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islain\PycharmProjects\villeMTL\"/>
    </mc:Choice>
  </mc:AlternateContent>
  <bookViews>
    <workbookView xWindow="0" yWindow="0" windowWidth="16380" windowHeight="8196" tabRatio="988" activeTab="2"/>
  </bookViews>
  <sheets>
    <sheet name="scenarios" sheetId="1" r:id="rId1"/>
    <sheet name="intrants" sheetId="2" r:id="rId2"/>
    <sheet name="prix" sheetId="3" r:id="rId3"/>
    <sheet name="terrains" sheetId="4" r:id="rId4"/>
    <sheet name="couts" sheetId="5" r:id="rId5"/>
    <sheet name="ecoulement" sheetId="6" r:id="rId6"/>
    <sheet name="finance" sheetId="7" r:id="rId7"/>
  </sheets>
  <externalReferences>
    <externalReference r:id="rId8"/>
  </externalReferences>
  <definedNames>
    <definedName name="F_Prop_Un">#NAME?</definedName>
    <definedName name="Prop_Ab_Fam">#NAME?</definedName>
    <definedName name="Prop_Soc_Fam_Gen_Tot">#NAME?</definedName>
  </definedNames>
  <calcPr calcId="162913"/>
</workbook>
</file>

<file path=xl/calcChain.xml><?xml version="1.0" encoding="utf-8"?>
<calcChain xmlns="http://schemas.openxmlformats.org/spreadsheetml/2006/main">
  <c r="K26" i="7" l="1"/>
  <c r="J26" i="7"/>
  <c r="I26" i="7"/>
  <c r="H26" i="7"/>
  <c r="G26" i="7"/>
  <c r="F26" i="7"/>
  <c r="E26" i="7"/>
  <c r="D26" i="7"/>
  <c r="C26" i="7"/>
  <c r="K15" i="7"/>
  <c r="J15" i="7"/>
  <c r="I15" i="7"/>
  <c r="H15" i="7"/>
  <c r="G15" i="7"/>
  <c r="F15" i="7"/>
  <c r="E15" i="7"/>
  <c r="D15" i="7"/>
  <c r="C15" i="7"/>
  <c r="K14" i="7"/>
  <c r="J14" i="7"/>
  <c r="I14" i="7"/>
  <c r="H14" i="7"/>
  <c r="G14" i="7"/>
  <c r="F14" i="7"/>
  <c r="E14" i="7"/>
  <c r="D14" i="7"/>
  <c r="C14" i="7"/>
  <c r="AA5111" i="4"/>
  <c r="Z5111" i="4"/>
  <c r="Y5111" i="4"/>
  <c r="J5111" i="4"/>
  <c r="K5111" i="4" s="1"/>
  <c r="F5111" i="4"/>
  <c r="Y5110" i="4"/>
  <c r="Z5110" i="4" s="1"/>
  <c r="AA5110" i="4" s="1"/>
  <c r="K5110" i="4"/>
  <c r="J5110" i="4"/>
  <c r="F5110" i="4"/>
  <c r="AA5109" i="4"/>
  <c r="Z5109" i="4"/>
  <c r="Y5109" i="4"/>
  <c r="K5109" i="4"/>
  <c r="J5109" i="4"/>
  <c r="F5109" i="4"/>
  <c r="Y5108" i="4"/>
  <c r="Z5108" i="4" s="1"/>
  <c r="AA5108" i="4" s="1"/>
  <c r="K5108" i="4"/>
  <c r="J5108" i="4"/>
  <c r="F5108" i="4"/>
  <c r="AA5107" i="4"/>
  <c r="Z5107" i="4"/>
  <c r="Y5107" i="4"/>
  <c r="J5107" i="4"/>
  <c r="K5107" i="4" s="1"/>
  <c r="F5107" i="4"/>
  <c r="Y5106" i="4"/>
  <c r="Z5106" i="4" s="1"/>
  <c r="AA5106" i="4" s="1"/>
  <c r="K5106" i="4"/>
  <c r="J5106" i="4"/>
  <c r="F5106" i="4"/>
  <c r="AA5105" i="4"/>
  <c r="Z5105" i="4"/>
  <c r="Y5105" i="4"/>
  <c r="K5105" i="4"/>
  <c r="J5105" i="4"/>
  <c r="F5105" i="4"/>
  <c r="Y5104" i="4"/>
  <c r="Z5104" i="4" s="1"/>
  <c r="AA5104" i="4" s="1"/>
  <c r="J5104" i="4"/>
  <c r="K5104" i="4" s="1"/>
  <c r="F5104" i="4"/>
  <c r="AA5103" i="4"/>
  <c r="Z5103" i="4"/>
  <c r="Y5103" i="4"/>
  <c r="K5103" i="4"/>
  <c r="J5103" i="4"/>
  <c r="F5103" i="4"/>
  <c r="AA5102" i="4"/>
  <c r="Z5102" i="4"/>
  <c r="Y5102" i="4"/>
  <c r="K5102" i="4"/>
  <c r="J5102" i="4"/>
  <c r="F5102" i="4"/>
  <c r="AA5101" i="4"/>
  <c r="Z5101" i="4"/>
  <c r="Y5101" i="4"/>
  <c r="J5101" i="4"/>
  <c r="K5101" i="4" s="1"/>
  <c r="F5101" i="4"/>
  <c r="Z5100" i="4"/>
  <c r="AA5100" i="4" s="1"/>
  <c r="Y5100" i="4"/>
  <c r="K5100" i="4"/>
  <c r="J5100" i="4"/>
  <c r="F5100" i="4"/>
  <c r="AA5099" i="4"/>
  <c r="Z5099" i="4"/>
  <c r="Y5099" i="4"/>
  <c r="J5099" i="4"/>
  <c r="K5099" i="4" s="1"/>
  <c r="F5099" i="4"/>
  <c r="Y5098" i="4"/>
  <c r="Z5098" i="4" s="1"/>
  <c r="AA5098" i="4" s="1"/>
  <c r="K5098" i="4"/>
  <c r="J5098" i="4"/>
  <c r="F5098" i="4"/>
  <c r="AA5097" i="4"/>
  <c r="Y5097" i="4"/>
  <c r="Z5097" i="4" s="1"/>
  <c r="K5097" i="4"/>
  <c r="J5097" i="4"/>
  <c r="F5097" i="4"/>
  <c r="Y5096" i="4"/>
  <c r="Z5096" i="4" s="1"/>
  <c r="AA5096" i="4" s="1"/>
  <c r="J5096" i="4"/>
  <c r="K5096" i="4" s="1"/>
  <c r="F5096" i="4"/>
  <c r="AA5095" i="4"/>
  <c r="Z5095" i="4"/>
  <c r="Y5095" i="4"/>
  <c r="J5095" i="4"/>
  <c r="K5095" i="4" s="1"/>
  <c r="F5095" i="4"/>
  <c r="Y5094" i="4"/>
  <c r="Z5094" i="4" s="1"/>
  <c r="AA5094" i="4" s="1"/>
  <c r="K5094" i="4"/>
  <c r="J5094" i="4"/>
  <c r="F5094" i="4"/>
  <c r="Y5093" i="4"/>
  <c r="Z5093" i="4" s="1"/>
  <c r="AA5093" i="4" s="1"/>
  <c r="K5093" i="4"/>
  <c r="J5093" i="4"/>
  <c r="F5093" i="4"/>
  <c r="Y5092" i="4"/>
  <c r="Z5092" i="4" s="1"/>
  <c r="AA5092" i="4" s="1"/>
  <c r="K5092" i="4"/>
  <c r="J5092" i="4"/>
  <c r="F5092" i="4"/>
  <c r="AA5091" i="4"/>
  <c r="Z5091" i="4"/>
  <c r="Y5091" i="4"/>
  <c r="J5091" i="4"/>
  <c r="K5091" i="4" s="1"/>
  <c r="F5091" i="4"/>
  <c r="Y5090" i="4"/>
  <c r="Z5090" i="4" s="1"/>
  <c r="AA5090" i="4" s="1"/>
  <c r="K5090" i="4"/>
  <c r="J5090" i="4"/>
  <c r="F5090" i="4"/>
  <c r="Y5089" i="4"/>
  <c r="Z5089" i="4" s="1"/>
  <c r="AA5089" i="4" s="1"/>
  <c r="K5089" i="4"/>
  <c r="J5089" i="4"/>
  <c r="F5089" i="4"/>
  <c r="Y5088" i="4"/>
  <c r="Z5088" i="4" s="1"/>
  <c r="AA5088" i="4" s="1"/>
  <c r="K5088" i="4"/>
  <c r="J5088" i="4"/>
  <c r="F5088" i="4"/>
  <c r="AA5087" i="4"/>
  <c r="Z5087" i="4"/>
  <c r="Y5087" i="4"/>
  <c r="K5087" i="4"/>
  <c r="J5087" i="4"/>
  <c r="F5087" i="4"/>
  <c r="Y5086" i="4"/>
  <c r="Z5086" i="4" s="1"/>
  <c r="AA5086" i="4" s="1"/>
  <c r="K5086" i="4"/>
  <c r="J5086" i="4"/>
  <c r="F5086" i="4"/>
  <c r="AA5085" i="4"/>
  <c r="Y5085" i="4"/>
  <c r="Z5085" i="4" s="1"/>
  <c r="K5085" i="4"/>
  <c r="J5085" i="4"/>
  <c r="F5085" i="4"/>
  <c r="AA5084" i="4"/>
  <c r="Z5084" i="4"/>
  <c r="Y5084" i="4"/>
  <c r="J5084" i="4"/>
  <c r="K5084" i="4" s="1"/>
  <c r="F5084" i="4"/>
  <c r="AA5083" i="4"/>
  <c r="Z5083" i="4"/>
  <c r="Y5083" i="4"/>
  <c r="K5083" i="4"/>
  <c r="J5083" i="4"/>
  <c r="F5083" i="4"/>
  <c r="AA5082" i="4"/>
  <c r="Z5082" i="4"/>
  <c r="Y5082" i="4"/>
  <c r="K5082" i="4"/>
  <c r="J5082" i="4"/>
  <c r="F5082" i="4"/>
  <c r="Y5081" i="4"/>
  <c r="Z5081" i="4" s="1"/>
  <c r="AA5081" i="4" s="1"/>
  <c r="J5081" i="4"/>
  <c r="K5081" i="4" s="1"/>
  <c r="F5081" i="4"/>
  <c r="AA5080" i="4"/>
  <c r="Z5080" i="4"/>
  <c r="Y5080" i="4"/>
  <c r="K5080" i="4"/>
  <c r="J5080" i="4"/>
  <c r="F5080" i="4"/>
  <c r="AA5079" i="4"/>
  <c r="Z5079" i="4"/>
  <c r="Y5079" i="4"/>
  <c r="J5079" i="4"/>
  <c r="K5079" i="4" s="1"/>
  <c r="F5079" i="4"/>
  <c r="Y5078" i="4"/>
  <c r="Z5078" i="4" s="1"/>
  <c r="AA5078" i="4" s="1"/>
  <c r="K5078" i="4"/>
  <c r="J5078" i="4"/>
  <c r="F5078" i="4"/>
  <c r="AA5077" i="4"/>
  <c r="Z5077" i="4"/>
  <c r="Y5077" i="4"/>
  <c r="J5077" i="4"/>
  <c r="K5077" i="4" s="1"/>
  <c r="F5077" i="4"/>
  <c r="Y5076" i="4"/>
  <c r="Z5076" i="4" s="1"/>
  <c r="AA5076" i="4" s="1"/>
  <c r="J5076" i="4"/>
  <c r="K5076" i="4" s="1"/>
  <c r="F5076" i="4"/>
  <c r="AA5075" i="4"/>
  <c r="Z5075" i="4"/>
  <c r="Y5075" i="4"/>
  <c r="K5075" i="4"/>
  <c r="J5075" i="4"/>
  <c r="F5075" i="4"/>
  <c r="Y5074" i="4"/>
  <c r="Z5074" i="4" s="1"/>
  <c r="AA5074" i="4" s="1"/>
  <c r="K5074" i="4"/>
  <c r="J5074" i="4"/>
  <c r="F5074" i="4"/>
  <c r="Y5073" i="4"/>
  <c r="Z5073" i="4" s="1"/>
  <c r="AA5073" i="4" s="1"/>
  <c r="J5073" i="4"/>
  <c r="K5073" i="4" s="1"/>
  <c r="F5073" i="4"/>
  <c r="Y5072" i="4"/>
  <c r="Z5072" i="4" s="1"/>
  <c r="AA5072" i="4" s="1"/>
  <c r="K5072" i="4"/>
  <c r="J5072" i="4"/>
  <c r="F5072" i="4"/>
  <c r="AA5071" i="4"/>
  <c r="Z5071" i="4"/>
  <c r="Y5071" i="4"/>
  <c r="J5071" i="4"/>
  <c r="K5071" i="4" s="1"/>
  <c r="F5071" i="4"/>
  <c r="AA5070" i="4"/>
  <c r="Z5070" i="4"/>
  <c r="Y5070" i="4"/>
  <c r="K5070" i="4"/>
  <c r="J5070" i="4"/>
  <c r="F5070" i="4"/>
  <c r="AA5069" i="4"/>
  <c r="Z5069" i="4"/>
  <c r="Y5069" i="4"/>
  <c r="K5069" i="4"/>
  <c r="J5069" i="4"/>
  <c r="F5069" i="4"/>
  <c r="Y5068" i="4"/>
  <c r="Z5068" i="4" s="1"/>
  <c r="AA5068" i="4" s="1"/>
  <c r="J5068" i="4"/>
  <c r="K5068" i="4" s="1"/>
  <c r="F5068" i="4"/>
  <c r="AA5067" i="4"/>
  <c r="Z5067" i="4"/>
  <c r="Y5067" i="4"/>
  <c r="J5067" i="4"/>
  <c r="K5067" i="4" s="1"/>
  <c r="F5067" i="4"/>
  <c r="AA5066" i="4"/>
  <c r="Z5066" i="4"/>
  <c r="Y5066" i="4"/>
  <c r="K5066" i="4"/>
  <c r="J5066" i="4"/>
  <c r="F5066" i="4"/>
  <c r="AA5065" i="4"/>
  <c r="Y5065" i="4"/>
  <c r="Z5065" i="4" s="1"/>
  <c r="J5065" i="4"/>
  <c r="K5065" i="4" s="1"/>
  <c r="F5065" i="4"/>
  <c r="Y5064" i="4"/>
  <c r="Z5064" i="4" s="1"/>
  <c r="AA5064" i="4" s="1"/>
  <c r="J5064" i="4"/>
  <c r="K5064" i="4" s="1"/>
  <c r="F5064" i="4"/>
  <c r="AA5063" i="4"/>
  <c r="Z5063" i="4"/>
  <c r="Y5063" i="4"/>
  <c r="J5063" i="4"/>
  <c r="K5063" i="4" s="1"/>
  <c r="F5063" i="4"/>
  <c r="Y5062" i="4"/>
  <c r="Z5062" i="4" s="1"/>
  <c r="AA5062" i="4" s="1"/>
  <c r="K5062" i="4"/>
  <c r="J5062" i="4"/>
  <c r="F5062" i="4"/>
  <c r="AA5061" i="4"/>
  <c r="Y5061" i="4"/>
  <c r="Z5061" i="4" s="1"/>
  <c r="J5061" i="4"/>
  <c r="K5061" i="4" s="1"/>
  <c r="F5061" i="4"/>
  <c r="Y5060" i="4"/>
  <c r="Z5060" i="4" s="1"/>
  <c r="AA5060" i="4" s="1"/>
  <c r="K5060" i="4"/>
  <c r="J5060" i="4"/>
  <c r="F5060" i="4"/>
  <c r="AA5059" i="4"/>
  <c r="Z5059" i="4"/>
  <c r="Y5059" i="4"/>
  <c r="K5059" i="4"/>
  <c r="J5059" i="4"/>
  <c r="F5059" i="4"/>
  <c r="Y5058" i="4"/>
  <c r="Z5058" i="4" s="1"/>
  <c r="AA5058" i="4" s="1"/>
  <c r="K5058" i="4"/>
  <c r="J5058" i="4"/>
  <c r="F5058" i="4"/>
  <c r="AA5057" i="4"/>
  <c r="Y5057" i="4"/>
  <c r="Z5057" i="4" s="1"/>
  <c r="K5057" i="4"/>
  <c r="J5057" i="4"/>
  <c r="F5057" i="4"/>
  <c r="AA5056" i="4"/>
  <c r="Z5056" i="4"/>
  <c r="Y5056" i="4"/>
  <c r="K5056" i="4"/>
  <c r="J5056" i="4"/>
  <c r="F5056" i="4"/>
  <c r="AA5055" i="4"/>
  <c r="Z5055" i="4"/>
  <c r="Y5055" i="4"/>
  <c r="J5055" i="4"/>
  <c r="K5055" i="4" s="1"/>
  <c r="F5055" i="4"/>
  <c r="Y5054" i="4"/>
  <c r="Z5054" i="4" s="1"/>
  <c r="AA5054" i="4" s="1"/>
  <c r="K5054" i="4"/>
  <c r="J5054" i="4"/>
  <c r="F5054" i="4"/>
  <c r="AA5053" i="4"/>
  <c r="Y5053" i="4"/>
  <c r="Z5053" i="4" s="1"/>
  <c r="J5053" i="4"/>
  <c r="K5053" i="4" s="1"/>
  <c r="F5053" i="4"/>
  <c r="Y5052" i="4"/>
  <c r="Z5052" i="4" s="1"/>
  <c r="AA5052" i="4" s="1"/>
  <c r="K5052" i="4"/>
  <c r="J5052" i="4"/>
  <c r="F5052" i="4"/>
  <c r="AA5051" i="4"/>
  <c r="Z5051" i="4"/>
  <c r="Y5051" i="4"/>
  <c r="K5051" i="4"/>
  <c r="J5051" i="4"/>
  <c r="F5051" i="4"/>
  <c r="Y5050" i="4"/>
  <c r="Z5050" i="4" s="1"/>
  <c r="AA5050" i="4" s="1"/>
  <c r="K5050" i="4"/>
  <c r="J5050" i="4"/>
  <c r="F5050" i="4"/>
  <c r="AA5049" i="4"/>
  <c r="Z5049" i="4"/>
  <c r="Y5049" i="4"/>
  <c r="J5049" i="4"/>
  <c r="K5049" i="4" s="1"/>
  <c r="F5049" i="4"/>
  <c r="Y5048" i="4"/>
  <c r="Z5048" i="4" s="1"/>
  <c r="AA5048" i="4" s="1"/>
  <c r="J5048" i="4"/>
  <c r="K5048" i="4" s="1"/>
  <c r="F5048" i="4"/>
  <c r="AA5047" i="4"/>
  <c r="Z5047" i="4"/>
  <c r="Y5047" i="4"/>
  <c r="J5047" i="4"/>
  <c r="K5047" i="4" s="1"/>
  <c r="F5047" i="4"/>
  <c r="Y5046" i="4"/>
  <c r="Z5046" i="4" s="1"/>
  <c r="AA5046" i="4" s="1"/>
  <c r="K5046" i="4"/>
  <c r="J5046" i="4"/>
  <c r="F5046" i="4"/>
  <c r="Y5045" i="4"/>
  <c r="Z5045" i="4" s="1"/>
  <c r="AA5045" i="4" s="1"/>
  <c r="J5045" i="4"/>
  <c r="K5045" i="4" s="1"/>
  <c r="F5045" i="4"/>
  <c r="Y5044" i="4"/>
  <c r="Z5044" i="4" s="1"/>
  <c r="AA5044" i="4" s="1"/>
  <c r="J5044" i="4"/>
  <c r="K5044" i="4" s="1"/>
  <c r="F5044" i="4"/>
  <c r="AA5043" i="4"/>
  <c r="Z5043" i="4"/>
  <c r="Y5043" i="4"/>
  <c r="J5043" i="4"/>
  <c r="K5043" i="4" s="1"/>
  <c r="F5043" i="4"/>
  <c r="Y5042" i="4"/>
  <c r="Z5042" i="4" s="1"/>
  <c r="AA5042" i="4" s="1"/>
  <c r="K5042" i="4"/>
  <c r="J5042" i="4"/>
  <c r="F5042" i="4"/>
  <c r="Y5041" i="4"/>
  <c r="Z5041" i="4" s="1"/>
  <c r="AA5041" i="4" s="1"/>
  <c r="J5041" i="4"/>
  <c r="K5041" i="4" s="1"/>
  <c r="F5041" i="4"/>
  <c r="Y5040" i="4"/>
  <c r="Z5040" i="4" s="1"/>
  <c r="AA5040" i="4" s="1"/>
  <c r="K5040" i="4"/>
  <c r="J5040" i="4"/>
  <c r="F5040" i="4"/>
  <c r="AA5039" i="4"/>
  <c r="Z5039" i="4"/>
  <c r="Y5039" i="4"/>
  <c r="K5039" i="4"/>
  <c r="J5039" i="4"/>
  <c r="F5039" i="4"/>
  <c r="Y5038" i="4"/>
  <c r="Z5038" i="4" s="1"/>
  <c r="AA5038" i="4" s="1"/>
  <c r="K5038" i="4"/>
  <c r="J5038" i="4"/>
  <c r="F5038" i="4"/>
  <c r="Y5037" i="4"/>
  <c r="Z5037" i="4" s="1"/>
  <c r="AA5037" i="4" s="1"/>
  <c r="K5037" i="4"/>
  <c r="J5037" i="4"/>
  <c r="F5037" i="4"/>
  <c r="Y5036" i="4"/>
  <c r="Z5036" i="4" s="1"/>
  <c r="AA5036" i="4" s="1"/>
  <c r="J5036" i="4"/>
  <c r="K5036" i="4" s="1"/>
  <c r="F5036" i="4"/>
  <c r="AA5035" i="4"/>
  <c r="Z5035" i="4"/>
  <c r="Y5035" i="4"/>
  <c r="J5035" i="4"/>
  <c r="K5035" i="4" s="1"/>
  <c r="F5035" i="4"/>
  <c r="Y5034" i="4"/>
  <c r="Z5034" i="4" s="1"/>
  <c r="AA5034" i="4" s="1"/>
  <c r="K5034" i="4"/>
  <c r="J5034" i="4"/>
  <c r="F5034" i="4"/>
  <c r="Y5033" i="4"/>
  <c r="Z5033" i="4" s="1"/>
  <c r="AA5033" i="4" s="1"/>
  <c r="K5033" i="4"/>
  <c r="J5033" i="4"/>
  <c r="F5033" i="4"/>
  <c r="Y5032" i="4"/>
  <c r="Z5032" i="4" s="1"/>
  <c r="AA5032" i="4" s="1"/>
  <c r="J5032" i="4"/>
  <c r="K5032" i="4" s="1"/>
  <c r="F5032" i="4"/>
  <c r="AA5031" i="4"/>
  <c r="Z5031" i="4"/>
  <c r="Y5031" i="4"/>
  <c r="J5031" i="4"/>
  <c r="K5031" i="4" s="1"/>
  <c r="F5031" i="4"/>
  <c r="Y5030" i="4"/>
  <c r="Z5030" i="4" s="1"/>
  <c r="AA5030" i="4" s="1"/>
  <c r="K5030" i="4"/>
  <c r="J5030" i="4"/>
  <c r="F5030" i="4"/>
  <c r="Y5029" i="4"/>
  <c r="Z5029" i="4" s="1"/>
  <c r="AA5029" i="4" s="1"/>
  <c r="K5029" i="4"/>
  <c r="J5029" i="4"/>
  <c r="F5029" i="4"/>
  <c r="AA5028" i="4"/>
  <c r="Z5028" i="4"/>
  <c r="Y5028" i="4"/>
  <c r="J5028" i="4"/>
  <c r="K5028" i="4" s="1"/>
  <c r="F5028" i="4"/>
  <c r="AA5027" i="4"/>
  <c r="Z5027" i="4"/>
  <c r="Y5027" i="4"/>
  <c r="J5027" i="4"/>
  <c r="K5027" i="4" s="1"/>
  <c r="F5027" i="4"/>
  <c r="Y5026" i="4"/>
  <c r="Z5026" i="4" s="1"/>
  <c r="AA5026" i="4" s="1"/>
  <c r="K5026" i="4"/>
  <c r="J5026" i="4"/>
  <c r="F5026" i="4"/>
  <c r="AA5025" i="4"/>
  <c r="Z5025" i="4"/>
  <c r="Y5025" i="4"/>
  <c r="J5025" i="4"/>
  <c r="K5025" i="4" s="1"/>
  <c r="F5025" i="4"/>
  <c r="Y5024" i="4"/>
  <c r="Z5024" i="4" s="1"/>
  <c r="AA5024" i="4" s="1"/>
  <c r="J5024" i="4"/>
  <c r="K5024" i="4" s="1"/>
  <c r="F5024" i="4"/>
  <c r="AA5023" i="4"/>
  <c r="Z5023" i="4"/>
  <c r="Y5023" i="4"/>
  <c r="J5023" i="4"/>
  <c r="K5023" i="4" s="1"/>
  <c r="F5023" i="4"/>
  <c r="Y5022" i="4"/>
  <c r="Z5022" i="4" s="1"/>
  <c r="AA5022" i="4" s="1"/>
  <c r="K5022" i="4"/>
  <c r="J5022" i="4"/>
  <c r="F5022" i="4"/>
  <c r="Y5021" i="4"/>
  <c r="Z5021" i="4" s="1"/>
  <c r="AA5021" i="4" s="1"/>
  <c r="J5021" i="4"/>
  <c r="K5021" i="4" s="1"/>
  <c r="F5021" i="4"/>
  <c r="Y5020" i="4"/>
  <c r="Z5020" i="4" s="1"/>
  <c r="AA5020" i="4" s="1"/>
  <c r="K5020" i="4"/>
  <c r="J5020" i="4"/>
  <c r="F5020" i="4"/>
  <c r="AA5019" i="4"/>
  <c r="Z5019" i="4"/>
  <c r="Y5019" i="4"/>
  <c r="K5019" i="4"/>
  <c r="J5019" i="4"/>
  <c r="F5019" i="4"/>
  <c r="Y5018" i="4"/>
  <c r="Z5018" i="4" s="1"/>
  <c r="AA5018" i="4" s="1"/>
  <c r="K5018" i="4"/>
  <c r="J5018" i="4"/>
  <c r="F5018" i="4"/>
  <c r="Y5017" i="4"/>
  <c r="Z5017" i="4" s="1"/>
  <c r="AA5017" i="4" s="1"/>
  <c r="J5017" i="4"/>
  <c r="K5017" i="4" s="1"/>
  <c r="F5017" i="4"/>
  <c r="Y5016" i="4"/>
  <c r="Z5016" i="4" s="1"/>
  <c r="AA5016" i="4" s="1"/>
  <c r="J5016" i="4"/>
  <c r="K5016" i="4" s="1"/>
  <c r="F5016" i="4"/>
  <c r="AA5015" i="4"/>
  <c r="Z5015" i="4"/>
  <c r="Y5015" i="4"/>
  <c r="J5015" i="4"/>
  <c r="K5015" i="4" s="1"/>
  <c r="F5015" i="4"/>
  <c r="Y5014" i="4"/>
  <c r="Z5014" i="4" s="1"/>
  <c r="AA5014" i="4" s="1"/>
  <c r="K5014" i="4"/>
  <c r="J5014" i="4"/>
  <c r="F5014" i="4"/>
  <c r="Y5013" i="4"/>
  <c r="Z5013" i="4" s="1"/>
  <c r="AA5013" i="4" s="1"/>
  <c r="J5013" i="4"/>
  <c r="K5013" i="4" s="1"/>
  <c r="F5013" i="4"/>
  <c r="Y5012" i="4"/>
  <c r="Z5012" i="4" s="1"/>
  <c r="AA5012" i="4" s="1"/>
  <c r="J5012" i="4"/>
  <c r="K5012" i="4" s="1"/>
  <c r="F5012" i="4"/>
  <c r="AA5011" i="4"/>
  <c r="Z5011" i="4"/>
  <c r="Y5011" i="4"/>
  <c r="K5011" i="4"/>
  <c r="J5011" i="4"/>
  <c r="F5011" i="4"/>
  <c r="Y5010" i="4"/>
  <c r="Z5010" i="4" s="1"/>
  <c r="AA5010" i="4" s="1"/>
  <c r="K5010" i="4"/>
  <c r="J5010" i="4"/>
  <c r="F5010" i="4"/>
  <c r="Y5009" i="4"/>
  <c r="Z5009" i="4" s="1"/>
  <c r="AA5009" i="4" s="1"/>
  <c r="J5009" i="4"/>
  <c r="K5009" i="4" s="1"/>
  <c r="F5009" i="4"/>
  <c r="Y5008" i="4"/>
  <c r="Z5008" i="4" s="1"/>
  <c r="AA5008" i="4" s="1"/>
  <c r="J5008" i="4"/>
  <c r="K5008" i="4" s="1"/>
  <c r="F5008" i="4"/>
  <c r="AA5007" i="4"/>
  <c r="Z5007" i="4"/>
  <c r="Y5007" i="4"/>
  <c r="J5007" i="4"/>
  <c r="K5007" i="4" s="1"/>
  <c r="F5007" i="4"/>
  <c r="Y5006" i="4"/>
  <c r="Z5006" i="4" s="1"/>
  <c r="AA5006" i="4" s="1"/>
  <c r="K5006" i="4"/>
  <c r="J5006" i="4"/>
  <c r="F5006" i="4"/>
  <c r="Y5005" i="4"/>
  <c r="Z5005" i="4" s="1"/>
  <c r="AA5005" i="4" s="1"/>
  <c r="J5005" i="4"/>
  <c r="K5005" i="4" s="1"/>
  <c r="F5005" i="4"/>
  <c r="Y5004" i="4"/>
  <c r="Z5004" i="4" s="1"/>
  <c r="AA5004" i="4" s="1"/>
  <c r="J5004" i="4"/>
  <c r="K5004" i="4" s="1"/>
  <c r="F5004" i="4"/>
  <c r="AA5003" i="4"/>
  <c r="Z5003" i="4"/>
  <c r="Y5003" i="4"/>
  <c r="J5003" i="4"/>
  <c r="K5003" i="4" s="1"/>
  <c r="F5003" i="4"/>
  <c r="Y5002" i="4"/>
  <c r="Z5002" i="4" s="1"/>
  <c r="AA5002" i="4" s="1"/>
  <c r="K5002" i="4"/>
  <c r="J5002" i="4"/>
  <c r="F5002" i="4"/>
  <c r="Y5001" i="4"/>
  <c r="Z5001" i="4" s="1"/>
  <c r="AA5001" i="4" s="1"/>
  <c r="J5001" i="4"/>
  <c r="K5001" i="4" s="1"/>
  <c r="F5001" i="4"/>
  <c r="Y5000" i="4"/>
  <c r="Z5000" i="4" s="1"/>
  <c r="AA5000" i="4" s="1"/>
  <c r="J5000" i="4"/>
  <c r="K5000" i="4" s="1"/>
  <c r="F5000" i="4"/>
  <c r="AA4999" i="4"/>
  <c r="Z4999" i="4"/>
  <c r="Y4999" i="4"/>
  <c r="J4999" i="4"/>
  <c r="K4999" i="4" s="1"/>
  <c r="F4999" i="4"/>
  <c r="Y4998" i="4"/>
  <c r="Z4998" i="4" s="1"/>
  <c r="AA4998" i="4" s="1"/>
  <c r="K4998" i="4"/>
  <c r="J4998" i="4"/>
  <c r="F4998" i="4"/>
  <c r="Y4997" i="4"/>
  <c r="Z4997" i="4" s="1"/>
  <c r="AA4997" i="4" s="1"/>
  <c r="J4997" i="4"/>
  <c r="K4997" i="4" s="1"/>
  <c r="F4997" i="4"/>
  <c r="AA4996" i="4"/>
  <c r="Z4996" i="4"/>
  <c r="Y4996" i="4"/>
  <c r="J4996" i="4"/>
  <c r="K4996" i="4" s="1"/>
  <c r="F4996" i="4"/>
  <c r="AA4995" i="4"/>
  <c r="Z4995" i="4"/>
  <c r="Y4995" i="4"/>
  <c r="K4995" i="4"/>
  <c r="J4995" i="4"/>
  <c r="F4995" i="4"/>
  <c r="Y4994" i="4"/>
  <c r="Z4994" i="4" s="1"/>
  <c r="AA4994" i="4" s="1"/>
  <c r="K4994" i="4"/>
  <c r="J4994" i="4"/>
  <c r="F4994" i="4"/>
  <c r="AA4993" i="4"/>
  <c r="Z4993" i="4"/>
  <c r="Y4993" i="4"/>
  <c r="J4993" i="4"/>
  <c r="K4993" i="4" s="1"/>
  <c r="F4993" i="4"/>
  <c r="AA4992" i="4"/>
  <c r="Z4992" i="4"/>
  <c r="Y4992" i="4"/>
  <c r="J4992" i="4"/>
  <c r="K4992" i="4" s="1"/>
  <c r="F4992" i="4"/>
  <c r="AA4991" i="4"/>
  <c r="Z4991" i="4"/>
  <c r="Y4991" i="4"/>
  <c r="K4991" i="4"/>
  <c r="J4991" i="4"/>
  <c r="F4991" i="4"/>
  <c r="AA4990" i="4"/>
  <c r="Z4990" i="4"/>
  <c r="Y4990" i="4"/>
  <c r="K4990" i="4"/>
  <c r="J4990" i="4"/>
  <c r="F4990" i="4"/>
  <c r="Y4989" i="4"/>
  <c r="Z4989" i="4" s="1"/>
  <c r="AA4989" i="4" s="1"/>
  <c r="J4989" i="4"/>
  <c r="K4989" i="4" s="1"/>
  <c r="F4989" i="4"/>
  <c r="Y4988" i="4"/>
  <c r="Z4988" i="4" s="1"/>
  <c r="AA4988" i="4" s="1"/>
  <c r="J4988" i="4"/>
  <c r="K4988" i="4" s="1"/>
  <c r="F4988" i="4"/>
  <c r="AA4987" i="4"/>
  <c r="Z4987" i="4"/>
  <c r="Y4987" i="4"/>
  <c r="J4987" i="4"/>
  <c r="K4987" i="4" s="1"/>
  <c r="F4987" i="4"/>
  <c r="Y4986" i="4"/>
  <c r="Z4986" i="4" s="1"/>
  <c r="AA4986" i="4" s="1"/>
  <c r="K4986" i="4"/>
  <c r="J4986" i="4"/>
  <c r="F4986" i="4"/>
  <c r="AA4985" i="4"/>
  <c r="Y4985" i="4"/>
  <c r="Z4985" i="4" s="1"/>
  <c r="J4985" i="4"/>
  <c r="K4985" i="4" s="1"/>
  <c r="F4985" i="4"/>
  <c r="Y4984" i="4"/>
  <c r="Z4984" i="4" s="1"/>
  <c r="AA4984" i="4" s="1"/>
  <c r="J4984" i="4"/>
  <c r="K4984" i="4" s="1"/>
  <c r="F4984" i="4"/>
  <c r="AA4983" i="4"/>
  <c r="Z4983" i="4"/>
  <c r="Y4983" i="4"/>
  <c r="J4983" i="4"/>
  <c r="K4983" i="4" s="1"/>
  <c r="F4983" i="4"/>
  <c r="AA4982" i="4"/>
  <c r="Y4982" i="4"/>
  <c r="Z4982" i="4" s="1"/>
  <c r="K4982" i="4"/>
  <c r="J4982" i="4"/>
  <c r="F4982" i="4"/>
  <c r="Y4981" i="4"/>
  <c r="Z4981" i="4" s="1"/>
  <c r="AA4981" i="4" s="1"/>
  <c r="J4981" i="4"/>
  <c r="K4981" i="4" s="1"/>
  <c r="F4981" i="4"/>
  <c r="Y4980" i="4"/>
  <c r="Z4980" i="4" s="1"/>
  <c r="AA4980" i="4" s="1"/>
  <c r="J4980" i="4"/>
  <c r="K4980" i="4" s="1"/>
  <c r="F4980" i="4"/>
  <c r="AA4979" i="4"/>
  <c r="Z4979" i="4"/>
  <c r="Y4979" i="4"/>
  <c r="J4979" i="4"/>
  <c r="K4979" i="4" s="1"/>
  <c r="F4979" i="4"/>
  <c r="AA4978" i="4"/>
  <c r="Y4978" i="4"/>
  <c r="Z4978" i="4" s="1"/>
  <c r="K4978" i="4"/>
  <c r="J4978" i="4"/>
  <c r="F4978" i="4"/>
  <c r="AA4977" i="4"/>
  <c r="Y4977" i="4"/>
  <c r="Z4977" i="4" s="1"/>
  <c r="J4977" i="4"/>
  <c r="K4977" i="4" s="1"/>
  <c r="F4977" i="4"/>
  <c r="Y4976" i="4"/>
  <c r="Z4976" i="4" s="1"/>
  <c r="AA4976" i="4" s="1"/>
  <c r="K4976" i="4"/>
  <c r="J4976" i="4"/>
  <c r="F4976" i="4"/>
  <c r="AA4975" i="4"/>
  <c r="Z4975" i="4"/>
  <c r="Y4975" i="4"/>
  <c r="K4975" i="4"/>
  <c r="J4975" i="4"/>
  <c r="F4975" i="4"/>
  <c r="AA4974" i="4"/>
  <c r="Z4974" i="4"/>
  <c r="Y4974" i="4"/>
  <c r="K4974" i="4"/>
  <c r="J4974" i="4"/>
  <c r="F4974" i="4"/>
  <c r="Y4973" i="4"/>
  <c r="Z4973" i="4" s="1"/>
  <c r="AA4973" i="4" s="1"/>
  <c r="J4973" i="4"/>
  <c r="K4973" i="4" s="1"/>
  <c r="F4973" i="4"/>
  <c r="Y4972" i="4"/>
  <c r="Z4972" i="4" s="1"/>
  <c r="AA4972" i="4" s="1"/>
  <c r="J4972" i="4"/>
  <c r="K4972" i="4" s="1"/>
  <c r="F4972" i="4"/>
  <c r="AA4971" i="4"/>
  <c r="Z4971" i="4"/>
  <c r="Y4971" i="4"/>
  <c r="K4971" i="4"/>
  <c r="J4971" i="4"/>
  <c r="F4971" i="4"/>
  <c r="Y4970" i="4"/>
  <c r="Z4970" i="4" s="1"/>
  <c r="AA4970" i="4" s="1"/>
  <c r="K4970" i="4"/>
  <c r="J4970" i="4"/>
  <c r="F4970" i="4"/>
  <c r="AA4969" i="4"/>
  <c r="Y4969" i="4"/>
  <c r="Z4969" i="4" s="1"/>
  <c r="J4969" i="4"/>
  <c r="K4969" i="4" s="1"/>
  <c r="F4969" i="4"/>
  <c r="Y4968" i="4"/>
  <c r="Z4968" i="4" s="1"/>
  <c r="AA4968" i="4" s="1"/>
  <c r="J4968" i="4"/>
  <c r="K4968" i="4" s="1"/>
  <c r="F4968" i="4"/>
  <c r="AA4967" i="4"/>
  <c r="Z4967" i="4"/>
  <c r="Y4967" i="4"/>
  <c r="J4967" i="4"/>
  <c r="K4967" i="4" s="1"/>
  <c r="F4967" i="4"/>
  <c r="AA4966" i="4"/>
  <c r="Z4966" i="4"/>
  <c r="Y4966" i="4"/>
  <c r="K4966" i="4"/>
  <c r="J4966" i="4"/>
  <c r="F4966" i="4"/>
  <c r="AA4965" i="4"/>
  <c r="Z4965" i="4"/>
  <c r="Y4965" i="4"/>
  <c r="J4965" i="4"/>
  <c r="K4965" i="4" s="1"/>
  <c r="F4965" i="4"/>
  <c r="Y4964" i="4"/>
  <c r="Z4964" i="4" s="1"/>
  <c r="AA4964" i="4" s="1"/>
  <c r="J4964" i="4"/>
  <c r="K4964" i="4" s="1"/>
  <c r="F4964" i="4"/>
  <c r="AA4963" i="4"/>
  <c r="Z4963" i="4"/>
  <c r="Y4963" i="4"/>
  <c r="J4963" i="4"/>
  <c r="K4963" i="4" s="1"/>
  <c r="F4963" i="4"/>
  <c r="Y4962" i="4"/>
  <c r="Z4962" i="4" s="1"/>
  <c r="AA4962" i="4" s="1"/>
  <c r="K4962" i="4"/>
  <c r="J4962" i="4"/>
  <c r="F4962" i="4"/>
  <c r="Y4961" i="4"/>
  <c r="Z4961" i="4" s="1"/>
  <c r="AA4961" i="4" s="1"/>
  <c r="K4961" i="4"/>
  <c r="J4961" i="4"/>
  <c r="F4961" i="4"/>
  <c r="AA4960" i="4"/>
  <c r="Z4960" i="4"/>
  <c r="Y4960" i="4"/>
  <c r="J4960" i="4"/>
  <c r="K4960" i="4" s="1"/>
  <c r="F4960" i="4"/>
  <c r="AA4959" i="4"/>
  <c r="Z4959" i="4"/>
  <c r="Y4959" i="4"/>
  <c r="J4959" i="4"/>
  <c r="K4959" i="4" s="1"/>
  <c r="F4959" i="4"/>
  <c r="Y4958" i="4"/>
  <c r="Z4958" i="4" s="1"/>
  <c r="AA4958" i="4" s="1"/>
  <c r="K4958" i="4"/>
  <c r="J4958" i="4"/>
  <c r="F4958" i="4"/>
  <c r="AA4957" i="4"/>
  <c r="Z4957" i="4"/>
  <c r="Y4957" i="4"/>
  <c r="J4957" i="4"/>
  <c r="K4957" i="4" s="1"/>
  <c r="F4957" i="4"/>
  <c r="AA4956" i="4"/>
  <c r="Z4956" i="4"/>
  <c r="Y4956" i="4"/>
  <c r="J4956" i="4"/>
  <c r="K4956" i="4" s="1"/>
  <c r="F4956" i="4"/>
  <c r="AA4955" i="4"/>
  <c r="Z4955" i="4"/>
  <c r="Y4955" i="4"/>
  <c r="J4955" i="4"/>
  <c r="K4955" i="4" s="1"/>
  <c r="F4955" i="4"/>
  <c r="AA4954" i="4"/>
  <c r="Z4954" i="4"/>
  <c r="Y4954" i="4"/>
  <c r="K4954" i="4"/>
  <c r="J4954" i="4"/>
  <c r="F4954" i="4"/>
  <c r="AA4953" i="4"/>
  <c r="Y4953" i="4"/>
  <c r="Z4953" i="4" s="1"/>
  <c r="J4953" i="4"/>
  <c r="K4953" i="4" s="1"/>
  <c r="F4953" i="4"/>
  <c r="AA4952" i="4"/>
  <c r="Z4952" i="4"/>
  <c r="Y4952" i="4"/>
  <c r="J4952" i="4"/>
  <c r="K4952" i="4" s="1"/>
  <c r="F4952" i="4"/>
  <c r="AA4951" i="4"/>
  <c r="Z4951" i="4"/>
  <c r="Y4951" i="4"/>
  <c r="J4951" i="4"/>
  <c r="K4951" i="4" s="1"/>
  <c r="F4951" i="4"/>
  <c r="AA4950" i="4"/>
  <c r="Z4950" i="4"/>
  <c r="Y4950" i="4"/>
  <c r="K4950" i="4"/>
  <c r="J4950" i="4"/>
  <c r="F4950" i="4"/>
  <c r="Y4949" i="4"/>
  <c r="Z4949" i="4" s="1"/>
  <c r="AA4949" i="4" s="1"/>
  <c r="J4949" i="4"/>
  <c r="K4949" i="4" s="1"/>
  <c r="F4949" i="4"/>
  <c r="AA4948" i="4"/>
  <c r="Z4948" i="4"/>
  <c r="Y4948" i="4"/>
  <c r="J4948" i="4"/>
  <c r="K4948" i="4" s="1"/>
  <c r="F4948" i="4"/>
  <c r="AA4947" i="4"/>
  <c r="Z4947" i="4"/>
  <c r="Y4947" i="4"/>
  <c r="J4947" i="4"/>
  <c r="K4947" i="4" s="1"/>
  <c r="F4947" i="4"/>
  <c r="Y4946" i="4"/>
  <c r="Z4946" i="4" s="1"/>
  <c r="AA4946" i="4" s="1"/>
  <c r="K4946" i="4"/>
  <c r="J4946" i="4"/>
  <c r="F4946" i="4"/>
  <c r="Y4945" i="4"/>
  <c r="Z4945" i="4" s="1"/>
  <c r="AA4945" i="4" s="1"/>
  <c r="J4945" i="4"/>
  <c r="K4945" i="4" s="1"/>
  <c r="F4945" i="4"/>
  <c r="AA4944" i="4"/>
  <c r="Z4944" i="4"/>
  <c r="Y4944" i="4"/>
  <c r="J4944" i="4"/>
  <c r="K4944" i="4" s="1"/>
  <c r="F4944" i="4"/>
  <c r="AA4943" i="4"/>
  <c r="Z4943" i="4"/>
  <c r="Y4943" i="4"/>
  <c r="J4943" i="4"/>
  <c r="K4943" i="4" s="1"/>
  <c r="F4943" i="4"/>
  <c r="AA4942" i="4"/>
  <c r="Z4942" i="4"/>
  <c r="Y4942" i="4"/>
  <c r="K4942" i="4"/>
  <c r="J4942" i="4"/>
  <c r="F4942" i="4"/>
  <c r="AA4941" i="4"/>
  <c r="Y4941" i="4"/>
  <c r="Z4941" i="4" s="1"/>
  <c r="J4941" i="4"/>
  <c r="K4941" i="4" s="1"/>
  <c r="F4941" i="4"/>
  <c r="AA4940" i="4"/>
  <c r="Z4940" i="4"/>
  <c r="Y4940" i="4"/>
  <c r="J4940" i="4"/>
  <c r="K4940" i="4" s="1"/>
  <c r="F4940" i="4"/>
  <c r="AA4939" i="4"/>
  <c r="Z4939" i="4"/>
  <c r="Y4939" i="4"/>
  <c r="J4939" i="4"/>
  <c r="K4939" i="4" s="1"/>
  <c r="F4939" i="4"/>
  <c r="AA4938" i="4"/>
  <c r="Z4938" i="4"/>
  <c r="Y4938" i="4"/>
  <c r="K4938" i="4"/>
  <c r="J4938" i="4"/>
  <c r="F4938" i="4"/>
  <c r="AA4937" i="4"/>
  <c r="Z4937" i="4"/>
  <c r="Y4937" i="4"/>
  <c r="J4937" i="4"/>
  <c r="K4937" i="4" s="1"/>
  <c r="F4937" i="4"/>
  <c r="Y4936" i="4"/>
  <c r="Z4936" i="4" s="1"/>
  <c r="AA4936" i="4" s="1"/>
  <c r="J4936" i="4"/>
  <c r="K4936" i="4" s="1"/>
  <c r="F4936" i="4"/>
  <c r="Z4935" i="4"/>
  <c r="Y4935" i="4"/>
  <c r="K4935" i="4"/>
  <c r="J4935" i="4"/>
  <c r="F4935" i="4"/>
  <c r="AA4935" i="4" s="1"/>
  <c r="AA4934" i="4"/>
  <c r="Z4934" i="4"/>
  <c r="Y4934" i="4"/>
  <c r="K4934" i="4"/>
  <c r="J4934" i="4"/>
  <c r="F4934" i="4"/>
  <c r="Y4933" i="4"/>
  <c r="Z4933" i="4" s="1"/>
  <c r="AA4933" i="4" s="1"/>
  <c r="K4933" i="4"/>
  <c r="J4933" i="4"/>
  <c r="F4933" i="4"/>
  <c r="Y4932" i="4"/>
  <c r="Z4932" i="4" s="1"/>
  <c r="AA4932" i="4" s="1"/>
  <c r="K4932" i="4"/>
  <c r="J4932" i="4"/>
  <c r="F4932" i="4"/>
  <c r="AA4931" i="4"/>
  <c r="Z4931" i="4"/>
  <c r="Y4931" i="4"/>
  <c r="J4931" i="4"/>
  <c r="K4931" i="4" s="1"/>
  <c r="F4931" i="4"/>
  <c r="AA4930" i="4"/>
  <c r="Z4930" i="4"/>
  <c r="Y4930" i="4"/>
  <c r="K4930" i="4"/>
  <c r="J4930" i="4"/>
  <c r="F4930" i="4"/>
  <c r="Y4929" i="4"/>
  <c r="Z4929" i="4" s="1"/>
  <c r="AA4929" i="4" s="1"/>
  <c r="K4929" i="4"/>
  <c r="J4929" i="4"/>
  <c r="F4929" i="4"/>
  <c r="AA4928" i="4"/>
  <c r="Z4928" i="4"/>
  <c r="Y4928" i="4"/>
  <c r="J4928" i="4"/>
  <c r="K4928" i="4" s="1"/>
  <c r="F4928" i="4"/>
  <c r="Z4927" i="4"/>
  <c r="AA4927" i="4" s="1"/>
  <c r="Y4927" i="4"/>
  <c r="J4927" i="4"/>
  <c r="K4927" i="4" s="1"/>
  <c r="F4927" i="4"/>
  <c r="AA4926" i="4"/>
  <c r="Z4926" i="4"/>
  <c r="Y4926" i="4"/>
  <c r="K4926" i="4"/>
  <c r="J4926" i="4"/>
  <c r="F4926" i="4"/>
  <c r="Z4925" i="4"/>
  <c r="AA4925" i="4" s="1"/>
  <c r="Y4925" i="4"/>
  <c r="J4925" i="4"/>
  <c r="K4925" i="4" s="1"/>
  <c r="F4925" i="4"/>
  <c r="AA4924" i="4"/>
  <c r="Z4924" i="4"/>
  <c r="Y4924" i="4"/>
  <c r="J4924" i="4"/>
  <c r="K4924" i="4" s="1"/>
  <c r="F4924" i="4"/>
  <c r="Z4923" i="4"/>
  <c r="AA4923" i="4" s="1"/>
  <c r="Y4923" i="4"/>
  <c r="J4923" i="4"/>
  <c r="K4923" i="4" s="1"/>
  <c r="F4923" i="4"/>
  <c r="Y4922" i="4"/>
  <c r="Z4922" i="4" s="1"/>
  <c r="AA4922" i="4" s="1"/>
  <c r="K4922" i="4"/>
  <c r="J4922" i="4"/>
  <c r="F4922" i="4"/>
  <c r="Z4921" i="4"/>
  <c r="Y4921" i="4"/>
  <c r="J4921" i="4"/>
  <c r="K4921" i="4" s="1"/>
  <c r="F4921" i="4"/>
  <c r="AA4920" i="4"/>
  <c r="Z4920" i="4"/>
  <c r="Y4920" i="4"/>
  <c r="J4920" i="4"/>
  <c r="K4920" i="4" s="1"/>
  <c r="F4920" i="4"/>
  <c r="Z4919" i="4"/>
  <c r="AA4919" i="4" s="1"/>
  <c r="Y4919" i="4"/>
  <c r="J4919" i="4"/>
  <c r="K4919" i="4" s="1"/>
  <c r="F4919" i="4"/>
  <c r="Y4918" i="4"/>
  <c r="Z4918" i="4" s="1"/>
  <c r="AA4918" i="4" s="1"/>
  <c r="K4918" i="4"/>
  <c r="J4918" i="4"/>
  <c r="F4918" i="4"/>
  <c r="Y4917" i="4"/>
  <c r="Z4917" i="4" s="1"/>
  <c r="AA4917" i="4" s="1"/>
  <c r="K4917" i="4"/>
  <c r="J4917" i="4"/>
  <c r="F4917" i="4"/>
  <c r="Y4916" i="4"/>
  <c r="Z4916" i="4" s="1"/>
  <c r="AA4916" i="4" s="1"/>
  <c r="K4916" i="4"/>
  <c r="J4916" i="4"/>
  <c r="F4916" i="4"/>
  <c r="Z4915" i="4"/>
  <c r="Y4915" i="4"/>
  <c r="K4915" i="4"/>
  <c r="J4915" i="4"/>
  <c r="F4915" i="4"/>
  <c r="AA4915" i="4" s="1"/>
  <c r="Y4914" i="4"/>
  <c r="Z4914" i="4" s="1"/>
  <c r="AA4914" i="4" s="1"/>
  <c r="K4914" i="4"/>
  <c r="J4914" i="4"/>
  <c r="F4914" i="4"/>
  <c r="Z4913" i="4"/>
  <c r="AA4913" i="4" s="1"/>
  <c r="Y4913" i="4"/>
  <c r="J4913" i="4"/>
  <c r="K4913" i="4" s="1"/>
  <c r="F4913" i="4"/>
  <c r="Y4912" i="4"/>
  <c r="Z4912" i="4" s="1"/>
  <c r="AA4912" i="4" s="1"/>
  <c r="J4912" i="4"/>
  <c r="K4912" i="4" s="1"/>
  <c r="F4912" i="4"/>
  <c r="Z4911" i="4"/>
  <c r="AA4911" i="4" s="1"/>
  <c r="Y4911" i="4"/>
  <c r="J4911" i="4"/>
  <c r="K4911" i="4" s="1"/>
  <c r="F4911" i="4"/>
  <c r="Y4910" i="4"/>
  <c r="Z4910" i="4" s="1"/>
  <c r="AA4910" i="4" s="1"/>
  <c r="K4910" i="4"/>
  <c r="J4910" i="4"/>
  <c r="F4910" i="4"/>
  <c r="Z4909" i="4"/>
  <c r="Y4909" i="4"/>
  <c r="J4909" i="4"/>
  <c r="K4909" i="4" s="1"/>
  <c r="F4909" i="4"/>
  <c r="Y4908" i="4"/>
  <c r="Z4908" i="4" s="1"/>
  <c r="AA4908" i="4" s="1"/>
  <c r="K4908" i="4"/>
  <c r="J4908" i="4"/>
  <c r="F4908" i="4"/>
  <c r="Z4907" i="4"/>
  <c r="AA4907" i="4" s="1"/>
  <c r="Y4907" i="4"/>
  <c r="K4907" i="4"/>
  <c r="J4907" i="4"/>
  <c r="F4907" i="4"/>
  <c r="AA4906" i="4"/>
  <c r="Y4906" i="4"/>
  <c r="Z4906" i="4" s="1"/>
  <c r="K4906" i="4"/>
  <c r="J4906" i="4"/>
  <c r="F4906" i="4"/>
  <c r="Y4905" i="4"/>
  <c r="Z4905" i="4" s="1"/>
  <c r="AA4905" i="4" s="1"/>
  <c r="J4905" i="4"/>
  <c r="K4905" i="4" s="1"/>
  <c r="F4905" i="4"/>
  <c r="Y4904" i="4"/>
  <c r="Z4904" i="4" s="1"/>
  <c r="AA4904" i="4" s="1"/>
  <c r="K4904" i="4"/>
  <c r="J4904" i="4"/>
  <c r="F4904" i="4"/>
  <c r="Z4903" i="4"/>
  <c r="AA4903" i="4" s="1"/>
  <c r="Y4903" i="4"/>
  <c r="J4903" i="4"/>
  <c r="K4903" i="4" s="1"/>
  <c r="F4903" i="4"/>
  <c r="AA4902" i="4"/>
  <c r="Y4902" i="4"/>
  <c r="Z4902" i="4" s="1"/>
  <c r="K4902" i="4"/>
  <c r="J4902" i="4"/>
  <c r="F4902" i="4"/>
  <c r="Y4901" i="4"/>
  <c r="Z4901" i="4" s="1"/>
  <c r="AA4901" i="4" s="1"/>
  <c r="J4901" i="4"/>
  <c r="K4901" i="4" s="1"/>
  <c r="F4901" i="4"/>
  <c r="Y4900" i="4"/>
  <c r="Z4900" i="4" s="1"/>
  <c r="AA4900" i="4" s="1"/>
  <c r="J4900" i="4"/>
  <c r="K4900" i="4" s="1"/>
  <c r="F4900" i="4"/>
  <c r="Z4899" i="4"/>
  <c r="AA4899" i="4" s="1"/>
  <c r="Y4899" i="4"/>
  <c r="K4899" i="4"/>
  <c r="J4899" i="4"/>
  <c r="F4899" i="4"/>
  <c r="Y4898" i="4"/>
  <c r="Z4898" i="4" s="1"/>
  <c r="AA4898" i="4" s="1"/>
  <c r="K4898" i="4"/>
  <c r="J4898" i="4"/>
  <c r="F4898" i="4"/>
  <c r="Z4897" i="4"/>
  <c r="AA4897" i="4" s="1"/>
  <c r="Y4897" i="4"/>
  <c r="J4897" i="4"/>
  <c r="K4897" i="4" s="1"/>
  <c r="F4897" i="4"/>
  <c r="Y4896" i="4"/>
  <c r="Z4896" i="4" s="1"/>
  <c r="AA4896" i="4" s="1"/>
  <c r="J4896" i="4"/>
  <c r="K4896" i="4" s="1"/>
  <c r="F4896" i="4"/>
  <c r="AA4895" i="4"/>
  <c r="Z4895" i="4"/>
  <c r="Y4895" i="4"/>
  <c r="J4895" i="4"/>
  <c r="K4895" i="4" s="1"/>
  <c r="F4895" i="4"/>
  <c r="Y4894" i="4"/>
  <c r="Z4894" i="4" s="1"/>
  <c r="AA4894" i="4" s="1"/>
  <c r="K4894" i="4"/>
  <c r="J4894" i="4"/>
  <c r="F4894" i="4"/>
  <c r="Z4893" i="4"/>
  <c r="AA4893" i="4" s="1"/>
  <c r="Y4893" i="4"/>
  <c r="J4893" i="4"/>
  <c r="K4893" i="4" s="1"/>
  <c r="F4893" i="4"/>
  <c r="AA4892" i="4"/>
  <c r="Z4892" i="4"/>
  <c r="Y4892" i="4"/>
  <c r="J4892" i="4"/>
  <c r="K4892" i="4" s="1"/>
  <c r="F4892" i="4"/>
  <c r="Z4891" i="4"/>
  <c r="AA4891" i="4" s="1"/>
  <c r="Y4891" i="4"/>
  <c r="J4891" i="4"/>
  <c r="K4891" i="4" s="1"/>
  <c r="F4891" i="4"/>
  <c r="Y4890" i="4"/>
  <c r="Z4890" i="4" s="1"/>
  <c r="AA4890" i="4" s="1"/>
  <c r="K4890" i="4"/>
  <c r="J4890" i="4"/>
  <c r="F4890" i="4"/>
  <c r="Z4889" i="4"/>
  <c r="AA4889" i="4" s="1"/>
  <c r="Y4889" i="4"/>
  <c r="J4889" i="4"/>
  <c r="K4889" i="4" s="1"/>
  <c r="F4889" i="4"/>
  <c r="AA4888" i="4"/>
  <c r="Z4888" i="4"/>
  <c r="Y4888" i="4"/>
  <c r="J4888" i="4"/>
  <c r="K4888" i="4" s="1"/>
  <c r="F4888" i="4"/>
  <c r="Z4887" i="4"/>
  <c r="AA4887" i="4" s="1"/>
  <c r="Y4887" i="4"/>
  <c r="K4887" i="4"/>
  <c r="J4887" i="4"/>
  <c r="F4887" i="4"/>
  <c r="AA4886" i="4"/>
  <c r="Z4886" i="4"/>
  <c r="Y4886" i="4"/>
  <c r="K4886" i="4"/>
  <c r="J4886" i="4"/>
  <c r="F4886" i="4"/>
  <c r="AA4885" i="4"/>
  <c r="Z4885" i="4"/>
  <c r="Y4885" i="4"/>
  <c r="J4885" i="4"/>
  <c r="K4885" i="4" s="1"/>
  <c r="F4885" i="4"/>
  <c r="AA4884" i="4"/>
  <c r="Z4884" i="4"/>
  <c r="Y4884" i="4"/>
  <c r="K4884" i="4"/>
  <c r="J4884" i="4"/>
  <c r="F4884" i="4"/>
  <c r="Z4883" i="4"/>
  <c r="AA4883" i="4" s="1"/>
  <c r="Y4883" i="4"/>
  <c r="J4883" i="4"/>
  <c r="K4883" i="4" s="1"/>
  <c r="F4883" i="4"/>
  <c r="AA4882" i="4"/>
  <c r="Y4882" i="4"/>
  <c r="Z4882" i="4" s="1"/>
  <c r="K4882" i="4"/>
  <c r="J4882" i="4"/>
  <c r="F4882" i="4"/>
  <c r="Y4881" i="4"/>
  <c r="Z4881" i="4" s="1"/>
  <c r="AA4881" i="4" s="1"/>
  <c r="K4881" i="4"/>
  <c r="J4881" i="4"/>
  <c r="F4881" i="4"/>
  <c r="Z4880" i="4"/>
  <c r="AA4880" i="4" s="1"/>
  <c r="Y4880" i="4"/>
  <c r="J4880" i="4"/>
  <c r="K4880" i="4" s="1"/>
  <c r="F4880" i="4"/>
  <c r="Z4879" i="4"/>
  <c r="AA4879" i="4" s="1"/>
  <c r="Y4879" i="4"/>
  <c r="J4879" i="4"/>
  <c r="K4879" i="4" s="1"/>
  <c r="F4879" i="4"/>
  <c r="Z4878" i="4"/>
  <c r="AA4878" i="4" s="1"/>
  <c r="Y4878" i="4"/>
  <c r="K4878" i="4"/>
  <c r="J4878" i="4"/>
  <c r="F4878" i="4"/>
  <c r="Z4877" i="4"/>
  <c r="Y4877" i="4"/>
  <c r="K4877" i="4"/>
  <c r="J4877" i="4"/>
  <c r="F4877" i="4"/>
  <c r="AA4877" i="4" s="1"/>
  <c r="Z4876" i="4"/>
  <c r="AA4876" i="4" s="1"/>
  <c r="Y4876" i="4"/>
  <c r="J4876" i="4"/>
  <c r="K4876" i="4" s="1"/>
  <c r="F4876" i="4"/>
  <c r="Z4875" i="4"/>
  <c r="AA4875" i="4" s="1"/>
  <c r="Y4875" i="4"/>
  <c r="J4875" i="4"/>
  <c r="K4875" i="4" s="1"/>
  <c r="F4875" i="4"/>
  <c r="Z4874" i="4"/>
  <c r="AA4874" i="4" s="1"/>
  <c r="Y4874" i="4"/>
  <c r="K4874" i="4"/>
  <c r="J4874" i="4"/>
  <c r="F4874" i="4"/>
  <c r="Y4873" i="4"/>
  <c r="Z4873" i="4" s="1"/>
  <c r="K4873" i="4"/>
  <c r="J4873" i="4"/>
  <c r="F4873" i="4"/>
  <c r="Y4872" i="4"/>
  <c r="Z4872" i="4" s="1"/>
  <c r="AA4872" i="4" s="1"/>
  <c r="K4872" i="4"/>
  <c r="J4872" i="4"/>
  <c r="F4872" i="4"/>
  <c r="Z4871" i="4"/>
  <c r="AA4871" i="4" s="1"/>
  <c r="Y4871" i="4"/>
  <c r="J4871" i="4"/>
  <c r="K4871" i="4" s="1"/>
  <c r="F4871" i="4"/>
  <c r="Z4870" i="4"/>
  <c r="AA4870" i="4" s="1"/>
  <c r="Y4870" i="4"/>
  <c r="K4870" i="4"/>
  <c r="J4870" i="4"/>
  <c r="F4870" i="4"/>
  <c r="Y4869" i="4"/>
  <c r="Z4869" i="4" s="1"/>
  <c r="AA4869" i="4" s="1"/>
  <c r="K4869" i="4"/>
  <c r="J4869" i="4"/>
  <c r="F4869" i="4"/>
  <c r="Y4868" i="4"/>
  <c r="Z4868" i="4" s="1"/>
  <c r="AA4868" i="4" s="1"/>
  <c r="J4868" i="4"/>
  <c r="K4868" i="4" s="1"/>
  <c r="F4868" i="4"/>
  <c r="Z4867" i="4"/>
  <c r="AA4867" i="4" s="1"/>
  <c r="Y4867" i="4"/>
  <c r="J4867" i="4"/>
  <c r="K4867" i="4" s="1"/>
  <c r="F4867" i="4"/>
  <c r="Z4866" i="4"/>
  <c r="AA4866" i="4" s="1"/>
  <c r="Y4866" i="4"/>
  <c r="K4866" i="4"/>
  <c r="J4866" i="4"/>
  <c r="F4866" i="4"/>
  <c r="Y4865" i="4"/>
  <c r="Z4865" i="4" s="1"/>
  <c r="AA4865" i="4" s="1"/>
  <c r="K4865" i="4"/>
  <c r="J4865" i="4"/>
  <c r="F4865" i="4"/>
  <c r="Y4864" i="4"/>
  <c r="Z4864" i="4" s="1"/>
  <c r="AA4864" i="4" s="1"/>
  <c r="K4864" i="4"/>
  <c r="J4864" i="4"/>
  <c r="F4864" i="4"/>
  <c r="Z4863" i="4"/>
  <c r="AA4863" i="4" s="1"/>
  <c r="Y4863" i="4"/>
  <c r="J4863" i="4"/>
  <c r="K4863" i="4" s="1"/>
  <c r="F4863" i="4"/>
  <c r="Z4862" i="4"/>
  <c r="AA4862" i="4" s="1"/>
  <c r="Y4862" i="4"/>
  <c r="K4862" i="4"/>
  <c r="J4862" i="4"/>
  <c r="F4862" i="4"/>
  <c r="Y4861" i="4"/>
  <c r="Z4861" i="4" s="1"/>
  <c r="AA4861" i="4" s="1"/>
  <c r="K4861" i="4"/>
  <c r="J4861" i="4"/>
  <c r="F4861" i="4"/>
  <c r="Z4860" i="4"/>
  <c r="AA4860" i="4" s="1"/>
  <c r="Y4860" i="4"/>
  <c r="J4860" i="4"/>
  <c r="K4860" i="4" s="1"/>
  <c r="F4860" i="4"/>
  <c r="Z4859" i="4"/>
  <c r="AA4859" i="4" s="1"/>
  <c r="Y4859" i="4"/>
  <c r="J4859" i="4"/>
  <c r="K4859" i="4" s="1"/>
  <c r="F4859" i="4"/>
  <c r="Z4858" i="4"/>
  <c r="AA4858" i="4" s="1"/>
  <c r="Y4858" i="4"/>
  <c r="K4858" i="4"/>
  <c r="J4858" i="4"/>
  <c r="F4858" i="4"/>
  <c r="Y4857" i="4"/>
  <c r="Z4857" i="4" s="1"/>
  <c r="AA4857" i="4" s="1"/>
  <c r="K4857" i="4"/>
  <c r="J4857" i="4"/>
  <c r="F4857" i="4"/>
  <c r="Y4856" i="4"/>
  <c r="Z4856" i="4" s="1"/>
  <c r="AA4856" i="4" s="1"/>
  <c r="K4856" i="4"/>
  <c r="J4856" i="4"/>
  <c r="F4856" i="4"/>
  <c r="Z4855" i="4"/>
  <c r="AA4855" i="4" s="1"/>
  <c r="Y4855" i="4"/>
  <c r="K4855" i="4"/>
  <c r="J4855" i="4"/>
  <c r="F4855" i="4"/>
  <c r="Z4854" i="4"/>
  <c r="AA4854" i="4" s="1"/>
  <c r="Y4854" i="4"/>
  <c r="K4854" i="4"/>
  <c r="J4854" i="4"/>
  <c r="F4854" i="4"/>
  <c r="AA4853" i="4"/>
  <c r="Y4853" i="4"/>
  <c r="Z4853" i="4" s="1"/>
  <c r="K4853" i="4"/>
  <c r="J4853" i="4"/>
  <c r="F4853" i="4"/>
  <c r="Y4852" i="4"/>
  <c r="Z4852" i="4" s="1"/>
  <c r="AA4852" i="4" s="1"/>
  <c r="J4852" i="4"/>
  <c r="K4852" i="4" s="1"/>
  <c r="F4852" i="4"/>
  <c r="Z4851" i="4"/>
  <c r="AA4851" i="4" s="1"/>
  <c r="Y4851" i="4"/>
  <c r="J4851" i="4"/>
  <c r="K4851" i="4" s="1"/>
  <c r="F4851" i="4"/>
  <c r="Z4850" i="4"/>
  <c r="AA4850" i="4" s="1"/>
  <c r="Y4850" i="4"/>
  <c r="K4850" i="4"/>
  <c r="J4850" i="4"/>
  <c r="F4850" i="4"/>
  <c r="Y4849" i="4"/>
  <c r="Z4849" i="4" s="1"/>
  <c r="AA4849" i="4" s="1"/>
  <c r="K4849" i="4"/>
  <c r="J4849" i="4"/>
  <c r="F4849" i="4"/>
  <c r="Y4848" i="4"/>
  <c r="Z4848" i="4" s="1"/>
  <c r="AA4848" i="4" s="1"/>
  <c r="J4848" i="4"/>
  <c r="K4848" i="4" s="1"/>
  <c r="F4848" i="4"/>
  <c r="Z4847" i="4"/>
  <c r="AA4847" i="4" s="1"/>
  <c r="Y4847" i="4"/>
  <c r="J4847" i="4"/>
  <c r="K4847" i="4" s="1"/>
  <c r="F4847" i="4"/>
  <c r="Z4846" i="4"/>
  <c r="AA4846" i="4" s="1"/>
  <c r="Y4846" i="4"/>
  <c r="K4846" i="4"/>
  <c r="J4846" i="4"/>
  <c r="F4846" i="4"/>
  <c r="AA4845" i="4"/>
  <c r="Z4845" i="4"/>
  <c r="Y4845" i="4"/>
  <c r="K4845" i="4"/>
  <c r="J4845" i="4"/>
  <c r="F4845" i="4"/>
  <c r="Z4844" i="4"/>
  <c r="AA4844" i="4" s="1"/>
  <c r="Y4844" i="4"/>
  <c r="K4844" i="4"/>
  <c r="J4844" i="4"/>
  <c r="F4844" i="4"/>
  <c r="Z4843" i="4"/>
  <c r="AA4843" i="4" s="1"/>
  <c r="Y4843" i="4"/>
  <c r="K4843" i="4"/>
  <c r="J4843" i="4"/>
  <c r="F4843" i="4"/>
  <c r="Z4842" i="4"/>
  <c r="AA4842" i="4" s="1"/>
  <c r="Y4842" i="4"/>
  <c r="K4842" i="4"/>
  <c r="J4842" i="4"/>
  <c r="F4842" i="4"/>
  <c r="Y4841" i="4"/>
  <c r="Z4841" i="4" s="1"/>
  <c r="AA4841" i="4" s="1"/>
  <c r="K4841" i="4"/>
  <c r="J4841" i="4"/>
  <c r="F4841" i="4"/>
  <c r="Z4840" i="4"/>
  <c r="AA4840" i="4" s="1"/>
  <c r="Y4840" i="4"/>
  <c r="J4840" i="4"/>
  <c r="K4840" i="4" s="1"/>
  <c r="F4840" i="4"/>
  <c r="Z4839" i="4"/>
  <c r="AA4839" i="4" s="1"/>
  <c r="Y4839" i="4"/>
  <c r="J4839" i="4"/>
  <c r="K4839" i="4" s="1"/>
  <c r="F4839" i="4"/>
  <c r="Z4838" i="4"/>
  <c r="AA4838" i="4" s="1"/>
  <c r="Y4838" i="4"/>
  <c r="K4838" i="4"/>
  <c r="J4838" i="4"/>
  <c r="F4838" i="4"/>
  <c r="AA4837" i="4"/>
  <c r="Y4837" i="4"/>
  <c r="Z4837" i="4" s="1"/>
  <c r="K4837" i="4"/>
  <c r="J4837" i="4"/>
  <c r="F4837" i="4"/>
  <c r="Y4836" i="4"/>
  <c r="Z4836" i="4" s="1"/>
  <c r="AA4836" i="4" s="1"/>
  <c r="K4836" i="4"/>
  <c r="J4836" i="4"/>
  <c r="F4836" i="4"/>
  <c r="Z4835" i="4"/>
  <c r="AA4835" i="4" s="1"/>
  <c r="Y4835" i="4"/>
  <c r="J4835" i="4"/>
  <c r="K4835" i="4" s="1"/>
  <c r="F4835" i="4"/>
  <c r="Z4834" i="4"/>
  <c r="AA4834" i="4" s="1"/>
  <c r="Y4834" i="4"/>
  <c r="K4834" i="4"/>
  <c r="J4834" i="4"/>
  <c r="F4834" i="4"/>
  <c r="Y4833" i="4"/>
  <c r="Z4833" i="4" s="1"/>
  <c r="AA4833" i="4" s="1"/>
  <c r="K4833" i="4"/>
  <c r="J4833" i="4"/>
  <c r="F4833" i="4"/>
  <c r="Y4832" i="4"/>
  <c r="Z4832" i="4" s="1"/>
  <c r="AA4832" i="4" s="1"/>
  <c r="J4832" i="4"/>
  <c r="K4832" i="4" s="1"/>
  <c r="F4832" i="4"/>
  <c r="Z4831" i="4"/>
  <c r="AA4831" i="4" s="1"/>
  <c r="Y4831" i="4"/>
  <c r="J4831" i="4"/>
  <c r="K4831" i="4" s="1"/>
  <c r="F4831" i="4"/>
  <c r="Z4830" i="4"/>
  <c r="AA4830" i="4" s="1"/>
  <c r="Y4830" i="4"/>
  <c r="K4830" i="4"/>
  <c r="J4830" i="4"/>
  <c r="F4830" i="4"/>
  <c r="Z4829" i="4"/>
  <c r="Y4829" i="4"/>
  <c r="K4829" i="4"/>
  <c r="J4829" i="4"/>
  <c r="F4829" i="4"/>
  <c r="AA4829" i="4" s="1"/>
  <c r="Z4828" i="4"/>
  <c r="AA4828" i="4" s="1"/>
  <c r="Y4828" i="4"/>
  <c r="K4828" i="4"/>
  <c r="J4828" i="4"/>
  <c r="F4828" i="4"/>
  <c r="Z4827" i="4"/>
  <c r="AA4827" i="4" s="1"/>
  <c r="Y4827" i="4"/>
  <c r="K4827" i="4"/>
  <c r="J4827" i="4"/>
  <c r="F4827" i="4"/>
  <c r="Z4826" i="4"/>
  <c r="AA4826" i="4" s="1"/>
  <c r="Y4826" i="4"/>
  <c r="K4826" i="4"/>
  <c r="J4826" i="4"/>
  <c r="F4826" i="4"/>
  <c r="AA4825" i="4"/>
  <c r="Y4825" i="4"/>
  <c r="Z4825" i="4" s="1"/>
  <c r="K4825" i="4"/>
  <c r="J4825" i="4"/>
  <c r="F4825" i="4"/>
  <c r="Z4824" i="4"/>
  <c r="AA4824" i="4" s="1"/>
  <c r="Y4824" i="4"/>
  <c r="J4824" i="4"/>
  <c r="K4824" i="4" s="1"/>
  <c r="F4824" i="4"/>
  <c r="Z4823" i="4"/>
  <c r="AA4823" i="4" s="1"/>
  <c r="Y4823" i="4"/>
  <c r="K4823" i="4"/>
  <c r="J4823" i="4"/>
  <c r="F4823" i="4"/>
  <c r="Z4822" i="4"/>
  <c r="AA4822" i="4" s="1"/>
  <c r="Y4822" i="4"/>
  <c r="K4822" i="4"/>
  <c r="J4822" i="4"/>
  <c r="F4822" i="4"/>
  <c r="Z4821" i="4"/>
  <c r="Y4821" i="4"/>
  <c r="K4821" i="4"/>
  <c r="J4821" i="4"/>
  <c r="F4821" i="4"/>
  <c r="AA4821" i="4" s="1"/>
  <c r="Y4820" i="4"/>
  <c r="Z4820" i="4" s="1"/>
  <c r="AA4820" i="4" s="1"/>
  <c r="K4820" i="4"/>
  <c r="J4820" i="4"/>
  <c r="F4820" i="4"/>
  <c r="Z4819" i="4"/>
  <c r="AA4819" i="4" s="1"/>
  <c r="Y4819" i="4"/>
  <c r="K4819" i="4"/>
  <c r="J4819" i="4"/>
  <c r="F4819" i="4"/>
  <c r="Z4818" i="4"/>
  <c r="AA4818" i="4" s="1"/>
  <c r="Y4818" i="4"/>
  <c r="K4818" i="4"/>
  <c r="J4818" i="4"/>
  <c r="F4818" i="4"/>
  <c r="Y4817" i="4"/>
  <c r="Z4817" i="4" s="1"/>
  <c r="AA4817" i="4" s="1"/>
  <c r="K4817" i="4"/>
  <c r="J4817" i="4"/>
  <c r="F4817" i="4"/>
  <c r="Z4816" i="4"/>
  <c r="AA4816" i="4" s="1"/>
  <c r="Y4816" i="4"/>
  <c r="J4816" i="4"/>
  <c r="K4816" i="4" s="1"/>
  <c r="F4816" i="4"/>
  <c r="Z4815" i="4"/>
  <c r="AA4815" i="4" s="1"/>
  <c r="Y4815" i="4"/>
  <c r="J4815" i="4"/>
  <c r="K4815" i="4" s="1"/>
  <c r="F4815" i="4"/>
  <c r="Z4814" i="4"/>
  <c r="AA4814" i="4" s="1"/>
  <c r="Y4814" i="4"/>
  <c r="K4814" i="4"/>
  <c r="J4814" i="4"/>
  <c r="F4814" i="4"/>
  <c r="AA4813" i="4"/>
  <c r="Z4813" i="4"/>
  <c r="Y4813" i="4"/>
  <c r="K4813" i="4"/>
  <c r="J4813" i="4"/>
  <c r="F4813" i="4"/>
  <c r="Z4812" i="4"/>
  <c r="AA4812" i="4" s="1"/>
  <c r="Y4812" i="4"/>
  <c r="K4812" i="4"/>
  <c r="J4812" i="4"/>
  <c r="F4812" i="4"/>
  <c r="Z4811" i="4"/>
  <c r="AA4811" i="4" s="1"/>
  <c r="Y4811" i="4"/>
  <c r="K4811" i="4"/>
  <c r="J4811" i="4"/>
  <c r="F4811" i="4"/>
  <c r="Z4810" i="4"/>
  <c r="AA4810" i="4" s="1"/>
  <c r="Y4810" i="4"/>
  <c r="K4810" i="4"/>
  <c r="J4810" i="4"/>
  <c r="F4810" i="4"/>
  <c r="AA4809" i="4"/>
  <c r="Z4809" i="4"/>
  <c r="Y4809" i="4"/>
  <c r="K4809" i="4"/>
  <c r="J4809" i="4"/>
  <c r="F4809" i="4"/>
  <c r="Z4808" i="4"/>
  <c r="AA4808" i="4" s="1"/>
  <c r="Y4808" i="4"/>
  <c r="K4808" i="4"/>
  <c r="J4808" i="4"/>
  <c r="F4808" i="4"/>
  <c r="Z4807" i="4"/>
  <c r="AA4807" i="4" s="1"/>
  <c r="Y4807" i="4"/>
  <c r="K4807" i="4"/>
  <c r="J4807" i="4"/>
  <c r="F4807" i="4"/>
  <c r="Z4806" i="4"/>
  <c r="AA4806" i="4" s="1"/>
  <c r="Y4806" i="4"/>
  <c r="K4806" i="4"/>
  <c r="J4806" i="4"/>
  <c r="F4806" i="4"/>
  <c r="Z4805" i="4"/>
  <c r="Y4805" i="4"/>
  <c r="K4805" i="4"/>
  <c r="J4805" i="4"/>
  <c r="F4805" i="4"/>
  <c r="AA4805" i="4" s="1"/>
  <c r="Z4804" i="4"/>
  <c r="Y4804" i="4"/>
  <c r="J4804" i="4"/>
  <c r="K4804" i="4" s="1"/>
  <c r="F4804" i="4"/>
  <c r="AA4804" i="4" s="1"/>
  <c r="Z4803" i="4"/>
  <c r="AA4803" i="4" s="1"/>
  <c r="Y4803" i="4"/>
  <c r="J4803" i="4"/>
  <c r="K4803" i="4" s="1"/>
  <c r="F4803" i="4"/>
  <c r="Z4802" i="4"/>
  <c r="AA4802" i="4" s="1"/>
  <c r="Y4802" i="4"/>
  <c r="K4802" i="4"/>
  <c r="J4802" i="4"/>
  <c r="F4802" i="4"/>
  <c r="Y4801" i="4"/>
  <c r="Z4801" i="4" s="1"/>
  <c r="AA4801" i="4" s="1"/>
  <c r="K4801" i="4"/>
  <c r="J4801" i="4"/>
  <c r="F4801" i="4"/>
  <c r="Z4800" i="4"/>
  <c r="Y4800" i="4"/>
  <c r="K4800" i="4"/>
  <c r="J4800" i="4"/>
  <c r="F4800" i="4"/>
  <c r="AA4800" i="4" s="1"/>
  <c r="Z4799" i="4"/>
  <c r="AA4799" i="4" s="1"/>
  <c r="Y4799" i="4"/>
  <c r="J4799" i="4"/>
  <c r="K4799" i="4" s="1"/>
  <c r="F4799" i="4"/>
  <c r="Z4798" i="4"/>
  <c r="AA4798" i="4" s="1"/>
  <c r="Y4798" i="4"/>
  <c r="K4798" i="4"/>
  <c r="J4798" i="4"/>
  <c r="F4798" i="4"/>
  <c r="AA4797" i="4"/>
  <c r="Z4797" i="4"/>
  <c r="Y4797" i="4"/>
  <c r="K4797" i="4"/>
  <c r="J4797" i="4"/>
  <c r="F4797" i="4"/>
  <c r="Y4796" i="4"/>
  <c r="Z4796" i="4" s="1"/>
  <c r="AA4796" i="4" s="1"/>
  <c r="K4796" i="4"/>
  <c r="J4796" i="4"/>
  <c r="F4796" i="4"/>
  <c r="Z4795" i="4"/>
  <c r="AA4795" i="4" s="1"/>
  <c r="Y4795" i="4"/>
  <c r="J4795" i="4"/>
  <c r="K4795" i="4" s="1"/>
  <c r="F4795" i="4"/>
  <c r="Z4794" i="4"/>
  <c r="AA4794" i="4" s="1"/>
  <c r="Y4794" i="4"/>
  <c r="K4794" i="4"/>
  <c r="J4794" i="4"/>
  <c r="F4794" i="4"/>
  <c r="Y4793" i="4"/>
  <c r="Z4793" i="4" s="1"/>
  <c r="AA4793" i="4" s="1"/>
  <c r="K4793" i="4"/>
  <c r="J4793" i="4"/>
  <c r="F4793" i="4"/>
  <c r="Z4792" i="4"/>
  <c r="Y4792" i="4"/>
  <c r="K4792" i="4"/>
  <c r="J4792" i="4"/>
  <c r="F4792" i="4"/>
  <c r="AA4792" i="4" s="1"/>
  <c r="Z4791" i="4"/>
  <c r="AA4791" i="4" s="1"/>
  <c r="Y4791" i="4"/>
  <c r="J4791" i="4"/>
  <c r="K4791" i="4" s="1"/>
  <c r="F4791" i="4"/>
  <c r="AA4790" i="4"/>
  <c r="Z4790" i="4"/>
  <c r="Y4790" i="4"/>
  <c r="K4790" i="4"/>
  <c r="J4790" i="4"/>
  <c r="F4790" i="4"/>
  <c r="AA4789" i="4"/>
  <c r="Y4789" i="4"/>
  <c r="Z4789" i="4" s="1"/>
  <c r="K4789" i="4"/>
  <c r="J4789" i="4"/>
  <c r="F4789" i="4"/>
  <c r="Y4788" i="4"/>
  <c r="Z4788" i="4" s="1"/>
  <c r="AA4788" i="4" s="1"/>
  <c r="K4788" i="4"/>
  <c r="J4788" i="4"/>
  <c r="F4788" i="4"/>
  <c r="Z4787" i="4"/>
  <c r="AA4787" i="4" s="1"/>
  <c r="Y4787" i="4"/>
  <c r="J4787" i="4"/>
  <c r="K4787" i="4" s="1"/>
  <c r="F4787" i="4"/>
  <c r="AA4786" i="4"/>
  <c r="Z4786" i="4"/>
  <c r="Y4786" i="4"/>
  <c r="K4786" i="4"/>
  <c r="J4786" i="4"/>
  <c r="F4786" i="4"/>
  <c r="Y4785" i="4"/>
  <c r="Z4785" i="4" s="1"/>
  <c r="K4785" i="4"/>
  <c r="J4785" i="4"/>
  <c r="F4785" i="4"/>
  <c r="Z4784" i="4"/>
  <c r="Y4784" i="4"/>
  <c r="K4784" i="4"/>
  <c r="J4784" i="4"/>
  <c r="F4784" i="4"/>
  <c r="AA4784" i="4" s="1"/>
  <c r="Z4783" i="4"/>
  <c r="AA4783" i="4" s="1"/>
  <c r="Y4783" i="4"/>
  <c r="K4783" i="4"/>
  <c r="J4783" i="4"/>
  <c r="F4783" i="4"/>
  <c r="AA4782" i="4"/>
  <c r="Z4782" i="4"/>
  <c r="Y4782" i="4"/>
  <c r="K4782" i="4"/>
  <c r="J4782" i="4"/>
  <c r="F4782" i="4"/>
  <c r="Y4781" i="4"/>
  <c r="Z4781" i="4" s="1"/>
  <c r="AA4781" i="4" s="1"/>
  <c r="K4781" i="4"/>
  <c r="J4781" i="4"/>
  <c r="F4781" i="4"/>
  <c r="Y4780" i="4"/>
  <c r="Z4780" i="4" s="1"/>
  <c r="AA4780" i="4" s="1"/>
  <c r="K4780" i="4"/>
  <c r="J4780" i="4"/>
  <c r="F4780" i="4"/>
  <c r="Z4779" i="4"/>
  <c r="AA4779" i="4" s="1"/>
  <c r="Y4779" i="4"/>
  <c r="J4779" i="4"/>
  <c r="K4779" i="4" s="1"/>
  <c r="F4779" i="4"/>
  <c r="AA4778" i="4"/>
  <c r="Z4778" i="4"/>
  <c r="Y4778" i="4"/>
  <c r="K4778" i="4"/>
  <c r="J4778" i="4"/>
  <c r="F4778" i="4"/>
  <c r="Z4777" i="4"/>
  <c r="Y4777" i="4"/>
  <c r="K4777" i="4"/>
  <c r="J4777" i="4"/>
  <c r="F4777" i="4"/>
  <c r="AA4777" i="4" s="1"/>
  <c r="Z4776" i="4"/>
  <c r="Y4776" i="4"/>
  <c r="K4776" i="4"/>
  <c r="J4776" i="4"/>
  <c r="F4776" i="4"/>
  <c r="AA4776" i="4" s="1"/>
  <c r="Z4775" i="4"/>
  <c r="AA4775" i="4" s="1"/>
  <c r="Y4775" i="4"/>
  <c r="K4775" i="4"/>
  <c r="J4775" i="4"/>
  <c r="F4775" i="4"/>
  <c r="AA4774" i="4"/>
  <c r="Z4774" i="4"/>
  <c r="Y4774" i="4"/>
  <c r="K4774" i="4"/>
  <c r="J4774" i="4"/>
  <c r="F4774" i="4"/>
  <c r="AA4773" i="4"/>
  <c r="Z4773" i="4"/>
  <c r="Y4773" i="4"/>
  <c r="K4773" i="4"/>
  <c r="J4773" i="4"/>
  <c r="F4773" i="4"/>
  <c r="Y4772" i="4"/>
  <c r="Z4772" i="4" s="1"/>
  <c r="AA4772" i="4" s="1"/>
  <c r="K4772" i="4"/>
  <c r="J4772" i="4"/>
  <c r="F4772" i="4"/>
  <c r="Z4771" i="4"/>
  <c r="AA4771" i="4" s="1"/>
  <c r="Y4771" i="4"/>
  <c r="J4771" i="4"/>
  <c r="K4771" i="4" s="1"/>
  <c r="F4771" i="4"/>
  <c r="AA4770" i="4"/>
  <c r="Z4770" i="4"/>
  <c r="Y4770" i="4"/>
  <c r="K4770" i="4"/>
  <c r="J4770" i="4"/>
  <c r="F4770" i="4"/>
  <c r="AA4769" i="4"/>
  <c r="Z4769" i="4"/>
  <c r="Y4769" i="4"/>
  <c r="K4769" i="4"/>
  <c r="J4769" i="4"/>
  <c r="F4769" i="4"/>
  <c r="Z4768" i="4"/>
  <c r="Y4768" i="4"/>
  <c r="K4768" i="4"/>
  <c r="J4768" i="4"/>
  <c r="F4768" i="4"/>
  <c r="AA4768" i="4" s="1"/>
  <c r="Z4767" i="4"/>
  <c r="AA4767" i="4" s="1"/>
  <c r="Y4767" i="4"/>
  <c r="K4767" i="4"/>
  <c r="J4767" i="4"/>
  <c r="F4767" i="4"/>
  <c r="AA4766" i="4"/>
  <c r="Z4766" i="4"/>
  <c r="Y4766" i="4"/>
  <c r="K4766" i="4"/>
  <c r="J4766" i="4"/>
  <c r="F4766" i="4"/>
  <c r="Y4765" i="4"/>
  <c r="Z4765" i="4" s="1"/>
  <c r="K4765" i="4"/>
  <c r="J4765" i="4"/>
  <c r="F4765" i="4"/>
  <c r="Y4764" i="4"/>
  <c r="Z4764" i="4" s="1"/>
  <c r="AA4764" i="4" s="1"/>
  <c r="K4764" i="4"/>
  <c r="J4764" i="4"/>
  <c r="F4764" i="4"/>
  <c r="Z4763" i="4"/>
  <c r="AA4763" i="4" s="1"/>
  <c r="Y4763" i="4"/>
  <c r="K4763" i="4"/>
  <c r="J4763" i="4"/>
  <c r="F4763" i="4"/>
  <c r="AA4762" i="4"/>
  <c r="Z4762" i="4"/>
  <c r="Y4762" i="4"/>
  <c r="K4762" i="4"/>
  <c r="J4762" i="4"/>
  <c r="F4762" i="4"/>
  <c r="AA4761" i="4"/>
  <c r="Y4761" i="4"/>
  <c r="Z4761" i="4" s="1"/>
  <c r="K4761" i="4"/>
  <c r="J4761" i="4"/>
  <c r="F4761" i="4"/>
  <c r="Y4760" i="4"/>
  <c r="Z4760" i="4" s="1"/>
  <c r="AA4760" i="4" s="1"/>
  <c r="J4760" i="4"/>
  <c r="K4760" i="4" s="1"/>
  <c r="F4760" i="4"/>
  <c r="Z4759" i="4"/>
  <c r="AA4759" i="4" s="1"/>
  <c r="Y4759" i="4"/>
  <c r="J4759" i="4"/>
  <c r="K4759" i="4" s="1"/>
  <c r="F4759" i="4"/>
  <c r="AA4758" i="4"/>
  <c r="Z4758" i="4"/>
  <c r="Y4758" i="4"/>
  <c r="K4758" i="4"/>
  <c r="J4758" i="4"/>
  <c r="F4758" i="4"/>
  <c r="AA4757" i="4"/>
  <c r="Z4757" i="4"/>
  <c r="Y4757" i="4"/>
  <c r="K4757" i="4"/>
  <c r="J4757" i="4"/>
  <c r="F4757" i="4"/>
  <c r="Y4756" i="4"/>
  <c r="Z4756" i="4" s="1"/>
  <c r="AA4756" i="4" s="1"/>
  <c r="K4756" i="4"/>
  <c r="J4756" i="4"/>
  <c r="F4756" i="4"/>
  <c r="Z4755" i="4"/>
  <c r="AA4755" i="4" s="1"/>
  <c r="Y4755" i="4"/>
  <c r="K4755" i="4"/>
  <c r="J4755" i="4"/>
  <c r="F4755" i="4"/>
  <c r="AA4754" i="4"/>
  <c r="Z4754" i="4"/>
  <c r="Y4754" i="4"/>
  <c r="K4754" i="4"/>
  <c r="J4754" i="4"/>
  <c r="F4754" i="4"/>
  <c r="Y4753" i="4"/>
  <c r="Z4753" i="4" s="1"/>
  <c r="AA4753" i="4" s="1"/>
  <c r="K4753" i="4"/>
  <c r="J4753" i="4"/>
  <c r="F4753" i="4"/>
  <c r="Y4752" i="4"/>
  <c r="Z4752" i="4" s="1"/>
  <c r="AA4752" i="4" s="1"/>
  <c r="J4752" i="4"/>
  <c r="K4752" i="4" s="1"/>
  <c r="F4752" i="4"/>
  <c r="Z4751" i="4"/>
  <c r="AA4751" i="4" s="1"/>
  <c r="Y4751" i="4"/>
  <c r="K4751" i="4"/>
  <c r="J4751" i="4"/>
  <c r="F4751" i="4"/>
  <c r="AA4750" i="4"/>
  <c r="Z4750" i="4"/>
  <c r="Y4750" i="4"/>
  <c r="K4750" i="4"/>
  <c r="J4750" i="4"/>
  <c r="F4750" i="4"/>
  <c r="AA4749" i="4"/>
  <c r="Y4749" i="4"/>
  <c r="Z4749" i="4" s="1"/>
  <c r="K4749" i="4"/>
  <c r="J4749" i="4"/>
  <c r="F4749" i="4"/>
  <c r="Y4748" i="4"/>
  <c r="Z4748" i="4" s="1"/>
  <c r="AA4748" i="4" s="1"/>
  <c r="J4748" i="4"/>
  <c r="K4748" i="4" s="1"/>
  <c r="F4748" i="4"/>
  <c r="Z4747" i="4"/>
  <c r="AA4747" i="4" s="1"/>
  <c r="Y4747" i="4"/>
  <c r="J4747" i="4"/>
  <c r="K4747" i="4" s="1"/>
  <c r="F4747" i="4"/>
  <c r="AA4746" i="4"/>
  <c r="Z4746" i="4"/>
  <c r="Y4746" i="4"/>
  <c r="K4746" i="4"/>
  <c r="J4746" i="4"/>
  <c r="F4746" i="4"/>
  <c r="Z4745" i="4"/>
  <c r="Y4745" i="4"/>
  <c r="K4745" i="4"/>
  <c r="J4745" i="4"/>
  <c r="F4745" i="4"/>
  <c r="AA4745" i="4" s="1"/>
  <c r="Z4744" i="4"/>
  <c r="Y4744" i="4"/>
  <c r="J4744" i="4"/>
  <c r="K4744" i="4" s="1"/>
  <c r="F4744" i="4"/>
  <c r="AA4744" i="4" s="1"/>
  <c r="Z4743" i="4"/>
  <c r="AA4743" i="4" s="1"/>
  <c r="Y4743" i="4"/>
  <c r="J4743" i="4"/>
  <c r="K4743" i="4" s="1"/>
  <c r="F4743" i="4"/>
  <c r="AA4742" i="4"/>
  <c r="Z4742" i="4"/>
  <c r="Y4742" i="4"/>
  <c r="K4742" i="4"/>
  <c r="J4742" i="4"/>
  <c r="F4742" i="4"/>
  <c r="Y4741" i="4"/>
  <c r="Z4741" i="4" s="1"/>
  <c r="AA4741" i="4" s="1"/>
  <c r="K4741" i="4"/>
  <c r="J4741" i="4"/>
  <c r="F4741" i="4"/>
  <c r="Z4740" i="4"/>
  <c r="Y4740" i="4"/>
  <c r="K4740" i="4"/>
  <c r="J4740" i="4"/>
  <c r="F4740" i="4"/>
  <c r="AA4740" i="4" s="1"/>
  <c r="Z4739" i="4"/>
  <c r="AA4739" i="4" s="1"/>
  <c r="Y4739" i="4"/>
  <c r="J4739" i="4"/>
  <c r="K4739" i="4" s="1"/>
  <c r="F4739" i="4"/>
  <c r="AA4738" i="4"/>
  <c r="Z4738" i="4"/>
  <c r="Y4738" i="4"/>
  <c r="K4738" i="4"/>
  <c r="J4738" i="4"/>
  <c r="F4738" i="4"/>
  <c r="Y4737" i="4"/>
  <c r="Z4737" i="4" s="1"/>
  <c r="AA4737" i="4" s="1"/>
  <c r="K4737" i="4"/>
  <c r="J4737" i="4"/>
  <c r="F4737" i="4"/>
  <c r="Y4736" i="4"/>
  <c r="Z4736" i="4" s="1"/>
  <c r="AA4736" i="4" s="1"/>
  <c r="J4736" i="4"/>
  <c r="K4736" i="4" s="1"/>
  <c r="F4736" i="4"/>
  <c r="Z4735" i="4"/>
  <c r="AA4735" i="4" s="1"/>
  <c r="Y4735" i="4"/>
  <c r="J4735" i="4"/>
  <c r="K4735" i="4" s="1"/>
  <c r="F4735" i="4"/>
  <c r="AA4734" i="4"/>
  <c r="Z4734" i="4"/>
  <c r="Y4734" i="4"/>
  <c r="K4734" i="4"/>
  <c r="J4734" i="4"/>
  <c r="F4734" i="4"/>
  <c r="AA4733" i="4"/>
  <c r="Z4733" i="4"/>
  <c r="Y4733" i="4"/>
  <c r="K4733" i="4"/>
  <c r="J4733" i="4"/>
  <c r="F4733" i="4"/>
  <c r="Y4732" i="4"/>
  <c r="Z4732" i="4" s="1"/>
  <c r="AA4732" i="4" s="1"/>
  <c r="K4732" i="4"/>
  <c r="J4732" i="4"/>
  <c r="F4732" i="4"/>
  <c r="Z4731" i="4"/>
  <c r="AA4731" i="4" s="1"/>
  <c r="Y4731" i="4"/>
  <c r="J4731" i="4"/>
  <c r="K4731" i="4" s="1"/>
  <c r="F4731" i="4"/>
  <c r="AA4730" i="4"/>
  <c r="Z4730" i="4"/>
  <c r="Y4730" i="4"/>
  <c r="K4730" i="4"/>
  <c r="J4730" i="4"/>
  <c r="F4730" i="4"/>
  <c r="AA4729" i="4"/>
  <c r="Y4729" i="4"/>
  <c r="Z4729" i="4" s="1"/>
  <c r="K4729" i="4"/>
  <c r="J4729" i="4"/>
  <c r="F4729" i="4"/>
  <c r="Y4728" i="4"/>
  <c r="Z4728" i="4" s="1"/>
  <c r="AA4728" i="4" s="1"/>
  <c r="K4728" i="4"/>
  <c r="J4728" i="4"/>
  <c r="F4728" i="4"/>
  <c r="Z4727" i="4"/>
  <c r="AA4727" i="4" s="1"/>
  <c r="Y4727" i="4"/>
  <c r="K4727" i="4"/>
  <c r="J4727" i="4"/>
  <c r="F4727" i="4"/>
  <c r="AA4726" i="4"/>
  <c r="Z4726" i="4"/>
  <c r="Y4726" i="4"/>
  <c r="K4726" i="4"/>
  <c r="J4726" i="4"/>
  <c r="F4726" i="4"/>
  <c r="Y4725" i="4"/>
  <c r="Z4725" i="4" s="1"/>
  <c r="K4725" i="4"/>
  <c r="J4725" i="4"/>
  <c r="F4725" i="4"/>
  <c r="AA4725" i="4" s="1"/>
  <c r="Y4724" i="4"/>
  <c r="Z4724" i="4" s="1"/>
  <c r="AA4724" i="4" s="1"/>
  <c r="K4724" i="4"/>
  <c r="J4724" i="4"/>
  <c r="F4724" i="4"/>
  <c r="Z4723" i="4"/>
  <c r="AA4723" i="4" s="1"/>
  <c r="Y4723" i="4"/>
  <c r="J4723" i="4"/>
  <c r="K4723" i="4" s="1"/>
  <c r="F4723" i="4"/>
  <c r="AA4722" i="4"/>
  <c r="Z4722" i="4"/>
  <c r="Y4722" i="4"/>
  <c r="K4722" i="4"/>
  <c r="J4722" i="4"/>
  <c r="F4722" i="4"/>
  <c r="AA4721" i="4"/>
  <c r="Z4721" i="4"/>
  <c r="Y4721" i="4"/>
  <c r="K4721" i="4"/>
  <c r="J4721" i="4"/>
  <c r="F4721" i="4"/>
  <c r="Z4720" i="4"/>
  <c r="Y4720" i="4"/>
  <c r="J4720" i="4"/>
  <c r="K4720" i="4" s="1"/>
  <c r="F4720" i="4"/>
  <c r="AA4720" i="4" s="1"/>
  <c r="Z4719" i="4"/>
  <c r="AA4719" i="4" s="1"/>
  <c r="Y4719" i="4"/>
  <c r="K4719" i="4"/>
  <c r="J4719" i="4"/>
  <c r="F4719" i="4"/>
  <c r="AA4718" i="4"/>
  <c r="Z4718" i="4"/>
  <c r="Y4718" i="4"/>
  <c r="K4718" i="4"/>
  <c r="J4718" i="4"/>
  <c r="F4718" i="4"/>
  <c r="Y4717" i="4"/>
  <c r="Z4717" i="4" s="1"/>
  <c r="K4717" i="4"/>
  <c r="J4717" i="4"/>
  <c r="F4717" i="4"/>
  <c r="AA4717" i="4" s="1"/>
  <c r="Y4716" i="4"/>
  <c r="Z4716" i="4" s="1"/>
  <c r="AA4716" i="4" s="1"/>
  <c r="J4716" i="4"/>
  <c r="K4716" i="4" s="1"/>
  <c r="F4716" i="4"/>
  <c r="Z4715" i="4"/>
  <c r="AA4715" i="4" s="1"/>
  <c r="Y4715" i="4"/>
  <c r="J4715" i="4"/>
  <c r="K4715" i="4" s="1"/>
  <c r="F4715" i="4"/>
  <c r="AA4714" i="4"/>
  <c r="Z4714" i="4"/>
  <c r="Y4714" i="4"/>
  <c r="K4714" i="4"/>
  <c r="J4714" i="4"/>
  <c r="F4714" i="4"/>
  <c r="AA4713" i="4"/>
  <c r="Z4713" i="4"/>
  <c r="Y4713" i="4"/>
  <c r="K4713" i="4"/>
  <c r="J4713" i="4"/>
  <c r="F4713" i="4"/>
  <c r="Y4712" i="4"/>
  <c r="Z4712" i="4" s="1"/>
  <c r="AA4712" i="4" s="1"/>
  <c r="K4712" i="4"/>
  <c r="J4712" i="4"/>
  <c r="F4712" i="4"/>
  <c r="Z4711" i="4"/>
  <c r="AA4711" i="4" s="1"/>
  <c r="Y4711" i="4"/>
  <c r="K4711" i="4"/>
  <c r="J4711" i="4"/>
  <c r="F4711" i="4"/>
  <c r="AA4710" i="4"/>
  <c r="Z4710" i="4"/>
  <c r="Y4710" i="4"/>
  <c r="K4710" i="4"/>
  <c r="J4710" i="4"/>
  <c r="F4710" i="4"/>
  <c r="Y4709" i="4"/>
  <c r="Z4709" i="4" s="1"/>
  <c r="AA4709" i="4" s="1"/>
  <c r="K4709" i="4"/>
  <c r="J4709" i="4"/>
  <c r="F4709" i="4"/>
  <c r="Y4708" i="4"/>
  <c r="Z4708" i="4" s="1"/>
  <c r="AA4708" i="4" s="1"/>
  <c r="J4708" i="4"/>
  <c r="K4708" i="4" s="1"/>
  <c r="F4708" i="4"/>
  <c r="Z4707" i="4"/>
  <c r="AA4707" i="4" s="1"/>
  <c r="Y4707" i="4"/>
  <c r="K4707" i="4"/>
  <c r="J4707" i="4"/>
  <c r="F4707" i="4"/>
  <c r="AA4706" i="4"/>
  <c r="Z4706" i="4"/>
  <c r="Y4706" i="4"/>
  <c r="K4706" i="4"/>
  <c r="J4706" i="4"/>
  <c r="F4706" i="4"/>
  <c r="AA4705" i="4"/>
  <c r="Y4705" i="4"/>
  <c r="Z4705" i="4" s="1"/>
  <c r="K4705" i="4"/>
  <c r="J4705" i="4"/>
  <c r="F4705" i="4"/>
  <c r="Y4704" i="4"/>
  <c r="Z4704" i="4" s="1"/>
  <c r="J4704" i="4"/>
  <c r="K4704" i="4" s="1"/>
  <c r="F4704" i="4"/>
  <c r="Z4703" i="4"/>
  <c r="AA4703" i="4" s="1"/>
  <c r="Y4703" i="4"/>
  <c r="J4703" i="4"/>
  <c r="K4703" i="4" s="1"/>
  <c r="F4703" i="4"/>
  <c r="Z4702" i="4"/>
  <c r="AA4702" i="4" s="1"/>
  <c r="Y4702" i="4"/>
  <c r="K4702" i="4"/>
  <c r="J4702" i="4"/>
  <c r="F4702" i="4"/>
  <c r="AA4701" i="4"/>
  <c r="Z4701" i="4"/>
  <c r="Y4701" i="4"/>
  <c r="K4701" i="4"/>
  <c r="J4701" i="4"/>
  <c r="F4701" i="4"/>
  <c r="Y4700" i="4"/>
  <c r="Z4700" i="4" s="1"/>
  <c r="AA4700" i="4" s="1"/>
  <c r="J4700" i="4"/>
  <c r="K4700" i="4" s="1"/>
  <c r="F4700" i="4"/>
  <c r="Z4699" i="4"/>
  <c r="AA4699" i="4" s="1"/>
  <c r="Y4699" i="4"/>
  <c r="K4699" i="4"/>
  <c r="J4699" i="4"/>
  <c r="F4699" i="4"/>
  <c r="Z4698" i="4"/>
  <c r="AA4698" i="4" s="1"/>
  <c r="Y4698" i="4"/>
  <c r="K4698" i="4"/>
  <c r="J4698" i="4"/>
  <c r="F4698" i="4"/>
  <c r="Y4697" i="4"/>
  <c r="Z4697" i="4" s="1"/>
  <c r="K4697" i="4"/>
  <c r="J4697" i="4"/>
  <c r="F4697" i="4"/>
  <c r="AA4697" i="4" s="1"/>
  <c r="Y4696" i="4"/>
  <c r="Z4696" i="4" s="1"/>
  <c r="J4696" i="4"/>
  <c r="K4696" i="4" s="1"/>
  <c r="F4696" i="4"/>
  <c r="Z4695" i="4"/>
  <c r="AA4695" i="4" s="1"/>
  <c r="Y4695" i="4"/>
  <c r="K4695" i="4"/>
  <c r="J4695" i="4"/>
  <c r="F4695" i="4"/>
  <c r="Z4694" i="4"/>
  <c r="AA4694" i="4" s="1"/>
  <c r="Y4694" i="4"/>
  <c r="K4694" i="4"/>
  <c r="J4694" i="4"/>
  <c r="F4694" i="4"/>
  <c r="AA4693" i="4"/>
  <c r="Y4693" i="4"/>
  <c r="Z4693" i="4" s="1"/>
  <c r="K4693" i="4"/>
  <c r="J4693" i="4"/>
  <c r="F4693" i="4"/>
  <c r="Y4692" i="4"/>
  <c r="Z4692" i="4" s="1"/>
  <c r="K4692" i="4"/>
  <c r="J4692" i="4"/>
  <c r="F4692" i="4"/>
  <c r="Z4691" i="4"/>
  <c r="AA4691" i="4" s="1"/>
  <c r="Y4691" i="4"/>
  <c r="K4691" i="4"/>
  <c r="J4691" i="4"/>
  <c r="F4691" i="4"/>
  <c r="Z4690" i="4"/>
  <c r="AA4690" i="4" s="1"/>
  <c r="Y4690" i="4"/>
  <c r="K4690" i="4"/>
  <c r="J4690" i="4"/>
  <c r="F4690" i="4"/>
  <c r="Z4689" i="4"/>
  <c r="Y4689" i="4"/>
  <c r="K4689" i="4"/>
  <c r="J4689" i="4"/>
  <c r="F4689" i="4"/>
  <c r="AA4689" i="4" s="1"/>
  <c r="Z4688" i="4"/>
  <c r="Y4688" i="4"/>
  <c r="K4688" i="4"/>
  <c r="J4688" i="4"/>
  <c r="F4688" i="4"/>
  <c r="AA4688" i="4" s="1"/>
  <c r="Z4687" i="4"/>
  <c r="AA4687" i="4" s="1"/>
  <c r="Y4687" i="4"/>
  <c r="K4687" i="4"/>
  <c r="J4687" i="4"/>
  <c r="F4687" i="4"/>
  <c r="Z4686" i="4"/>
  <c r="AA4686" i="4" s="1"/>
  <c r="Y4686" i="4"/>
  <c r="K4686" i="4"/>
  <c r="J4686" i="4"/>
  <c r="F4686" i="4"/>
  <c r="Y4685" i="4"/>
  <c r="Z4685" i="4" s="1"/>
  <c r="AA4685" i="4" s="1"/>
  <c r="K4685" i="4"/>
  <c r="J4685" i="4"/>
  <c r="F4685" i="4"/>
  <c r="Y4684" i="4"/>
  <c r="Z4684" i="4" s="1"/>
  <c r="AA4684" i="4" s="1"/>
  <c r="K4684" i="4"/>
  <c r="J4684" i="4"/>
  <c r="F4684" i="4"/>
  <c r="Z4683" i="4"/>
  <c r="AA4683" i="4" s="1"/>
  <c r="Y4683" i="4"/>
  <c r="K4683" i="4"/>
  <c r="J4683" i="4"/>
  <c r="F4683" i="4"/>
  <c r="AA4682" i="4"/>
  <c r="Z4682" i="4"/>
  <c r="Y4682" i="4"/>
  <c r="K4682" i="4"/>
  <c r="J4682" i="4"/>
  <c r="F4682" i="4"/>
  <c r="Y4681" i="4"/>
  <c r="Z4681" i="4" s="1"/>
  <c r="AA4681" i="4" s="1"/>
  <c r="K4681" i="4"/>
  <c r="J4681" i="4"/>
  <c r="F4681" i="4"/>
  <c r="Y4680" i="4"/>
  <c r="Z4680" i="4" s="1"/>
  <c r="K4680" i="4"/>
  <c r="J4680" i="4"/>
  <c r="F4680" i="4"/>
  <c r="Z4679" i="4"/>
  <c r="AA4679" i="4" s="1"/>
  <c r="Y4679" i="4"/>
  <c r="J4679" i="4"/>
  <c r="K4679" i="4" s="1"/>
  <c r="F4679" i="4"/>
  <c r="AA4678" i="4"/>
  <c r="Z4678" i="4"/>
  <c r="Y4678" i="4"/>
  <c r="K4678" i="4"/>
  <c r="J4678" i="4"/>
  <c r="F4678" i="4"/>
  <c r="AA4677" i="4"/>
  <c r="Y4677" i="4"/>
  <c r="Z4677" i="4" s="1"/>
  <c r="K4677" i="4"/>
  <c r="J4677" i="4"/>
  <c r="F4677" i="4"/>
  <c r="Y4676" i="4"/>
  <c r="Z4676" i="4" s="1"/>
  <c r="K4676" i="4"/>
  <c r="J4676" i="4"/>
  <c r="F4676" i="4"/>
  <c r="Z4675" i="4"/>
  <c r="AA4675" i="4" s="1"/>
  <c r="Y4675" i="4"/>
  <c r="J4675" i="4"/>
  <c r="K4675" i="4" s="1"/>
  <c r="F4675" i="4"/>
  <c r="Z4674" i="4"/>
  <c r="AA4674" i="4" s="1"/>
  <c r="Y4674" i="4"/>
  <c r="K4674" i="4"/>
  <c r="J4674" i="4"/>
  <c r="F4674" i="4"/>
  <c r="Z4673" i="4"/>
  <c r="Y4673" i="4"/>
  <c r="K4673" i="4"/>
  <c r="J4673" i="4"/>
  <c r="F4673" i="4"/>
  <c r="AA4673" i="4" s="1"/>
  <c r="Z4672" i="4"/>
  <c r="Y4672" i="4"/>
  <c r="J4672" i="4"/>
  <c r="K4672" i="4" s="1"/>
  <c r="F4672" i="4"/>
  <c r="AA4672" i="4" s="1"/>
  <c r="Z4671" i="4"/>
  <c r="AA4671" i="4" s="1"/>
  <c r="Y4671" i="4"/>
  <c r="K4671" i="4"/>
  <c r="J4671" i="4"/>
  <c r="F4671" i="4"/>
  <c r="AA4670" i="4"/>
  <c r="Z4670" i="4"/>
  <c r="Y4670" i="4"/>
  <c r="K4670" i="4"/>
  <c r="J4670" i="4"/>
  <c r="F4670" i="4"/>
  <c r="AA4669" i="4"/>
  <c r="Z4669" i="4"/>
  <c r="Y4669" i="4"/>
  <c r="K4669" i="4"/>
  <c r="J4669" i="4"/>
  <c r="F4669" i="4"/>
  <c r="Z4668" i="4"/>
  <c r="Y4668" i="4"/>
  <c r="J4668" i="4"/>
  <c r="K4668" i="4" s="1"/>
  <c r="F4668" i="4"/>
  <c r="AA4668" i="4" s="1"/>
  <c r="Z4667" i="4"/>
  <c r="AA4667" i="4" s="1"/>
  <c r="Y4667" i="4"/>
  <c r="J4667" i="4"/>
  <c r="K4667" i="4" s="1"/>
  <c r="F4667" i="4"/>
  <c r="AA4666" i="4"/>
  <c r="Z4666" i="4"/>
  <c r="Y4666" i="4"/>
  <c r="K4666" i="4"/>
  <c r="J4666" i="4"/>
  <c r="F4666" i="4"/>
  <c r="AA4665" i="4"/>
  <c r="Z4665" i="4"/>
  <c r="Y4665" i="4"/>
  <c r="K4665" i="4"/>
  <c r="J4665" i="4"/>
  <c r="F4665" i="4"/>
  <c r="Z4664" i="4"/>
  <c r="Y4664" i="4"/>
  <c r="J4664" i="4"/>
  <c r="K4664" i="4" s="1"/>
  <c r="F4664" i="4"/>
  <c r="AA4664" i="4" s="1"/>
  <c r="Z4663" i="4"/>
  <c r="AA4663" i="4" s="1"/>
  <c r="Y4663" i="4"/>
  <c r="J4663" i="4"/>
  <c r="K4663" i="4" s="1"/>
  <c r="F4663" i="4"/>
  <c r="AA4662" i="4"/>
  <c r="Z4662" i="4"/>
  <c r="Y4662" i="4"/>
  <c r="K4662" i="4"/>
  <c r="J4662" i="4"/>
  <c r="F4662" i="4"/>
  <c r="AA4661" i="4"/>
  <c r="Y4661" i="4"/>
  <c r="Z4661" i="4" s="1"/>
  <c r="K4661" i="4"/>
  <c r="J4661" i="4"/>
  <c r="F4661" i="4"/>
  <c r="AA4660" i="4"/>
  <c r="Z4660" i="4"/>
  <c r="Y4660" i="4"/>
  <c r="J4660" i="4"/>
  <c r="K4660" i="4" s="1"/>
  <c r="F4660" i="4"/>
  <c r="Z4659" i="4"/>
  <c r="AA4659" i="4" s="1"/>
  <c r="Y4659" i="4"/>
  <c r="J4659" i="4"/>
  <c r="K4659" i="4" s="1"/>
  <c r="F4659" i="4"/>
  <c r="AA4658" i="4"/>
  <c r="Z4658" i="4"/>
  <c r="Y4658" i="4"/>
  <c r="J4658" i="4"/>
  <c r="K4658" i="4" s="1"/>
  <c r="F4658" i="4"/>
  <c r="AA4657" i="4"/>
  <c r="Z4657" i="4"/>
  <c r="Y4657" i="4"/>
  <c r="K4657" i="4"/>
  <c r="J4657" i="4"/>
  <c r="F4657" i="4"/>
  <c r="Z4656" i="4"/>
  <c r="Y4656" i="4"/>
  <c r="J4656" i="4"/>
  <c r="K4656" i="4" s="1"/>
  <c r="F4656" i="4"/>
  <c r="AA4656" i="4" s="1"/>
  <c r="Z4655" i="4"/>
  <c r="AA4655" i="4" s="1"/>
  <c r="Y4655" i="4"/>
  <c r="J4655" i="4"/>
  <c r="K4655" i="4" s="1"/>
  <c r="F4655" i="4"/>
  <c r="Z4654" i="4"/>
  <c r="AA4654" i="4" s="1"/>
  <c r="Y4654" i="4"/>
  <c r="K4654" i="4"/>
  <c r="J4654" i="4"/>
  <c r="F4654" i="4"/>
  <c r="Y4653" i="4"/>
  <c r="Z4653" i="4" s="1"/>
  <c r="AA4653" i="4" s="1"/>
  <c r="K4653" i="4"/>
  <c r="J4653" i="4"/>
  <c r="F4653" i="4"/>
  <c r="AA4652" i="4"/>
  <c r="Z4652" i="4"/>
  <c r="Y4652" i="4"/>
  <c r="J4652" i="4"/>
  <c r="K4652" i="4" s="1"/>
  <c r="F4652" i="4"/>
  <c r="Y4651" i="4"/>
  <c r="Z4651" i="4" s="1"/>
  <c r="AA4651" i="4" s="1"/>
  <c r="J4651" i="4"/>
  <c r="K4651" i="4" s="1"/>
  <c r="F4651" i="4"/>
  <c r="AA4650" i="4"/>
  <c r="Z4650" i="4"/>
  <c r="Y4650" i="4"/>
  <c r="K4650" i="4"/>
  <c r="J4650" i="4"/>
  <c r="F4650" i="4"/>
  <c r="Y4649" i="4"/>
  <c r="Z4649" i="4" s="1"/>
  <c r="AA4649" i="4" s="1"/>
  <c r="K4649" i="4"/>
  <c r="J4649" i="4"/>
  <c r="F4649" i="4"/>
  <c r="Y4648" i="4"/>
  <c r="Z4648" i="4" s="1"/>
  <c r="K4648" i="4"/>
  <c r="J4648" i="4"/>
  <c r="F4648" i="4"/>
  <c r="AA4648" i="4" s="1"/>
  <c r="AA4647" i="4"/>
  <c r="Z4647" i="4"/>
  <c r="Y4647" i="4"/>
  <c r="K4647" i="4"/>
  <c r="J4647" i="4"/>
  <c r="F4647" i="4"/>
  <c r="Z4646" i="4"/>
  <c r="AA4646" i="4" s="1"/>
  <c r="Y4646" i="4"/>
  <c r="K4646" i="4"/>
  <c r="J4646" i="4"/>
  <c r="F4646" i="4"/>
  <c r="Y4645" i="4"/>
  <c r="Z4645" i="4" s="1"/>
  <c r="K4645" i="4"/>
  <c r="J4645" i="4"/>
  <c r="F4645" i="4"/>
  <c r="AA4644" i="4"/>
  <c r="Z4644" i="4"/>
  <c r="Y4644" i="4"/>
  <c r="J4644" i="4"/>
  <c r="K4644" i="4" s="1"/>
  <c r="F4644" i="4"/>
  <c r="Z4643" i="4"/>
  <c r="AA4643" i="4" s="1"/>
  <c r="Y4643" i="4"/>
  <c r="J4643" i="4"/>
  <c r="K4643" i="4" s="1"/>
  <c r="F4643" i="4"/>
  <c r="AA4642" i="4"/>
  <c r="Z4642" i="4"/>
  <c r="Y4642" i="4"/>
  <c r="J4642" i="4"/>
  <c r="K4642" i="4" s="1"/>
  <c r="F4642" i="4"/>
  <c r="AA4641" i="4"/>
  <c r="Y4641" i="4"/>
  <c r="Z4641" i="4" s="1"/>
  <c r="K4641" i="4"/>
  <c r="J4641" i="4"/>
  <c r="F4641" i="4"/>
  <c r="AA4640" i="4"/>
  <c r="Z4640" i="4"/>
  <c r="Y4640" i="4"/>
  <c r="J4640" i="4"/>
  <c r="K4640" i="4" s="1"/>
  <c r="F4640" i="4"/>
  <c r="Y4639" i="4"/>
  <c r="Z4639" i="4" s="1"/>
  <c r="AA4639" i="4" s="1"/>
  <c r="K4639" i="4"/>
  <c r="J4639" i="4"/>
  <c r="F4639" i="4"/>
  <c r="AA4638" i="4"/>
  <c r="Z4638" i="4"/>
  <c r="Y4638" i="4"/>
  <c r="K4638" i="4"/>
  <c r="J4638" i="4"/>
  <c r="F4638" i="4"/>
  <c r="Y4637" i="4"/>
  <c r="Z4637" i="4" s="1"/>
  <c r="AA4637" i="4" s="1"/>
  <c r="K4637" i="4"/>
  <c r="J4637" i="4"/>
  <c r="F4637" i="4"/>
  <c r="Z4636" i="4"/>
  <c r="Y4636" i="4"/>
  <c r="J4636" i="4"/>
  <c r="K4636" i="4" s="1"/>
  <c r="F4636" i="4"/>
  <c r="AA4636" i="4" s="1"/>
  <c r="AA4635" i="4"/>
  <c r="Z4635" i="4"/>
  <c r="Y4635" i="4"/>
  <c r="K4635" i="4"/>
  <c r="J4635" i="4"/>
  <c r="F4635" i="4"/>
  <c r="AA4634" i="4"/>
  <c r="Z4634" i="4"/>
  <c r="Y4634" i="4"/>
  <c r="K4634" i="4"/>
  <c r="J4634" i="4"/>
  <c r="F4634" i="4"/>
  <c r="AA4633" i="4"/>
  <c r="Z4633" i="4"/>
  <c r="Y4633" i="4"/>
  <c r="K4633" i="4"/>
  <c r="J4633" i="4"/>
  <c r="F4633" i="4"/>
  <c r="Z4632" i="4"/>
  <c r="Y4632" i="4"/>
  <c r="K4632" i="4"/>
  <c r="J4632" i="4"/>
  <c r="F4632" i="4"/>
  <c r="AA4632" i="4" s="1"/>
  <c r="AA4631" i="4"/>
  <c r="Z4631" i="4"/>
  <c r="Y4631" i="4"/>
  <c r="K4631" i="4"/>
  <c r="J4631" i="4"/>
  <c r="F4631" i="4"/>
  <c r="Z4630" i="4"/>
  <c r="AA4630" i="4" s="1"/>
  <c r="Y4630" i="4"/>
  <c r="K4630" i="4"/>
  <c r="J4630" i="4"/>
  <c r="F4630" i="4"/>
  <c r="AA4629" i="4"/>
  <c r="Z4629" i="4"/>
  <c r="Y4629" i="4"/>
  <c r="K4629" i="4"/>
  <c r="J4629" i="4"/>
  <c r="F4629" i="4"/>
  <c r="Z4628" i="4"/>
  <c r="Y4628" i="4"/>
  <c r="J4628" i="4"/>
  <c r="K4628" i="4" s="1"/>
  <c r="F4628" i="4"/>
  <c r="AA4628" i="4" s="1"/>
  <c r="AA4627" i="4"/>
  <c r="Z4627" i="4"/>
  <c r="Y4627" i="4"/>
  <c r="J4627" i="4"/>
  <c r="K4627" i="4" s="1"/>
  <c r="F4627" i="4"/>
  <c r="Z4626" i="4"/>
  <c r="AA4626" i="4" s="1"/>
  <c r="Y4626" i="4"/>
  <c r="J4626" i="4"/>
  <c r="K4626" i="4" s="1"/>
  <c r="F4626" i="4"/>
  <c r="AA4625" i="4"/>
  <c r="Z4625" i="4"/>
  <c r="Y4625" i="4"/>
  <c r="J4625" i="4"/>
  <c r="K4625" i="4" s="1"/>
  <c r="F4625" i="4"/>
  <c r="Z4624" i="4"/>
  <c r="Y4624" i="4"/>
  <c r="J4624" i="4"/>
  <c r="K4624" i="4" s="1"/>
  <c r="F4624" i="4"/>
  <c r="AA4624" i="4" s="1"/>
  <c r="AA4623" i="4"/>
  <c r="Z4623" i="4"/>
  <c r="Y4623" i="4"/>
  <c r="J4623" i="4"/>
  <c r="K4623" i="4" s="1"/>
  <c r="F4623" i="4"/>
  <c r="AA4622" i="4"/>
  <c r="Z4622" i="4"/>
  <c r="Y4622" i="4"/>
  <c r="J4622" i="4"/>
  <c r="K4622" i="4" s="1"/>
  <c r="F4622" i="4"/>
  <c r="AA4621" i="4"/>
  <c r="Z4621" i="4"/>
  <c r="Y4621" i="4"/>
  <c r="K4621" i="4"/>
  <c r="J4621" i="4"/>
  <c r="F4621" i="4"/>
  <c r="Z4620" i="4"/>
  <c r="Y4620" i="4"/>
  <c r="J4620" i="4"/>
  <c r="K4620" i="4" s="1"/>
  <c r="F4620" i="4"/>
  <c r="AA4620" i="4" s="1"/>
  <c r="AA4619" i="4"/>
  <c r="Z4619" i="4"/>
  <c r="Y4619" i="4"/>
  <c r="J4619" i="4"/>
  <c r="K4619" i="4" s="1"/>
  <c r="F4619" i="4"/>
  <c r="Z4618" i="4"/>
  <c r="AA4618" i="4" s="1"/>
  <c r="Y4618" i="4"/>
  <c r="J4618" i="4"/>
  <c r="K4618" i="4" s="1"/>
  <c r="F4618" i="4"/>
  <c r="AA4617" i="4"/>
  <c r="Z4617" i="4"/>
  <c r="Y4617" i="4"/>
  <c r="J4617" i="4"/>
  <c r="K4617" i="4" s="1"/>
  <c r="F4617" i="4"/>
  <c r="Z4616" i="4"/>
  <c r="Y4616" i="4"/>
  <c r="J4616" i="4"/>
  <c r="K4616" i="4" s="1"/>
  <c r="F4616" i="4"/>
  <c r="AA4616" i="4" s="1"/>
  <c r="Y4615" i="4"/>
  <c r="Z4615" i="4" s="1"/>
  <c r="AA4615" i="4" s="1"/>
  <c r="J4615" i="4"/>
  <c r="K4615" i="4" s="1"/>
  <c r="F4615" i="4"/>
  <c r="Z4614" i="4"/>
  <c r="AA4614" i="4" s="1"/>
  <c r="Y4614" i="4"/>
  <c r="J4614" i="4"/>
  <c r="K4614" i="4" s="1"/>
  <c r="F4614" i="4"/>
  <c r="Y4613" i="4"/>
  <c r="Z4613" i="4" s="1"/>
  <c r="AA4613" i="4" s="1"/>
  <c r="J4613" i="4"/>
  <c r="K4613" i="4" s="1"/>
  <c r="F4613" i="4"/>
  <c r="Y4612" i="4"/>
  <c r="Z4612" i="4" s="1"/>
  <c r="AA4612" i="4" s="1"/>
  <c r="J4612" i="4"/>
  <c r="K4612" i="4" s="1"/>
  <c r="F4612" i="4"/>
  <c r="Y4611" i="4"/>
  <c r="Z4611" i="4" s="1"/>
  <c r="AA4611" i="4" s="1"/>
  <c r="J4611" i="4"/>
  <c r="K4611" i="4" s="1"/>
  <c r="F4611" i="4"/>
  <c r="Z4610" i="4"/>
  <c r="AA4610" i="4" s="1"/>
  <c r="Y4610" i="4"/>
  <c r="K4610" i="4"/>
  <c r="J4610" i="4"/>
  <c r="F4610" i="4"/>
  <c r="Y4609" i="4"/>
  <c r="Z4609" i="4" s="1"/>
  <c r="AA4609" i="4" s="1"/>
  <c r="K4609" i="4"/>
  <c r="J4609" i="4"/>
  <c r="F4609" i="4"/>
  <c r="Z4608" i="4"/>
  <c r="Y4608" i="4"/>
  <c r="J4608" i="4"/>
  <c r="K4608" i="4" s="1"/>
  <c r="F4608" i="4"/>
  <c r="AA4608" i="4" s="1"/>
  <c r="Y4607" i="4"/>
  <c r="Z4607" i="4" s="1"/>
  <c r="AA4607" i="4" s="1"/>
  <c r="K4607" i="4"/>
  <c r="J4607" i="4"/>
  <c r="F4607" i="4"/>
  <c r="AA4606" i="4"/>
  <c r="Z4606" i="4"/>
  <c r="Y4606" i="4"/>
  <c r="J4606" i="4"/>
  <c r="K4606" i="4" s="1"/>
  <c r="F4606" i="4"/>
  <c r="Y4605" i="4"/>
  <c r="Z4605" i="4" s="1"/>
  <c r="AA4605" i="4" s="1"/>
  <c r="K4605" i="4"/>
  <c r="J4605" i="4"/>
  <c r="F4605" i="4"/>
  <c r="Y4604" i="4"/>
  <c r="Z4604" i="4" s="1"/>
  <c r="J4604" i="4"/>
  <c r="K4604" i="4" s="1"/>
  <c r="F4604" i="4"/>
  <c r="AA4603" i="4"/>
  <c r="Z4603" i="4"/>
  <c r="Y4603" i="4"/>
  <c r="K4603" i="4"/>
  <c r="J4603" i="4"/>
  <c r="F4603" i="4"/>
  <c r="Y4602" i="4"/>
  <c r="Z4602" i="4" s="1"/>
  <c r="AA4602" i="4" s="1"/>
  <c r="K4602" i="4"/>
  <c r="J4602" i="4"/>
  <c r="F4602" i="4"/>
  <c r="AA4601" i="4"/>
  <c r="Z4601" i="4"/>
  <c r="Y4601" i="4"/>
  <c r="J4601" i="4"/>
  <c r="K4601" i="4" s="1"/>
  <c r="F4601" i="4"/>
  <c r="Z4600" i="4"/>
  <c r="Y4600" i="4"/>
  <c r="J4600" i="4"/>
  <c r="K4600" i="4" s="1"/>
  <c r="F4600" i="4"/>
  <c r="AA4600" i="4" s="1"/>
  <c r="AA4599" i="4"/>
  <c r="Z4599" i="4"/>
  <c r="Y4599" i="4"/>
  <c r="J4599" i="4"/>
  <c r="K4599" i="4" s="1"/>
  <c r="F4599" i="4"/>
  <c r="AA4598" i="4"/>
  <c r="Z4598" i="4"/>
  <c r="Y4598" i="4"/>
  <c r="J4598" i="4"/>
  <c r="K4598" i="4" s="1"/>
  <c r="F4598" i="4"/>
  <c r="Y4597" i="4"/>
  <c r="Z4597" i="4" s="1"/>
  <c r="AA4597" i="4" s="1"/>
  <c r="J4597" i="4"/>
  <c r="K4597" i="4" s="1"/>
  <c r="F4597" i="4"/>
  <c r="Z4596" i="4"/>
  <c r="Y4596" i="4"/>
  <c r="J4596" i="4"/>
  <c r="K4596" i="4" s="1"/>
  <c r="F4596" i="4"/>
  <c r="AA4596" i="4" s="1"/>
  <c r="AA4595" i="4"/>
  <c r="Y4595" i="4"/>
  <c r="Z4595" i="4" s="1"/>
  <c r="K4595" i="4"/>
  <c r="J4595" i="4"/>
  <c r="F4595" i="4"/>
  <c r="Y4594" i="4"/>
  <c r="Z4594" i="4" s="1"/>
  <c r="AA4594" i="4" s="1"/>
  <c r="J4594" i="4"/>
  <c r="K4594" i="4" s="1"/>
  <c r="F4594" i="4"/>
  <c r="Y4593" i="4"/>
  <c r="Z4593" i="4" s="1"/>
  <c r="AA4593" i="4" s="1"/>
  <c r="K4593" i="4"/>
  <c r="J4593" i="4"/>
  <c r="F4593" i="4"/>
  <c r="Y4592" i="4"/>
  <c r="Z4592" i="4" s="1"/>
  <c r="J4592" i="4"/>
  <c r="K4592" i="4" s="1"/>
  <c r="F4592" i="4"/>
  <c r="Y4591" i="4"/>
  <c r="Z4591" i="4" s="1"/>
  <c r="AA4591" i="4" s="1"/>
  <c r="J4591" i="4"/>
  <c r="K4591" i="4" s="1"/>
  <c r="F4591" i="4"/>
  <c r="Y4590" i="4"/>
  <c r="Z4590" i="4" s="1"/>
  <c r="AA4590" i="4" s="1"/>
  <c r="J4590" i="4"/>
  <c r="K4590" i="4" s="1"/>
  <c r="F4590" i="4"/>
  <c r="AA4589" i="4"/>
  <c r="Z4589" i="4"/>
  <c r="Y4589" i="4"/>
  <c r="J4589" i="4"/>
  <c r="K4589" i="4" s="1"/>
  <c r="F4589" i="4"/>
  <c r="Y4588" i="4"/>
  <c r="Z4588" i="4" s="1"/>
  <c r="AA4588" i="4" s="1"/>
  <c r="K4588" i="4"/>
  <c r="J4588" i="4"/>
  <c r="F4588" i="4"/>
  <c r="AA4587" i="4"/>
  <c r="Y4587" i="4"/>
  <c r="Z4587" i="4" s="1"/>
  <c r="J4587" i="4"/>
  <c r="K4587" i="4" s="1"/>
  <c r="F4587" i="4"/>
  <c r="AA4586" i="4"/>
  <c r="Z4586" i="4"/>
  <c r="Y4586" i="4"/>
  <c r="J4586" i="4"/>
  <c r="K4586" i="4" s="1"/>
  <c r="F4586" i="4"/>
  <c r="AA4585" i="4"/>
  <c r="Z4585" i="4"/>
  <c r="Y4585" i="4"/>
  <c r="K4585" i="4"/>
  <c r="J4585" i="4"/>
  <c r="F4585" i="4"/>
  <c r="Z4584" i="4"/>
  <c r="AA4584" i="4" s="1"/>
  <c r="Y4584" i="4"/>
  <c r="J4584" i="4"/>
  <c r="K4584" i="4" s="1"/>
  <c r="F4584" i="4"/>
  <c r="AA4583" i="4"/>
  <c r="Z4583" i="4"/>
  <c r="Y4583" i="4"/>
  <c r="J4583" i="4"/>
  <c r="K4583" i="4" s="1"/>
  <c r="F4583" i="4"/>
  <c r="Y4582" i="4"/>
  <c r="Z4582" i="4" s="1"/>
  <c r="AA4582" i="4" s="1"/>
  <c r="K4582" i="4"/>
  <c r="J4582" i="4"/>
  <c r="F4582" i="4"/>
  <c r="Y4581" i="4"/>
  <c r="Z4581" i="4" s="1"/>
  <c r="AA4581" i="4" s="1"/>
  <c r="K4581" i="4"/>
  <c r="J4581" i="4"/>
  <c r="F4581" i="4"/>
  <c r="Z4580" i="4"/>
  <c r="Y4580" i="4"/>
  <c r="J4580" i="4"/>
  <c r="K4580" i="4" s="1"/>
  <c r="F4580" i="4"/>
  <c r="AA4579" i="4"/>
  <c r="Y4579" i="4"/>
  <c r="Z4579" i="4" s="1"/>
  <c r="K4579" i="4"/>
  <c r="J4579" i="4"/>
  <c r="F4579" i="4"/>
  <c r="Z4578" i="4"/>
  <c r="AA4578" i="4" s="1"/>
  <c r="Y4578" i="4"/>
  <c r="K4578" i="4"/>
  <c r="J4578" i="4"/>
  <c r="F4578" i="4"/>
  <c r="AA4577" i="4"/>
  <c r="Z4577" i="4"/>
  <c r="Y4577" i="4"/>
  <c r="K4577" i="4"/>
  <c r="J4577" i="4"/>
  <c r="F4577" i="4"/>
  <c r="Y4576" i="4"/>
  <c r="Z4576" i="4" s="1"/>
  <c r="AA4576" i="4" s="1"/>
  <c r="J4576" i="4"/>
  <c r="K4576" i="4" s="1"/>
  <c r="F4576" i="4"/>
  <c r="AA4575" i="4"/>
  <c r="Z4575" i="4"/>
  <c r="Y4575" i="4"/>
  <c r="J4575" i="4"/>
  <c r="K4575" i="4" s="1"/>
  <c r="F4575" i="4"/>
  <c r="AA4574" i="4"/>
  <c r="Z4574" i="4"/>
  <c r="Y4574" i="4"/>
  <c r="J4574" i="4"/>
  <c r="K4574" i="4" s="1"/>
  <c r="F4574" i="4"/>
  <c r="Y4573" i="4"/>
  <c r="Z4573" i="4" s="1"/>
  <c r="AA4573" i="4" s="1"/>
  <c r="J4573" i="4"/>
  <c r="K4573" i="4" s="1"/>
  <c r="F4573" i="4"/>
  <c r="Z4572" i="4"/>
  <c r="Y4572" i="4"/>
  <c r="J4572" i="4"/>
  <c r="K4572" i="4" s="1"/>
  <c r="F4572" i="4"/>
  <c r="AA4571" i="4"/>
  <c r="Z4571" i="4"/>
  <c r="Y4571" i="4"/>
  <c r="J4571" i="4"/>
  <c r="K4571" i="4" s="1"/>
  <c r="F4571" i="4"/>
  <c r="Z4570" i="4"/>
  <c r="AA4570" i="4" s="1"/>
  <c r="Y4570" i="4"/>
  <c r="J4570" i="4"/>
  <c r="K4570" i="4" s="1"/>
  <c r="F4570" i="4"/>
  <c r="AA4569" i="4"/>
  <c r="Z4569" i="4"/>
  <c r="Y4569" i="4"/>
  <c r="J4569" i="4"/>
  <c r="K4569" i="4" s="1"/>
  <c r="F4569" i="4"/>
  <c r="Z4568" i="4"/>
  <c r="AA4568" i="4" s="1"/>
  <c r="Y4568" i="4"/>
  <c r="J4568" i="4"/>
  <c r="K4568" i="4" s="1"/>
  <c r="F4568" i="4"/>
  <c r="AA4567" i="4"/>
  <c r="Z4567" i="4"/>
  <c r="Y4567" i="4"/>
  <c r="J4567" i="4"/>
  <c r="K4567" i="4" s="1"/>
  <c r="F4567" i="4"/>
  <c r="Z4566" i="4"/>
  <c r="AA4566" i="4" s="1"/>
  <c r="Y4566" i="4"/>
  <c r="J4566" i="4"/>
  <c r="K4566" i="4" s="1"/>
  <c r="F4566" i="4"/>
  <c r="Y4565" i="4"/>
  <c r="Z4565" i="4" s="1"/>
  <c r="AA4565" i="4" s="1"/>
  <c r="J4565" i="4"/>
  <c r="K4565" i="4" s="1"/>
  <c r="F4565" i="4"/>
  <c r="Y4564" i="4"/>
  <c r="Z4564" i="4" s="1"/>
  <c r="AA4564" i="4" s="1"/>
  <c r="J4564" i="4"/>
  <c r="K4564" i="4" s="1"/>
  <c r="F4564" i="4"/>
  <c r="Y4563" i="4"/>
  <c r="Z4563" i="4" s="1"/>
  <c r="AA4563" i="4" s="1"/>
  <c r="J4563" i="4"/>
  <c r="K4563" i="4" s="1"/>
  <c r="F4563" i="4"/>
  <c r="Z4562" i="4"/>
  <c r="AA4562" i="4" s="1"/>
  <c r="Y4562" i="4"/>
  <c r="J4562" i="4"/>
  <c r="K4562" i="4" s="1"/>
  <c r="F4562" i="4"/>
  <c r="Y4561" i="4"/>
  <c r="Z4561" i="4" s="1"/>
  <c r="AA4561" i="4" s="1"/>
  <c r="J4561" i="4"/>
  <c r="K4561" i="4" s="1"/>
  <c r="F4561" i="4"/>
  <c r="Y4560" i="4"/>
  <c r="Z4560" i="4" s="1"/>
  <c r="AA4560" i="4" s="1"/>
  <c r="K4560" i="4"/>
  <c r="J4560" i="4"/>
  <c r="F4560" i="4"/>
  <c r="AA4559" i="4"/>
  <c r="Z4559" i="4"/>
  <c r="Y4559" i="4"/>
  <c r="J4559" i="4"/>
  <c r="K4559" i="4" s="1"/>
  <c r="F4559" i="4"/>
  <c r="Z4558" i="4"/>
  <c r="AA4558" i="4" s="1"/>
  <c r="Y4558" i="4"/>
  <c r="K4558" i="4"/>
  <c r="J4558" i="4"/>
  <c r="F4558" i="4"/>
  <c r="AA4557" i="4"/>
  <c r="Z4557" i="4"/>
  <c r="Y4557" i="4"/>
  <c r="K4557" i="4"/>
  <c r="J4557" i="4"/>
  <c r="F4557" i="4"/>
  <c r="Y4556" i="4"/>
  <c r="Z4556" i="4" s="1"/>
  <c r="K4556" i="4"/>
  <c r="J4556" i="4"/>
  <c r="F4556" i="4"/>
  <c r="AA4555" i="4"/>
  <c r="Z4555" i="4"/>
  <c r="Y4555" i="4"/>
  <c r="J4555" i="4"/>
  <c r="K4555" i="4" s="1"/>
  <c r="F4555" i="4"/>
  <c r="Y4554" i="4"/>
  <c r="Z4554" i="4" s="1"/>
  <c r="AA4554" i="4" s="1"/>
  <c r="J4554" i="4"/>
  <c r="K4554" i="4" s="1"/>
  <c r="F4554" i="4"/>
  <c r="AA4553" i="4"/>
  <c r="Z4553" i="4"/>
  <c r="Y4553" i="4"/>
  <c r="K4553" i="4"/>
  <c r="J4553" i="4"/>
  <c r="F4553" i="4"/>
  <c r="Z4552" i="4"/>
  <c r="AA4552" i="4" s="1"/>
  <c r="Y4552" i="4"/>
  <c r="J4552" i="4"/>
  <c r="K4552" i="4" s="1"/>
  <c r="F4552" i="4"/>
  <c r="Y4551" i="4"/>
  <c r="Z4551" i="4" s="1"/>
  <c r="AA4551" i="4" s="1"/>
  <c r="J4551" i="4"/>
  <c r="K4551" i="4" s="1"/>
  <c r="F4551" i="4"/>
  <c r="Z4550" i="4"/>
  <c r="AA4550" i="4" s="1"/>
  <c r="Y4550" i="4"/>
  <c r="K4550" i="4"/>
  <c r="J4550" i="4"/>
  <c r="F4550" i="4"/>
  <c r="Y4549" i="4"/>
  <c r="Z4549" i="4" s="1"/>
  <c r="AA4549" i="4" s="1"/>
  <c r="K4549" i="4"/>
  <c r="J4549" i="4"/>
  <c r="F4549" i="4"/>
  <c r="Y4548" i="4"/>
  <c r="Z4548" i="4" s="1"/>
  <c r="J4548" i="4"/>
  <c r="K4548" i="4" s="1"/>
  <c r="F4548" i="4"/>
  <c r="AA4547" i="4"/>
  <c r="Y4547" i="4"/>
  <c r="Z4547" i="4" s="1"/>
  <c r="J4547" i="4"/>
  <c r="K4547" i="4" s="1"/>
  <c r="F4547" i="4"/>
  <c r="Y4546" i="4"/>
  <c r="Z4546" i="4" s="1"/>
  <c r="AA4546" i="4" s="1"/>
  <c r="J4546" i="4"/>
  <c r="K4546" i="4" s="1"/>
  <c r="F4546" i="4"/>
  <c r="Y4545" i="4"/>
  <c r="Z4545" i="4" s="1"/>
  <c r="AA4545" i="4" s="1"/>
  <c r="K4545" i="4"/>
  <c r="J4545" i="4"/>
  <c r="F4545" i="4"/>
  <c r="Z4544" i="4"/>
  <c r="Y4544" i="4"/>
  <c r="K4544" i="4"/>
  <c r="J4544" i="4"/>
  <c r="F4544" i="4"/>
  <c r="AA4543" i="4"/>
  <c r="Z4543" i="4"/>
  <c r="Y4543" i="4"/>
  <c r="K4543" i="4"/>
  <c r="J4543" i="4"/>
  <c r="F4543" i="4"/>
  <c r="AA4542" i="4"/>
  <c r="Y4542" i="4"/>
  <c r="Z4542" i="4" s="1"/>
  <c r="K4542" i="4"/>
  <c r="J4542" i="4"/>
  <c r="F4542" i="4"/>
  <c r="Y4541" i="4"/>
  <c r="Z4541" i="4" s="1"/>
  <c r="AA4541" i="4" s="1"/>
  <c r="J4541" i="4"/>
  <c r="K4541" i="4" s="1"/>
  <c r="F4541" i="4"/>
  <c r="Z4540" i="4"/>
  <c r="AA4540" i="4" s="1"/>
  <c r="Y4540" i="4"/>
  <c r="K4540" i="4"/>
  <c r="J4540" i="4"/>
  <c r="F4540" i="4"/>
  <c r="Y4539" i="4"/>
  <c r="Z4539" i="4" s="1"/>
  <c r="AA4539" i="4" s="1"/>
  <c r="J4539" i="4"/>
  <c r="K4539" i="4" s="1"/>
  <c r="F4539" i="4"/>
  <c r="AA4538" i="4"/>
  <c r="Z4538" i="4"/>
  <c r="Y4538" i="4"/>
  <c r="J4538" i="4"/>
  <c r="K4538" i="4" s="1"/>
  <c r="F4538" i="4"/>
  <c r="AA4537" i="4"/>
  <c r="Z4537" i="4"/>
  <c r="Y4537" i="4"/>
  <c r="K4537" i="4"/>
  <c r="J4537" i="4"/>
  <c r="F4537" i="4"/>
  <c r="Y4536" i="4"/>
  <c r="Z4536" i="4" s="1"/>
  <c r="J4536" i="4"/>
  <c r="K4536" i="4" s="1"/>
  <c r="F4536" i="4"/>
  <c r="Y4535" i="4"/>
  <c r="Z4535" i="4" s="1"/>
  <c r="AA4535" i="4" s="1"/>
  <c r="J4535" i="4"/>
  <c r="K4535" i="4" s="1"/>
  <c r="F4535" i="4"/>
  <c r="Y4534" i="4"/>
  <c r="Z4534" i="4" s="1"/>
  <c r="AA4534" i="4" s="1"/>
  <c r="J4534" i="4"/>
  <c r="K4534" i="4" s="1"/>
  <c r="F4534" i="4"/>
  <c r="Y4533" i="4"/>
  <c r="Z4533" i="4" s="1"/>
  <c r="AA4533" i="4" s="1"/>
  <c r="J4533" i="4"/>
  <c r="K4533" i="4" s="1"/>
  <c r="F4533" i="4"/>
  <c r="Z4532" i="4"/>
  <c r="Y4532" i="4"/>
  <c r="J4532" i="4"/>
  <c r="K4532" i="4" s="1"/>
  <c r="F4532" i="4"/>
  <c r="AA4531" i="4"/>
  <c r="Y4531" i="4"/>
  <c r="Z4531" i="4" s="1"/>
  <c r="J4531" i="4"/>
  <c r="K4531" i="4" s="1"/>
  <c r="F4531" i="4"/>
  <c r="Z4530" i="4"/>
  <c r="AA4530" i="4" s="1"/>
  <c r="Y4530" i="4"/>
  <c r="J4530" i="4"/>
  <c r="K4530" i="4" s="1"/>
  <c r="F4530" i="4"/>
  <c r="Y4529" i="4"/>
  <c r="Z4529" i="4" s="1"/>
  <c r="AA4529" i="4" s="1"/>
  <c r="K4529" i="4"/>
  <c r="J4529" i="4"/>
  <c r="F4529" i="4"/>
  <c r="Z4528" i="4"/>
  <c r="AA4528" i="4" s="1"/>
  <c r="Y4528" i="4"/>
  <c r="J4528" i="4"/>
  <c r="K4528" i="4" s="1"/>
  <c r="F4528" i="4"/>
  <c r="AA4527" i="4"/>
  <c r="Z4527" i="4"/>
  <c r="Y4527" i="4"/>
  <c r="J4527" i="4"/>
  <c r="K4527" i="4" s="1"/>
  <c r="F4527" i="4"/>
  <c r="AA4526" i="4"/>
  <c r="Y4526" i="4"/>
  <c r="Z4526" i="4" s="1"/>
  <c r="J4526" i="4"/>
  <c r="K4526" i="4" s="1"/>
  <c r="F4526" i="4"/>
  <c r="Y4525" i="4"/>
  <c r="Z4525" i="4" s="1"/>
  <c r="AA4525" i="4" s="1"/>
  <c r="K4525" i="4"/>
  <c r="J4525" i="4"/>
  <c r="F4525" i="4"/>
  <c r="Z4524" i="4"/>
  <c r="AA4524" i="4" s="1"/>
  <c r="Y4524" i="4"/>
  <c r="J4524" i="4"/>
  <c r="K4524" i="4" s="1"/>
  <c r="F4524" i="4"/>
  <c r="AA4523" i="4"/>
  <c r="Z4523" i="4"/>
  <c r="Y4523" i="4"/>
  <c r="K4523" i="4"/>
  <c r="J4523" i="4"/>
  <c r="F4523" i="4"/>
  <c r="AA4522" i="4"/>
  <c r="Z4522" i="4"/>
  <c r="Y4522" i="4"/>
  <c r="K4522" i="4"/>
  <c r="J4522" i="4"/>
  <c r="F4522" i="4"/>
  <c r="AA4521" i="4"/>
  <c r="Z4521" i="4"/>
  <c r="Y4521" i="4"/>
  <c r="K4521" i="4"/>
  <c r="J4521" i="4"/>
  <c r="F4521" i="4"/>
  <c r="Y4520" i="4"/>
  <c r="Z4520" i="4" s="1"/>
  <c r="AA4520" i="4" s="1"/>
  <c r="J4520" i="4"/>
  <c r="K4520" i="4" s="1"/>
  <c r="F4520" i="4"/>
  <c r="AA4519" i="4"/>
  <c r="Z4519" i="4"/>
  <c r="Y4519" i="4"/>
  <c r="J4519" i="4"/>
  <c r="K4519" i="4" s="1"/>
  <c r="F4519" i="4"/>
  <c r="Z4518" i="4"/>
  <c r="AA4518" i="4" s="1"/>
  <c r="Y4518" i="4"/>
  <c r="J4518" i="4"/>
  <c r="K4518" i="4" s="1"/>
  <c r="F4518" i="4"/>
  <c r="AA4517" i="4"/>
  <c r="Z4517" i="4"/>
  <c r="Y4517" i="4"/>
  <c r="K4517" i="4"/>
  <c r="J4517" i="4"/>
  <c r="F4517" i="4"/>
  <c r="Z4516" i="4"/>
  <c r="AA4516" i="4" s="1"/>
  <c r="Y4516" i="4"/>
  <c r="J4516" i="4"/>
  <c r="K4516" i="4" s="1"/>
  <c r="F4516" i="4"/>
  <c r="AA4515" i="4"/>
  <c r="Z4515" i="4"/>
  <c r="Y4515" i="4"/>
  <c r="J4515" i="4"/>
  <c r="K4515" i="4" s="1"/>
  <c r="F4515" i="4"/>
  <c r="AA4514" i="4"/>
  <c r="Z4514" i="4"/>
  <c r="Y4514" i="4"/>
  <c r="J4514" i="4"/>
  <c r="K4514" i="4" s="1"/>
  <c r="F4514" i="4"/>
  <c r="AA4513" i="4"/>
  <c r="Z4513" i="4"/>
  <c r="Y4513" i="4"/>
  <c r="K4513" i="4"/>
  <c r="J4513" i="4"/>
  <c r="F4513" i="4"/>
  <c r="Z4512" i="4"/>
  <c r="Y4512" i="4"/>
  <c r="J4512" i="4"/>
  <c r="K4512" i="4" s="1"/>
  <c r="F4512" i="4"/>
  <c r="AA4511" i="4"/>
  <c r="Z4511" i="4"/>
  <c r="Y4511" i="4"/>
  <c r="J4511" i="4"/>
  <c r="K4511" i="4" s="1"/>
  <c r="F4511" i="4"/>
  <c r="Z4510" i="4"/>
  <c r="AA4510" i="4" s="1"/>
  <c r="Y4510" i="4"/>
  <c r="J4510" i="4"/>
  <c r="K4510" i="4" s="1"/>
  <c r="F4510" i="4"/>
  <c r="AA4509" i="4"/>
  <c r="Z4509" i="4"/>
  <c r="Y4509" i="4"/>
  <c r="K4509" i="4"/>
  <c r="J4509" i="4"/>
  <c r="F4509" i="4"/>
  <c r="Z4508" i="4"/>
  <c r="AA4508" i="4" s="1"/>
  <c r="Y4508" i="4"/>
  <c r="J4508" i="4"/>
  <c r="K4508" i="4" s="1"/>
  <c r="F4508" i="4"/>
  <c r="AA4507" i="4"/>
  <c r="Z4507" i="4"/>
  <c r="Y4507" i="4"/>
  <c r="J4507" i="4"/>
  <c r="K4507" i="4" s="1"/>
  <c r="F4507" i="4"/>
  <c r="Z4506" i="4"/>
  <c r="AA4506" i="4" s="1"/>
  <c r="Y4506" i="4"/>
  <c r="K4506" i="4"/>
  <c r="J4506" i="4"/>
  <c r="F4506" i="4"/>
  <c r="Y4505" i="4"/>
  <c r="Z4505" i="4" s="1"/>
  <c r="AA4505" i="4" s="1"/>
  <c r="K4505" i="4"/>
  <c r="J4505" i="4"/>
  <c r="F4505" i="4"/>
  <c r="Y4504" i="4"/>
  <c r="Z4504" i="4" s="1"/>
  <c r="K4504" i="4"/>
  <c r="J4504" i="4"/>
  <c r="F4504" i="4"/>
  <c r="AA4503" i="4"/>
  <c r="Z4503" i="4"/>
  <c r="Y4503" i="4"/>
  <c r="J4503" i="4"/>
  <c r="K4503" i="4" s="1"/>
  <c r="F4503" i="4"/>
  <c r="Z4502" i="4"/>
  <c r="AA4502" i="4" s="1"/>
  <c r="Y4502" i="4"/>
  <c r="J4502" i="4"/>
  <c r="K4502" i="4" s="1"/>
  <c r="F4502" i="4"/>
  <c r="AA4501" i="4"/>
  <c r="Z4501" i="4"/>
  <c r="Y4501" i="4"/>
  <c r="J4501" i="4"/>
  <c r="K4501" i="4" s="1"/>
  <c r="F4501" i="4"/>
  <c r="Z4500" i="4"/>
  <c r="Y4500" i="4"/>
  <c r="J4500" i="4"/>
  <c r="K4500" i="4" s="1"/>
  <c r="F4500" i="4"/>
  <c r="AA4499" i="4"/>
  <c r="Z4499" i="4"/>
  <c r="Y4499" i="4"/>
  <c r="J4499" i="4"/>
  <c r="K4499" i="4" s="1"/>
  <c r="F4499" i="4"/>
  <c r="Y4498" i="4"/>
  <c r="Z4498" i="4" s="1"/>
  <c r="AA4498" i="4" s="1"/>
  <c r="J4498" i="4"/>
  <c r="K4498" i="4" s="1"/>
  <c r="F4498" i="4"/>
  <c r="Y4497" i="4"/>
  <c r="Z4497" i="4" s="1"/>
  <c r="AA4497" i="4" s="1"/>
  <c r="K4497" i="4"/>
  <c r="J4497" i="4"/>
  <c r="F4497" i="4"/>
  <c r="Y4496" i="4"/>
  <c r="Z4496" i="4" s="1"/>
  <c r="AA4496" i="4" s="1"/>
  <c r="J4496" i="4"/>
  <c r="K4496" i="4" s="1"/>
  <c r="F4496" i="4"/>
  <c r="AA4495" i="4"/>
  <c r="Z4495" i="4"/>
  <c r="Y4495" i="4"/>
  <c r="J4495" i="4"/>
  <c r="K4495" i="4" s="1"/>
  <c r="F4495" i="4"/>
  <c r="Z4494" i="4"/>
  <c r="AA4494" i="4" s="1"/>
  <c r="Y4494" i="4"/>
  <c r="K4494" i="4"/>
  <c r="J4494" i="4"/>
  <c r="F4494" i="4"/>
  <c r="AA4493" i="4"/>
  <c r="Z4493" i="4"/>
  <c r="Y4493" i="4"/>
  <c r="K4493" i="4"/>
  <c r="J4493" i="4"/>
  <c r="F4493" i="4"/>
  <c r="Z4492" i="4"/>
  <c r="AA4492" i="4" s="1"/>
  <c r="Y4492" i="4"/>
  <c r="J4492" i="4"/>
  <c r="K4492" i="4" s="1"/>
  <c r="F4492" i="4"/>
  <c r="Y4491" i="4"/>
  <c r="Z4491" i="4" s="1"/>
  <c r="AA4491" i="4" s="1"/>
  <c r="K4491" i="4"/>
  <c r="J4491" i="4"/>
  <c r="F4491" i="4"/>
  <c r="AA4490" i="4"/>
  <c r="Z4490" i="4"/>
  <c r="Y4490" i="4"/>
  <c r="J4490" i="4"/>
  <c r="K4490" i="4" s="1"/>
  <c r="F4490" i="4"/>
  <c r="AA4489" i="4"/>
  <c r="Z4489" i="4"/>
  <c r="Y4489" i="4"/>
  <c r="K4489" i="4"/>
  <c r="J4489" i="4"/>
  <c r="F4489" i="4"/>
  <c r="Y4488" i="4"/>
  <c r="Z4488" i="4" s="1"/>
  <c r="AA4488" i="4" s="1"/>
  <c r="J4488" i="4"/>
  <c r="K4488" i="4" s="1"/>
  <c r="F4488" i="4"/>
  <c r="Y4487" i="4"/>
  <c r="Z4487" i="4" s="1"/>
  <c r="AA4487" i="4" s="1"/>
  <c r="J4487" i="4"/>
  <c r="K4487" i="4" s="1"/>
  <c r="F4487" i="4"/>
  <c r="AA4486" i="4"/>
  <c r="Z4486" i="4"/>
  <c r="Y4486" i="4"/>
  <c r="J4486" i="4"/>
  <c r="K4486" i="4" s="1"/>
  <c r="F4486" i="4"/>
  <c r="AA4485" i="4"/>
  <c r="Z4485" i="4"/>
  <c r="Y4485" i="4"/>
  <c r="K4485" i="4"/>
  <c r="J4485" i="4"/>
  <c r="F4485" i="4"/>
  <c r="Z4484" i="4"/>
  <c r="Y4484" i="4"/>
  <c r="K4484" i="4"/>
  <c r="J4484" i="4"/>
  <c r="F4484" i="4"/>
  <c r="AA4483" i="4"/>
  <c r="Z4483" i="4"/>
  <c r="Y4483" i="4"/>
  <c r="K4483" i="4"/>
  <c r="J4483" i="4"/>
  <c r="F4483" i="4"/>
  <c r="AA4482" i="4"/>
  <c r="Z4482" i="4"/>
  <c r="Y4482" i="4"/>
  <c r="K4482" i="4"/>
  <c r="J4482" i="4"/>
  <c r="F4482" i="4"/>
  <c r="AA4481" i="4"/>
  <c r="Z4481" i="4"/>
  <c r="Y4481" i="4"/>
  <c r="K4481" i="4"/>
  <c r="J4481" i="4"/>
  <c r="F4481" i="4"/>
  <c r="Z4480" i="4"/>
  <c r="Y4480" i="4"/>
  <c r="K4480" i="4"/>
  <c r="J4480" i="4"/>
  <c r="F4480" i="4"/>
  <c r="AA4479" i="4"/>
  <c r="Z4479" i="4"/>
  <c r="Y4479" i="4"/>
  <c r="K4479" i="4"/>
  <c r="J4479" i="4"/>
  <c r="F4479" i="4"/>
  <c r="Z4478" i="4"/>
  <c r="AA4478" i="4" s="1"/>
  <c r="Y4478" i="4"/>
  <c r="K4478" i="4"/>
  <c r="J4478" i="4"/>
  <c r="F4478" i="4"/>
  <c r="AA4477" i="4"/>
  <c r="Z4477" i="4"/>
  <c r="Y4477" i="4"/>
  <c r="K4477" i="4"/>
  <c r="J4477" i="4"/>
  <c r="F4477" i="4"/>
  <c r="Z4476" i="4"/>
  <c r="Y4476" i="4"/>
  <c r="K4476" i="4"/>
  <c r="J4476" i="4"/>
  <c r="F4476" i="4"/>
  <c r="AA4475" i="4"/>
  <c r="Z4475" i="4"/>
  <c r="Y4475" i="4"/>
  <c r="K4475" i="4"/>
  <c r="J4475" i="4"/>
  <c r="F4475" i="4"/>
  <c r="Z4474" i="4"/>
  <c r="AA4474" i="4" s="1"/>
  <c r="Y4474" i="4"/>
  <c r="K4474" i="4"/>
  <c r="J4474" i="4"/>
  <c r="F4474" i="4"/>
  <c r="AA4473" i="4"/>
  <c r="Z4473" i="4"/>
  <c r="Y4473" i="4"/>
  <c r="K4473" i="4"/>
  <c r="J4473" i="4"/>
  <c r="F4473" i="4"/>
  <c r="Z4472" i="4"/>
  <c r="AA4472" i="4" s="1"/>
  <c r="Y4472" i="4"/>
  <c r="K4472" i="4"/>
  <c r="J4472" i="4"/>
  <c r="F4472" i="4"/>
  <c r="AA4471" i="4"/>
  <c r="Z4471" i="4"/>
  <c r="Y4471" i="4"/>
  <c r="K4471" i="4"/>
  <c r="J4471" i="4"/>
  <c r="F4471" i="4"/>
  <c r="Z4470" i="4"/>
  <c r="AA4470" i="4" s="1"/>
  <c r="Y4470" i="4"/>
  <c r="K4470" i="4"/>
  <c r="J4470" i="4"/>
  <c r="F4470" i="4"/>
  <c r="AA4469" i="4"/>
  <c r="Z4469" i="4"/>
  <c r="Y4469" i="4"/>
  <c r="J4469" i="4"/>
  <c r="K4469" i="4" s="1"/>
  <c r="F4469" i="4"/>
  <c r="Z4468" i="4"/>
  <c r="Y4468" i="4"/>
  <c r="J4468" i="4"/>
  <c r="K4468" i="4" s="1"/>
  <c r="F4468" i="4"/>
  <c r="AA4467" i="4"/>
  <c r="Z4467" i="4"/>
  <c r="Y4467" i="4"/>
  <c r="K4467" i="4"/>
  <c r="J4467" i="4"/>
  <c r="F4467" i="4"/>
  <c r="Z4466" i="4"/>
  <c r="AA4466" i="4" s="1"/>
  <c r="Y4466" i="4"/>
  <c r="J4466" i="4"/>
  <c r="K4466" i="4" s="1"/>
  <c r="F4466" i="4"/>
  <c r="AA4465" i="4"/>
  <c r="Y4465" i="4"/>
  <c r="Z4465" i="4" s="1"/>
  <c r="K4465" i="4"/>
  <c r="J4465" i="4"/>
  <c r="F4465" i="4"/>
  <c r="Z4464" i="4"/>
  <c r="Y4464" i="4"/>
  <c r="J4464" i="4"/>
  <c r="K4464" i="4" s="1"/>
  <c r="F4464" i="4"/>
  <c r="AA4463" i="4"/>
  <c r="Z4463" i="4"/>
  <c r="Y4463" i="4"/>
  <c r="J4463" i="4"/>
  <c r="K4463" i="4" s="1"/>
  <c r="F4463" i="4"/>
  <c r="Z4462" i="4"/>
  <c r="AA4462" i="4" s="1"/>
  <c r="Y4462" i="4"/>
  <c r="J4462" i="4"/>
  <c r="K4462" i="4" s="1"/>
  <c r="F4462" i="4"/>
  <c r="AA4461" i="4"/>
  <c r="Z4461" i="4"/>
  <c r="Y4461" i="4"/>
  <c r="J4461" i="4"/>
  <c r="K4461" i="4" s="1"/>
  <c r="F4461" i="4"/>
  <c r="Z4460" i="4"/>
  <c r="Y4460" i="4"/>
  <c r="J4460" i="4"/>
  <c r="K4460" i="4" s="1"/>
  <c r="F4460" i="4"/>
  <c r="AA4459" i="4"/>
  <c r="Z4459" i="4"/>
  <c r="Y4459" i="4"/>
  <c r="J4459" i="4"/>
  <c r="K4459" i="4" s="1"/>
  <c r="F4459" i="4"/>
  <c r="AA4458" i="4"/>
  <c r="Z4458" i="4"/>
  <c r="Y4458" i="4"/>
  <c r="J4458" i="4"/>
  <c r="K4458" i="4" s="1"/>
  <c r="F4458" i="4"/>
  <c r="AA4457" i="4"/>
  <c r="Z4457" i="4"/>
  <c r="Y4457" i="4"/>
  <c r="K4457" i="4"/>
  <c r="J4457" i="4"/>
  <c r="F4457" i="4"/>
  <c r="Z4456" i="4"/>
  <c r="Y4456" i="4"/>
  <c r="J4456" i="4"/>
  <c r="K4456" i="4" s="1"/>
  <c r="F4456" i="4"/>
  <c r="AA4455" i="4"/>
  <c r="Z4455" i="4"/>
  <c r="Y4455" i="4"/>
  <c r="J4455" i="4"/>
  <c r="K4455" i="4" s="1"/>
  <c r="F4455" i="4"/>
  <c r="Z4454" i="4"/>
  <c r="AA4454" i="4" s="1"/>
  <c r="Y4454" i="4"/>
  <c r="J4454" i="4"/>
  <c r="K4454" i="4" s="1"/>
  <c r="F4454" i="4"/>
  <c r="Y4453" i="4"/>
  <c r="Z4453" i="4" s="1"/>
  <c r="AA4453" i="4" s="1"/>
  <c r="K4453" i="4"/>
  <c r="J4453" i="4"/>
  <c r="F4453" i="4"/>
  <c r="Y4452" i="4"/>
  <c r="Z4452" i="4" s="1"/>
  <c r="AA4452" i="4" s="1"/>
  <c r="J4452" i="4"/>
  <c r="K4452" i="4" s="1"/>
  <c r="F4452" i="4"/>
  <c r="AA4451" i="4"/>
  <c r="Z4451" i="4"/>
  <c r="Y4451" i="4"/>
  <c r="J4451" i="4"/>
  <c r="K4451" i="4" s="1"/>
  <c r="F4451" i="4"/>
  <c r="AA4450" i="4"/>
  <c r="Z4450" i="4"/>
  <c r="Y4450" i="4"/>
  <c r="J4450" i="4"/>
  <c r="K4450" i="4" s="1"/>
  <c r="F4450" i="4"/>
  <c r="AA4449" i="4"/>
  <c r="Z4449" i="4"/>
  <c r="Y4449" i="4"/>
  <c r="K4449" i="4"/>
  <c r="J4449" i="4"/>
  <c r="F4449" i="4"/>
  <c r="Y4448" i="4"/>
  <c r="Z4448" i="4" s="1"/>
  <c r="AA4448" i="4" s="1"/>
  <c r="K4448" i="4"/>
  <c r="J4448" i="4"/>
  <c r="F4448" i="4"/>
  <c r="AA4447" i="4"/>
  <c r="Z4447" i="4"/>
  <c r="Y4447" i="4"/>
  <c r="J4447" i="4"/>
  <c r="K4447" i="4" s="1"/>
  <c r="F4447" i="4"/>
  <c r="Y4446" i="4"/>
  <c r="Z4446" i="4" s="1"/>
  <c r="AA4446" i="4" s="1"/>
  <c r="J4446" i="4"/>
  <c r="K4446" i="4" s="1"/>
  <c r="F4446" i="4"/>
  <c r="AA4445" i="4"/>
  <c r="Z4445" i="4"/>
  <c r="Y4445" i="4"/>
  <c r="K4445" i="4"/>
  <c r="J4445" i="4"/>
  <c r="F4445" i="4"/>
  <c r="Z4444" i="4"/>
  <c r="AA4444" i="4" s="1"/>
  <c r="Y4444" i="4"/>
  <c r="J4444" i="4"/>
  <c r="K4444" i="4" s="1"/>
  <c r="F4444" i="4"/>
  <c r="AA4443" i="4"/>
  <c r="Z4443" i="4"/>
  <c r="Y4443" i="4"/>
  <c r="J4443" i="4"/>
  <c r="K4443" i="4" s="1"/>
  <c r="F4443" i="4"/>
  <c r="AA4442" i="4"/>
  <c r="Y4442" i="4"/>
  <c r="Z4442" i="4" s="1"/>
  <c r="J4442" i="4"/>
  <c r="K4442" i="4" s="1"/>
  <c r="F4442" i="4"/>
  <c r="Y4441" i="4"/>
  <c r="Z4441" i="4" s="1"/>
  <c r="AA4441" i="4" s="1"/>
  <c r="K4441" i="4"/>
  <c r="J4441" i="4"/>
  <c r="F4441" i="4"/>
  <c r="Z4440" i="4"/>
  <c r="AA4440" i="4" s="1"/>
  <c r="Y4440" i="4"/>
  <c r="K4440" i="4"/>
  <c r="J4440" i="4"/>
  <c r="F4440" i="4"/>
  <c r="Y4439" i="4"/>
  <c r="Z4439" i="4" s="1"/>
  <c r="AA4439" i="4" s="1"/>
  <c r="K4439" i="4"/>
  <c r="J4439" i="4"/>
  <c r="F4439" i="4"/>
  <c r="AA4438" i="4"/>
  <c r="Z4438" i="4"/>
  <c r="Y4438" i="4"/>
  <c r="J4438" i="4"/>
  <c r="K4438" i="4" s="1"/>
  <c r="F4438" i="4"/>
  <c r="AA4437" i="4"/>
  <c r="Z4437" i="4"/>
  <c r="Y4437" i="4"/>
  <c r="K4437" i="4"/>
  <c r="J4437" i="4"/>
  <c r="F4437" i="4"/>
  <c r="Y4436" i="4"/>
  <c r="Z4436" i="4" s="1"/>
  <c r="AA4436" i="4" s="1"/>
  <c r="J4436" i="4"/>
  <c r="K4436" i="4" s="1"/>
  <c r="F4436" i="4"/>
  <c r="AA4435" i="4"/>
  <c r="Z4435" i="4"/>
  <c r="Y4435" i="4"/>
  <c r="J4435" i="4"/>
  <c r="K4435" i="4" s="1"/>
  <c r="F4435" i="4"/>
  <c r="Y4434" i="4"/>
  <c r="Z4434" i="4" s="1"/>
  <c r="AA4434" i="4" s="1"/>
  <c r="K4434" i="4"/>
  <c r="J4434" i="4"/>
  <c r="F4434" i="4"/>
  <c r="AA4433" i="4"/>
  <c r="Z4433" i="4"/>
  <c r="Y4433" i="4"/>
  <c r="J4433" i="4"/>
  <c r="K4433" i="4" s="1"/>
  <c r="F4433" i="4"/>
  <c r="Z4432" i="4"/>
  <c r="Y4432" i="4"/>
  <c r="K4432" i="4"/>
  <c r="J4432" i="4"/>
  <c r="F4432" i="4"/>
  <c r="Y4431" i="4"/>
  <c r="Z4431" i="4" s="1"/>
  <c r="AA4431" i="4" s="1"/>
  <c r="J4431" i="4"/>
  <c r="K4431" i="4" s="1"/>
  <c r="F4431" i="4"/>
  <c r="Z4430" i="4"/>
  <c r="AA4430" i="4" s="1"/>
  <c r="Y4430" i="4"/>
  <c r="J4430" i="4"/>
  <c r="K4430" i="4" s="1"/>
  <c r="F4430" i="4"/>
  <c r="AA4429" i="4"/>
  <c r="Z4429" i="4"/>
  <c r="Y4429" i="4"/>
  <c r="K4429" i="4"/>
  <c r="J4429" i="4"/>
  <c r="F4429" i="4"/>
  <c r="Y4428" i="4"/>
  <c r="Z4428" i="4" s="1"/>
  <c r="AA4428" i="4" s="1"/>
  <c r="K4428" i="4"/>
  <c r="J4428" i="4"/>
  <c r="F4428" i="4"/>
  <c r="AA4427" i="4"/>
  <c r="Z4427" i="4"/>
  <c r="Y4427" i="4"/>
  <c r="K4427" i="4"/>
  <c r="J4427" i="4"/>
  <c r="F4427" i="4"/>
  <c r="AA4426" i="4"/>
  <c r="Z4426" i="4"/>
  <c r="Y4426" i="4"/>
  <c r="K4426" i="4"/>
  <c r="J4426" i="4"/>
  <c r="F4426" i="4"/>
  <c r="AA4425" i="4"/>
  <c r="Z4425" i="4"/>
  <c r="Y4425" i="4"/>
  <c r="J4425" i="4"/>
  <c r="K4425" i="4" s="1"/>
  <c r="F4425" i="4"/>
  <c r="Z4424" i="4"/>
  <c r="AA4424" i="4" s="1"/>
  <c r="Y4424" i="4"/>
  <c r="K4424" i="4"/>
  <c r="J4424" i="4"/>
  <c r="F4424" i="4"/>
  <c r="AA4423" i="4"/>
  <c r="Z4423" i="4"/>
  <c r="Y4423" i="4"/>
  <c r="K4423" i="4"/>
  <c r="J4423" i="4"/>
  <c r="F4423" i="4"/>
  <c r="Z4422" i="4"/>
  <c r="AA4422" i="4" s="1"/>
  <c r="Y4422" i="4"/>
  <c r="J4422" i="4"/>
  <c r="K4422" i="4" s="1"/>
  <c r="F4422" i="4"/>
  <c r="AA4421" i="4"/>
  <c r="Z4421" i="4"/>
  <c r="Y4421" i="4"/>
  <c r="J4421" i="4"/>
  <c r="K4421" i="4" s="1"/>
  <c r="F4421" i="4"/>
  <c r="Y4420" i="4"/>
  <c r="Z4420" i="4" s="1"/>
  <c r="AA4420" i="4" s="1"/>
  <c r="K4420" i="4"/>
  <c r="J4420" i="4"/>
  <c r="F4420" i="4"/>
  <c r="AA4419" i="4"/>
  <c r="Z4419" i="4"/>
  <c r="Y4419" i="4"/>
  <c r="J4419" i="4"/>
  <c r="K4419" i="4" s="1"/>
  <c r="F4419" i="4"/>
  <c r="Z4418" i="4"/>
  <c r="AA4418" i="4" s="1"/>
  <c r="Y4418" i="4"/>
  <c r="J4418" i="4"/>
  <c r="K4418" i="4" s="1"/>
  <c r="F4418" i="4"/>
  <c r="AA4417" i="4"/>
  <c r="Z4417" i="4"/>
  <c r="Y4417" i="4"/>
  <c r="J4417" i="4"/>
  <c r="K4417" i="4" s="1"/>
  <c r="F4417" i="4"/>
  <c r="Z4416" i="4"/>
  <c r="Y4416" i="4"/>
  <c r="K4416" i="4"/>
  <c r="J4416" i="4"/>
  <c r="F4416" i="4"/>
  <c r="AA4415" i="4"/>
  <c r="Z4415" i="4"/>
  <c r="Y4415" i="4"/>
  <c r="K4415" i="4"/>
  <c r="J4415" i="4"/>
  <c r="F4415" i="4"/>
  <c r="Z4414" i="4"/>
  <c r="AA4414" i="4" s="1"/>
  <c r="Y4414" i="4"/>
  <c r="J4414" i="4"/>
  <c r="K4414" i="4" s="1"/>
  <c r="F4414" i="4"/>
  <c r="AA4413" i="4"/>
  <c r="Z4413" i="4"/>
  <c r="Y4413" i="4"/>
  <c r="J4413" i="4"/>
  <c r="K4413" i="4" s="1"/>
  <c r="F4413" i="4"/>
  <c r="Z4412" i="4"/>
  <c r="AA4412" i="4" s="1"/>
  <c r="Y4412" i="4"/>
  <c r="J4412" i="4"/>
  <c r="K4412" i="4" s="1"/>
  <c r="F4412" i="4"/>
  <c r="AA4411" i="4"/>
  <c r="Z4411" i="4"/>
  <c r="Y4411" i="4"/>
  <c r="J4411" i="4"/>
  <c r="K4411" i="4" s="1"/>
  <c r="F4411" i="4"/>
  <c r="Y4410" i="4"/>
  <c r="Z4410" i="4" s="1"/>
  <c r="AA4410" i="4" s="1"/>
  <c r="K4410" i="4"/>
  <c r="J4410" i="4"/>
  <c r="F4410" i="4"/>
  <c r="AA4409" i="4"/>
  <c r="Z4409" i="4"/>
  <c r="Y4409" i="4"/>
  <c r="J4409" i="4"/>
  <c r="K4409" i="4" s="1"/>
  <c r="F4409" i="4"/>
  <c r="Z4408" i="4"/>
  <c r="AA4408" i="4" s="1"/>
  <c r="Y4408" i="4"/>
  <c r="J4408" i="4"/>
  <c r="K4408" i="4" s="1"/>
  <c r="F4408" i="4"/>
  <c r="AA4407" i="4"/>
  <c r="Z4407" i="4"/>
  <c r="Y4407" i="4"/>
  <c r="J4407" i="4"/>
  <c r="K4407" i="4" s="1"/>
  <c r="F4407" i="4"/>
  <c r="Y4406" i="4"/>
  <c r="Z4406" i="4" s="1"/>
  <c r="AA4406" i="4" s="1"/>
  <c r="J4406" i="4"/>
  <c r="K4406" i="4" s="1"/>
  <c r="F4406" i="4"/>
  <c r="AA4405" i="4"/>
  <c r="Z4405" i="4"/>
  <c r="Y4405" i="4"/>
  <c r="K4405" i="4"/>
  <c r="J4405" i="4"/>
  <c r="F4405" i="4"/>
  <c r="Z4404" i="4"/>
  <c r="Y4404" i="4"/>
  <c r="J4404" i="4"/>
  <c r="K4404" i="4" s="1"/>
  <c r="F4404" i="4"/>
  <c r="AA4403" i="4"/>
  <c r="Z4403" i="4"/>
  <c r="Y4403" i="4"/>
  <c r="K4403" i="4"/>
  <c r="J4403" i="4"/>
  <c r="F4403" i="4"/>
  <c r="Z4402" i="4"/>
  <c r="AA4402" i="4" s="1"/>
  <c r="Y4402" i="4"/>
  <c r="J4402" i="4"/>
  <c r="K4402" i="4" s="1"/>
  <c r="F4402" i="4"/>
  <c r="AA4401" i="4"/>
  <c r="Y4401" i="4"/>
  <c r="Z4401" i="4" s="1"/>
  <c r="J4401" i="4"/>
  <c r="K4401" i="4" s="1"/>
  <c r="F4401" i="4"/>
  <c r="Y4400" i="4"/>
  <c r="Z4400" i="4" s="1"/>
  <c r="AA4400" i="4" s="1"/>
  <c r="J4400" i="4"/>
  <c r="K4400" i="4" s="1"/>
  <c r="F4400" i="4"/>
  <c r="AA4399" i="4"/>
  <c r="Z4399" i="4"/>
  <c r="Y4399" i="4"/>
  <c r="K4399" i="4"/>
  <c r="J4399" i="4"/>
  <c r="F4399" i="4"/>
  <c r="Z4398" i="4"/>
  <c r="AA4398" i="4" s="1"/>
  <c r="Y4398" i="4"/>
  <c r="J4398" i="4"/>
  <c r="K4398" i="4" s="1"/>
  <c r="F4398" i="4"/>
  <c r="AA4397" i="4"/>
  <c r="Z4397" i="4"/>
  <c r="Y4397" i="4"/>
  <c r="J4397" i="4"/>
  <c r="K4397" i="4" s="1"/>
  <c r="F4397" i="4"/>
  <c r="Z4396" i="4"/>
  <c r="Y4396" i="4"/>
  <c r="J4396" i="4"/>
  <c r="K4396" i="4" s="1"/>
  <c r="F4396" i="4"/>
  <c r="AA4395" i="4"/>
  <c r="Y4395" i="4"/>
  <c r="Z4395" i="4" s="1"/>
  <c r="K4395" i="4"/>
  <c r="J4395" i="4"/>
  <c r="F4395" i="4"/>
  <c r="Z4394" i="4"/>
  <c r="AA4394" i="4" s="1"/>
  <c r="Y4394" i="4"/>
  <c r="J4394" i="4"/>
  <c r="K4394" i="4" s="1"/>
  <c r="F4394" i="4"/>
  <c r="AA4393" i="4"/>
  <c r="Y4393" i="4"/>
  <c r="Z4393" i="4" s="1"/>
  <c r="K4393" i="4"/>
  <c r="J4393" i="4"/>
  <c r="F4393" i="4"/>
  <c r="Y4392" i="4"/>
  <c r="Z4392" i="4" s="1"/>
  <c r="AA4392" i="4" s="1"/>
  <c r="J4392" i="4"/>
  <c r="K4392" i="4" s="1"/>
  <c r="F4392" i="4"/>
  <c r="AA4391" i="4"/>
  <c r="Z4391" i="4"/>
  <c r="Y4391" i="4"/>
  <c r="K4391" i="4"/>
  <c r="J4391" i="4"/>
  <c r="F4391" i="4"/>
  <c r="Z4390" i="4"/>
  <c r="AA4390" i="4" s="1"/>
  <c r="Y4390" i="4"/>
  <c r="J4390" i="4"/>
  <c r="K4390" i="4" s="1"/>
  <c r="F4390" i="4"/>
  <c r="AA4389" i="4"/>
  <c r="Z4389" i="4"/>
  <c r="Y4389" i="4"/>
  <c r="J4389" i="4"/>
  <c r="K4389" i="4" s="1"/>
  <c r="F4389" i="4"/>
  <c r="Z4388" i="4"/>
  <c r="Y4388" i="4"/>
  <c r="J4388" i="4"/>
  <c r="K4388" i="4" s="1"/>
  <c r="F4388" i="4"/>
  <c r="AA4387" i="4"/>
  <c r="Z4387" i="4"/>
  <c r="Y4387" i="4"/>
  <c r="J4387" i="4"/>
  <c r="K4387" i="4" s="1"/>
  <c r="F4387" i="4"/>
  <c r="AA4386" i="4"/>
  <c r="Z4386" i="4"/>
  <c r="Y4386" i="4"/>
  <c r="J4386" i="4"/>
  <c r="K4386" i="4" s="1"/>
  <c r="F4386" i="4"/>
  <c r="AA4385" i="4"/>
  <c r="Z4385" i="4"/>
  <c r="Y4385" i="4"/>
  <c r="K4385" i="4"/>
  <c r="J4385" i="4"/>
  <c r="F4385" i="4"/>
  <c r="Z4384" i="4"/>
  <c r="AA4384" i="4" s="1"/>
  <c r="Y4384" i="4"/>
  <c r="J4384" i="4"/>
  <c r="K4384" i="4" s="1"/>
  <c r="F4384" i="4"/>
  <c r="AA4383" i="4"/>
  <c r="Z4383" i="4"/>
  <c r="Y4383" i="4"/>
  <c r="K4383" i="4"/>
  <c r="J4383" i="4"/>
  <c r="F4383" i="4"/>
  <c r="Z4382" i="4"/>
  <c r="AA4382" i="4" s="1"/>
  <c r="Y4382" i="4"/>
  <c r="J4382" i="4"/>
  <c r="K4382" i="4" s="1"/>
  <c r="F4382" i="4"/>
  <c r="AA4381" i="4"/>
  <c r="Y4381" i="4"/>
  <c r="Z4381" i="4" s="1"/>
  <c r="K4381" i="4"/>
  <c r="J4381" i="4"/>
  <c r="F4381" i="4"/>
  <c r="Z4380" i="4"/>
  <c r="AA4380" i="4" s="1"/>
  <c r="Y4380" i="4"/>
  <c r="J4380" i="4"/>
  <c r="K4380" i="4" s="1"/>
  <c r="F4380" i="4"/>
  <c r="AA4379" i="4"/>
  <c r="Z4379" i="4"/>
  <c r="Y4379" i="4"/>
  <c r="J4379" i="4"/>
  <c r="K4379" i="4" s="1"/>
  <c r="F4379" i="4"/>
  <c r="Z4378" i="4"/>
  <c r="AA4378" i="4" s="1"/>
  <c r="Y4378" i="4"/>
  <c r="J4378" i="4"/>
  <c r="K4378" i="4" s="1"/>
  <c r="F4378" i="4"/>
  <c r="AA4377" i="4"/>
  <c r="Z4377" i="4"/>
  <c r="Y4377" i="4"/>
  <c r="J4377" i="4"/>
  <c r="K4377" i="4" s="1"/>
  <c r="F4377" i="4"/>
  <c r="Z4376" i="4"/>
  <c r="Y4376" i="4"/>
  <c r="J4376" i="4"/>
  <c r="K4376" i="4" s="1"/>
  <c r="F4376" i="4"/>
  <c r="AA4375" i="4"/>
  <c r="Z4375" i="4"/>
  <c r="Y4375" i="4"/>
  <c r="J4375" i="4"/>
  <c r="K4375" i="4" s="1"/>
  <c r="F4375" i="4"/>
  <c r="Y4374" i="4"/>
  <c r="Z4374" i="4" s="1"/>
  <c r="AA4374" i="4" s="1"/>
  <c r="J4374" i="4"/>
  <c r="K4374" i="4" s="1"/>
  <c r="F4374" i="4"/>
  <c r="Y4373" i="4"/>
  <c r="Z4373" i="4" s="1"/>
  <c r="AA4373" i="4" s="1"/>
  <c r="K4373" i="4"/>
  <c r="J4373" i="4"/>
  <c r="F4373" i="4"/>
  <c r="Z4372" i="4"/>
  <c r="AA4372" i="4" s="1"/>
  <c r="Y4372" i="4"/>
  <c r="K4372" i="4"/>
  <c r="J4372" i="4"/>
  <c r="F4372" i="4"/>
  <c r="Z4371" i="4"/>
  <c r="Y4371" i="4"/>
  <c r="K4371" i="4"/>
  <c r="J4371" i="4"/>
  <c r="F4371" i="4"/>
  <c r="AA4371" i="4" s="1"/>
  <c r="Z4370" i="4"/>
  <c r="AA4370" i="4" s="1"/>
  <c r="Y4370" i="4"/>
  <c r="J4370" i="4"/>
  <c r="K4370" i="4" s="1"/>
  <c r="F4370" i="4"/>
  <c r="AA4369" i="4"/>
  <c r="Z4369" i="4"/>
  <c r="Y4369" i="4"/>
  <c r="J4369" i="4"/>
  <c r="K4369" i="4" s="1"/>
  <c r="F4369" i="4"/>
  <c r="Z4368" i="4"/>
  <c r="Y4368" i="4"/>
  <c r="K4368" i="4"/>
  <c r="J4368" i="4"/>
  <c r="F4368" i="4"/>
  <c r="Z4367" i="4"/>
  <c r="Y4367" i="4"/>
  <c r="J4367" i="4"/>
  <c r="K4367" i="4" s="1"/>
  <c r="F4367" i="4"/>
  <c r="AA4367" i="4" s="1"/>
  <c r="Z4366" i="4"/>
  <c r="AA4366" i="4" s="1"/>
  <c r="Y4366" i="4"/>
  <c r="K4366" i="4"/>
  <c r="J4366" i="4"/>
  <c r="F4366" i="4"/>
  <c r="Z4365" i="4"/>
  <c r="AA4365" i="4" s="1"/>
  <c r="Y4365" i="4"/>
  <c r="K4365" i="4"/>
  <c r="J4365" i="4"/>
  <c r="F4365" i="4"/>
  <c r="Z4364" i="4"/>
  <c r="Y4364" i="4"/>
  <c r="J4364" i="4"/>
  <c r="K4364" i="4" s="1"/>
  <c r="F4364" i="4"/>
  <c r="Z4363" i="4"/>
  <c r="Y4363" i="4"/>
  <c r="J4363" i="4"/>
  <c r="K4363" i="4" s="1"/>
  <c r="F4363" i="4"/>
  <c r="AA4363" i="4" s="1"/>
  <c r="AA4362" i="4"/>
  <c r="Z4362" i="4"/>
  <c r="Y4362" i="4"/>
  <c r="J4362" i="4"/>
  <c r="K4362" i="4" s="1"/>
  <c r="F4362" i="4"/>
  <c r="Z4361" i="4"/>
  <c r="AA4361" i="4" s="1"/>
  <c r="Y4361" i="4"/>
  <c r="K4361" i="4"/>
  <c r="J4361" i="4"/>
  <c r="F4361" i="4"/>
  <c r="Z4360" i="4"/>
  <c r="Y4360" i="4"/>
  <c r="J4360" i="4"/>
  <c r="K4360" i="4" s="1"/>
  <c r="F4360" i="4"/>
  <c r="AA4359" i="4"/>
  <c r="Z4359" i="4"/>
  <c r="Y4359" i="4"/>
  <c r="J4359" i="4"/>
  <c r="K4359" i="4" s="1"/>
  <c r="F4359" i="4"/>
  <c r="Z4358" i="4"/>
  <c r="AA4358" i="4" s="1"/>
  <c r="Y4358" i="4"/>
  <c r="J4358" i="4"/>
  <c r="K4358" i="4" s="1"/>
  <c r="F4358" i="4"/>
  <c r="Z4357" i="4"/>
  <c r="AA4357" i="4" s="1"/>
  <c r="Y4357" i="4"/>
  <c r="J4357" i="4"/>
  <c r="K4357" i="4" s="1"/>
  <c r="F4357" i="4"/>
  <c r="Y4356" i="4"/>
  <c r="Z4356" i="4" s="1"/>
  <c r="AA4356" i="4" s="1"/>
  <c r="J4356" i="4"/>
  <c r="K4356" i="4" s="1"/>
  <c r="F4356" i="4"/>
  <c r="Z4355" i="4"/>
  <c r="Y4355" i="4"/>
  <c r="K4355" i="4"/>
  <c r="J4355" i="4"/>
  <c r="F4355" i="4"/>
  <c r="AA4355" i="4" s="1"/>
  <c r="Y4354" i="4"/>
  <c r="Z4354" i="4" s="1"/>
  <c r="AA4354" i="4" s="1"/>
  <c r="K4354" i="4"/>
  <c r="J4354" i="4"/>
  <c r="F4354" i="4"/>
  <c r="Y4353" i="4"/>
  <c r="Z4353" i="4" s="1"/>
  <c r="AA4353" i="4" s="1"/>
  <c r="K4353" i="4"/>
  <c r="J4353" i="4"/>
  <c r="F4353" i="4"/>
  <c r="Z4352" i="4"/>
  <c r="AA4352" i="4" s="1"/>
  <c r="Y4352" i="4"/>
  <c r="K4352" i="4"/>
  <c r="J4352" i="4"/>
  <c r="F4352" i="4"/>
  <c r="Z4351" i="4"/>
  <c r="Y4351" i="4"/>
  <c r="K4351" i="4"/>
  <c r="J4351" i="4"/>
  <c r="F4351" i="4"/>
  <c r="AA4351" i="4" s="1"/>
  <c r="Z4350" i="4"/>
  <c r="AA4350" i="4" s="1"/>
  <c r="Y4350" i="4"/>
  <c r="J4350" i="4"/>
  <c r="K4350" i="4" s="1"/>
  <c r="F4350" i="4"/>
  <c r="Z4349" i="4"/>
  <c r="AA4349" i="4" s="1"/>
  <c r="Y4349" i="4"/>
  <c r="K4349" i="4"/>
  <c r="J4349" i="4"/>
  <c r="F4349" i="4"/>
  <c r="Z4348" i="4"/>
  <c r="AA4348" i="4" s="1"/>
  <c r="Y4348" i="4"/>
  <c r="K4348" i="4"/>
  <c r="J4348" i="4"/>
  <c r="F4348" i="4"/>
  <c r="Z4347" i="4"/>
  <c r="AA4347" i="4" s="1"/>
  <c r="Y4347" i="4"/>
  <c r="K4347" i="4"/>
  <c r="J4347" i="4"/>
  <c r="F4347" i="4"/>
  <c r="Z4346" i="4"/>
  <c r="Y4346" i="4"/>
  <c r="J4346" i="4"/>
  <c r="K4346" i="4" s="1"/>
  <c r="F4346" i="4"/>
  <c r="Z4345" i="4"/>
  <c r="AA4345" i="4" s="1"/>
  <c r="Y4345" i="4"/>
  <c r="K4345" i="4"/>
  <c r="J4345" i="4"/>
  <c r="F4345" i="4"/>
  <c r="Z4344" i="4"/>
  <c r="AA4344" i="4" s="1"/>
  <c r="Y4344" i="4"/>
  <c r="K4344" i="4"/>
  <c r="J4344" i="4"/>
  <c r="F4344" i="4"/>
  <c r="Y4343" i="4"/>
  <c r="Z4343" i="4" s="1"/>
  <c r="AA4343" i="4" s="1"/>
  <c r="K4343" i="4"/>
  <c r="J4343" i="4"/>
  <c r="F4343" i="4"/>
  <c r="Z4342" i="4"/>
  <c r="AA4342" i="4" s="1"/>
  <c r="Y4342" i="4"/>
  <c r="J4342" i="4"/>
  <c r="K4342" i="4" s="1"/>
  <c r="F4342" i="4"/>
  <c r="Z4341" i="4"/>
  <c r="AA4341" i="4" s="1"/>
  <c r="Y4341" i="4"/>
  <c r="K4341" i="4"/>
  <c r="J4341" i="4"/>
  <c r="F4341" i="4"/>
  <c r="Z4340" i="4"/>
  <c r="AA4340" i="4" s="1"/>
  <c r="Y4340" i="4"/>
  <c r="K4340" i="4"/>
  <c r="J4340" i="4"/>
  <c r="F4340" i="4"/>
  <c r="Z4339" i="4"/>
  <c r="AA4339" i="4" s="1"/>
  <c r="Y4339" i="4"/>
  <c r="K4339" i="4"/>
  <c r="J4339" i="4"/>
  <c r="F4339" i="4"/>
  <c r="Z4338" i="4"/>
  <c r="AA4338" i="4" s="1"/>
  <c r="Y4338" i="4"/>
  <c r="J4338" i="4"/>
  <c r="K4338" i="4" s="1"/>
  <c r="F4338" i="4"/>
  <c r="Z4337" i="4"/>
  <c r="AA4337" i="4" s="1"/>
  <c r="Y4337" i="4"/>
  <c r="K4337" i="4"/>
  <c r="J4337" i="4"/>
  <c r="F4337" i="4"/>
  <c r="Z4336" i="4"/>
  <c r="AA4336" i="4" s="1"/>
  <c r="Y4336" i="4"/>
  <c r="K4336" i="4"/>
  <c r="J4336" i="4"/>
  <c r="F4336" i="4"/>
  <c r="Z4335" i="4"/>
  <c r="AA4335" i="4" s="1"/>
  <c r="Y4335" i="4"/>
  <c r="K4335" i="4"/>
  <c r="J4335" i="4"/>
  <c r="F4335" i="4"/>
  <c r="Z4334" i="4"/>
  <c r="Y4334" i="4"/>
  <c r="J4334" i="4"/>
  <c r="K4334" i="4" s="1"/>
  <c r="F4334" i="4"/>
  <c r="Z4333" i="4"/>
  <c r="AA4333" i="4" s="1"/>
  <c r="Y4333" i="4"/>
  <c r="K4333" i="4"/>
  <c r="J4333" i="4"/>
  <c r="F4333" i="4"/>
  <c r="Z4332" i="4"/>
  <c r="AA4332" i="4" s="1"/>
  <c r="Y4332" i="4"/>
  <c r="K4332" i="4"/>
  <c r="J4332" i="4"/>
  <c r="F4332" i="4"/>
  <c r="Y4331" i="4"/>
  <c r="Z4331" i="4" s="1"/>
  <c r="AA4331" i="4" s="1"/>
  <c r="K4331" i="4"/>
  <c r="J4331" i="4"/>
  <c r="F4331" i="4"/>
  <c r="Z4330" i="4"/>
  <c r="AA4330" i="4" s="1"/>
  <c r="Y4330" i="4"/>
  <c r="J4330" i="4"/>
  <c r="K4330" i="4" s="1"/>
  <c r="F4330" i="4"/>
  <c r="Z4329" i="4"/>
  <c r="AA4329" i="4" s="1"/>
  <c r="Y4329" i="4"/>
  <c r="K4329" i="4"/>
  <c r="J4329" i="4"/>
  <c r="F4329" i="4"/>
  <c r="Z4328" i="4"/>
  <c r="AA4328" i="4" s="1"/>
  <c r="Y4328" i="4"/>
  <c r="K4328" i="4"/>
  <c r="J4328" i="4"/>
  <c r="F4328" i="4"/>
  <c r="Z4327" i="4"/>
  <c r="AA4327" i="4" s="1"/>
  <c r="Y4327" i="4"/>
  <c r="K4327" i="4"/>
  <c r="J4327" i="4"/>
  <c r="F4327" i="4"/>
  <c r="Z4326" i="4"/>
  <c r="AA4326" i="4" s="1"/>
  <c r="Y4326" i="4"/>
  <c r="J4326" i="4"/>
  <c r="K4326" i="4" s="1"/>
  <c r="F4326" i="4"/>
  <c r="Z4325" i="4"/>
  <c r="AA4325" i="4" s="1"/>
  <c r="Y4325" i="4"/>
  <c r="K4325" i="4"/>
  <c r="J4325" i="4"/>
  <c r="F4325" i="4"/>
  <c r="Z4324" i="4"/>
  <c r="AA4324" i="4" s="1"/>
  <c r="Y4324" i="4"/>
  <c r="K4324" i="4"/>
  <c r="J4324" i="4"/>
  <c r="F4324" i="4"/>
  <c r="Y4323" i="4"/>
  <c r="Z4323" i="4" s="1"/>
  <c r="AA4323" i="4" s="1"/>
  <c r="K4323" i="4"/>
  <c r="J4323" i="4"/>
  <c r="F4323" i="4"/>
  <c r="Z4322" i="4"/>
  <c r="Y4322" i="4"/>
  <c r="K4322" i="4"/>
  <c r="J4322" i="4"/>
  <c r="F4322" i="4"/>
  <c r="Z4321" i="4"/>
  <c r="AA4321" i="4" s="1"/>
  <c r="Y4321" i="4"/>
  <c r="K4321" i="4"/>
  <c r="J4321" i="4"/>
  <c r="F4321" i="4"/>
  <c r="Z4320" i="4"/>
  <c r="AA4320" i="4" s="1"/>
  <c r="Y4320" i="4"/>
  <c r="K4320" i="4"/>
  <c r="J4320" i="4"/>
  <c r="F4320" i="4"/>
  <c r="Y4319" i="4"/>
  <c r="Z4319" i="4" s="1"/>
  <c r="AA4319" i="4" s="1"/>
  <c r="K4319" i="4"/>
  <c r="J4319" i="4"/>
  <c r="F4319" i="4"/>
  <c r="Z4318" i="4"/>
  <c r="AA4318" i="4" s="1"/>
  <c r="Y4318" i="4"/>
  <c r="J4318" i="4"/>
  <c r="K4318" i="4" s="1"/>
  <c r="F4318" i="4"/>
  <c r="Z4317" i="4"/>
  <c r="AA4317" i="4" s="1"/>
  <c r="Y4317" i="4"/>
  <c r="K4317" i="4"/>
  <c r="J4317" i="4"/>
  <c r="F4317" i="4"/>
  <c r="Z4316" i="4"/>
  <c r="AA4316" i="4" s="1"/>
  <c r="Y4316" i="4"/>
  <c r="K4316" i="4"/>
  <c r="J4316" i="4"/>
  <c r="F4316" i="4"/>
  <c r="Z4315" i="4"/>
  <c r="AA4315" i="4" s="1"/>
  <c r="Y4315" i="4"/>
  <c r="K4315" i="4"/>
  <c r="J4315" i="4"/>
  <c r="F4315" i="4"/>
  <c r="Z4314" i="4"/>
  <c r="Y4314" i="4"/>
  <c r="K4314" i="4"/>
  <c r="J4314" i="4"/>
  <c r="F4314" i="4"/>
  <c r="Z4313" i="4"/>
  <c r="AA4313" i="4" s="1"/>
  <c r="Y4313" i="4"/>
  <c r="K4313" i="4"/>
  <c r="J4313" i="4"/>
  <c r="F4313" i="4"/>
  <c r="Z4312" i="4"/>
  <c r="AA4312" i="4" s="1"/>
  <c r="Y4312" i="4"/>
  <c r="K4312" i="4"/>
  <c r="J4312" i="4"/>
  <c r="F4312" i="4"/>
  <c r="Z4311" i="4"/>
  <c r="AA4311" i="4" s="1"/>
  <c r="Y4311" i="4"/>
  <c r="K4311" i="4"/>
  <c r="J4311" i="4"/>
  <c r="F4311" i="4"/>
  <c r="Z4310" i="4"/>
  <c r="Y4310" i="4"/>
  <c r="J4310" i="4"/>
  <c r="K4310" i="4" s="1"/>
  <c r="F4310" i="4"/>
  <c r="Z4309" i="4"/>
  <c r="AA4309" i="4" s="1"/>
  <c r="Y4309" i="4"/>
  <c r="K4309" i="4"/>
  <c r="J4309" i="4"/>
  <c r="F4309" i="4"/>
  <c r="Z4308" i="4"/>
  <c r="AA4308" i="4" s="1"/>
  <c r="Y4308" i="4"/>
  <c r="K4308" i="4"/>
  <c r="J4308" i="4"/>
  <c r="F4308" i="4"/>
  <c r="Z4307" i="4"/>
  <c r="AA4307" i="4" s="1"/>
  <c r="Y4307" i="4"/>
  <c r="K4307" i="4"/>
  <c r="J4307" i="4"/>
  <c r="F4307" i="4"/>
  <c r="Z4306" i="4"/>
  <c r="AA4306" i="4" s="1"/>
  <c r="Y4306" i="4"/>
  <c r="J4306" i="4"/>
  <c r="K4306" i="4" s="1"/>
  <c r="F4306" i="4"/>
  <c r="Z4305" i="4"/>
  <c r="AA4305" i="4" s="1"/>
  <c r="Y4305" i="4"/>
  <c r="K4305" i="4"/>
  <c r="J4305" i="4"/>
  <c r="F4305" i="4"/>
  <c r="Z4304" i="4"/>
  <c r="AA4304" i="4" s="1"/>
  <c r="Y4304" i="4"/>
  <c r="K4304" i="4"/>
  <c r="J4304" i="4"/>
  <c r="F4304" i="4"/>
  <c r="Z4303" i="4"/>
  <c r="AA4303" i="4" s="1"/>
  <c r="Y4303" i="4"/>
  <c r="K4303" i="4"/>
  <c r="J4303" i="4"/>
  <c r="F4303" i="4"/>
  <c r="Z4302" i="4"/>
  <c r="Y4302" i="4"/>
  <c r="J4302" i="4"/>
  <c r="K4302" i="4" s="1"/>
  <c r="F4302" i="4"/>
  <c r="Z4301" i="4"/>
  <c r="AA4301" i="4" s="1"/>
  <c r="Y4301" i="4"/>
  <c r="K4301" i="4"/>
  <c r="J4301" i="4"/>
  <c r="F4301" i="4"/>
  <c r="Z4300" i="4"/>
  <c r="AA4300" i="4" s="1"/>
  <c r="Y4300" i="4"/>
  <c r="J4300" i="4"/>
  <c r="K4300" i="4" s="1"/>
  <c r="F4300" i="4"/>
  <c r="Y4299" i="4"/>
  <c r="Z4299" i="4" s="1"/>
  <c r="AA4299" i="4" s="1"/>
  <c r="K4299" i="4"/>
  <c r="J4299" i="4"/>
  <c r="F4299" i="4"/>
  <c r="Z4298" i="4"/>
  <c r="Y4298" i="4"/>
  <c r="K4298" i="4"/>
  <c r="J4298" i="4"/>
  <c r="F4298" i="4"/>
  <c r="Y4297" i="4"/>
  <c r="Z4297" i="4" s="1"/>
  <c r="AA4297" i="4" s="1"/>
  <c r="K4297" i="4"/>
  <c r="J4297" i="4"/>
  <c r="F4297" i="4"/>
  <c r="Z4296" i="4"/>
  <c r="AA4296" i="4" s="1"/>
  <c r="Y4296" i="4"/>
  <c r="J4296" i="4"/>
  <c r="K4296" i="4" s="1"/>
  <c r="F4296" i="4"/>
  <c r="Y4295" i="4"/>
  <c r="Z4295" i="4" s="1"/>
  <c r="AA4295" i="4" s="1"/>
  <c r="K4295" i="4"/>
  <c r="J4295" i="4"/>
  <c r="F4295" i="4"/>
  <c r="Z4294" i="4"/>
  <c r="Y4294" i="4"/>
  <c r="J4294" i="4"/>
  <c r="K4294" i="4" s="1"/>
  <c r="F4294" i="4"/>
  <c r="Y4293" i="4"/>
  <c r="Z4293" i="4" s="1"/>
  <c r="AA4293" i="4" s="1"/>
  <c r="K4293" i="4"/>
  <c r="J4293" i="4"/>
  <c r="F4293" i="4"/>
  <c r="Z4292" i="4"/>
  <c r="AA4292" i="4" s="1"/>
  <c r="Y4292" i="4"/>
  <c r="J4292" i="4"/>
  <c r="K4292" i="4" s="1"/>
  <c r="F4292" i="4"/>
  <c r="Z4291" i="4"/>
  <c r="AA4291" i="4" s="1"/>
  <c r="Y4291" i="4"/>
  <c r="K4291" i="4"/>
  <c r="J4291" i="4"/>
  <c r="F4291" i="4"/>
  <c r="Z4290" i="4"/>
  <c r="AA4290" i="4" s="1"/>
  <c r="Y4290" i="4"/>
  <c r="J4290" i="4"/>
  <c r="K4290" i="4" s="1"/>
  <c r="F4290" i="4"/>
  <c r="Y4289" i="4"/>
  <c r="Z4289" i="4" s="1"/>
  <c r="AA4289" i="4" s="1"/>
  <c r="K4289" i="4"/>
  <c r="J4289" i="4"/>
  <c r="F4289" i="4"/>
  <c r="Z4288" i="4"/>
  <c r="AA4288" i="4" s="1"/>
  <c r="Y4288" i="4"/>
  <c r="K4288" i="4"/>
  <c r="J4288" i="4"/>
  <c r="F4288" i="4"/>
  <c r="Y4287" i="4"/>
  <c r="Z4287" i="4" s="1"/>
  <c r="AA4287" i="4" s="1"/>
  <c r="K4287" i="4"/>
  <c r="J4287" i="4"/>
  <c r="F4287" i="4"/>
  <c r="Z4286" i="4"/>
  <c r="AA4286" i="4" s="1"/>
  <c r="Y4286" i="4"/>
  <c r="J4286" i="4"/>
  <c r="K4286" i="4" s="1"/>
  <c r="F4286" i="4"/>
  <c r="Y4285" i="4"/>
  <c r="Z4285" i="4" s="1"/>
  <c r="AA4285" i="4" s="1"/>
  <c r="K4285" i="4"/>
  <c r="J4285" i="4"/>
  <c r="F4285" i="4"/>
  <c r="AA4284" i="4"/>
  <c r="Z4284" i="4"/>
  <c r="Y4284" i="4"/>
  <c r="J4284" i="4"/>
  <c r="K4284" i="4" s="1"/>
  <c r="F4284" i="4"/>
  <c r="Y4283" i="4"/>
  <c r="Z4283" i="4" s="1"/>
  <c r="AA4283" i="4" s="1"/>
  <c r="K4283" i="4"/>
  <c r="J4283" i="4"/>
  <c r="F4283" i="4"/>
  <c r="Z4282" i="4"/>
  <c r="Y4282" i="4"/>
  <c r="J4282" i="4"/>
  <c r="K4282" i="4" s="1"/>
  <c r="F4282" i="4"/>
  <c r="AA4282" i="4" s="1"/>
  <c r="Y4281" i="4"/>
  <c r="Z4281" i="4" s="1"/>
  <c r="AA4281" i="4" s="1"/>
  <c r="K4281" i="4"/>
  <c r="J4281" i="4"/>
  <c r="F4281" i="4"/>
  <c r="Z4280" i="4"/>
  <c r="AA4280" i="4" s="1"/>
  <c r="Y4280" i="4"/>
  <c r="J4280" i="4"/>
  <c r="K4280" i="4" s="1"/>
  <c r="F4280" i="4"/>
  <c r="Z4279" i="4"/>
  <c r="AA4279" i="4" s="1"/>
  <c r="Y4279" i="4"/>
  <c r="K4279" i="4"/>
  <c r="J4279" i="4"/>
  <c r="F4279" i="4"/>
  <c r="Z4278" i="4"/>
  <c r="Y4278" i="4"/>
  <c r="J4278" i="4"/>
  <c r="K4278" i="4" s="1"/>
  <c r="F4278" i="4"/>
  <c r="AA4278" i="4" s="1"/>
  <c r="Z4277" i="4"/>
  <c r="AA4277" i="4" s="1"/>
  <c r="Y4277" i="4"/>
  <c r="K4277" i="4"/>
  <c r="J4277" i="4"/>
  <c r="F4277" i="4"/>
  <c r="Z4276" i="4"/>
  <c r="AA4276" i="4" s="1"/>
  <c r="Y4276" i="4"/>
  <c r="J4276" i="4"/>
  <c r="K4276" i="4" s="1"/>
  <c r="F4276" i="4"/>
  <c r="Z4275" i="4"/>
  <c r="AA4275" i="4" s="1"/>
  <c r="Y4275" i="4"/>
  <c r="K4275" i="4"/>
  <c r="J4275" i="4"/>
  <c r="F4275" i="4"/>
  <c r="Z4274" i="4"/>
  <c r="Y4274" i="4"/>
  <c r="K4274" i="4"/>
  <c r="J4274" i="4"/>
  <c r="F4274" i="4"/>
  <c r="AA4274" i="4" s="1"/>
  <c r="Z4273" i="4"/>
  <c r="AA4273" i="4" s="1"/>
  <c r="Y4273" i="4"/>
  <c r="K4273" i="4"/>
  <c r="J4273" i="4"/>
  <c r="F4273" i="4"/>
  <c r="Z4272" i="4"/>
  <c r="AA4272" i="4" s="1"/>
  <c r="Y4272" i="4"/>
  <c r="K4272" i="4"/>
  <c r="J4272" i="4"/>
  <c r="F4272" i="4"/>
  <c r="Z4271" i="4"/>
  <c r="Y4271" i="4"/>
  <c r="K4271" i="4"/>
  <c r="J4271" i="4"/>
  <c r="F4271" i="4"/>
  <c r="AA4271" i="4" s="1"/>
  <c r="Z4270" i="4"/>
  <c r="Y4270" i="4"/>
  <c r="J4270" i="4"/>
  <c r="K4270" i="4" s="1"/>
  <c r="F4270" i="4"/>
  <c r="AA4270" i="4" s="1"/>
  <c r="Y4269" i="4"/>
  <c r="Z4269" i="4" s="1"/>
  <c r="AA4269" i="4" s="1"/>
  <c r="K4269" i="4"/>
  <c r="J4269" i="4"/>
  <c r="F4269" i="4"/>
  <c r="Z4268" i="4"/>
  <c r="AA4268" i="4" s="1"/>
  <c r="Y4268" i="4"/>
  <c r="K4268" i="4"/>
  <c r="J4268" i="4"/>
  <c r="F4268" i="4"/>
  <c r="Z4267" i="4"/>
  <c r="Y4267" i="4"/>
  <c r="K4267" i="4"/>
  <c r="J4267" i="4"/>
  <c r="F4267" i="4"/>
  <c r="AA4267" i="4" s="1"/>
  <c r="Z4266" i="4"/>
  <c r="Y4266" i="4"/>
  <c r="J4266" i="4"/>
  <c r="K4266" i="4" s="1"/>
  <c r="F4266" i="4"/>
  <c r="AA4266" i="4" s="1"/>
  <c r="Z4265" i="4"/>
  <c r="AA4265" i="4" s="1"/>
  <c r="Y4265" i="4"/>
  <c r="K4265" i="4"/>
  <c r="J4265" i="4"/>
  <c r="F4265" i="4"/>
  <c r="AA4264" i="4"/>
  <c r="Z4264" i="4"/>
  <c r="Y4264" i="4"/>
  <c r="J4264" i="4"/>
  <c r="K4264" i="4" s="1"/>
  <c r="F4264" i="4"/>
  <c r="Y4263" i="4"/>
  <c r="Z4263" i="4" s="1"/>
  <c r="AA4263" i="4" s="1"/>
  <c r="K4263" i="4"/>
  <c r="J4263" i="4"/>
  <c r="F4263" i="4"/>
  <c r="Z4262" i="4"/>
  <c r="Y4262" i="4"/>
  <c r="J4262" i="4"/>
  <c r="K4262" i="4" s="1"/>
  <c r="F4262" i="4"/>
  <c r="AA4262" i="4" s="1"/>
  <c r="Z4261" i="4"/>
  <c r="AA4261" i="4" s="1"/>
  <c r="Y4261" i="4"/>
  <c r="K4261" i="4"/>
  <c r="J4261" i="4"/>
  <c r="F4261" i="4"/>
  <c r="Z4260" i="4"/>
  <c r="AA4260" i="4" s="1"/>
  <c r="Y4260" i="4"/>
  <c r="J4260" i="4"/>
  <c r="K4260" i="4" s="1"/>
  <c r="F4260" i="4"/>
  <c r="Y4259" i="4"/>
  <c r="Z4259" i="4" s="1"/>
  <c r="AA4259" i="4" s="1"/>
  <c r="K4259" i="4"/>
  <c r="J4259" i="4"/>
  <c r="F4259" i="4"/>
  <c r="Z4258" i="4"/>
  <c r="Y4258" i="4"/>
  <c r="J4258" i="4"/>
  <c r="K4258" i="4" s="1"/>
  <c r="F4258" i="4"/>
  <c r="AA4258" i="4" s="1"/>
  <c r="Z4257" i="4"/>
  <c r="AA4257" i="4" s="1"/>
  <c r="Y4257" i="4"/>
  <c r="K4257" i="4"/>
  <c r="J4257" i="4"/>
  <c r="F4257" i="4"/>
  <c r="Z4256" i="4"/>
  <c r="AA4256" i="4" s="1"/>
  <c r="Y4256" i="4"/>
  <c r="J4256" i="4"/>
  <c r="K4256" i="4" s="1"/>
  <c r="F4256" i="4"/>
  <c r="Y4255" i="4"/>
  <c r="Z4255" i="4" s="1"/>
  <c r="AA4255" i="4" s="1"/>
  <c r="K4255" i="4"/>
  <c r="J4255" i="4"/>
  <c r="F4255" i="4"/>
  <c r="Z4254" i="4"/>
  <c r="Y4254" i="4"/>
  <c r="J4254" i="4"/>
  <c r="K4254" i="4" s="1"/>
  <c r="F4254" i="4"/>
  <c r="AA4254" i="4" s="1"/>
  <c r="Z4253" i="4"/>
  <c r="AA4253" i="4" s="1"/>
  <c r="Y4253" i="4"/>
  <c r="K4253" i="4"/>
  <c r="J4253" i="4"/>
  <c r="F4253" i="4"/>
  <c r="AA4252" i="4"/>
  <c r="Z4252" i="4"/>
  <c r="Y4252" i="4"/>
  <c r="K4252" i="4"/>
  <c r="J4252" i="4"/>
  <c r="F4252" i="4"/>
  <c r="Z4251" i="4"/>
  <c r="Y4251" i="4"/>
  <c r="K4251" i="4"/>
  <c r="J4251" i="4"/>
  <c r="F4251" i="4"/>
  <c r="AA4251" i="4" s="1"/>
  <c r="Z4250" i="4"/>
  <c r="Y4250" i="4"/>
  <c r="J4250" i="4"/>
  <c r="K4250" i="4" s="1"/>
  <c r="F4250" i="4"/>
  <c r="AA4250" i="4" s="1"/>
  <c r="Z4249" i="4"/>
  <c r="AA4249" i="4" s="1"/>
  <c r="Y4249" i="4"/>
  <c r="K4249" i="4"/>
  <c r="J4249" i="4"/>
  <c r="F4249" i="4"/>
  <c r="Z4248" i="4"/>
  <c r="AA4248" i="4" s="1"/>
  <c r="Y4248" i="4"/>
  <c r="J4248" i="4"/>
  <c r="K4248" i="4" s="1"/>
  <c r="F4248" i="4"/>
  <c r="Z4247" i="4"/>
  <c r="Y4247" i="4"/>
  <c r="K4247" i="4"/>
  <c r="J4247" i="4"/>
  <c r="F4247" i="4"/>
  <c r="AA4247" i="4" s="1"/>
  <c r="Z4246" i="4"/>
  <c r="Y4246" i="4"/>
  <c r="J4246" i="4"/>
  <c r="K4246" i="4" s="1"/>
  <c r="F4246" i="4"/>
  <c r="AA4246" i="4" s="1"/>
  <c r="Y4245" i="4"/>
  <c r="Z4245" i="4" s="1"/>
  <c r="AA4245" i="4" s="1"/>
  <c r="K4245" i="4"/>
  <c r="J4245" i="4"/>
  <c r="F4245" i="4"/>
  <c r="Z4244" i="4"/>
  <c r="AA4244" i="4" s="1"/>
  <c r="Y4244" i="4"/>
  <c r="K4244" i="4"/>
  <c r="J4244" i="4"/>
  <c r="F4244" i="4"/>
  <c r="Y4243" i="4"/>
  <c r="Z4243" i="4" s="1"/>
  <c r="AA4243" i="4" s="1"/>
  <c r="K4243" i="4"/>
  <c r="J4243" i="4"/>
  <c r="F4243" i="4"/>
  <c r="Z4242" i="4"/>
  <c r="Y4242" i="4"/>
  <c r="J4242" i="4"/>
  <c r="K4242" i="4" s="1"/>
  <c r="F4242" i="4"/>
  <c r="AA4242" i="4" s="1"/>
  <c r="Z4241" i="4"/>
  <c r="AA4241" i="4" s="1"/>
  <c r="Y4241" i="4"/>
  <c r="K4241" i="4"/>
  <c r="J4241" i="4"/>
  <c r="F4241" i="4"/>
  <c r="Z4240" i="4"/>
  <c r="AA4240" i="4" s="1"/>
  <c r="Y4240" i="4"/>
  <c r="J4240" i="4"/>
  <c r="K4240" i="4" s="1"/>
  <c r="F4240" i="4"/>
  <c r="Y4239" i="4"/>
  <c r="Z4239" i="4" s="1"/>
  <c r="AA4239" i="4" s="1"/>
  <c r="K4239" i="4"/>
  <c r="J4239" i="4"/>
  <c r="F4239" i="4"/>
  <c r="Z4238" i="4"/>
  <c r="Y4238" i="4"/>
  <c r="J4238" i="4"/>
  <c r="K4238" i="4" s="1"/>
  <c r="F4238" i="4"/>
  <c r="AA4238" i="4" s="1"/>
  <c r="Z4237" i="4"/>
  <c r="AA4237" i="4" s="1"/>
  <c r="Y4237" i="4"/>
  <c r="K4237" i="4"/>
  <c r="J4237" i="4"/>
  <c r="F4237" i="4"/>
  <c r="AA4236" i="4"/>
  <c r="Z4236" i="4"/>
  <c r="Y4236" i="4"/>
  <c r="J4236" i="4"/>
  <c r="K4236" i="4" s="1"/>
  <c r="F4236" i="4"/>
  <c r="Z4235" i="4"/>
  <c r="Y4235" i="4"/>
  <c r="K4235" i="4"/>
  <c r="J4235" i="4"/>
  <c r="F4235" i="4"/>
  <c r="AA4235" i="4" s="1"/>
  <c r="Z4234" i="4"/>
  <c r="Y4234" i="4"/>
  <c r="J4234" i="4"/>
  <c r="K4234" i="4" s="1"/>
  <c r="F4234" i="4"/>
  <c r="AA4234" i="4" s="1"/>
  <c r="Z4233" i="4"/>
  <c r="AA4233" i="4" s="1"/>
  <c r="Y4233" i="4"/>
  <c r="K4233" i="4"/>
  <c r="J4233" i="4"/>
  <c r="F4233" i="4"/>
  <c r="Z4232" i="4"/>
  <c r="AA4232" i="4" s="1"/>
  <c r="Y4232" i="4"/>
  <c r="J4232" i="4"/>
  <c r="K4232" i="4" s="1"/>
  <c r="F4232" i="4"/>
  <c r="Z4231" i="4"/>
  <c r="Y4231" i="4"/>
  <c r="K4231" i="4"/>
  <c r="J4231" i="4"/>
  <c r="F4231" i="4"/>
  <c r="AA4231" i="4" s="1"/>
  <c r="AA4230" i="4"/>
  <c r="Z4230" i="4"/>
  <c r="Y4230" i="4"/>
  <c r="J4230" i="4"/>
  <c r="K4230" i="4" s="1"/>
  <c r="F4230" i="4"/>
  <c r="Y4229" i="4"/>
  <c r="Z4229" i="4" s="1"/>
  <c r="AA4229" i="4" s="1"/>
  <c r="K4229" i="4"/>
  <c r="J4229" i="4"/>
  <c r="F4229" i="4"/>
  <c r="Z4228" i="4"/>
  <c r="AA4228" i="4" s="1"/>
  <c r="Y4228" i="4"/>
  <c r="J4228" i="4"/>
  <c r="K4228" i="4" s="1"/>
  <c r="F4228" i="4"/>
  <c r="Z4227" i="4"/>
  <c r="Y4227" i="4"/>
  <c r="K4227" i="4"/>
  <c r="J4227" i="4"/>
  <c r="F4227" i="4"/>
  <c r="AA4227" i="4" s="1"/>
  <c r="Z4226" i="4"/>
  <c r="Y4226" i="4"/>
  <c r="J4226" i="4"/>
  <c r="K4226" i="4" s="1"/>
  <c r="F4226" i="4"/>
  <c r="AA4226" i="4" s="1"/>
  <c r="Y4225" i="4"/>
  <c r="Z4225" i="4" s="1"/>
  <c r="AA4225" i="4" s="1"/>
  <c r="K4225" i="4"/>
  <c r="J4225" i="4"/>
  <c r="F4225" i="4"/>
  <c r="Z4224" i="4"/>
  <c r="AA4224" i="4" s="1"/>
  <c r="Y4224" i="4"/>
  <c r="J4224" i="4"/>
  <c r="K4224" i="4" s="1"/>
  <c r="F4224" i="4"/>
  <c r="Z4223" i="4"/>
  <c r="Y4223" i="4"/>
  <c r="K4223" i="4"/>
  <c r="J4223" i="4"/>
  <c r="F4223" i="4"/>
  <c r="AA4223" i="4" s="1"/>
  <c r="Z4222" i="4"/>
  <c r="Y4222" i="4"/>
  <c r="K4222" i="4"/>
  <c r="J4222" i="4"/>
  <c r="F4222" i="4"/>
  <c r="AA4222" i="4" s="1"/>
  <c r="Z4221" i="4"/>
  <c r="AA4221" i="4" s="1"/>
  <c r="Y4221" i="4"/>
  <c r="K4221" i="4"/>
  <c r="J4221" i="4"/>
  <c r="F4221" i="4"/>
  <c r="Z4220" i="4"/>
  <c r="AA4220" i="4" s="1"/>
  <c r="Y4220" i="4"/>
  <c r="K4220" i="4"/>
  <c r="J4220" i="4"/>
  <c r="F4220" i="4"/>
  <c r="Y4219" i="4"/>
  <c r="Z4219" i="4" s="1"/>
  <c r="AA4219" i="4" s="1"/>
  <c r="K4219" i="4"/>
  <c r="J4219" i="4"/>
  <c r="F4219" i="4"/>
  <c r="Z4218" i="4"/>
  <c r="Y4218" i="4"/>
  <c r="K4218" i="4"/>
  <c r="J4218" i="4"/>
  <c r="F4218" i="4"/>
  <c r="AA4218" i="4" s="1"/>
  <c r="Y4217" i="4"/>
  <c r="Z4217" i="4" s="1"/>
  <c r="AA4217" i="4" s="1"/>
  <c r="K4217" i="4"/>
  <c r="J4217" i="4"/>
  <c r="F4217" i="4"/>
  <c r="AA4216" i="4"/>
  <c r="Z4216" i="4"/>
  <c r="Y4216" i="4"/>
  <c r="J4216" i="4"/>
  <c r="K4216" i="4" s="1"/>
  <c r="F4216" i="4"/>
  <c r="Z4215" i="4"/>
  <c r="Y4215" i="4"/>
  <c r="K4215" i="4"/>
  <c r="J4215" i="4"/>
  <c r="F4215" i="4"/>
  <c r="AA4215" i="4" s="1"/>
  <c r="AA4214" i="4"/>
  <c r="Z4214" i="4"/>
  <c r="Y4214" i="4"/>
  <c r="J4214" i="4"/>
  <c r="K4214" i="4" s="1"/>
  <c r="F4214" i="4"/>
  <c r="Z4213" i="4"/>
  <c r="AA4213" i="4" s="1"/>
  <c r="Y4213" i="4"/>
  <c r="K4213" i="4"/>
  <c r="J4213" i="4"/>
  <c r="F4213" i="4"/>
  <c r="Z4212" i="4"/>
  <c r="AA4212" i="4" s="1"/>
  <c r="Y4212" i="4"/>
  <c r="J4212" i="4"/>
  <c r="K4212" i="4" s="1"/>
  <c r="F4212" i="4"/>
  <c r="Z4211" i="4"/>
  <c r="Y4211" i="4"/>
  <c r="K4211" i="4"/>
  <c r="J4211" i="4"/>
  <c r="F4211" i="4"/>
  <c r="AA4211" i="4" s="1"/>
  <c r="Z4210" i="4"/>
  <c r="Y4210" i="4"/>
  <c r="J4210" i="4"/>
  <c r="K4210" i="4" s="1"/>
  <c r="F4210" i="4"/>
  <c r="AA4210" i="4" s="1"/>
  <c r="Y4209" i="4"/>
  <c r="Z4209" i="4" s="1"/>
  <c r="AA4209" i="4" s="1"/>
  <c r="K4209" i="4"/>
  <c r="J4209" i="4"/>
  <c r="F4209" i="4"/>
  <c r="Z4208" i="4"/>
  <c r="AA4208" i="4" s="1"/>
  <c r="Y4208" i="4"/>
  <c r="J4208" i="4"/>
  <c r="K4208" i="4" s="1"/>
  <c r="F4208" i="4"/>
  <c r="Y4207" i="4"/>
  <c r="Z4207" i="4" s="1"/>
  <c r="AA4207" i="4" s="1"/>
  <c r="K4207" i="4"/>
  <c r="J4207" i="4"/>
  <c r="F4207" i="4"/>
  <c r="Z4206" i="4"/>
  <c r="Y4206" i="4"/>
  <c r="J4206" i="4"/>
  <c r="K4206" i="4" s="1"/>
  <c r="F4206" i="4"/>
  <c r="AA4206" i="4" s="1"/>
  <c r="Z4205" i="4"/>
  <c r="AA4205" i="4" s="1"/>
  <c r="Y4205" i="4"/>
  <c r="K4205" i="4"/>
  <c r="J4205" i="4"/>
  <c r="F4205" i="4"/>
  <c r="Z4204" i="4"/>
  <c r="AA4204" i="4" s="1"/>
  <c r="Y4204" i="4"/>
  <c r="K4204" i="4"/>
  <c r="J4204" i="4"/>
  <c r="F4204" i="4"/>
  <c r="Z4203" i="4"/>
  <c r="Y4203" i="4"/>
  <c r="K4203" i="4"/>
  <c r="J4203" i="4"/>
  <c r="F4203" i="4"/>
  <c r="AA4203" i="4" s="1"/>
  <c r="AA4202" i="4"/>
  <c r="Z4202" i="4"/>
  <c r="Y4202" i="4"/>
  <c r="K4202" i="4"/>
  <c r="J4202" i="4"/>
  <c r="F4202" i="4"/>
  <c r="Y4201" i="4"/>
  <c r="Z4201" i="4" s="1"/>
  <c r="AA4201" i="4" s="1"/>
  <c r="K4201" i="4"/>
  <c r="J4201" i="4"/>
  <c r="F4201" i="4"/>
  <c r="Z4200" i="4"/>
  <c r="Y4200" i="4"/>
  <c r="J4200" i="4"/>
  <c r="K4200" i="4" s="1"/>
  <c r="F4200" i="4"/>
  <c r="AA4200" i="4" s="1"/>
  <c r="Y4199" i="4"/>
  <c r="Z4199" i="4" s="1"/>
  <c r="AA4199" i="4" s="1"/>
  <c r="K4199" i="4"/>
  <c r="J4199" i="4"/>
  <c r="F4199" i="4"/>
  <c r="Z4198" i="4"/>
  <c r="Y4198" i="4"/>
  <c r="K4198" i="4"/>
  <c r="J4198" i="4"/>
  <c r="F4198" i="4"/>
  <c r="AA4198" i="4" s="1"/>
  <c r="Z4197" i="4"/>
  <c r="AA4197" i="4" s="1"/>
  <c r="Y4197" i="4"/>
  <c r="K4197" i="4"/>
  <c r="J4197" i="4"/>
  <c r="F4197" i="4"/>
  <c r="AA4196" i="4"/>
  <c r="Z4196" i="4"/>
  <c r="Y4196" i="4"/>
  <c r="J4196" i="4"/>
  <c r="K4196" i="4" s="1"/>
  <c r="F4196" i="4"/>
  <c r="Z4195" i="4"/>
  <c r="Y4195" i="4"/>
  <c r="K4195" i="4"/>
  <c r="J4195" i="4"/>
  <c r="F4195" i="4"/>
  <c r="AA4195" i="4" s="1"/>
  <c r="AA4194" i="4"/>
  <c r="Z4194" i="4"/>
  <c r="Y4194" i="4"/>
  <c r="J4194" i="4"/>
  <c r="K4194" i="4" s="1"/>
  <c r="F4194" i="4"/>
  <c r="Y4193" i="4"/>
  <c r="Z4193" i="4" s="1"/>
  <c r="AA4193" i="4" s="1"/>
  <c r="K4193" i="4"/>
  <c r="J4193" i="4"/>
  <c r="F4193" i="4"/>
  <c r="Z4192" i="4"/>
  <c r="Y4192" i="4"/>
  <c r="K4192" i="4"/>
  <c r="J4192" i="4"/>
  <c r="F4192" i="4"/>
  <c r="AA4192" i="4" s="1"/>
  <c r="Z4191" i="4"/>
  <c r="Y4191" i="4"/>
  <c r="K4191" i="4"/>
  <c r="J4191" i="4"/>
  <c r="F4191" i="4"/>
  <c r="AA4191" i="4" s="1"/>
  <c r="Z4190" i="4"/>
  <c r="AA4190" i="4" s="1"/>
  <c r="Y4190" i="4"/>
  <c r="J4190" i="4"/>
  <c r="K4190" i="4" s="1"/>
  <c r="F4190" i="4"/>
  <c r="Y4189" i="4"/>
  <c r="Z4189" i="4" s="1"/>
  <c r="AA4189" i="4" s="1"/>
  <c r="K4189" i="4"/>
  <c r="J4189" i="4"/>
  <c r="F4189" i="4"/>
  <c r="Z4188" i="4"/>
  <c r="AA4188" i="4" s="1"/>
  <c r="Y4188" i="4"/>
  <c r="J4188" i="4"/>
  <c r="K4188" i="4" s="1"/>
  <c r="F4188" i="4"/>
  <c r="Z4187" i="4"/>
  <c r="Y4187" i="4"/>
  <c r="K4187" i="4"/>
  <c r="J4187" i="4"/>
  <c r="F4187" i="4"/>
  <c r="AA4187" i="4" s="1"/>
  <c r="Z4186" i="4"/>
  <c r="AA4186" i="4" s="1"/>
  <c r="Y4186" i="4"/>
  <c r="J4186" i="4"/>
  <c r="K4186" i="4" s="1"/>
  <c r="F4186" i="4"/>
  <c r="Z4185" i="4"/>
  <c r="AA4185" i="4" s="1"/>
  <c r="Y4185" i="4"/>
  <c r="K4185" i="4"/>
  <c r="J4185" i="4"/>
  <c r="F4185" i="4"/>
  <c r="Z4184" i="4"/>
  <c r="Y4184" i="4"/>
  <c r="J4184" i="4"/>
  <c r="K4184" i="4" s="1"/>
  <c r="F4184" i="4"/>
  <c r="AA4184" i="4" s="1"/>
  <c r="Y4183" i="4"/>
  <c r="Z4183" i="4" s="1"/>
  <c r="AA4183" i="4" s="1"/>
  <c r="K4183" i="4"/>
  <c r="J4183" i="4"/>
  <c r="F4183" i="4"/>
  <c r="Z4182" i="4"/>
  <c r="Y4182" i="4"/>
  <c r="J4182" i="4"/>
  <c r="K4182" i="4" s="1"/>
  <c r="F4182" i="4"/>
  <c r="AA4182" i="4" s="1"/>
  <c r="Z4181" i="4"/>
  <c r="AA4181" i="4" s="1"/>
  <c r="Y4181" i="4"/>
  <c r="K4181" i="4"/>
  <c r="J4181" i="4"/>
  <c r="F4181" i="4"/>
  <c r="Z4180" i="4"/>
  <c r="Y4180" i="4"/>
  <c r="J4180" i="4"/>
  <c r="K4180" i="4" s="1"/>
  <c r="F4180" i="4"/>
  <c r="Z4179" i="4"/>
  <c r="Y4179" i="4"/>
  <c r="K4179" i="4"/>
  <c r="J4179" i="4"/>
  <c r="F4179" i="4"/>
  <c r="AA4179" i="4" s="1"/>
  <c r="AA4178" i="4"/>
  <c r="Z4178" i="4"/>
  <c r="Y4178" i="4"/>
  <c r="J4178" i="4"/>
  <c r="K4178" i="4" s="1"/>
  <c r="F4178" i="4"/>
  <c r="Z4177" i="4"/>
  <c r="AA4177" i="4" s="1"/>
  <c r="Y4177" i="4"/>
  <c r="K4177" i="4"/>
  <c r="J4177" i="4"/>
  <c r="F4177" i="4"/>
  <c r="AA4176" i="4"/>
  <c r="Z4176" i="4"/>
  <c r="Y4176" i="4"/>
  <c r="K4176" i="4"/>
  <c r="J4176" i="4"/>
  <c r="F4176" i="4"/>
  <c r="Z4175" i="4"/>
  <c r="Y4175" i="4"/>
  <c r="K4175" i="4"/>
  <c r="J4175" i="4"/>
  <c r="F4175" i="4"/>
  <c r="AA4175" i="4" s="1"/>
  <c r="Z4174" i="4"/>
  <c r="Y4174" i="4"/>
  <c r="J4174" i="4"/>
  <c r="K4174" i="4" s="1"/>
  <c r="F4174" i="4"/>
  <c r="AA4174" i="4" s="1"/>
  <c r="Z4173" i="4"/>
  <c r="AA4173" i="4" s="1"/>
  <c r="Y4173" i="4"/>
  <c r="K4173" i="4"/>
  <c r="J4173" i="4"/>
  <c r="F4173" i="4"/>
  <c r="Z4172" i="4"/>
  <c r="AA4172" i="4" s="1"/>
  <c r="Y4172" i="4"/>
  <c r="K4172" i="4"/>
  <c r="J4172" i="4"/>
  <c r="F4172" i="4"/>
  <c r="Z4171" i="4"/>
  <c r="Y4171" i="4"/>
  <c r="K4171" i="4"/>
  <c r="J4171" i="4"/>
  <c r="F4171" i="4"/>
  <c r="AA4171" i="4" s="1"/>
  <c r="AA4170" i="4"/>
  <c r="Z4170" i="4"/>
  <c r="Y4170" i="4"/>
  <c r="J4170" i="4"/>
  <c r="K4170" i="4" s="1"/>
  <c r="F4170" i="4"/>
  <c r="Y4169" i="4"/>
  <c r="Z4169" i="4" s="1"/>
  <c r="AA4169" i="4" s="1"/>
  <c r="K4169" i="4"/>
  <c r="J4169" i="4"/>
  <c r="F4169" i="4"/>
  <c r="Z4168" i="4"/>
  <c r="Y4168" i="4"/>
  <c r="J4168" i="4"/>
  <c r="K4168" i="4" s="1"/>
  <c r="F4168" i="4"/>
  <c r="AA4168" i="4" s="1"/>
  <c r="Y4167" i="4"/>
  <c r="Z4167" i="4" s="1"/>
  <c r="AA4167" i="4" s="1"/>
  <c r="K4167" i="4"/>
  <c r="J4167" i="4"/>
  <c r="F4167" i="4"/>
  <c r="Z4166" i="4"/>
  <c r="AA4166" i="4" s="1"/>
  <c r="Y4166" i="4"/>
  <c r="K4166" i="4"/>
  <c r="J4166" i="4"/>
  <c r="F4166" i="4"/>
  <c r="Z4165" i="4"/>
  <c r="AA4165" i="4" s="1"/>
  <c r="Y4165" i="4"/>
  <c r="K4165" i="4"/>
  <c r="J4165" i="4"/>
  <c r="F4165" i="4"/>
  <c r="Z4164" i="4"/>
  <c r="AA4164" i="4" s="1"/>
  <c r="Y4164" i="4"/>
  <c r="J4164" i="4"/>
  <c r="K4164" i="4" s="1"/>
  <c r="F4164" i="4"/>
  <c r="Y4163" i="4"/>
  <c r="Z4163" i="4" s="1"/>
  <c r="K4163" i="4"/>
  <c r="J4163" i="4"/>
  <c r="F4163" i="4"/>
  <c r="Z4162" i="4"/>
  <c r="Y4162" i="4"/>
  <c r="K4162" i="4"/>
  <c r="J4162" i="4"/>
  <c r="F4162" i="4"/>
  <c r="AA4162" i="4" s="1"/>
  <c r="Y4161" i="4"/>
  <c r="Z4161" i="4" s="1"/>
  <c r="AA4161" i="4" s="1"/>
  <c r="K4161" i="4"/>
  <c r="J4161" i="4"/>
  <c r="F4161" i="4"/>
  <c r="Z4160" i="4"/>
  <c r="AA4160" i="4" s="1"/>
  <c r="Y4160" i="4"/>
  <c r="J4160" i="4"/>
  <c r="K4160" i="4" s="1"/>
  <c r="F4160" i="4"/>
  <c r="Z4159" i="4"/>
  <c r="Y4159" i="4"/>
  <c r="K4159" i="4"/>
  <c r="J4159" i="4"/>
  <c r="F4159" i="4"/>
  <c r="AA4159" i="4" s="1"/>
  <c r="Z4158" i="4"/>
  <c r="AA4158" i="4" s="1"/>
  <c r="Y4158" i="4"/>
  <c r="J4158" i="4"/>
  <c r="K4158" i="4" s="1"/>
  <c r="F4158" i="4"/>
  <c r="Z4157" i="4"/>
  <c r="AA4157" i="4" s="1"/>
  <c r="Y4157" i="4"/>
  <c r="K4157" i="4"/>
  <c r="J4157" i="4"/>
  <c r="F4157" i="4"/>
  <c r="Z4156" i="4"/>
  <c r="Y4156" i="4"/>
  <c r="J4156" i="4"/>
  <c r="K4156" i="4" s="1"/>
  <c r="F4156" i="4"/>
  <c r="AA4156" i="4" s="1"/>
  <c r="Z4155" i="4"/>
  <c r="Y4155" i="4"/>
  <c r="K4155" i="4"/>
  <c r="J4155" i="4"/>
  <c r="F4155" i="4"/>
  <c r="AA4155" i="4" s="1"/>
  <c r="Z4154" i="4"/>
  <c r="Y4154" i="4"/>
  <c r="J4154" i="4"/>
  <c r="K4154" i="4" s="1"/>
  <c r="F4154" i="4"/>
  <c r="Z4153" i="4"/>
  <c r="AA4153" i="4" s="1"/>
  <c r="Y4153" i="4"/>
  <c r="K4153" i="4"/>
  <c r="J4153" i="4"/>
  <c r="F4153" i="4"/>
  <c r="AA4152" i="4"/>
  <c r="Z4152" i="4"/>
  <c r="Y4152" i="4"/>
  <c r="K4152" i="4"/>
  <c r="J4152" i="4"/>
  <c r="F4152" i="4"/>
  <c r="Z4151" i="4"/>
  <c r="Y4151" i="4"/>
  <c r="K4151" i="4"/>
  <c r="J4151" i="4"/>
  <c r="F4151" i="4"/>
  <c r="AA4151" i="4" s="1"/>
  <c r="Z4150" i="4"/>
  <c r="Y4150" i="4"/>
  <c r="J4150" i="4"/>
  <c r="K4150" i="4" s="1"/>
  <c r="F4150" i="4"/>
  <c r="AA4150" i="4" s="1"/>
  <c r="Z4149" i="4"/>
  <c r="AA4149" i="4" s="1"/>
  <c r="Y4149" i="4"/>
  <c r="K4149" i="4"/>
  <c r="J4149" i="4"/>
  <c r="F4149" i="4"/>
  <c r="Z4148" i="4"/>
  <c r="Y4148" i="4"/>
  <c r="K4148" i="4"/>
  <c r="J4148" i="4"/>
  <c r="F4148" i="4"/>
  <c r="AA4148" i="4" s="1"/>
  <c r="Z4147" i="4"/>
  <c r="Y4147" i="4"/>
  <c r="K4147" i="4"/>
  <c r="J4147" i="4"/>
  <c r="F4147" i="4"/>
  <c r="AA4147" i="4" s="1"/>
  <c r="AA4146" i="4"/>
  <c r="Z4146" i="4"/>
  <c r="Y4146" i="4"/>
  <c r="J4146" i="4"/>
  <c r="K4146" i="4" s="1"/>
  <c r="F4146" i="4"/>
  <c r="Z4145" i="4"/>
  <c r="AA4145" i="4" s="1"/>
  <c r="Y4145" i="4"/>
  <c r="K4145" i="4"/>
  <c r="J4145" i="4"/>
  <c r="F4145" i="4"/>
  <c r="AA4144" i="4"/>
  <c r="Z4144" i="4"/>
  <c r="Y4144" i="4"/>
  <c r="K4144" i="4"/>
  <c r="J4144" i="4"/>
  <c r="F4144" i="4"/>
  <c r="Z4143" i="4"/>
  <c r="Y4143" i="4"/>
  <c r="K4143" i="4"/>
  <c r="J4143" i="4"/>
  <c r="F4143" i="4"/>
  <c r="AA4143" i="4" s="1"/>
  <c r="AA4142" i="4"/>
  <c r="Z4142" i="4"/>
  <c r="Y4142" i="4"/>
  <c r="J4142" i="4"/>
  <c r="K4142" i="4" s="1"/>
  <c r="F4142" i="4"/>
  <c r="Z4141" i="4"/>
  <c r="AA4141" i="4" s="1"/>
  <c r="Y4141" i="4"/>
  <c r="K4141" i="4"/>
  <c r="J4141" i="4"/>
  <c r="F4141" i="4"/>
  <c r="Z4140" i="4"/>
  <c r="AA4140" i="4" s="1"/>
  <c r="Y4140" i="4"/>
  <c r="K4140" i="4"/>
  <c r="J4140" i="4"/>
  <c r="F4140" i="4"/>
  <c r="Y4139" i="4"/>
  <c r="Z4139" i="4" s="1"/>
  <c r="K4139" i="4"/>
  <c r="J4139" i="4"/>
  <c r="F4139" i="4"/>
  <c r="Z4138" i="4"/>
  <c r="AA4138" i="4" s="1"/>
  <c r="Y4138" i="4"/>
  <c r="J4138" i="4"/>
  <c r="K4138" i="4" s="1"/>
  <c r="F4138" i="4"/>
  <c r="Y4137" i="4"/>
  <c r="Z4137" i="4" s="1"/>
  <c r="AA4137" i="4" s="1"/>
  <c r="K4137" i="4"/>
  <c r="J4137" i="4"/>
  <c r="F4137" i="4"/>
  <c r="Z4136" i="4"/>
  <c r="Y4136" i="4"/>
  <c r="J4136" i="4"/>
  <c r="K4136" i="4" s="1"/>
  <c r="F4136" i="4"/>
  <c r="AA4136" i="4" s="1"/>
  <c r="Z4135" i="4"/>
  <c r="Y4135" i="4"/>
  <c r="K4135" i="4"/>
  <c r="J4135" i="4"/>
  <c r="F4135" i="4"/>
  <c r="AA4135" i="4" s="1"/>
  <c r="Z4134" i="4"/>
  <c r="Y4134" i="4"/>
  <c r="J4134" i="4"/>
  <c r="K4134" i="4" s="1"/>
  <c r="F4134" i="4"/>
  <c r="Z4133" i="4"/>
  <c r="AA4133" i="4" s="1"/>
  <c r="Y4133" i="4"/>
  <c r="K4133" i="4"/>
  <c r="J4133" i="4"/>
  <c r="F4133" i="4"/>
  <c r="AA4132" i="4"/>
  <c r="Z4132" i="4"/>
  <c r="Y4132" i="4"/>
  <c r="K4132" i="4"/>
  <c r="J4132" i="4"/>
  <c r="F4132" i="4"/>
  <c r="Z4131" i="4"/>
  <c r="Y4131" i="4"/>
  <c r="J4131" i="4"/>
  <c r="K4131" i="4" s="1"/>
  <c r="F4131" i="4"/>
  <c r="AA4131" i="4" s="1"/>
  <c r="Z4130" i="4"/>
  <c r="AA4130" i="4" s="1"/>
  <c r="Y4130" i="4"/>
  <c r="K4130" i="4"/>
  <c r="J4130" i="4"/>
  <c r="F4130" i="4"/>
  <c r="AA4129" i="4"/>
  <c r="Z4129" i="4"/>
  <c r="Y4129" i="4"/>
  <c r="K4129" i="4"/>
  <c r="J4129" i="4"/>
  <c r="F4129" i="4"/>
  <c r="AA4128" i="4"/>
  <c r="Z4128" i="4"/>
  <c r="Y4128" i="4"/>
  <c r="K4128" i="4"/>
  <c r="J4128" i="4"/>
  <c r="F4128" i="4"/>
  <c r="Z4127" i="4"/>
  <c r="Y4127" i="4"/>
  <c r="K4127" i="4"/>
  <c r="J4127" i="4"/>
  <c r="F4127" i="4"/>
  <c r="AA4127" i="4" s="1"/>
  <c r="Z4126" i="4"/>
  <c r="AA4126" i="4" s="1"/>
  <c r="Y4126" i="4"/>
  <c r="J4126" i="4"/>
  <c r="K4126" i="4" s="1"/>
  <c r="F4126" i="4"/>
  <c r="Z4125" i="4"/>
  <c r="AA4125" i="4" s="1"/>
  <c r="Y4125" i="4"/>
  <c r="J4125" i="4"/>
  <c r="K4125" i="4" s="1"/>
  <c r="F4125" i="4"/>
  <c r="Z4124" i="4"/>
  <c r="AA4124" i="4" s="1"/>
  <c r="Y4124" i="4"/>
  <c r="K4124" i="4"/>
  <c r="J4124" i="4"/>
  <c r="F4124" i="4"/>
  <c r="Z4123" i="4"/>
  <c r="Y4123" i="4"/>
  <c r="K4123" i="4"/>
  <c r="J4123" i="4"/>
  <c r="F4123" i="4"/>
  <c r="AA4123" i="4" s="1"/>
  <c r="Z4122" i="4"/>
  <c r="Y4122" i="4"/>
  <c r="K4122" i="4"/>
  <c r="J4122" i="4"/>
  <c r="F4122" i="4"/>
  <c r="AA4122" i="4" s="1"/>
  <c r="Z4121" i="4"/>
  <c r="AA4121" i="4" s="1"/>
  <c r="Y4121" i="4"/>
  <c r="J4121" i="4"/>
  <c r="K4121" i="4" s="1"/>
  <c r="F4121" i="4"/>
  <c r="Z4120" i="4"/>
  <c r="AA4120" i="4" s="1"/>
  <c r="Y4120" i="4"/>
  <c r="K4120" i="4"/>
  <c r="J4120" i="4"/>
  <c r="F4120" i="4"/>
  <c r="Y4119" i="4"/>
  <c r="Z4119" i="4" s="1"/>
  <c r="AA4119" i="4" s="1"/>
  <c r="K4119" i="4"/>
  <c r="J4119" i="4"/>
  <c r="F4119" i="4"/>
  <c r="Y4118" i="4"/>
  <c r="Z4118" i="4" s="1"/>
  <c r="J4118" i="4"/>
  <c r="K4118" i="4" s="1"/>
  <c r="F4118" i="4"/>
  <c r="Z4117" i="4"/>
  <c r="AA4117" i="4" s="1"/>
  <c r="Y4117" i="4"/>
  <c r="J4117" i="4"/>
  <c r="K4117" i="4" s="1"/>
  <c r="F4117" i="4"/>
  <c r="Z4116" i="4"/>
  <c r="AA4116" i="4" s="1"/>
  <c r="Y4116" i="4"/>
  <c r="K4116" i="4"/>
  <c r="J4116" i="4"/>
  <c r="F4116" i="4"/>
  <c r="Y4115" i="4"/>
  <c r="Z4115" i="4" s="1"/>
  <c r="AA4115" i="4" s="1"/>
  <c r="K4115" i="4"/>
  <c r="J4115" i="4"/>
  <c r="F4115" i="4"/>
  <c r="Y4114" i="4"/>
  <c r="Z4114" i="4" s="1"/>
  <c r="J4114" i="4"/>
  <c r="K4114" i="4" s="1"/>
  <c r="F4114" i="4"/>
  <c r="Z4113" i="4"/>
  <c r="AA4113" i="4" s="1"/>
  <c r="Y4113" i="4"/>
  <c r="J4113" i="4"/>
  <c r="K4113" i="4" s="1"/>
  <c r="F4113" i="4"/>
  <c r="Z4112" i="4"/>
  <c r="AA4112" i="4" s="1"/>
  <c r="Y4112" i="4"/>
  <c r="K4112" i="4"/>
  <c r="J4112" i="4"/>
  <c r="F4112" i="4"/>
  <c r="Y4111" i="4"/>
  <c r="Z4111" i="4" s="1"/>
  <c r="AA4111" i="4" s="1"/>
  <c r="K4111" i="4"/>
  <c r="J4111" i="4"/>
  <c r="F4111" i="4"/>
  <c r="Z4110" i="4"/>
  <c r="Y4110" i="4"/>
  <c r="J4110" i="4"/>
  <c r="K4110" i="4" s="1"/>
  <c r="F4110" i="4"/>
  <c r="AA4110" i="4" s="1"/>
  <c r="Z4109" i="4"/>
  <c r="AA4109" i="4" s="1"/>
  <c r="Y4109" i="4"/>
  <c r="J4109" i="4"/>
  <c r="K4109" i="4" s="1"/>
  <c r="F4109" i="4"/>
  <c r="Z4108" i="4"/>
  <c r="AA4108" i="4" s="1"/>
  <c r="Y4108" i="4"/>
  <c r="K4108" i="4"/>
  <c r="J4108" i="4"/>
  <c r="F4108" i="4"/>
  <c r="Z4107" i="4"/>
  <c r="Y4107" i="4"/>
  <c r="K4107" i="4"/>
  <c r="J4107" i="4"/>
  <c r="F4107" i="4"/>
  <c r="AA4107" i="4" s="1"/>
  <c r="Z4106" i="4"/>
  <c r="Y4106" i="4"/>
  <c r="J4106" i="4"/>
  <c r="K4106" i="4" s="1"/>
  <c r="F4106" i="4"/>
  <c r="AA4106" i="4" s="1"/>
  <c r="Z4105" i="4"/>
  <c r="AA4105" i="4" s="1"/>
  <c r="Y4105" i="4"/>
  <c r="K4105" i="4"/>
  <c r="J4105" i="4"/>
  <c r="F4105" i="4"/>
  <c r="Z4104" i="4"/>
  <c r="AA4104" i="4" s="1"/>
  <c r="Y4104" i="4"/>
  <c r="K4104" i="4"/>
  <c r="J4104" i="4"/>
  <c r="F4104" i="4"/>
  <c r="Y4103" i="4"/>
  <c r="Z4103" i="4" s="1"/>
  <c r="AA4103" i="4" s="1"/>
  <c r="K4103" i="4"/>
  <c r="J4103" i="4"/>
  <c r="F4103" i="4"/>
  <c r="Y4102" i="4"/>
  <c r="Z4102" i="4" s="1"/>
  <c r="AA4102" i="4" s="1"/>
  <c r="K4102" i="4"/>
  <c r="J4102" i="4"/>
  <c r="F4102" i="4"/>
  <c r="Z4101" i="4"/>
  <c r="AA4101" i="4" s="1"/>
  <c r="Y4101" i="4"/>
  <c r="K4101" i="4"/>
  <c r="J4101" i="4"/>
  <c r="F4101" i="4"/>
  <c r="Z4100" i="4"/>
  <c r="AA4100" i="4" s="1"/>
  <c r="Y4100" i="4"/>
  <c r="K4100" i="4"/>
  <c r="J4100" i="4"/>
  <c r="F4100" i="4"/>
  <c r="Z4099" i="4"/>
  <c r="Y4099" i="4"/>
  <c r="K4099" i="4"/>
  <c r="J4099" i="4"/>
  <c r="F4099" i="4"/>
  <c r="AA4099" i="4" s="1"/>
  <c r="Z4098" i="4"/>
  <c r="Y4098" i="4"/>
  <c r="J4098" i="4"/>
  <c r="K4098" i="4" s="1"/>
  <c r="F4098" i="4"/>
  <c r="AA4098" i="4" s="1"/>
  <c r="Z4097" i="4"/>
  <c r="AA4097" i="4" s="1"/>
  <c r="Y4097" i="4"/>
  <c r="J4097" i="4"/>
  <c r="K4097" i="4" s="1"/>
  <c r="F4097" i="4"/>
  <c r="Z4096" i="4"/>
  <c r="AA4096" i="4" s="1"/>
  <c r="Y4096" i="4"/>
  <c r="K4096" i="4"/>
  <c r="J4096" i="4"/>
  <c r="F4096" i="4"/>
  <c r="Z4095" i="4"/>
  <c r="Y4095" i="4"/>
  <c r="K4095" i="4"/>
  <c r="J4095" i="4"/>
  <c r="F4095" i="4"/>
  <c r="AA4095" i="4" s="1"/>
  <c r="Z4094" i="4"/>
  <c r="Y4094" i="4"/>
  <c r="K4094" i="4"/>
  <c r="J4094" i="4"/>
  <c r="F4094" i="4"/>
  <c r="AA4094" i="4" s="1"/>
  <c r="Z4093" i="4"/>
  <c r="AA4093" i="4" s="1"/>
  <c r="Y4093" i="4"/>
  <c r="J4093" i="4"/>
  <c r="K4093" i="4" s="1"/>
  <c r="F4093" i="4"/>
  <c r="Z4092" i="4"/>
  <c r="AA4092" i="4" s="1"/>
  <c r="Y4092" i="4"/>
  <c r="K4092" i="4"/>
  <c r="J4092" i="4"/>
  <c r="F4092" i="4"/>
  <c r="Z4091" i="4"/>
  <c r="Y4091" i="4"/>
  <c r="K4091" i="4"/>
  <c r="J4091" i="4"/>
  <c r="F4091" i="4"/>
  <c r="AA4091" i="4" s="1"/>
  <c r="Z4090" i="4"/>
  <c r="Y4090" i="4"/>
  <c r="J4090" i="4"/>
  <c r="K4090" i="4" s="1"/>
  <c r="F4090" i="4"/>
  <c r="AA4090" i="4" s="1"/>
  <c r="Z4089" i="4"/>
  <c r="AA4089" i="4" s="1"/>
  <c r="Y4089" i="4"/>
  <c r="J4089" i="4"/>
  <c r="K4089" i="4" s="1"/>
  <c r="F4089" i="4"/>
  <c r="Z4088" i="4"/>
  <c r="AA4088" i="4" s="1"/>
  <c r="Y4088" i="4"/>
  <c r="K4088" i="4"/>
  <c r="J4088" i="4"/>
  <c r="F4088" i="4"/>
  <c r="Z4087" i="4"/>
  <c r="Y4087" i="4"/>
  <c r="K4087" i="4"/>
  <c r="J4087" i="4"/>
  <c r="F4087" i="4"/>
  <c r="AA4087" i="4" s="1"/>
  <c r="Y4086" i="4"/>
  <c r="Z4086" i="4" s="1"/>
  <c r="K4086" i="4"/>
  <c r="J4086" i="4"/>
  <c r="F4086" i="4"/>
  <c r="Z4085" i="4"/>
  <c r="AA4085" i="4" s="1"/>
  <c r="Y4085" i="4"/>
  <c r="K4085" i="4"/>
  <c r="J4085" i="4"/>
  <c r="F4085" i="4"/>
  <c r="Z4084" i="4"/>
  <c r="AA4084" i="4" s="1"/>
  <c r="Y4084" i="4"/>
  <c r="K4084" i="4"/>
  <c r="J4084" i="4"/>
  <c r="F4084" i="4"/>
  <c r="Y4083" i="4"/>
  <c r="Z4083" i="4" s="1"/>
  <c r="AA4083" i="4" s="1"/>
  <c r="K4083" i="4"/>
  <c r="J4083" i="4"/>
  <c r="F4083" i="4"/>
  <c r="Y4082" i="4"/>
  <c r="Z4082" i="4" s="1"/>
  <c r="AA4082" i="4" s="1"/>
  <c r="K4082" i="4"/>
  <c r="J4082" i="4"/>
  <c r="F4082" i="4"/>
  <c r="Z4081" i="4"/>
  <c r="AA4081" i="4" s="1"/>
  <c r="Y4081" i="4"/>
  <c r="J4081" i="4"/>
  <c r="K4081" i="4" s="1"/>
  <c r="F4081" i="4"/>
  <c r="Z4080" i="4"/>
  <c r="AA4080" i="4" s="1"/>
  <c r="Y4080" i="4"/>
  <c r="K4080" i="4"/>
  <c r="J4080" i="4"/>
  <c r="F4080" i="4"/>
  <c r="Z4079" i="4"/>
  <c r="Y4079" i="4"/>
  <c r="K4079" i="4"/>
  <c r="J4079" i="4"/>
  <c r="F4079" i="4"/>
  <c r="AA4079" i="4" s="1"/>
  <c r="Y4078" i="4"/>
  <c r="Z4078" i="4" s="1"/>
  <c r="AA4078" i="4" s="1"/>
  <c r="J4078" i="4"/>
  <c r="K4078" i="4" s="1"/>
  <c r="F4078" i="4"/>
  <c r="Z4077" i="4"/>
  <c r="AA4077" i="4" s="1"/>
  <c r="Y4077" i="4"/>
  <c r="J4077" i="4"/>
  <c r="K4077" i="4" s="1"/>
  <c r="F4077" i="4"/>
  <c r="Z4076" i="4"/>
  <c r="AA4076" i="4" s="1"/>
  <c r="Y4076" i="4"/>
  <c r="K4076" i="4"/>
  <c r="J4076" i="4"/>
  <c r="F4076" i="4"/>
  <c r="Z4075" i="4"/>
  <c r="Y4075" i="4"/>
  <c r="K4075" i="4"/>
  <c r="J4075" i="4"/>
  <c r="F4075" i="4"/>
  <c r="AA4075" i="4" s="1"/>
  <c r="Z4074" i="4"/>
  <c r="Y4074" i="4"/>
  <c r="J4074" i="4"/>
  <c r="K4074" i="4" s="1"/>
  <c r="F4074" i="4"/>
  <c r="AA4074" i="4" s="1"/>
  <c r="Z4073" i="4"/>
  <c r="AA4073" i="4" s="1"/>
  <c r="Y4073" i="4"/>
  <c r="K4073" i="4"/>
  <c r="J4073" i="4"/>
  <c r="F4073" i="4"/>
  <c r="Z4072" i="4"/>
  <c r="AA4072" i="4" s="1"/>
  <c r="Y4072" i="4"/>
  <c r="K4072" i="4"/>
  <c r="J4072" i="4"/>
  <c r="F4072" i="4"/>
  <c r="Z4071" i="4"/>
  <c r="Y4071" i="4"/>
  <c r="K4071" i="4"/>
  <c r="J4071" i="4"/>
  <c r="F4071" i="4"/>
  <c r="AA4071" i="4" s="1"/>
  <c r="Y4070" i="4"/>
  <c r="Z4070" i="4" s="1"/>
  <c r="AA4070" i="4" s="1"/>
  <c r="K4070" i="4"/>
  <c r="J4070" i="4"/>
  <c r="F4070" i="4"/>
  <c r="Z4069" i="4"/>
  <c r="AA4069" i="4" s="1"/>
  <c r="Y4069" i="4"/>
  <c r="J4069" i="4"/>
  <c r="K4069" i="4" s="1"/>
  <c r="F4069" i="4"/>
  <c r="AA4068" i="4"/>
  <c r="Z4068" i="4"/>
  <c r="Y4068" i="4"/>
  <c r="K4068" i="4"/>
  <c r="J4068" i="4"/>
  <c r="F4068" i="4"/>
  <c r="Z4067" i="4"/>
  <c r="Y4067" i="4"/>
  <c r="K4067" i="4"/>
  <c r="J4067" i="4"/>
  <c r="F4067" i="4"/>
  <c r="AA4067" i="4" s="1"/>
  <c r="Z4066" i="4"/>
  <c r="Y4066" i="4"/>
  <c r="J4066" i="4"/>
  <c r="K4066" i="4" s="1"/>
  <c r="F4066" i="4"/>
  <c r="AA4066" i="4" s="1"/>
  <c r="Z4065" i="4"/>
  <c r="AA4065" i="4" s="1"/>
  <c r="Y4065" i="4"/>
  <c r="J4065" i="4"/>
  <c r="K4065" i="4" s="1"/>
  <c r="F4065" i="4"/>
  <c r="Z4064" i="4"/>
  <c r="AA4064" i="4" s="1"/>
  <c r="Y4064" i="4"/>
  <c r="K4064" i="4"/>
  <c r="J4064" i="4"/>
  <c r="F4064" i="4"/>
  <c r="Y4063" i="4"/>
  <c r="Z4063" i="4" s="1"/>
  <c r="AA4063" i="4" s="1"/>
  <c r="K4063" i="4"/>
  <c r="J4063" i="4"/>
  <c r="F4063" i="4"/>
  <c r="Z4062" i="4"/>
  <c r="Y4062" i="4"/>
  <c r="J4062" i="4"/>
  <c r="K4062" i="4" s="1"/>
  <c r="F4062" i="4"/>
  <c r="AA4062" i="4" s="1"/>
  <c r="Z4061" i="4"/>
  <c r="AA4061" i="4" s="1"/>
  <c r="Y4061" i="4"/>
  <c r="J4061" i="4"/>
  <c r="K4061" i="4" s="1"/>
  <c r="F4061" i="4"/>
  <c r="Z4060" i="4"/>
  <c r="AA4060" i="4" s="1"/>
  <c r="Y4060" i="4"/>
  <c r="K4060" i="4"/>
  <c r="J4060" i="4"/>
  <c r="F4060" i="4"/>
  <c r="Z4059" i="4"/>
  <c r="Y4059" i="4"/>
  <c r="K4059" i="4"/>
  <c r="J4059" i="4"/>
  <c r="F4059" i="4"/>
  <c r="AA4059" i="4" s="1"/>
  <c r="Z4058" i="4"/>
  <c r="Y4058" i="4"/>
  <c r="J4058" i="4"/>
  <c r="K4058" i="4" s="1"/>
  <c r="F4058" i="4"/>
  <c r="AA4058" i="4" s="1"/>
  <c r="Z4057" i="4"/>
  <c r="AA4057" i="4" s="1"/>
  <c r="Y4057" i="4"/>
  <c r="K4057" i="4"/>
  <c r="J4057" i="4"/>
  <c r="F4057" i="4"/>
  <c r="Z4056" i="4"/>
  <c r="AA4056" i="4" s="1"/>
  <c r="Y4056" i="4"/>
  <c r="K4056" i="4"/>
  <c r="J4056" i="4"/>
  <c r="F4056" i="4"/>
  <c r="Y4055" i="4"/>
  <c r="Z4055" i="4" s="1"/>
  <c r="K4055" i="4"/>
  <c r="J4055" i="4"/>
  <c r="F4055" i="4"/>
  <c r="Z4054" i="4"/>
  <c r="Y4054" i="4"/>
  <c r="J4054" i="4"/>
  <c r="K4054" i="4" s="1"/>
  <c r="F4054" i="4"/>
  <c r="AA4054" i="4" s="1"/>
  <c r="Z4053" i="4"/>
  <c r="AA4053" i="4" s="1"/>
  <c r="Y4053" i="4"/>
  <c r="J4053" i="4"/>
  <c r="K4053" i="4" s="1"/>
  <c r="F4053" i="4"/>
  <c r="Z4052" i="4"/>
  <c r="AA4052" i="4" s="1"/>
  <c r="Y4052" i="4"/>
  <c r="K4052" i="4"/>
  <c r="J4052" i="4"/>
  <c r="F4052" i="4"/>
  <c r="Z4051" i="4"/>
  <c r="Y4051" i="4"/>
  <c r="K4051" i="4"/>
  <c r="J4051" i="4"/>
  <c r="F4051" i="4"/>
  <c r="AA4051" i="4" s="1"/>
  <c r="Z4050" i="4"/>
  <c r="Y4050" i="4"/>
  <c r="J4050" i="4"/>
  <c r="K4050" i="4" s="1"/>
  <c r="F4050" i="4"/>
  <c r="AA4050" i="4" s="1"/>
  <c r="Z4049" i="4"/>
  <c r="AA4049" i="4" s="1"/>
  <c r="Y4049" i="4"/>
  <c r="K4049" i="4"/>
  <c r="J4049" i="4"/>
  <c r="F4049" i="4"/>
  <c r="Z4048" i="4"/>
  <c r="AA4048" i="4" s="1"/>
  <c r="Y4048" i="4"/>
  <c r="K4048" i="4"/>
  <c r="J4048" i="4"/>
  <c r="F4048" i="4"/>
  <c r="Z4047" i="4"/>
  <c r="Y4047" i="4"/>
  <c r="K4047" i="4"/>
  <c r="J4047" i="4"/>
  <c r="F4047" i="4"/>
  <c r="AA4047" i="4" s="1"/>
  <c r="Z4046" i="4"/>
  <c r="Y4046" i="4"/>
  <c r="J4046" i="4"/>
  <c r="K4046" i="4" s="1"/>
  <c r="F4046" i="4"/>
  <c r="AA4046" i="4" s="1"/>
  <c r="Z4045" i="4"/>
  <c r="AA4045" i="4" s="1"/>
  <c r="Y4045" i="4"/>
  <c r="K4045" i="4"/>
  <c r="J4045" i="4"/>
  <c r="F4045" i="4"/>
  <c r="Z4044" i="4"/>
  <c r="AA4044" i="4" s="1"/>
  <c r="Y4044" i="4"/>
  <c r="K4044" i="4"/>
  <c r="J4044" i="4"/>
  <c r="F4044" i="4"/>
  <c r="Z4043" i="4"/>
  <c r="Y4043" i="4"/>
  <c r="K4043" i="4"/>
  <c r="J4043" i="4"/>
  <c r="F4043" i="4"/>
  <c r="AA4043" i="4" s="1"/>
  <c r="Y4042" i="4"/>
  <c r="Z4042" i="4" s="1"/>
  <c r="J4042" i="4"/>
  <c r="K4042" i="4" s="1"/>
  <c r="F4042" i="4"/>
  <c r="Z4041" i="4"/>
  <c r="AA4041" i="4" s="1"/>
  <c r="Y4041" i="4"/>
  <c r="J4041" i="4"/>
  <c r="K4041" i="4" s="1"/>
  <c r="F4041" i="4"/>
  <c r="Z4040" i="4"/>
  <c r="AA4040" i="4" s="1"/>
  <c r="Y4040" i="4"/>
  <c r="K4040" i="4"/>
  <c r="J4040" i="4"/>
  <c r="F4040" i="4"/>
  <c r="Z4039" i="4"/>
  <c r="Y4039" i="4"/>
  <c r="K4039" i="4"/>
  <c r="J4039" i="4"/>
  <c r="F4039" i="4"/>
  <c r="AA4039" i="4" s="1"/>
  <c r="Z4038" i="4"/>
  <c r="Y4038" i="4"/>
  <c r="J4038" i="4"/>
  <c r="K4038" i="4" s="1"/>
  <c r="F4038" i="4"/>
  <c r="AA4038" i="4" s="1"/>
  <c r="Z4037" i="4"/>
  <c r="AA4037" i="4" s="1"/>
  <c r="Y4037" i="4"/>
  <c r="J4037" i="4"/>
  <c r="K4037" i="4" s="1"/>
  <c r="F4037" i="4"/>
  <c r="AA4036" i="4"/>
  <c r="Z4036" i="4"/>
  <c r="Y4036" i="4"/>
  <c r="K4036" i="4"/>
  <c r="J4036" i="4"/>
  <c r="F4036" i="4"/>
  <c r="Z4035" i="4"/>
  <c r="Y4035" i="4"/>
  <c r="K4035" i="4"/>
  <c r="J4035" i="4"/>
  <c r="F4035" i="4"/>
  <c r="AA4035" i="4" s="1"/>
  <c r="Z4034" i="4"/>
  <c r="Y4034" i="4"/>
  <c r="J4034" i="4"/>
  <c r="K4034" i="4" s="1"/>
  <c r="F4034" i="4"/>
  <c r="AA4034" i="4" s="1"/>
  <c r="Z4033" i="4"/>
  <c r="AA4033" i="4" s="1"/>
  <c r="Y4033" i="4"/>
  <c r="J4033" i="4"/>
  <c r="K4033" i="4" s="1"/>
  <c r="F4033" i="4"/>
  <c r="Z4032" i="4"/>
  <c r="AA4032" i="4" s="1"/>
  <c r="Y4032" i="4"/>
  <c r="K4032" i="4"/>
  <c r="J4032" i="4"/>
  <c r="F4032" i="4"/>
  <c r="Z4031" i="4"/>
  <c r="Y4031" i="4"/>
  <c r="K4031" i="4"/>
  <c r="J4031" i="4"/>
  <c r="F4031" i="4"/>
  <c r="AA4031" i="4" s="1"/>
  <c r="Y4030" i="4"/>
  <c r="Z4030" i="4" s="1"/>
  <c r="J4030" i="4"/>
  <c r="K4030" i="4" s="1"/>
  <c r="F4030" i="4"/>
  <c r="Z4029" i="4"/>
  <c r="AA4029" i="4" s="1"/>
  <c r="Y4029" i="4"/>
  <c r="J4029" i="4"/>
  <c r="K4029" i="4" s="1"/>
  <c r="F4029" i="4"/>
  <c r="Z4028" i="4"/>
  <c r="AA4028" i="4" s="1"/>
  <c r="Y4028" i="4"/>
  <c r="K4028" i="4"/>
  <c r="J4028" i="4"/>
  <c r="F4028" i="4"/>
  <c r="Y4027" i="4"/>
  <c r="Z4027" i="4" s="1"/>
  <c r="K4027" i="4"/>
  <c r="J4027" i="4"/>
  <c r="F4027" i="4"/>
  <c r="Y4026" i="4"/>
  <c r="Z4026" i="4" s="1"/>
  <c r="J4026" i="4"/>
  <c r="K4026" i="4" s="1"/>
  <c r="F4026" i="4"/>
  <c r="Z4025" i="4"/>
  <c r="AA4025" i="4" s="1"/>
  <c r="Y4025" i="4"/>
  <c r="J4025" i="4"/>
  <c r="K4025" i="4" s="1"/>
  <c r="F4025" i="4"/>
  <c r="Z4024" i="4"/>
  <c r="AA4024" i="4" s="1"/>
  <c r="Y4024" i="4"/>
  <c r="K4024" i="4"/>
  <c r="J4024" i="4"/>
  <c r="F4024" i="4"/>
  <c r="Y4023" i="4"/>
  <c r="Z4023" i="4" s="1"/>
  <c r="AA4023" i="4" s="1"/>
  <c r="K4023" i="4"/>
  <c r="J4023" i="4"/>
  <c r="F4023" i="4"/>
  <c r="Z4022" i="4"/>
  <c r="Y4022" i="4"/>
  <c r="K4022" i="4"/>
  <c r="J4022" i="4"/>
  <c r="F4022" i="4"/>
  <c r="AA4022" i="4" s="1"/>
  <c r="Z4021" i="4"/>
  <c r="AA4021" i="4" s="1"/>
  <c r="Y4021" i="4"/>
  <c r="J4021" i="4"/>
  <c r="K4021" i="4" s="1"/>
  <c r="F4021" i="4"/>
  <c r="Z4020" i="4"/>
  <c r="AA4020" i="4" s="1"/>
  <c r="Y4020" i="4"/>
  <c r="K4020" i="4"/>
  <c r="J4020" i="4"/>
  <c r="F4020" i="4"/>
  <c r="Z4019" i="4"/>
  <c r="Y4019" i="4"/>
  <c r="K4019" i="4"/>
  <c r="J4019" i="4"/>
  <c r="F4019" i="4"/>
  <c r="AA4019" i="4" s="1"/>
  <c r="Z4018" i="4"/>
  <c r="Y4018" i="4"/>
  <c r="J4018" i="4"/>
  <c r="K4018" i="4" s="1"/>
  <c r="F4018" i="4"/>
  <c r="AA4018" i="4" s="1"/>
  <c r="Z4017" i="4"/>
  <c r="AA4017" i="4" s="1"/>
  <c r="Y4017" i="4"/>
  <c r="J4017" i="4"/>
  <c r="K4017" i="4" s="1"/>
  <c r="F4017" i="4"/>
  <c r="AA4016" i="4"/>
  <c r="Z4016" i="4"/>
  <c r="Y4016" i="4"/>
  <c r="K4016" i="4"/>
  <c r="J4016" i="4"/>
  <c r="F4016" i="4"/>
  <c r="Z4015" i="4"/>
  <c r="Y4015" i="4"/>
  <c r="K4015" i="4"/>
  <c r="J4015" i="4"/>
  <c r="F4015" i="4"/>
  <c r="AA4015" i="4" s="1"/>
  <c r="Y4014" i="4"/>
  <c r="Z4014" i="4" s="1"/>
  <c r="K4014" i="4"/>
  <c r="J4014" i="4"/>
  <c r="F4014" i="4"/>
  <c r="Z4013" i="4"/>
  <c r="AA4013" i="4" s="1"/>
  <c r="Y4013" i="4"/>
  <c r="J4013" i="4"/>
  <c r="K4013" i="4" s="1"/>
  <c r="F4013" i="4"/>
  <c r="Z4012" i="4"/>
  <c r="AA4012" i="4" s="1"/>
  <c r="Y4012" i="4"/>
  <c r="K4012" i="4"/>
  <c r="J4012" i="4"/>
  <c r="F4012" i="4"/>
  <c r="Y4011" i="4"/>
  <c r="Z4011" i="4" s="1"/>
  <c r="K4011" i="4"/>
  <c r="J4011" i="4"/>
  <c r="F4011" i="4"/>
  <c r="Z4010" i="4"/>
  <c r="Y4010" i="4"/>
  <c r="J4010" i="4"/>
  <c r="K4010" i="4" s="1"/>
  <c r="F4010" i="4"/>
  <c r="AA4010" i="4" s="1"/>
  <c r="Z4009" i="4"/>
  <c r="AA4009" i="4" s="1"/>
  <c r="Y4009" i="4"/>
  <c r="J4009" i="4"/>
  <c r="K4009" i="4" s="1"/>
  <c r="F4009" i="4"/>
  <c r="Z4008" i="4"/>
  <c r="AA4008" i="4" s="1"/>
  <c r="Y4008" i="4"/>
  <c r="K4008" i="4"/>
  <c r="J4008" i="4"/>
  <c r="F4008" i="4"/>
  <c r="Z4007" i="4"/>
  <c r="Y4007" i="4"/>
  <c r="K4007" i="4"/>
  <c r="J4007" i="4"/>
  <c r="F4007" i="4"/>
  <c r="AA4007" i="4" s="1"/>
  <c r="Z4006" i="4"/>
  <c r="Y4006" i="4"/>
  <c r="K4006" i="4"/>
  <c r="J4006" i="4"/>
  <c r="F4006" i="4"/>
  <c r="AA4006" i="4" s="1"/>
  <c r="Z4005" i="4"/>
  <c r="AA4005" i="4" s="1"/>
  <c r="Y4005" i="4"/>
  <c r="J4005" i="4"/>
  <c r="K4005" i="4" s="1"/>
  <c r="F4005" i="4"/>
  <c r="Z4004" i="4"/>
  <c r="AA4004" i="4" s="1"/>
  <c r="Y4004" i="4"/>
  <c r="K4004" i="4"/>
  <c r="J4004" i="4"/>
  <c r="F4004" i="4"/>
  <c r="Y4003" i="4"/>
  <c r="Z4003" i="4" s="1"/>
  <c r="K4003" i="4"/>
  <c r="J4003" i="4"/>
  <c r="F4003" i="4"/>
  <c r="Z4002" i="4"/>
  <c r="Y4002" i="4"/>
  <c r="J4002" i="4"/>
  <c r="K4002" i="4" s="1"/>
  <c r="F4002" i="4"/>
  <c r="AA4002" i="4" s="1"/>
  <c r="Z4001" i="4"/>
  <c r="AA4001" i="4" s="1"/>
  <c r="Y4001" i="4"/>
  <c r="K4001" i="4"/>
  <c r="J4001" i="4"/>
  <c r="F4001" i="4"/>
  <c r="AA4000" i="4"/>
  <c r="Z4000" i="4"/>
  <c r="Y4000" i="4"/>
  <c r="K4000" i="4"/>
  <c r="J4000" i="4"/>
  <c r="F4000" i="4"/>
  <c r="Z3999" i="4"/>
  <c r="Y3999" i="4"/>
  <c r="K3999" i="4"/>
  <c r="J3999" i="4"/>
  <c r="F3999" i="4"/>
  <c r="AA3999" i="4" s="1"/>
  <c r="Z3998" i="4"/>
  <c r="Y3998" i="4"/>
  <c r="J3998" i="4"/>
  <c r="K3998" i="4" s="1"/>
  <c r="F3998" i="4"/>
  <c r="AA3998" i="4" s="1"/>
  <c r="Z3997" i="4"/>
  <c r="AA3997" i="4" s="1"/>
  <c r="Y3997" i="4"/>
  <c r="J3997" i="4"/>
  <c r="K3997" i="4" s="1"/>
  <c r="F3997" i="4"/>
  <c r="Z3996" i="4"/>
  <c r="AA3996" i="4" s="1"/>
  <c r="Y3996" i="4"/>
  <c r="K3996" i="4"/>
  <c r="J3996" i="4"/>
  <c r="F3996" i="4"/>
  <c r="Z3995" i="4"/>
  <c r="Y3995" i="4"/>
  <c r="K3995" i="4"/>
  <c r="J3995" i="4"/>
  <c r="F3995" i="4"/>
  <c r="AA3995" i="4" s="1"/>
  <c r="Z3994" i="4"/>
  <c r="Y3994" i="4"/>
  <c r="J3994" i="4"/>
  <c r="K3994" i="4" s="1"/>
  <c r="F3994" i="4"/>
  <c r="AA3994" i="4" s="1"/>
  <c r="Z3993" i="4"/>
  <c r="AA3993" i="4" s="1"/>
  <c r="Y3993" i="4"/>
  <c r="J3993" i="4"/>
  <c r="K3993" i="4" s="1"/>
  <c r="F3993" i="4"/>
  <c r="Z3992" i="4"/>
  <c r="AA3992" i="4" s="1"/>
  <c r="Y3992" i="4"/>
  <c r="K3992" i="4"/>
  <c r="J3992" i="4"/>
  <c r="F3992" i="4"/>
  <c r="Y3991" i="4"/>
  <c r="Z3991" i="4" s="1"/>
  <c r="AA3991" i="4" s="1"/>
  <c r="K3991" i="4"/>
  <c r="J3991" i="4"/>
  <c r="F3991" i="4"/>
  <c r="Y3990" i="4"/>
  <c r="Z3990" i="4" s="1"/>
  <c r="AA3990" i="4" s="1"/>
  <c r="K3990" i="4"/>
  <c r="J3990" i="4"/>
  <c r="F3990" i="4"/>
  <c r="Z3989" i="4"/>
  <c r="AA3989" i="4" s="1"/>
  <c r="Y3989" i="4"/>
  <c r="J3989" i="4"/>
  <c r="K3989" i="4" s="1"/>
  <c r="F3989" i="4"/>
  <c r="AA3988" i="4"/>
  <c r="Z3988" i="4"/>
  <c r="Y3988" i="4"/>
  <c r="K3988" i="4"/>
  <c r="J3988" i="4"/>
  <c r="F3988" i="4"/>
  <c r="Z3987" i="4"/>
  <c r="Y3987" i="4"/>
  <c r="K3987" i="4"/>
  <c r="J3987" i="4"/>
  <c r="F3987" i="4"/>
  <c r="AA3987" i="4" s="1"/>
  <c r="Y3986" i="4"/>
  <c r="Z3986" i="4" s="1"/>
  <c r="J3986" i="4"/>
  <c r="K3986" i="4" s="1"/>
  <c r="F3986" i="4"/>
  <c r="Z3985" i="4"/>
  <c r="AA3985" i="4" s="1"/>
  <c r="Y3985" i="4"/>
  <c r="K3985" i="4"/>
  <c r="J3985" i="4"/>
  <c r="F3985" i="4"/>
  <c r="Z3984" i="4"/>
  <c r="AA3984" i="4" s="1"/>
  <c r="Y3984" i="4"/>
  <c r="K3984" i="4"/>
  <c r="J3984" i="4"/>
  <c r="F3984" i="4"/>
  <c r="AA3983" i="4"/>
  <c r="Z3983" i="4"/>
  <c r="Y3983" i="4"/>
  <c r="K3983" i="4"/>
  <c r="J3983" i="4"/>
  <c r="F3983" i="4"/>
  <c r="Z3982" i="4"/>
  <c r="Y3982" i="4"/>
  <c r="J3982" i="4"/>
  <c r="K3982" i="4" s="1"/>
  <c r="F3982" i="4"/>
  <c r="AA3982" i="4" s="1"/>
  <c r="Z3981" i="4"/>
  <c r="AA3981" i="4" s="1"/>
  <c r="Y3981" i="4"/>
  <c r="K3981" i="4"/>
  <c r="J3981" i="4"/>
  <c r="F3981" i="4"/>
  <c r="AA3980" i="4"/>
  <c r="Z3980" i="4"/>
  <c r="Y3980" i="4"/>
  <c r="K3980" i="4"/>
  <c r="J3980" i="4"/>
  <c r="F3980" i="4"/>
  <c r="Z3979" i="4"/>
  <c r="Y3979" i="4"/>
  <c r="K3979" i="4"/>
  <c r="J3979" i="4"/>
  <c r="F3979" i="4"/>
  <c r="AA3979" i="4" s="1"/>
  <c r="Z3978" i="4"/>
  <c r="Y3978" i="4"/>
  <c r="J3978" i="4"/>
  <c r="K3978" i="4" s="1"/>
  <c r="F3978" i="4"/>
  <c r="AA3978" i="4" s="1"/>
  <c r="Z3977" i="4"/>
  <c r="AA3977" i="4" s="1"/>
  <c r="Y3977" i="4"/>
  <c r="K3977" i="4"/>
  <c r="J3977" i="4"/>
  <c r="F3977" i="4"/>
  <c r="AA3976" i="4"/>
  <c r="Z3976" i="4"/>
  <c r="Y3976" i="4"/>
  <c r="K3976" i="4"/>
  <c r="J3976" i="4"/>
  <c r="F3976" i="4"/>
  <c r="Z3975" i="4"/>
  <c r="Y3975" i="4"/>
  <c r="K3975" i="4"/>
  <c r="J3975" i="4"/>
  <c r="F3975" i="4"/>
  <c r="AA3975" i="4" s="1"/>
  <c r="Y3974" i="4"/>
  <c r="Z3974" i="4" s="1"/>
  <c r="AA3974" i="4" s="1"/>
  <c r="K3974" i="4"/>
  <c r="J3974" i="4"/>
  <c r="F3974" i="4"/>
  <c r="Z3973" i="4"/>
  <c r="AA3973" i="4" s="1"/>
  <c r="Y3973" i="4"/>
  <c r="J3973" i="4"/>
  <c r="K3973" i="4" s="1"/>
  <c r="F3973" i="4"/>
  <c r="Z3972" i="4"/>
  <c r="AA3972" i="4" s="1"/>
  <c r="Y3972" i="4"/>
  <c r="K3972" i="4"/>
  <c r="J3972" i="4"/>
  <c r="F3972" i="4"/>
  <c r="Z3971" i="4"/>
  <c r="Y3971" i="4"/>
  <c r="K3971" i="4"/>
  <c r="J3971" i="4"/>
  <c r="F3971" i="4"/>
  <c r="AA3971" i="4" s="1"/>
  <c r="Z3970" i="4"/>
  <c r="Y3970" i="4"/>
  <c r="J3970" i="4"/>
  <c r="K3970" i="4" s="1"/>
  <c r="F3970" i="4"/>
  <c r="AA3970" i="4" s="1"/>
  <c r="Z3969" i="4"/>
  <c r="AA3969" i="4" s="1"/>
  <c r="Y3969" i="4"/>
  <c r="K3969" i="4"/>
  <c r="J3969" i="4"/>
  <c r="F3969" i="4"/>
  <c r="Z3968" i="4"/>
  <c r="AA3968" i="4" s="1"/>
  <c r="Y3968" i="4"/>
  <c r="K3968" i="4"/>
  <c r="J3968" i="4"/>
  <c r="F3968" i="4"/>
  <c r="Y3967" i="4"/>
  <c r="Z3967" i="4" s="1"/>
  <c r="K3967" i="4"/>
  <c r="J3967" i="4"/>
  <c r="F3967" i="4"/>
  <c r="Y3966" i="4"/>
  <c r="Z3966" i="4" s="1"/>
  <c r="AA3966" i="4" s="1"/>
  <c r="J3966" i="4"/>
  <c r="K3966" i="4" s="1"/>
  <c r="F3966" i="4"/>
  <c r="Z3965" i="4"/>
  <c r="AA3965" i="4" s="1"/>
  <c r="Y3965" i="4"/>
  <c r="J3965" i="4"/>
  <c r="K3965" i="4" s="1"/>
  <c r="F3965" i="4"/>
  <c r="AA3964" i="4"/>
  <c r="Z3964" i="4"/>
  <c r="Y3964" i="4"/>
  <c r="K3964" i="4"/>
  <c r="J3964" i="4"/>
  <c r="F3964" i="4"/>
  <c r="Z3963" i="4"/>
  <c r="Y3963" i="4"/>
  <c r="K3963" i="4"/>
  <c r="J3963" i="4"/>
  <c r="F3963" i="4"/>
  <c r="AA3963" i="4" s="1"/>
  <c r="Z3962" i="4"/>
  <c r="Y3962" i="4"/>
  <c r="J3962" i="4"/>
  <c r="K3962" i="4" s="1"/>
  <c r="F3962" i="4"/>
  <c r="AA3962" i="4" s="1"/>
  <c r="Z3961" i="4"/>
  <c r="AA3961" i="4" s="1"/>
  <c r="Y3961" i="4"/>
  <c r="J3961" i="4"/>
  <c r="K3961" i="4" s="1"/>
  <c r="F3961" i="4"/>
  <c r="Z3960" i="4"/>
  <c r="AA3960" i="4" s="1"/>
  <c r="Y3960" i="4"/>
  <c r="K3960" i="4"/>
  <c r="J3960" i="4"/>
  <c r="F3960" i="4"/>
  <c r="AA3959" i="4"/>
  <c r="Z3959" i="4"/>
  <c r="Y3959" i="4"/>
  <c r="K3959" i="4"/>
  <c r="J3959" i="4"/>
  <c r="F3959" i="4"/>
  <c r="Z3958" i="4"/>
  <c r="Y3958" i="4"/>
  <c r="J3958" i="4"/>
  <c r="K3958" i="4" s="1"/>
  <c r="F3958" i="4"/>
  <c r="AA3958" i="4" s="1"/>
  <c r="Z3957" i="4"/>
  <c r="AA3957" i="4" s="1"/>
  <c r="Y3957" i="4"/>
  <c r="J3957" i="4"/>
  <c r="K3957" i="4" s="1"/>
  <c r="F3957" i="4"/>
  <c r="AA3956" i="4"/>
  <c r="Z3956" i="4"/>
  <c r="Y3956" i="4"/>
  <c r="K3956" i="4"/>
  <c r="J3956" i="4"/>
  <c r="F3956" i="4"/>
  <c r="Y3955" i="4"/>
  <c r="Z3955" i="4" s="1"/>
  <c r="K3955" i="4"/>
  <c r="J3955" i="4"/>
  <c r="F3955" i="4"/>
  <c r="Y3954" i="4"/>
  <c r="Z3954" i="4" s="1"/>
  <c r="AA3954" i="4" s="1"/>
  <c r="K3954" i="4"/>
  <c r="J3954" i="4"/>
  <c r="F3954" i="4"/>
  <c r="Z3953" i="4"/>
  <c r="AA3953" i="4" s="1"/>
  <c r="Y3953" i="4"/>
  <c r="K3953" i="4"/>
  <c r="J3953" i="4"/>
  <c r="F3953" i="4"/>
  <c r="Z3952" i="4"/>
  <c r="AA3952" i="4" s="1"/>
  <c r="Y3952" i="4"/>
  <c r="K3952" i="4"/>
  <c r="J3952" i="4"/>
  <c r="F3952" i="4"/>
  <c r="AA3951" i="4"/>
  <c r="Z3951" i="4"/>
  <c r="Y3951" i="4"/>
  <c r="K3951" i="4"/>
  <c r="J3951" i="4"/>
  <c r="F3951" i="4"/>
  <c r="Z3950" i="4"/>
  <c r="Y3950" i="4"/>
  <c r="K3950" i="4"/>
  <c r="J3950" i="4"/>
  <c r="F3950" i="4"/>
  <c r="AA3950" i="4" s="1"/>
  <c r="Z3949" i="4"/>
  <c r="AA3949" i="4" s="1"/>
  <c r="Y3949" i="4"/>
  <c r="J3949" i="4"/>
  <c r="K3949" i="4" s="1"/>
  <c r="F3949" i="4"/>
  <c r="Z3948" i="4"/>
  <c r="AA3948" i="4" s="1"/>
  <c r="Y3948" i="4"/>
  <c r="K3948" i="4"/>
  <c r="J3948" i="4"/>
  <c r="F3948" i="4"/>
  <c r="Y3947" i="4"/>
  <c r="Z3947" i="4" s="1"/>
  <c r="AA3947" i="4" s="1"/>
  <c r="K3947" i="4"/>
  <c r="J3947" i="4"/>
  <c r="F3947" i="4"/>
  <c r="Z3946" i="4"/>
  <c r="Y3946" i="4"/>
  <c r="J3946" i="4"/>
  <c r="K3946" i="4" s="1"/>
  <c r="F3946" i="4"/>
  <c r="AA3946" i="4" s="1"/>
  <c r="Z3945" i="4"/>
  <c r="AA3945" i="4" s="1"/>
  <c r="Y3945" i="4"/>
  <c r="J3945" i="4"/>
  <c r="K3945" i="4" s="1"/>
  <c r="F3945" i="4"/>
  <c r="Z3944" i="4"/>
  <c r="AA3944" i="4" s="1"/>
  <c r="Y3944" i="4"/>
  <c r="K3944" i="4"/>
  <c r="J3944" i="4"/>
  <c r="F3944" i="4"/>
  <c r="AA3943" i="4"/>
  <c r="Z3943" i="4"/>
  <c r="Y3943" i="4"/>
  <c r="K3943" i="4"/>
  <c r="J3943" i="4"/>
  <c r="F3943" i="4"/>
  <c r="Z3942" i="4"/>
  <c r="Y3942" i="4"/>
  <c r="J3942" i="4"/>
  <c r="K3942" i="4" s="1"/>
  <c r="F3942" i="4"/>
  <c r="AA3942" i="4" s="1"/>
  <c r="Z3941" i="4"/>
  <c r="AA3941" i="4" s="1"/>
  <c r="Y3941" i="4"/>
  <c r="J3941" i="4"/>
  <c r="K3941" i="4" s="1"/>
  <c r="F3941" i="4"/>
  <c r="AA3940" i="4"/>
  <c r="Z3940" i="4"/>
  <c r="Y3940" i="4"/>
  <c r="K3940" i="4"/>
  <c r="J3940" i="4"/>
  <c r="F3940" i="4"/>
  <c r="Z3939" i="4"/>
  <c r="Y3939" i="4"/>
  <c r="K3939" i="4"/>
  <c r="J3939" i="4"/>
  <c r="F3939" i="4"/>
  <c r="AA3939" i="4" s="1"/>
  <c r="Z3938" i="4"/>
  <c r="Y3938" i="4"/>
  <c r="J3938" i="4"/>
  <c r="K3938" i="4" s="1"/>
  <c r="F3938" i="4"/>
  <c r="AA3938" i="4" s="1"/>
  <c r="Z3937" i="4"/>
  <c r="AA3937" i="4" s="1"/>
  <c r="Y3937" i="4"/>
  <c r="J3937" i="4"/>
  <c r="K3937" i="4" s="1"/>
  <c r="F3937" i="4"/>
  <c r="Z3936" i="4"/>
  <c r="AA3936" i="4" s="1"/>
  <c r="Y3936" i="4"/>
  <c r="K3936" i="4"/>
  <c r="J3936" i="4"/>
  <c r="F3936" i="4"/>
  <c r="AA3935" i="4"/>
  <c r="Z3935" i="4"/>
  <c r="Y3935" i="4"/>
  <c r="K3935" i="4"/>
  <c r="J3935" i="4"/>
  <c r="F3935" i="4"/>
  <c r="AA3934" i="4"/>
  <c r="Z3934" i="4"/>
  <c r="Y3934" i="4"/>
  <c r="J3934" i="4"/>
  <c r="K3934" i="4" s="1"/>
  <c r="F3934" i="4"/>
  <c r="Z3933" i="4"/>
  <c r="AA3933" i="4" s="1"/>
  <c r="Y3933" i="4"/>
  <c r="J3933" i="4"/>
  <c r="K3933" i="4" s="1"/>
  <c r="F3933" i="4"/>
  <c r="Z3932" i="4"/>
  <c r="AA3932" i="4" s="1"/>
  <c r="Y3932" i="4"/>
  <c r="K3932" i="4"/>
  <c r="J3932" i="4"/>
  <c r="F3932" i="4"/>
  <c r="Y3931" i="4"/>
  <c r="Z3931" i="4" s="1"/>
  <c r="AA3931" i="4" s="1"/>
  <c r="K3931" i="4"/>
  <c r="J3931" i="4"/>
  <c r="F3931" i="4"/>
  <c r="Y3930" i="4"/>
  <c r="Z3930" i="4" s="1"/>
  <c r="AA3930" i="4" s="1"/>
  <c r="K3930" i="4"/>
  <c r="J3930" i="4"/>
  <c r="F3930" i="4"/>
  <c r="Z3929" i="4"/>
  <c r="AA3929" i="4" s="1"/>
  <c r="Y3929" i="4"/>
  <c r="J3929" i="4"/>
  <c r="K3929" i="4" s="1"/>
  <c r="F3929" i="4"/>
  <c r="AA3928" i="4"/>
  <c r="Z3928" i="4"/>
  <c r="Y3928" i="4"/>
  <c r="K3928" i="4"/>
  <c r="J3928" i="4"/>
  <c r="F3928" i="4"/>
  <c r="Y3927" i="4"/>
  <c r="Z3927" i="4" s="1"/>
  <c r="K3927" i="4"/>
  <c r="J3927" i="4"/>
  <c r="F3927" i="4"/>
  <c r="AA3927" i="4" s="1"/>
  <c r="AA3926" i="4"/>
  <c r="Z3926" i="4"/>
  <c r="Y3926" i="4"/>
  <c r="J3926" i="4"/>
  <c r="K3926" i="4" s="1"/>
  <c r="F3926" i="4"/>
  <c r="Z3925" i="4"/>
  <c r="AA3925" i="4" s="1"/>
  <c r="Y3925" i="4"/>
  <c r="J3925" i="4"/>
  <c r="K3925" i="4" s="1"/>
  <c r="F3925" i="4"/>
  <c r="Z3924" i="4"/>
  <c r="AA3924" i="4" s="1"/>
  <c r="Y3924" i="4"/>
  <c r="K3924" i="4"/>
  <c r="J3924" i="4"/>
  <c r="F3924" i="4"/>
  <c r="Y3923" i="4"/>
  <c r="Z3923" i="4" s="1"/>
  <c r="AA3923" i="4" s="1"/>
  <c r="K3923" i="4"/>
  <c r="J3923" i="4"/>
  <c r="F3923" i="4"/>
  <c r="Z3922" i="4"/>
  <c r="Y3922" i="4"/>
  <c r="K3922" i="4"/>
  <c r="J3922" i="4"/>
  <c r="F3922" i="4"/>
  <c r="AA3922" i="4" s="1"/>
  <c r="Z3921" i="4"/>
  <c r="AA3921" i="4" s="1"/>
  <c r="Y3921" i="4"/>
  <c r="K3921" i="4"/>
  <c r="J3921" i="4"/>
  <c r="F3921" i="4"/>
  <c r="Z3920" i="4"/>
  <c r="AA3920" i="4" s="1"/>
  <c r="Y3920" i="4"/>
  <c r="K3920" i="4"/>
  <c r="J3920" i="4"/>
  <c r="F3920" i="4"/>
  <c r="Z3919" i="4"/>
  <c r="Y3919" i="4"/>
  <c r="K3919" i="4"/>
  <c r="J3919" i="4"/>
  <c r="F3919" i="4"/>
  <c r="AA3919" i="4" s="1"/>
  <c r="AA3918" i="4"/>
  <c r="Z3918" i="4"/>
  <c r="Y3918" i="4"/>
  <c r="J3918" i="4"/>
  <c r="K3918" i="4" s="1"/>
  <c r="F3918" i="4"/>
  <c r="Y3917" i="4"/>
  <c r="Z3917" i="4" s="1"/>
  <c r="AA3917" i="4" s="1"/>
  <c r="K3917" i="4"/>
  <c r="J3917" i="4"/>
  <c r="F3917" i="4"/>
  <c r="Z3916" i="4"/>
  <c r="AA3916" i="4" s="1"/>
  <c r="Y3916" i="4"/>
  <c r="K3916" i="4"/>
  <c r="J3916" i="4"/>
  <c r="F3916" i="4"/>
  <c r="Y3915" i="4"/>
  <c r="Z3915" i="4" s="1"/>
  <c r="J3915" i="4"/>
  <c r="K3915" i="4" s="1"/>
  <c r="F3915" i="4"/>
  <c r="Y3914" i="4"/>
  <c r="Z3914" i="4" s="1"/>
  <c r="AA3914" i="4" s="1"/>
  <c r="J3914" i="4"/>
  <c r="K3914" i="4" s="1"/>
  <c r="F3914" i="4"/>
  <c r="AA3913" i="4"/>
  <c r="Z3913" i="4"/>
  <c r="Y3913" i="4"/>
  <c r="J3913" i="4"/>
  <c r="K3913" i="4" s="1"/>
  <c r="F3913" i="4"/>
  <c r="AA3912" i="4"/>
  <c r="Z3912" i="4"/>
  <c r="Y3912" i="4"/>
  <c r="K3912" i="4"/>
  <c r="J3912" i="4"/>
  <c r="F3912" i="4"/>
  <c r="AA3911" i="4"/>
  <c r="Z3911" i="4"/>
  <c r="Y3911" i="4"/>
  <c r="K3911" i="4"/>
  <c r="J3911" i="4"/>
  <c r="F3911" i="4"/>
  <c r="Z3910" i="4"/>
  <c r="Y3910" i="4"/>
  <c r="J3910" i="4"/>
  <c r="K3910" i="4" s="1"/>
  <c r="F3910" i="4"/>
  <c r="AA3910" i="4" s="1"/>
  <c r="Y3909" i="4"/>
  <c r="Z3909" i="4" s="1"/>
  <c r="AA3909" i="4" s="1"/>
  <c r="K3909" i="4"/>
  <c r="J3909" i="4"/>
  <c r="F3909" i="4"/>
  <c r="Z3908" i="4"/>
  <c r="AA3908" i="4" s="1"/>
  <c r="Y3908" i="4"/>
  <c r="J3908" i="4"/>
  <c r="K3908" i="4" s="1"/>
  <c r="F3908" i="4"/>
  <c r="AA3907" i="4"/>
  <c r="Z3907" i="4"/>
  <c r="Y3907" i="4"/>
  <c r="K3907" i="4"/>
  <c r="J3907" i="4"/>
  <c r="F3907" i="4"/>
  <c r="Z3906" i="4"/>
  <c r="Y3906" i="4"/>
  <c r="J3906" i="4"/>
  <c r="K3906" i="4" s="1"/>
  <c r="F3906" i="4"/>
  <c r="AA3906" i="4" s="1"/>
  <c r="AA3905" i="4"/>
  <c r="Z3905" i="4"/>
  <c r="Y3905" i="4"/>
  <c r="J3905" i="4"/>
  <c r="K3905" i="4" s="1"/>
  <c r="F3905" i="4"/>
  <c r="Z3904" i="4"/>
  <c r="AA3904" i="4" s="1"/>
  <c r="Y3904" i="4"/>
  <c r="K3904" i="4"/>
  <c r="J3904" i="4"/>
  <c r="F3904" i="4"/>
  <c r="Z3903" i="4"/>
  <c r="Y3903" i="4"/>
  <c r="K3903" i="4"/>
  <c r="J3903" i="4"/>
  <c r="F3903" i="4"/>
  <c r="AA3903" i="4" s="1"/>
  <c r="AA3902" i="4"/>
  <c r="Z3902" i="4"/>
  <c r="Y3902" i="4"/>
  <c r="J3902" i="4"/>
  <c r="K3902" i="4" s="1"/>
  <c r="F3902" i="4"/>
  <c r="Y3901" i="4"/>
  <c r="Z3901" i="4" s="1"/>
  <c r="AA3901" i="4" s="1"/>
  <c r="J3901" i="4"/>
  <c r="K3901" i="4" s="1"/>
  <c r="F3901" i="4"/>
  <c r="Y3900" i="4"/>
  <c r="Z3900" i="4" s="1"/>
  <c r="AA3900" i="4" s="1"/>
  <c r="K3900" i="4"/>
  <c r="J3900" i="4"/>
  <c r="F3900" i="4"/>
  <c r="Z3899" i="4"/>
  <c r="Y3899" i="4"/>
  <c r="J3899" i="4"/>
  <c r="K3899" i="4" s="1"/>
  <c r="F3899" i="4"/>
  <c r="AA3899" i="4" s="1"/>
  <c r="AA3898" i="4"/>
  <c r="Z3898" i="4"/>
  <c r="Y3898" i="4"/>
  <c r="J3898" i="4"/>
  <c r="K3898" i="4" s="1"/>
  <c r="F3898" i="4"/>
  <c r="Y3897" i="4"/>
  <c r="Z3897" i="4" s="1"/>
  <c r="AA3897" i="4" s="1"/>
  <c r="K3897" i="4"/>
  <c r="J3897" i="4"/>
  <c r="F3897" i="4"/>
  <c r="Z3896" i="4"/>
  <c r="AA3896" i="4" s="1"/>
  <c r="Y3896" i="4"/>
  <c r="J3896" i="4"/>
  <c r="K3896" i="4" s="1"/>
  <c r="F3896" i="4"/>
  <c r="AA3895" i="4"/>
  <c r="Z3895" i="4"/>
  <c r="Y3895" i="4"/>
  <c r="K3895" i="4"/>
  <c r="J3895" i="4"/>
  <c r="F3895" i="4"/>
  <c r="AA3894" i="4"/>
  <c r="Z3894" i="4"/>
  <c r="Y3894" i="4"/>
  <c r="J3894" i="4"/>
  <c r="K3894" i="4" s="1"/>
  <c r="F3894" i="4"/>
  <c r="AA3893" i="4"/>
  <c r="Z3893" i="4"/>
  <c r="Y3893" i="4"/>
  <c r="J3893" i="4"/>
  <c r="K3893" i="4" s="1"/>
  <c r="F3893" i="4"/>
  <c r="AA3892" i="4"/>
  <c r="Z3892" i="4"/>
  <c r="Y3892" i="4"/>
  <c r="K3892" i="4"/>
  <c r="J3892" i="4"/>
  <c r="F3892" i="4"/>
  <c r="AA3891" i="4"/>
  <c r="Z3891" i="4"/>
  <c r="Y3891" i="4"/>
  <c r="K3891" i="4"/>
  <c r="J3891" i="4"/>
  <c r="F3891" i="4"/>
  <c r="Z3890" i="4"/>
  <c r="Y3890" i="4"/>
  <c r="K3890" i="4"/>
  <c r="J3890" i="4"/>
  <c r="F3890" i="4"/>
  <c r="AA3890" i="4" s="1"/>
  <c r="Z3889" i="4"/>
  <c r="AA3889" i="4" s="1"/>
  <c r="Y3889" i="4"/>
  <c r="J3889" i="4"/>
  <c r="K3889" i="4" s="1"/>
  <c r="F3889" i="4"/>
  <c r="Z3888" i="4"/>
  <c r="AA3888" i="4" s="1"/>
  <c r="Y3888" i="4"/>
  <c r="J3888" i="4"/>
  <c r="K3888" i="4" s="1"/>
  <c r="F3888" i="4"/>
  <c r="AA3887" i="4"/>
  <c r="Z3887" i="4"/>
  <c r="Y3887" i="4"/>
  <c r="K3887" i="4"/>
  <c r="J3887" i="4"/>
  <c r="F3887" i="4"/>
  <c r="Z3886" i="4"/>
  <c r="Y3886" i="4"/>
  <c r="J3886" i="4"/>
  <c r="K3886" i="4" s="1"/>
  <c r="F3886" i="4"/>
  <c r="AA3886" i="4" s="1"/>
  <c r="AA3885" i="4"/>
  <c r="Z3885" i="4"/>
  <c r="Y3885" i="4"/>
  <c r="J3885" i="4"/>
  <c r="K3885" i="4" s="1"/>
  <c r="F3885" i="4"/>
  <c r="Z3884" i="4"/>
  <c r="AA3884" i="4" s="1"/>
  <c r="Y3884" i="4"/>
  <c r="K3884" i="4"/>
  <c r="J3884" i="4"/>
  <c r="F3884" i="4"/>
  <c r="Y3883" i="4"/>
  <c r="Z3883" i="4" s="1"/>
  <c r="K3883" i="4"/>
  <c r="J3883" i="4"/>
  <c r="F3883" i="4"/>
  <c r="AA3883" i="4" s="1"/>
  <c r="AA3882" i="4"/>
  <c r="Z3882" i="4"/>
  <c r="Y3882" i="4"/>
  <c r="J3882" i="4"/>
  <c r="K3882" i="4" s="1"/>
  <c r="F3882" i="4"/>
  <c r="Z3881" i="4"/>
  <c r="AA3881" i="4" s="1"/>
  <c r="Y3881" i="4"/>
  <c r="J3881" i="4"/>
  <c r="K3881" i="4" s="1"/>
  <c r="F3881" i="4"/>
  <c r="Z3880" i="4"/>
  <c r="AA3880" i="4" s="1"/>
  <c r="Y3880" i="4"/>
  <c r="K3880" i="4"/>
  <c r="J3880" i="4"/>
  <c r="F3880" i="4"/>
  <c r="AA3879" i="4"/>
  <c r="Y3879" i="4"/>
  <c r="Z3879" i="4" s="1"/>
  <c r="J3879" i="4"/>
  <c r="K3879" i="4" s="1"/>
  <c r="F3879" i="4"/>
  <c r="Y3878" i="4"/>
  <c r="Z3878" i="4" s="1"/>
  <c r="AA3878" i="4" s="1"/>
  <c r="K3878" i="4"/>
  <c r="J3878" i="4"/>
  <c r="F3878" i="4"/>
  <c r="Z3877" i="4"/>
  <c r="AA3877" i="4" s="1"/>
  <c r="Y3877" i="4"/>
  <c r="J3877" i="4"/>
  <c r="K3877" i="4" s="1"/>
  <c r="F3877" i="4"/>
  <c r="Z3876" i="4"/>
  <c r="AA3876" i="4" s="1"/>
  <c r="Y3876" i="4"/>
  <c r="J3876" i="4"/>
  <c r="K3876" i="4" s="1"/>
  <c r="F3876" i="4"/>
  <c r="AA3875" i="4"/>
  <c r="Z3875" i="4"/>
  <c r="Y3875" i="4"/>
  <c r="K3875" i="4"/>
  <c r="J3875" i="4"/>
  <c r="F3875" i="4"/>
  <c r="Z3874" i="4"/>
  <c r="Y3874" i="4"/>
  <c r="J3874" i="4"/>
  <c r="K3874" i="4" s="1"/>
  <c r="F3874" i="4"/>
  <c r="AA3874" i="4" s="1"/>
  <c r="AA3873" i="4"/>
  <c r="Z3873" i="4"/>
  <c r="Y3873" i="4"/>
  <c r="J3873" i="4"/>
  <c r="K3873" i="4" s="1"/>
  <c r="F3873" i="4"/>
  <c r="Z3872" i="4"/>
  <c r="AA3872" i="4" s="1"/>
  <c r="Y3872" i="4"/>
  <c r="K3872" i="4"/>
  <c r="J3872" i="4"/>
  <c r="F3872" i="4"/>
  <c r="Z3871" i="4"/>
  <c r="Y3871" i="4"/>
  <c r="K3871" i="4"/>
  <c r="J3871" i="4"/>
  <c r="F3871" i="4"/>
  <c r="AA3871" i="4" s="1"/>
  <c r="AA3870" i="4"/>
  <c r="Z3870" i="4"/>
  <c r="Y3870" i="4"/>
  <c r="J3870" i="4"/>
  <c r="K3870" i="4" s="1"/>
  <c r="F3870" i="4"/>
  <c r="AA3869" i="4"/>
  <c r="Z3869" i="4"/>
  <c r="Y3869" i="4"/>
  <c r="J3869" i="4"/>
  <c r="K3869" i="4" s="1"/>
  <c r="F3869" i="4"/>
  <c r="AA3868" i="4"/>
  <c r="Z3868" i="4"/>
  <c r="Y3868" i="4"/>
  <c r="K3868" i="4"/>
  <c r="J3868" i="4"/>
  <c r="F3868" i="4"/>
  <c r="AA3867" i="4"/>
  <c r="Y3867" i="4"/>
  <c r="Z3867" i="4" s="1"/>
  <c r="K3867" i="4"/>
  <c r="J3867" i="4"/>
  <c r="F3867" i="4"/>
  <c r="AA3866" i="4"/>
  <c r="Y3866" i="4"/>
  <c r="Z3866" i="4" s="1"/>
  <c r="J3866" i="4"/>
  <c r="K3866" i="4" s="1"/>
  <c r="F3866" i="4"/>
  <c r="Z3865" i="4"/>
  <c r="AA3865" i="4" s="1"/>
  <c r="Y3865" i="4"/>
  <c r="J3865" i="4"/>
  <c r="K3865" i="4" s="1"/>
  <c r="F3865" i="4"/>
  <c r="Z3864" i="4"/>
  <c r="AA3864" i="4" s="1"/>
  <c r="Y3864" i="4"/>
  <c r="J3864" i="4"/>
  <c r="K3864" i="4" s="1"/>
  <c r="F3864" i="4"/>
  <c r="AA3863" i="4"/>
  <c r="Z3863" i="4"/>
  <c r="Y3863" i="4"/>
  <c r="K3863" i="4"/>
  <c r="J3863" i="4"/>
  <c r="F3863" i="4"/>
  <c r="Z3862" i="4"/>
  <c r="Y3862" i="4"/>
  <c r="J3862" i="4"/>
  <c r="K3862" i="4" s="1"/>
  <c r="F3862" i="4"/>
  <c r="AA3862" i="4" s="1"/>
  <c r="AA3861" i="4"/>
  <c r="Z3861" i="4"/>
  <c r="Y3861" i="4"/>
  <c r="J3861" i="4"/>
  <c r="K3861" i="4" s="1"/>
  <c r="F3861" i="4"/>
  <c r="Z3860" i="4"/>
  <c r="AA3860" i="4" s="1"/>
  <c r="Y3860" i="4"/>
  <c r="K3860" i="4"/>
  <c r="J3860" i="4"/>
  <c r="F3860" i="4"/>
  <c r="Z3859" i="4"/>
  <c r="Y3859" i="4"/>
  <c r="K3859" i="4"/>
  <c r="J3859" i="4"/>
  <c r="F3859" i="4"/>
  <c r="AA3859" i="4" s="1"/>
  <c r="AA3858" i="4"/>
  <c r="Z3858" i="4"/>
  <c r="Y3858" i="4"/>
  <c r="J3858" i="4"/>
  <c r="K3858" i="4" s="1"/>
  <c r="F3858" i="4"/>
  <c r="AA3857" i="4"/>
  <c r="Z3857" i="4"/>
  <c r="Y3857" i="4"/>
  <c r="J3857" i="4"/>
  <c r="K3857" i="4" s="1"/>
  <c r="F3857" i="4"/>
  <c r="AA3856" i="4"/>
  <c r="Z3856" i="4"/>
  <c r="Y3856" i="4"/>
  <c r="K3856" i="4"/>
  <c r="J3856" i="4"/>
  <c r="F3856" i="4"/>
  <c r="Z3855" i="4"/>
  <c r="Y3855" i="4"/>
  <c r="J3855" i="4"/>
  <c r="K3855" i="4" s="1"/>
  <c r="F3855" i="4"/>
  <c r="AA3855" i="4" s="1"/>
  <c r="AA3854" i="4"/>
  <c r="Z3854" i="4"/>
  <c r="Y3854" i="4"/>
  <c r="J3854" i="4"/>
  <c r="K3854" i="4" s="1"/>
  <c r="F3854" i="4"/>
  <c r="Z3853" i="4"/>
  <c r="AA3853" i="4" s="1"/>
  <c r="Y3853" i="4"/>
  <c r="J3853" i="4"/>
  <c r="K3853" i="4" s="1"/>
  <c r="F3853" i="4"/>
  <c r="Z3852" i="4"/>
  <c r="AA3852" i="4" s="1"/>
  <c r="Y3852" i="4"/>
  <c r="J3852" i="4"/>
  <c r="K3852" i="4" s="1"/>
  <c r="F3852" i="4"/>
  <c r="AA3851" i="4"/>
  <c r="Z3851" i="4"/>
  <c r="Y3851" i="4"/>
  <c r="K3851" i="4"/>
  <c r="J3851" i="4"/>
  <c r="F3851" i="4"/>
  <c r="AA3850" i="4"/>
  <c r="Z3850" i="4"/>
  <c r="Y3850" i="4"/>
  <c r="K3850" i="4"/>
  <c r="J3850" i="4"/>
  <c r="F3850" i="4"/>
  <c r="Z3849" i="4"/>
  <c r="AA3849" i="4" s="1"/>
  <c r="Y3849" i="4"/>
  <c r="J3849" i="4"/>
  <c r="K3849" i="4" s="1"/>
  <c r="F3849" i="4"/>
  <c r="AA3848" i="4"/>
  <c r="Z3848" i="4"/>
  <c r="Y3848" i="4"/>
  <c r="J3848" i="4"/>
  <c r="K3848" i="4" s="1"/>
  <c r="F3848" i="4"/>
  <c r="Z3847" i="4"/>
  <c r="AA3847" i="4" s="1"/>
  <c r="Y3847" i="4"/>
  <c r="J3847" i="4"/>
  <c r="K3847" i="4" s="1"/>
  <c r="F3847" i="4"/>
  <c r="Y3846" i="4"/>
  <c r="Z3846" i="4" s="1"/>
  <c r="AA3846" i="4" s="1"/>
  <c r="J3846" i="4"/>
  <c r="K3846" i="4" s="1"/>
  <c r="F3846" i="4"/>
  <c r="Z3845" i="4"/>
  <c r="AA3845" i="4" s="1"/>
  <c r="Y3845" i="4"/>
  <c r="J3845" i="4"/>
  <c r="K3845" i="4" s="1"/>
  <c r="F3845" i="4"/>
  <c r="AA3844" i="4"/>
  <c r="Z3844" i="4"/>
  <c r="Y3844" i="4"/>
  <c r="K3844" i="4"/>
  <c r="J3844" i="4"/>
  <c r="F3844" i="4"/>
  <c r="AA3843" i="4"/>
  <c r="Y3843" i="4"/>
  <c r="Z3843" i="4" s="1"/>
  <c r="K3843" i="4"/>
  <c r="J3843" i="4"/>
  <c r="F3843" i="4"/>
  <c r="Z3842" i="4"/>
  <c r="AA3842" i="4" s="1"/>
  <c r="Y3842" i="4"/>
  <c r="J3842" i="4"/>
  <c r="K3842" i="4" s="1"/>
  <c r="F3842" i="4"/>
  <c r="Z3841" i="4"/>
  <c r="AA3841" i="4" s="1"/>
  <c r="Y3841" i="4"/>
  <c r="J3841" i="4"/>
  <c r="K3841" i="4" s="1"/>
  <c r="F3841" i="4"/>
  <c r="AA3840" i="4"/>
  <c r="Z3840" i="4"/>
  <c r="Y3840" i="4"/>
  <c r="K3840" i="4"/>
  <c r="J3840" i="4"/>
  <c r="F3840" i="4"/>
  <c r="AA3839" i="4"/>
  <c r="Z3839" i="4"/>
  <c r="Y3839" i="4"/>
  <c r="K3839" i="4"/>
  <c r="J3839" i="4"/>
  <c r="F3839" i="4"/>
  <c r="Y3838" i="4"/>
  <c r="Z3838" i="4" s="1"/>
  <c r="AA3838" i="4" s="1"/>
  <c r="J3838" i="4"/>
  <c r="K3838" i="4" s="1"/>
  <c r="F3838" i="4"/>
  <c r="Z3837" i="4"/>
  <c r="AA3837" i="4" s="1"/>
  <c r="Y3837" i="4"/>
  <c r="J3837" i="4"/>
  <c r="K3837" i="4" s="1"/>
  <c r="F3837" i="4"/>
  <c r="AA3836" i="4"/>
  <c r="Z3836" i="4"/>
  <c r="Y3836" i="4"/>
  <c r="K3836" i="4"/>
  <c r="J3836" i="4"/>
  <c r="F3836" i="4"/>
  <c r="AA3835" i="4"/>
  <c r="Z3835" i="4"/>
  <c r="Y3835" i="4"/>
  <c r="K3835" i="4"/>
  <c r="J3835" i="4"/>
  <c r="F3835" i="4"/>
  <c r="Y3834" i="4"/>
  <c r="Z3834" i="4" s="1"/>
  <c r="AA3834" i="4" s="1"/>
  <c r="K3834" i="4"/>
  <c r="J3834" i="4"/>
  <c r="F3834" i="4"/>
  <c r="Z3833" i="4"/>
  <c r="AA3833" i="4" s="1"/>
  <c r="Y3833" i="4"/>
  <c r="K3833" i="4"/>
  <c r="J3833" i="4"/>
  <c r="F3833" i="4"/>
  <c r="AA3832" i="4"/>
  <c r="Z3832" i="4"/>
  <c r="Y3832" i="4"/>
  <c r="K3832" i="4"/>
  <c r="J3832" i="4"/>
  <c r="F3832" i="4"/>
  <c r="AA3831" i="4"/>
  <c r="Z3831" i="4"/>
  <c r="Y3831" i="4"/>
  <c r="K3831" i="4"/>
  <c r="J3831" i="4"/>
  <c r="F3831" i="4"/>
  <c r="Z3830" i="4"/>
  <c r="AA3830" i="4" s="1"/>
  <c r="Y3830" i="4"/>
  <c r="K3830" i="4"/>
  <c r="J3830" i="4"/>
  <c r="F3830" i="4"/>
  <c r="Z3829" i="4"/>
  <c r="AA3829" i="4" s="1"/>
  <c r="Y3829" i="4"/>
  <c r="K3829" i="4"/>
  <c r="J3829" i="4"/>
  <c r="F3829" i="4"/>
  <c r="AA3828" i="4"/>
  <c r="Z3828" i="4"/>
  <c r="Y3828" i="4"/>
  <c r="K3828" i="4"/>
  <c r="J3828" i="4"/>
  <c r="F3828" i="4"/>
  <c r="AA3827" i="4"/>
  <c r="Z3827" i="4"/>
  <c r="Y3827" i="4"/>
  <c r="K3827" i="4"/>
  <c r="J3827" i="4"/>
  <c r="F3827" i="4"/>
  <c r="Z3826" i="4"/>
  <c r="AA3826" i="4" s="1"/>
  <c r="Y3826" i="4"/>
  <c r="K3826" i="4"/>
  <c r="J3826" i="4"/>
  <c r="F3826" i="4"/>
  <c r="Z3825" i="4"/>
  <c r="AA3825" i="4" s="1"/>
  <c r="Y3825" i="4"/>
  <c r="K3825" i="4"/>
  <c r="J3825" i="4"/>
  <c r="F3825" i="4"/>
  <c r="AA3824" i="4"/>
  <c r="Z3824" i="4"/>
  <c r="Y3824" i="4"/>
  <c r="K3824" i="4"/>
  <c r="J3824" i="4"/>
  <c r="F3824" i="4"/>
  <c r="Y3823" i="4"/>
  <c r="Z3823" i="4" s="1"/>
  <c r="AA3823" i="4" s="1"/>
  <c r="K3823" i="4"/>
  <c r="J3823" i="4"/>
  <c r="F3823" i="4"/>
  <c r="Y3822" i="4"/>
  <c r="Z3822" i="4" s="1"/>
  <c r="AA3822" i="4" s="1"/>
  <c r="K3822" i="4"/>
  <c r="J3822" i="4"/>
  <c r="F3822" i="4"/>
  <c r="Z3821" i="4"/>
  <c r="AA3821" i="4" s="1"/>
  <c r="Y3821" i="4"/>
  <c r="K3821" i="4"/>
  <c r="J3821" i="4"/>
  <c r="F3821" i="4"/>
  <c r="AA3820" i="4"/>
  <c r="Z3820" i="4"/>
  <c r="Y3820" i="4"/>
  <c r="K3820" i="4"/>
  <c r="J3820" i="4"/>
  <c r="F3820" i="4"/>
  <c r="Y3819" i="4"/>
  <c r="Z3819" i="4" s="1"/>
  <c r="AA3819" i="4" s="1"/>
  <c r="K3819" i="4"/>
  <c r="J3819" i="4"/>
  <c r="F3819" i="4"/>
  <c r="Z3818" i="4"/>
  <c r="AA3818" i="4" s="1"/>
  <c r="Y3818" i="4"/>
  <c r="J3818" i="4"/>
  <c r="K3818" i="4" s="1"/>
  <c r="F3818" i="4"/>
  <c r="Z3817" i="4"/>
  <c r="AA3817" i="4" s="1"/>
  <c r="Y3817" i="4"/>
  <c r="J3817" i="4"/>
  <c r="K3817" i="4" s="1"/>
  <c r="F3817" i="4"/>
  <c r="AA3816" i="4"/>
  <c r="Z3816" i="4"/>
  <c r="Y3816" i="4"/>
  <c r="K3816" i="4"/>
  <c r="J3816" i="4"/>
  <c r="F3816" i="4"/>
  <c r="Y3815" i="4"/>
  <c r="Z3815" i="4" s="1"/>
  <c r="AA3815" i="4" s="1"/>
  <c r="K3815" i="4"/>
  <c r="J3815" i="4"/>
  <c r="F3815" i="4"/>
  <c r="Y3814" i="4"/>
  <c r="Z3814" i="4" s="1"/>
  <c r="AA3814" i="4" s="1"/>
  <c r="J3814" i="4"/>
  <c r="K3814" i="4" s="1"/>
  <c r="F3814" i="4"/>
  <c r="Z3813" i="4"/>
  <c r="AA3813" i="4" s="1"/>
  <c r="Y3813" i="4"/>
  <c r="J3813" i="4"/>
  <c r="K3813" i="4" s="1"/>
  <c r="F3813" i="4"/>
  <c r="AA3812" i="4"/>
  <c r="Z3812" i="4"/>
  <c r="Y3812" i="4"/>
  <c r="K3812" i="4"/>
  <c r="J3812" i="4"/>
  <c r="F3812" i="4"/>
  <c r="AA3811" i="4"/>
  <c r="Y3811" i="4"/>
  <c r="Z3811" i="4" s="1"/>
  <c r="K3811" i="4"/>
  <c r="J3811" i="4"/>
  <c r="F3811" i="4"/>
  <c r="Z3810" i="4"/>
  <c r="AA3810" i="4" s="1"/>
  <c r="Y3810" i="4"/>
  <c r="K3810" i="4"/>
  <c r="J3810" i="4"/>
  <c r="F3810" i="4"/>
  <c r="Z3809" i="4"/>
  <c r="AA3809" i="4" s="1"/>
  <c r="Y3809" i="4"/>
  <c r="K3809" i="4"/>
  <c r="J3809" i="4"/>
  <c r="F3809" i="4"/>
  <c r="AA3808" i="4"/>
  <c r="Z3808" i="4"/>
  <c r="Y3808" i="4"/>
  <c r="K3808" i="4"/>
  <c r="J3808" i="4"/>
  <c r="F3808" i="4"/>
  <c r="AA3807" i="4"/>
  <c r="Z3807" i="4"/>
  <c r="Y3807" i="4"/>
  <c r="K3807" i="4"/>
  <c r="J3807" i="4"/>
  <c r="F3807" i="4"/>
  <c r="Z3806" i="4"/>
  <c r="AA3806" i="4" s="1"/>
  <c r="Y3806" i="4"/>
  <c r="K3806" i="4"/>
  <c r="J3806" i="4"/>
  <c r="F3806" i="4"/>
  <c r="Z3805" i="4"/>
  <c r="AA3805" i="4" s="1"/>
  <c r="Y3805" i="4"/>
  <c r="K3805" i="4"/>
  <c r="J3805" i="4"/>
  <c r="F3805" i="4"/>
  <c r="AA3804" i="4"/>
  <c r="Z3804" i="4"/>
  <c r="Y3804" i="4"/>
  <c r="K3804" i="4"/>
  <c r="J3804" i="4"/>
  <c r="F3804" i="4"/>
  <c r="AA3803" i="4"/>
  <c r="Z3803" i="4"/>
  <c r="Y3803" i="4"/>
  <c r="K3803" i="4"/>
  <c r="J3803" i="4"/>
  <c r="F3803" i="4"/>
  <c r="Z3802" i="4"/>
  <c r="AA3802" i="4" s="1"/>
  <c r="Y3802" i="4"/>
  <c r="K3802" i="4"/>
  <c r="J3802" i="4"/>
  <c r="F3802" i="4"/>
  <c r="Z3801" i="4"/>
  <c r="AA3801" i="4" s="1"/>
  <c r="Y3801" i="4"/>
  <c r="K3801" i="4"/>
  <c r="J3801" i="4"/>
  <c r="F3801" i="4"/>
  <c r="AA3800" i="4"/>
  <c r="Z3800" i="4"/>
  <c r="Y3800" i="4"/>
  <c r="K3800" i="4"/>
  <c r="J3800" i="4"/>
  <c r="F3800" i="4"/>
  <c r="Y3799" i="4"/>
  <c r="Z3799" i="4" s="1"/>
  <c r="AA3799" i="4" s="1"/>
  <c r="K3799" i="4"/>
  <c r="J3799" i="4"/>
  <c r="F3799" i="4"/>
  <c r="Z3798" i="4"/>
  <c r="AA3798" i="4" s="1"/>
  <c r="Y3798" i="4"/>
  <c r="J3798" i="4"/>
  <c r="K3798" i="4" s="1"/>
  <c r="F3798" i="4"/>
  <c r="Z3797" i="4"/>
  <c r="AA3797" i="4" s="1"/>
  <c r="Y3797" i="4"/>
  <c r="J3797" i="4"/>
  <c r="K3797" i="4" s="1"/>
  <c r="F3797" i="4"/>
  <c r="AA3796" i="4"/>
  <c r="Z3796" i="4"/>
  <c r="Y3796" i="4"/>
  <c r="K3796" i="4"/>
  <c r="J3796" i="4"/>
  <c r="F3796" i="4"/>
  <c r="AA3795" i="4"/>
  <c r="Z3795" i="4"/>
  <c r="Y3795" i="4"/>
  <c r="K3795" i="4"/>
  <c r="J3795" i="4"/>
  <c r="F3795" i="4"/>
  <c r="Z3794" i="4"/>
  <c r="AA3794" i="4" s="1"/>
  <c r="Y3794" i="4"/>
  <c r="J3794" i="4"/>
  <c r="K3794" i="4" s="1"/>
  <c r="F3794" i="4"/>
  <c r="Z3793" i="4"/>
  <c r="Y3793" i="4"/>
  <c r="J3793" i="4"/>
  <c r="K3793" i="4" s="1"/>
  <c r="F3793" i="4"/>
  <c r="AA3793" i="4" s="1"/>
  <c r="AA3792" i="4"/>
  <c r="Z3792" i="4"/>
  <c r="Y3792" i="4"/>
  <c r="K3792" i="4"/>
  <c r="J3792" i="4"/>
  <c r="F3792" i="4"/>
  <c r="AA3791" i="4"/>
  <c r="Y3791" i="4"/>
  <c r="Z3791" i="4" s="1"/>
  <c r="K3791" i="4"/>
  <c r="J3791" i="4"/>
  <c r="F3791" i="4"/>
  <c r="Y3790" i="4"/>
  <c r="Z3790" i="4" s="1"/>
  <c r="AA3790" i="4" s="1"/>
  <c r="J3790" i="4"/>
  <c r="K3790" i="4" s="1"/>
  <c r="F3790" i="4"/>
  <c r="Z3789" i="4"/>
  <c r="Y3789" i="4"/>
  <c r="J3789" i="4"/>
  <c r="K3789" i="4" s="1"/>
  <c r="F3789" i="4"/>
  <c r="AA3789" i="4" s="1"/>
  <c r="AA3788" i="4"/>
  <c r="Z3788" i="4"/>
  <c r="Y3788" i="4"/>
  <c r="K3788" i="4"/>
  <c r="J3788" i="4"/>
  <c r="F3788" i="4"/>
  <c r="AA3787" i="4"/>
  <c r="Y3787" i="4"/>
  <c r="Z3787" i="4" s="1"/>
  <c r="K3787" i="4"/>
  <c r="J3787" i="4"/>
  <c r="F3787" i="4"/>
  <c r="Z3786" i="4"/>
  <c r="AA3786" i="4" s="1"/>
  <c r="Y3786" i="4"/>
  <c r="J3786" i="4"/>
  <c r="K3786" i="4" s="1"/>
  <c r="F3786" i="4"/>
  <c r="Z3785" i="4"/>
  <c r="Y3785" i="4"/>
  <c r="J3785" i="4"/>
  <c r="K3785" i="4" s="1"/>
  <c r="F3785" i="4"/>
  <c r="AA3785" i="4" s="1"/>
  <c r="AA3784" i="4"/>
  <c r="Z3784" i="4"/>
  <c r="Y3784" i="4"/>
  <c r="K3784" i="4"/>
  <c r="J3784" i="4"/>
  <c r="F3784" i="4"/>
  <c r="AA3783" i="4"/>
  <c r="Z3783" i="4"/>
  <c r="Y3783" i="4"/>
  <c r="K3783" i="4"/>
  <c r="J3783" i="4"/>
  <c r="F3783" i="4"/>
  <c r="Z3782" i="4"/>
  <c r="AA3782" i="4" s="1"/>
  <c r="Y3782" i="4"/>
  <c r="K3782" i="4"/>
  <c r="J3782" i="4"/>
  <c r="F3782" i="4"/>
  <c r="Z3781" i="4"/>
  <c r="Y3781" i="4"/>
  <c r="K3781" i="4"/>
  <c r="J3781" i="4"/>
  <c r="F3781" i="4"/>
  <c r="AA3781" i="4" s="1"/>
  <c r="AA3780" i="4"/>
  <c r="Z3780" i="4"/>
  <c r="Y3780" i="4"/>
  <c r="K3780" i="4"/>
  <c r="J3780" i="4"/>
  <c r="F3780" i="4"/>
  <c r="Y3779" i="4"/>
  <c r="Z3779" i="4" s="1"/>
  <c r="AA3779" i="4" s="1"/>
  <c r="K3779" i="4"/>
  <c r="J3779" i="4"/>
  <c r="F3779" i="4"/>
  <c r="Z3778" i="4"/>
  <c r="AA3778" i="4" s="1"/>
  <c r="Y3778" i="4"/>
  <c r="J3778" i="4"/>
  <c r="K3778" i="4" s="1"/>
  <c r="F3778" i="4"/>
  <c r="Z3777" i="4"/>
  <c r="Y3777" i="4"/>
  <c r="J3777" i="4"/>
  <c r="K3777" i="4" s="1"/>
  <c r="F3777" i="4"/>
  <c r="AA3777" i="4" s="1"/>
  <c r="AA3776" i="4"/>
  <c r="Z3776" i="4"/>
  <c r="Y3776" i="4"/>
  <c r="K3776" i="4"/>
  <c r="J3776" i="4"/>
  <c r="F3776" i="4"/>
  <c r="AA3775" i="4"/>
  <c r="Z3775" i="4"/>
  <c r="Y3775" i="4"/>
  <c r="K3775" i="4"/>
  <c r="J3775" i="4"/>
  <c r="F3775" i="4"/>
  <c r="Y3774" i="4"/>
  <c r="Z3774" i="4" s="1"/>
  <c r="AA3774" i="4" s="1"/>
  <c r="J3774" i="4"/>
  <c r="K3774" i="4" s="1"/>
  <c r="F3774" i="4"/>
  <c r="Z3773" i="4"/>
  <c r="AA3773" i="4" s="1"/>
  <c r="Y3773" i="4"/>
  <c r="J3773" i="4"/>
  <c r="K3773" i="4" s="1"/>
  <c r="F3773" i="4"/>
  <c r="AA3772" i="4"/>
  <c r="Z3772" i="4"/>
  <c r="Y3772" i="4"/>
  <c r="K3772" i="4"/>
  <c r="J3772" i="4"/>
  <c r="F3772" i="4"/>
  <c r="AA3771" i="4"/>
  <c r="Z3771" i="4"/>
  <c r="Y3771" i="4"/>
  <c r="K3771" i="4"/>
  <c r="J3771" i="4"/>
  <c r="F3771" i="4"/>
  <c r="Z3770" i="4"/>
  <c r="AA3770" i="4" s="1"/>
  <c r="Y3770" i="4"/>
  <c r="J3770" i="4"/>
  <c r="K3770" i="4" s="1"/>
  <c r="F3770" i="4"/>
  <c r="Z3769" i="4"/>
  <c r="AA3769" i="4" s="1"/>
  <c r="Y3769" i="4"/>
  <c r="J3769" i="4"/>
  <c r="K3769" i="4" s="1"/>
  <c r="F3769" i="4"/>
  <c r="AA3768" i="4"/>
  <c r="Z3768" i="4"/>
  <c r="Y3768" i="4"/>
  <c r="K3768" i="4"/>
  <c r="J3768" i="4"/>
  <c r="F3768" i="4"/>
  <c r="AA3767" i="4"/>
  <c r="Z3767" i="4"/>
  <c r="Y3767" i="4"/>
  <c r="K3767" i="4"/>
  <c r="J3767" i="4"/>
  <c r="F3767" i="4"/>
  <c r="Z3766" i="4"/>
  <c r="AA3766" i="4" s="1"/>
  <c r="Y3766" i="4"/>
  <c r="J3766" i="4"/>
  <c r="K3766" i="4" s="1"/>
  <c r="F3766" i="4"/>
  <c r="Z3765" i="4"/>
  <c r="Y3765" i="4"/>
  <c r="J3765" i="4"/>
  <c r="K3765" i="4" s="1"/>
  <c r="F3765" i="4"/>
  <c r="AA3765" i="4" s="1"/>
  <c r="AA3764" i="4"/>
  <c r="Z3764" i="4"/>
  <c r="Y3764" i="4"/>
  <c r="K3764" i="4"/>
  <c r="J3764" i="4"/>
  <c r="F3764" i="4"/>
  <c r="AA3763" i="4"/>
  <c r="Z3763" i="4"/>
  <c r="Y3763" i="4"/>
  <c r="K3763" i="4"/>
  <c r="J3763" i="4"/>
  <c r="F3763" i="4"/>
  <c r="Z3762" i="4"/>
  <c r="AA3762" i="4" s="1"/>
  <c r="Y3762" i="4"/>
  <c r="J3762" i="4"/>
  <c r="K3762" i="4" s="1"/>
  <c r="F3762" i="4"/>
  <c r="Z3761" i="4"/>
  <c r="AA3761" i="4" s="1"/>
  <c r="Y3761" i="4"/>
  <c r="K3761" i="4"/>
  <c r="J3761" i="4"/>
  <c r="F3761" i="4"/>
  <c r="AA3760" i="4"/>
  <c r="Z3760" i="4"/>
  <c r="Y3760" i="4"/>
  <c r="K3760" i="4"/>
  <c r="J3760" i="4"/>
  <c r="F3760" i="4"/>
  <c r="AA3759" i="4"/>
  <c r="Z3759" i="4"/>
  <c r="Y3759" i="4"/>
  <c r="K3759" i="4"/>
  <c r="J3759" i="4"/>
  <c r="F3759" i="4"/>
  <c r="Z3758" i="4"/>
  <c r="AA3758" i="4" s="1"/>
  <c r="Y3758" i="4"/>
  <c r="J3758" i="4"/>
  <c r="K3758" i="4" s="1"/>
  <c r="F3758" i="4"/>
  <c r="Z3757" i="4"/>
  <c r="Y3757" i="4"/>
  <c r="K3757" i="4"/>
  <c r="J3757" i="4"/>
  <c r="F3757" i="4"/>
  <c r="AA3757" i="4" s="1"/>
  <c r="AA3756" i="4"/>
  <c r="Z3756" i="4"/>
  <c r="Y3756" i="4"/>
  <c r="K3756" i="4"/>
  <c r="J3756" i="4"/>
  <c r="F3756" i="4"/>
  <c r="AA3755" i="4"/>
  <c r="Z3755" i="4"/>
  <c r="Y3755" i="4"/>
  <c r="K3755" i="4"/>
  <c r="J3755" i="4"/>
  <c r="F3755" i="4"/>
  <c r="Z3754" i="4"/>
  <c r="Y3754" i="4"/>
  <c r="J3754" i="4"/>
  <c r="K3754" i="4" s="1"/>
  <c r="F3754" i="4"/>
  <c r="AA3754" i="4" s="1"/>
  <c r="Z3753" i="4"/>
  <c r="Y3753" i="4"/>
  <c r="J3753" i="4"/>
  <c r="K3753" i="4" s="1"/>
  <c r="F3753" i="4"/>
  <c r="AA3753" i="4" s="1"/>
  <c r="AA3752" i="4"/>
  <c r="Z3752" i="4"/>
  <c r="Y3752" i="4"/>
  <c r="K3752" i="4"/>
  <c r="J3752" i="4"/>
  <c r="F3752" i="4"/>
  <c r="AA3751" i="4"/>
  <c r="Z3751" i="4"/>
  <c r="Y3751" i="4"/>
  <c r="K3751" i="4"/>
  <c r="J3751" i="4"/>
  <c r="F3751" i="4"/>
  <c r="Z3750" i="4"/>
  <c r="Y3750" i="4"/>
  <c r="J3750" i="4"/>
  <c r="K3750" i="4" s="1"/>
  <c r="F3750" i="4"/>
  <c r="AA3750" i="4" s="1"/>
  <c r="Z3749" i="4"/>
  <c r="Y3749" i="4"/>
  <c r="J3749" i="4"/>
  <c r="K3749" i="4" s="1"/>
  <c r="F3749" i="4"/>
  <c r="AA3749" i="4" s="1"/>
  <c r="AA3748" i="4"/>
  <c r="Z3748" i="4"/>
  <c r="Y3748" i="4"/>
  <c r="K3748" i="4"/>
  <c r="J3748" i="4"/>
  <c r="F3748" i="4"/>
  <c r="Y3747" i="4"/>
  <c r="Z3747" i="4" s="1"/>
  <c r="AA3747" i="4" s="1"/>
  <c r="K3747" i="4"/>
  <c r="J3747" i="4"/>
  <c r="F3747" i="4"/>
  <c r="Z3746" i="4"/>
  <c r="Y3746" i="4"/>
  <c r="K3746" i="4"/>
  <c r="J3746" i="4"/>
  <c r="F3746" i="4"/>
  <c r="AA3746" i="4" s="1"/>
  <c r="Z3745" i="4"/>
  <c r="Y3745" i="4"/>
  <c r="K3745" i="4"/>
  <c r="J3745" i="4"/>
  <c r="F3745" i="4"/>
  <c r="AA3745" i="4" s="1"/>
  <c r="AA3744" i="4"/>
  <c r="Z3744" i="4"/>
  <c r="Y3744" i="4"/>
  <c r="K3744" i="4"/>
  <c r="J3744" i="4"/>
  <c r="F3744" i="4"/>
  <c r="AA3743" i="4"/>
  <c r="Z3743" i="4"/>
  <c r="Y3743" i="4"/>
  <c r="K3743" i="4"/>
  <c r="J3743" i="4"/>
  <c r="F3743" i="4"/>
  <c r="Y3742" i="4"/>
  <c r="Z3742" i="4" s="1"/>
  <c r="AA3742" i="4" s="1"/>
  <c r="K3742" i="4"/>
  <c r="J3742" i="4"/>
  <c r="F3742" i="4"/>
  <c r="Z3741" i="4"/>
  <c r="Y3741" i="4"/>
  <c r="K3741" i="4"/>
  <c r="J3741" i="4"/>
  <c r="F3741" i="4"/>
  <c r="AA3741" i="4" s="1"/>
  <c r="AA3740" i="4"/>
  <c r="Z3740" i="4"/>
  <c r="Y3740" i="4"/>
  <c r="K3740" i="4"/>
  <c r="J3740" i="4"/>
  <c r="F3740" i="4"/>
  <c r="AA3739" i="4"/>
  <c r="Z3739" i="4"/>
  <c r="Y3739" i="4"/>
  <c r="K3739" i="4"/>
  <c r="J3739" i="4"/>
  <c r="F3739" i="4"/>
  <c r="Y3738" i="4"/>
  <c r="Z3738" i="4" s="1"/>
  <c r="AA3738" i="4" s="1"/>
  <c r="J3738" i="4"/>
  <c r="K3738" i="4" s="1"/>
  <c r="F3738" i="4"/>
  <c r="Z3737" i="4"/>
  <c r="Y3737" i="4"/>
  <c r="J3737" i="4"/>
  <c r="K3737" i="4" s="1"/>
  <c r="F3737" i="4"/>
  <c r="AA3737" i="4" s="1"/>
  <c r="AA3736" i="4"/>
  <c r="Z3736" i="4"/>
  <c r="Y3736" i="4"/>
  <c r="K3736" i="4"/>
  <c r="J3736" i="4"/>
  <c r="F3736" i="4"/>
  <c r="AA3735" i="4"/>
  <c r="Z3735" i="4"/>
  <c r="Y3735" i="4"/>
  <c r="K3735" i="4"/>
  <c r="J3735" i="4"/>
  <c r="F3735" i="4"/>
  <c r="Z3734" i="4"/>
  <c r="Y3734" i="4"/>
  <c r="J3734" i="4"/>
  <c r="K3734" i="4" s="1"/>
  <c r="F3734" i="4"/>
  <c r="AA3734" i="4" s="1"/>
  <c r="Z3733" i="4"/>
  <c r="Y3733" i="4"/>
  <c r="J3733" i="4"/>
  <c r="K3733" i="4" s="1"/>
  <c r="F3733" i="4"/>
  <c r="AA3733" i="4" s="1"/>
  <c r="AA3732" i="4"/>
  <c r="Z3732" i="4"/>
  <c r="Y3732" i="4"/>
  <c r="J3732" i="4"/>
  <c r="K3732" i="4" s="1"/>
  <c r="F3732" i="4"/>
  <c r="Y3731" i="4"/>
  <c r="Z3731" i="4" s="1"/>
  <c r="AA3731" i="4" s="1"/>
  <c r="K3731" i="4"/>
  <c r="J3731" i="4"/>
  <c r="F3731" i="4"/>
  <c r="Z3730" i="4"/>
  <c r="Y3730" i="4"/>
  <c r="J3730" i="4"/>
  <c r="K3730" i="4" s="1"/>
  <c r="F3730" i="4"/>
  <c r="AA3730" i="4" s="1"/>
  <c r="Z3729" i="4"/>
  <c r="Y3729" i="4"/>
  <c r="J3729" i="4"/>
  <c r="K3729" i="4" s="1"/>
  <c r="F3729" i="4"/>
  <c r="AA3729" i="4" s="1"/>
  <c r="AA3728" i="4"/>
  <c r="Z3728" i="4"/>
  <c r="Y3728" i="4"/>
  <c r="J3728" i="4"/>
  <c r="K3728" i="4" s="1"/>
  <c r="F3728" i="4"/>
  <c r="Y3727" i="4"/>
  <c r="Z3727" i="4" s="1"/>
  <c r="AA3727" i="4" s="1"/>
  <c r="K3727" i="4"/>
  <c r="J3727" i="4"/>
  <c r="F3727" i="4"/>
  <c r="Y3726" i="4"/>
  <c r="Z3726" i="4" s="1"/>
  <c r="AA3726" i="4" s="1"/>
  <c r="J3726" i="4"/>
  <c r="K3726" i="4" s="1"/>
  <c r="F3726" i="4"/>
  <c r="Z3725" i="4"/>
  <c r="Y3725" i="4"/>
  <c r="J3725" i="4"/>
  <c r="K3725" i="4" s="1"/>
  <c r="F3725" i="4"/>
  <c r="AA3725" i="4" s="1"/>
  <c r="AA3724" i="4"/>
  <c r="Z3724" i="4"/>
  <c r="Y3724" i="4"/>
  <c r="J3724" i="4"/>
  <c r="K3724" i="4" s="1"/>
  <c r="F3724" i="4"/>
  <c r="AA3723" i="4"/>
  <c r="Z3723" i="4"/>
  <c r="Y3723" i="4"/>
  <c r="K3723" i="4"/>
  <c r="J3723" i="4"/>
  <c r="F3723" i="4"/>
  <c r="Y3722" i="4"/>
  <c r="Z3722" i="4" s="1"/>
  <c r="K3722" i="4"/>
  <c r="J3722" i="4"/>
  <c r="F3722" i="4"/>
  <c r="Z3721" i="4"/>
  <c r="Y3721" i="4"/>
  <c r="J3721" i="4"/>
  <c r="K3721" i="4" s="1"/>
  <c r="F3721" i="4"/>
  <c r="AA3721" i="4" s="1"/>
  <c r="AA3720" i="4"/>
  <c r="Z3720" i="4"/>
  <c r="Y3720" i="4"/>
  <c r="J3720" i="4"/>
  <c r="K3720" i="4" s="1"/>
  <c r="F3720" i="4"/>
  <c r="AA3719" i="4"/>
  <c r="Z3719" i="4"/>
  <c r="Y3719" i="4"/>
  <c r="K3719" i="4"/>
  <c r="J3719" i="4"/>
  <c r="F3719" i="4"/>
  <c r="Z3718" i="4"/>
  <c r="AA3718" i="4" s="1"/>
  <c r="Y3718" i="4"/>
  <c r="J3718" i="4"/>
  <c r="K3718" i="4" s="1"/>
  <c r="F3718" i="4"/>
  <c r="Z3717" i="4"/>
  <c r="Y3717" i="4"/>
  <c r="K3717" i="4"/>
  <c r="J3717" i="4"/>
  <c r="F3717" i="4"/>
  <c r="AA3717" i="4" s="1"/>
  <c r="AA3716" i="4"/>
  <c r="Z3716" i="4"/>
  <c r="Y3716" i="4"/>
  <c r="J3716" i="4"/>
  <c r="K3716" i="4" s="1"/>
  <c r="F3716" i="4"/>
  <c r="Y3715" i="4"/>
  <c r="Z3715" i="4" s="1"/>
  <c r="AA3715" i="4" s="1"/>
  <c r="K3715" i="4"/>
  <c r="J3715" i="4"/>
  <c r="F3715" i="4"/>
  <c r="Z3714" i="4"/>
  <c r="Y3714" i="4"/>
  <c r="J3714" i="4"/>
  <c r="K3714" i="4" s="1"/>
  <c r="F3714" i="4"/>
  <c r="AA3714" i="4" s="1"/>
  <c r="Z3713" i="4"/>
  <c r="Y3713" i="4"/>
  <c r="J3713" i="4"/>
  <c r="K3713" i="4" s="1"/>
  <c r="F3713" i="4"/>
  <c r="AA3713" i="4" s="1"/>
  <c r="AA3712" i="4"/>
  <c r="Z3712" i="4"/>
  <c r="Y3712" i="4"/>
  <c r="K3712" i="4"/>
  <c r="J3712" i="4"/>
  <c r="F3712" i="4"/>
  <c r="AA3711" i="4"/>
  <c r="Z3711" i="4"/>
  <c r="Y3711" i="4"/>
  <c r="K3711" i="4"/>
  <c r="J3711" i="4"/>
  <c r="F3711" i="4"/>
  <c r="Z3710" i="4"/>
  <c r="Y3710" i="4"/>
  <c r="J3710" i="4"/>
  <c r="K3710" i="4" s="1"/>
  <c r="F3710" i="4"/>
  <c r="AA3710" i="4" s="1"/>
  <c r="Z3709" i="4"/>
  <c r="Y3709" i="4"/>
  <c r="K3709" i="4"/>
  <c r="J3709" i="4"/>
  <c r="F3709" i="4"/>
  <c r="AA3709" i="4" s="1"/>
  <c r="Z3708" i="4"/>
  <c r="AA3708" i="4" s="1"/>
  <c r="Y3708" i="4"/>
  <c r="K3708" i="4"/>
  <c r="J3708" i="4"/>
  <c r="F3708" i="4"/>
  <c r="AA3707" i="4"/>
  <c r="Z3707" i="4"/>
  <c r="Y3707" i="4"/>
  <c r="K3707" i="4"/>
  <c r="J3707" i="4"/>
  <c r="F3707" i="4"/>
  <c r="Z3706" i="4"/>
  <c r="Y3706" i="4"/>
  <c r="J3706" i="4"/>
  <c r="K3706" i="4" s="1"/>
  <c r="F3706" i="4"/>
  <c r="AA3706" i="4" s="1"/>
  <c r="Z3705" i="4"/>
  <c r="Y3705" i="4"/>
  <c r="K3705" i="4"/>
  <c r="J3705" i="4"/>
  <c r="F3705" i="4"/>
  <c r="AA3705" i="4" s="1"/>
  <c r="AA3704" i="4"/>
  <c r="Z3704" i="4"/>
  <c r="Y3704" i="4"/>
  <c r="J3704" i="4"/>
  <c r="K3704" i="4" s="1"/>
  <c r="F3704" i="4"/>
  <c r="AA3703" i="4"/>
  <c r="Z3703" i="4"/>
  <c r="Y3703" i="4"/>
  <c r="K3703" i="4"/>
  <c r="J3703" i="4"/>
  <c r="F3703" i="4"/>
  <c r="Y3702" i="4"/>
  <c r="Z3702" i="4" s="1"/>
  <c r="AA3702" i="4" s="1"/>
  <c r="J3702" i="4"/>
  <c r="K3702" i="4" s="1"/>
  <c r="F3702" i="4"/>
  <c r="Z3701" i="4"/>
  <c r="Y3701" i="4"/>
  <c r="J3701" i="4"/>
  <c r="K3701" i="4" s="1"/>
  <c r="F3701" i="4"/>
  <c r="AA3701" i="4" s="1"/>
  <c r="Z3700" i="4"/>
  <c r="AA3700" i="4" s="1"/>
  <c r="Y3700" i="4"/>
  <c r="J3700" i="4"/>
  <c r="K3700" i="4" s="1"/>
  <c r="F3700" i="4"/>
  <c r="AA3699" i="4"/>
  <c r="Z3699" i="4"/>
  <c r="Y3699" i="4"/>
  <c r="K3699" i="4"/>
  <c r="J3699" i="4"/>
  <c r="F3699" i="4"/>
  <c r="Z3698" i="4"/>
  <c r="Y3698" i="4"/>
  <c r="J3698" i="4"/>
  <c r="K3698" i="4" s="1"/>
  <c r="F3698" i="4"/>
  <c r="AA3698" i="4" s="1"/>
  <c r="Z3697" i="4"/>
  <c r="Y3697" i="4"/>
  <c r="K3697" i="4"/>
  <c r="J3697" i="4"/>
  <c r="F3697" i="4"/>
  <c r="AA3697" i="4" s="1"/>
  <c r="AA3696" i="4"/>
  <c r="Z3696" i="4"/>
  <c r="Y3696" i="4"/>
  <c r="K3696" i="4"/>
  <c r="J3696" i="4"/>
  <c r="F3696" i="4"/>
  <c r="AA3695" i="4"/>
  <c r="Y3695" i="4"/>
  <c r="Z3695" i="4" s="1"/>
  <c r="K3695" i="4"/>
  <c r="J3695" i="4"/>
  <c r="F3695" i="4"/>
  <c r="Z3694" i="4"/>
  <c r="Y3694" i="4"/>
  <c r="J3694" i="4"/>
  <c r="K3694" i="4" s="1"/>
  <c r="F3694" i="4"/>
  <c r="AA3694" i="4" s="1"/>
  <c r="Z3693" i="4"/>
  <c r="Y3693" i="4"/>
  <c r="J3693" i="4"/>
  <c r="K3693" i="4" s="1"/>
  <c r="F3693" i="4"/>
  <c r="AA3693" i="4" s="1"/>
  <c r="Z3692" i="4"/>
  <c r="AA3692" i="4" s="1"/>
  <c r="Y3692" i="4"/>
  <c r="K3692" i="4"/>
  <c r="J3692" i="4"/>
  <c r="F3692" i="4"/>
  <c r="AA3691" i="4"/>
  <c r="Z3691" i="4"/>
  <c r="Y3691" i="4"/>
  <c r="K3691" i="4"/>
  <c r="J3691" i="4"/>
  <c r="F3691" i="4"/>
  <c r="Y3690" i="4"/>
  <c r="Z3690" i="4" s="1"/>
  <c r="K3690" i="4"/>
  <c r="J3690" i="4"/>
  <c r="F3690" i="4"/>
  <c r="Z3689" i="4"/>
  <c r="Y3689" i="4"/>
  <c r="J3689" i="4"/>
  <c r="K3689" i="4" s="1"/>
  <c r="F3689" i="4"/>
  <c r="AA3689" i="4" s="1"/>
  <c r="Z3688" i="4"/>
  <c r="AA3688" i="4" s="1"/>
  <c r="Y3688" i="4"/>
  <c r="J3688" i="4"/>
  <c r="K3688" i="4" s="1"/>
  <c r="F3688" i="4"/>
  <c r="Z3687" i="4"/>
  <c r="AA3687" i="4" s="1"/>
  <c r="Y3687" i="4"/>
  <c r="K3687" i="4"/>
  <c r="J3687" i="4"/>
  <c r="F3687" i="4"/>
  <c r="Z3686" i="4"/>
  <c r="AA3686" i="4" s="1"/>
  <c r="Y3686" i="4"/>
  <c r="J3686" i="4"/>
  <c r="K3686" i="4" s="1"/>
  <c r="F3686" i="4"/>
  <c r="Y3685" i="4"/>
  <c r="Z3685" i="4" s="1"/>
  <c r="K3685" i="4"/>
  <c r="J3685" i="4"/>
  <c r="F3685" i="4"/>
  <c r="Z3684" i="4"/>
  <c r="AA3684" i="4" s="1"/>
  <c r="Y3684" i="4"/>
  <c r="K3684" i="4"/>
  <c r="J3684" i="4"/>
  <c r="F3684" i="4"/>
  <c r="Z3683" i="4"/>
  <c r="AA3683" i="4" s="1"/>
  <c r="Y3683" i="4"/>
  <c r="K3683" i="4"/>
  <c r="J3683" i="4"/>
  <c r="F3683" i="4"/>
  <c r="Z3682" i="4"/>
  <c r="Y3682" i="4"/>
  <c r="J3682" i="4"/>
  <c r="K3682" i="4" s="1"/>
  <c r="F3682" i="4"/>
  <c r="Z3681" i="4"/>
  <c r="Y3681" i="4"/>
  <c r="K3681" i="4"/>
  <c r="J3681" i="4"/>
  <c r="F3681" i="4"/>
  <c r="AA3681" i="4" s="1"/>
  <c r="Z3680" i="4"/>
  <c r="AA3680" i="4" s="1"/>
  <c r="Y3680" i="4"/>
  <c r="K3680" i="4"/>
  <c r="J3680" i="4"/>
  <c r="F3680" i="4"/>
  <c r="Z3679" i="4"/>
  <c r="AA3679" i="4" s="1"/>
  <c r="Y3679" i="4"/>
  <c r="K3679" i="4"/>
  <c r="J3679" i="4"/>
  <c r="F3679" i="4"/>
  <c r="Y3678" i="4"/>
  <c r="Z3678" i="4" s="1"/>
  <c r="AA3678" i="4" s="1"/>
  <c r="K3678" i="4"/>
  <c r="J3678" i="4"/>
  <c r="F3678" i="4"/>
  <c r="Z3677" i="4"/>
  <c r="Y3677" i="4"/>
  <c r="J3677" i="4"/>
  <c r="K3677" i="4" s="1"/>
  <c r="F3677" i="4"/>
  <c r="AA3677" i="4" s="1"/>
  <c r="Z3676" i="4"/>
  <c r="AA3676" i="4" s="1"/>
  <c r="Y3676" i="4"/>
  <c r="K3676" i="4"/>
  <c r="J3676" i="4"/>
  <c r="F3676" i="4"/>
  <c r="Z3675" i="4"/>
  <c r="AA3675" i="4" s="1"/>
  <c r="Y3675" i="4"/>
  <c r="K3675" i="4"/>
  <c r="J3675" i="4"/>
  <c r="F3675" i="4"/>
  <c r="Z3674" i="4"/>
  <c r="Y3674" i="4"/>
  <c r="J3674" i="4"/>
  <c r="K3674" i="4" s="1"/>
  <c r="F3674" i="4"/>
  <c r="AA3674" i="4" s="1"/>
  <c r="Y3673" i="4"/>
  <c r="Z3673" i="4" s="1"/>
  <c r="AA3673" i="4" s="1"/>
  <c r="J3673" i="4"/>
  <c r="K3673" i="4" s="1"/>
  <c r="F3673" i="4"/>
  <c r="Z3672" i="4"/>
  <c r="AA3672" i="4" s="1"/>
  <c r="Y3672" i="4"/>
  <c r="K3672" i="4"/>
  <c r="J3672" i="4"/>
  <c r="F3672" i="4"/>
  <c r="Z3671" i="4"/>
  <c r="AA3671" i="4" s="1"/>
  <c r="Y3671" i="4"/>
  <c r="K3671" i="4"/>
  <c r="J3671" i="4"/>
  <c r="F3671" i="4"/>
  <c r="Z3670" i="4"/>
  <c r="Y3670" i="4"/>
  <c r="J3670" i="4"/>
  <c r="K3670" i="4" s="1"/>
  <c r="F3670" i="4"/>
  <c r="AA3670" i="4" s="1"/>
  <c r="Z3669" i="4"/>
  <c r="Y3669" i="4"/>
  <c r="J3669" i="4"/>
  <c r="K3669" i="4" s="1"/>
  <c r="F3669" i="4"/>
  <c r="AA3669" i="4" s="1"/>
  <c r="AA3668" i="4"/>
  <c r="Z3668" i="4"/>
  <c r="Y3668" i="4"/>
  <c r="J3668" i="4"/>
  <c r="K3668" i="4" s="1"/>
  <c r="F3668" i="4"/>
  <c r="Z3667" i="4"/>
  <c r="AA3667" i="4" s="1"/>
  <c r="Y3667" i="4"/>
  <c r="K3667" i="4"/>
  <c r="J3667" i="4"/>
  <c r="F3667" i="4"/>
  <c r="Z3666" i="4"/>
  <c r="Y3666" i="4"/>
  <c r="J3666" i="4"/>
  <c r="K3666" i="4" s="1"/>
  <c r="F3666" i="4"/>
  <c r="AA3666" i="4" s="1"/>
  <c r="Z3665" i="4"/>
  <c r="Y3665" i="4"/>
  <c r="J3665" i="4"/>
  <c r="K3665" i="4" s="1"/>
  <c r="F3665" i="4"/>
  <c r="AA3665" i="4" s="1"/>
  <c r="AA3664" i="4"/>
  <c r="Z3664" i="4"/>
  <c r="Y3664" i="4"/>
  <c r="K3664" i="4"/>
  <c r="J3664" i="4"/>
  <c r="F3664" i="4"/>
  <c r="AA3663" i="4"/>
  <c r="Z3663" i="4"/>
  <c r="Y3663" i="4"/>
  <c r="K3663" i="4"/>
  <c r="J3663" i="4"/>
  <c r="F3663" i="4"/>
  <c r="Y3662" i="4"/>
  <c r="Z3662" i="4" s="1"/>
  <c r="AA3662" i="4" s="1"/>
  <c r="K3662" i="4"/>
  <c r="J3662" i="4"/>
  <c r="F3662" i="4"/>
  <c r="Y3661" i="4"/>
  <c r="Z3661" i="4" s="1"/>
  <c r="AA3661" i="4" s="1"/>
  <c r="J3661" i="4"/>
  <c r="K3661" i="4" s="1"/>
  <c r="F3661" i="4"/>
  <c r="Z3660" i="4"/>
  <c r="AA3660" i="4" s="1"/>
  <c r="Y3660" i="4"/>
  <c r="K3660" i="4"/>
  <c r="J3660" i="4"/>
  <c r="F3660" i="4"/>
  <c r="Y3659" i="4"/>
  <c r="Z3659" i="4" s="1"/>
  <c r="AA3659" i="4" s="1"/>
  <c r="K3659" i="4"/>
  <c r="J3659" i="4"/>
  <c r="F3659" i="4"/>
  <c r="Z3658" i="4"/>
  <c r="Y3658" i="4"/>
  <c r="J3658" i="4"/>
  <c r="K3658" i="4" s="1"/>
  <c r="F3658" i="4"/>
  <c r="AA3658" i="4" s="1"/>
  <c r="Z3657" i="4"/>
  <c r="Y3657" i="4"/>
  <c r="J3657" i="4"/>
  <c r="K3657" i="4" s="1"/>
  <c r="F3657" i="4"/>
  <c r="AA3657" i="4" s="1"/>
  <c r="AA3656" i="4"/>
  <c r="Z3656" i="4"/>
  <c r="Y3656" i="4"/>
  <c r="K3656" i="4"/>
  <c r="J3656" i="4"/>
  <c r="F3656" i="4"/>
  <c r="AA3655" i="4"/>
  <c r="Z3655" i="4"/>
  <c r="Y3655" i="4"/>
  <c r="K3655" i="4"/>
  <c r="J3655" i="4"/>
  <c r="F3655" i="4"/>
  <c r="Y3654" i="4"/>
  <c r="Z3654" i="4" s="1"/>
  <c r="AA3654" i="4" s="1"/>
  <c r="J3654" i="4"/>
  <c r="K3654" i="4" s="1"/>
  <c r="F3654" i="4"/>
  <c r="Z3653" i="4"/>
  <c r="Y3653" i="4"/>
  <c r="J3653" i="4"/>
  <c r="K3653" i="4" s="1"/>
  <c r="F3653" i="4"/>
  <c r="AA3653" i="4" s="1"/>
  <c r="AA3652" i="4"/>
  <c r="Z3652" i="4"/>
  <c r="Y3652" i="4"/>
  <c r="J3652" i="4"/>
  <c r="K3652" i="4" s="1"/>
  <c r="F3652" i="4"/>
  <c r="Y3651" i="4"/>
  <c r="Z3651" i="4" s="1"/>
  <c r="AA3651" i="4" s="1"/>
  <c r="K3651" i="4"/>
  <c r="J3651" i="4"/>
  <c r="F3651" i="4"/>
  <c r="Y3650" i="4"/>
  <c r="Z3650" i="4" s="1"/>
  <c r="K3650" i="4"/>
  <c r="J3650" i="4"/>
  <c r="F3650" i="4"/>
  <c r="Y3649" i="4"/>
  <c r="Z3649" i="4" s="1"/>
  <c r="AA3649" i="4" s="1"/>
  <c r="J3649" i="4"/>
  <c r="K3649" i="4" s="1"/>
  <c r="F3649" i="4"/>
  <c r="AA3648" i="4"/>
  <c r="Z3648" i="4"/>
  <c r="Y3648" i="4"/>
  <c r="K3648" i="4"/>
  <c r="J3648" i="4"/>
  <c r="F3648" i="4"/>
  <c r="Y3647" i="4"/>
  <c r="Z3647" i="4" s="1"/>
  <c r="AA3647" i="4" s="1"/>
  <c r="K3647" i="4"/>
  <c r="J3647" i="4"/>
  <c r="F3647" i="4"/>
  <c r="Y3646" i="4"/>
  <c r="Z3646" i="4" s="1"/>
  <c r="AA3646" i="4" s="1"/>
  <c r="J3646" i="4"/>
  <c r="K3646" i="4" s="1"/>
  <c r="F3646" i="4"/>
  <c r="Z3645" i="4"/>
  <c r="Y3645" i="4"/>
  <c r="J3645" i="4"/>
  <c r="K3645" i="4" s="1"/>
  <c r="F3645" i="4"/>
  <c r="AA3645" i="4" s="1"/>
  <c r="Z3644" i="4"/>
  <c r="AA3644" i="4" s="1"/>
  <c r="Y3644" i="4"/>
  <c r="J3644" i="4"/>
  <c r="K3644" i="4" s="1"/>
  <c r="F3644" i="4"/>
  <c r="Z3643" i="4"/>
  <c r="AA3643" i="4" s="1"/>
  <c r="Y3643" i="4"/>
  <c r="K3643" i="4"/>
  <c r="J3643" i="4"/>
  <c r="F3643" i="4"/>
  <c r="Z3642" i="4"/>
  <c r="Y3642" i="4"/>
  <c r="K3642" i="4"/>
  <c r="J3642" i="4"/>
  <c r="F3642" i="4"/>
  <c r="AA3642" i="4" s="1"/>
  <c r="Z3641" i="4"/>
  <c r="Y3641" i="4"/>
  <c r="K3641" i="4"/>
  <c r="J3641" i="4"/>
  <c r="F3641" i="4"/>
  <c r="AA3641" i="4" s="1"/>
  <c r="Z3640" i="4"/>
  <c r="AA3640" i="4" s="1"/>
  <c r="Y3640" i="4"/>
  <c r="K3640" i="4"/>
  <c r="J3640" i="4"/>
  <c r="F3640" i="4"/>
  <c r="Z3639" i="4"/>
  <c r="AA3639" i="4" s="1"/>
  <c r="Y3639" i="4"/>
  <c r="K3639" i="4"/>
  <c r="J3639" i="4"/>
  <c r="F3639" i="4"/>
  <c r="Y3638" i="4"/>
  <c r="Z3638" i="4" s="1"/>
  <c r="AA3638" i="4" s="1"/>
  <c r="K3638" i="4"/>
  <c r="J3638" i="4"/>
  <c r="F3638" i="4"/>
  <c r="Z3637" i="4"/>
  <c r="Y3637" i="4"/>
  <c r="J3637" i="4"/>
  <c r="K3637" i="4" s="1"/>
  <c r="F3637" i="4"/>
  <c r="AA3637" i="4" s="1"/>
  <c r="Z3636" i="4"/>
  <c r="AA3636" i="4" s="1"/>
  <c r="Y3636" i="4"/>
  <c r="K3636" i="4"/>
  <c r="J3636" i="4"/>
  <c r="F3636" i="4"/>
  <c r="Z3635" i="4"/>
  <c r="AA3635" i="4" s="1"/>
  <c r="Y3635" i="4"/>
  <c r="K3635" i="4"/>
  <c r="J3635" i="4"/>
  <c r="F3635" i="4"/>
  <c r="Y3634" i="4"/>
  <c r="Z3634" i="4" s="1"/>
  <c r="K3634" i="4"/>
  <c r="J3634" i="4"/>
  <c r="F3634" i="4"/>
  <c r="Y3633" i="4"/>
  <c r="Z3633" i="4" s="1"/>
  <c r="AA3633" i="4" s="1"/>
  <c r="J3633" i="4"/>
  <c r="K3633" i="4" s="1"/>
  <c r="F3633" i="4"/>
  <c r="AA3632" i="4"/>
  <c r="Z3632" i="4"/>
  <c r="Y3632" i="4"/>
  <c r="J3632" i="4"/>
  <c r="K3632" i="4" s="1"/>
  <c r="F3632" i="4"/>
  <c r="AA3631" i="4"/>
  <c r="Z3631" i="4"/>
  <c r="Y3631" i="4"/>
  <c r="K3631" i="4"/>
  <c r="J3631" i="4"/>
  <c r="F3631" i="4"/>
  <c r="Y3630" i="4"/>
  <c r="Z3630" i="4" s="1"/>
  <c r="K3630" i="4"/>
  <c r="J3630" i="4"/>
  <c r="F3630" i="4"/>
  <c r="Z3629" i="4"/>
  <c r="Y3629" i="4"/>
  <c r="J3629" i="4"/>
  <c r="K3629" i="4" s="1"/>
  <c r="F3629" i="4"/>
  <c r="AA3629" i="4" s="1"/>
  <c r="Z3628" i="4"/>
  <c r="AA3628" i="4" s="1"/>
  <c r="Y3628" i="4"/>
  <c r="J3628" i="4"/>
  <c r="K3628" i="4" s="1"/>
  <c r="F3628" i="4"/>
  <c r="AA3627" i="4"/>
  <c r="Z3627" i="4"/>
  <c r="Y3627" i="4"/>
  <c r="K3627" i="4"/>
  <c r="J3627" i="4"/>
  <c r="F3627" i="4"/>
  <c r="Z3626" i="4"/>
  <c r="AA3626" i="4" s="1"/>
  <c r="Y3626" i="4"/>
  <c r="K3626" i="4"/>
  <c r="J3626" i="4"/>
  <c r="F3626" i="4"/>
  <c r="Z3625" i="4"/>
  <c r="Y3625" i="4"/>
  <c r="J3625" i="4"/>
  <c r="K3625" i="4" s="1"/>
  <c r="F3625" i="4"/>
  <c r="AA3625" i="4" s="1"/>
  <c r="Z3624" i="4"/>
  <c r="AA3624" i="4" s="1"/>
  <c r="Y3624" i="4"/>
  <c r="J3624" i="4"/>
  <c r="K3624" i="4" s="1"/>
  <c r="F3624" i="4"/>
  <c r="Y3623" i="4"/>
  <c r="Z3623" i="4" s="1"/>
  <c r="AA3623" i="4" s="1"/>
  <c r="K3623" i="4"/>
  <c r="J3623" i="4"/>
  <c r="F3623" i="4"/>
  <c r="Z3622" i="4"/>
  <c r="Y3622" i="4"/>
  <c r="J3622" i="4"/>
  <c r="K3622" i="4" s="1"/>
  <c r="F3622" i="4"/>
  <c r="Z3621" i="4"/>
  <c r="Y3621" i="4"/>
  <c r="K3621" i="4"/>
  <c r="J3621" i="4"/>
  <c r="F3621" i="4"/>
  <c r="AA3621" i="4" s="1"/>
  <c r="Z3620" i="4"/>
  <c r="AA3620" i="4" s="1"/>
  <c r="Y3620" i="4"/>
  <c r="K3620" i="4"/>
  <c r="J3620" i="4"/>
  <c r="F3620" i="4"/>
  <c r="AA3619" i="4"/>
  <c r="Y3619" i="4"/>
  <c r="Z3619" i="4" s="1"/>
  <c r="K3619" i="4"/>
  <c r="J3619" i="4"/>
  <c r="F3619" i="4"/>
  <c r="Y3618" i="4"/>
  <c r="Z3618" i="4" s="1"/>
  <c r="K3618" i="4"/>
  <c r="J3618" i="4"/>
  <c r="F3618" i="4"/>
  <c r="Y3617" i="4"/>
  <c r="Z3617" i="4" s="1"/>
  <c r="AA3617" i="4" s="1"/>
  <c r="K3617" i="4"/>
  <c r="J3617" i="4"/>
  <c r="F3617" i="4"/>
  <c r="AA3616" i="4"/>
  <c r="Z3616" i="4"/>
  <c r="Y3616" i="4"/>
  <c r="K3616" i="4"/>
  <c r="J3616" i="4"/>
  <c r="F3616" i="4"/>
  <c r="Y3615" i="4"/>
  <c r="Z3615" i="4" s="1"/>
  <c r="AA3615" i="4" s="1"/>
  <c r="K3615" i="4"/>
  <c r="J3615" i="4"/>
  <c r="F3615" i="4"/>
  <c r="Y3614" i="4"/>
  <c r="Z3614" i="4" s="1"/>
  <c r="AA3614" i="4" s="1"/>
  <c r="K3614" i="4"/>
  <c r="J3614" i="4"/>
  <c r="F3614" i="4"/>
  <c r="Z3613" i="4"/>
  <c r="Y3613" i="4"/>
  <c r="K3613" i="4"/>
  <c r="J3613" i="4"/>
  <c r="F3613" i="4"/>
  <c r="AA3613" i="4" s="1"/>
  <c r="AA3612" i="4"/>
  <c r="Z3612" i="4"/>
  <c r="Y3612" i="4"/>
  <c r="J3612" i="4"/>
  <c r="K3612" i="4" s="1"/>
  <c r="F3612" i="4"/>
  <c r="AA3611" i="4"/>
  <c r="Z3611" i="4"/>
  <c r="Y3611" i="4"/>
  <c r="K3611" i="4"/>
  <c r="J3611" i="4"/>
  <c r="F3611" i="4"/>
  <c r="Y3610" i="4"/>
  <c r="Z3610" i="4" s="1"/>
  <c r="J3610" i="4"/>
  <c r="K3610" i="4" s="1"/>
  <c r="F3610" i="4"/>
  <c r="Y3609" i="4"/>
  <c r="Z3609" i="4" s="1"/>
  <c r="AA3609" i="4" s="1"/>
  <c r="K3609" i="4"/>
  <c r="J3609" i="4"/>
  <c r="F3609" i="4"/>
  <c r="Z3608" i="4"/>
  <c r="AA3608" i="4" s="1"/>
  <c r="Y3608" i="4"/>
  <c r="K3608" i="4"/>
  <c r="J3608" i="4"/>
  <c r="F3608" i="4"/>
  <c r="Z3607" i="4"/>
  <c r="AA3607" i="4" s="1"/>
  <c r="Y3607" i="4"/>
  <c r="K3607" i="4"/>
  <c r="J3607" i="4"/>
  <c r="F3607" i="4"/>
  <c r="Z3606" i="4"/>
  <c r="Y3606" i="4"/>
  <c r="J3606" i="4"/>
  <c r="K3606" i="4" s="1"/>
  <c r="F3606" i="4"/>
  <c r="AA3606" i="4" s="1"/>
  <c r="Z3605" i="4"/>
  <c r="Y3605" i="4"/>
  <c r="J3605" i="4"/>
  <c r="K3605" i="4" s="1"/>
  <c r="F3605" i="4"/>
  <c r="AA3605" i="4" s="1"/>
  <c r="Z3604" i="4"/>
  <c r="AA3604" i="4" s="1"/>
  <c r="Y3604" i="4"/>
  <c r="J3604" i="4"/>
  <c r="K3604" i="4" s="1"/>
  <c r="F3604" i="4"/>
  <c r="Z3603" i="4"/>
  <c r="AA3603" i="4" s="1"/>
  <c r="Y3603" i="4"/>
  <c r="J3603" i="4"/>
  <c r="K3603" i="4" s="1"/>
  <c r="F3603" i="4"/>
  <c r="Z3602" i="4"/>
  <c r="Y3602" i="4"/>
  <c r="J3602" i="4"/>
  <c r="K3602" i="4" s="1"/>
  <c r="F3602" i="4"/>
  <c r="AA3602" i="4" s="1"/>
  <c r="Z3601" i="4"/>
  <c r="Y3601" i="4"/>
  <c r="J3601" i="4"/>
  <c r="K3601" i="4" s="1"/>
  <c r="F3601" i="4"/>
  <c r="AA3601" i="4" s="1"/>
  <c r="Z3600" i="4"/>
  <c r="AA3600" i="4" s="1"/>
  <c r="Y3600" i="4"/>
  <c r="J3600" i="4"/>
  <c r="K3600" i="4" s="1"/>
  <c r="F3600" i="4"/>
  <c r="Z3599" i="4"/>
  <c r="AA3599" i="4" s="1"/>
  <c r="Y3599" i="4"/>
  <c r="K3599" i="4"/>
  <c r="J3599" i="4"/>
  <c r="F3599" i="4"/>
  <c r="Y3598" i="4"/>
  <c r="Z3598" i="4" s="1"/>
  <c r="K3598" i="4"/>
  <c r="J3598" i="4"/>
  <c r="F3598" i="4"/>
  <c r="AA3597" i="4"/>
  <c r="Z3597" i="4"/>
  <c r="Y3597" i="4"/>
  <c r="J3597" i="4"/>
  <c r="K3597" i="4" s="1"/>
  <c r="F3597" i="4"/>
  <c r="Z3596" i="4"/>
  <c r="Y3596" i="4"/>
  <c r="J3596" i="4"/>
  <c r="K3596" i="4" s="1"/>
  <c r="F3596" i="4"/>
  <c r="AA3596" i="4" s="1"/>
  <c r="Z3595" i="4"/>
  <c r="AA3595" i="4" s="1"/>
  <c r="Y3595" i="4"/>
  <c r="K3595" i="4"/>
  <c r="J3595" i="4"/>
  <c r="F3595" i="4"/>
  <c r="Y3594" i="4"/>
  <c r="Z3594" i="4" s="1"/>
  <c r="AA3594" i="4" s="1"/>
  <c r="K3594" i="4"/>
  <c r="J3594" i="4"/>
  <c r="F3594" i="4"/>
  <c r="Z3593" i="4"/>
  <c r="AA3593" i="4" s="1"/>
  <c r="Y3593" i="4"/>
  <c r="J3593" i="4"/>
  <c r="K3593" i="4" s="1"/>
  <c r="F3593" i="4"/>
  <c r="Z3592" i="4"/>
  <c r="AA3592" i="4" s="1"/>
  <c r="Y3592" i="4"/>
  <c r="K3592" i="4"/>
  <c r="J3592" i="4"/>
  <c r="F3592" i="4"/>
  <c r="Z3591" i="4"/>
  <c r="AA3591" i="4" s="1"/>
  <c r="Y3591" i="4"/>
  <c r="K3591" i="4"/>
  <c r="J3591" i="4"/>
  <c r="F3591" i="4"/>
  <c r="Y3590" i="4"/>
  <c r="Z3590" i="4" s="1"/>
  <c r="AA3590" i="4" s="1"/>
  <c r="K3590" i="4"/>
  <c r="J3590" i="4"/>
  <c r="F3590" i="4"/>
  <c r="Z3589" i="4"/>
  <c r="AA3589" i="4" s="1"/>
  <c r="Y3589" i="4"/>
  <c r="J3589" i="4"/>
  <c r="K3589" i="4" s="1"/>
  <c r="F3589" i="4"/>
  <c r="Z3588" i="4"/>
  <c r="AA3588" i="4" s="1"/>
  <c r="Y3588" i="4"/>
  <c r="K3588" i="4"/>
  <c r="J3588" i="4"/>
  <c r="F3588" i="4"/>
  <c r="Z3587" i="4"/>
  <c r="Y3587" i="4"/>
  <c r="K3587" i="4"/>
  <c r="J3587" i="4"/>
  <c r="F3587" i="4"/>
  <c r="AA3587" i="4" s="1"/>
  <c r="Y3586" i="4"/>
  <c r="Z3586" i="4" s="1"/>
  <c r="AA3586" i="4" s="1"/>
  <c r="K3586" i="4"/>
  <c r="J3586" i="4"/>
  <c r="F3586" i="4"/>
  <c r="Z3585" i="4"/>
  <c r="Y3585" i="4"/>
  <c r="K3585" i="4"/>
  <c r="J3585" i="4"/>
  <c r="F3585" i="4"/>
  <c r="Z3584" i="4"/>
  <c r="AA3584" i="4" s="1"/>
  <c r="Y3584" i="4"/>
  <c r="K3584" i="4"/>
  <c r="J3584" i="4"/>
  <c r="F3584" i="4"/>
  <c r="AA3583" i="4"/>
  <c r="Z3583" i="4"/>
  <c r="Y3583" i="4"/>
  <c r="K3583" i="4"/>
  <c r="J3583" i="4"/>
  <c r="F3583" i="4"/>
  <c r="Y3582" i="4"/>
  <c r="Z3582" i="4" s="1"/>
  <c r="AA3582" i="4" s="1"/>
  <c r="K3582" i="4"/>
  <c r="J3582" i="4"/>
  <c r="F3582" i="4"/>
  <c r="Z3581" i="4"/>
  <c r="AA3581" i="4" s="1"/>
  <c r="Y3581" i="4"/>
  <c r="K3581" i="4"/>
  <c r="J3581" i="4"/>
  <c r="F3581" i="4"/>
  <c r="Z3580" i="4"/>
  <c r="AA3580" i="4" s="1"/>
  <c r="Y3580" i="4"/>
  <c r="K3580" i="4"/>
  <c r="J3580" i="4"/>
  <c r="F3580" i="4"/>
  <c r="Z3579" i="4"/>
  <c r="Y3579" i="4"/>
  <c r="K3579" i="4"/>
  <c r="J3579" i="4"/>
  <c r="F3579" i="4"/>
  <c r="AA3579" i="4" s="1"/>
  <c r="Z3578" i="4"/>
  <c r="AA3578" i="4" s="1"/>
  <c r="Y3578" i="4"/>
  <c r="K3578" i="4"/>
  <c r="J3578" i="4"/>
  <c r="F3578" i="4"/>
  <c r="Z3577" i="4"/>
  <c r="AA3577" i="4" s="1"/>
  <c r="Y3577" i="4"/>
  <c r="K3577" i="4"/>
  <c r="J3577" i="4"/>
  <c r="F3577" i="4"/>
  <c r="Z3576" i="4"/>
  <c r="AA3576" i="4" s="1"/>
  <c r="Y3576" i="4"/>
  <c r="K3576" i="4"/>
  <c r="J3576" i="4"/>
  <c r="F3576" i="4"/>
  <c r="Z3575" i="4"/>
  <c r="AA3575" i="4" s="1"/>
  <c r="Y3575" i="4"/>
  <c r="K3575" i="4"/>
  <c r="J3575" i="4"/>
  <c r="F3575" i="4"/>
  <c r="Z3574" i="4"/>
  <c r="AA3574" i="4" s="1"/>
  <c r="Y3574" i="4"/>
  <c r="K3574" i="4"/>
  <c r="J3574" i="4"/>
  <c r="F3574" i="4"/>
  <c r="Z3573" i="4"/>
  <c r="Y3573" i="4"/>
  <c r="J3573" i="4"/>
  <c r="K3573" i="4" s="1"/>
  <c r="F3573" i="4"/>
  <c r="Z3572" i="4"/>
  <c r="AA3572" i="4" s="1"/>
  <c r="Y3572" i="4"/>
  <c r="K3572" i="4"/>
  <c r="J3572" i="4"/>
  <c r="F3572" i="4"/>
  <c r="Z3571" i="4"/>
  <c r="Y3571" i="4"/>
  <c r="K3571" i="4"/>
  <c r="J3571" i="4"/>
  <c r="F3571" i="4"/>
  <c r="Y3570" i="4"/>
  <c r="Z3570" i="4" s="1"/>
  <c r="AA3570" i="4" s="1"/>
  <c r="K3570" i="4"/>
  <c r="J3570" i="4"/>
  <c r="F3570" i="4"/>
  <c r="Z3569" i="4"/>
  <c r="AA3569" i="4" s="1"/>
  <c r="Y3569" i="4"/>
  <c r="K3569" i="4"/>
  <c r="J3569" i="4"/>
  <c r="F3569" i="4"/>
  <c r="Z3568" i="4"/>
  <c r="AA3568" i="4" s="1"/>
  <c r="Y3568" i="4"/>
  <c r="K3568" i="4"/>
  <c r="J3568" i="4"/>
  <c r="F3568" i="4"/>
  <c r="Z3567" i="4"/>
  <c r="AA3567" i="4" s="1"/>
  <c r="Y3567" i="4"/>
  <c r="K3567" i="4"/>
  <c r="J3567" i="4"/>
  <c r="F3567" i="4"/>
  <c r="Z3566" i="4"/>
  <c r="AA3566" i="4" s="1"/>
  <c r="Y3566" i="4"/>
  <c r="K3566" i="4"/>
  <c r="J3566" i="4"/>
  <c r="F3566" i="4"/>
  <c r="Z3565" i="4"/>
  <c r="Y3565" i="4"/>
  <c r="J3565" i="4"/>
  <c r="K3565" i="4" s="1"/>
  <c r="F3565" i="4"/>
  <c r="Z3564" i="4"/>
  <c r="AA3564" i="4" s="1"/>
  <c r="Y3564" i="4"/>
  <c r="K3564" i="4"/>
  <c r="J3564" i="4"/>
  <c r="F3564" i="4"/>
  <c r="Z3563" i="4"/>
  <c r="Y3563" i="4"/>
  <c r="K3563" i="4"/>
  <c r="J3563" i="4"/>
  <c r="F3563" i="4"/>
  <c r="Z3562" i="4"/>
  <c r="AA3562" i="4" s="1"/>
  <c r="Y3562" i="4"/>
  <c r="K3562" i="4"/>
  <c r="J3562" i="4"/>
  <c r="F3562" i="4"/>
  <c r="Z3561" i="4"/>
  <c r="AA3561" i="4" s="1"/>
  <c r="Y3561" i="4"/>
  <c r="K3561" i="4"/>
  <c r="J3561" i="4"/>
  <c r="F3561" i="4"/>
  <c r="Z3560" i="4"/>
  <c r="Y3560" i="4"/>
  <c r="K3560" i="4"/>
  <c r="J3560" i="4"/>
  <c r="F3560" i="4"/>
  <c r="AA3559" i="4"/>
  <c r="Z3559" i="4"/>
  <c r="Y3559" i="4"/>
  <c r="K3559" i="4"/>
  <c r="J3559" i="4"/>
  <c r="F3559" i="4"/>
  <c r="Z3558" i="4"/>
  <c r="AA3558" i="4" s="1"/>
  <c r="Y3558" i="4"/>
  <c r="K3558" i="4"/>
  <c r="J3558" i="4"/>
  <c r="F3558" i="4"/>
  <c r="Z3557" i="4"/>
  <c r="Y3557" i="4"/>
  <c r="J3557" i="4"/>
  <c r="K3557" i="4" s="1"/>
  <c r="F3557" i="4"/>
  <c r="Z3556" i="4"/>
  <c r="AA3556" i="4" s="1"/>
  <c r="Y3556" i="4"/>
  <c r="K3556" i="4"/>
  <c r="J3556" i="4"/>
  <c r="F3556" i="4"/>
  <c r="Z3555" i="4"/>
  <c r="AA3555" i="4" s="1"/>
  <c r="Y3555" i="4"/>
  <c r="K3555" i="4"/>
  <c r="J3555" i="4"/>
  <c r="F3555" i="4"/>
  <c r="Z3554" i="4"/>
  <c r="AA3554" i="4" s="1"/>
  <c r="Y3554" i="4"/>
  <c r="K3554" i="4"/>
  <c r="J3554" i="4"/>
  <c r="F3554" i="4"/>
  <c r="Z3553" i="4"/>
  <c r="AA3553" i="4" s="1"/>
  <c r="Y3553" i="4"/>
  <c r="K3553" i="4"/>
  <c r="J3553" i="4"/>
  <c r="F3553" i="4"/>
  <c r="Z3552" i="4"/>
  <c r="AA3552" i="4" s="1"/>
  <c r="Y3552" i="4"/>
  <c r="K3552" i="4"/>
  <c r="J3552" i="4"/>
  <c r="F3552" i="4"/>
  <c r="Z3551" i="4"/>
  <c r="Y3551" i="4"/>
  <c r="K3551" i="4"/>
  <c r="J3551" i="4"/>
  <c r="F3551" i="4"/>
  <c r="AA3551" i="4" s="1"/>
  <c r="Z3550" i="4"/>
  <c r="AA3550" i="4" s="1"/>
  <c r="Y3550" i="4"/>
  <c r="K3550" i="4"/>
  <c r="J3550" i="4"/>
  <c r="F3550" i="4"/>
  <c r="Z3549" i="4"/>
  <c r="AA3549" i="4" s="1"/>
  <c r="Y3549" i="4"/>
  <c r="K3549" i="4"/>
  <c r="J3549" i="4"/>
  <c r="F3549" i="4"/>
  <c r="Z3548" i="4"/>
  <c r="Y3548" i="4"/>
  <c r="K3548" i="4"/>
  <c r="J3548" i="4"/>
  <c r="F3548" i="4"/>
  <c r="Z3547" i="4"/>
  <c r="AA3547" i="4" s="1"/>
  <c r="Y3547" i="4"/>
  <c r="K3547" i="4"/>
  <c r="J3547" i="4"/>
  <c r="F3547" i="4"/>
  <c r="Z3546" i="4"/>
  <c r="AA3546" i="4" s="1"/>
  <c r="Y3546" i="4"/>
  <c r="K3546" i="4"/>
  <c r="J3546" i="4"/>
  <c r="F3546" i="4"/>
  <c r="Z3545" i="4"/>
  <c r="Y3545" i="4"/>
  <c r="J3545" i="4"/>
  <c r="K3545" i="4" s="1"/>
  <c r="F3545" i="4"/>
  <c r="Z3544" i="4"/>
  <c r="AA3544" i="4" s="1"/>
  <c r="Y3544" i="4"/>
  <c r="K3544" i="4"/>
  <c r="J3544" i="4"/>
  <c r="F3544" i="4"/>
  <c r="Z3543" i="4"/>
  <c r="AA3543" i="4" s="1"/>
  <c r="Y3543" i="4"/>
  <c r="K3543" i="4"/>
  <c r="J3543" i="4"/>
  <c r="F3543" i="4"/>
  <c r="Z3542" i="4"/>
  <c r="AA3542" i="4" s="1"/>
  <c r="Y3542" i="4"/>
  <c r="K3542" i="4"/>
  <c r="J3542" i="4"/>
  <c r="F3542" i="4"/>
  <c r="Z3541" i="4"/>
  <c r="AA3541" i="4" s="1"/>
  <c r="Y3541" i="4"/>
  <c r="J3541" i="4"/>
  <c r="K3541" i="4" s="1"/>
  <c r="F3541" i="4"/>
  <c r="Z3540" i="4"/>
  <c r="Y3540" i="4"/>
  <c r="K3540" i="4"/>
  <c r="J3540" i="4"/>
  <c r="F3540" i="4"/>
  <c r="Z3539" i="4"/>
  <c r="AA3539" i="4" s="1"/>
  <c r="Y3539" i="4"/>
  <c r="K3539" i="4"/>
  <c r="J3539" i="4"/>
  <c r="F3539" i="4"/>
  <c r="Z3538" i="4"/>
  <c r="AA3538" i="4" s="1"/>
  <c r="Y3538" i="4"/>
  <c r="K3538" i="4"/>
  <c r="J3538" i="4"/>
  <c r="F3538" i="4"/>
  <c r="Z3537" i="4"/>
  <c r="Y3537" i="4"/>
  <c r="K3537" i="4"/>
  <c r="J3537" i="4"/>
  <c r="F3537" i="4"/>
  <c r="Z3536" i="4"/>
  <c r="Y3536" i="4"/>
  <c r="K3536" i="4"/>
  <c r="J3536" i="4"/>
  <c r="F3536" i="4"/>
  <c r="AA3535" i="4"/>
  <c r="Z3535" i="4"/>
  <c r="Y3535" i="4"/>
  <c r="K3535" i="4"/>
  <c r="J3535" i="4"/>
  <c r="F3535" i="4"/>
  <c r="Z3534" i="4"/>
  <c r="AA3534" i="4" s="1"/>
  <c r="Y3534" i="4"/>
  <c r="K3534" i="4"/>
  <c r="J3534" i="4"/>
  <c r="F3534" i="4"/>
  <c r="Z3533" i="4"/>
  <c r="Y3533" i="4"/>
  <c r="K3533" i="4"/>
  <c r="J3533" i="4"/>
  <c r="F3533" i="4"/>
  <c r="Z3532" i="4"/>
  <c r="AA3532" i="4" s="1"/>
  <c r="Y3532" i="4"/>
  <c r="K3532" i="4"/>
  <c r="J3532" i="4"/>
  <c r="F3532" i="4"/>
  <c r="Z3531" i="4"/>
  <c r="AA3531" i="4" s="1"/>
  <c r="Y3531" i="4"/>
  <c r="K3531" i="4"/>
  <c r="J3531" i="4"/>
  <c r="F3531" i="4"/>
  <c r="Y3530" i="4"/>
  <c r="Z3530" i="4" s="1"/>
  <c r="AA3530" i="4" s="1"/>
  <c r="K3530" i="4"/>
  <c r="J3530" i="4"/>
  <c r="F3530" i="4"/>
  <c r="Z3529" i="4"/>
  <c r="AA3529" i="4" s="1"/>
  <c r="Y3529" i="4"/>
  <c r="K3529" i="4"/>
  <c r="J3529" i="4"/>
  <c r="F3529" i="4"/>
  <c r="Z3528" i="4"/>
  <c r="Y3528" i="4"/>
  <c r="K3528" i="4"/>
  <c r="J3528" i="4"/>
  <c r="F3528" i="4"/>
  <c r="AA3527" i="4"/>
  <c r="Z3527" i="4"/>
  <c r="Y3527" i="4"/>
  <c r="K3527" i="4"/>
  <c r="J3527" i="4"/>
  <c r="F3527" i="4"/>
  <c r="Y3526" i="4"/>
  <c r="Z3526" i="4" s="1"/>
  <c r="AA3526" i="4" s="1"/>
  <c r="K3526" i="4"/>
  <c r="J3526" i="4"/>
  <c r="F3526" i="4"/>
  <c r="Z3525" i="4"/>
  <c r="Y3525" i="4"/>
  <c r="K3525" i="4"/>
  <c r="J3525" i="4"/>
  <c r="F3525" i="4"/>
  <c r="Z3524" i="4"/>
  <c r="AA3524" i="4" s="1"/>
  <c r="Y3524" i="4"/>
  <c r="J3524" i="4"/>
  <c r="K3524" i="4" s="1"/>
  <c r="F3524" i="4"/>
  <c r="AA3523" i="4"/>
  <c r="Z3523" i="4"/>
  <c r="Y3523" i="4"/>
  <c r="K3523" i="4"/>
  <c r="J3523" i="4"/>
  <c r="F3523" i="4"/>
  <c r="Z3522" i="4"/>
  <c r="AA3522" i="4" s="1"/>
  <c r="Y3522" i="4"/>
  <c r="K3522" i="4"/>
  <c r="J3522" i="4"/>
  <c r="F3522" i="4"/>
  <c r="Z3521" i="4"/>
  <c r="Y3521" i="4"/>
  <c r="J3521" i="4"/>
  <c r="K3521" i="4" s="1"/>
  <c r="F3521" i="4"/>
  <c r="Z3520" i="4"/>
  <c r="AA3520" i="4" s="1"/>
  <c r="Y3520" i="4"/>
  <c r="J3520" i="4"/>
  <c r="K3520" i="4" s="1"/>
  <c r="F3520" i="4"/>
  <c r="Z3519" i="4"/>
  <c r="AA3519" i="4" s="1"/>
  <c r="Y3519" i="4"/>
  <c r="K3519" i="4"/>
  <c r="J3519" i="4"/>
  <c r="F3519" i="4"/>
  <c r="AA3518" i="4"/>
  <c r="Z3518" i="4"/>
  <c r="Y3518" i="4"/>
  <c r="K3518" i="4"/>
  <c r="J3518" i="4"/>
  <c r="F3518" i="4"/>
  <c r="Z3517" i="4"/>
  <c r="AA3517" i="4" s="1"/>
  <c r="Y3517" i="4"/>
  <c r="K3517" i="4"/>
  <c r="J3517" i="4"/>
  <c r="F3517" i="4"/>
  <c r="Z3516" i="4"/>
  <c r="AA3516" i="4" s="1"/>
  <c r="Y3516" i="4"/>
  <c r="J3516" i="4"/>
  <c r="K3516" i="4" s="1"/>
  <c r="F3516" i="4"/>
  <c r="Z3515" i="4"/>
  <c r="Y3515" i="4"/>
  <c r="K3515" i="4"/>
  <c r="J3515" i="4"/>
  <c r="F3515" i="4"/>
  <c r="AA3515" i="4" s="1"/>
  <c r="AA3514" i="4"/>
  <c r="Z3514" i="4"/>
  <c r="Y3514" i="4"/>
  <c r="K3514" i="4"/>
  <c r="J3514" i="4"/>
  <c r="F3514" i="4"/>
  <c r="Z3513" i="4"/>
  <c r="AA3513" i="4" s="1"/>
  <c r="Y3513" i="4"/>
  <c r="K3513" i="4"/>
  <c r="J3513" i="4"/>
  <c r="F3513" i="4"/>
  <c r="Z3512" i="4"/>
  <c r="Y3512" i="4"/>
  <c r="J3512" i="4"/>
  <c r="K3512" i="4" s="1"/>
  <c r="F3512" i="4"/>
  <c r="AA3511" i="4"/>
  <c r="Z3511" i="4"/>
  <c r="Y3511" i="4"/>
  <c r="K3511" i="4"/>
  <c r="J3511" i="4"/>
  <c r="F3511" i="4"/>
  <c r="AA3510" i="4"/>
  <c r="Y3510" i="4"/>
  <c r="Z3510" i="4" s="1"/>
  <c r="K3510" i="4"/>
  <c r="J3510" i="4"/>
  <c r="F3510" i="4"/>
  <c r="Y3509" i="4"/>
  <c r="Z3509" i="4" s="1"/>
  <c r="AA3509" i="4" s="1"/>
  <c r="K3509" i="4"/>
  <c r="J3509" i="4"/>
  <c r="F3509" i="4"/>
  <c r="Z3508" i="4"/>
  <c r="AA3508" i="4" s="1"/>
  <c r="Y3508" i="4"/>
  <c r="J3508" i="4"/>
  <c r="K3508" i="4" s="1"/>
  <c r="F3508" i="4"/>
  <c r="AA3507" i="4"/>
  <c r="Z3507" i="4"/>
  <c r="Y3507" i="4"/>
  <c r="K3507" i="4"/>
  <c r="J3507" i="4"/>
  <c r="F3507" i="4"/>
  <c r="Y3506" i="4"/>
  <c r="Z3506" i="4" s="1"/>
  <c r="AA3506" i="4" s="1"/>
  <c r="K3506" i="4"/>
  <c r="J3506" i="4"/>
  <c r="F3506" i="4"/>
  <c r="Z3505" i="4"/>
  <c r="Y3505" i="4"/>
  <c r="J3505" i="4"/>
  <c r="K3505" i="4" s="1"/>
  <c r="F3505" i="4"/>
  <c r="Z3504" i="4"/>
  <c r="AA3504" i="4" s="1"/>
  <c r="Y3504" i="4"/>
  <c r="J3504" i="4"/>
  <c r="K3504" i="4" s="1"/>
  <c r="F3504" i="4"/>
  <c r="Z3503" i="4"/>
  <c r="AA3503" i="4" s="1"/>
  <c r="Y3503" i="4"/>
  <c r="K3503" i="4"/>
  <c r="J3503" i="4"/>
  <c r="F3503" i="4"/>
  <c r="AA3502" i="4"/>
  <c r="Z3502" i="4"/>
  <c r="Y3502" i="4"/>
  <c r="K3502" i="4"/>
  <c r="J3502" i="4"/>
  <c r="F3502" i="4"/>
  <c r="Z3501" i="4"/>
  <c r="AA3501" i="4" s="1"/>
  <c r="Y3501" i="4"/>
  <c r="K3501" i="4"/>
  <c r="J3501" i="4"/>
  <c r="F3501" i="4"/>
  <c r="Z3500" i="4"/>
  <c r="AA3500" i="4" s="1"/>
  <c r="Y3500" i="4"/>
  <c r="J3500" i="4"/>
  <c r="K3500" i="4" s="1"/>
  <c r="F3500" i="4"/>
  <c r="Z3499" i="4"/>
  <c r="Y3499" i="4"/>
  <c r="K3499" i="4"/>
  <c r="J3499" i="4"/>
  <c r="F3499" i="4"/>
  <c r="AA3499" i="4" s="1"/>
  <c r="AA3498" i="4"/>
  <c r="Z3498" i="4"/>
  <c r="Y3498" i="4"/>
  <c r="K3498" i="4"/>
  <c r="J3498" i="4"/>
  <c r="F3498" i="4"/>
  <c r="Z3497" i="4"/>
  <c r="AA3497" i="4" s="1"/>
  <c r="Y3497" i="4"/>
  <c r="K3497" i="4"/>
  <c r="J3497" i="4"/>
  <c r="F3497" i="4"/>
  <c r="Z3496" i="4"/>
  <c r="Y3496" i="4"/>
  <c r="J3496" i="4"/>
  <c r="K3496" i="4" s="1"/>
  <c r="F3496" i="4"/>
  <c r="AA3495" i="4"/>
  <c r="Z3495" i="4"/>
  <c r="Y3495" i="4"/>
  <c r="K3495" i="4"/>
  <c r="J3495" i="4"/>
  <c r="F3495" i="4"/>
  <c r="AA3494" i="4"/>
  <c r="Z3494" i="4"/>
  <c r="Y3494" i="4"/>
  <c r="K3494" i="4"/>
  <c r="J3494" i="4"/>
  <c r="F3494" i="4"/>
  <c r="Z3493" i="4"/>
  <c r="Y3493" i="4"/>
  <c r="K3493" i="4"/>
  <c r="J3493" i="4"/>
  <c r="F3493" i="4"/>
  <c r="Z3492" i="4"/>
  <c r="AA3492" i="4" s="1"/>
  <c r="Y3492" i="4"/>
  <c r="J3492" i="4"/>
  <c r="K3492" i="4" s="1"/>
  <c r="F3492" i="4"/>
  <c r="AA3491" i="4"/>
  <c r="Z3491" i="4"/>
  <c r="Y3491" i="4"/>
  <c r="K3491" i="4"/>
  <c r="J3491" i="4"/>
  <c r="F3491" i="4"/>
  <c r="Z3490" i="4"/>
  <c r="AA3490" i="4" s="1"/>
  <c r="Y3490" i="4"/>
  <c r="K3490" i="4"/>
  <c r="J3490" i="4"/>
  <c r="F3490" i="4"/>
  <c r="Z3489" i="4"/>
  <c r="Y3489" i="4"/>
  <c r="J3489" i="4"/>
  <c r="K3489" i="4" s="1"/>
  <c r="F3489" i="4"/>
  <c r="Z3488" i="4"/>
  <c r="AA3488" i="4" s="1"/>
  <c r="Y3488" i="4"/>
  <c r="K3488" i="4"/>
  <c r="J3488" i="4"/>
  <c r="F3488" i="4"/>
  <c r="Z3487" i="4"/>
  <c r="AA3487" i="4" s="1"/>
  <c r="Y3487" i="4"/>
  <c r="K3487" i="4"/>
  <c r="J3487" i="4"/>
  <c r="F3487" i="4"/>
  <c r="Y3486" i="4"/>
  <c r="Z3486" i="4" s="1"/>
  <c r="AA3486" i="4" s="1"/>
  <c r="K3486" i="4"/>
  <c r="J3486" i="4"/>
  <c r="F3486" i="4"/>
  <c r="Z3485" i="4"/>
  <c r="AA3485" i="4" s="1"/>
  <c r="Y3485" i="4"/>
  <c r="K3485" i="4"/>
  <c r="J3485" i="4"/>
  <c r="F3485" i="4"/>
  <c r="Z3484" i="4"/>
  <c r="AA3484" i="4" s="1"/>
  <c r="Y3484" i="4"/>
  <c r="K3484" i="4"/>
  <c r="J3484" i="4"/>
  <c r="F3484" i="4"/>
  <c r="Z3483" i="4"/>
  <c r="Y3483" i="4"/>
  <c r="K3483" i="4"/>
  <c r="J3483" i="4"/>
  <c r="F3483" i="4"/>
  <c r="AA3483" i="4" s="1"/>
  <c r="AA3482" i="4"/>
  <c r="Y3482" i="4"/>
  <c r="Z3482" i="4" s="1"/>
  <c r="K3482" i="4"/>
  <c r="J3482" i="4"/>
  <c r="F3482" i="4"/>
  <c r="Z3481" i="4"/>
  <c r="AA3481" i="4" s="1"/>
  <c r="Y3481" i="4"/>
  <c r="K3481" i="4"/>
  <c r="J3481" i="4"/>
  <c r="F3481" i="4"/>
  <c r="Z3480" i="4"/>
  <c r="Y3480" i="4"/>
  <c r="K3480" i="4"/>
  <c r="J3480" i="4"/>
  <c r="F3480" i="4"/>
  <c r="AA3479" i="4"/>
  <c r="Z3479" i="4"/>
  <c r="Y3479" i="4"/>
  <c r="K3479" i="4"/>
  <c r="J3479" i="4"/>
  <c r="F3479" i="4"/>
  <c r="AA3478" i="4"/>
  <c r="Y3478" i="4"/>
  <c r="Z3478" i="4" s="1"/>
  <c r="K3478" i="4"/>
  <c r="J3478" i="4"/>
  <c r="F3478" i="4"/>
  <c r="Z3477" i="4"/>
  <c r="Y3477" i="4"/>
  <c r="K3477" i="4"/>
  <c r="J3477" i="4"/>
  <c r="F3477" i="4"/>
  <c r="Z3476" i="4"/>
  <c r="AA3476" i="4" s="1"/>
  <c r="Y3476" i="4"/>
  <c r="K3476" i="4"/>
  <c r="J3476" i="4"/>
  <c r="F3476" i="4"/>
  <c r="AA3475" i="4"/>
  <c r="Z3475" i="4"/>
  <c r="Y3475" i="4"/>
  <c r="K3475" i="4"/>
  <c r="J3475" i="4"/>
  <c r="F3475" i="4"/>
  <c r="Z3474" i="4"/>
  <c r="AA3474" i="4" s="1"/>
  <c r="Y3474" i="4"/>
  <c r="K3474" i="4"/>
  <c r="J3474" i="4"/>
  <c r="F3474" i="4"/>
  <c r="Z3473" i="4"/>
  <c r="Y3473" i="4"/>
  <c r="J3473" i="4"/>
  <c r="K3473" i="4" s="1"/>
  <c r="F3473" i="4"/>
  <c r="Z3472" i="4"/>
  <c r="AA3472" i="4" s="1"/>
  <c r="Y3472" i="4"/>
  <c r="J3472" i="4"/>
  <c r="K3472" i="4" s="1"/>
  <c r="F3472" i="4"/>
  <c r="Z3471" i="4"/>
  <c r="AA3471" i="4" s="1"/>
  <c r="Y3471" i="4"/>
  <c r="K3471" i="4"/>
  <c r="J3471" i="4"/>
  <c r="F3471" i="4"/>
  <c r="AA3470" i="4"/>
  <c r="Z3470" i="4"/>
  <c r="Y3470" i="4"/>
  <c r="K3470" i="4"/>
  <c r="J3470" i="4"/>
  <c r="F3470" i="4"/>
  <c r="Z3469" i="4"/>
  <c r="AA3469" i="4" s="1"/>
  <c r="Y3469" i="4"/>
  <c r="K3469" i="4"/>
  <c r="J3469" i="4"/>
  <c r="F3469" i="4"/>
  <c r="Z3468" i="4"/>
  <c r="AA3468" i="4" s="1"/>
  <c r="Y3468" i="4"/>
  <c r="J3468" i="4"/>
  <c r="K3468" i="4" s="1"/>
  <c r="F3468" i="4"/>
  <c r="Z3467" i="4"/>
  <c r="Y3467" i="4"/>
  <c r="K3467" i="4"/>
  <c r="J3467" i="4"/>
  <c r="F3467" i="4"/>
  <c r="AA3467" i="4" s="1"/>
  <c r="AA3466" i="4"/>
  <c r="Z3466" i="4"/>
  <c r="Y3466" i="4"/>
  <c r="K3466" i="4"/>
  <c r="J3466" i="4"/>
  <c r="F3466" i="4"/>
  <c r="Z3465" i="4"/>
  <c r="AA3465" i="4" s="1"/>
  <c r="Y3465" i="4"/>
  <c r="K3465" i="4"/>
  <c r="J3465" i="4"/>
  <c r="F3465" i="4"/>
  <c r="Z3464" i="4"/>
  <c r="Y3464" i="4"/>
  <c r="J3464" i="4"/>
  <c r="K3464" i="4" s="1"/>
  <c r="F3464" i="4"/>
  <c r="AA3463" i="4"/>
  <c r="Z3463" i="4"/>
  <c r="Y3463" i="4"/>
  <c r="K3463" i="4"/>
  <c r="J3463" i="4"/>
  <c r="F3463" i="4"/>
  <c r="AA3462" i="4"/>
  <c r="Z3462" i="4"/>
  <c r="Y3462" i="4"/>
  <c r="K3462" i="4"/>
  <c r="J3462" i="4"/>
  <c r="F3462" i="4"/>
  <c r="Y3461" i="4"/>
  <c r="Z3461" i="4" s="1"/>
  <c r="AA3461" i="4" s="1"/>
  <c r="K3461" i="4"/>
  <c r="J3461" i="4"/>
  <c r="F3461" i="4"/>
  <c r="Z3460" i="4"/>
  <c r="AA3460" i="4" s="1"/>
  <c r="Y3460" i="4"/>
  <c r="J3460" i="4"/>
  <c r="K3460" i="4" s="1"/>
  <c r="F3460" i="4"/>
  <c r="AA3459" i="4"/>
  <c r="Z3459" i="4"/>
  <c r="Y3459" i="4"/>
  <c r="K3459" i="4"/>
  <c r="J3459" i="4"/>
  <c r="F3459" i="4"/>
  <c r="Y3458" i="4"/>
  <c r="Z3458" i="4" s="1"/>
  <c r="AA3458" i="4" s="1"/>
  <c r="K3458" i="4"/>
  <c r="J3458" i="4"/>
  <c r="F3458" i="4"/>
  <c r="Z3457" i="4"/>
  <c r="Y3457" i="4"/>
  <c r="J3457" i="4"/>
  <c r="K3457" i="4" s="1"/>
  <c r="F3457" i="4"/>
  <c r="Z3456" i="4"/>
  <c r="AA3456" i="4" s="1"/>
  <c r="Y3456" i="4"/>
  <c r="J3456" i="4"/>
  <c r="K3456" i="4" s="1"/>
  <c r="F3456" i="4"/>
  <c r="Z3455" i="4"/>
  <c r="AA3455" i="4" s="1"/>
  <c r="Y3455" i="4"/>
  <c r="K3455" i="4"/>
  <c r="J3455" i="4"/>
  <c r="F3455" i="4"/>
  <c r="AA3454" i="4"/>
  <c r="Z3454" i="4"/>
  <c r="Y3454" i="4"/>
  <c r="K3454" i="4"/>
  <c r="J3454" i="4"/>
  <c r="F3454" i="4"/>
  <c r="Z3453" i="4"/>
  <c r="AA3453" i="4" s="1"/>
  <c r="Y3453" i="4"/>
  <c r="K3453" i="4"/>
  <c r="J3453" i="4"/>
  <c r="F3453" i="4"/>
  <c r="Z3452" i="4"/>
  <c r="Y3452" i="4"/>
  <c r="J3452" i="4"/>
  <c r="K3452" i="4" s="1"/>
  <c r="F3452" i="4"/>
  <c r="Z3451" i="4"/>
  <c r="Y3451" i="4"/>
  <c r="K3451" i="4"/>
  <c r="J3451" i="4"/>
  <c r="F3451" i="4"/>
  <c r="AA3451" i="4" s="1"/>
  <c r="Y3450" i="4"/>
  <c r="Z3450" i="4" s="1"/>
  <c r="AA3450" i="4" s="1"/>
  <c r="K3450" i="4"/>
  <c r="J3450" i="4"/>
  <c r="F3450" i="4"/>
  <c r="Z3449" i="4"/>
  <c r="AA3449" i="4" s="1"/>
  <c r="Y3449" i="4"/>
  <c r="K3449" i="4"/>
  <c r="J3449" i="4"/>
  <c r="F3449" i="4"/>
  <c r="Z3448" i="4"/>
  <c r="Y3448" i="4"/>
  <c r="J3448" i="4"/>
  <c r="K3448" i="4" s="1"/>
  <c r="F3448" i="4"/>
  <c r="AA3447" i="4"/>
  <c r="Z3447" i="4"/>
  <c r="Y3447" i="4"/>
  <c r="K3447" i="4"/>
  <c r="J3447" i="4"/>
  <c r="F3447" i="4"/>
  <c r="AA3446" i="4"/>
  <c r="Z3446" i="4"/>
  <c r="Y3446" i="4"/>
  <c r="K3446" i="4"/>
  <c r="J3446" i="4"/>
  <c r="F3446" i="4"/>
  <c r="Z3445" i="4"/>
  <c r="Y3445" i="4"/>
  <c r="K3445" i="4"/>
  <c r="J3445" i="4"/>
  <c r="F3445" i="4"/>
  <c r="Z3444" i="4"/>
  <c r="AA3444" i="4" s="1"/>
  <c r="Y3444" i="4"/>
  <c r="K3444" i="4"/>
  <c r="J3444" i="4"/>
  <c r="F3444" i="4"/>
  <c r="AA3443" i="4"/>
  <c r="Z3443" i="4"/>
  <c r="Y3443" i="4"/>
  <c r="K3443" i="4"/>
  <c r="J3443" i="4"/>
  <c r="F3443" i="4"/>
  <c r="Z3442" i="4"/>
  <c r="AA3442" i="4" s="1"/>
  <c r="Y3442" i="4"/>
  <c r="K3442" i="4"/>
  <c r="J3442" i="4"/>
  <c r="F3442" i="4"/>
  <c r="Z3441" i="4"/>
  <c r="Y3441" i="4"/>
  <c r="K3441" i="4"/>
  <c r="J3441" i="4"/>
  <c r="F3441" i="4"/>
  <c r="Z3440" i="4"/>
  <c r="AA3440" i="4" s="1"/>
  <c r="Y3440" i="4"/>
  <c r="K3440" i="4"/>
  <c r="J3440" i="4"/>
  <c r="F3440" i="4"/>
  <c r="Z3439" i="4"/>
  <c r="AA3439" i="4" s="1"/>
  <c r="Y3439" i="4"/>
  <c r="K3439" i="4"/>
  <c r="J3439" i="4"/>
  <c r="F3439" i="4"/>
  <c r="AA3438" i="4"/>
  <c r="Z3438" i="4"/>
  <c r="Y3438" i="4"/>
  <c r="K3438" i="4"/>
  <c r="J3438" i="4"/>
  <c r="F3438" i="4"/>
  <c r="Z3437" i="4"/>
  <c r="AA3437" i="4" s="1"/>
  <c r="Y3437" i="4"/>
  <c r="K3437" i="4"/>
  <c r="J3437" i="4"/>
  <c r="F3437" i="4"/>
  <c r="Z3436" i="4"/>
  <c r="Y3436" i="4"/>
  <c r="J3436" i="4"/>
  <c r="K3436" i="4" s="1"/>
  <c r="F3436" i="4"/>
  <c r="Z3435" i="4"/>
  <c r="Y3435" i="4"/>
  <c r="K3435" i="4"/>
  <c r="J3435" i="4"/>
  <c r="F3435" i="4"/>
  <c r="AA3435" i="4" s="1"/>
  <c r="AA3434" i="4"/>
  <c r="Y3434" i="4"/>
  <c r="Z3434" i="4" s="1"/>
  <c r="K3434" i="4"/>
  <c r="J3434" i="4"/>
  <c r="F3434" i="4"/>
  <c r="Z3433" i="4"/>
  <c r="AA3433" i="4" s="1"/>
  <c r="Y3433" i="4"/>
  <c r="K3433" i="4"/>
  <c r="J3433" i="4"/>
  <c r="F3433" i="4"/>
  <c r="Z3432" i="4"/>
  <c r="Y3432" i="4"/>
  <c r="J3432" i="4"/>
  <c r="K3432" i="4" s="1"/>
  <c r="F3432" i="4"/>
  <c r="AA3431" i="4"/>
  <c r="Z3431" i="4"/>
  <c r="Y3431" i="4"/>
  <c r="K3431" i="4"/>
  <c r="J3431" i="4"/>
  <c r="F3431" i="4"/>
  <c r="Y3430" i="4"/>
  <c r="Z3430" i="4" s="1"/>
  <c r="AA3430" i="4" s="1"/>
  <c r="K3430" i="4"/>
  <c r="J3430" i="4"/>
  <c r="F3430" i="4"/>
  <c r="Z3429" i="4"/>
  <c r="Y3429" i="4"/>
  <c r="K3429" i="4"/>
  <c r="J3429" i="4"/>
  <c r="F3429" i="4"/>
  <c r="Z3428" i="4"/>
  <c r="AA3428" i="4" s="1"/>
  <c r="Y3428" i="4"/>
  <c r="K3428" i="4"/>
  <c r="J3428" i="4"/>
  <c r="F3428" i="4"/>
  <c r="AA3427" i="4"/>
  <c r="Z3427" i="4"/>
  <c r="Y3427" i="4"/>
  <c r="K3427" i="4"/>
  <c r="J3427" i="4"/>
  <c r="F3427" i="4"/>
  <c r="Z3426" i="4"/>
  <c r="AA3426" i="4" s="1"/>
  <c r="Y3426" i="4"/>
  <c r="K3426" i="4"/>
  <c r="J3426" i="4"/>
  <c r="F3426" i="4"/>
  <c r="Z3425" i="4"/>
  <c r="Y3425" i="4"/>
  <c r="J3425" i="4"/>
  <c r="K3425" i="4" s="1"/>
  <c r="F3425" i="4"/>
  <c r="Z3424" i="4"/>
  <c r="AA3424" i="4" s="1"/>
  <c r="Y3424" i="4"/>
  <c r="K3424" i="4"/>
  <c r="J3424" i="4"/>
  <c r="F3424" i="4"/>
  <c r="Z3423" i="4"/>
  <c r="AA3423" i="4" s="1"/>
  <c r="Y3423" i="4"/>
  <c r="K3423" i="4"/>
  <c r="J3423" i="4"/>
  <c r="F3423" i="4"/>
  <c r="AA3422" i="4"/>
  <c r="Z3422" i="4"/>
  <c r="Y3422" i="4"/>
  <c r="K3422" i="4"/>
  <c r="J3422" i="4"/>
  <c r="F3422" i="4"/>
  <c r="Z3421" i="4"/>
  <c r="AA3421" i="4" s="1"/>
  <c r="Y3421" i="4"/>
  <c r="K3421" i="4"/>
  <c r="J3421" i="4"/>
  <c r="F3421" i="4"/>
  <c r="Z3420" i="4"/>
  <c r="Y3420" i="4"/>
  <c r="J3420" i="4"/>
  <c r="K3420" i="4" s="1"/>
  <c r="F3420" i="4"/>
  <c r="Z3419" i="4"/>
  <c r="Y3419" i="4"/>
  <c r="K3419" i="4"/>
  <c r="J3419" i="4"/>
  <c r="F3419" i="4"/>
  <c r="AA3419" i="4" s="1"/>
  <c r="AA3418" i="4"/>
  <c r="Z3418" i="4"/>
  <c r="Y3418" i="4"/>
  <c r="K3418" i="4"/>
  <c r="J3418" i="4"/>
  <c r="F3418" i="4"/>
  <c r="Z3417" i="4"/>
  <c r="AA3417" i="4" s="1"/>
  <c r="Y3417" i="4"/>
  <c r="K3417" i="4"/>
  <c r="J3417" i="4"/>
  <c r="F3417" i="4"/>
  <c r="Z3416" i="4"/>
  <c r="Y3416" i="4"/>
  <c r="J3416" i="4"/>
  <c r="K3416" i="4" s="1"/>
  <c r="F3416" i="4"/>
  <c r="AA3415" i="4"/>
  <c r="Z3415" i="4"/>
  <c r="Y3415" i="4"/>
  <c r="K3415" i="4"/>
  <c r="J3415" i="4"/>
  <c r="F3415" i="4"/>
  <c r="AA3414" i="4"/>
  <c r="Z3414" i="4"/>
  <c r="Y3414" i="4"/>
  <c r="K3414" i="4"/>
  <c r="J3414" i="4"/>
  <c r="F3414" i="4"/>
  <c r="Y3413" i="4"/>
  <c r="Z3413" i="4" s="1"/>
  <c r="AA3413" i="4" s="1"/>
  <c r="K3413" i="4"/>
  <c r="J3413" i="4"/>
  <c r="F3413" i="4"/>
  <c r="Z3412" i="4"/>
  <c r="AA3412" i="4" s="1"/>
  <c r="Y3412" i="4"/>
  <c r="K3412" i="4"/>
  <c r="J3412" i="4"/>
  <c r="F3412" i="4"/>
  <c r="AA3411" i="4"/>
  <c r="Z3411" i="4"/>
  <c r="Y3411" i="4"/>
  <c r="K3411" i="4"/>
  <c r="J3411" i="4"/>
  <c r="F3411" i="4"/>
  <c r="Z3410" i="4"/>
  <c r="AA3410" i="4" s="1"/>
  <c r="Y3410" i="4"/>
  <c r="K3410" i="4"/>
  <c r="J3410" i="4"/>
  <c r="F3410" i="4"/>
  <c r="Z3409" i="4"/>
  <c r="Y3409" i="4"/>
  <c r="J3409" i="4"/>
  <c r="K3409" i="4" s="1"/>
  <c r="F3409" i="4"/>
  <c r="Z3408" i="4"/>
  <c r="AA3408" i="4" s="1"/>
  <c r="Y3408" i="4"/>
  <c r="K3408" i="4"/>
  <c r="J3408" i="4"/>
  <c r="F3408" i="4"/>
  <c r="Z3407" i="4"/>
  <c r="AA3407" i="4" s="1"/>
  <c r="Y3407" i="4"/>
  <c r="K3407" i="4"/>
  <c r="J3407" i="4"/>
  <c r="F3407" i="4"/>
  <c r="AA3406" i="4"/>
  <c r="Z3406" i="4"/>
  <c r="Y3406" i="4"/>
  <c r="K3406" i="4"/>
  <c r="J3406" i="4"/>
  <c r="F3406" i="4"/>
  <c r="Z3405" i="4"/>
  <c r="AA3405" i="4" s="1"/>
  <c r="Y3405" i="4"/>
  <c r="K3405" i="4"/>
  <c r="J3405" i="4"/>
  <c r="F3405" i="4"/>
  <c r="Z3404" i="4"/>
  <c r="Y3404" i="4"/>
  <c r="K3404" i="4"/>
  <c r="J3404" i="4"/>
  <c r="F3404" i="4"/>
  <c r="Z3403" i="4"/>
  <c r="Y3403" i="4"/>
  <c r="K3403" i="4"/>
  <c r="J3403" i="4"/>
  <c r="F3403" i="4"/>
  <c r="AA3403" i="4" s="1"/>
  <c r="AA3402" i="4"/>
  <c r="Z3402" i="4"/>
  <c r="Y3402" i="4"/>
  <c r="K3402" i="4"/>
  <c r="J3402" i="4"/>
  <c r="F3402" i="4"/>
  <c r="Z3401" i="4"/>
  <c r="AA3401" i="4" s="1"/>
  <c r="Y3401" i="4"/>
  <c r="K3401" i="4"/>
  <c r="J3401" i="4"/>
  <c r="F3401" i="4"/>
  <c r="Z3400" i="4"/>
  <c r="Y3400" i="4"/>
  <c r="J3400" i="4"/>
  <c r="K3400" i="4" s="1"/>
  <c r="F3400" i="4"/>
  <c r="AA3399" i="4"/>
  <c r="Z3399" i="4"/>
  <c r="Y3399" i="4"/>
  <c r="K3399" i="4"/>
  <c r="J3399" i="4"/>
  <c r="F3399" i="4"/>
  <c r="AA3398" i="4"/>
  <c r="Z3398" i="4"/>
  <c r="Y3398" i="4"/>
  <c r="K3398" i="4"/>
  <c r="J3398" i="4"/>
  <c r="F3398" i="4"/>
  <c r="Z3397" i="4"/>
  <c r="Y3397" i="4"/>
  <c r="K3397" i="4"/>
  <c r="J3397" i="4"/>
  <c r="F3397" i="4"/>
  <c r="Z3396" i="4"/>
  <c r="AA3396" i="4" s="1"/>
  <c r="Y3396" i="4"/>
  <c r="K3396" i="4"/>
  <c r="J3396" i="4"/>
  <c r="F3396" i="4"/>
  <c r="AA3395" i="4"/>
  <c r="Z3395" i="4"/>
  <c r="Y3395" i="4"/>
  <c r="K3395" i="4"/>
  <c r="J3395" i="4"/>
  <c r="F3395" i="4"/>
  <c r="Z3394" i="4"/>
  <c r="AA3394" i="4" s="1"/>
  <c r="Y3394" i="4"/>
  <c r="K3394" i="4"/>
  <c r="J3394" i="4"/>
  <c r="F3394" i="4"/>
  <c r="Z3393" i="4"/>
  <c r="Y3393" i="4"/>
  <c r="K3393" i="4"/>
  <c r="J3393" i="4"/>
  <c r="F3393" i="4"/>
  <c r="Z3392" i="4"/>
  <c r="AA3392" i="4" s="1"/>
  <c r="Y3392" i="4"/>
  <c r="K3392" i="4"/>
  <c r="J3392" i="4"/>
  <c r="F3392" i="4"/>
  <c r="Z3391" i="4"/>
  <c r="AA3391" i="4" s="1"/>
  <c r="Y3391" i="4"/>
  <c r="K3391" i="4"/>
  <c r="J3391" i="4"/>
  <c r="F3391" i="4"/>
  <c r="AA3390" i="4"/>
  <c r="Z3390" i="4"/>
  <c r="Y3390" i="4"/>
  <c r="K3390" i="4"/>
  <c r="J3390" i="4"/>
  <c r="F3390" i="4"/>
  <c r="Z3389" i="4"/>
  <c r="AA3389" i="4" s="1"/>
  <c r="Y3389" i="4"/>
  <c r="K3389" i="4"/>
  <c r="J3389" i="4"/>
  <c r="F3389" i="4"/>
  <c r="Z3388" i="4"/>
  <c r="Y3388" i="4"/>
  <c r="J3388" i="4"/>
  <c r="K3388" i="4" s="1"/>
  <c r="F3388" i="4"/>
  <c r="Z3387" i="4"/>
  <c r="Y3387" i="4"/>
  <c r="K3387" i="4"/>
  <c r="J3387" i="4"/>
  <c r="F3387" i="4"/>
  <c r="AA3387" i="4" s="1"/>
  <c r="AA3386" i="4"/>
  <c r="Z3386" i="4"/>
  <c r="Y3386" i="4"/>
  <c r="K3386" i="4"/>
  <c r="J3386" i="4"/>
  <c r="F3386" i="4"/>
  <c r="Z3385" i="4"/>
  <c r="AA3385" i="4" s="1"/>
  <c r="Y3385" i="4"/>
  <c r="K3385" i="4"/>
  <c r="J3385" i="4"/>
  <c r="F3385" i="4"/>
  <c r="Z3384" i="4"/>
  <c r="Y3384" i="4"/>
  <c r="J3384" i="4"/>
  <c r="K3384" i="4" s="1"/>
  <c r="F3384" i="4"/>
  <c r="AA3383" i="4"/>
  <c r="Z3383" i="4"/>
  <c r="Y3383" i="4"/>
  <c r="K3383" i="4"/>
  <c r="J3383" i="4"/>
  <c r="F3383" i="4"/>
  <c r="AA3382" i="4"/>
  <c r="Y3382" i="4"/>
  <c r="Z3382" i="4" s="1"/>
  <c r="K3382" i="4"/>
  <c r="J3382" i="4"/>
  <c r="F3382" i="4"/>
  <c r="Z3381" i="4"/>
  <c r="Y3381" i="4"/>
  <c r="K3381" i="4"/>
  <c r="J3381" i="4"/>
  <c r="F3381" i="4"/>
  <c r="Z3380" i="4"/>
  <c r="AA3380" i="4" s="1"/>
  <c r="Y3380" i="4"/>
  <c r="K3380" i="4"/>
  <c r="J3380" i="4"/>
  <c r="F3380" i="4"/>
  <c r="AA3379" i="4"/>
  <c r="Z3379" i="4"/>
  <c r="Y3379" i="4"/>
  <c r="K3379" i="4"/>
  <c r="J3379" i="4"/>
  <c r="F3379" i="4"/>
  <c r="Y3378" i="4"/>
  <c r="Z3378" i="4" s="1"/>
  <c r="AA3378" i="4" s="1"/>
  <c r="K3378" i="4"/>
  <c r="J3378" i="4"/>
  <c r="F3378" i="4"/>
  <c r="Z3377" i="4"/>
  <c r="Y3377" i="4"/>
  <c r="J3377" i="4"/>
  <c r="K3377" i="4" s="1"/>
  <c r="F3377" i="4"/>
  <c r="Z3376" i="4"/>
  <c r="AA3376" i="4" s="1"/>
  <c r="Y3376" i="4"/>
  <c r="K3376" i="4"/>
  <c r="J3376" i="4"/>
  <c r="F3376" i="4"/>
  <c r="Z3375" i="4"/>
  <c r="AA3375" i="4" s="1"/>
  <c r="Y3375" i="4"/>
  <c r="K3375" i="4"/>
  <c r="J3375" i="4"/>
  <c r="F3375" i="4"/>
  <c r="AA3374" i="4"/>
  <c r="Z3374" i="4"/>
  <c r="Y3374" i="4"/>
  <c r="K3374" i="4"/>
  <c r="J3374" i="4"/>
  <c r="F3374" i="4"/>
  <c r="Z3373" i="4"/>
  <c r="AA3373" i="4" s="1"/>
  <c r="Y3373" i="4"/>
  <c r="K3373" i="4"/>
  <c r="J3373" i="4"/>
  <c r="F3373" i="4"/>
  <c r="Z3372" i="4"/>
  <c r="Y3372" i="4"/>
  <c r="K3372" i="4"/>
  <c r="J3372" i="4"/>
  <c r="F3372" i="4"/>
  <c r="Z3371" i="4"/>
  <c r="Y3371" i="4"/>
  <c r="K3371" i="4"/>
  <c r="J3371" i="4"/>
  <c r="F3371" i="4"/>
  <c r="AA3371" i="4" s="1"/>
  <c r="AA3370" i="4"/>
  <c r="Z3370" i="4"/>
  <c r="Y3370" i="4"/>
  <c r="K3370" i="4"/>
  <c r="J3370" i="4"/>
  <c r="F3370" i="4"/>
  <c r="Z3369" i="4"/>
  <c r="AA3369" i="4" s="1"/>
  <c r="Y3369" i="4"/>
  <c r="K3369" i="4"/>
  <c r="J3369" i="4"/>
  <c r="F3369" i="4"/>
  <c r="Z3368" i="4"/>
  <c r="Y3368" i="4"/>
  <c r="J3368" i="4"/>
  <c r="K3368" i="4" s="1"/>
  <c r="F3368" i="4"/>
  <c r="AA3367" i="4"/>
  <c r="Z3367" i="4"/>
  <c r="Y3367" i="4"/>
  <c r="K3367" i="4"/>
  <c r="J3367" i="4"/>
  <c r="F3367" i="4"/>
  <c r="Y3366" i="4"/>
  <c r="Z3366" i="4" s="1"/>
  <c r="AA3366" i="4" s="1"/>
  <c r="K3366" i="4"/>
  <c r="J3366" i="4"/>
  <c r="F3366" i="4"/>
  <c r="Z3365" i="4"/>
  <c r="Y3365" i="4"/>
  <c r="K3365" i="4"/>
  <c r="J3365" i="4"/>
  <c r="F3365" i="4"/>
  <c r="Z3364" i="4"/>
  <c r="AA3364" i="4" s="1"/>
  <c r="Y3364" i="4"/>
  <c r="K3364" i="4"/>
  <c r="J3364" i="4"/>
  <c r="F3364" i="4"/>
  <c r="AA3363" i="4"/>
  <c r="Z3363" i="4"/>
  <c r="Y3363" i="4"/>
  <c r="K3363" i="4"/>
  <c r="J3363" i="4"/>
  <c r="F3363" i="4"/>
  <c r="Z3362" i="4"/>
  <c r="AA3362" i="4" s="1"/>
  <c r="Y3362" i="4"/>
  <c r="K3362" i="4"/>
  <c r="J3362" i="4"/>
  <c r="F3362" i="4"/>
  <c r="Z3361" i="4"/>
  <c r="Y3361" i="4"/>
  <c r="J3361" i="4"/>
  <c r="K3361" i="4" s="1"/>
  <c r="F3361" i="4"/>
  <c r="Z3360" i="4"/>
  <c r="AA3360" i="4" s="1"/>
  <c r="Y3360" i="4"/>
  <c r="K3360" i="4"/>
  <c r="J3360" i="4"/>
  <c r="F3360" i="4"/>
  <c r="Z3359" i="4"/>
  <c r="AA3359" i="4" s="1"/>
  <c r="Y3359" i="4"/>
  <c r="K3359" i="4"/>
  <c r="J3359" i="4"/>
  <c r="F3359" i="4"/>
  <c r="Z3358" i="4"/>
  <c r="Y3358" i="4"/>
  <c r="K3358" i="4"/>
  <c r="J3358" i="4"/>
  <c r="F3358" i="4"/>
  <c r="AA3358" i="4" s="1"/>
  <c r="Z3357" i="4"/>
  <c r="AA3357" i="4" s="1"/>
  <c r="Y3357" i="4"/>
  <c r="K3357" i="4"/>
  <c r="J3357" i="4"/>
  <c r="F3357" i="4"/>
  <c r="Z3356" i="4"/>
  <c r="Y3356" i="4"/>
  <c r="K3356" i="4"/>
  <c r="J3356" i="4"/>
  <c r="F3356" i="4"/>
  <c r="Z3355" i="4"/>
  <c r="Y3355" i="4"/>
  <c r="K3355" i="4"/>
  <c r="J3355" i="4"/>
  <c r="F3355" i="4"/>
  <c r="AA3355" i="4" s="1"/>
  <c r="AA3354" i="4"/>
  <c r="Z3354" i="4"/>
  <c r="Y3354" i="4"/>
  <c r="K3354" i="4"/>
  <c r="J3354" i="4"/>
  <c r="F3354" i="4"/>
  <c r="Y3353" i="4"/>
  <c r="Z3353" i="4" s="1"/>
  <c r="AA3353" i="4" s="1"/>
  <c r="K3353" i="4"/>
  <c r="J3353" i="4"/>
  <c r="F3353" i="4"/>
  <c r="Z3352" i="4"/>
  <c r="Y3352" i="4"/>
  <c r="K3352" i="4"/>
  <c r="J3352" i="4"/>
  <c r="F3352" i="4"/>
  <c r="AA3351" i="4"/>
  <c r="Z3351" i="4"/>
  <c r="Y3351" i="4"/>
  <c r="K3351" i="4"/>
  <c r="J3351" i="4"/>
  <c r="F3351" i="4"/>
  <c r="Z3350" i="4"/>
  <c r="AA3350" i="4" s="1"/>
  <c r="Y3350" i="4"/>
  <c r="K3350" i="4"/>
  <c r="J3350" i="4"/>
  <c r="F3350" i="4"/>
  <c r="Z3349" i="4"/>
  <c r="Y3349" i="4"/>
  <c r="J3349" i="4"/>
  <c r="K3349" i="4" s="1"/>
  <c r="F3349" i="4"/>
  <c r="Z3348" i="4"/>
  <c r="AA3348" i="4" s="1"/>
  <c r="Y3348" i="4"/>
  <c r="K3348" i="4"/>
  <c r="J3348" i="4"/>
  <c r="F3348" i="4"/>
  <c r="Z3347" i="4"/>
  <c r="AA3347" i="4" s="1"/>
  <c r="Y3347" i="4"/>
  <c r="K3347" i="4"/>
  <c r="J3347" i="4"/>
  <c r="F3347" i="4"/>
  <c r="Y3346" i="4"/>
  <c r="Z3346" i="4" s="1"/>
  <c r="AA3346" i="4" s="1"/>
  <c r="K3346" i="4"/>
  <c r="J3346" i="4"/>
  <c r="F3346" i="4"/>
  <c r="Z3345" i="4"/>
  <c r="Y3345" i="4"/>
  <c r="K3345" i="4"/>
  <c r="J3345" i="4"/>
  <c r="F3345" i="4"/>
  <c r="Z3344" i="4"/>
  <c r="AA3344" i="4" s="1"/>
  <c r="Y3344" i="4"/>
  <c r="K3344" i="4"/>
  <c r="J3344" i="4"/>
  <c r="F3344" i="4"/>
  <c r="Z3343" i="4"/>
  <c r="AA3343" i="4" s="1"/>
  <c r="Y3343" i="4"/>
  <c r="K3343" i="4"/>
  <c r="J3343" i="4"/>
  <c r="F3343" i="4"/>
  <c r="Z3342" i="4"/>
  <c r="Y3342" i="4"/>
  <c r="K3342" i="4"/>
  <c r="J3342" i="4"/>
  <c r="F3342" i="4"/>
  <c r="AA3342" i="4" s="1"/>
  <c r="Z3341" i="4"/>
  <c r="AA3341" i="4" s="1"/>
  <c r="Y3341" i="4"/>
  <c r="K3341" i="4"/>
  <c r="J3341" i="4"/>
  <c r="F3341" i="4"/>
  <c r="Z3340" i="4"/>
  <c r="Y3340" i="4"/>
  <c r="K3340" i="4"/>
  <c r="J3340" i="4"/>
  <c r="F3340" i="4"/>
  <c r="Z3339" i="4"/>
  <c r="Y3339" i="4"/>
  <c r="K3339" i="4"/>
  <c r="J3339" i="4"/>
  <c r="F3339" i="4"/>
  <c r="AA3339" i="4" s="1"/>
  <c r="AA3338" i="4"/>
  <c r="Z3338" i="4"/>
  <c r="Y3338" i="4"/>
  <c r="K3338" i="4"/>
  <c r="J3338" i="4"/>
  <c r="F3338" i="4"/>
  <c r="Y3337" i="4"/>
  <c r="Z3337" i="4" s="1"/>
  <c r="AA3337" i="4" s="1"/>
  <c r="K3337" i="4"/>
  <c r="J3337" i="4"/>
  <c r="F3337" i="4"/>
  <c r="Z3336" i="4"/>
  <c r="Y3336" i="4"/>
  <c r="K3336" i="4"/>
  <c r="J3336" i="4"/>
  <c r="F3336" i="4"/>
  <c r="AA3335" i="4"/>
  <c r="Z3335" i="4"/>
  <c r="Y3335" i="4"/>
  <c r="K3335" i="4"/>
  <c r="J3335" i="4"/>
  <c r="F3335" i="4"/>
  <c r="Z3334" i="4"/>
  <c r="AA3334" i="4" s="1"/>
  <c r="Y3334" i="4"/>
  <c r="K3334" i="4"/>
  <c r="J3334" i="4"/>
  <c r="F3334" i="4"/>
  <c r="Z3333" i="4"/>
  <c r="AA3333" i="4" s="1"/>
  <c r="Y3333" i="4"/>
  <c r="K3333" i="4"/>
  <c r="J3333" i="4"/>
  <c r="F3333" i="4"/>
  <c r="Z3332" i="4"/>
  <c r="Y3332" i="4"/>
  <c r="K3332" i="4"/>
  <c r="J3332" i="4"/>
  <c r="F3332" i="4"/>
  <c r="AA3332" i="4" s="1"/>
  <c r="AA3331" i="4"/>
  <c r="Z3331" i="4"/>
  <c r="Y3331" i="4"/>
  <c r="K3331" i="4"/>
  <c r="J3331" i="4"/>
  <c r="F3331" i="4"/>
  <c r="AA3330" i="4"/>
  <c r="Z3330" i="4"/>
  <c r="Y3330" i="4"/>
  <c r="K3330" i="4"/>
  <c r="J3330" i="4"/>
  <c r="F3330" i="4"/>
  <c r="Z3329" i="4"/>
  <c r="AA3329" i="4" s="1"/>
  <c r="Y3329" i="4"/>
  <c r="K3329" i="4"/>
  <c r="J3329" i="4"/>
  <c r="F3329" i="4"/>
  <c r="Z3328" i="4"/>
  <c r="Y3328" i="4"/>
  <c r="J3328" i="4"/>
  <c r="K3328" i="4" s="1"/>
  <c r="F3328" i="4"/>
  <c r="AA3328" i="4" s="1"/>
  <c r="AA3327" i="4"/>
  <c r="Z3327" i="4"/>
  <c r="Y3327" i="4"/>
  <c r="K3327" i="4"/>
  <c r="J3327" i="4"/>
  <c r="F3327" i="4"/>
  <c r="Z3326" i="4"/>
  <c r="AA3326" i="4" s="1"/>
  <c r="Y3326" i="4"/>
  <c r="K3326" i="4"/>
  <c r="J3326" i="4"/>
  <c r="F3326" i="4"/>
  <c r="Z3325" i="4"/>
  <c r="AA3325" i="4" s="1"/>
  <c r="Y3325" i="4"/>
  <c r="K3325" i="4"/>
  <c r="J3325" i="4"/>
  <c r="F3325" i="4"/>
  <c r="Z3324" i="4"/>
  <c r="Y3324" i="4"/>
  <c r="J3324" i="4"/>
  <c r="K3324" i="4" s="1"/>
  <c r="F3324" i="4"/>
  <c r="AA3324" i="4" s="1"/>
  <c r="AA3323" i="4"/>
  <c r="Z3323" i="4"/>
  <c r="Y3323" i="4"/>
  <c r="K3323" i="4"/>
  <c r="J3323" i="4"/>
  <c r="F3323" i="4"/>
  <c r="Z3322" i="4"/>
  <c r="AA3322" i="4" s="1"/>
  <c r="Y3322" i="4"/>
  <c r="K3322" i="4"/>
  <c r="J3322" i="4"/>
  <c r="F3322" i="4"/>
  <c r="Z3321" i="4"/>
  <c r="AA3321" i="4" s="1"/>
  <c r="Y3321" i="4"/>
  <c r="J3321" i="4"/>
  <c r="K3321" i="4" s="1"/>
  <c r="F3321" i="4"/>
  <c r="Z3320" i="4"/>
  <c r="Y3320" i="4"/>
  <c r="J3320" i="4"/>
  <c r="K3320" i="4" s="1"/>
  <c r="F3320" i="4"/>
  <c r="AA3320" i="4" s="1"/>
  <c r="AA3319" i="4"/>
  <c r="Z3319" i="4"/>
  <c r="Y3319" i="4"/>
  <c r="K3319" i="4"/>
  <c r="J3319" i="4"/>
  <c r="F3319" i="4"/>
  <c r="Z3318" i="4"/>
  <c r="AA3318" i="4" s="1"/>
  <c r="Y3318" i="4"/>
  <c r="K3318" i="4"/>
  <c r="J3318" i="4"/>
  <c r="F3318" i="4"/>
  <c r="Z3317" i="4"/>
  <c r="AA3317" i="4" s="1"/>
  <c r="Y3317" i="4"/>
  <c r="K3317" i="4"/>
  <c r="J3317" i="4"/>
  <c r="F3317" i="4"/>
  <c r="Z3316" i="4"/>
  <c r="Y3316" i="4"/>
  <c r="K3316" i="4"/>
  <c r="J3316" i="4"/>
  <c r="F3316" i="4"/>
  <c r="AA3316" i="4" s="1"/>
  <c r="AA3315" i="4"/>
  <c r="Z3315" i="4"/>
  <c r="Y3315" i="4"/>
  <c r="K3315" i="4"/>
  <c r="J3315" i="4"/>
  <c r="F3315" i="4"/>
  <c r="Z3314" i="4"/>
  <c r="AA3314" i="4" s="1"/>
  <c r="Y3314" i="4"/>
  <c r="J3314" i="4"/>
  <c r="K3314" i="4" s="1"/>
  <c r="F3314" i="4"/>
  <c r="Z3313" i="4"/>
  <c r="AA3313" i="4" s="1"/>
  <c r="Y3313" i="4"/>
  <c r="K3313" i="4"/>
  <c r="J3313" i="4"/>
  <c r="F3313" i="4"/>
  <c r="Z3312" i="4"/>
  <c r="Y3312" i="4"/>
  <c r="J3312" i="4"/>
  <c r="K3312" i="4" s="1"/>
  <c r="F3312" i="4"/>
  <c r="AA3312" i="4" s="1"/>
  <c r="AA3311" i="4"/>
  <c r="Z3311" i="4"/>
  <c r="Y3311" i="4"/>
  <c r="K3311" i="4"/>
  <c r="J3311" i="4"/>
  <c r="F3311" i="4"/>
  <c r="AA3310" i="4"/>
  <c r="Z3310" i="4"/>
  <c r="Y3310" i="4"/>
  <c r="J3310" i="4"/>
  <c r="K3310" i="4" s="1"/>
  <c r="F3310" i="4"/>
  <c r="Z3309" i="4"/>
  <c r="AA3309" i="4" s="1"/>
  <c r="Y3309" i="4"/>
  <c r="K3309" i="4"/>
  <c r="J3309" i="4"/>
  <c r="F3309" i="4"/>
  <c r="Z3308" i="4"/>
  <c r="Y3308" i="4"/>
  <c r="J3308" i="4"/>
  <c r="K3308" i="4" s="1"/>
  <c r="F3308" i="4"/>
  <c r="AA3308" i="4" s="1"/>
  <c r="AA3307" i="4"/>
  <c r="Z3307" i="4"/>
  <c r="Y3307" i="4"/>
  <c r="K3307" i="4"/>
  <c r="J3307" i="4"/>
  <c r="F3307" i="4"/>
  <c r="Z3306" i="4"/>
  <c r="AA3306" i="4" s="1"/>
  <c r="Y3306" i="4"/>
  <c r="J3306" i="4"/>
  <c r="K3306" i="4" s="1"/>
  <c r="F3306" i="4"/>
  <c r="Z3305" i="4"/>
  <c r="AA3305" i="4" s="1"/>
  <c r="Y3305" i="4"/>
  <c r="K3305" i="4"/>
  <c r="J3305" i="4"/>
  <c r="F3305" i="4"/>
  <c r="Z3304" i="4"/>
  <c r="Y3304" i="4"/>
  <c r="K3304" i="4"/>
  <c r="J3304" i="4"/>
  <c r="F3304" i="4"/>
  <c r="AA3304" i="4" s="1"/>
  <c r="AA3303" i="4"/>
  <c r="Z3303" i="4"/>
  <c r="Y3303" i="4"/>
  <c r="K3303" i="4"/>
  <c r="J3303" i="4"/>
  <c r="F3303" i="4"/>
  <c r="Z3302" i="4"/>
  <c r="AA3302" i="4" s="1"/>
  <c r="Y3302" i="4"/>
  <c r="J3302" i="4"/>
  <c r="K3302" i="4" s="1"/>
  <c r="F3302" i="4"/>
  <c r="Z3301" i="4"/>
  <c r="AA3301" i="4" s="1"/>
  <c r="Y3301" i="4"/>
  <c r="K3301" i="4"/>
  <c r="J3301" i="4"/>
  <c r="F3301" i="4"/>
  <c r="Z3300" i="4"/>
  <c r="Y3300" i="4"/>
  <c r="J3300" i="4"/>
  <c r="K3300" i="4" s="1"/>
  <c r="F3300" i="4"/>
  <c r="AA3300" i="4" s="1"/>
  <c r="AA3299" i="4"/>
  <c r="Z3299" i="4"/>
  <c r="Y3299" i="4"/>
  <c r="J3299" i="4"/>
  <c r="K3299" i="4" s="1"/>
  <c r="F3299" i="4"/>
  <c r="Z3298" i="4"/>
  <c r="AA3298" i="4" s="1"/>
  <c r="Y3298" i="4"/>
  <c r="K3298" i="4"/>
  <c r="J3298" i="4"/>
  <c r="F3298" i="4"/>
  <c r="Z3297" i="4"/>
  <c r="AA3297" i="4" s="1"/>
  <c r="Y3297" i="4"/>
  <c r="J3297" i="4"/>
  <c r="K3297" i="4" s="1"/>
  <c r="F3297" i="4"/>
  <c r="Z3296" i="4"/>
  <c r="Y3296" i="4"/>
  <c r="K3296" i="4"/>
  <c r="J3296" i="4"/>
  <c r="F3296" i="4"/>
  <c r="AA3296" i="4" s="1"/>
  <c r="AA3295" i="4"/>
  <c r="Z3295" i="4"/>
  <c r="Y3295" i="4"/>
  <c r="J3295" i="4"/>
  <c r="K3295" i="4" s="1"/>
  <c r="F3295" i="4"/>
  <c r="Z3294" i="4"/>
  <c r="AA3294" i="4" s="1"/>
  <c r="Y3294" i="4"/>
  <c r="J3294" i="4"/>
  <c r="K3294" i="4" s="1"/>
  <c r="F3294" i="4"/>
  <c r="Z3293" i="4"/>
  <c r="AA3293" i="4" s="1"/>
  <c r="Y3293" i="4"/>
  <c r="K3293" i="4"/>
  <c r="J3293" i="4"/>
  <c r="F3293" i="4"/>
  <c r="Z3292" i="4"/>
  <c r="Y3292" i="4"/>
  <c r="J3292" i="4"/>
  <c r="K3292" i="4" s="1"/>
  <c r="F3292" i="4"/>
  <c r="AA3292" i="4" s="1"/>
  <c r="AA3291" i="4"/>
  <c r="Y3291" i="4"/>
  <c r="Z3291" i="4" s="1"/>
  <c r="K3291" i="4"/>
  <c r="J3291" i="4"/>
  <c r="F3291" i="4"/>
  <c r="Z3290" i="4"/>
  <c r="AA3290" i="4" s="1"/>
  <c r="Y3290" i="4"/>
  <c r="J3290" i="4"/>
  <c r="K3290" i="4" s="1"/>
  <c r="F3290" i="4"/>
  <c r="Y3289" i="4"/>
  <c r="Z3289" i="4" s="1"/>
  <c r="AA3289" i="4" s="1"/>
  <c r="K3289" i="4"/>
  <c r="J3289" i="4"/>
  <c r="F3289" i="4"/>
  <c r="Z3288" i="4"/>
  <c r="Y3288" i="4"/>
  <c r="J3288" i="4"/>
  <c r="K3288" i="4" s="1"/>
  <c r="F3288" i="4"/>
  <c r="AA3288" i="4" s="1"/>
  <c r="AA3287" i="4"/>
  <c r="Z3287" i="4"/>
  <c r="Y3287" i="4"/>
  <c r="J3287" i="4"/>
  <c r="K3287" i="4" s="1"/>
  <c r="F3287" i="4"/>
  <c r="Z3286" i="4"/>
  <c r="AA3286" i="4" s="1"/>
  <c r="Y3286" i="4"/>
  <c r="J3286" i="4"/>
  <c r="K3286" i="4" s="1"/>
  <c r="F3286" i="4"/>
  <c r="Z3285" i="4"/>
  <c r="AA3285" i="4" s="1"/>
  <c r="Y3285" i="4"/>
  <c r="K3285" i="4"/>
  <c r="J3285" i="4"/>
  <c r="F3285" i="4"/>
  <c r="Z3284" i="4"/>
  <c r="Y3284" i="4"/>
  <c r="J3284" i="4"/>
  <c r="K3284" i="4" s="1"/>
  <c r="F3284" i="4"/>
  <c r="AA3284" i="4" s="1"/>
  <c r="Y3283" i="4"/>
  <c r="Z3283" i="4" s="1"/>
  <c r="AA3283" i="4" s="1"/>
  <c r="J3283" i="4"/>
  <c r="K3283" i="4" s="1"/>
  <c r="F3283" i="4"/>
  <c r="Y3282" i="4"/>
  <c r="Z3282" i="4" s="1"/>
  <c r="AA3282" i="4" s="1"/>
  <c r="K3282" i="4"/>
  <c r="J3282" i="4"/>
  <c r="F3282" i="4"/>
  <c r="Z3281" i="4"/>
  <c r="AA3281" i="4" s="1"/>
  <c r="Y3281" i="4"/>
  <c r="K3281" i="4"/>
  <c r="J3281" i="4"/>
  <c r="F3281" i="4"/>
  <c r="Z3280" i="4"/>
  <c r="Y3280" i="4"/>
  <c r="K3280" i="4"/>
  <c r="J3280" i="4"/>
  <c r="F3280" i="4"/>
  <c r="AA3280" i="4" s="1"/>
  <c r="AA3279" i="4"/>
  <c r="Z3279" i="4"/>
  <c r="Y3279" i="4"/>
  <c r="J3279" i="4"/>
  <c r="K3279" i="4" s="1"/>
  <c r="F3279" i="4"/>
  <c r="AA3278" i="4"/>
  <c r="Z3278" i="4"/>
  <c r="Y3278" i="4"/>
  <c r="J3278" i="4"/>
  <c r="K3278" i="4" s="1"/>
  <c r="F3278" i="4"/>
  <c r="Z3277" i="4"/>
  <c r="AA3277" i="4" s="1"/>
  <c r="Y3277" i="4"/>
  <c r="J3277" i="4"/>
  <c r="K3277" i="4" s="1"/>
  <c r="F3277" i="4"/>
  <c r="Y3276" i="4"/>
  <c r="Z3276" i="4" s="1"/>
  <c r="AA3276" i="4" s="1"/>
  <c r="K3276" i="4"/>
  <c r="J3276" i="4"/>
  <c r="F3276" i="4"/>
  <c r="AA3275" i="4"/>
  <c r="Y3275" i="4"/>
  <c r="Z3275" i="4" s="1"/>
  <c r="K3275" i="4"/>
  <c r="J3275" i="4"/>
  <c r="F3275" i="4"/>
  <c r="Y3274" i="4"/>
  <c r="Z3274" i="4" s="1"/>
  <c r="AA3274" i="4" s="1"/>
  <c r="K3274" i="4"/>
  <c r="J3274" i="4"/>
  <c r="F3274" i="4"/>
  <c r="Y3273" i="4"/>
  <c r="Z3273" i="4" s="1"/>
  <c r="AA3273" i="4" s="1"/>
  <c r="K3273" i="4"/>
  <c r="J3273" i="4"/>
  <c r="F3273" i="4"/>
  <c r="Z3272" i="4"/>
  <c r="Y3272" i="4"/>
  <c r="J3272" i="4"/>
  <c r="K3272" i="4" s="1"/>
  <c r="F3272" i="4"/>
  <c r="AA3272" i="4" s="1"/>
  <c r="AA3271" i="4"/>
  <c r="Z3271" i="4"/>
  <c r="Y3271" i="4"/>
  <c r="J3271" i="4"/>
  <c r="K3271" i="4" s="1"/>
  <c r="F3271" i="4"/>
  <c r="AA3270" i="4"/>
  <c r="Z3270" i="4"/>
  <c r="Y3270" i="4"/>
  <c r="J3270" i="4"/>
  <c r="K3270" i="4" s="1"/>
  <c r="F3270" i="4"/>
  <c r="Y3269" i="4"/>
  <c r="Z3269" i="4" s="1"/>
  <c r="AA3269" i="4" s="1"/>
  <c r="K3269" i="4"/>
  <c r="J3269" i="4"/>
  <c r="F3269" i="4"/>
  <c r="Y3268" i="4"/>
  <c r="Z3268" i="4" s="1"/>
  <c r="K3268" i="4"/>
  <c r="J3268" i="4"/>
  <c r="F3268" i="4"/>
  <c r="AA3267" i="4"/>
  <c r="Z3267" i="4"/>
  <c r="Y3267" i="4"/>
  <c r="K3267" i="4"/>
  <c r="J3267" i="4"/>
  <c r="F3267" i="4"/>
  <c r="Z3266" i="4"/>
  <c r="AA3266" i="4" s="1"/>
  <c r="Y3266" i="4"/>
  <c r="K3266" i="4"/>
  <c r="J3266" i="4"/>
  <c r="F3266" i="4"/>
  <c r="Z3265" i="4"/>
  <c r="AA3265" i="4" s="1"/>
  <c r="Y3265" i="4"/>
  <c r="K3265" i="4"/>
  <c r="J3265" i="4"/>
  <c r="F3265" i="4"/>
  <c r="Z3264" i="4"/>
  <c r="Y3264" i="4"/>
  <c r="K3264" i="4"/>
  <c r="J3264" i="4"/>
  <c r="F3264" i="4"/>
  <c r="AA3264" i="4" s="1"/>
  <c r="AA3263" i="4"/>
  <c r="Z3263" i="4"/>
  <c r="Y3263" i="4"/>
  <c r="K3263" i="4"/>
  <c r="J3263" i="4"/>
  <c r="F3263" i="4"/>
  <c r="Z3262" i="4"/>
  <c r="AA3262" i="4" s="1"/>
  <c r="Y3262" i="4"/>
  <c r="K3262" i="4"/>
  <c r="J3262" i="4"/>
  <c r="F3262" i="4"/>
  <c r="Y3261" i="4"/>
  <c r="Z3261" i="4" s="1"/>
  <c r="AA3261" i="4" s="1"/>
  <c r="K3261" i="4"/>
  <c r="J3261" i="4"/>
  <c r="F3261" i="4"/>
  <c r="Y3260" i="4"/>
  <c r="Z3260" i="4" s="1"/>
  <c r="J3260" i="4"/>
  <c r="K3260" i="4" s="1"/>
  <c r="F3260" i="4"/>
  <c r="Y3259" i="4"/>
  <c r="Z3259" i="4" s="1"/>
  <c r="AA3259" i="4" s="1"/>
  <c r="J3259" i="4"/>
  <c r="K3259" i="4" s="1"/>
  <c r="F3259" i="4"/>
  <c r="AA3258" i="4"/>
  <c r="Y3258" i="4"/>
  <c r="Z3258" i="4" s="1"/>
  <c r="J3258" i="4"/>
  <c r="K3258" i="4" s="1"/>
  <c r="F3258" i="4"/>
  <c r="Z3257" i="4"/>
  <c r="AA3257" i="4" s="1"/>
  <c r="Y3257" i="4"/>
  <c r="J3257" i="4"/>
  <c r="K3257" i="4" s="1"/>
  <c r="F3257" i="4"/>
  <c r="Z3256" i="4"/>
  <c r="Y3256" i="4"/>
  <c r="J3256" i="4"/>
  <c r="K3256" i="4" s="1"/>
  <c r="F3256" i="4"/>
  <c r="AA3256" i="4" s="1"/>
  <c r="AA3255" i="4"/>
  <c r="Y3255" i="4"/>
  <c r="Z3255" i="4" s="1"/>
  <c r="K3255" i="4"/>
  <c r="J3255" i="4"/>
  <c r="F3255" i="4"/>
  <c r="Y3254" i="4"/>
  <c r="Z3254" i="4" s="1"/>
  <c r="AA3254" i="4" s="1"/>
  <c r="J3254" i="4"/>
  <c r="K3254" i="4" s="1"/>
  <c r="F3254" i="4"/>
  <c r="Z3253" i="4"/>
  <c r="AA3253" i="4" s="1"/>
  <c r="Y3253" i="4"/>
  <c r="K3253" i="4"/>
  <c r="J3253" i="4"/>
  <c r="F3253" i="4"/>
  <c r="Y3252" i="4"/>
  <c r="Z3252" i="4" s="1"/>
  <c r="K3252" i="4"/>
  <c r="J3252" i="4"/>
  <c r="F3252" i="4"/>
  <c r="Y3251" i="4"/>
  <c r="Z3251" i="4" s="1"/>
  <c r="AA3251" i="4" s="1"/>
  <c r="K3251" i="4"/>
  <c r="J3251" i="4"/>
  <c r="F3251" i="4"/>
  <c r="Z3250" i="4"/>
  <c r="AA3250" i="4" s="1"/>
  <c r="Y3250" i="4"/>
  <c r="K3250" i="4"/>
  <c r="J3250" i="4"/>
  <c r="F3250" i="4"/>
  <c r="Z3249" i="4"/>
  <c r="AA3249" i="4" s="1"/>
  <c r="Y3249" i="4"/>
  <c r="K3249" i="4"/>
  <c r="J3249" i="4"/>
  <c r="F3249" i="4"/>
  <c r="Z3248" i="4"/>
  <c r="Y3248" i="4"/>
  <c r="K3248" i="4"/>
  <c r="J3248" i="4"/>
  <c r="F3248" i="4"/>
  <c r="AA3248" i="4" s="1"/>
  <c r="Y3247" i="4"/>
  <c r="Z3247" i="4" s="1"/>
  <c r="AA3247" i="4" s="1"/>
  <c r="J3247" i="4"/>
  <c r="K3247" i="4" s="1"/>
  <c r="F3247" i="4"/>
  <c r="AA3246" i="4"/>
  <c r="Z3246" i="4"/>
  <c r="Y3246" i="4"/>
  <c r="K3246" i="4"/>
  <c r="J3246" i="4"/>
  <c r="F3246" i="4"/>
  <c r="Z3245" i="4"/>
  <c r="AA3245" i="4" s="1"/>
  <c r="Y3245" i="4"/>
  <c r="K3245" i="4"/>
  <c r="J3245" i="4"/>
  <c r="F3245" i="4"/>
  <c r="Y3244" i="4"/>
  <c r="Z3244" i="4" s="1"/>
  <c r="AA3244" i="4" s="1"/>
  <c r="J3244" i="4"/>
  <c r="K3244" i="4" s="1"/>
  <c r="F3244" i="4"/>
  <c r="AA3243" i="4"/>
  <c r="Z3243" i="4"/>
  <c r="Y3243" i="4"/>
  <c r="K3243" i="4"/>
  <c r="J3243" i="4"/>
  <c r="F3243" i="4"/>
  <c r="Z3242" i="4"/>
  <c r="AA3242" i="4" s="1"/>
  <c r="Y3242" i="4"/>
  <c r="K3242" i="4"/>
  <c r="J3242" i="4"/>
  <c r="F3242" i="4"/>
  <c r="Z3241" i="4"/>
  <c r="AA3241" i="4" s="1"/>
  <c r="Y3241" i="4"/>
  <c r="K3241" i="4"/>
  <c r="J3241" i="4"/>
  <c r="F3241" i="4"/>
  <c r="Z3240" i="4"/>
  <c r="Y3240" i="4"/>
  <c r="K3240" i="4"/>
  <c r="J3240" i="4"/>
  <c r="F3240" i="4"/>
  <c r="AA3240" i="4" s="1"/>
  <c r="Y3239" i="4"/>
  <c r="Z3239" i="4" s="1"/>
  <c r="AA3239" i="4" s="1"/>
  <c r="J3239" i="4"/>
  <c r="K3239" i="4" s="1"/>
  <c r="F3239" i="4"/>
  <c r="AA3238" i="4"/>
  <c r="Z3238" i="4"/>
  <c r="Y3238" i="4"/>
  <c r="K3238" i="4"/>
  <c r="J3238" i="4"/>
  <c r="F3238" i="4"/>
  <c r="Y3237" i="4"/>
  <c r="Z3237" i="4" s="1"/>
  <c r="AA3237" i="4" s="1"/>
  <c r="J3237" i="4"/>
  <c r="K3237" i="4" s="1"/>
  <c r="F3237" i="4"/>
  <c r="Z3236" i="4"/>
  <c r="Y3236" i="4"/>
  <c r="J3236" i="4"/>
  <c r="K3236" i="4" s="1"/>
  <c r="F3236" i="4"/>
  <c r="AA3236" i="4" s="1"/>
  <c r="AA3235" i="4"/>
  <c r="Y3235" i="4"/>
  <c r="Z3235" i="4" s="1"/>
  <c r="J3235" i="4"/>
  <c r="K3235" i="4" s="1"/>
  <c r="F3235" i="4"/>
  <c r="Z3234" i="4"/>
  <c r="AA3234" i="4" s="1"/>
  <c r="Y3234" i="4"/>
  <c r="J3234" i="4"/>
  <c r="K3234" i="4" s="1"/>
  <c r="F3234" i="4"/>
  <c r="Y3233" i="4"/>
  <c r="Z3233" i="4" s="1"/>
  <c r="AA3233" i="4" s="1"/>
  <c r="K3233" i="4"/>
  <c r="J3233" i="4"/>
  <c r="F3233" i="4"/>
  <c r="Z3232" i="4"/>
  <c r="Y3232" i="4"/>
  <c r="J3232" i="4"/>
  <c r="K3232" i="4" s="1"/>
  <c r="F3232" i="4"/>
  <c r="AA3232" i="4" s="1"/>
  <c r="Y3231" i="4"/>
  <c r="Z3231" i="4" s="1"/>
  <c r="AA3231" i="4" s="1"/>
  <c r="K3231" i="4"/>
  <c r="J3231" i="4"/>
  <c r="F3231" i="4"/>
  <c r="Y3230" i="4"/>
  <c r="Z3230" i="4" s="1"/>
  <c r="AA3230" i="4" s="1"/>
  <c r="K3230" i="4"/>
  <c r="J3230" i="4"/>
  <c r="F3230" i="4"/>
  <c r="Y3229" i="4"/>
  <c r="Z3229" i="4" s="1"/>
  <c r="AA3229" i="4" s="1"/>
  <c r="K3229" i="4"/>
  <c r="J3229" i="4"/>
  <c r="F3229" i="4"/>
  <c r="Y3228" i="4"/>
  <c r="Z3228" i="4" s="1"/>
  <c r="AA3228" i="4" s="1"/>
  <c r="J3228" i="4"/>
  <c r="K3228" i="4" s="1"/>
  <c r="F3228" i="4"/>
  <c r="AA3227" i="4"/>
  <c r="Z3227" i="4"/>
  <c r="Y3227" i="4"/>
  <c r="J3227" i="4"/>
  <c r="K3227" i="4" s="1"/>
  <c r="F3227" i="4"/>
  <c r="AA3226" i="4"/>
  <c r="Z3226" i="4"/>
  <c r="Y3226" i="4"/>
  <c r="J3226" i="4"/>
  <c r="K3226" i="4" s="1"/>
  <c r="F3226" i="4"/>
  <c r="Z3225" i="4"/>
  <c r="AA3225" i="4" s="1"/>
  <c r="Y3225" i="4"/>
  <c r="J3225" i="4"/>
  <c r="K3225" i="4" s="1"/>
  <c r="F3225" i="4"/>
  <c r="Z3224" i="4"/>
  <c r="Y3224" i="4"/>
  <c r="J3224" i="4"/>
  <c r="K3224" i="4" s="1"/>
  <c r="F3224" i="4"/>
  <c r="AA3224" i="4" s="1"/>
  <c r="Y3223" i="4"/>
  <c r="Z3223" i="4" s="1"/>
  <c r="AA3223" i="4" s="1"/>
  <c r="J3223" i="4"/>
  <c r="K3223" i="4" s="1"/>
  <c r="F3223" i="4"/>
  <c r="AA3222" i="4"/>
  <c r="Z3222" i="4"/>
  <c r="Y3222" i="4"/>
  <c r="K3222" i="4"/>
  <c r="J3222" i="4"/>
  <c r="F3222" i="4"/>
  <c r="Y3221" i="4"/>
  <c r="Z3221" i="4" s="1"/>
  <c r="AA3221" i="4" s="1"/>
  <c r="K3221" i="4"/>
  <c r="J3221" i="4"/>
  <c r="F3221" i="4"/>
  <c r="Y3220" i="4"/>
  <c r="Z3220" i="4" s="1"/>
  <c r="K3220" i="4"/>
  <c r="J3220" i="4"/>
  <c r="F3220" i="4"/>
  <c r="AA3219" i="4"/>
  <c r="Y3219" i="4"/>
  <c r="Z3219" i="4" s="1"/>
  <c r="K3219" i="4"/>
  <c r="J3219" i="4"/>
  <c r="F3219" i="4"/>
  <c r="AA3218" i="4"/>
  <c r="Z3218" i="4"/>
  <c r="Y3218" i="4"/>
  <c r="J3218" i="4"/>
  <c r="K3218" i="4" s="1"/>
  <c r="F3218" i="4"/>
  <c r="Z3217" i="4"/>
  <c r="AA3217" i="4" s="1"/>
  <c r="Y3217" i="4"/>
  <c r="J3217" i="4"/>
  <c r="K3217" i="4" s="1"/>
  <c r="F3217" i="4"/>
  <c r="Z3216" i="4"/>
  <c r="Y3216" i="4"/>
  <c r="J3216" i="4"/>
  <c r="K3216" i="4" s="1"/>
  <c r="F3216" i="4"/>
  <c r="AA3216" i="4" s="1"/>
  <c r="AA3215" i="4"/>
  <c r="Z3215" i="4"/>
  <c r="Y3215" i="4"/>
  <c r="J3215" i="4"/>
  <c r="K3215" i="4" s="1"/>
  <c r="F3215" i="4"/>
  <c r="AA3214" i="4"/>
  <c r="Z3214" i="4"/>
  <c r="Y3214" i="4"/>
  <c r="J3214" i="4"/>
  <c r="K3214" i="4" s="1"/>
  <c r="F3214" i="4"/>
  <c r="Z3213" i="4"/>
  <c r="AA3213" i="4" s="1"/>
  <c r="Y3213" i="4"/>
  <c r="J3213" i="4"/>
  <c r="K3213" i="4" s="1"/>
  <c r="F3213" i="4"/>
  <c r="Z3212" i="4"/>
  <c r="Y3212" i="4"/>
  <c r="J3212" i="4"/>
  <c r="K3212" i="4" s="1"/>
  <c r="F3212" i="4"/>
  <c r="AA3212" i="4" s="1"/>
  <c r="Y3211" i="4"/>
  <c r="Z3211" i="4" s="1"/>
  <c r="AA3211" i="4" s="1"/>
  <c r="K3211" i="4"/>
  <c r="J3211" i="4"/>
  <c r="F3211" i="4"/>
  <c r="AA3210" i="4"/>
  <c r="Z3210" i="4"/>
  <c r="Y3210" i="4"/>
  <c r="K3210" i="4"/>
  <c r="J3210" i="4"/>
  <c r="F3210" i="4"/>
  <c r="Y3209" i="4"/>
  <c r="Z3209" i="4" s="1"/>
  <c r="AA3209" i="4" s="1"/>
  <c r="K3209" i="4"/>
  <c r="J3209" i="4"/>
  <c r="F3209" i="4"/>
  <c r="Y3208" i="4"/>
  <c r="Z3208" i="4" s="1"/>
  <c r="AA3208" i="4" s="1"/>
  <c r="J3208" i="4"/>
  <c r="K3208" i="4" s="1"/>
  <c r="F3208" i="4"/>
  <c r="AA3207" i="4"/>
  <c r="Z3207" i="4"/>
  <c r="Y3207" i="4"/>
  <c r="J3207" i="4"/>
  <c r="K3207" i="4" s="1"/>
  <c r="F3207" i="4"/>
  <c r="Y3206" i="4"/>
  <c r="Z3206" i="4" s="1"/>
  <c r="AA3206" i="4" s="1"/>
  <c r="K3206" i="4"/>
  <c r="J3206" i="4"/>
  <c r="F3206" i="4"/>
  <c r="Z3205" i="4"/>
  <c r="AA3205" i="4" s="1"/>
  <c r="Y3205" i="4"/>
  <c r="K3205" i="4"/>
  <c r="J3205" i="4"/>
  <c r="F3205" i="4"/>
  <c r="Z3204" i="4"/>
  <c r="Y3204" i="4"/>
  <c r="K3204" i="4"/>
  <c r="J3204" i="4"/>
  <c r="F3204" i="4"/>
  <c r="AA3204" i="4" s="1"/>
  <c r="AA3203" i="4"/>
  <c r="Y3203" i="4"/>
  <c r="Z3203" i="4" s="1"/>
  <c r="K3203" i="4"/>
  <c r="J3203" i="4"/>
  <c r="F3203" i="4"/>
  <c r="AA3202" i="4"/>
  <c r="Z3202" i="4"/>
  <c r="Y3202" i="4"/>
  <c r="J3202" i="4"/>
  <c r="K3202" i="4" s="1"/>
  <c r="F3202" i="4"/>
  <c r="Z3201" i="4"/>
  <c r="AA3201" i="4" s="1"/>
  <c r="Y3201" i="4"/>
  <c r="J3201" i="4"/>
  <c r="K3201" i="4" s="1"/>
  <c r="F3201" i="4"/>
  <c r="Z3200" i="4"/>
  <c r="Y3200" i="4"/>
  <c r="J3200" i="4"/>
  <c r="K3200" i="4" s="1"/>
  <c r="F3200" i="4"/>
  <c r="AA3200" i="4" s="1"/>
  <c r="AA3199" i="4"/>
  <c r="Y3199" i="4"/>
  <c r="Z3199" i="4" s="1"/>
  <c r="K3199" i="4"/>
  <c r="J3199" i="4"/>
  <c r="F3199" i="4"/>
  <c r="AA3198" i="4"/>
  <c r="Z3198" i="4"/>
  <c r="Y3198" i="4"/>
  <c r="K3198" i="4"/>
  <c r="J3198" i="4"/>
  <c r="F3198" i="4"/>
  <c r="Z3197" i="4"/>
  <c r="AA3197" i="4" s="1"/>
  <c r="Y3197" i="4"/>
  <c r="K3197" i="4"/>
  <c r="J3197" i="4"/>
  <c r="F3197" i="4"/>
  <c r="Z3196" i="4"/>
  <c r="Y3196" i="4"/>
  <c r="J3196" i="4"/>
  <c r="K3196" i="4" s="1"/>
  <c r="F3196" i="4"/>
  <c r="AA3196" i="4" s="1"/>
  <c r="AA3195" i="4"/>
  <c r="Z3195" i="4"/>
  <c r="Y3195" i="4"/>
  <c r="J3195" i="4"/>
  <c r="K3195" i="4" s="1"/>
  <c r="F3195" i="4"/>
  <c r="Z3194" i="4"/>
  <c r="AA3194" i="4" s="1"/>
  <c r="Y3194" i="4"/>
  <c r="J3194" i="4"/>
  <c r="K3194" i="4" s="1"/>
  <c r="F3194" i="4"/>
  <c r="Y3193" i="4"/>
  <c r="Z3193" i="4" s="1"/>
  <c r="AA3193" i="4" s="1"/>
  <c r="J3193" i="4"/>
  <c r="K3193" i="4" s="1"/>
  <c r="F3193" i="4"/>
  <c r="Z3192" i="4"/>
  <c r="Y3192" i="4"/>
  <c r="J3192" i="4"/>
  <c r="K3192" i="4" s="1"/>
  <c r="F3192" i="4"/>
  <c r="AA3192" i="4" s="1"/>
  <c r="AA3191" i="4"/>
  <c r="Y3191" i="4"/>
  <c r="Z3191" i="4" s="1"/>
  <c r="K3191" i="4"/>
  <c r="J3191" i="4"/>
  <c r="F3191" i="4"/>
  <c r="Y3190" i="4"/>
  <c r="Z3190" i="4" s="1"/>
  <c r="AA3190" i="4" s="1"/>
  <c r="J3190" i="4"/>
  <c r="K3190" i="4" s="1"/>
  <c r="F3190" i="4"/>
  <c r="Z3189" i="4"/>
  <c r="AA3189" i="4" s="1"/>
  <c r="Y3189" i="4"/>
  <c r="K3189" i="4"/>
  <c r="J3189" i="4"/>
  <c r="F3189" i="4"/>
  <c r="Y3188" i="4"/>
  <c r="Z3188" i="4" s="1"/>
  <c r="AA3188" i="4" s="1"/>
  <c r="J3188" i="4"/>
  <c r="K3188" i="4" s="1"/>
  <c r="F3188" i="4"/>
  <c r="AA3187" i="4"/>
  <c r="Y3187" i="4"/>
  <c r="Z3187" i="4" s="1"/>
  <c r="K3187" i="4"/>
  <c r="J3187" i="4"/>
  <c r="F3187" i="4"/>
  <c r="AA3186" i="4"/>
  <c r="Z3186" i="4"/>
  <c r="Y3186" i="4"/>
  <c r="K3186" i="4"/>
  <c r="J3186" i="4"/>
  <c r="F3186" i="4"/>
  <c r="Y3185" i="4"/>
  <c r="Z3185" i="4" s="1"/>
  <c r="AA3185" i="4" s="1"/>
  <c r="K3185" i="4"/>
  <c r="J3185" i="4"/>
  <c r="F3185" i="4"/>
  <c r="Y3184" i="4"/>
  <c r="Z3184" i="4" s="1"/>
  <c r="J3184" i="4"/>
  <c r="K3184" i="4" s="1"/>
  <c r="F3184" i="4"/>
  <c r="AA3183" i="4"/>
  <c r="Z3183" i="4"/>
  <c r="Y3183" i="4"/>
  <c r="K3183" i="4"/>
  <c r="J3183" i="4"/>
  <c r="F3183" i="4"/>
  <c r="Y3182" i="4"/>
  <c r="Z3182" i="4" s="1"/>
  <c r="AA3182" i="4" s="1"/>
  <c r="K3182" i="4"/>
  <c r="J3182" i="4"/>
  <c r="F3182" i="4"/>
  <c r="Y3181" i="4"/>
  <c r="Z3181" i="4" s="1"/>
  <c r="AA3181" i="4" s="1"/>
  <c r="J3181" i="4"/>
  <c r="K3181" i="4" s="1"/>
  <c r="F3181" i="4"/>
  <c r="Z3180" i="4"/>
  <c r="Y3180" i="4"/>
  <c r="J3180" i="4"/>
  <c r="K3180" i="4" s="1"/>
  <c r="F3180" i="4"/>
  <c r="AA3180" i="4" s="1"/>
  <c r="AA3179" i="4"/>
  <c r="Y3179" i="4"/>
  <c r="Z3179" i="4" s="1"/>
  <c r="J3179" i="4"/>
  <c r="K3179" i="4" s="1"/>
  <c r="F3179" i="4"/>
  <c r="AA3178" i="4"/>
  <c r="Z3178" i="4"/>
  <c r="Y3178" i="4"/>
  <c r="J3178" i="4"/>
  <c r="K3178" i="4" s="1"/>
  <c r="F3178" i="4"/>
  <c r="Z3177" i="4"/>
  <c r="AA3177" i="4" s="1"/>
  <c r="Y3177" i="4"/>
  <c r="K3177" i="4"/>
  <c r="J3177" i="4"/>
  <c r="F3177" i="4"/>
  <c r="Y3176" i="4"/>
  <c r="Z3176" i="4" s="1"/>
  <c r="J3176" i="4"/>
  <c r="K3176" i="4" s="1"/>
  <c r="F3176" i="4"/>
  <c r="AA3175" i="4"/>
  <c r="Z3175" i="4"/>
  <c r="Y3175" i="4"/>
  <c r="J3175" i="4"/>
  <c r="K3175" i="4" s="1"/>
  <c r="F3175" i="4"/>
  <c r="Z3174" i="4"/>
  <c r="AA3174" i="4" s="1"/>
  <c r="Y3174" i="4"/>
  <c r="J3174" i="4"/>
  <c r="K3174" i="4" s="1"/>
  <c r="F3174" i="4"/>
  <c r="Z3173" i="4"/>
  <c r="AA3173" i="4" s="1"/>
  <c r="Y3173" i="4"/>
  <c r="K3173" i="4"/>
  <c r="J3173" i="4"/>
  <c r="F3173" i="4"/>
  <c r="Y3172" i="4"/>
  <c r="Z3172" i="4" s="1"/>
  <c r="AA3172" i="4" s="1"/>
  <c r="K3172" i="4"/>
  <c r="J3172" i="4"/>
  <c r="F3172" i="4"/>
  <c r="AA3171" i="4"/>
  <c r="Y3171" i="4"/>
  <c r="Z3171" i="4" s="1"/>
  <c r="K3171" i="4"/>
  <c r="J3171" i="4"/>
  <c r="F3171" i="4"/>
  <c r="Z3170" i="4"/>
  <c r="AA3170" i="4" s="1"/>
  <c r="Y3170" i="4"/>
  <c r="J3170" i="4"/>
  <c r="K3170" i="4" s="1"/>
  <c r="F3170" i="4"/>
  <c r="Y3169" i="4"/>
  <c r="Z3169" i="4" s="1"/>
  <c r="AA3169" i="4" s="1"/>
  <c r="K3169" i="4"/>
  <c r="J3169" i="4"/>
  <c r="F3169" i="4"/>
  <c r="Y3168" i="4"/>
  <c r="Z3168" i="4" s="1"/>
  <c r="AA3168" i="4" s="1"/>
  <c r="K3168" i="4"/>
  <c r="J3168" i="4"/>
  <c r="F3168" i="4"/>
  <c r="AA3167" i="4"/>
  <c r="Z3167" i="4"/>
  <c r="Y3167" i="4"/>
  <c r="J3167" i="4"/>
  <c r="K3167" i="4" s="1"/>
  <c r="F3167" i="4"/>
  <c r="Z3166" i="4"/>
  <c r="AA3166" i="4" s="1"/>
  <c r="Y3166" i="4"/>
  <c r="J3166" i="4"/>
  <c r="K3166" i="4" s="1"/>
  <c r="F3166" i="4"/>
  <c r="Z3165" i="4"/>
  <c r="AA3165" i="4" s="1"/>
  <c r="Y3165" i="4"/>
  <c r="K3165" i="4"/>
  <c r="J3165" i="4"/>
  <c r="F3165" i="4"/>
  <c r="Z3164" i="4"/>
  <c r="Y3164" i="4"/>
  <c r="K3164" i="4"/>
  <c r="J3164" i="4"/>
  <c r="F3164" i="4"/>
  <c r="AA3164" i="4" s="1"/>
  <c r="AA3163" i="4"/>
  <c r="Y3163" i="4"/>
  <c r="Z3163" i="4" s="1"/>
  <c r="K3163" i="4"/>
  <c r="J3163" i="4"/>
  <c r="F3163" i="4"/>
  <c r="AA3162" i="4"/>
  <c r="Z3162" i="4"/>
  <c r="Y3162" i="4"/>
  <c r="J3162" i="4"/>
  <c r="K3162" i="4" s="1"/>
  <c r="F3162" i="4"/>
  <c r="Y3161" i="4"/>
  <c r="Z3161" i="4" s="1"/>
  <c r="AA3161" i="4" s="1"/>
  <c r="K3161" i="4"/>
  <c r="J3161" i="4"/>
  <c r="F3161" i="4"/>
  <c r="Y3160" i="4"/>
  <c r="Z3160" i="4" s="1"/>
  <c r="AA3160" i="4" s="1"/>
  <c r="K3160" i="4"/>
  <c r="J3160" i="4"/>
  <c r="F3160" i="4"/>
  <c r="AA3159" i="4"/>
  <c r="Y3159" i="4"/>
  <c r="Z3159" i="4" s="1"/>
  <c r="K3159" i="4"/>
  <c r="J3159" i="4"/>
  <c r="F3159" i="4"/>
  <c r="Z3158" i="4"/>
  <c r="AA3158" i="4" s="1"/>
  <c r="Y3158" i="4"/>
  <c r="J3158" i="4"/>
  <c r="K3158" i="4" s="1"/>
  <c r="F3158" i="4"/>
  <c r="Z3157" i="4"/>
  <c r="AA3157" i="4" s="1"/>
  <c r="Y3157" i="4"/>
  <c r="K3157" i="4"/>
  <c r="J3157" i="4"/>
  <c r="F3157" i="4"/>
  <c r="Y3156" i="4"/>
  <c r="Z3156" i="4" s="1"/>
  <c r="J3156" i="4"/>
  <c r="K3156" i="4" s="1"/>
  <c r="F3156" i="4"/>
  <c r="Y3155" i="4"/>
  <c r="Z3155" i="4" s="1"/>
  <c r="AA3155" i="4" s="1"/>
  <c r="J3155" i="4"/>
  <c r="K3155" i="4" s="1"/>
  <c r="F3155" i="4"/>
  <c r="AA3154" i="4"/>
  <c r="Z3154" i="4"/>
  <c r="Y3154" i="4"/>
  <c r="J3154" i="4"/>
  <c r="K3154" i="4" s="1"/>
  <c r="F3154" i="4"/>
  <c r="Z3153" i="4"/>
  <c r="AA3153" i="4" s="1"/>
  <c r="Y3153" i="4"/>
  <c r="J3153" i="4"/>
  <c r="K3153" i="4" s="1"/>
  <c r="F3153" i="4"/>
  <c r="Z3152" i="4"/>
  <c r="Y3152" i="4"/>
  <c r="J3152" i="4"/>
  <c r="K3152" i="4" s="1"/>
  <c r="F3152" i="4"/>
  <c r="AA3152" i="4" s="1"/>
  <c r="AA3151" i="4"/>
  <c r="Z3151" i="4"/>
  <c r="Y3151" i="4"/>
  <c r="J3151" i="4"/>
  <c r="K3151" i="4" s="1"/>
  <c r="F3151" i="4"/>
  <c r="AA3150" i="4"/>
  <c r="Z3150" i="4"/>
  <c r="Y3150" i="4"/>
  <c r="J3150" i="4"/>
  <c r="K3150" i="4" s="1"/>
  <c r="F3150" i="4"/>
  <c r="Z3149" i="4"/>
  <c r="AA3149" i="4" s="1"/>
  <c r="Y3149" i="4"/>
  <c r="K3149" i="4"/>
  <c r="J3149" i="4"/>
  <c r="F3149" i="4"/>
  <c r="Z3148" i="4"/>
  <c r="Y3148" i="4"/>
  <c r="J3148" i="4"/>
  <c r="K3148" i="4" s="1"/>
  <c r="F3148" i="4"/>
  <c r="AA3148" i="4" s="1"/>
  <c r="Y3147" i="4"/>
  <c r="Z3147" i="4" s="1"/>
  <c r="AA3147" i="4" s="1"/>
  <c r="J3147" i="4"/>
  <c r="K3147" i="4" s="1"/>
  <c r="F3147" i="4"/>
  <c r="AA3146" i="4"/>
  <c r="Z3146" i="4"/>
  <c r="Y3146" i="4"/>
  <c r="K3146" i="4"/>
  <c r="J3146" i="4"/>
  <c r="F3146" i="4"/>
  <c r="Y3145" i="4"/>
  <c r="Z3145" i="4" s="1"/>
  <c r="AA3145" i="4" s="1"/>
  <c r="J3145" i="4"/>
  <c r="K3145" i="4" s="1"/>
  <c r="F3145" i="4"/>
  <c r="Z3144" i="4"/>
  <c r="Y3144" i="4"/>
  <c r="J3144" i="4"/>
  <c r="K3144" i="4" s="1"/>
  <c r="F3144" i="4"/>
  <c r="AA3144" i="4" s="1"/>
  <c r="AA3143" i="4"/>
  <c r="Z3143" i="4"/>
  <c r="Y3143" i="4"/>
  <c r="J3143" i="4"/>
  <c r="K3143" i="4" s="1"/>
  <c r="F3143" i="4"/>
  <c r="AA3142" i="4"/>
  <c r="Z3142" i="4"/>
  <c r="Y3142" i="4"/>
  <c r="J3142" i="4"/>
  <c r="K3142" i="4" s="1"/>
  <c r="F3142" i="4"/>
  <c r="Z3141" i="4"/>
  <c r="Y3141" i="4"/>
  <c r="J3141" i="4"/>
  <c r="K3141" i="4" s="1"/>
  <c r="F3141" i="4"/>
  <c r="AA3141" i="4" s="1"/>
  <c r="Z3140" i="4"/>
  <c r="Y3140" i="4"/>
  <c r="J3140" i="4"/>
  <c r="K3140" i="4" s="1"/>
  <c r="F3140" i="4"/>
  <c r="AA3140" i="4" s="1"/>
  <c r="AA3139" i="4"/>
  <c r="Z3139" i="4"/>
  <c r="Y3139" i="4"/>
  <c r="J3139" i="4"/>
  <c r="K3139" i="4" s="1"/>
  <c r="F3139" i="4"/>
  <c r="Y3138" i="4"/>
  <c r="Z3138" i="4" s="1"/>
  <c r="AA3138" i="4" s="1"/>
  <c r="J3138" i="4"/>
  <c r="K3138" i="4" s="1"/>
  <c r="F3138" i="4"/>
  <c r="AA3137" i="4"/>
  <c r="Z3137" i="4"/>
  <c r="Y3137" i="4"/>
  <c r="K3137" i="4"/>
  <c r="J3137" i="4"/>
  <c r="F3137" i="4"/>
  <c r="Y3136" i="4"/>
  <c r="Z3136" i="4" s="1"/>
  <c r="J3136" i="4"/>
  <c r="K3136" i="4" s="1"/>
  <c r="F3136" i="4"/>
  <c r="AA3135" i="4"/>
  <c r="Z3135" i="4"/>
  <c r="Y3135" i="4"/>
  <c r="J3135" i="4"/>
  <c r="K3135" i="4" s="1"/>
  <c r="F3135" i="4"/>
  <c r="Y3134" i="4"/>
  <c r="Z3134" i="4" s="1"/>
  <c r="AA3134" i="4" s="1"/>
  <c r="J3134" i="4"/>
  <c r="K3134" i="4" s="1"/>
  <c r="F3134" i="4"/>
  <c r="Y3133" i="4"/>
  <c r="Z3133" i="4" s="1"/>
  <c r="AA3133" i="4" s="1"/>
  <c r="J3133" i="4"/>
  <c r="K3133" i="4" s="1"/>
  <c r="F3133" i="4"/>
  <c r="Y3132" i="4"/>
  <c r="Z3132" i="4" s="1"/>
  <c r="J3132" i="4"/>
  <c r="K3132" i="4" s="1"/>
  <c r="F3132" i="4"/>
  <c r="AA3131" i="4"/>
  <c r="Y3131" i="4"/>
  <c r="Z3131" i="4" s="1"/>
  <c r="J3131" i="4"/>
  <c r="K3131" i="4" s="1"/>
  <c r="F3131" i="4"/>
  <c r="AA3130" i="4"/>
  <c r="Z3130" i="4"/>
  <c r="Y3130" i="4"/>
  <c r="J3130" i="4"/>
  <c r="K3130" i="4" s="1"/>
  <c r="F3130" i="4"/>
  <c r="AA3129" i="4"/>
  <c r="Z3129" i="4"/>
  <c r="Y3129" i="4"/>
  <c r="K3129" i="4"/>
  <c r="J3129" i="4"/>
  <c r="F3129" i="4"/>
  <c r="Z3128" i="4"/>
  <c r="Y3128" i="4"/>
  <c r="K3128" i="4"/>
  <c r="J3128" i="4"/>
  <c r="F3128" i="4"/>
  <c r="AA3128" i="4" s="1"/>
  <c r="AA3127" i="4"/>
  <c r="Z3127" i="4"/>
  <c r="Y3127" i="4"/>
  <c r="K3127" i="4"/>
  <c r="J3127" i="4"/>
  <c r="F3127" i="4"/>
  <c r="Z3126" i="4"/>
  <c r="AA3126" i="4" s="1"/>
  <c r="Y3126" i="4"/>
  <c r="K3126" i="4"/>
  <c r="J3126" i="4"/>
  <c r="F3126" i="4"/>
  <c r="AA3125" i="4"/>
  <c r="Z3125" i="4"/>
  <c r="Y3125" i="4"/>
  <c r="K3125" i="4"/>
  <c r="J3125" i="4"/>
  <c r="F3125" i="4"/>
  <c r="Z3124" i="4"/>
  <c r="Y3124" i="4"/>
  <c r="K3124" i="4"/>
  <c r="J3124" i="4"/>
  <c r="F3124" i="4"/>
  <c r="AA3124" i="4" s="1"/>
  <c r="AA3123" i="4"/>
  <c r="Z3123" i="4"/>
  <c r="Y3123" i="4"/>
  <c r="K3123" i="4"/>
  <c r="J3123" i="4"/>
  <c r="F3123" i="4"/>
  <c r="AA3122" i="4"/>
  <c r="Z3122" i="4"/>
  <c r="Y3122" i="4"/>
  <c r="J3122" i="4"/>
  <c r="K3122" i="4" s="1"/>
  <c r="F3122" i="4"/>
  <c r="AA3121" i="4"/>
  <c r="Z3121" i="4"/>
  <c r="Y3121" i="4"/>
  <c r="K3121" i="4"/>
  <c r="J3121" i="4"/>
  <c r="F3121" i="4"/>
  <c r="Z3120" i="4"/>
  <c r="Y3120" i="4"/>
  <c r="J3120" i="4"/>
  <c r="K3120" i="4" s="1"/>
  <c r="F3120" i="4"/>
  <c r="AA3120" i="4" s="1"/>
  <c r="AA3119" i="4"/>
  <c r="Z3119" i="4"/>
  <c r="Y3119" i="4"/>
  <c r="J3119" i="4"/>
  <c r="K3119" i="4" s="1"/>
  <c r="F3119" i="4"/>
  <c r="Z3118" i="4"/>
  <c r="AA3118" i="4" s="1"/>
  <c r="Y3118" i="4"/>
  <c r="J3118" i="4"/>
  <c r="K3118" i="4" s="1"/>
  <c r="F3118" i="4"/>
  <c r="AA3117" i="4"/>
  <c r="Z3117" i="4"/>
  <c r="Y3117" i="4"/>
  <c r="K3117" i="4"/>
  <c r="J3117" i="4"/>
  <c r="F3117" i="4"/>
  <c r="Y3116" i="4"/>
  <c r="Z3116" i="4" s="1"/>
  <c r="AA3116" i="4" s="1"/>
  <c r="K3116" i="4"/>
  <c r="J3116" i="4"/>
  <c r="F3116" i="4"/>
  <c r="AA3115" i="4"/>
  <c r="Y3115" i="4"/>
  <c r="Z3115" i="4" s="1"/>
  <c r="J3115" i="4"/>
  <c r="K3115" i="4" s="1"/>
  <c r="F3115" i="4"/>
  <c r="AA3114" i="4"/>
  <c r="Z3114" i="4"/>
  <c r="Y3114" i="4"/>
  <c r="J3114" i="4"/>
  <c r="K3114" i="4" s="1"/>
  <c r="F3114" i="4"/>
  <c r="Y3113" i="4"/>
  <c r="Z3113" i="4" s="1"/>
  <c r="AA3113" i="4" s="1"/>
  <c r="K3113" i="4"/>
  <c r="J3113" i="4"/>
  <c r="F3113" i="4"/>
  <c r="Y3112" i="4"/>
  <c r="Z3112" i="4" s="1"/>
  <c r="AA3112" i="4" s="1"/>
  <c r="K3112" i="4"/>
  <c r="J3112" i="4"/>
  <c r="F3112" i="4"/>
  <c r="AA3111" i="4"/>
  <c r="Z3111" i="4"/>
  <c r="Y3111" i="4"/>
  <c r="J3111" i="4"/>
  <c r="K3111" i="4" s="1"/>
  <c r="F3111" i="4"/>
  <c r="Z3110" i="4"/>
  <c r="AA3110" i="4" s="1"/>
  <c r="Y3110" i="4"/>
  <c r="K3110" i="4"/>
  <c r="J3110" i="4"/>
  <c r="F3110" i="4"/>
  <c r="Y3109" i="4"/>
  <c r="Z3109" i="4" s="1"/>
  <c r="AA3109" i="4" s="1"/>
  <c r="K3109" i="4"/>
  <c r="J3109" i="4"/>
  <c r="F3109" i="4"/>
  <c r="Y3108" i="4"/>
  <c r="Z3108" i="4" s="1"/>
  <c r="J3108" i="4"/>
  <c r="K3108" i="4" s="1"/>
  <c r="F3108" i="4"/>
  <c r="AA3107" i="4"/>
  <c r="Z3107" i="4"/>
  <c r="Y3107" i="4"/>
  <c r="J3107" i="4"/>
  <c r="K3107" i="4" s="1"/>
  <c r="F3107" i="4"/>
  <c r="AA3106" i="4"/>
  <c r="Z3106" i="4"/>
  <c r="Y3106" i="4"/>
  <c r="J3106" i="4"/>
  <c r="K3106" i="4" s="1"/>
  <c r="F3106" i="4"/>
  <c r="Y3105" i="4"/>
  <c r="Z3105" i="4" s="1"/>
  <c r="AA3105" i="4" s="1"/>
  <c r="K3105" i="4"/>
  <c r="J3105" i="4"/>
  <c r="F3105" i="4"/>
  <c r="Z3104" i="4"/>
  <c r="Y3104" i="4"/>
  <c r="J3104" i="4"/>
  <c r="K3104" i="4" s="1"/>
  <c r="F3104" i="4"/>
  <c r="AA3104" i="4" s="1"/>
  <c r="AA3103" i="4"/>
  <c r="Y3103" i="4"/>
  <c r="Z3103" i="4" s="1"/>
  <c r="K3103" i="4"/>
  <c r="J3103" i="4"/>
  <c r="F3103" i="4"/>
  <c r="AA3102" i="4"/>
  <c r="Z3102" i="4"/>
  <c r="Y3102" i="4"/>
  <c r="J3102" i="4"/>
  <c r="K3102" i="4" s="1"/>
  <c r="F3102" i="4"/>
  <c r="AA3101" i="4"/>
  <c r="Z3101" i="4"/>
  <c r="Y3101" i="4"/>
  <c r="K3101" i="4"/>
  <c r="J3101" i="4"/>
  <c r="F3101" i="4"/>
  <c r="Z3100" i="4"/>
  <c r="Y3100" i="4"/>
  <c r="J3100" i="4"/>
  <c r="K3100" i="4" s="1"/>
  <c r="F3100" i="4"/>
  <c r="AA3100" i="4" s="1"/>
  <c r="AA3099" i="4"/>
  <c r="Z3099" i="4"/>
  <c r="Y3099" i="4"/>
  <c r="J3099" i="4"/>
  <c r="K3099" i="4" s="1"/>
  <c r="F3099" i="4"/>
  <c r="Z3098" i="4"/>
  <c r="AA3098" i="4" s="1"/>
  <c r="Y3098" i="4"/>
  <c r="J3098" i="4"/>
  <c r="K3098" i="4" s="1"/>
  <c r="F3098" i="4"/>
  <c r="Y3097" i="4"/>
  <c r="Z3097" i="4" s="1"/>
  <c r="AA3097" i="4" s="1"/>
  <c r="K3097" i="4"/>
  <c r="J3097" i="4"/>
  <c r="F3097" i="4"/>
  <c r="Z3096" i="4"/>
  <c r="Y3096" i="4"/>
  <c r="J3096" i="4"/>
  <c r="K3096" i="4" s="1"/>
  <c r="F3096" i="4"/>
  <c r="AA3096" i="4" s="1"/>
  <c r="Y3095" i="4"/>
  <c r="Z3095" i="4" s="1"/>
  <c r="AA3095" i="4" s="1"/>
  <c r="J3095" i="4"/>
  <c r="K3095" i="4" s="1"/>
  <c r="F3095" i="4"/>
  <c r="AA3094" i="4"/>
  <c r="Z3094" i="4"/>
  <c r="Y3094" i="4"/>
  <c r="K3094" i="4"/>
  <c r="J3094" i="4"/>
  <c r="F3094" i="4"/>
  <c r="Y3093" i="4"/>
  <c r="Z3093" i="4" s="1"/>
  <c r="AA3093" i="4" s="1"/>
  <c r="J3093" i="4"/>
  <c r="K3093" i="4" s="1"/>
  <c r="F3093" i="4"/>
  <c r="Z3092" i="4"/>
  <c r="Y3092" i="4"/>
  <c r="K3092" i="4"/>
  <c r="J3092" i="4"/>
  <c r="F3092" i="4"/>
  <c r="AA3092" i="4" s="1"/>
  <c r="Y3091" i="4"/>
  <c r="Z3091" i="4" s="1"/>
  <c r="AA3091" i="4" s="1"/>
  <c r="K3091" i="4"/>
  <c r="J3091" i="4"/>
  <c r="F3091" i="4"/>
  <c r="Z3090" i="4"/>
  <c r="AA3090" i="4" s="1"/>
  <c r="Y3090" i="4"/>
  <c r="K3090" i="4"/>
  <c r="J3090" i="4"/>
  <c r="F3090" i="4"/>
  <c r="Y3089" i="4"/>
  <c r="Z3089" i="4" s="1"/>
  <c r="AA3089" i="4" s="1"/>
  <c r="K3089" i="4"/>
  <c r="J3089" i="4"/>
  <c r="F3089" i="4"/>
  <c r="Z3088" i="4"/>
  <c r="Y3088" i="4"/>
  <c r="J3088" i="4"/>
  <c r="K3088" i="4" s="1"/>
  <c r="F3088" i="4"/>
  <c r="AA3088" i="4" s="1"/>
  <c r="Y3087" i="4"/>
  <c r="Z3087" i="4" s="1"/>
  <c r="AA3087" i="4" s="1"/>
  <c r="K3087" i="4"/>
  <c r="J3087" i="4"/>
  <c r="F3087" i="4"/>
  <c r="Z3086" i="4"/>
  <c r="AA3086" i="4" s="1"/>
  <c r="Y3086" i="4"/>
  <c r="J3086" i="4"/>
  <c r="K3086" i="4" s="1"/>
  <c r="F3086" i="4"/>
  <c r="Y3085" i="4"/>
  <c r="Z3085" i="4" s="1"/>
  <c r="AA3085" i="4" s="1"/>
  <c r="K3085" i="4"/>
  <c r="J3085" i="4"/>
  <c r="F3085" i="4"/>
  <c r="Y3084" i="4"/>
  <c r="Z3084" i="4" s="1"/>
  <c r="AA3084" i="4" s="1"/>
  <c r="J3084" i="4"/>
  <c r="K3084" i="4" s="1"/>
  <c r="F3084" i="4"/>
  <c r="AA3083" i="4"/>
  <c r="Z3083" i="4"/>
  <c r="Y3083" i="4"/>
  <c r="J3083" i="4"/>
  <c r="K3083" i="4" s="1"/>
  <c r="F3083" i="4"/>
  <c r="Y3082" i="4"/>
  <c r="Z3082" i="4" s="1"/>
  <c r="AA3082" i="4" s="1"/>
  <c r="K3082" i="4"/>
  <c r="J3082" i="4"/>
  <c r="F3082" i="4"/>
  <c r="AA3081" i="4"/>
  <c r="Z3081" i="4"/>
  <c r="Y3081" i="4"/>
  <c r="K3081" i="4"/>
  <c r="J3081" i="4"/>
  <c r="F3081" i="4"/>
  <c r="Y3080" i="4"/>
  <c r="Z3080" i="4" s="1"/>
  <c r="AA3080" i="4" s="1"/>
  <c r="K3080" i="4"/>
  <c r="J3080" i="4"/>
  <c r="F3080" i="4"/>
  <c r="AA3079" i="4"/>
  <c r="Z3079" i="4"/>
  <c r="Y3079" i="4"/>
  <c r="J3079" i="4"/>
  <c r="K3079" i="4" s="1"/>
  <c r="F3079" i="4"/>
  <c r="AA3078" i="4"/>
  <c r="Z3078" i="4"/>
  <c r="Y3078" i="4"/>
  <c r="K3078" i="4"/>
  <c r="J3078" i="4"/>
  <c r="F3078" i="4"/>
  <c r="Y3077" i="4"/>
  <c r="Z3077" i="4" s="1"/>
  <c r="AA3077" i="4" s="1"/>
  <c r="J3077" i="4"/>
  <c r="K3077" i="4" s="1"/>
  <c r="F3077" i="4"/>
  <c r="Z3076" i="4"/>
  <c r="Y3076" i="4"/>
  <c r="J3076" i="4"/>
  <c r="K3076" i="4" s="1"/>
  <c r="F3076" i="4"/>
  <c r="AA3076" i="4" s="1"/>
  <c r="AA3075" i="4"/>
  <c r="Z3075" i="4"/>
  <c r="Y3075" i="4"/>
  <c r="J3075" i="4"/>
  <c r="K3075" i="4" s="1"/>
  <c r="F3075" i="4"/>
  <c r="AA3074" i="4"/>
  <c r="Z3074" i="4"/>
  <c r="Y3074" i="4"/>
  <c r="J3074" i="4"/>
  <c r="K3074" i="4" s="1"/>
  <c r="F3074" i="4"/>
  <c r="AA3073" i="4"/>
  <c r="Z3073" i="4"/>
  <c r="Y3073" i="4"/>
  <c r="K3073" i="4"/>
  <c r="J3073" i="4"/>
  <c r="F3073" i="4"/>
  <c r="Z3072" i="4"/>
  <c r="Y3072" i="4"/>
  <c r="J3072" i="4"/>
  <c r="K3072" i="4" s="1"/>
  <c r="F3072" i="4"/>
  <c r="AA3072" i="4" s="1"/>
  <c r="AA3071" i="4"/>
  <c r="Z3071" i="4"/>
  <c r="Y3071" i="4"/>
  <c r="J3071" i="4"/>
  <c r="K3071" i="4" s="1"/>
  <c r="F3071" i="4"/>
  <c r="Z3070" i="4"/>
  <c r="AA3070" i="4" s="1"/>
  <c r="Y3070" i="4"/>
  <c r="J3070" i="4"/>
  <c r="K3070" i="4" s="1"/>
  <c r="F3070" i="4"/>
  <c r="AA3069" i="4"/>
  <c r="Z3069" i="4"/>
  <c r="Y3069" i="4"/>
  <c r="K3069" i="4"/>
  <c r="J3069" i="4"/>
  <c r="F3069" i="4"/>
  <c r="Z3068" i="4"/>
  <c r="Y3068" i="4"/>
  <c r="K3068" i="4"/>
  <c r="J3068" i="4"/>
  <c r="F3068" i="4"/>
  <c r="AA3068" i="4" s="1"/>
  <c r="AA3067" i="4"/>
  <c r="Z3067" i="4"/>
  <c r="Y3067" i="4"/>
  <c r="K3067" i="4"/>
  <c r="J3067" i="4"/>
  <c r="F3067" i="4"/>
  <c r="Z3066" i="4"/>
  <c r="AA3066" i="4" s="1"/>
  <c r="Y3066" i="4"/>
  <c r="K3066" i="4"/>
  <c r="J3066" i="4"/>
  <c r="F3066" i="4"/>
  <c r="AA3065" i="4"/>
  <c r="Z3065" i="4"/>
  <c r="Y3065" i="4"/>
  <c r="K3065" i="4"/>
  <c r="J3065" i="4"/>
  <c r="F3065" i="4"/>
  <c r="Z3064" i="4"/>
  <c r="Y3064" i="4"/>
  <c r="J3064" i="4"/>
  <c r="K3064" i="4" s="1"/>
  <c r="F3064" i="4"/>
  <c r="AA3064" i="4" s="1"/>
  <c r="AA3063" i="4"/>
  <c r="Z3063" i="4"/>
  <c r="Y3063" i="4"/>
  <c r="J3063" i="4"/>
  <c r="K3063" i="4" s="1"/>
  <c r="F3063" i="4"/>
  <c r="Z3062" i="4"/>
  <c r="AA3062" i="4" s="1"/>
  <c r="Y3062" i="4"/>
  <c r="J3062" i="4"/>
  <c r="K3062" i="4" s="1"/>
  <c r="F3062" i="4"/>
  <c r="Y3061" i="4"/>
  <c r="Z3061" i="4" s="1"/>
  <c r="AA3061" i="4" s="1"/>
  <c r="K3061" i="4"/>
  <c r="J3061" i="4"/>
  <c r="F3061" i="4"/>
  <c r="Z3060" i="4"/>
  <c r="Y3060" i="4"/>
  <c r="K3060" i="4"/>
  <c r="J3060" i="4"/>
  <c r="F3060" i="4"/>
  <c r="AA3060" i="4" s="1"/>
  <c r="AA3059" i="4"/>
  <c r="Z3059" i="4"/>
  <c r="Y3059" i="4"/>
  <c r="J3059" i="4"/>
  <c r="K3059" i="4" s="1"/>
  <c r="F3059" i="4"/>
  <c r="Z3058" i="4"/>
  <c r="AA3058" i="4" s="1"/>
  <c r="Y3058" i="4"/>
  <c r="J3058" i="4"/>
  <c r="K3058" i="4" s="1"/>
  <c r="F3058" i="4"/>
  <c r="Y3057" i="4"/>
  <c r="Z3057" i="4" s="1"/>
  <c r="AA3057" i="4" s="1"/>
  <c r="K3057" i="4"/>
  <c r="J3057" i="4"/>
  <c r="F3057" i="4"/>
  <c r="Y3056" i="4"/>
  <c r="Z3056" i="4" s="1"/>
  <c r="J3056" i="4"/>
  <c r="K3056" i="4" s="1"/>
  <c r="F3056" i="4"/>
  <c r="AA3055" i="4"/>
  <c r="Y3055" i="4"/>
  <c r="Z3055" i="4" s="1"/>
  <c r="K3055" i="4"/>
  <c r="J3055" i="4"/>
  <c r="F3055" i="4"/>
  <c r="Y3054" i="4"/>
  <c r="Z3054" i="4" s="1"/>
  <c r="AA3054" i="4" s="1"/>
  <c r="J3054" i="4"/>
  <c r="K3054" i="4" s="1"/>
  <c r="F3054" i="4"/>
  <c r="Y3053" i="4"/>
  <c r="Z3053" i="4" s="1"/>
  <c r="AA3053" i="4" s="1"/>
  <c r="K3053" i="4"/>
  <c r="J3053" i="4"/>
  <c r="F3053" i="4"/>
  <c r="Z3052" i="4"/>
  <c r="Y3052" i="4"/>
  <c r="J3052" i="4"/>
  <c r="K3052" i="4" s="1"/>
  <c r="F3052" i="4"/>
  <c r="AA3052" i="4" s="1"/>
  <c r="AA3051" i="4"/>
  <c r="Z3051" i="4"/>
  <c r="Y3051" i="4"/>
  <c r="K3051" i="4"/>
  <c r="J3051" i="4"/>
  <c r="F3051" i="4"/>
  <c r="Y3050" i="4"/>
  <c r="Z3050" i="4" s="1"/>
  <c r="AA3050" i="4" s="1"/>
  <c r="K3050" i="4"/>
  <c r="J3050" i="4"/>
  <c r="F3050" i="4"/>
  <c r="AA3049" i="4"/>
  <c r="Z3049" i="4"/>
  <c r="Y3049" i="4"/>
  <c r="K3049" i="4"/>
  <c r="J3049" i="4"/>
  <c r="F3049" i="4"/>
  <c r="Z3048" i="4"/>
  <c r="Y3048" i="4"/>
  <c r="J3048" i="4"/>
  <c r="K3048" i="4" s="1"/>
  <c r="F3048" i="4"/>
  <c r="AA3048" i="4" s="1"/>
  <c r="AA3047" i="4"/>
  <c r="Y3047" i="4"/>
  <c r="Z3047" i="4" s="1"/>
  <c r="J3047" i="4"/>
  <c r="K3047" i="4" s="1"/>
  <c r="F3047" i="4"/>
  <c r="Z3046" i="4"/>
  <c r="AA3046" i="4" s="1"/>
  <c r="Y3046" i="4"/>
  <c r="J3046" i="4"/>
  <c r="K3046" i="4" s="1"/>
  <c r="F3046" i="4"/>
  <c r="AA3045" i="4"/>
  <c r="Z3045" i="4"/>
  <c r="Y3045" i="4"/>
  <c r="J3045" i="4"/>
  <c r="K3045" i="4" s="1"/>
  <c r="F3045" i="4"/>
  <c r="Z3044" i="4"/>
  <c r="Y3044" i="4"/>
  <c r="K3044" i="4"/>
  <c r="J3044" i="4"/>
  <c r="F3044" i="4"/>
  <c r="AA3044" i="4" s="1"/>
  <c r="Y3043" i="4"/>
  <c r="Z3043" i="4" s="1"/>
  <c r="AA3043" i="4" s="1"/>
  <c r="K3043" i="4"/>
  <c r="J3043" i="4"/>
  <c r="F3043" i="4"/>
  <c r="Z3042" i="4"/>
  <c r="AA3042" i="4" s="1"/>
  <c r="Y3042" i="4"/>
  <c r="K3042" i="4"/>
  <c r="J3042" i="4"/>
  <c r="F3042" i="4"/>
  <c r="AA3041" i="4"/>
  <c r="Z3041" i="4"/>
  <c r="Y3041" i="4"/>
  <c r="K3041" i="4"/>
  <c r="J3041" i="4"/>
  <c r="F3041" i="4"/>
  <c r="Z3040" i="4"/>
  <c r="Y3040" i="4"/>
  <c r="K3040" i="4"/>
  <c r="J3040" i="4"/>
  <c r="F3040" i="4"/>
  <c r="AA3040" i="4" s="1"/>
  <c r="AA3039" i="4"/>
  <c r="Z3039" i="4"/>
  <c r="Y3039" i="4"/>
  <c r="K3039" i="4"/>
  <c r="J3039" i="4"/>
  <c r="F3039" i="4"/>
  <c r="AA3038" i="4"/>
  <c r="Z3038" i="4"/>
  <c r="Y3038" i="4"/>
  <c r="K3038" i="4"/>
  <c r="J3038" i="4"/>
  <c r="F3038" i="4"/>
  <c r="Y3037" i="4"/>
  <c r="Z3037" i="4" s="1"/>
  <c r="AA3037" i="4" s="1"/>
  <c r="K3037" i="4"/>
  <c r="J3037" i="4"/>
  <c r="F3037" i="4"/>
  <c r="Z3036" i="4"/>
  <c r="Y3036" i="4"/>
  <c r="K3036" i="4"/>
  <c r="J3036" i="4"/>
  <c r="F3036" i="4"/>
  <c r="AA3036" i="4" s="1"/>
  <c r="AA3035" i="4"/>
  <c r="Z3035" i="4"/>
  <c r="Y3035" i="4"/>
  <c r="K3035" i="4"/>
  <c r="J3035" i="4"/>
  <c r="F3035" i="4"/>
  <c r="AA3034" i="4"/>
  <c r="Z3034" i="4"/>
  <c r="Y3034" i="4"/>
  <c r="K3034" i="4"/>
  <c r="J3034" i="4"/>
  <c r="F3034" i="4"/>
  <c r="AA3033" i="4"/>
  <c r="Z3033" i="4"/>
  <c r="Y3033" i="4"/>
  <c r="K3033" i="4"/>
  <c r="J3033" i="4"/>
  <c r="F3033" i="4"/>
  <c r="Z3032" i="4"/>
  <c r="Y3032" i="4"/>
  <c r="J3032" i="4"/>
  <c r="K3032" i="4" s="1"/>
  <c r="F3032" i="4"/>
  <c r="AA3032" i="4" s="1"/>
  <c r="AA3031" i="4"/>
  <c r="Z3031" i="4"/>
  <c r="Y3031" i="4"/>
  <c r="J3031" i="4"/>
  <c r="K3031" i="4" s="1"/>
  <c r="F3031" i="4"/>
  <c r="AA3030" i="4"/>
  <c r="Z3030" i="4"/>
  <c r="Y3030" i="4"/>
  <c r="J3030" i="4"/>
  <c r="K3030" i="4" s="1"/>
  <c r="F3030" i="4"/>
  <c r="Y3029" i="4"/>
  <c r="Z3029" i="4" s="1"/>
  <c r="AA3029" i="4" s="1"/>
  <c r="K3029" i="4"/>
  <c r="J3029" i="4"/>
  <c r="F3029" i="4"/>
  <c r="Z3028" i="4"/>
  <c r="Y3028" i="4"/>
  <c r="J3028" i="4"/>
  <c r="K3028" i="4" s="1"/>
  <c r="F3028" i="4"/>
  <c r="AA3028" i="4" s="1"/>
  <c r="AA3027" i="4"/>
  <c r="Z3027" i="4"/>
  <c r="Y3027" i="4"/>
  <c r="K3027" i="4"/>
  <c r="J3027" i="4"/>
  <c r="F3027" i="4"/>
  <c r="AA3026" i="4"/>
  <c r="Z3026" i="4"/>
  <c r="Y3026" i="4"/>
  <c r="K3026" i="4"/>
  <c r="J3026" i="4"/>
  <c r="F3026" i="4"/>
  <c r="AA3025" i="4"/>
  <c r="Z3025" i="4"/>
  <c r="Y3025" i="4"/>
  <c r="K3025" i="4"/>
  <c r="J3025" i="4"/>
  <c r="F3025" i="4"/>
  <c r="Y3024" i="4"/>
  <c r="Z3024" i="4" s="1"/>
  <c r="J3024" i="4"/>
  <c r="K3024" i="4" s="1"/>
  <c r="F3024" i="4"/>
  <c r="AA3023" i="4"/>
  <c r="Z3023" i="4"/>
  <c r="Y3023" i="4"/>
  <c r="J3023" i="4"/>
  <c r="K3023" i="4" s="1"/>
  <c r="F3023" i="4"/>
  <c r="Z3022" i="4"/>
  <c r="AA3022" i="4" s="1"/>
  <c r="Y3022" i="4"/>
  <c r="J3022" i="4"/>
  <c r="K3022" i="4" s="1"/>
  <c r="F3022" i="4"/>
  <c r="AA3021" i="4"/>
  <c r="Z3021" i="4"/>
  <c r="Y3021" i="4"/>
  <c r="J3021" i="4"/>
  <c r="K3021" i="4" s="1"/>
  <c r="F3021" i="4"/>
  <c r="Y3020" i="4"/>
  <c r="Z3020" i="4" s="1"/>
  <c r="J3020" i="4"/>
  <c r="K3020" i="4" s="1"/>
  <c r="F3020" i="4"/>
  <c r="AA3019" i="4"/>
  <c r="Y3019" i="4"/>
  <c r="Z3019" i="4" s="1"/>
  <c r="J3019" i="4"/>
  <c r="K3019" i="4" s="1"/>
  <c r="F3019" i="4"/>
  <c r="Z3018" i="4"/>
  <c r="AA3018" i="4" s="1"/>
  <c r="Y3018" i="4"/>
  <c r="K3018" i="4"/>
  <c r="J3018" i="4"/>
  <c r="F3018" i="4"/>
  <c r="AA3017" i="4"/>
  <c r="Z3017" i="4"/>
  <c r="Y3017" i="4"/>
  <c r="K3017" i="4"/>
  <c r="J3017" i="4"/>
  <c r="F3017" i="4"/>
  <c r="Z3016" i="4"/>
  <c r="Y3016" i="4"/>
  <c r="J3016" i="4"/>
  <c r="K3016" i="4" s="1"/>
  <c r="F3016" i="4"/>
  <c r="AA3016" i="4" s="1"/>
  <c r="AA3015" i="4"/>
  <c r="Z3015" i="4"/>
  <c r="Y3015" i="4"/>
  <c r="J3015" i="4"/>
  <c r="K3015" i="4" s="1"/>
  <c r="F3015" i="4"/>
  <c r="AA3014" i="4"/>
  <c r="Z3014" i="4"/>
  <c r="Y3014" i="4"/>
  <c r="K3014" i="4"/>
  <c r="J3014" i="4"/>
  <c r="F3014" i="4"/>
  <c r="Y3013" i="4"/>
  <c r="Z3013" i="4" s="1"/>
  <c r="AA3013" i="4" s="1"/>
  <c r="K3013" i="4"/>
  <c r="J3013" i="4"/>
  <c r="F3013" i="4"/>
  <c r="Y3012" i="4"/>
  <c r="Z3012" i="4" s="1"/>
  <c r="K3012" i="4"/>
  <c r="J3012" i="4"/>
  <c r="F3012" i="4"/>
  <c r="AA3011" i="4"/>
  <c r="Z3011" i="4"/>
  <c r="Y3011" i="4"/>
  <c r="J3011" i="4"/>
  <c r="K3011" i="4" s="1"/>
  <c r="F3011" i="4"/>
  <c r="Y3010" i="4"/>
  <c r="Z3010" i="4" s="1"/>
  <c r="AA3010" i="4" s="1"/>
  <c r="J3010" i="4"/>
  <c r="K3010" i="4" s="1"/>
  <c r="F3010" i="4"/>
  <c r="AA3009" i="4"/>
  <c r="Z3009" i="4"/>
  <c r="Y3009" i="4"/>
  <c r="K3009" i="4"/>
  <c r="J3009" i="4"/>
  <c r="F3009" i="4"/>
  <c r="Z3008" i="4"/>
  <c r="Y3008" i="4"/>
  <c r="J3008" i="4"/>
  <c r="K3008" i="4" s="1"/>
  <c r="F3008" i="4"/>
  <c r="AA3008" i="4" s="1"/>
  <c r="AA3007" i="4"/>
  <c r="Z3007" i="4"/>
  <c r="Y3007" i="4"/>
  <c r="K3007" i="4"/>
  <c r="J3007" i="4"/>
  <c r="F3007" i="4"/>
  <c r="Y3006" i="4"/>
  <c r="Z3006" i="4" s="1"/>
  <c r="AA3006" i="4" s="1"/>
  <c r="J3006" i="4"/>
  <c r="K3006" i="4" s="1"/>
  <c r="F3006" i="4"/>
  <c r="Y3005" i="4"/>
  <c r="Z3005" i="4" s="1"/>
  <c r="AA3005" i="4" s="1"/>
  <c r="J3005" i="4"/>
  <c r="K3005" i="4" s="1"/>
  <c r="F3005" i="4"/>
  <c r="Z3004" i="4"/>
  <c r="Y3004" i="4"/>
  <c r="J3004" i="4"/>
  <c r="K3004" i="4" s="1"/>
  <c r="F3004" i="4"/>
  <c r="AA3004" i="4" s="1"/>
  <c r="AA3003" i="4"/>
  <c r="Z3003" i="4"/>
  <c r="Y3003" i="4"/>
  <c r="J3003" i="4"/>
  <c r="K3003" i="4" s="1"/>
  <c r="F3003" i="4"/>
  <c r="AA3002" i="4"/>
  <c r="Z3002" i="4"/>
  <c r="Y3002" i="4"/>
  <c r="J3002" i="4"/>
  <c r="K3002" i="4" s="1"/>
  <c r="F3002" i="4"/>
  <c r="AA3001" i="4"/>
  <c r="Z3001" i="4"/>
  <c r="Y3001" i="4"/>
  <c r="K3001" i="4"/>
  <c r="J3001" i="4"/>
  <c r="F3001" i="4"/>
  <c r="Z3000" i="4"/>
  <c r="Y3000" i="4"/>
  <c r="J3000" i="4"/>
  <c r="K3000" i="4" s="1"/>
  <c r="F3000" i="4"/>
  <c r="AA3000" i="4" s="1"/>
  <c r="AA2999" i="4"/>
  <c r="Z2999" i="4"/>
  <c r="Y2999" i="4"/>
  <c r="J2999" i="4"/>
  <c r="K2999" i="4" s="1"/>
  <c r="F2999" i="4"/>
  <c r="Z2998" i="4"/>
  <c r="AA2998" i="4" s="1"/>
  <c r="Y2998" i="4"/>
  <c r="J2998" i="4"/>
  <c r="K2998" i="4" s="1"/>
  <c r="F2998" i="4"/>
  <c r="Y2997" i="4"/>
  <c r="Z2997" i="4" s="1"/>
  <c r="AA2997" i="4" s="1"/>
  <c r="J2997" i="4"/>
  <c r="K2997" i="4" s="1"/>
  <c r="F2997" i="4"/>
  <c r="Z2996" i="4"/>
  <c r="Y2996" i="4"/>
  <c r="K2996" i="4"/>
  <c r="J2996" i="4"/>
  <c r="F2996" i="4"/>
  <c r="AA2996" i="4" s="1"/>
  <c r="AA2995" i="4"/>
  <c r="Z2995" i="4"/>
  <c r="Y2995" i="4"/>
  <c r="J2995" i="4"/>
  <c r="K2995" i="4" s="1"/>
  <c r="F2995" i="4"/>
  <c r="Z2994" i="4"/>
  <c r="AA2994" i="4" s="1"/>
  <c r="Y2994" i="4"/>
  <c r="J2994" i="4"/>
  <c r="K2994" i="4" s="1"/>
  <c r="F2994" i="4"/>
  <c r="AA2993" i="4"/>
  <c r="Z2993" i="4"/>
  <c r="Y2993" i="4"/>
  <c r="J2993" i="4"/>
  <c r="K2993" i="4" s="1"/>
  <c r="F2993" i="4"/>
  <c r="Z2992" i="4"/>
  <c r="Y2992" i="4"/>
  <c r="J2992" i="4"/>
  <c r="K2992" i="4" s="1"/>
  <c r="F2992" i="4"/>
  <c r="AA2992" i="4" s="1"/>
  <c r="AA2991" i="4"/>
  <c r="Z2991" i="4"/>
  <c r="Y2991" i="4"/>
  <c r="K2991" i="4"/>
  <c r="J2991" i="4"/>
  <c r="F2991" i="4"/>
  <c r="Z2990" i="4"/>
  <c r="AA2990" i="4" s="1"/>
  <c r="Y2990" i="4"/>
  <c r="K2990" i="4"/>
  <c r="J2990" i="4"/>
  <c r="F2990" i="4"/>
  <c r="AA2989" i="4"/>
  <c r="Z2989" i="4"/>
  <c r="Y2989" i="4"/>
  <c r="K2989" i="4"/>
  <c r="J2989" i="4"/>
  <c r="F2989" i="4"/>
  <c r="Z2988" i="4"/>
  <c r="Y2988" i="4"/>
  <c r="K2988" i="4"/>
  <c r="J2988" i="4"/>
  <c r="F2988" i="4"/>
  <c r="AA2988" i="4" s="1"/>
  <c r="AA2987" i="4"/>
  <c r="Z2987" i="4"/>
  <c r="Y2987" i="4"/>
  <c r="K2987" i="4"/>
  <c r="J2987" i="4"/>
  <c r="F2987" i="4"/>
  <c r="AA2986" i="4"/>
  <c r="Z2986" i="4"/>
  <c r="Y2986" i="4"/>
  <c r="J2986" i="4"/>
  <c r="K2986" i="4" s="1"/>
  <c r="F2986" i="4"/>
  <c r="AA2985" i="4"/>
  <c r="Z2985" i="4"/>
  <c r="Y2985" i="4"/>
  <c r="K2985" i="4"/>
  <c r="J2985" i="4"/>
  <c r="F2985" i="4"/>
  <c r="Z2984" i="4"/>
  <c r="Y2984" i="4"/>
  <c r="J2984" i="4"/>
  <c r="K2984" i="4" s="1"/>
  <c r="F2984" i="4"/>
  <c r="AA2984" i="4" s="1"/>
  <c r="AA2983" i="4"/>
  <c r="Z2983" i="4"/>
  <c r="Y2983" i="4"/>
  <c r="J2983" i="4"/>
  <c r="K2983" i="4" s="1"/>
  <c r="F2983" i="4"/>
  <c r="Z2982" i="4"/>
  <c r="AA2982" i="4" s="1"/>
  <c r="Y2982" i="4"/>
  <c r="J2982" i="4"/>
  <c r="K2982" i="4" s="1"/>
  <c r="F2982" i="4"/>
  <c r="AA2981" i="4"/>
  <c r="Z2981" i="4"/>
  <c r="Y2981" i="4"/>
  <c r="J2981" i="4"/>
  <c r="K2981" i="4" s="1"/>
  <c r="F2981" i="4"/>
  <c r="Z2980" i="4"/>
  <c r="Y2980" i="4"/>
  <c r="J2980" i="4"/>
  <c r="K2980" i="4" s="1"/>
  <c r="F2980" i="4"/>
  <c r="AA2980" i="4" s="1"/>
  <c r="AA2979" i="4"/>
  <c r="Y2979" i="4"/>
  <c r="Z2979" i="4" s="1"/>
  <c r="K2979" i="4"/>
  <c r="J2979" i="4"/>
  <c r="F2979" i="4"/>
  <c r="AA2978" i="4"/>
  <c r="Z2978" i="4"/>
  <c r="Y2978" i="4"/>
  <c r="J2978" i="4"/>
  <c r="K2978" i="4" s="1"/>
  <c r="F2978" i="4"/>
  <c r="Y2977" i="4"/>
  <c r="Z2977" i="4" s="1"/>
  <c r="AA2977" i="4" s="1"/>
  <c r="K2977" i="4"/>
  <c r="J2977" i="4"/>
  <c r="F2977" i="4"/>
  <c r="Z2976" i="4"/>
  <c r="Y2976" i="4"/>
  <c r="J2976" i="4"/>
  <c r="K2976" i="4" s="1"/>
  <c r="F2976" i="4"/>
  <c r="AA2976" i="4" s="1"/>
  <c r="AA2975" i="4"/>
  <c r="Z2975" i="4"/>
  <c r="Y2975" i="4"/>
  <c r="K2975" i="4"/>
  <c r="J2975" i="4"/>
  <c r="F2975" i="4"/>
  <c r="AA2974" i="4"/>
  <c r="Z2974" i="4"/>
  <c r="Y2974" i="4"/>
  <c r="J2974" i="4"/>
  <c r="K2974" i="4" s="1"/>
  <c r="F2974" i="4"/>
  <c r="Y2973" i="4"/>
  <c r="Z2973" i="4" s="1"/>
  <c r="AA2973" i="4" s="1"/>
  <c r="K2973" i="4"/>
  <c r="J2973" i="4"/>
  <c r="F2973" i="4"/>
  <c r="Z2972" i="4"/>
  <c r="Y2972" i="4"/>
  <c r="J2972" i="4"/>
  <c r="K2972" i="4" s="1"/>
  <c r="F2972" i="4"/>
  <c r="AA2972" i="4" s="1"/>
  <c r="AA2971" i="4"/>
  <c r="Z2971" i="4"/>
  <c r="Y2971" i="4"/>
  <c r="K2971" i="4"/>
  <c r="J2971" i="4"/>
  <c r="F2971" i="4"/>
  <c r="AA2970" i="4"/>
  <c r="Z2970" i="4"/>
  <c r="Y2970" i="4"/>
  <c r="J2970" i="4"/>
  <c r="K2970" i="4" s="1"/>
  <c r="F2970" i="4"/>
  <c r="AA2969" i="4"/>
  <c r="Z2969" i="4"/>
  <c r="Y2969" i="4"/>
  <c r="K2969" i="4"/>
  <c r="J2969" i="4"/>
  <c r="F2969" i="4"/>
  <c r="AA2968" i="4"/>
  <c r="Z2968" i="4"/>
  <c r="Y2968" i="4"/>
  <c r="K2968" i="4"/>
  <c r="J2968" i="4"/>
  <c r="F2968" i="4"/>
  <c r="AA2967" i="4"/>
  <c r="Z2967" i="4"/>
  <c r="Y2967" i="4"/>
  <c r="K2967" i="4"/>
  <c r="J2967" i="4"/>
  <c r="F2967" i="4"/>
  <c r="AA2966" i="4"/>
  <c r="Z2966" i="4"/>
  <c r="Y2966" i="4"/>
  <c r="J2966" i="4"/>
  <c r="K2966" i="4" s="1"/>
  <c r="F2966" i="4"/>
  <c r="Y2965" i="4"/>
  <c r="Z2965" i="4" s="1"/>
  <c r="AA2965" i="4" s="1"/>
  <c r="K2965" i="4"/>
  <c r="J2965" i="4"/>
  <c r="F2965" i="4"/>
  <c r="Z2964" i="4"/>
  <c r="Y2964" i="4"/>
  <c r="K2964" i="4"/>
  <c r="J2964" i="4"/>
  <c r="F2964" i="4"/>
  <c r="AA2964" i="4" s="1"/>
  <c r="Y2963" i="4"/>
  <c r="Z2963" i="4" s="1"/>
  <c r="AA2963" i="4" s="1"/>
  <c r="K2963" i="4"/>
  <c r="J2963" i="4"/>
  <c r="F2963" i="4"/>
  <c r="Z2962" i="4"/>
  <c r="AA2962" i="4" s="1"/>
  <c r="Y2962" i="4"/>
  <c r="K2962" i="4"/>
  <c r="J2962" i="4"/>
  <c r="F2962" i="4"/>
  <c r="AA2961" i="4"/>
  <c r="Z2961" i="4"/>
  <c r="Y2961" i="4"/>
  <c r="K2961" i="4"/>
  <c r="J2961" i="4"/>
  <c r="F2961" i="4"/>
  <c r="AA2960" i="4"/>
  <c r="Z2960" i="4"/>
  <c r="Y2960" i="4"/>
  <c r="J2960" i="4"/>
  <c r="K2960" i="4" s="1"/>
  <c r="F2960" i="4"/>
  <c r="AA2959" i="4"/>
  <c r="Y2959" i="4"/>
  <c r="Z2959" i="4" s="1"/>
  <c r="J2959" i="4"/>
  <c r="K2959" i="4" s="1"/>
  <c r="F2959" i="4"/>
  <c r="Y2958" i="4"/>
  <c r="Z2958" i="4" s="1"/>
  <c r="AA2958" i="4" s="1"/>
  <c r="J2958" i="4"/>
  <c r="K2958" i="4" s="1"/>
  <c r="F2958" i="4"/>
  <c r="AA2957" i="4"/>
  <c r="Z2957" i="4"/>
  <c r="Y2957" i="4"/>
  <c r="K2957" i="4"/>
  <c r="J2957" i="4"/>
  <c r="F2957" i="4"/>
  <c r="Z2956" i="4"/>
  <c r="Y2956" i="4"/>
  <c r="J2956" i="4"/>
  <c r="K2956" i="4" s="1"/>
  <c r="F2956" i="4"/>
  <c r="AA2956" i="4" s="1"/>
  <c r="AA2955" i="4"/>
  <c r="Z2955" i="4"/>
  <c r="Y2955" i="4"/>
  <c r="J2955" i="4"/>
  <c r="K2955" i="4" s="1"/>
  <c r="F2955" i="4"/>
  <c r="AA2954" i="4"/>
  <c r="Z2954" i="4"/>
  <c r="Y2954" i="4"/>
  <c r="J2954" i="4"/>
  <c r="K2954" i="4" s="1"/>
  <c r="F2954" i="4"/>
  <c r="AA2953" i="4"/>
  <c r="Z2953" i="4"/>
  <c r="Y2953" i="4"/>
  <c r="K2953" i="4"/>
  <c r="J2953" i="4"/>
  <c r="F2953" i="4"/>
  <c r="Z2952" i="4"/>
  <c r="Y2952" i="4"/>
  <c r="J2952" i="4"/>
  <c r="K2952" i="4" s="1"/>
  <c r="F2952" i="4"/>
  <c r="AA2952" i="4" s="1"/>
  <c r="AA2951" i="4"/>
  <c r="Y2951" i="4"/>
  <c r="Z2951" i="4" s="1"/>
  <c r="J2951" i="4"/>
  <c r="K2951" i="4" s="1"/>
  <c r="F2951" i="4"/>
  <c r="Z2950" i="4"/>
  <c r="AA2950" i="4" s="1"/>
  <c r="Y2950" i="4"/>
  <c r="J2950" i="4"/>
  <c r="K2950" i="4" s="1"/>
  <c r="F2950" i="4"/>
  <c r="AA2949" i="4"/>
  <c r="Z2949" i="4"/>
  <c r="Y2949" i="4"/>
  <c r="J2949" i="4"/>
  <c r="K2949" i="4" s="1"/>
  <c r="F2949" i="4"/>
  <c r="AA2948" i="4"/>
  <c r="Z2948" i="4"/>
  <c r="Y2948" i="4"/>
  <c r="J2948" i="4"/>
  <c r="K2948" i="4" s="1"/>
  <c r="F2948" i="4"/>
  <c r="AA2947" i="4"/>
  <c r="Z2947" i="4"/>
  <c r="Y2947" i="4"/>
  <c r="K2947" i="4"/>
  <c r="J2947" i="4"/>
  <c r="F2947" i="4"/>
  <c r="AA2946" i="4"/>
  <c r="Z2946" i="4"/>
  <c r="Y2946" i="4"/>
  <c r="K2946" i="4"/>
  <c r="J2946" i="4"/>
  <c r="F2946" i="4"/>
  <c r="Y2945" i="4"/>
  <c r="Z2945" i="4" s="1"/>
  <c r="AA2945" i="4" s="1"/>
  <c r="J2945" i="4"/>
  <c r="K2945" i="4" s="1"/>
  <c r="F2945" i="4"/>
  <c r="Y2944" i="4"/>
  <c r="Z2944" i="4" s="1"/>
  <c r="J2944" i="4"/>
  <c r="K2944" i="4" s="1"/>
  <c r="F2944" i="4"/>
  <c r="AA2943" i="4"/>
  <c r="Z2943" i="4"/>
  <c r="Y2943" i="4"/>
  <c r="J2943" i="4"/>
  <c r="K2943" i="4" s="1"/>
  <c r="F2943" i="4"/>
  <c r="AA2942" i="4"/>
  <c r="Z2942" i="4"/>
  <c r="Y2942" i="4"/>
  <c r="J2942" i="4"/>
  <c r="K2942" i="4" s="1"/>
  <c r="F2942" i="4"/>
  <c r="AA2941" i="4"/>
  <c r="Z2941" i="4"/>
  <c r="Y2941" i="4"/>
  <c r="K2941" i="4"/>
  <c r="J2941" i="4"/>
  <c r="F2941" i="4"/>
  <c r="AA2940" i="4"/>
  <c r="Z2940" i="4"/>
  <c r="Y2940" i="4"/>
  <c r="J2940" i="4"/>
  <c r="K2940" i="4" s="1"/>
  <c r="F2940" i="4"/>
  <c r="AA2939" i="4"/>
  <c r="Y2939" i="4"/>
  <c r="Z2939" i="4" s="1"/>
  <c r="J2939" i="4"/>
  <c r="K2939" i="4" s="1"/>
  <c r="F2939" i="4"/>
  <c r="Z2938" i="4"/>
  <c r="AA2938" i="4" s="1"/>
  <c r="Y2938" i="4"/>
  <c r="J2938" i="4"/>
  <c r="K2938" i="4" s="1"/>
  <c r="F2938" i="4"/>
  <c r="AA2937" i="4"/>
  <c r="Z2937" i="4"/>
  <c r="Y2937" i="4"/>
  <c r="J2937" i="4"/>
  <c r="K2937" i="4" s="1"/>
  <c r="F2937" i="4"/>
  <c r="AA2936" i="4"/>
  <c r="Z2936" i="4"/>
  <c r="Y2936" i="4"/>
  <c r="K2936" i="4"/>
  <c r="J2936" i="4"/>
  <c r="F2936" i="4"/>
  <c r="AA2935" i="4"/>
  <c r="Z2935" i="4"/>
  <c r="Y2935" i="4"/>
  <c r="J2935" i="4"/>
  <c r="K2935" i="4" s="1"/>
  <c r="F2935" i="4"/>
  <c r="AA2934" i="4"/>
  <c r="Z2934" i="4"/>
  <c r="Y2934" i="4"/>
  <c r="K2934" i="4"/>
  <c r="J2934" i="4"/>
  <c r="F2934" i="4"/>
  <c r="Y2933" i="4"/>
  <c r="Z2933" i="4" s="1"/>
  <c r="AA2933" i="4" s="1"/>
  <c r="J2933" i="4"/>
  <c r="K2933" i="4" s="1"/>
  <c r="F2933" i="4"/>
  <c r="Y2932" i="4"/>
  <c r="Z2932" i="4" s="1"/>
  <c r="AA2932" i="4" s="1"/>
  <c r="J2932" i="4"/>
  <c r="K2932" i="4" s="1"/>
  <c r="F2932" i="4"/>
  <c r="AA2931" i="4"/>
  <c r="Y2931" i="4"/>
  <c r="Z2931" i="4" s="1"/>
  <c r="K2931" i="4"/>
  <c r="J2931" i="4"/>
  <c r="F2931" i="4"/>
  <c r="AA2930" i="4"/>
  <c r="Z2930" i="4"/>
  <c r="Y2930" i="4"/>
  <c r="K2930" i="4"/>
  <c r="J2930" i="4"/>
  <c r="F2930" i="4"/>
  <c r="Y2929" i="4"/>
  <c r="Z2929" i="4" s="1"/>
  <c r="AA2929" i="4" s="1"/>
  <c r="K2929" i="4"/>
  <c r="J2929" i="4"/>
  <c r="F2929" i="4"/>
  <c r="Y2928" i="4"/>
  <c r="Z2928" i="4" s="1"/>
  <c r="AA2928" i="4" s="1"/>
  <c r="K2928" i="4"/>
  <c r="J2928" i="4"/>
  <c r="F2928" i="4"/>
  <c r="Y2927" i="4"/>
  <c r="Z2927" i="4" s="1"/>
  <c r="AA2927" i="4" s="1"/>
  <c r="J2927" i="4"/>
  <c r="K2927" i="4" s="1"/>
  <c r="F2927" i="4"/>
  <c r="Y2926" i="4"/>
  <c r="Z2926" i="4" s="1"/>
  <c r="AA2926" i="4" s="1"/>
  <c r="J2926" i="4"/>
  <c r="K2926" i="4" s="1"/>
  <c r="F2926" i="4"/>
  <c r="AA2925" i="4"/>
  <c r="Z2925" i="4"/>
  <c r="Y2925" i="4"/>
  <c r="K2925" i="4"/>
  <c r="J2925" i="4"/>
  <c r="F2925" i="4"/>
  <c r="AA2924" i="4"/>
  <c r="Y2924" i="4"/>
  <c r="Z2924" i="4" s="1"/>
  <c r="J2924" i="4"/>
  <c r="K2924" i="4" s="1"/>
  <c r="F2924" i="4"/>
  <c r="Y2923" i="4"/>
  <c r="Z2923" i="4" s="1"/>
  <c r="AA2923" i="4" s="1"/>
  <c r="J2923" i="4"/>
  <c r="K2923" i="4" s="1"/>
  <c r="F2923" i="4"/>
  <c r="AA2922" i="4"/>
  <c r="Z2922" i="4"/>
  <c r="Y2922" i="4"/>
  <c r="J2922" i="4"/>
  <c r="K2922" i="4" s="1"/>
  <c r="F2922" i="4"/>
  <c r="Y2921" i="4"/>
  <c r="Z2921" i="4" s="1"/>
  <c r="AA2921" i="4" s="1"/>
  <c r="K2921" i="4"/>
  <c r="J2921" i="4"/>
  <c r="F2921" i="4"/>
  <c r="Y2920" i="4"/>
  <c r="Z2920" i="4" s="1"/>
  <c r="AA2920" i="4" s="1"/>
  <c r="K2920" i="4"/>
  <c r="J2920" i="4"/>
  <c r="F2920" i="4"/>
  <c r="Y2919" i="4"/>
  <c r="Z2919" i="4" s="1"/>
  <c r="AA2919" i="4" s="1"/>
  <c r="J2919" i="4"/>
  <c r="K2919" i="4" s="1"/>
  <c r="F2919" i="4"/>
  <c r="AA2918" i="4"/>
  <c r="Z2918" i="4"/>
  <c r="Y2918" i="4"/>
  <c r="K2918" i="4"/>
  <c r="J2918" i="4"/>
  <c r="F2918" i="4"/>
  <c r="AA2917" i="4"/>
  <c r="Z2917" i="4"/>
  <c r="Y2917" i="4"/>
  <c r="K2917" i="4"/>
  <c r="J2917" i="4"/>
  <c r="F2917" i="4"/>
  <c r="Y2916" i="4"/>
  <c r="Z2916" i="4" s="1"/>
  <c r="AA2916" i="4" s="1"/>
  <c r="J2916" i="4"/>
  <c r="K2916" i="4" s="1"/>
  <c r="F2916" i="4"/>
  <c r="AA2915" i="4"/>
  <c r="Y2915" i="4"/>
  <c r="Z2915" i="4" s="1"/>
  <c r="J2915" i="4"/>
  <c r="K2915" i="4" s="1"/>
  <c r="F2915" i="4"/>
  <c r="Z2914" i="4"/>
  <c r="AA2914" i="4" s="1"/>
  <c r="Y2914" i="4"/>
  <c r="J2914" i="4"/>
  <c r="K2914" i="4" s="1"/>
  <c r="F2914" i="4"/>
  <c r="AA2913" i="4"/>
  <c r="Z2913" i="4"/>
  <c r="Y2913" i="4"/>
  <c r="J2913" i="4"/>
  <c r="K2913" i="4" s="1"/>
  <c r="F2913" i="4"/>
  <c r="Z2912" i="4"/>
  <c r="Y2912" i="4"/>
  <c r="J2912" i="4"/>
  <c r="K2912" i="4" s="1"/>
  <c r="F2912" i="4"/>
  <c r="AA2912" i="4" s="1"/>
  <c r="Y2911" i="4"/>
  <c r="Z2911" i="4" s="1"/>
  <c r="AA2911" i="4" s="1"/>
  <c r="J2911" i="4"/>
  <c r="K2911" i="4" s="1"/>
  <c r="F2911" i="4"/>
  <c r="AA2910" i="4"/>
  <c r="Z2910" i="4"/>
  <c r="Y2910" i="4"/>
  <c r="J2910" i="4"/>
  <c r="K2910" i="4" s="1"/>
  <c r="F2910" i="4"/>
  <c r="AA2909" i="4"/>
  <c r="Z2909" i="4"/>
  <c r="Y2909" i="4"/>
  <c r="K2909" i="4"/>
  <c r="J2909" i="4"/>
  <c r="F2909" i="4"/>
  <c r="AA2908" i="4"/>
  <c r="Y2908" i="4"/>
  <c r="Z2908" i="4" s="1"/>
  <c r="K2908" i="4"/>
  <c r="J2908" i="4"/>
  <c r="F2908" i="4"/>
  <c r="AA2907" i="4"/>
  <c r="Z2907" i="4"/>
  <c r="Y2907" i="4"/>
  <c r="K2907" i="4"/>
  <c r="J2907" i="4"/>
  <c r="F2907" i="4"/>
  <c r="AA2906" i="4"/>
  <c r="Z2906" i="4"/>
  <c r="Y2906" i="4"/>
  <c r="J2906" i="4"/>
  <c r="K2906" i="4" s="1"/>
  <c r="F2906" i="4"/>
  <c r="AA2905" i="4"/>
  <c r="Z2905" i="4"/>
  <c r="Y2905" i="4"/>
  <c r="K2905" i="4"/>
  <c r="J2905" i="4"/>
  <c r="F2905" i="4"/>
  <c r="Z2904" i="4"/>
  <c r="Y2904" i="4"/>
  <c r="J2904" i="4"/>
  <c r="K2904" i="4" s="1"/>
  <c r="F2904" i="4"/>
  <c r="AA2904" i="4" s="1"/>
  <c r="AA2903" i="4"/>
  <c r="Z2903" i="4"/>
  <c r="Y2903" i="4"/>
  <c r="K2903" i="4"/>
  <c r="J2903" i="4"/>
  <c r="F2903" i="4"/>
  <c r="Z2902" i="4"/>
  <c r="AA2902" i="4" s="1"/>
  <c r="Y2902" i="4"/>
  <c r="J2902" i="4"/>
  <c r="K2902" i="4" s="1"/>
  <c r="F2902" i="4"/>
  <c r="Y2901" i="4"/>
  <c r="Z2901" i="4" s="1"/>
  <c r="AA2901" i="4" s="1"/>
  <c r="J2901" i="4"/>
  <c r="K2901" i="4" s="1"/>
  <c r="F2901" i="4"/>
  <c r="AA2900" i="4"/>
  <c r="Z2900" i="4"/>
  <c r="Y2900" i="4"/>
  <c r="J2900" i="4"/>
  <c r="K2900" i="4" s="1"/>
  <c r="F2900" i="4"/>
  <c r="Y2899" i="4"/>
  <c r="Z2899" i="4" s="1"/>
  <c r="AA2899" i="4" s="1"/>
  <c r="K2899" i="4"/>
  <c r="J2899" i="4"/>
  <c r="F2899" i="4"/>
  <c r="Z2898" i="4"/>
  <c r="AA2898" i="4" s="1"/>
  <c r="Y2898" i="4"/>
  <c r="K2898" i="4"/>
  <c r="J2898" i="4"/>
  <c r="F2898" i="4"/>
  <c r="AA2897" i="4"/>
  <c r="Z2897" i="4"/>
  <c r="Y2897" i="4"/>
  <c r="K2897" i="4"/>
  <c r="J2897" i="4"/>
  <c r="F2897" i="4"/>
  <c r="AA2896" i="4"/>
  <c r="Z2896" i="4"/>
  <c r="Y2896" i="4"/>
  <c r="J2896" i="4"/>
  <c r="K2896" i="4" s="1"/>
  <c r="F2896" i="4"/>
  <c r="AA2895" i="4"/>
  <c r="Z2895" i="4"/>
  <c r="Y2895" i="4"/>
  <c r="K2895" i="4"/>
  <c r="J2895" i="4"/>
  <c r="F2895" i="4"/>
  <c r="Y2894" i="4"/>
  <c r="Z2894" i="4" s="1"/>
  <c r="AA2894" i="4" s="1"/>
  <c r="J2894" i="4"/>
  <c r="K2894" i="4" s="1"/>
  <c r="F2894" i="4"/>
  <c r="AA2893" i="4"/>
  <c r="Z2893" i="4"/>
  <c r="Y2893" i="4"/>
  <c r="K2893" i="4"/>
  <c r="J2893" i="4"/>
  <c r="F2893" i="4"/>
  <c r="Z2892" i="4"/>
  <c r="Y2892" i="4"/>
  <c r="K2892" i="4"/>
  <c r="J2892" i="4"/>
  <c r="F2892" i="4"/>
  <c r="AA2892" i="4" s="1"/>
  <c r="AA2891" i="4"/>
  <c r="Z2891" i="4"/>
  <c r="Y2891" i="4"/>
  <c r="K2891" i="4"/>
  <c r="J2891" i="4"/>
  <c r="F2891" i="4"/>
  <c r="AA2890" i="4"/>
  <c r="Z2890" i="4"/>
  <c r="Y2890" i="4"/>
  <c r="K2890" i="4"/>
  <c r="J2890" i="4"/>
  <c r="F2890" i="4"/>
  <c r="Y2889" i="4"/>
  <c r="Z2889" i="4" s="1"/>
  <c r="AA2889" i="4" s="1"/>
  <c r="J2889" i="4"/>
  <c r="K2889" i="4" s="1"/>
  <c r="F2889" i="4"/>
  <c r="Z2888" i="4"/>
  <c r="Y2888" i="4"/>
  <c r="K2888" i="4"/>
  <c r="J2888" i="4"/>
  <c r="F2888" i="4"/>
  <c r="AA2888" i="4" s="1"/>
  <c r="AA2887" i="4"/>
  <c r="Z2887" i="4"/>
  <c r="Y2887" i="4"/>
  <c r="K2887" i="4"/>
  <c r="J2887" i="4"/>
  <c r="F2887" i="4"/>
  <c r="Y2886" i="4"/>
  <c r="Z2886" i="4" s="1"/>
  <c r="AA2886" i="4" s="1"/>
  <c r="J2886" i="4"/>
  <c r="K2886" i="4" s="1"/>
  <c r="F2886" i="4"/>
  <c r="AA2885" i="4"/>
  <c r="Z2885" i="4"/>
  <c r="Y2885" i="4"/>
  <c r="K2885" i="4"/>
  <c r="J2885" i="4"/>
  <c r="F2885" i="4"/>
  <c r="Z2884" i="4"/>
  <c r="Y2884" i="4"/>
  <c r="K2884" i="4"/>
  <c r="J2884" i="4"/>
  <c r="F2884" i="4"/>
  <c r="AA2884" i="4" s="1"/>
  <c r="Y2883" i="4"/>
  <c r="Z2883" i="4" s="1"/>
  <c r="AA2883" i="4" s="1"/>
  <c r="K2883" i="4"/>
  <c r="J2883" i="4"/>
  <c r="F2883" i="4"/>
  <c r="Y2882" i="4"/>
  <c r="Z2882" i="4" s="1"/>
  <c r="AA2882" i="4" s="1"/>
  <c r="K2882" i="4"/>
  <c r="J2882" i="4"/>
  <c r="F2882" i="4"/>
  <c r="AA2881" i="4"/>
  <c r="Z2881" i="4"/>
  <c r="Y2881" i="4"/>
  <c r="J2881" i="4"/>
  <c r="K2881" i="4" s="1"/>
  <c r="F2881" i="4"/>
  <c r="AA2880" i="4"/>
  <c r="Z2880" i="4"/>
  <c r="Y2880" i="4"/>
  <c r="J2880" i="4"/>
  <c r="K2880" i="4" s="1"/>
  <c r="F2880" i="4"/>
  <c r="AA2879" i="4"/>
  <c r="Z2879" i="4"/>
  <c r="Y2879" i="4"/>
  <c r="K2879" i="4"/>
  <c r="J2879" i="4"/>
  <c r="F2879" i="4"/>
  <c r="AA2878" i="4"/>
  <c r="Z2878" i="4"/>
  <c r="Y2878" i="4"/>
  <c r="J2878" i="4"/>
  <c r="K2878" i="4" s="1"/>
  <c r="F2878" i="4"/>
  <c r="AA2877" i="4"/>
  <c r="Z2877" i="4"/>
  <c r="Y2877" i="4"/>
  <c r="K2877" i="4"/>
  <c r="J2877" i="4"/>
  <c r="F2877" i="4"/>
  <c r="AA2876" i="4"/>
  <c r="Z2876" i="4"/>
  <c r="Y2876" i="4"/>
  <c r="J2876" i="4"/>
  <c r="K2876" i="4" s="1"/>
  <c r="F2876" i="4"/>
  <c r="AA2875" i="4"/>
  <c r="Z2875" i="4"/>
  <c r="Y2875" i="4"/>
  <c r="K2875" i="4"/>
  <c r="J2875" i="4"/>
  <c r="F2875" i="4"/>
  <c r="Y2874" i="4"/>
  <c r="Z2874" i="4" s="1"/>
  <c r="AA2874" i="4" s="1"/>
  <c r="K2874" i="4"/>
  <c r="J2874" i="4"/>
  <c r="F2874" i="4"/>
  <c r="Y2873" i="4"/>
  <c r="Z2873" i="4" s="1"/>
  <c r="AA2873" i="4" s="1"/>
  <c r="K2873" i="4"/>
  <c r="J2873" i="4"/>
  <c r="F2873" i="4"/>
  <c r="AA2872" i="4"/>
  <c r="Z2872" i="4"/>
  <c r="Y2872" i="4"/>
  <c r="J2872" i="4"/>
  <c r="K2872" i="4" s="1"/>
  <c r="F2872" i="4"/>
  <c r="AA2871" i="4"/>
  <c r="Z2871" i="4"/>
  <c r="Y2871" i="4"/>
  <c r="K2871" i="4"/>
  <c r="J2871" i="4"/>
  <c r="F2871" i="4"/>
  <c r="Y2870" i="4"/>
  <c r="Z2870" i="4" s="1"/>
  <c r="AA2870" i="4" s="1"/>
  <c r="J2870" i="4"/>
  <c r="K2870" i="4" s="1"/>
  <c r="F2870" i="4"/>
  <c r="Y2869" i="4"/>
  <c r="Z2869" i="4" s="1"/>
  <c r="AA2869" i="4" s="1"/>
  <c r="K2869" i="4"/>
  <c r="J2869" i="4"/>
  <c r="F2869" i="4"/>
  <c r="Z2868" i="4"/>
  <c r="Y2868" i="4"/>
  <c r="J2868" i="4"/>
  <c r="K2868" i="4" s="1"/>
  <c r="F2868" i="4"/>
  <c r="AA2868" i="4" s="1"/>
  <c r="AA2867" i="4"/>
  <c r="Y2867" i="4"/>
  <c r="Z2867" i="4" s="1"/>
  <c r="K2867" i="4"/>
  <c r="J2867" i="4"/>
  <c r="F2867" i="4"/>
  <c r="Y2866" i="4"/>
  <c r="Z2866" i="4" s="1"/>
  <c r="AA2866" i="4" s="1"/>
  <c r="K2866" i="4"/>
  <c r="J2866" i="4"/>
  <c r="F2866" i="4"/>
  <c r="AA2865" i="4"/>
  <c r="Z2865" i="4"/>
  <c r="Y2865" i="4"/>
  <c r="J2865" i="4"/>
  <c r="K2865" i="4" s="1"/>
  <c r="F2865" i="4"/>
  <c r="Z2864" i="4"/>
  <c r="Y2864" i="4"/>
  <c r="J2864" i="4"/>
  <c r="K2864" i="4" s="1"/>
  <c r="F2864" i="4"/>
  <c r="AA2864" i="4" s="1"/>
  <c r="Y2863" i="4"/>
  <c r="Z2863" i="4" s="1"/>
  <c r="AA2863" i="4" s="1"/>
  <c r="J2863" i="4"/>
  <c r="K2863" i="4" s="1"/>
  <c r="F2863" i="4"/>
  <c r="AA2862" i="4"/>
  <c r="Z2862" i="4"/>
  <c r="Y2862" i="4"/>
  <c r="J2862" i="4"/>
  <c r="K2862" i="4" s="1"/>
  <c r="F2862" i="4"/>
  <c r="Y2861" i="4"/>
  <c r="Z2861" i="4" s="1"/>
  <c r="AA2861" i="4" s="1"/>
  <c r="K2861" i="4"/>
  <c r="J2861" i="4"/>
  <c r="F2861" i="4"/>
  <c r="Z2860" i="4"/>
  <c r="Y2860" i="4"/>
  <c r="J2860" i="4"/>
  <c r="K2860" i="4" s="1"/>
  <c r="F2860" i="4"/>
  <c r="AA2860" i="4" s="1"/>
  <c r="AA2859" i="4"/>
  <c r="Y2859" i="4"/>
  <c r="Z2859" i="4" s="1"/>
  <c r="J2859" i="4"/>
  <c r="K2859" i="4" s="1"/>
  <c r="F2859" i="4"/>
  <c r="AA2858" i="4"/>
  <c r="Z2858" i="4"/>
  <c r="Y2858" i="4"/>
  <c r="J2858" i="4"/>
  <c r="K2858" i="4" s="1"/>
  <c r="F2858" i="4"/>
  <c r="Y2857" i="4"/>
  <c r="Z2857" i="4" s="1"/>
  <c r="AA2857" i="4" s="1"/>
  <c r="J2857" i="4"/>
  <c r="K2857" i="4" s="1"/>
  <c r="F2857" i="4"/>
  <c r="Y2856" i="4"/>
  <c r="Z2856" i="4" s="1"/>
  <c r="K2856" i="4"/>
  <c r="J2856" i="4"/>
  <c r="F2856" i="4"/>
  <c r="Y2855" i="4"/>
  <c r="Z2855" i="4" s="1"/>
  <c r="AA2855" i="4" s="1"/>
  <c r="K2855" i="4"/>
  <c r="J2855" i="4"/>
  <c r="F2855" i="4"/>
  <c r="Y2854" i="4"/>
  <c r="Z2854" i="4" s="1"/>
  <c r="AA2854" i="4" s="1"/>
  <c r="K2854" i="4"/>
  <c r="J2854" i="4"/>
  <c r="F2854" i="4"/>
  <c r="Y2853" i="4"/>
  <c r="Z2853" i="4" s="1"/>
  <c r="AA2853" i="4" s="1"/>
  <c r="K2853" i="4"/>
  <c r="J2853" i="4"/>
  <c r="F2853" i="4"/>
  <c r="Y2852" i="4"/>
  <c r="Z2852" i="4" s="1"/>
  <c r="AA2852" i="4" s="1"/>
  <c r="K2852" i="4"/>
  <c r="J2852" i="4"/>
  <c r="F2852" i="4"/>
  <c r="Y2851" i="4"/>
  <c r="Z2851" i="4" s="1"/>
  <c r="AA2851" i="4" s="1"/>
  <c r="K2851" i="4"/>
  <c r="J2851" i="4"/>
  <c r="F2851" i="4"/>
  <c r="AA2850" i="4"/>
  <c r="Z2850" i="4"/>
  <c r="Y2850" i="4"/>
  <c r="J2850" i="4"/>
  <c r="K2850" i="4" s="1"/>
  <c r="F2850" i="4"/>
  <c r="AA2849" i="4"/>
  <c r="Z2849" i="4"/>
  <c r="Y2849" i="4"/>
  <c r="K2849" i="4"/>
  <c r="J2849" i="4"/>
  <c r="F2849" i="4"/>
  <c r="Y2848" i="4"/>
  <c r="Z2848" i="4" s="1"/>
  <c r="J2848" i="4"/>
  <c r="K2848" i="4" s="1"/>
  <c r="F2848" i="4"/>
  <c r="AA2847" i="4"/>
  <c r="Y2847" i="4"/>
  <c r="Z2847" i="4" s="1"/>
  <c r="K2847" i="4"/>
  <c r="J2847" i="4"/>
  <c r="F2847" i="4"/>
  <c r="AA2846" i="4"/>
  <c r="Y2846" i="4"/>
  <c r="Z2846" i="4" s="1"/>
  <c r="J2846" i="4"/>
  <c r="K2846" i="4" s="1"/>
  <c r="F2846" i="4"/>
  <c r="AA2845" i="4"/>
  <c r="Z2845" i="4"/>
  <c r="Y2845" i="4"/>
  <c r="K2845" i="4"/>
  <c r="J2845" i="4"/>
  <c r="F2845" i="4"/>
  <c r="Y2844" i="4"/>
  <c r="Z2844" i="4" s="1"/>
  <c r="AA2844" i="4" s="1"/>
  <c r="J2844" i="4"/>
  <c r="K2844" i="4" s="1"/>
  <c r="F2844" i="4"/>
  <c r="AA2843" i="4"/>
  <c r="Z2843" i="4"/>
  <c r="Y2843" i="4"/>
  <c r="K2843" i="4"/>
  <c r="J2843" i="4"/>
  <c r="F2843" i="4"/>
  <c r="Y2842" i="4"/>
  <c r="Z2842" i="4" s="1"/>
  <c r="AA2842" i="4" s="1"/>
  <c r="J2842" i="4"/>
  <c r="K2842" i="4" s="1"/>
  <c r="F2842" i="4"/>
  <c r="AA2841" i="4"/>
  <c r="Z2841" i="4"/>
  <c r="Y2841" i="4"/>
  <c r="K2841" i="4"/>
  <c r="J2841" i="4"/>
  <c r="F2841" i="4"/>
  <c r="Z2840" i="4"/>
  <c r="AA2840" i="4" s="1"/>
  <c r="Y2840" i="4"/>
  <c r="K2840" i="4"/>
  <c r="J2840" i="4"/>
  <c r="F2840" i="4"/>
  <c r="AA2839" i="4"/>
  <c r="Z2839" i="4"/>
  <c r="Y2839" i="4"/>
  <c r="K2839" i="4"/>
  <c r="J2839" i="4"/>
  <c r="F2839" i="4"/>
  <c r="AA2838" i="4"/>
  <c r="Z2838" i="4"/>
  <c r="Y2838" i="4"/>
  <c r="J2838" i="4"/>
  <c r="K2838" i="4" s="1"/>
  <c r="F2838" i="4"/>
  <c r="AA2837" i="4"/>
  <c r="Y2837" i="4"/>
  <c r="Z2837" i="4" s="1"/>
  <c r="J2837" i="4"/>
  <c r="K2837" i="4" s="1"/>
  <c r="F2837" i="4"/>
  <c r="Z2836" i="4"/>
  <c r="AA2836" i="4" s="1"/>
  <c r="Y2836" i="4"/>
  <c r="K2836" i="4"/>
  <c r="J2836" i="4"/>
  <c r="F2836" i="4"/>
  <c r="AA2835" i="4"/>
  <c r="Y2835" i="4"/>
  <c r="Z2835" i="4" s="1"/>
  <c r="J2835" i="4"/>
  <c r="K2835" i="4" s="1"/>
  <c r="F2835" i="4"/>
  <c r="AA2834" i="4"/>
  <c r="Z2834" i="4"/>
  <c r="Y2834" i="4"/>
  <c r="K2834" i="4"/>
  <c r="J2834" i="4"/>
  <c r="F2834" i="4"/>
  <c r="AA2833" i="4"/>
  <c r="Z2833" i="4"/>
  <c r="Y2833" i="4"/>
  <c r="K2833" i="4"/>
  <c r="J2833" i="4"/>
  <c r="F2833" i="4"/>
  <c r="Z2832" i="4"/>
  <c r="Y2832" i="4"/>
  <c r="J2832" i="4"/>
  <c r="K2832" i="4" s="1"/>
  <c r="F2832" i="4"/>
  <c r="AA2832" i="4" s="1"/>
  <c r="AA2831" i="4"/>
  <c r="Y2831" i="4"/>
  <c r="Z2831" i="4" s="1"/>
  <c r="K2831" i="4"/>
  <c r="J2831" i="4"/>
  <c r="F2831" i="4"/>
  <c r="Y2830" i="4"/>
  <c r="Z2830" i="4" s="1"/>
  <c r="AA2830" i="4" s="1"/>
  <c r="J2830" i="4"/>
  <c r="K2830" i="4" s="1"/>
  <c r="F2830" i="4"/>
  <c r="AA2829" i="4"/>
  <c r="Y2829" i="4"/>
  <c r="Z2829" i="4" s="1"/>
  <c r="J2829" i="4"/>
  <c r="K2829" i="4" s="1"/>
  <c r="F2829" i="4"/>
  <c r="AA2828" i="4"/>
  <c r="Z2828" i="4"/>
  <c r="Y2828" i="4"/>
  <c r="K2828" i="4"/>
  <c r="J2828" i="4"/>
  <c r="F2828" i="4"/>
  <c r="AA2827" i="4"/>
  <c r="Y2827" i="4"/>
  <c r="Z2827" i="4" s="1"/>
  <c r="K2827" i="4"/>
  <c r="J2827" i="4"/>
  <c r="F2827" i="4"/>
  <c r="Z2826" i="4"/>
  <c r="Y2826" i="4"/>
  <c r="K2826" i="4"/>
  <c r="J2826" i="4"/>
  <c r="F2826" i="4"/>
  <c r="AA2826" i="4" s="1"/>
  <c r="AA2825" i="4"/>
  <c r="Z2825" i="4"/>
  <c r="Y2825" i="4"/>
  <c r="K2825" i="4"/>
  <c r="J2825" i="4"/>
  <c r="F2825" i="4"/>
  <c r="Z2824" i="4"/>
  <c r="AA2824" i="4" s="1"/>
  <c r="Y2824" i="4"/>
  <c r="J2824" i="4"/>
  <c r="K2824" i="4" s="1"/>
  <c r="F2824" i="4"/>
  <c r="AA2823" i="4"/>
  <c r="Z2823" i="4"/>
  <c r="Y2823" i="4"/>
  <c r="J2823" i="4"/>
  <c r="K2823" i="4" s="1"/>
  <c r="F2823" i="4"/>
  <c r="Z2822" i="4"/>
  <c r="Y2822" i="4"/>
  <c r="J2822" i="4"/>
  <c r="K2822" i="4" s="1"/>
  <c r="F2822" i="4"/>
  <c r="Y2821" i="4"/>
  <c r="Z2821" i="4" s="1"/>
  <c r="AA2821" i="4" s="1"/>
  <c r="K2821" i="4"/>
  <c r="J2821" i="4"/>
  <c r="F2821" i="4"/>
  <c r="Z2820" i="4"/>
  <c r="Y2820" i="4"/>
  <c r="K2820" i="4"/>
  <c r="J2820" i="4"/>
  <c r="F2820" i="4"/>
  <c r="AA2820" i="4" s="1"/>
  <c r="Y2819" i="4"/>
  <c r="Z2819" i="4" s="1"/>
  <c r="AA2819" i="4" s="1"/>
  <c r="K2819" i="4"/>
  <c r="J2819" i="4"/>
  <c r="F2819" i="4"/>
  <c r="Z2818" i="4"/>
  <c r="AA2818" i="4" s="1"/>
  <c r="Y2818" i="4"/>
  <c r="J2818" i="4"/>
  <c r="K2818" i="4" s="1"/>
  <c r="F2818" i="4"/>
  <c r="AA2817" i="4"/>
  <c r="Z2817" i="4"/>
  <c r="Y2817" i="4"/>
  <c r="J2817" i="4"/>
  <c r="K2817" i="4" s="1"/>
  <c r="F2817" i="4"/>
  <c r="Z2816" i="4"/>
  <c r="Y2816" i="4"/>
  <c r="J2816" i="4"/>
  <c r="K2816" i="4" s="1"/>
  <c r="F2816" i="4"/>
  <c r="Y2815" i="4"/>
  <c r="Z2815" i="4" s="1"/>
  <c r="AA2815" i="4" s="1"/>
  <c r="K2815" i="4"/>
  <c r="J2815" i="4"/>
  <c r="F2815" i="4"/>
  <c r="Y2814" i="4"/>
  <c r="Z2814" i="4" s="1"/>
  <c r="AA2814" i="4" s="1"/>
  <c r="J2814" i="4"/>
  <c r="K2814" i="4" s="1"/>
  <c r="F2814" i="4"/>
  <c r="AA2813" i="4"/>
  <c r="Y2813" i="4"/>
  <c r="Z2813" i="4" s="1"/>
  <c r="K2813" i="4"/>
  <c r="J2813" i="4"/>
  <c r="F2813" i="4"/>
  <c r="Y2812" i="4"/>
  <c r="Z2812" i="4" s="1"/>
  <c r="AA2812" i="4" s="1"/>
  <c r="J2812" i="4"/>
  <c r="K2812" i="4" s="1"/>
  <c r="F2812" i="4"/>
  <c r="AA2811" i="4"/>
  <c r="Y2811" i="4"/>
  <c r="Z2811" i="4" s="1"/>
  <c r="K2811" i="4"/>
  <c r="J2811" i="4"/>
  <c r="F2811" i="4"/>
  <c r="AA2810" i="4"/>
  <c r="Z2810" i="4"/>
  <c r="Y2810" i="4"/>
  <c r="J2810" i="4"/>
  <c r="K2810" i="4" s="1"/>
  <c r="F2810" i="4"/>
  <c r="Y2809" i="4"/>
  <c r="Z2809" i="4" s="1"/>
  <c r="AA2809" i="4" s="1"/>
  <c r="K2809" i="4"/>
  <c r="J2809" i="4"/>
  <c r="F2809" i="4"/>
  <c r="Z2808" i="4"/>
  <c r="AA2808" i="4" s="1"/>
  <c r="Y2808" i="4"/>
  <c r="J2808" i="4"/>
  <c r="K2808" i="4" s="1"/>
  <c r="F2808" i="4"/>
  <c r="Y2807" i="4"/>
  <c r="Z2807" i="4" s="1"/>
  <c r="AA2807" i="4" s="1"/>
  <c r="K2807" i="4"/>
  <c r="J2807" i="4"/>
  <c r="F2807" i="4"/>
  <c r="Z2806" i="4"/>
  <c r="Y2806" i="4"/>
  <c r="J2806" i="4"/>
  <c r="K2806" i="4" s="1"/>
  <c r="F2806" i="4"/>
  <c r="AA2806" i="4" s="1"/>
  <c r="AA2805" i="4"/>
  <c r="Z2805" i="4"/>
  <c r="Y2805" i="4"/>
  <c r="K2805" i="4"/>
  <c r="J2805" i="4"/>
  <c r="F2805" i="4"/>
  <c r="Z2804" i="4"/>
  <c r="AA2804" i="4" s="1"/>
  <c r="Y2804" i="4"/>
  <c r="J2804" i="4"/>
  <c r="K2804" i="4" s="1"/>
  <c r="F2804" i="4"/>
  <c r="AA2803" i="4"/>
  <c r="Z2803" i="4"/>
  <c r="Y2803" i="4"/>
  <c r="J2803" i="4"/>
  <c r="K2803" i="4" s="1"/>
  <c r="F2803" i="4"/>
  <c r="Z2802" i="4"/>
  <c r="Y2802" i="4"/>
  <c r="J2802" i="4"/>
  <c r="K2802" i="4" s="1"/>
  <c r="F2802" i="4"/>
  <c r="Y2801" i="4"/>
  <c r="Z2801" i="4" s="1"/>
  <c r="AA2801" i="4" s="1"/>
  <c r="K2801" i="4"/>
  <c r="J2801" i="4"/>
  <c r="F2801" i="4"/>
  <c r="Y2800" i="4"/>
  <c r="Z2800" i="4" s="1"/>
  <c r="AA2800" i="4" s="1"/>
  <c r="J2800" i="4"/>
  <c r="K2800" i="4" s="1"/>
  <c r="F2800" i="4"/>
  <c r="AA2799" i="4"/>
  <c r="Y2799" i="4"/>
  <c r="Z2799" i="4" s="1"/>
  <c r="K2799" i="4"/>
  <c r="J2799" i="4"/>
  <c r="F2799" i="4"/>
  <c r="AA2798" i="4"/>
  <c r="Y2798" i="4"/>
  <c r="Z2798" i="4" s="1"/>
  <c r="K2798" i="4"/>
  <c r="J2798" i="4"/>
  <c r="F2798" i="4"/>
  <c r="AA2797" i="4"/>
  <c r="Y2797" i="4"/>
  <c r="Z2797" i="4" s="1"/>
  <c r="K2797" i="4"/>
  <c r="J2797" i="4"/>
  <c r="F2797" i="4"/>
  <c r="AA2796" i="4"/>
  <c r="Z2796" i="4"/>
  <c r="Y2796" i="4"/>
  <c r="J2796" i="4"/>
  <c r="K2796" i="4" s="1"/>
  <c r="F2796" i="4"/>
  <c r="AA2795" i="4"/>
  <c r="Z2795" i="4"/>
  <c r="Y2795" i="4"/>
  <c r="K2795" i="4"/>
  <c r="J2795" i="4"/>
  <c r="F2795" i="4"/>
  <c r="Z2794" i="4"/>
  <c r="Y2794" i="4"/>
  <c r="J2794" i="4"/>
  <c r="K2794" i="4" s="1"/>
  <c r="F2794" i="4"/>
  <c r="AA2794" i="4" s="1"/>
  <c r="AA2793" i="4"/>
  <c r="Y2793" i="4"/>
  <c r="Z2793" i="4" s="1"/>
  <c r="K2793" i="4"/>
  <c r="J2793" i="4"/>
  <c r="F2793" i="4"/>
  <c r="AA2792" i="4"/>
  <c r="Y2792" i="4"/>
  <c r="Z2792" i="4" s="1"/>
  <c r="K2792" i="4"/>
  <c r="J2792" i="4"/>
  <c r="F2792" i="4"/>
  <c r="Z2791" i="4"/>
  <c r="Y2791" i="4"/>
  <c r="K2791" i="4"/>
  <c r="J2791" i="4"/>
  <c r="F2791" i="4"/>
  <c r="AA2791" i="4" s="1"/>
  <c r="Z2790" i="4"/>
  <c r="Y2790" i="4"/>
  <c r="J2790" i="4"/>
  <c r="K2790" i="4" s="1"/>
  <c r="F2790" i="4"/>
  <c r="Z2789" i="4"/>
  <c r="AA2789" i="4" s="1"/>
  <c r="Y2789" i="4"/>
  <c r="J2789" i="4"/>
  <c r="K2789" i="4" s="1"/>
  <c r="F2789" i="4"/>
  <c r="Z2788" i="4"/>
  <c r="AA2788" i="4" s="1"/>
  <c r="Y2788" i="4"/>
  <c r="K2788" i="4"/>
  <c r="J2788" i="4"/>
  <c r="F2788" i="4"/>
  <c r="Z2787" i="4"/>
  <c r="Y2787" i="4"/>
  <c r="K2787" i="4"/>
  <c r="J2787" i="4"/>
  <c r="F2787" i="4"/>
  <c r="AA2787" i="4" s="1"/>
  <c r="Y2786" i="4"/>
  <c r="Z2786" i="4" s="1"/>
  <c r="K2786" i="4"/>
  <c r="J2786" i="4"/>
  <c r="F2786" i="4"/>
  <c r="Z2785" i="4"/>
  <c r="AA2785" i="4" s="1"/>
  <c r="Y2785" i="4"/>
  <c r="J2785" i="4"/>
  <c r="K2785" i="4" s="1"/>
  <c r="F2785" i="4"/>
  <c r="Z2784" i="4"/>
  <c r="AA2784" i="4" s="1"/>
  <c r="Y2784" i="4"/>
  <c r="K2784" i="4"/>
  <c r="J2784" i="4"/>
  <c r="F2784" i="4"/>
  <c r="Y2783" i="4"/>
  <c r="Z2783" i="4" s="1"/>
  <c r="AA2783" i="4" s="1"/>
  <c r="K2783" i="4"/>
  <c r="J2783" i="4"/>
  <c r="F2783" i="4"/>
  <c r="Y2782" i="4"/>
  <c r="Z2782" i="4" s="1"/>
  <c r="K2782" i="4"/>
  <c r="J2782" i="4"/>
  <c r="F2782" i="4"/>
  <c r="Z2781" i="4"/>
  <c r="AA2781" i="4" s="1"/>
  <c r="Y2781" i="4"/>
  <c r="J2781" i="4"/>
  <c r="K2781" i="4" s="1"/>
  <c r="F2781" i="4"/>
  <c r="Z2780" i="4"/>
  <c r="AA2780" i="4" s="1"/>
  <c r="Y2780" i="4"/>
  <c r="K2780" i="4"/>
  <c r="J2780" i="4"/>
  <c r="F2780" i="4"/>
  <c r="Z2779" i="4"/>
  <c r="Y2779" i="4"/>
  <c r="K2779" i="4"/>
  <c r="J2779" i="4"/>
  <c r="F2779" i="4"/>
  <c r="AA2779" i="4" s="1"/>
  <c r="Y2778" i="4"/>
  <c r="Z2778" i="4" s="1"/>
  <c r="K2778" i="4"/>
  <c r="J2778" i="4"/>
  <c r="F2778" i="4"/>
  <c r="Z2777" i="4"/>
  <c r="AA2777" i="4" s="1"/>
  <c r="Y2777" i="4"/>
  <c r="J2777" i="4"/>
  <c r="K2777" i="4" s="1"/>
  <c r="F2777" i="4"/>
  <c r="Z2776" i="4"/>
  <c r="AA2776" i="4" s="1"/>
  <c r="Y2776" i="4"/>
  <c r="K2776" i="4"/>
  <c r="J2776" i="4"/>
  <c r="F2776" i="4"/>
  <c r="Z2775" i="4"/>
  <c r="Y2775" i="4"/>
  <c r="K2775" i="4"/>
  <c r="J2775" i="4"/>
  <c r="F2775" i="4"/>
  <c r="AA2775" i="4" s="1"/>
  <c r="Y2774" i="4"/>
  <c r="Z2774" i="4" s="1"/>
  <c r="AA2774" i="4" s="1"/>
  <c r="J2774" i="4"/>
  <c r="K2774" i="4" s="1"/>
  <c r="F2774" i="4"/>
  <c r="Z2773" i="4"/>
  <c r="AA2773" i="4" s="1"/>
  <c r="Y2773" i="4"/>
  <c r="K2773" i="4"/>
  <c r="J2773" i="4"/>
  <c r="F2773" i="4"/>
  <c r="Z2772" i="4"/>
  <c r="AA2772" i="4" s="1"/>
  <c r="Y2772" i="4"/>
  <c r="K2772" i="4"/>
  <c r="J2772" i="4"/>
  <c r="F2772" i="4"/>
  <c r="Y2771" i="4"/>
  <c r="Z2771" i="4" s="1"/>
  <c r="AA2771" i="4" s="1"/>
  <c r="K2771" i="4"/>
  <c r="J2771" i="4"/>
  <c r="F2771" i="4"/>
  <c r="Z2770" i="4"/>
  <c r="Y2770" i="4"/>
  <c r="K2770" i="4"/>
  <c r="J2770" i="4"/>
  <c r="F2770" i="4"/>
  <c r="AA2770" i="4" s="1"/>
  <c r="Z2769" i="4"/>
  <c r="AA2769" i="4" s="1"/>
  <c r="Y2769" i="4"/>
  <c r="K2769" i="4"/>
  <c r="J2769" i="4"/>
  <c r="F2769" i="4"/>
  <c r="Z2768" i="4"/>
  <c r="AA2768" i="4" s="1"/>
  <c r="Y2768" i="4"/>
  <c r="K2768" i="4"/>
  <c r="J2768" i="4"/>
  <c r="F2768" i="4"/>
  <c r="Z2767" i="4"/>
  <c r="Y2767" i="4"/>
  <c r="K2767" i="4"/>
  <c r="J2767" i="4"/>
  <c r="F2767" i="4"/>
  <c r="AA2767" i="4" s="1"/>
  <c r="Y2766" i="4"/>
  <c r="Z2766" i="4" s="1"/>
  <c r="J2766" i="4"/>
  <c r="K2766" i="4" s="1"/>
  <c r="F2766" i="4"/>
  <c r="Z2765" i="4"/>
  <c r="AA2765" i="4" s="1"/>
  <c r="Y2765" i="4"/>
  <c r="K2765" i="4"/>
  <c r="J2765" i="4"/>
  <c r="F2765" i="4"/>
  <c r="Z2764" i="4"/>
  <c r="AA2764" i="4" s="1"/>
  <c r="Y2764" i="4"/>
  <c r="K2764" i="4"/>
  <c r="J2764" i="4"/>
  <c r="F2764" i="4"/>
  <c r="Y2763" i="4"/>
  <c r="Z2763" i="4" s="1"/>
  <c r="K2763" i="4"/>
  <c r="J2763" i="4"/>
  <c r="F2763" i="4"/>
  <c r="Z2762" i="4"/>
  <c r="Y2762" i="4"/>
  <c r="J2762" i="4"/>
  <c r="K2762" i="4" s="1"/>
  <c r="F2762" i="4"/>
  <c r="AA2762" i="4" s="1"/>
  <c r="Z2761" i="4"/>
  <c r="AA2761" i="4" s="1"/>
  <c r="Y2761" i="4"/>
  <c r="J2761" i="4"/>
  <c r="K2761" i="4" s="1"/>
  <c r="F2761" i="4"/>
  <c r="Z2760" i="4"/>
  <c r="AA2760" i="4" s="1"/>
  <c r="Y2760" i="4"/>
  <c r="K2760" i="4"/>
  <c r="J2760" i="4"/>
  <c r="F2760" i="4"/>
  <c r="Z2759" i="4"/>
  <c r="Y2759" i="4"/>
  <c r="K2759" i="4"/>
  <c r="J2759" i="4"/>
  <c r="F2759" i="4"/>
  <c r="AA2759" i="4" s="1"/>
  <c r="Z2758" i="4"/>
  <c r="Y2758" i="4"/>
  <c r="J2758" i="4"/>
  <c r="K2758" i="4" s="1"/>
  <c r="F2758" i="4"/>
  <c r="AA2758" i="4" s="1"/>
  <c r="Z2757" i="4"/>
  <c r="AA2757" i="4" s="1"/>
  <c r="Y2757" i="4"/>
  <c r="J2757" i="4"/>
  <c r="K2757" i="4" s="1"/>
  <c r="F2757" i="4"/>
  <c r="Z2756" i="4"/>
  <c r="AA2756" i="4" s="1"/>
  <c r="Y2756" i="4"/>
  <c r="K2756" i="4"/>
  <c r="J2756" i="4"/>
  <c r="F2756" i="4"/>
  <c r="Y2755" i="4"/>
  <c r="Z2755" i="4" s="1"/>
  <c r="AA2755" i="4" s="1"/>
  <c r="K2755" i="4"/>
  <c r="J2755" i="4"/>
  <c r="F2755" i="4"/>
  <c r="Y2754" i="4"/>
  <c r="Z2754" i="4" s="1"/>
  <c r="K2754" i="4"/>
  <c r="J2754" i="4"/>
  <c r="F2754" i="4"/>
  <c r="Z2753" i="4"/>
  <c r="AA2753" i="4" s="1"/>
  <c r="Y2753" i="4"/>
  <c r="J2753" i="4"/>
  <c r="K2753" i="4" s="1"/>
  <c r="F2753" i="4"/>
  <c r="Z2752" i="4"/>
  <c r="AA2752" i="4" s="1"/>
  <c r="Y2752" i="4"/>
  <c r="K2752" i="4"/>
  <c r="J2752" i="4"/>
  <c r="F2752" i="4"/>
  <c r="Z2751" i="4"/>
  <c r="Y2751" i="4"/>
  <c r="K2751" i="4"/>
  <c r="J2751" i="4"/>
  <c r="F2751" i="4"/>
  <c r="AA2751" i="4" s="1"/>
  <c r="Z2750" i="4"/>
  <c r="Y2750" i="4"/>
  <c r="J2750" i="4"/>
  <c r="K2750" i="4" s="1"/>
  <c r="F2750" i="4"/>
  <c r="AA2750" i="4" s="1"/>
  <c r="Z2749" i="4"/>
  <c r="AA2749" i="4" s="1"/>
  <c r="Y2749" i="4"/>
  <c r="K2749" i="4"/>
  <c r="J2749" i="4"/>
  <c r="F2749" i="4"/>
  <c r="Z2748" i="4"/>
  <c r="AA2748" i="4" s="1"/>
  <c r="Y2748" i="4"/>
  <c r="K2748" i="4"/>
  <c r="J2748" i="4"/>
  <c r="F2748" i="4"/>
  <c r="Z2747" i="4"/>
  <c r="Y2747" i="4"/>
  <c r="K2747" i="4"/>
  <c r="J2747" i="4"/>
  <c r="F2747" i="4"/>
  <c r="AA2747" i="4" s="1"/>
  <c r="Z2746" i="4"/>
  <c r="Y2746" i="4"/>
  <c r="J2746" i="4"/>
  <c r="K2746" i="4" s="1"/>
  <c r="F2746" i="4"/>
  <c r="AA2746" i="4" s="1"/>
  <c r="Z2745" i="4"/>
  <c r="AA2745" i="4" s="1"/>
  <c r="Y2745" i="4"/>
  <c r="J2745" i="4"/>
  <c r="K2745" i="4" s="1"/>
  <c r="F2745" i="4"/>
  <c r="Z2744" i="4"/>
  <c r="AA2744" i="4" s="1"/>
  <c r="Y2744" i="4"/>
  <c r="K2744" i="4"/>
  <c r="J2744" i="4"/>
  <c r="F2744" i="4"/>
  <c r="Y2743" i="4"/>
  <c r="Z2743" i="4" s="1"/>
  <c r="K2743" i="4"/>
  <c r="J2743" i="4"/>
  <c r="F2743" i="4"/>
  <c r="Z2742" i="4"/>
  <c r="Y2742" i="4"/>
  <c r="J2742" i="4"/>
  <c r="K2742" i="4" s="1"/>
  <c r="F2742" i="4"/>
  <c r="AA2742" i="4" s="1"/>
  <c r="Z2741" i="4"/>
  <c r="AA2741" i="4" s="1"/>
  <c r="Y2741" i="4"/>
  <c r="J2741" i="4"/>
  <c r="K2741" i="4" s="1"/>
  <c r="F2741" i="4"/>
  <c r="Z2740" i="4"/>
  <c r="AA2740" i="4" s="1"/>
  <c r="Y2740" i="4"/>
  <c r="K2740" i="4"/>
  <c r="J2740" i="4"/>
  <c r="F2740" i="4"/>
  <c r="Y2739" i="4"/>
  <c r="Z2739" i="4" s="1"/>
  <c r="K2739" i="4"/>
  <c r="J2739" i="4"/>
  <c r="F2739" i="4"/>
  <c r="Z2738" i="4"/>
  <c r="Y2738" i="4"/>
  <c r="J2738" i="4"/>
  <c r="K2738" i="4" s="1"/>
  <c r="F2738" i="4"/>
  <c r="AA2738" i="4" s="1"/>
  <c r="Z2737" i="4"/>
  <c r="AA2737" i="4" s="1"/>
  <c r="Y2737" i="4"/>
  <c r="K2737" i="4"/>
  <c r="J2737" i="4"/>
  <c r="F2737" i="4"/>
  <c r="Z2736" i="4"/>
  <c r="AA2736" i="4" s="1"/>
  <c r="Y2736" i="4"/>
  <c r="K2736" i="4"/>
  <c r="J2736" i="4"/>
  <c r="F2736" i="4"/>
  <c r="Y2735" i="4"/>
  <c r="Z2735" i="4" s="1"/>
  <c r="AA2735" i="4" s="1"/>
  <c r="K2735" i="4"/>
  <c r="J2735" i="4"/>
  <c r="F2735" i="4"/>
  <c r="Z2734" i="4"/>
  <c r="Y2734" i="4"/>
  <c r="K2734" i="4"/>
  <c r="J2734" i="4"/>
  <c r="F2734" i="4"/>
  <c r="AA2734" i="4" s="1"/>
  <c r="Z2733" i="4"/>
  <c r="AA2733" i="4" s="1"/>
  <c r="Y2733" i="4"/>
  <c r="J2733" i="4"/>
  <c r="K2733" i="4" s="1"/>
  <c r="F2733" i="4"/>
  <c r="Z2732" i="4"/>
  <c r="AA2732" i="4" s="1"/>
  <c r="Y2732" i="4"/>
  <c r="K2732" i="4"/>
  <c r="J2732" i="4"/>
  <c r="F2732" i="4"/>
  <c r="Y2731" i="4"/>
  <c r="Z2731" i="4" s="1"/>
  <c r="AA2731" i="4" s="1"/>
  <c r="K2731" i="4"/>
  <c r="J2731" i="4"/>
  <c r="F2731" i="4"/>
  <c r="Y2730" i="4"/>
  <c r="Z2730" i="4" s="1"/>
  <c r="K2730" i="4"/>
  <c r="J2730" i="4"/>
  <c r="F2730" i="4"/>
  <c r="Z2729" i="4"/>
  <c r="AA2729" i="4" s="1"/>
  <c r="Y2729" i="4"/>
  <c r="J2729" i="4"/>
  <c r="K2729" i="4" s="1"/>
  <c r="F2729" i="4"/>
  <c r="Z2728" i="4"/>
  <c r="AA2728" i="4" s="1"/>
  <c r="Y2728" i="4"/>
  <c r="K2728" i="4"/>
  <c r="J2728" i="4"/>
  <c r="F2728" i="4"/>
  <c r="Y2727" i="4"/>
  <c r="Z2727" i="4" s="1"/>
  <c r="K2727" i="4"/>
  <c r="J2727" i="4"/>
  <c r="F2727" i="4"/>
  <c r="Y2726" i="4"/>
  <c r="Z2726" i="4" s="1"/>
  <c r="AA2726" i="4" s="1"/>
  <c r="K2726" i="4"/>
  <c r="J2726" i="4"/>
  <c r="F2726" i="4"/>
  <c r="Z2725" i="4"/>
  <c r="AA2725" i="4" s="1"/>
  <c r="Y2725" i="4"/>
  <c r="J2725" i="4"/>
  <c r="K2725" i="4" s="1"/>
  <c r="F2725" i="4"/>
  <c r="Z2724" i="4"/>
  <c r="AA2724" i="4" s="1"/>
  <c r="Y2724" i="4"/>
  <c r="K2724" i="4"/>
  <c r="J2724" i="4"/>
  <c r="F2724" i="4"/>
  <c r="Y2723" i="4"/>
  <c r="Z2723" i="4" s="1"/>
  <c r="K2723" i="4"/>
  <c r="J2723" i="4"/>
  <c r="F2723" i="4"/>
  <c r="Y2722" i="4"/>
  <c r="Z2722" i="4" s="1"/>
  <c r="AA2722" i="4" s="1"/>
  <c r="K2722" i="4"/>
  <c r="J2722" i="4"/>
  <c r="F2722" i="4"/>
  <c r="Z2721" i="4"/>
  <c r="AA2721" i="4" s="1"/>
  <c r="Y2721" i="4"/>
  <c r="J2721" i="4"/>
  <c r="K2721" i="4" s="1"/>
  <c r="F2721" i="4"/>
  <c r="Z2720" i="4"/>
  <c r="AA2720" i="4" s="1"/>
  <c r="Y2720" i="4"/>
  <c r="K2720" i="4"/>
  <c r="J2720" i="4"/>
  <c r="F2720" i="4"/>
  <c r="Z2719" i="4"/>
  <c r="Y2719" i="4"/>
  <c r="K2719" i="4"/>
  <c r="J2719" i="4"/>
  <c r="F2719" i="4"/>
  <c r="AA2719" i="4" s="1"/>
  <c r="Y2718" i="4"/>
  <c r="Z2718" i="4" s="1"/>
  <c r="AA2718" i="4" s="1"/>
  <c r="K2718" i="4"/>
  <c r="J2718" i="4"/>
  <c r="F2718" i="4"/>
  <c r="Z2717" i="4"/>
  <c r="AA2717" i="4" s="1"/>
  <c r="Y2717" i="4"/>
  <c r="K2717" i="4"/>
  <c r="J2717" i="4"/>
  <c r="F2717" i="4"/>
  <c r="Z2716" i="4"/>
  <c r="AA2716" i="4" s="1"/>
  <c r="Y2716" i="4"/>
  <c r="K2716" i="4"/>
  <c r="J2716" i="4"/>
  <c r="F2716" i="4"/>
  <c r="Y2715" i="4"/>
  <c r="Z2715" i="4" s="1"/>
  <c r="AA2715" i="4" s="1"/>
  <c r="K2715" i="4"/>
  <c r="J2715" i="4"/>
  <c r="F2715" i="4"/>
  <c r="Z2714" i="4"/>
  <c r="Y2714" i="4"/>
  <c r="J2714" i="4"/>
  <c r="K2714" i="4" s="1"/>
  <c r="F2714" i="4"/>
  <c r="AA2714" i="4" s="1"/>
  <c r="Z2713" i="4"/>
  <c r="AA2713" i="4" s="1"/>
  <c r="Y2713" i="4"/>
  <c r="J2713" i="4"/>
  <c r="K2713" i="4" s="1"/>
  <c r="F2713" i="4"/>
  <c r="Z2712" i="4"/>
  <c r="AA2712" i="4" s="1"/>
  <c r="Y2712" i="4"/>
  <c r="K2712" i="4"/>
  <c r="J2712" i="4"/>
  <c r="F2712" i="4"/>
  <c r="Y2711" i="4"/>
  <c r="Z2711" i="4" s="1"/>
  <c r="AA2711" i="4" s="1"/>
  <c r="K2711" i="4"/>
  <c r="J2711" i="4"/>
  <c r="F2711" i="4"/>
  <c r="Z2710" i="4"/>
  <c r="Y2710" i="4"/>
  <c r="J2710" i="4"/>
  <c r="K2710" i="4" s="1"/>
  <c r="F2710" i="4"/>
  <c r="AA2710" i="4" s="1"/>
  <c r="Z2709" i="4"/>
  <c r="AA2709" i="4" s="1"/>
  <c r="Y2709" i="4"/>
  <c r="J2709" i="4"/>
  <c r="K2709" i="4" s="1"/>
  <c r="F2709" i="4"/>
  <c r="Z2708" i="4"/>
  <c r="AA2708" i="4" s="1"/>
  <c r="Y2708" i="4"/>
  <c r="K2708" i="4"/>
  <c r="J2708" i="4"/>
  <c r="F2708" i="4"/>
  <c r="Y2707" i="4"/>
  <c r="Z2707" i="4" s="1"/>
  <c r="AA2707" i="4" s="1"/>
  <c r="K2707" i="4"/>
  <c r="J2707" i="4"/>
  <c r="F2707" i="4"/>
  <c r="Y2706" i="4"/>
  <c r="Z2706" i="4" s="1"/>
  <c r="K2706" i="4"/>
  <c r="J2706" i="4"/>
  <c r="F2706" i="4"/>
  <c r="Z2705" i="4"/>
  <c r="AA2705" i="4" s="1"/>
  <c r="Y2705" i="4"/>
  <c r="K2705" i="4"/>
  <c r="J2705" i="4"/>
  <c r="F2705" i="4"/>
  <c r="Z2704" i="4"/>
  <c r="AA2704" i="4" s="1"/>
  <c r="Y2704" i="4"/>
  <c r="K2704" i="4"/>
  <c r="J2704" i="4"/>
  <c r="F2704" i="4"/>
  <c r="Z2703" i="4"/>
  <c r="Y2703" i="4"/>
  <c r="K2703" i="4"/>
  <c r="J2703" i="4"/>
  <c r="F2703" i="4"/>
  <c r="AA2703" i="4" s="1"/>
  <c r="Y2702" i="4"/>
  <c r="Z2702" i="4" s="1"/>
  <c r="AA2702" i="4" s="1"/>
  <c r="J2702" i="4"/>
  <c r="K2702" i="4" s="1"/>
  <c r="F2702" i="4"/>
  <c r="Z2701" i="4"/>
  <c r="AA2701" i="4" s="1"/>
  <c r="Y2701" i="4"/>
  <c r="J2701" i="4"/>
  <c r="K2701" i="4" s="1"/>
  <c r="F2701" i="4"/>
  <c r="Z2700" i="4"/>
  <c r="AA2700" i="4" s="1"/>
  <c r="Y2700" i="4"/>
  <c r="K2700" i="4"/>
  <c r="J2700" i="4"/>
  <c r="F2700" i="4"/>
  <c r="Z2699" i="4"/>
  <c r="Y2699" i="4"/>
  <c r="K2699" i="4"/>
  <c r="J2699" i="4"/>
  <c r="F2699" i="4"/>
  <c r="AA2699" i="4" s="1"/>
  <c r="Z2698" i="4"/>
  <c r="Y2698" i="4"/>
  <c r="J2698" i="4"/>
  <c r="K2698" i="4" s="1"/>
  <c r="F2698" i="4"/>
  <c r="AA2698" i="4" s="1"/>
  <c r="Z2697" i="4"/>
  <c r="AA2697" i="4" s="1"/>
  <c r="Y2697" i="4"/>
  <c r="J2697" i="4"/>
  <c r="K2697" i="4" s="1"/>
  <c r="F2697" i="4"/>
  <c r="Z2696" i="4"/>
  <c r="AA2696" i="4" s="1"/>
  <c r="Y2696" i="4"/>
  <c r="K2696" i="4"/>
  <c r="J2696" i="4"/>
  <c r="F2696" i="4"/>
  <c r="Y2695" i="4"/>
  <c r="Z2695" i="4" s="1"/>
  <c r="AA2695" i="4" s="1"/>
  <c r="K2695" i="4"/>
  <c r="J2695" i="4"/>
  <c r="F2695" i="4"/>
  <c r="Y2694" i="4"/>
  <c r="Z2694" i="4" s="1"/>
  <c r="AA2694" i="4" s="1"/>
  <c r="J2694" i="4"/>
  <c r="K2694" i="4" s="1"/>
  <c r="F2694" i="4"/>
  <c r="Z2693" i="4"/>
  <c r="AA2693" i="4" s="1"/>
  <c r="Y2693" i="4"/>
  <c r="J2693" i="4"/>
  <c r="K2693" i="4" s="1"/>
  <c r="F2693" i="4"/>
  <c r="Z2692" i="4"/>
  <c r="AA2692" i="4" s="1"/>
  <c r="Y2692" i="4"/>
  <c r="K2692" i="4"/>
  <c r="J2692" i="4"/>
  <c r="F2692" i="4"/>
  <c r="Y2691" i="4"/>
  <c r="Z2691" i="4" s="1"/>
  <c r="AA2691" i="4" s="1"/>
  <c r="K2691" i="4"/>
  <c r="J2691" i="4"/>
  <c r="F2691" i="4"/>
  <c r="Z2690" i="4"/>
  <c r="Y2690" i="4"/>
  <c r="K2690" i="4"/>
  <c r="J2690" i="4"/>
  <c r="F2690" i="4"/>
  <c r="AA2690" i="4" s="1"/>
  <c r="Z2689" i="4"/>
  <c r="AA2689" i="4" s="1"/>
  <c r="Y2689" i="4"/>
  <c r="K2689" i="4"/>
  <c r="J2689" i="4"/>
  <c r="F2689" i="4"/>
  <c r="Z2688" i="4"/>
  <c r="AA2688" i="4" s="1"/>
  <c r="Y2688" i="4"/>
  <c r="K2688" i="4"/>
  <c r="J2688" i="4"/>
  <c r="F2688" i="4"/>
  <c r="Y2687" i="4"/>
  <c r="Z2687" i="4" s="1"/>
  <c r="AA2687" i="4" s="1"/>
  <c r="K2687" i="4"/>
  <c r="J2687" i="4"/>
  <c r="F2687" i="4"/>
  <c r="Y2686" i="4"/>
  <c r="Z2686" i="4" s="1"/>
  <c r="K2686" i="4"/>
  <c r="J2686" i="4"/>
  <c r="F2686" i="4"/>
  <c r="Z2685" i="4"/>
  <c r="AA2685" i="4" s="1"/>
  <c r="Y2685" i="4"/>
  <c r="J2685" i="4"/>
  <c r="K2685" i="4" s="1"/>
  <c r="F2685" i="4"/>
  <c r="Z2684" i="4"/>
  <c r="AA2684" i="4" s="1"/>
  <c r="Y2684" i="4"/>
  <c r="K2684" i="4"/>
  <c r="J2684" i="4"/>
  <c r="F2684" i="4"/>
  <c r="Y2683" i="4"/>
  <c r="Z2683" i="4" s="1"/>
  <c r="K2683" i="4"/>
  <c r="J2683" i="4"/>
  <c r="F2683" i="4"/>
  <c r="Z2682" i="4"/>
  <c r="Y2682" i="4"/>
  <c r="J2682" i="4"/>
  <c r="K2682" i="4" s="1"/>
  <c r="F2682" i="4"/>
  <c r="AA2682" i="4" s="1"/>
  <c r="Z2681" i="4"/>
  <c r="AA2681" i="4" s="1"/>
  <c r="Y2681" i="4"/>
  <c r="J2681" i="4"/>
  <c r="K2681" i="4" s="1"/>
  <c r="F2681" i="4"/>
  <c r="Z2680" i="4"/>
  <c r="AA2680" i="4" s="1"/>
  <c r="Y2680" i="4"/>
  <c r="K2680" i="4"/>
  <c r="J2680" i="4"/>
  <c r="F2680" i="4"/>
  <c r="Z2679" i="4"/>
  <c r="Y2679" i="4"/>
  <c r="K2679" i="4"/>
  <c r="J2679" i="4"/>
  <c r="F2679" i="4"/>
  <c r="AA2679" i="4" s="1"/>
  <c r="Z2678" i="4"/>
  <c r="Y2678" i="4"/>
  <c r="J2678" i="4"/>
  <c r="K2678" i="4" s="1"/>
  <c r="F2678" i="4"/>
  <c r="AA2678" i="4" s="1"/>
  <c r="Z2677" i="4"/>
  <c r="AA2677" i="4" s="1"/>
  <c r="Y2677" i="4"/>
  <c r="K2677" i="4"/>
  <c r="J2677" i="4"/>
  <c r="F2677" i="4"/>
  <c r="Z2676" i="4"/>
  <c r="AA2676" i="4" s="1"/>
  <c r="Y2676" i="4"/>
  <c r="K2676" i="4"/>
  <c r="J2676" i="4"/>
  <c r="F2676" i="4"/>
  <c r="Y2675" i="4"/>
  <c r="Z2675" i="4" s="1"/>
  <c r="AA2675" i="4" s="1"/>
  <c r="K2675" i="4"/>
  <c r="J2675" i="4"/>
  <c r="F2675" i="4"/>
  <c r="Z2674" i="4"/>
  <c r="Y2674" i="4"/>
  <c r="J2674" i="4"/>
  <c r="K2674" i="4" s="1"/>
  <c r="F2674" i="4"/>
  <c r="AA2674" i="4" s="1"/>
  <c r="Z2673" i="4"/>
  <c r="AA2673" i="4" s="1"/>
  <c r="Y2673" i="4"/>
  <c r="K2673" i="4"/>
  <c r="J2673" i="4"/>
  <c r="F2673" i="4"/>
  <c r="Z2672" i="4"/>
  <c r="AA2672" i="4" s="1"/>
  <c r="Y2672" i="4"/>
  <c r="K2672" i="4"/>
  <c r="J2672" i="4"/>
  <c r="F2672" i="4"/>
  <c r="Y2671" i="4"/>
  <c r="Z2671" i="4" s="1"/>
  <c r="AA2671" i="4" s="1"/>
  <c r="K2671" i="4"/>
  <c r="J2671" i="4"/>
  <c r="F2671" i="4"/>
  <c r="Y2670" i="4"/>
  <c r="Z2670" i="4" s="1"/>
  <c r="J2670" i="4"/>
  <c r="K2670" i="4" s="1"/>
  <c r="F2670" i="4"/>
  <c r="Z2669" i="4"/>
  <c r="AA2669" i="4" s="1"/>
  <c r="Y2669" i="4"/>
  <c r="J2669" i="4"/>
  <c r="K2669" i="4" s="1"/>
  <c r="F2669" i="4"/>
  <c r="Z2668" i="4"/>
  <c r="AA2668" i="4" s="1"/>
  <c r="Y2668" i="4"/>
  <c r="K2668" i="4"/>
  <c r="J2668" i="4"/>
  <c r="F2668" i="4"/>
  <c r="Y2667" i="4"/>
  <c r="Z2667" i="4" s="1"/>
  <c r="AA2667" i="4" s="1"/>
  <c r="K2667" i="4"/>
  <c r="J2667" i="4"/>
  <c r="F2667" i="4"/>
  <c r="Y2666" i="4"/>
  <c r="Z2666" i="4" s="1"/>
  <c r="AA2666" i="4" s="1"/>
  <c r="J2666" i="4"/>
  <c r="K2666" i="4" s="1"/>
  <c r="F2666" i="4"/>
  <c r="Z2665" i="4"/>
  <c r="AA2665" i="4" s="1"/>
  <c r="Y2665" i="4"/>
  <c r="J2665" i="4"/>
  <c r="K2665" i="4" s="1"/>
  <c r="F2665" i="4"/>
  <c r="Z2664" i="4"/>
  <c r="AA2664" i="4" s="1"/>
  <c r="Y2664" i="4"/>
  <c r="K2664" i="4"/>
  <c r="J2664" i="4"/>
  <c r="F2664" i="4"/>
  <c r="Y2663" i="4"/>
  <c r="Z2663" i="4" s="1"/>
  <c r="AA2663" i="4" s="1"/>
  <c r="K2663" i="4"/>
  <c r="J2663" i="4"/>
  <c r="F2663" i="4"/>
  <c r="AA2662" i="4"/>
  <c r="Z2662" i="4"/>
  <c r="Y2662" i="4"/>
  <c r="J2662" i="4"/>
  <c r="K2662" i="4" s="1"/>
  <c r="F2662" i="4"/>
  <c r="Z2661" i="4"/>
  <c r="AA2661" i="4" s="1"/>
  <c r="Y2661" i="4"/>
  <c r="K2661" i="4"/>
  <c r="J2661" i="4"/>
  <c r="F2661" i="4"/>
  <c r="Z2660" i="4"/>
  <c r="AA2660" i="4" s="1"/>
  <c r="Y2660" i="4"/>
  <c r="K2660" i="4"/>
  <c r="J2660" i="4"/>
  <c r="F2660" i="4"/>
  <c r="Z2659" i="4"/>
  <c r="Y2659" i="4"/>
  <c r="K2659" i="4"/>
  <c r="J2659" i="4"/>
  <c r="F2659" i="4"/>
  <c r="AA2659" i="4" s="1"/>
  <c r="Z2658" i="4"/>
  <c r="Y2658" i="4"/>
  <c r="J2658" i="4"/>
  <c r="K2658" i="4" s="1"/>
  <c r="F2658" i="4"/>
  <c r="AA2658" i="4" s="1"/>
  <c r="Z2657" i="4"/>
  <c r="AA2657" i="4" s="1"/>
  <c r="Y2657" i="4"/>
  <c r="J2657" i="4"/>
  <c r="K2657" i="4" s="1"/>
  <c r="F2657" i="4"/>
  <c r="Z2656" i="4"/>
  <c r="AA2656" i="4" s="1"/>
  <c r="Y2656" i="4"/>
  <c r="J2656" i="4"/>
  <c r="K2656" i="4" s="1"/>
  <c r="F2656" i="4"/>
  <c r="Y2655" i="4"/>
  <c r="Z2655" i="4" s="1"/>
  <c r="AA2655" i="4" s="1"/>
  <c r="K2655" i="4"/>
  <c r="J2655" i="4"/>
  <c r="F2655" i="4"/>
  <c r="Y2654" i="4"/>
  <c r="Z2654" i="4" s="1"/>
  <c r="AA2654" i="4" s="1"/>
  <c r="J2654" i="4"/>
  <c r="K2654" i="4" s="1"/>
  <c r="F2654" i="4"/>
  <c r="Y2653" i="4"/>
  <c r="Z2653" i="4" s="1"/>
  <c r="AA2653" i="4" s="1"/>
  <c r="J2653" i="4"/>
  <c r="K2653" i="4" s="1"/>
  <c r="F2653" i="4"/>
  <c r="Z2652" i="4"/>
  <c r="AA2652" i="4" s="1"/>
  <c r="Y2652" i="4"/>
  <c r="J2652" i="4"/>
  <c r="K2652" i="4" s="1"/>
  <c r="F2652" i="4"/>
  <c r="Z2651" i="4"/>
  <c r="Y2651" i="4"/>
  <c r="K2651" i="4"/>
  <c r="J2651" i="4"/>
  <c r="F2651" i="4"/>
  <c r="AA2651" i="4" s="1"/>
  <c r="AA2650" i="4"/>
  <c r="Z2650" i="4"/>
  <c r="Y2650" i="4"/>
  <c r="K2650" i="4"/>
  <c r="J2650" i="4"/>
  <c r="F2650" i="4"/>
  <c r="Z2649" i="4"/>
  <c r="AA2649" i="4" s="1"/>
  <c r="Y2649" i="4"/>
  <c r="J2649" i="4"/>
  <c r="K2649" i="4" s="1"/>
  <c r="F2649" i="4"/>
  <c r="Z2648" i="4"/>
  <c r="AA2648" i="4" s="1"/>
  <c r="Y2648" i="4"/>
  <c r="K2648" i="4"/>
  <c r="J2648" i="4"/>
  <c r="F2648" i="4"/>
  <c r="Y2647" i="4"/>
  <c r="Z2647" i="4" s="1"/>
  <c r="K2647" i="4"/>
  <c r="J2647" i="4"/>
  <c r="F2647" i="4"/>
  <c r="AA2646" i="4"/>
  <c r="Y2646" i="4"/>
  <c r="Z2646" i="4" s="1"/>
  <c r="K2646" i="4"/>
  <c r="J2646" i="4"/>
  <c r="F2646" i="4"/>
  <c r="Z2645" i="4"/>
  <c r="AA2645" i="4" s="1"/>
  <c r="Y2645" i="4"/>
  <c r="J2645" i="4"/>
  <c r="K2645" i="4" s="1"/>
  <c r="F2645" i="4"/>
  <c r="Z2644" i="4"/>
  <c r="AA2644" i="4" s="1"/>
  <c r="Y2644" i="4"/>
  <c r="J2644" i="4"/>
  <c r="K2644" i="4" s="1"/>
  <c r="F2644" i="4"/>
  <c r="Y2643" i="4"/>
  <c r="Z2643" i="4" s="1"/>
  <c r="AA2643" i="4" s="1"/>
  <c r="K2643" i="4"/>
  <c r="J2643" i="4"/>
  <c r="F2643" i="4"/>
  <c r="Y2642" i="4"/>
  <c r="Z2642" i="4" s="1"/>
  <c r="J2642" i="4"/>
  <c r="K2642" i="4" s="1"/>
  <c r="F2642" i="4"/>
  <c r="AA2642" i="4" s="1"/>
  <c r="Z2641" i="4"/>
  <c r="AA2641" i="4" s="1"/>
  <c r="Y2641" i="4"/>
  <c r="J2641" i="4"/>
  <c r="K2641" i="4" s="1"/>
  <c r="F2641" i="4"/>
  <c r="Z2640" i="4"/>
  <c r="AA2640" i="4" s="1"/>
  <c r="Y2640" i="4"/>
  <c r="J2640" i="4"/>
  <c r="K2640" i="4" s="1"/>
  <c r="F2640" i="4"/>
  <c r="Z2639" i="4"/>
  <c r="Y2639" i="4"/>
  <c r="K2639" i="4"/>
  <c r="J2639" i="4"/>
  <c r="F2639" i="4"/>
  <c r="AA2639" i="4" s="1"/>
  <c r="Y2638" i="4"/>
  <c r="Z2638" i="4" s="1"/>
  <c r="AA2638" i="4" s="1"/>
  <c r="J2638" i="4"/>
  <c r="K2638" i="4" s="1"/>
  <c r="F2638" i="4"/>
  <c r="Z2637" i="4"/>
  <c r="AA2637" i="4" s="1"/>
  <c r="Y2637" i="4"/>
  <c r="J2637" i="4"/>
  <c r="K2637" i="4" s="1"/>
  <c r="F2637" i="4"/>
  <c r="Z2636" i="4"/>
  <c r="AA2636" i="4" s="1"/>
  <c r="Y2636" i="4"/>
  <c r="K2636" i="4"/>
  <c r="J2636" i="4"/>
  <c r="F2636" i="4"/>
  <c r="Y2635" i="4"/>
  <c r="Z2635" i="4" s="1"/>
  <c r="AA2635" i="4" s="1"/>
  <c r="K2635" i="4"/>
  <c r="J2635" i="4"/>
  <c r="F2635" i="4"/>
  <c r="Y2634" i="4"/>
  <c r="Z2634" i="4" s="1"/>
  <c r="J2634" i="4"/>
  <c r="K2634" i="4" s="1"/>
  <c r="F2634" i="4"/>
  <c r="Z2633" i="4"/>
  <c r="AA2633" i="4" s="1"/>
  <c r="Y2633" i="4"/>
  <c r="J2633" i="4"/>
  <c r="K2633" i="4" s="1"/>
  <c r="F2633" i="4"/>
  <c r="Z2632" i="4"/>
  <c r="AA2632" i="4" s="1"/>
  <c r="Y2632" i="4"/>
  <c r="J2632" i="4"/>
  <c r="K2632" i="4" s="1"/>
  <c r="F2632" i="4"/>
  <c r="Y2631" i="4"/>
  <c r="Z2631" i="4" s="1"/>
  <c r="K2631" i="4"/>
  <c r="J2631" i="4"/>
  <c r="F2631" i="4"/>
  <c r="AA2630" i="4"/>
  <c r="Y2630" i="4"/>
  <c r="Z2630" i="4" s="1"/>
  <c r="J2630" i="4"/>
  <c r="K2630" i="4" s="1"/>
  <c r="F2630" i="4"/>
  <c r="Z2629" i="4"/>
  <c r="AA2629" i="4" s="1"/>
  <c r="Y2629" i="4"/>
  <c r="J2629" i="4"/>
  <c r="K2629" i="4" s="1"/>
  <c r="F2629" i="4"/>
  <c r="Z2628" i="4"/>
  <c r="AA2628" i="4" s="1"/>
  <c r="Y2628" i="4"/>
  <c r="K2628" i="4"/>
  <c r="J2628" i="4"/>
  <c r="F2628" i="4"/>
  <c r="Y2627" i="4"/>
  <c r="Z2627" i="4" s="1"/>
  <c r="K2627" i="4"/>
  <c r="J2627" i="4"/>
  <c r="F2627" i="4"/>
  <c r="Y2626" i="4"/>
  <c r="Z2626" i="4" s="1"/>
  <c r="AA2626" i="4" s="1"/>
  <c r="J2626" i="4"/>
  <c r="K2626" i="4" s="1"/>
  <c r="F2626" i="4"/>
  <c r="Z2625" i="4"/>
  <c r="AA2625" i="4" s="1"/>
  <c r="Y2625" i="4"/>
  <c r="J2625" i="4"/>
  <c r="K2625" i="4" s="1"/>
  <c r="F2625" i="4"/>
  <c r="Z2624" i="4"/>
  <c r="AA2624" i="4" s="1"/>
  <c r="Y2624" i="4"/>
  <c r="K2624" i="4"/>
  <c r="J2624" i="4"/>
  <c r="F2624" i="4"/>
  <c r="Z2623" i="4"/>
  <c r="Y2623" i="4"/>
  <c r="K2623" i="4"/>
  <c r="J2623" i="4"/>
  <c r="F2623" i="4"/>
  <c r="AA2623" i="4" s="1"/>
  <c r="Z2622" i="4"/>
  <c r="Y2622" i="4"/>
  <c r="K2622" i="4"/>
  <c r="J2622" i="4"/>
  <c r="F2622" i="4"/>
  <c r="AA2622" i="4" s="1"/>
  <c r="Z2621" i="4"/>
  <c r="AA2621" i="4" s="1"/>
  <c r="Y2621" i="4"/>
  <c r="J2621" i="4"/>
  <c r="K2621" i="4" s="1"/>
  <c r="F2621" i="4"/>
  <c r="Z2620" i="4"/>
  <c r="AA2620" i="4" s="1"/>
  <c r="Y2620" i="4"/>
  <c r="K2620" i="4"/>
  <c r="J2620" i="4"/>
  <c r="F2620" i="4"/>
  <c r="Z2619" i="4"/>
  <c r="Y2619" i="4"/>
  <c r="K2619" i="4"/>
  <c r="J2619" i="4"/>
  <c r="F2619" i="4"/>
  <c r="AA2619" i="4" s="1"/>
  <c r="Y2618" i="4"/>
  <c r="Z2618" i="4" s="1"/>
  <c r="AA2618" i="4" s="1"/>
  <c r="K2618" i="4"/>
  <c r="J2618" i="4"/>
  <c r="F2618" i="4"/>
  <c r="Z2617" i="4"/>
  <c r="AA2617" i="4" s="1"/>
  <c r="Y2617" i="4"/>
  <c r="J2617" i="4"/>
  <c r="K2617" i="4" s="1"/>
  <c r="F2617" i="4"/>
  <c r="Z2616" i="4"/>
  <c r="AA2616" i="4" s="1"/>
  <c r="Y2616" i="4"/>
  <c r="K2616" i="4"/>
  <c r="J2616" i="4"/>
  <c r="F2616" i="4"/>
  <c r="Y2615" i="4"/>
  <c r="Z2615" i="4" s="1"/>
  <c r="K2615" i="4"/>
  <c r="J2615" i="4"/>
  <c r="F2615" i="4"/>
  <c r="Y2614" i="4"/>
  <c r="Z2614" i="4" s="1"/>
  <c r="AA2614" i="4" s="1"/>
  <c r="K2614" i="4"/>
  <c r="J2614" i="4"/>
  <c r="F2614" i="4"/>
  <c r="Y2613" i="4"/>
  <c r="Z2613" i="4" s="1"/>
  <c r="AA2613" i="4" s="1"/>
  <c r="K2613" i="4"/>
  <c r="J2613" i="4"/>
  <c r="F2613" i="4"/>
  <c r="Z2612" i="4"/>
  <c r="AA2612" i="4" s="1"/>
  <c r="Y2612" i="4"/>
  <c r="K2612" i="4"/>
  <c r="J2612" i="4"/>
  <c r="F2612" i="4"/>
  <c r="Y2611" i="4"/>
  <c r="Z2611" i="4" s="1"/>
  <c r="AA2611" i="4" s="1"/>
  <c r="K2611" i="4"/>
  <c r="J2611" i="4"/>
  <c r="F2611" i="4"/>
  <c r="Y2610" i="4"/>
  <c r="Z2610" i="4" s="1"/>
  <c r="K2610" i="4"/>
  <c r="J2610" i="4"/>
  <c r="F2610" i="4"/>
  <c r="AA2610" i="4" s="1"/>
  <c r="Z2609" i="4"/>
  <c r="AA2609" i="4" s="1"/>
  <c r="Y2609" i="4"/>
  <c r="J2609" i="4"/>
  <c r="K2609" i="4" s="1"/>
  <c r="F2609" i="4"/>
  <c r="Z2608" i="4"/>
  <c r="AA2608" i="4" s="1"/>
  <c r="Y2608" i="4"/>
  <c r="K2608" i="4"/>
  <c r="J2608" i="4"/>
  <c r="F2608" i="4"/>
  <c r="Y2607" i="4"/>
  <c r="Z2607" i="4" s="1"/>
  <c r="AA2607" i="4" s="1"/>
  <c r="K2607" i="4"/>
  <c r="J2607" i="4"/>
  <c r="F2607" i="4"/>
  <c r="Y2606" i="4"/>
  <c r="Z2606" i="4" s="1"/>
  <c r="AA2606" i="4" s="1"/>
  <c r="J2606" i="4"/>
  <c r="K2606" i="4" s="1"/>
  <c r="F2606" i="4"/>
  <c r="Z2605" i="4"/>
  <c r="AA2605" i="4" s="1"/>
  <c r="Y2605" i="4"/>
  <c r="J2605" i="4"/>
  <c r="K2605" i="4" s="1"/>
  <c r="F2605" i="4"/>
  <c r="Z2604" i="4"/>
  <c r="AA2604" i="4" s="1"/>
  <c r="Y2604" i="4"/>
  <c r="K2604" i="4"/>
  <c r="J2604" i="4"/>
  <c r="F2604" i="4"/>
  <c r="Y2603" i="4"/>
  <c r="Z2603" i="4" s="1"/>
  <c r="AA2603" i="4" s="1"/>
  <c r="K2603" i="4"/>
  <c r="J2603" i="4"/>
  <c r="F2603" i="4"/>
  <c r="Y2602" i="4"/>
  <c r="Z2602" i="4" s="1"/>
  <c r="AA2602" i="4" s="1"/>
  <c r="J2602" i="4"/>
  <c r="K2602" i="4" s="1"/>
  <c r="F2602" i="4"/>
  <c r="Z2601" i="4"/>
  <c r="AA2601" i="4" s="1"/>
  <c r="Y2601" i="4"/>
  <c r="J2601" i="4"/>
  <c r="K2601" i="4" s="1"/>
  <c r="F2601" i="4"/>
  <c r="Z2600" i="4"/>
  <c r="AA2600" i="4" s="1"/>
  <c r="Y2600" i="4"/>
  <c r="K2600" i="4"/>
  <c r="J2600" i="4"/>
  <c r="F2600" i="4"/>
  <c r="Y2599" i="4"/>
  <c r="Z2599" i="4" s="1"/>
  <c r="K2599" i="4"/>
  <c r="J2599" i="4"/>
  <c r="F2599" i="4"/>
  <c r="AA2598" i="4"/>
  <c r="Z2598" i="4"/>
  <c r="Y2598" i="4"/>
  <c r="J2598" i="4"/>
  <c r="K2598" i="4" s="1"/>
  <c r="F2598" i="4"/>
  <c r="Z2597" i="4"/>
  <c r="AA2597" i="4" s="1"/>
  <c r="Y2597" i="4"/>
  <c r="K2597" i="4"/>
  <c r="J2597" i="4"/>
  <c r="F2597" i="4"/>
  <c r="Z2596" i="4"/>
  <c r="AA2596" i="4" s="1"/>
  <c r="Y2596" i="4"/>
  <c r="K2596" i="4"/>
  <c r="J2596" i="4"/>
  <c r="F2596" i="4"/>
  <c r="Y2595" i="4"/>
  <c r="Z2595" i="4" s="1"/>
  <c r="AA2595" i="4" s="1"/>
  <c r="K2595" i="4"/>
  <c r="J2595" i="4"/>
  <c r="F2595" i="4"/>
  <c r="Y2594" i="4"/>
  <c r="Z2594" i="4" s="1"/>
  <c r="K2594" i="4"/>
  <c r="J2594" i="4"/>
  <c r="F2594" i="4"/>
  <c r="AA2594" i="4" s="1"/>
  <c r="Y2593" i="4"/>
  <c r="Z2593" i="4" s="1"/>
  <c r="AA2593" i="4" s="1"/>
  <c r="K2593" i="4"/>
  <c r="J2593" i="4"/>
  <c r="F2593" i="4"/>
  <c r="Z2592" i="4"/>
  <c r="AA2592" i="4" s="1"/>
  <c r="Y2592" i="4"/>
  <c r="K2592" i="4"/>
  <c r="J2592" i="4"/>
  <c r="F2592" i="4"/>
  <c r="Y2591" i="4"/>
  <c r="Z2591" i="4" s="1"/>
  <c r="K2591" i="4"/>
  <c r="J2591" i="4"/>
  <c r="F2591" i="4"/>
  <c r="AA2591" i="4" s="1"/>
  <c r="AA2590" i="4"/>
  <c r="Y2590" i="4"/>
  <c r="Z2590" i="4" s="1"/>
  <c r="J2590" i="4"/>
  <c r="K2590" i="4" s="1"/>
  <c r="F2590" i="4"/>
  <c r="Z2589" i="4"/>
  <c r="AA2589" i="4" s="1"/>
  <c r="Y2589" i="4"/>
  <c r="J2589" i="4"/>
  <c r="K2589" i="4" s="1"/>
  <c r="F2589" i="4"/>
  <c r="Z2588" i="4"/>
  <c r="AA2588" i="4" s="1"/>
  <c r="Y2588" i="4"/>
  <c r="K2588" i="4"/>
  <c r="J2588" i="4"/>
  <c r="F2588" i="4"/>
  <c r="Z2587" i="4"/>
  <c r="Y2587" i="4"/>
  <c r="K2587" i="4"/>
  <c r="J2587" i="4"/>
  <c r="F2587" i="4"/>
  <c r="AA2587" i="4" s="1"/>
  <c r="Z2586" i="4"/>
  <c r="Y2586" i="4"/>
  <c r="J2586" i="4"/>
  <c r="K2586" i="4" s="1"/>
  <c r="F2586" i="4"/>
  <c r="AA2586" i="4" s="1"/>
  <c r="Z2585" i="4"/>
  <c r="AA2585" i="4" s="1"/>
  <c r="Y2585" i="4"/>
  <c r="J2585" i="4"/>
  <c r="K2585" i="4" s="1"/>
  <c r="F2585" i="4"/>
  <c r="Z2584" i="4"/>
  <c r="AA2584" i="4" s="1"/>
  <c r="Y2584" i="4"/>
  <c r="K2584" i="4"/>
  <c r="J2584" i="4"/>
  <c r="F2584" i="4"/>
  <c r="AA2583" i="4"/>
  <c r="Z2583" i="4"/>
  <c r="Y2583" i="4"/>
  <c r="K2583" i="4"/>
  <c r="J2583" i="4"/>
  <c r="F2583" i="4"/>
  <c r="Y2582" i="4"/>
  <c r="Z2582" i="4" s="1"/>
  <c r="J2582" i="4"/>
  <c r="K2582" i="4" s="1"/>
  <c r="F2582" i="4"/>
  <c r="Z2581" i="4"/>
  <c r="AA2581" i="4" s="1"/>
  <c r="Y2581" i="4"/>
  <c r="J2581" i="4"/>
  <c r="K2581" i="4" s="1"/>
  <c r="F2581" i="4"/>
  <c r="Z2580" i="4"/>
  <c r="AA2580" i="4" s="1"/>
  <c r="Y2580" i="4"/>
  <c r="K2580" i="4"/>
  <c r="J2580" i="4"/>
  <c r="F2580" i="4"/>
  <c r="Y2579" i="4"/>
  <c r="Z2579" i="4" s="1"/>
  <c r="K2579" i="4"/>
  <c r="J2579" i="4"/>
  <c r="F2579" i="4"/>
  <c r="AA2579" i="4" s="1"/>
  <c r="Y2578" i="4"/>
  <c r="Z2578" i="4" s="1"/>
  <c r="AA2578" i="4" s="1"/>
  <c r="K2578" i="4"/>
  <c r="J2578" i="4"/>
  <c r="F2578" i="4"/>
  <c r="Y2577" i="4"/>
  <c r="Z2577" i="4" s="1"/>
  <c r="AA2577" i="4" s="1"/>
  <c r="J2577" i="4"/>
  <c r="K2577" i="4" s="1"/>
  <c r="F2577" i="4"/>
  <c r="Z2576" i="4"/>
  <c r="AA2576" i="4" s="1"/>
  <c r="Y2576" i="4"/>
  <c r="K2576" i="4"/>
  <c r="J2576" i="4"/>
  <c r="F2576" i="4"/>
  <c r="Y2575" i="4"/>
  <c r="Z2575" i="4" s="1"/>
  <c r="AA2575" i="4" s="1"/>
  <c r="K2575" i="4"/>
  <c r="J2575" i="4"/>
  <c r="F2575" i="4"/>
  <c r="Y2574" i="4"/>
  <c r="Z2574" i="4" s="1"/>
  <c r="K2574" i="4"/>
  <c r="J2574" i="4"/>
  <c r="F2574" i="4"/>
  <c r="AA2574" i="4" s="1"/>
  <c r="Z2573" i="4"/>
  <c r="AA2573" i="4" s="1"/>
  <c r="Y2573" i="4"/>
  <c r="K2573" i="4"/>
  <c r="J2573" i="4"/>
  <c r="F2573" i="4"/>
  <c r="Z2572" i="4"/>
  <c r="AA2572" i="4" s="1"/>
  <c r="Y2572" i="4"/>
  <c r="K2572" i="4"/>
  <c r="J2572" i="4"/>
  <c r="F2572" i="4"/>
  <c r="Z2571" i="4"/>
  <c r="Y2571" i="4"/>
  <c r="K2571" i="4"/>
  <c r="J2571" i="4"/>
  <c r="F2571" i="4"/>
  <c r="AA2571" i="4" s="1"/>
  <c r="AA2570" i="4"/>
  <c r="Z2570" i="4"/>
  <c r="Y2570" i="4"/>
  <c r="K2570" i="4"/>
  <c r="J2570" i="4"/>
  <c r="F2570" i="4"/>
  <c r="Y2569" i="4"/>
  <c r="Z2569" i="4" s="1"/>
  <c r="AA2569" i="4" s="1"/>
  <c r="K2569" i="4"/>
  <c r="J2569" i="4"/>
  <c r="F2569" i="4"/>
  <c r="Z2568" i="4"/>
  <c r="AA2568" i="4" s="1"/>
  <c r="Y2568" i="4"/>
  <c r="K2568" i="4"/>
  <c r="J2568" i="4"/>
  <c r="F2568" i="4"/>
  <c r="AA2567" i="4"/>
  <c r="Z2567" i="4"/>
  <c r="Y2567" i="4"/>
  <c r="K2567" i="4"/>
  <c r="J2567" i="4"/>
  <c r="F2567" i="4"/>
  <c r="AA2566" i="4"/>
  <c r="Z2566" i="4"/>
  <c r="Y2566" i="4"/>
  <c r="J2566" i="4"/>
  <c r="K2566" i="4" s="1"/>
  <c r="F2566" i="4"/>
  <c r="AA2565" i="4"/>
  <c r="Z2565" i="4"/>
  <c r="Y2565" i="4"/>
  <c r="K2565" i="4"/>
  <c r="J2565" i="4"/>
  <c r="F2565" i="4"/>
  <c r="Z2564" i="4"/>
  <c r="AA2564" i="4" s="1"/>
  <c r="Y2564" i="4"/>
  <c r="K2564" i="4"/>
  <c r="J2564" i="4"/>
  <c r="F2564" i="4"/>
  <c r="AA2563" i="4"/>
  <c r="Z2563" i="4"/>
  <c r="Y2563" i="4"/>
  <c r="K2563" i="4"/>
  <c r="J2563" i="4"/>
  <c r="F2563" i="4"/>
  <c r="Z2562" i="4"/>
  <c r="Y2562" i="4"/>
  <c r="K2562" i="4"/>
  <c r="J2562" i="4"/>
  <c r="F2562" i="4"/>
  <c r="AA2562" i="4" s="1"/>
  <c r="Z2561" i="4"/>
  <c r="AA2561" i="4" s="1"/>
  <c r="Y2561" i="4"/>
  <c r="J2561" i="4"/>
  <c r="K2561" i="4" s="1"/>
  <c r="F2561" i="4"/>
  <c r="Z2560" i="4"/>
  <c r="AA2560" i="4" s="1"/>
  <c r="Y2560" i="4"/>
  <c r="K2560" i="4"/>
  <c r="J2560" i="4"/>
  <c r="F2560" i="4"/>
  <c r="Z2559" i="4"/>
  <c r="Y2559" i="4"/>
  <c r="K2559" i="4"/>
  <c r="J2559" i="4"/>
  <c r="F2559" i="4"/>
  <c r="AA2559" i="4" s="1"/>
  <c r="Y2558" i="4"/>
  <c r="Z2558" i="4" s="1"/>
  <c r="K2558" i="4"/>
  <c r="J2558" i="4"/>
  <c r="F2558" i="4"/>
  <c r="AA2558" i="4" s="1"/>
  <c r="AA2557" i="4"/>
  <c r="Z2557" i="4"/>
  <c r="Y2557" i="4"/>
  <c r="K2557" i="4"/>
  <c r="J2557" i="4"/>
  <c r="F2557" i="4"/>
  <c r="Z2556" i="4"/>
  <c r="AA2556" i="4" s="1"/>
  <c r="Y2556" i="4"/>
  <c r="K2556" i="4"/>
  <c r="J2556" i="4"/>
  <c r="F2556" i="4"/>
  <c r="Y2555" i="4"/>
  <c r="Z2555" i="4" s="1"/>
  <c r="AA2555" i="4" s="1"/>
  <c r="K2555" i="4"/>
  <c r="J2555" i="4"/>
  <c r="F2555" i="4"/>
  <c r="AA2554" i="4"/>
  <c r="Z2554" i="4"/>
  <c r="Y2554" i="4"/>
  <c r="J2554" i="4"/>
  <c r="K2554" i="4" s="1"/>
  <c r="F2554" i="4"/>
  <c r="Y2553" i="4"/>
  <c r="Z2553" i="4" s="1"/>
  <c r="AA2553" i="4" s="1"/>
  <c r="K2553" i="4"/>
  <c r="J2553" i="4"/>
  <c r="F2553" i="4"/>
  <c r="Y2552" i="4"/>
  <c r="Z2552" i="4" s="1"/>
  <c r="AA2552" i="4" s="1"/>
  <c r="K2552" i="4"/>
  <c r="J2552" i="4"/>
  <c r="F2552" i="4"/>
  <c r="AA2551" i="4"/>
  <c r="Z2551" i="4"/>
  <c r="Y2551" i="4"/>
  <c r="J2551" i="4"/>
  <c r="K2551" i="4" s="1"/>
  <c r="F2551" i="4"/>
  <c r="Y2550" i="4"/>
  <c r="Z2550" i="4" s="1"/>
  <c r="K2550" i="4"/>
  <c r="J2550" i="4"/>
  <c r="F2550" i="4"/>
  <c r="Z2549" i="4"/>
  <c r="AA2549" i="4" s="1"/>
  <c r="Y2549" i="4"/>
  <c r="J2549" i="4"/>
  <c r="K2549" i="4" s="1"/>
  <c r="F2549" i="4"/>
  <c r="Z2548" i="4"/>
  <c r="AA2548" i="4" s="1"/>
  <c r="Y2548" i="4"/>
  <c r="K2548" i="4"/>
  <c r="J2548" i="4"/>
  <c r="F2548" i="4"/>
  <c r="Y2547" i="4"/>
  <c r="Z2547" i="4" s="1"/>
  <c r="K2547" i="4"/>
  <c r="J2547" i="4"/>
  <c r="F2547" i="4"/>
  <c r="AA2547" i="4" s="1"/>
  <c r="AA2546" i="4"/>
  <c r="Z2546" i="4"/>
  <c r="Y2546" i="4"/>
  <c r="K2546" i="4"/>
  <c r="J2546" i="4"/>
  <c r="F2546" i="4"/>
  <c r="AA2545" i="4"/>
  <c r="Y2545" i="4"/>
  <c r="Z2545" i="4" s="1"/>
  <c r="J2545" i="4"/>
  <c r="K2545" i="4" s="1"/>
  <c r="F2545" i="4"/>
  <c r="Z2544" i="4"/>
  <c r="AA2544" i="4" s="1"/>
  <c r="Y2544" i="4"/>
  <c r="J2544" i="4"/>
  <c r="K2544" i="4" s="1"/>
  <c r="F2544" i="4"/>
  <c r="AA2543" i="4"/>
  <c r="Y2543" i="4"/>
  <c r="Z2543" i="4" s="1"/>
  <c r="K2543" i="4"/>
  <c r="J2543" i="4"/>
  <c r="F2543" i="4"/>
  <c r="AA2542" i="4"/>
  <c r="Z2542" i="4"/>
  <c r="Y2542" i="4"/>
  <c r="J2542" i="4"/>
  <c r="K2542" i="4" s="1"/>
  <c r="F2542" i="4"/>
  <c r="AA2541" i="4"/>
  <c r="Z2541" i="4"/>
  <c r="Y2541" i="4"/>
  <c r="J2541" i="4"/>
  <c r="K2541" i="4" s="1"/>
  <c r="F2541" i="4"/>
  <c r="Z2540" i="4"/>
  <c r="AA2540" i="4" s="1"/>
  <c r="Y2540" i="4"/>
  <c r="K2540" i="4"/>
  <c r="J2540" i="4"/>
  <c r="F2540" i="4"/>
  <c r="Y2539" i="4"/>
  <c r="Z2539" i="4" s="1"/>
  <c r="AA2539" i="4" s="1"/>
  <c r="K2539" i="4"/>
  <c r="J2539" i="4"/>
  <c r="F2539" i="4"/>
  <c r="Y2538" i="4"/>
  <c r="Z2538" i="4" s="1"/>
  <c r="AA2538" i="4" s="1"/>
  <c r="K2538" i="4"/>
  <c r="J2538" i="4"/>
  <c r="F2538" i="4"/>
  <c r="AA2537" i="4"/>
  <c r="Z2537" i="4"/>
  <c r="Y2537" i="4"/>
  <c r="J2537" i="4"/>
  <c r="K2537" i="4" s="1"/>
  <c r="F2537" i="4"/>
  <c r="Z2536" i="4"/>
  <c r="AA2536" i="4" s="1"/>
  <c r="Y2536" i="4"/>
  <c r="K2536" i="4"/>
  <c r="J2536" i="4"/>
  <c r="F2536" i="4"/>
  <c r="AA2535" i="4"/>
  <c r="Y2535" i="4"/>
  <c r="Z2535" i="4" s="1"/>
  <c r="K2535" i="4"/>
  <c r="J2535" i="4"/>
  <c r="F2535" i="4"/>
  <c r="AA2534" i="4"/>
  <c r="Z2534" i="4"/>
  <c r="Y2534" i="4"/>
  <c r="J2534" i="4"/>
  <c r="K2534" i="4" s="1"/>
  <c r="F2534" i="4"/>
  <c r="AA2533" i="4"/>
  <c r="Z2533" i="4"/>
  <c r="Y2533" i="4"/>
  <c r="J2533" i="4"/>
  <c r="K2533" i="4" s="1"/>
  <c r="F2533" i="4"/>
  <c r="Y2532" i="4"/>
  <c r="Z2532" i="4" s="1"/>
  <c r="AA2532" i="4" s="1"/>
  <c r="K2532" i="4"/>
  <c r="J2532" i="4"/>
  <c r="F2532" i="4"/>
  <c r="Z2531" i="4"/>
  <c r="Y2531" i="4"/>
  <c r="K2531" i="4"/>
  <c r="J2531" i="4"/>
  <c r="F2531" i="4"/>
  <c r="AA2531" i="4" s="1"/>
  <c r="Z2530" i="4"/>
  <c r="Y2530" i="4"/>
  <c r="J2530" i="4"/>
  <c r="K2530" i="4" s="1"/>
  <c r="F2530" i="4"/>
  <c r="AA2530" i="4" s="1"/>
  <c r="Z2529" i="4"/>
  <c r="AA2529" i="4" s="1"/>
  <c r="Y2529" i="4"/>
  <c r="J2529" i="4"/>
  <c r="K2529" i="4" s="1"/>
  <c r="F2529" i="4"/>
  <c r="Y2528" i="4"/>
  <c r="Z2528" i="4" s="1"/>
  <c r="AA2528" i="4" s="1"/>
  <c r="K2528" i="4"/>
  <c r="J2528" i="4"/>
  <c r="F2528" i="4"/>
  <c r="Y2527" i="4"/>
  <c r="Z2527" i="4" s="1"/>
  <c r="AA2527" i="4" s="1"/>
  <c r="K2527" i="4"/>
  <c r="J2527" i="4"/>
  <c r="F2527" i="4"/>
  <c r="AA2526" i="4"/>
  <c r="Y2526" i="4"/>
  <c r="Z2526" i="4" s="1"/>
  <c r="J2526" i="4"/>
  <c r="K2526" i="4" s="1"/>
  <c r="F2526" i="4"/>
  <c r="AA2525" i="4"/>
  <c r="Z2525" i="4"/>
  <c r="Y2525" i="4"/>
  <c r="J2525" i="4"/>
  <c r="K2525" i="4" s="1"/>
  <c r="F2525" i="4"/>
  <c r="Z2524" i="4"/>
  <c r="AA2524" i="4" s="1"/>
  <c r="Y2524" i="4"/>
  <c r="J2524" i="4"/>
  <c r="K2524" i="4" s="1"/>
  <c r="F2524" i="4"/>
  <c r="Y2523" i="4"/>
  <c r="Z2523" i="4" s="1"/>
  <c r="K2523" i="4"/>
  <c r="J2523" i="4"/>
  <c r="F2523" i="4"/>
  <c r="Z2522" i="4"/>
  <c r="Y2522" i="4"/>
  <c r="J2522" i="4"/>
  <c r="K2522" i="4" s="1"/>
  <c r="F2522" i="4"/>
  <c r="AA2522" i="4" s="1"/>
  <c r="Y2521" i="4"/>
  <c r="Z2521" i="4" s="1"/>
  <c r="AA2521" i="4" s="1"/>
  <c r="K2521" i="4"/>
  <c r="J2521" i="4"/>
  <c r="F2521" i="4"/>
  <c r="Z2520" i="4"/>
  <c r="AA2520" i="4" s="1"/>
  <c r="Y2520" i="4"/>
  <c r="K2520" i="4"/>
  <c r="J2520" i="4"/>
  <c r="F2520" i="4"/>
  <c r="Y2519" i="4"/>
  <c r="Z2519" i="4" s="1"/>
  <c r="AA2519" i="4" s="1"/>
  <c r="K2519" i="4"/>
  <c r="J2519" i="4"/>
  <c r="F2519" i="4"/>
  <c r="AA2518" i="4"/>
  <c r="Y2518" i="4"/>
  <c r="Z2518" i="4" s="1"/>
  <c r="K2518" i="4"/>
  <c r="J2518" i="4"/>
  <c r="F2518" i="4"/>
  <c r="Y2517" i="4"/>
  <c r="Z2517" i="4" s="1"/>
  <c r="AA2517" i="4" s="1"/>
  <c r="J2517" i="4"/>
  <c r="K2517" i="4" s="1"/>
  <c r="F2517" i="4"/>
  <c r="Z2516" i="4"/>
  <c r="AA2516" i="4" s="1"/>
  <c r="Y2516" i="4"/>
  <c r="K2516" i="4"/>
  <c r="J2516" i="4"/>
  <c r="F2516" i="4"/>
  <c r="AA2515" i="4"/>
  <c r="Z2515" i="4"/>
  <c r="Y2515" i="4"/>
  <c r="K2515" i="4"/>
  <c r="J2515" i="4"/>
  <c r="F2515" i="4"/>
  <c r="Y2514" i="4"/>
  <c r="Z2514" i="4" s="1"/>
  <c r="AA2514" i="4" s="1"/>
  <c r="K2514" i="4"/>
  <c r="J2514" i="4"/>
  <c r="F2514" i="4"/>
  <c r="AA2513" i="4"/>
  <c r="Y2513" i="4"/>
  <c r="Z2513" i="4" s="1"/>
  <c r="K2513" i="4"/>
  <c r="J2513" i="4"/>
  <c r="F2513" i="4"/>
  <c r="Z2512" i="4"/>
  <c r="AA2512" i="4" s="1"/>
  <c r="Y2512" i="4"/>
  <c r="K2512" i="4"/>
  <c r="J2512" i="4"/>
  <c r="F2512" i="4"/>
  <c r="Z2511" i="4"/>
  <c r="Y2511" i="4"/>
  <c r="K2511" i="4"/>
  <c r="J2511" i="4"/>
  <c r="F2511" i="4"/>
  <c r="AA2511" i="4" s="1"/>
  <c r="Z2510" i="4"/>
  <c r="Y2510" i="4"/>
  <c r="K2510" i="4"/>
  <c r="J2510" i="4"/>
  <c r="F2510" i="4"/>
  <c r="AA2510" i="4" s="1"/>
  <c r="Z2509" i="4"/>
  <c r="AA2509" i="4" s="1"/>
  <c r="Y2509" i="4"/>
  <c r="K2509" i="4"/>
  <c r="J2509" i="4"/>
  <c r="F2509" i="4"/>
  <c r="Z2508" i="4"/>
  <c r="AA2508" i="4" s="1"/>
  <c r="Y2508" i="4"/>
  <c r="J2508" i="4"/>
  <c r="K2508" i="4" s="1"/>
  <c r="F2508" i="4"/>
  <c r="Z2507" i="4"/>
  <c r="Y2507" i="4"/>
  <c r="J2507" i="4"/>
  <c r="K2507" i="4" s="1"/>
  <c r="F2507" i="4"/>
  <c r="AA2507" i="4" s="1"/>
  <c r="AA2506" i="4"/>
  <c r="Y2506" i="4"/>
  <c r="Z2506" i="4" s="1"/>
  <c r="K2506" i="4"/>
  <c r="J2506" i="4"/>
  <c r="F2506" i="4"/>
  <c r="Z2505" i="4"/>
  <c r="AA2505" i="4" s="1"/>
  <c r="Y2505" i="4"/>
  <c r="J2505" i="4"/>
  <c r="K2505" i="4" s="1"/>
  <c r="F2505" i="4"/>
  <c r="Z2504" i="4"/>
  <c r="AA2504" i="4" s="1"/>
  <c r="Y2504" i="4"/>
  <c r="K2504" i="4"/>
  <c r="J2504" i="4"/>
  <c r="F2504" i="4"/>
  <c r="Y2503" i="4"/>
  <c r="Z2503" i="4" s="1"/>
  <c r="AA2503" i="4" s="1"/>
  <c r="J2503" i="4"/>
  <c r="K2503" i="4" s="1"/>
  <c r="F2503" i="4"/>
  <c r="Y2502" i="4"/>
  <c r="Z2502" i="4" s="1"/>
  <c r="AA2502" i="4" s="1"/>
  <c r="J2502" i="4"/>
  <c r="K2502" i="4" s="1"/>
  <c r="F2502" i="4"/>
  <c r="AA2501" i="4"/>
  <c r="Y2501" i="4"/>
  <c r="Z2501" i="4" s="1"/>
  <c r="J2501" i="4"/>
  <c r="K2501" i="4" s="1"/>
  <c r="F2501" i="4"/>
  <c r="Z2500" i="4"/>
  <c r="AA2500" i="4" s="1"/>
  <c r="Y2500" i="4"/>
  <c r="J2500" i="4"/>
  <c r="K2500" i="4" s="1"/>
  <c r="F2500" i="4"/>
  <c r="Z2499" i="4"/>
  <c r="Y2499" i="4"/>
  <c r="J2499" i="4"/>
  <c r="K2499" i="4" s="1"/>
  <c r="F2499" i="4"/>
  <c r="AA2499" i="4" s="1"/>
  <c r="AA2498" i="4"/>
  <c r="Y2498" i="4"/>
  <c r="Z2498" i="4" s="1"/>
  <c r="K2498" i="4"/>
  <c r="J2498" i="4"/>
  <c r="F2498" i="4"/>
  <c r="Z2497" i="4"/>
  <c r="AA2497" i="4" s="1"/>
  <c r="Y2497" i="4"/>
  <c r="K2497" i="4"/>
  <c r="J2497" i="4"/>
  <c r="F2497" i="4"/>
  <c r="Z2496" i="4"/>
  <c r="AA2496" i="4" s="1"/>
  <c r="Y2496" i="4"/>
  <c r="K2496" i="4"/>
  <c r="J2496" i="4"/>
  <c r="F2496" i="4"/>
  <c r="AA2495" i="4"/>
  <c r="Z2495" i="4"/>
  <c r="Y2495" i="4"/>
  <c r="K2495" i="4"/>
  <c r="J2495" i="4"/>
  <c r="F2495" i="4"/>
  <c r="AA2494" i="4"/>
  <c r="Y2494" i="4"/>
  <c r="Z2494" i="4" s="1"/>
  <c r="K2494" i="4"/>
  <c r="J2494" i="4"/>
  <c r="F2494" i="4"/>
  <c r="Y2493" i="4"/>
  <c r="Z2493" i="4" s="1"/>
  <c r="AA2493" i="4" s="1"/>
  <c r="K2493" i="4"/>
  <c r="J2493" i="4"/>
  <c r="F2493" i="4"/>
  <c r="Z2492" i="4"/>
  <c r="AA2492" i="4" s="1"/>
  <c r="Y2492" i="4"/>
  <c r="K2492" i="4"/>
  <c r="J2492" i="4"/>
  <c r="F2492" i="4"/>
  <c r="AA2491" i="4"/>
  <c r="Y2491" i="4"/>
  <c r="Z2491" i="4" s="1"/>
  <c r="K2491" i="4"/>
  <c r="J2491" i="4"/>
  <c r="F2491" i="4"/>
  <c r="Z2490" i="4"/>
  <c r="Y2490" i="4"/>
  <c r="J2490" i="4"/>
  <c r="K2490" i="4" s="1"/>
  <c r="F2490" i="4"/>
  <c r="AA2490" i="4" s="1"/>
  <c r="AA2489" i="4"/>
  <c r="Z2489" i="4"/>
  <c r="Y2489" i="4"/>
  <c r="J2489" i="4"/>
  <c r="K2489" i="4" s="1"/>
  <c r="F2489" i="4"/>
  <c r="Y2488" i="4"/>
  <c r="Z2488" i="4" s="1"/>
  <c r="AA2488" i="4" s="1"/>
  <c r="J2488" i="4"/>
  <c r="K2488" i="4" s="1"/>
  <c r="F2488" i="4"/>
  <c r="Y2487" i="4"/>
  <c r="Z2487" i="4" s="1"/>
  <c r="K2487" i="4"/>
  <c r="J2487" i="4"/>
  <c r="F2487" i="4"/>
  <c r="AA2487" i="4" s="1"/>
  <c r="Y2486" i="4"/>
  <c r="Z2486" i="4" s="1"/>
  <c r="AA2486" i="4" s="1"/>
  <c r="J2486" i="4"/>
  <c r="K2486" i="4" s="1"/>
  <c r="F2486" i="4"/>
  <c r="AA2485" i="4"/>
  <c r="Z2485" i="4"/>
  <c r="Y2485" i="4"/>
  <c r="J2485" i="4"/>
  <c r="K2485" i="4" s="1"/>
  <c r="F2485" i="4"/>
  <c r="Z2484" i="4"/>
  <c r="AA2484" i="4" s="1"/>
  <c r="Y2484" i="4"/>
  <c r="K2484" i="4"/>
  <c r="J2484" i="4"/>
  <c r="F2484" i="4"/>
  <c r="AA2483" i="4"/>
  <c r="Z2483" i="4"/>
  <c r="Y2483" i="4"/>
  <c r="K2483" i="4"/>
  <c r="J2483" i="4"/>
  <c r="F2483" i="4"/>
  <c r="Z2482" i="4"/>
  <c r="Y2482" i="4"/>
  <c r="J2482" i="4"/>
  <c r="K2482" i="4" s="1"/>
  <c r="F2482" i="4"/>
  <c r="AA2482" i="4" s="1"/>
  <c r="AA2481" i="4"/>
  <c r="Z2481" i="4"/>
  <c r="Y2481" i="4"/>
  <c r="J2481" i="4"/>
  <c r="K2481" i="4" s="1"/>
  <c r="F2481" i="4"/>
  <c r="Z2480" i="4"/>
  <c r="AA2480" i="4" s="1"/>
  <c r="Y2480" i="4"/>
  <c r="J2480" i="4"/>
  <c r="K2480" i="4" s="1"/>
  <c r="F2480" i="4"/>
  <c r="Z2479" i="4"/>
  <c r="Y2479" i="4"/>
  <c r="J2479" i="4"/>
  <c r="K2479" i="4" s="1"/>
  <c r="F2479" i="4"/>
  <c r="AA2479" i="4" s="1"/>
  <c r="AA2478" i="4"/>
  <c r="Y2478" i="4"/>
  <c r="Z2478" i="4" s="1"/>
  <c r="J2478" i="4"/>
  <c r="K2478" i="4" s="1"/>
  <c r="F2478" i="4"/>
  <c r="Y2477" i="4"/>
  <c r="Z2477" i="4" s="1"/>
  <c r="AA2477" i="4" s="1"/>
  <c r="J2477" i="4"/>
  <c r="K2477" i="4" s="1"/>
  <c r="F2477" i="4"/>
  <c r="Z2476" i="4"/>
  <c r="AA2476" i="4" s="1"/>
  <c r="Y2476" i="4"/>
  <c r="K2476" i="4"/>
  <c r="J2476" i="4"/>
  <c r="F2476" i="4"/>
  <c r="AA2475" i="4"/>
  <c r="Y2475" i="4"/>
  <c r="Z2475" i="4" s="1"/>
  <c r="K2475" i="4"/>
  <c r="J2475" i="4"/>
  <c r="F2475" i="4"/>
  <c r="Z2474" i="4"/>
  <c r="Y2474" i="4"/>
  <c r="J2474" i="4"/>
  <c r="K2474" i="4" s="1"/>
  <c r="F2474" i="4"/>
  <c r="AA2474" i="4" s="1"/>
  <c r="AA2473" i="4"/>
  <c r="Z2473" i="4"/>
  <c r="Y2473" i="4"/>
  <c r="K2473" i="4"/>
  <c r="J2473" i="4"/>
  <c r="F2473" i="4"/>
  <c r="Z2472" i="4"/>
  <c r="AA2472" i="4" s="1"/>
  <c r="Y2472" i="4"/>
  <c r="K2472" i="4"/>
  <c r="J2472" i="4"/>
  <c r="F2472" i="4"/>
  <c r="Z2471" i="4"/>
  <c r="Y2471" i="4"/>
  <c r="K2471" i="4"/>
  <c r="J2471" i="4"/>
  <c r="F2471" i="4"/>
  <c r="AA2471" i="4" s="1"/>
  <c r="Y2470" i="4"/>
  <c r="Z2470" i="4" s="1"/>
  <c r="K2470" i="4"/>
  <c r="J2470" i="4"/>
  <c r="F2470" i="4"/>
  <c r="AA2470" i="4" s="1"/>
  <c r="AA2469" i="4"/>
  <c r="Y2469" i="4"/>
  <c r="Z2469" i="4" s="1"/>
  <c r="K2469" i="4"/>
  <c r="J2469" i="4"/>
  <c r="F2469" i="4"/>
  <c r="Z2468" i="4"/>
  <c r="AA2468" i="4" s="1"/>
  <c r="Y2468" i="4"/>
  <c r="K2468" i="4"/>
  <c r="J2468" i="4"/>
  <c r="F2468" i="4"/>
  <c r="Y2467" i="4"/>
  <c r="Z2467" i="4" s="1"/>
  <c r="K2467" i="4"/>
  <c r="J2467" i="4"/>
  <c r="F2467" i="4"/>
  <c r="AA2467" i="4" s="1"/>
  <c r="AA2466" i="4"/>
  <c r="Y2466" i="4"/>
  <c r="Z2466" i="4" s="1"/>
  <c r="J2466" i="4"/>
  <c r="K2466" i="4" s="1"/>
  <c r="F2466" i="4"/>
  <c r="AA2465" i="4"/>
  <c r="Z2465" i="4"/>
  <c r="Y2465" i="4"/>
  <c r="K2465" i="4"/>
  <c r="J2465" i="4"/>
  <c r="F2465" i="4"/>
  <c r="Z2464" i="4"/>
  <c r="AA2464" i="4" s="1"/>
  <c r="Y2464" i="4"/>
  <c r="K2464" i="4"/>
  <c r="J2464" i="4"/>
  <c r="F2464" i="4"/>
  <c r="AA2463" i="4"/>
  <c r="Z2463" i="4"/>
  <c r="Y2463" i="4"/>
  <c r="K2463" i="4"/>
  <c r="J2463" i="4"/>
  <c r="F2463" i="4"/>
  <c r="Y2462" i="4"/>
  <c r="Z2462" i="4" s="1"/>
  <c r="K2462" i="4"/>
  <c r="J2462" i="4"/>
  <c r="F2462" i="4"/>
  <c r="AA2462" i="4" s="1"/>
  <c r="AA2461" i="4"/>
  <c r="Z2461" i="4"/>
  <c r="Y2461" i="4"/>
  <c r="K2461" i="4"/>
  <c r="J2461" i="4"/>
  <c r="F2461" i="4"/>
  <c r="Z2460" i="4"/>
  <c r="AA2460" i="4" s="1"/>
  <c r="Y2460" i="4"/>
  <c r="K2460" i="4"/>
  <c r="J2460" i="4"/>
  <c r="F2460" i="4"/>
  <c r="Y2459" i="4"/>
  <c r="Z2459" i="4" s="1"/>
  <c r="AA2459" i="4" s="1"/>
  <c r="J2459" i="4"/>
  <c r="K2459" i="4" s="1"/>
  <c r="F2459" i="4"/>
  <c r="AA2458" i="4"/>
  <c r="Z2458" i="4"/>
  <c r="Y2458" i="4"/>
  <c r="J2458" i="4"/>
  <c r="K2458" i="4" s="1"/>
  <c r="F2458" i="4"/>
  <c r="Z2457" i="4"/>
  <c r="AA2457" i="4" s="1"/>
  <c r="Y2457" i="4"/>
  <c r="J2457" i="4"/>
  <c r="K2457" i="4" s="1"/>
  <c r="F2457" i="4"/>
  <c r="AA2456" i="4"/>
  <c r="Z2456" i="4"/>
  <c r="Y2456" i="4"/>
  <c r="J2456" i="4"/>
  <c r="K2456" i="4" s="1"/>
  <c r="F2456" i="4"/>
  <c r="AA2455" i="4"/>
  <c r="Z2455" i="4"/>
  <c r="Y2455" i="4"/>
  <c r="J2455" i="4"/>
  <c r="K2455" i="4" s="1"/>
  <c r="F2455" i="4"/>
  <c r="AA2454" i="4"/>
  <c r="Y2454" i="4"/>
  <c r="Z2454" i="4" s="1"/>
  <c r="K2454" i="4"/>
  <c r="J2454" i="4"/>
  <c r="F2454" i="4"/>
  <c r="Z2453" i="4"/>
  <c r="AA2453" i="4" s="1"/>
  <c r="Y2453" i="4"/>
  <c r="J2453" i="4"/>
  <c r="K2453" i="4" s="1"/>
  <c r="F2453" i="4"/>
  <c r="AA2452" i="4"/>
  <c r="Z2452" i="4"/>
  <c r="Y2452" i="4"/>
  <c r="J2452" i="4"/>
  <c r="K2452" i="4" s="1"/>
  <c r="F2452" i="4"/>
  <c r="AA2451" i="4"/>
  <c r="Z2451" i="4"/>
  <c r="Y2451" i="4"/>
  <c r="K2451" i="4"/>
  <c r="J2451" i="4"/>
  <c r="F2451" i="4"/>
  <c r="Y2450" i="4"/>
  <c r="Z2450" i="4" s="1"/>
  <c r="J2450" i="4"/>
  <c r="K2450" i="4" s="1"/>
  <c r="F2450" i="4"/>
  <c r="AA2449" i="4"/>
  <c r="Z2449" i="4"/>
  <c r="Y2449" i="4"/>
  <c r="J2449" i="4"/>
  <c r="K2449" i="4" s="1"/>
  <c r="F2449" i="4"/>
  <c r="Z2448" i="4"/>
  <c r="AA2448" i="4" s="1"/>
  <c r="Y2448" i="4"/>
  <c r="K2448" i="4"/>
  <c r="J2448" i="4"/>
  <c r="F2448" i="4"/>
  <c r="Z2447" i="4"/>
  <c r="AA2447" i="4" s="1"/>
  <c r="Y2447" i="4"/>
  <c r="K2447" i="4"/>
  <c r="J2447" i="4"/>
  <c r="F2447" i="4"/>
  <c r="Z2446" i="4"/>
  <c r="Y2446" i="4"/>
  <c r="K2446" i="4"/>
  <c r="J2446" i="4"/>
  <c r="F2446" i="4"/>
  <c r="Z2445" i="4"/>
  <c r="Y2445" i="4"/>
  <c r="J2445" i="4"/>
  <c r="K2445" i="4" s="1"/>
  <c r="F2445" i="4"/>
  <c r="AA2445" i="4" s="1"/>
  <c r="Z2444" i="4"/>
  <c r="AA2444" i="4" s="1"/>
  <c r="Y2444" i="4"/>
  <c r="K2444" i="4"/>
  <c r="J2444" i="4"/>
  <c r="F2444" i="4"/>
  <c r="Z2443" i="4"/>
  <c r="AA2443" i="4" s="1"/>
  <c r="Y2443" i="4"/>
  <c r="K2443" i="4"/>
  <c r="J2443" i="4"/>
  <c r="F2443" i="4"/>
  <c r="Z2442" i="4"/>
  <c r="Y2442" i="4"/>
  <c r="K2442" i="4"/>
  <c r="J2442" i="4"/>
  <c r="F2442" i="4"/>
  <c r="Z2441" i="4"/>
  <c r="Y2441" i="4"/>
  <c r="J2441" i="4"/>
  <c r="K2441" i="4" s="1"/>
  <c r="F2441" i="4"/>
  <c r="AA2441" i="4" s="1"/>
  <c r="Z2440" i="4"/>
  <c r="AA2440" i="4" s="1"/>
  <c r="Y2440" i="4"/>
  <c r="K2440" i="4"/>
  <c r="J2440" i="4"/>
  <c r="F2440" i="4"/>
  <c r="Z2439" i="4"/>
  <c r="AA2439" i="4" s="1"/>
  <c r="Y2439" i="4"/>
  <c r="K2439" i="4"/>
  <c r="J2439" i="4"/>
  <c r="F2439" i="4"/>
  <c r="Z2438" i="4"/>
  <c r="Y2438" i="4"/>
  <c r="K2438" i="4"/>
  <c r="J2438" i="4"/>
  <c r="F2438" i="4"/>
  <c r="Z2437" i="4"/>
  <c r="Y2437" i="4"/>
  <c r="J2437" i="4"/>
  <c r="K2437" i="4" s="1"/>
  <c r="F2437" i="4"/>
  <c r="AA2437" i="4" s="1"/>
  <c r="Z2436" i="4"/>
  <c r="AA2436" i="4" s="1"/>
  <c r="Y2436" i="4"/>
  <c r="K2436" i="4"/>
  <c r="J2436" i="4"/>
  <c r="F2436" i="4"/>
  <c r="Z2435" i="4"/>
  <c r="AA2435" i="4" s="1"/>
  <c r="Y2435" i="4"/>
  <c r="K2435" i="4"/>
  <c r="J2435" i="4"/>
  <c r="F2435" i="4"/>
  <c r="Z2434" i="4"/>
  <c r="Y2434" i="4"/>
  <c r="K2434" i="4"/>
  <c r="J2434" i="4"/>
  <c r="F2434" i="4"/>
  <c r="AA2434" i="4" s="1"/>
  <c r="Z2433" i="4"/>
  <c r="Y2433" i="4"/>
  <c r="J2433" i="4"/>
  <c r="K2433" i="4" s="1"/>
  <c r="F2433" i="4"/>
  <c r="AA2433" i="4" s="1"/>
  <c r="Z2432" i="4"/>
  <c r="AA2432" i="4" s="1"/>
  <c r="Y2432" i="4"/>
  <c r="K2432" i="4"/>
  <c r="J2432" i="4"/>
  <c r="F2432" i="4"/>
  <c r="Z2431" i="4"/>
  <c r="AA2431" i="4" s="1"/>
  <c r="Y2431" i="4"/>
  <c r="K2431" i="4"/>
  <c r="J2431" i="4"/>
  <c r="F2431" i="4"/>
  <c r="Z2430" i="4"/>
  <c r="Y2430" i="4"/>
  <c r="K2430" i="4"/>
  <c r="J2430" i="4"/>
  <c r="F2430" i="4"/>
  <c r="AA2430" i="4" s="1"/>
  <c r="Z2429" i="4"/>
  <c r="Y2429" i="4"/>
  <c r="J2429" i="4"/>
  <c r="K2429" i="4" s="1"/>
  <c r="F2429" i="4"/>
  <c r="AA2429" i="4" s="1"/>
  <c r="Z2428" i="4"/>
  <c r="AA2428" i="4" s="1"/>
  <c r="Y2428" i="4"/>
  <c r="K2428" i="4"/>
  <c r="J2428" i="4"/>
  <c r="F2428" i="4"/>
  <c r="Z2427" i="4"/>
  <c r="AA2427" i="4" s="1"/>
  <c r="Y2427" i="4"/>
  <c r="K2427" i="4"/>
  <c r="J2427" i="4"/>
  <c r="F2427" i="4"/>
  <c r="Y2426" i="4"/>
  <c r="Z2426" i="4" s="1"/>
  <c r="K2426" i="4"/>
  <c r="J2426" i="4"/>
  <c r="F2426" i="4"/>
  <c r="Z2425" i="4"/>
  <c r="Y2425" i="4"/>
  <c r="J2425" i="4"/>
  <c r="K2425" i="4" s="1"/>
  <c r="F2425" i="4"/>
  <c r="AA2425" i="4" s="1"/>
  <c r="Z2424" i="4"/>
  <c r="AA2424" i="4" s="1"/>
  <c r="Y2424" i="4"/>
  <c r="K2424" i="4"/>
  <c r="J2424" i="4"/>
  <c r="F2424" i="4"/>
  <c r="Z2423" i="4"/>
  <c r="AA2423" i="4" s="1"/>
  <c r="Y2423" i="4"/>
  <c r="K2423" i="4"/>
  <c r="J2423" i="4"/>
  <c r="F2423" i="4"/>
  <c r="Y2422" i="4"/>
  <c r="Z2422" i="4" s="1"/>
  <c r="AA2422" i="4" s="1"/>
  <c r="K2422" i="4"/>
  <c r="J2422" i="4"/>
  <c r="F2422" i="4"/>
  <c r="Z2421" i="4"/>
  <c r="Y2421" i="4"/>
  <c r="J2421" i="4"/>
  <c r="K2421" i="4" s="1"/>
  <c r="F2421" i="4"/>
  <c r="AA2421" i="4" s="1"/>
  <c r="Z2420" i="4"/>
  <c r="AA2420" i="4" s="1"/>
  <c r="Y2420" i="4"/>
  <c r="K2420" i="4"/>
  <c r="J2420" i="4"/>
  <c r="F2420" i="4"/>
  <c r="Z2419" i="4"/>
  <c r="AA2419" i="4" s="1"/>
  <c r="Y2419" i="4"/>
  <c r="K2419" i="4"/>
  <c r="J2419" i="4"/>
  <c r="F2419" i="4"/>
  <c r="Y2418" i="4"/>
  <c r="Z2418" i="4" s="1"/>
  <c r="K2418" i="4"/>
  <c r="J2418" i="4"/>
  <c r="F2418" i="4"/>
  <c r="Z2417" i="4"/>
  <c r="Y2417" i="4"/>
  <c r="J2417" i="4"/>
  <c r="K2417" i="4" s="1"/>
  <c r="F2417" i="4"/>
  <c r="AA2417" i="4" s="1"/>
  <c r="Z2416" i="4"/>
  <c r="AA2416" i="4" s="1"/>
  <c r="Y2416" i="4"/>
  <c r="K2416" i="4"/>
  <c r="J2416" i="4"/>
  <c r="F2416" i="4"/>
  <c r="Z2415" i="4"/>
  <c r="AA2415" i="4" s="1"/>
  <c r="Y2415" i="4"/>
  <c r="K2415" i="4"/>
  <c r="J2415" i="4"/>
  <c r="F2415" i="4"/>
  <c r="Y2414" i="4"/>
  <c r="Z2414" i="4" s="1"/>
  <c r="K2414" i="4"/>
  <c r="J2414" i="4"/>
  <c r="F2414" i="4"/>
  <c r="Z2413" i="4"/>
  <c r="Y2413" i="4"/>
  <c r="J2413" i="4"/>
  <c r="K2413" i="4" s="1"/>
  <c r="F2413" i="4"/>
  <c r="AA2413" i="4" s="1"/>
  <c r="Z2412" i="4"/>
  <c r="AA2412" i="4" s="1"/>
  <c r="Y2412" i="4"/>
  <c r="K2412" i="4"/>
  <c r="J2412" i="4"/>
  <c r="F2412" i="4"/>
  <c r="Z2411" i="4"/>
  <c r="AA2411" i="4" s="1"/>
  <c r="Y2411" i="4"/>
  <c r="K2411" i="4"/>
  <c r="J2411" i="4"/>
  <c r="F2411" i="4"/>
  <c r="Y2410" i="4"/>
  <c r="Z2410" i="4" s="1"/>
  <c r="K2410" i="4"/>
  <c r="J2410" i="4"/>
  <c r="F2410" i="4"/>
  <c r="Z2409" i="4"/>
  <c r="Y2409" i="4"/>
  <c r="J2409" i="4"/>
  <c r="K2409" i="4" s="1"/>
  <c r="F2409" i="4"/>
  <c r="AA2409" i="4" s="1"/>
  <c r="Z2408" i="4"/>
  <c r="AA2408" i="4" s="1"/>
  <c r="Y2408" i="4"/>
  <c r="K2408" i="4"/>
  <c r="J2408" i="4"/>
  <c r="F2408" i="4"/>
  <c r="Z2407" i="4"/>
  <c r="AA2407" i="4" s="1"/>
  <c r="Y2407" i="4"/>
  <c r="K2407" i="4"/>
  <c r="J2407" i="4"/>
  <c r="F2407" i="4"/>
  <c r="Z2406" i="4"/>
  <c r="Y2406" i="4"/>
  <c r="K2406" i="4"/>
  <c r="J2406" i="4"/>
  <c r="F2406" i="4"/>
  <c r="AA2406" i="4" s="1"/>
  <c r="Z2405" i="4"/>
  <c r="Y2405" i="4"/>
  <c r="J2405" i="4"/>
  <c r="K2405" i="4" s="1"/>
  <c r="F2405" i="4"/>
  <c r="AA2405" i="4" s="1"/>
  <c r="Z2404" i="4"/>
  <c r="AA2404" i="4" s="1"/>
  <c r="Y2404" i="4"/>
  <c r="K2404" i="4"/>
  <c r="J2404" i="4"/>
  <c r="F2404" i="4"/>
  <c r="Z2403" i="4"/>
  <c r="AA2403" i="4" s="1"/>
  <c r="Y2403" i="4"/>
  <c r="K2403" i="4"/>
  <c r="J2403" i="4"/>
  <c r="F2403" i="4"/>
  <c r="Y2402" i="4"/>
  <c r="Z2402" i="4" s="1"/>
  <c r="AA2402" i="4" s="1"/>
  <c r="K2402" i="4"/>
  <c r="J2402" i="4"/>
  <c r="F2402" i="4"/>
  <c r="Z2401" i="4"/>
  <c r="Y2401" i="4"/>
  <c r="K2401" i="4"/>
  <c r="J2401" i="4"/>
  <c r="F2401" i="4"/>
  <c r="AA2401" i="4" s="1"/>
  <c r="Z2400" i="4"/>
  <c r="AA2400" i="4" s="1"/>
  <c r="Y2400" i="4"/>
  <c r="K2400" i="4"/>
  <c r="J2400" i="4"/>
  <c r="F2400" i="4"/>
  <c r="Z2399" i="4"/>
  <c r="AA2399" i="4" s="1"/>
  <c r="Y2399" i="4"/>
  <c r="K2399" i="4"/>
  <c r="J2399" i="4"/>
  <c r="F2399" i="4"/>
  <c r="Y2398" i="4"/>
  <c r="Z2398" i="4" s="1"/>
  <c r="K2398" i="4"/>
  <c r="J2398" i="4"/>
  <c r="F2398" i="4"/>
  <c r="Z2397" i="4"/>
  <c r="Y2397" i="4"/>
  <c r="J2397" i="4"/>
  <c r="K2397" i="4" s="1"/>
  <c r="F2397" i="4"/>
  <c r="AA2397" i="4" s="1"/>
  <c r="Z2396" i="4"/>
  <c r="AA2396" i="4" s="1"/>
  <c r="Y2396" i="4"/>
  <c r="K2396" i="4"/>
  <c r="J2396" i="4"/>
  <c r="F2396" i="4"/>
  <c r="Z2395" i="4"/>
  <c r="AA2395" i="4" s="1"/>
  <c r="Y2395" i="4"/>
  <c r="K2395" i="4"/>
  <c r="J2395" i="4"/>
  <c r="F2395" i="4"/>
  <c r="Y2394" i="4"/>
  <c r="Z2394" i="4" s="1"/>
  <c r="AA2394" i="4" s="1"/>
  <c r="K2394" i="4"/>
  <c r="J2394" i="4"/>
  <c r="F2394" i="4"/>
  <c r="Z2393" i="4"/>
  <c r="Y2393" i="4"/>
  <c r="K2393" i="4"/>
  <c r="J2393" i="4"/>
  <c r="F2393" i="4"/>
  <c r="AA2393" i="4" s="1"/>
  <c r="Z2392" i="4"/>
  <c r="AA2392" i="4" s="1"/>
  <c r="Y2392" i="4"/>
  <c r="K2392" i="4"/>
  <c r="J2392" i="4"/>
  <c r="F2392" i="4"/>
  <c r="Z2391" i="4"/>
  <c r="AA2391" i="4" s="1"/>
  <c r="Y2391" i="4"/>
  <c r="K2391" i="4"/>
  <c r="J2391" i="4"/>
  <c r="F2391" i="4"/>
  <c r="Z2390" i="4"/>
  <c r="Y2390" i="4"/>
  <c r="K2390" i="4"/>
  <c r="J2390" i="4"/>
  <c r="F2390" i="4"/>
  <c r="AA2390" i="4" s="1"/>
  <c r="Z2389" i="4"/>
  <c r="Y2389" i="4"/>
  <c r="J2389" i="4"/>
  <c r="K2389" i="4" s="1"/>
  <c r="F2389" i="4"/>
  <c r="AA2389" i="4" s="1"/>
  <c r="Z2388" i="4"/>
  <c r="AA2388" i="4" s="1"/>
  <c r="Y2388" i="4"/>
  <c r="K2388" i="4"/>
  <c r="J2388" i="4"/>
  <c r="F2388" i="4"/>
  <c r="Z2387" i="4"/>
  <c r="AA2387" i="4" s="1"/>
  <c r="Y2387" i="4"/>
  <c r="K2387" i="4"/>
  <c r="J2387" i="4"/>
  <c r="F2387" i="4"/>
  <c r="Y2386" i="4"/>
  <c r="Z2386" i="4" s="1"/>
  <c r="K2386" i="4"/>
  <c r="J2386" i="4"/>
  <c r="F2386" i="4"/>
  <c r="Z2385" i="4"/>
  <c r="Y2385" i="4"/>
  <c r="J2385" i="4"/>
  <c r="K2385" i="4" s="1"/>
  <c r="F2385" i="4"/>
  <c r="AA2385" i="4" s="1"/>
  <c r="Z2384" i="4"/>
  <c r="AA2384" i="4" s="1"/>
  <c r="Y2384" i="4"/>
  <c r="K2384" i="4"/>
  <c r="J2384" i="4"/>
  <c r="F2384" i="4"/>
  <c r="Z2383" i="4"/>
  <c r="AA2383" i="4" s="1"/>
  <c r="Y2383" i="4"/>
  <c r="K2383" i="4"/>
  <c r="J2383" i="4"/>
  <c r="F2383" i="4"/>
  <c r="Z2382" i="4"/>
  <c r="Y2382" i="4"/>
  <c r="K2382" i="4"/>
  <c r="J2382" i="4"/>
  <c r="F2382" i="4"/>
  <c r="AA2382" i="4" s="1"/>
  <c r="Z2381" i="4"/>
  <c r="Y2381" i="4"/>
  <c r="K2381" i="4"/>
  <c r="J2381" i="4"/>
  <c r="F2381" i="4"/>
  <c r="AA2381" i="4" s="1"/>
  <c r="Z2380" i="4"/>
  <c r="AA2380" i="4" s="1"/>
  <c r="Y2380" i="4"/>
  <c r="K2380" i="4"/>
  <c r="J2380" i="4"/>
  <c r="F2380" i="4"/>
  <c r="Z2379" i="4"/>
  <c r="AA2379" i="4" s="1"/>
  <c r="Y2379" i="4"/>
  <c r="K2379" i="4"/>
  <c r="J2379" i="4"/>
  <c r="F2379" i="4"/>
  <c r="Z2378" i="4"/>
  <c r="Y2378" i="4"/>
  <c r="K2378" i="4"/>
  <c r="J2378" i="4"/>
  <c r="F2378" i="4"/>
  <c r="AA2378" i="4" s="1"/>
  <c r="Z2377" i="4"/>
  <c r="Y2377" i="4"/>
  <c r="J2377" i="4"/>
  <c r="K2377" i="4" s="1"/>
  <c r="F2377" i="4"/>
  <c r="AA2377" i="4" s="1"/>
  <c r="Z2376" i="4"/>
  <c r="AA2376" i="4" s="1"/>
  <c r="Y2376" i="4"/>
  <c r="K2376" i="4"/>
  <c r="J2376" i="4"/>
  <c r="F2376" i="4"/>
  <c r="Z2375" i="4"/>
  <c r="AA2375" i="4" s="1"/>
  <c r="Y2375" i="4"/>
  <c r="K2375" i="4"/>
  <c r="J2375" i="4"/>
  <c r="F2375" i="4"/>
  <c r="Z2374" i="4"/>
  <c r="Y2374" i="4"/>
  <c r="K2374" i="4"/>
  <c r="J2374" i="4"/>
  <c r="F2374" i="4"/>
  <c r="AA2374" i="4" s="1"/>
  <c r="Z2373" i="4"/>
  <c r="Y2373" i="4"/>
  <c r="J2373" i="4"/>
  <c r="K2373" i="4" s="1"/>
  <c r="F2373" i="4"/>
  <c r="AA2373" i="4" s="1"/>
  <c r="Z2372" i="4"/>
  <c r="AA2372" i="4" s="1"/>
  <c r="Y2372" i="4"/>
  <c r="K2372" i="4"/>
  <c r="J2372" i="4"/>
  <c r="F2372" i="4"/>
  <c r="Z2371" i="4"/>
  <c r="AA2371" i="4" s="1"/>
  <c r="Y2371" i="4"/>
  <c r="K2371" i="4"/>
  <c r="J2371" i="4"/>
  <c r="F2371" i="4"/>
  <c r="Z2370" i="4"/>
  <c r="Y2370" i="4"/>
  <c r="K2370" i="4"/>
  <c r="J2370" i="4"/>
  <c r="F2370" i="4"/>
  <c r="AA2370" i="4" s="1"/>
  <c r="Z2369" i="4"/>
  <c r="Y2369" i="4"/>
  <c r="J2369" i="4"/>
  <c r="K2369" i="4" s="1"/>
  <c r="F2369" i="4"/>
  <c r="AA2369" i="4" s="1"/>
  <c r="Z2368" i="4"/>
  <c r="AA2368" i="4" s="1"/>
  <c r="Y2368" i="4"/>
  <c r="K2368" i="4"/>
  <c r="J2368" i="4"/>
  <c r="F2368" i="4"/>
  <c r="Z2367" i="4"/>
  <c r="AA2367" i="4" s="1"/>
  <c r="Y2367" i="4"/>
  <c r="K2367" i="4"/>
  <c r="J2367" i="4"/>
  <c r="F2367" i="4"/>
  <c r="Z2366" i="4"/>
  <c r="Y2366" i="4"/>
  <c r="K2366" i="4"/>
  <c r="J2366" i="4"/>
  <c r="F2366" i="4"/>
  <c r="AA2366" i="4" s="1"/>
  <c r="Z2365" i="4"/>
  <c r="Y2365" i="4"/>
  <c r="J2365" i="4"/>
  <c r="K2365" i="4" s="1"/>
  <c r="F2365" i="4"/>
  <c r="AA2365" i="4" s="1"/>
  <c r="Z2364" i="4"/>
  <c r="AA2364" i="4" s="1"/>
  <c r="Y2364" i="4"/>
  <c r="J2364" i="4"/>
  <c r="K2364" i="4" s="1"/>
  <c r="F2364" i="4"/>
  <c r="Z2363" i="4"/>
  <c r="AA2363" i="4" s="1"/>
  <c r="Y2363" i="4"/>
  <c r="K2363" i="4"/>
  <c r="J2363" i="4"/>
  <c r="F2363" i="4"/>
  <c r="Z2362" i="4"/>
  <c r="Y2362" i="4"/>
  <c r="K2362" i="4"/>
  <c r="J2362" i="4"/>
  <c r="F2362" i="4"/>
  <c r="AA2362" i="4" s="1"/>
  <c r="Z2361" i="4"/>
  <c r="Y2361" i="4"/>
  <c r="J2361" i="4"/>
  <c r="K2361" i="4" s="1"/>
  <c r="F2361" i="4"/>
  <c r="AA2361" i="4" s="1"/>
  <c r="Z2360" i="4"/>
  <c r="AA2360" i="4" s="1"/>
  <c r="Y2360" i="4"/>
  <c r="K2360" i="4"/>
  <c r="J2360" i="4"/>
  <c r="F2360" i="4"/>
  <c r="Z2359" i="4"/>
  <c r="AA2359" i="4" s="1"/>
  <c r="Y2359" i="4"/>
  <c r="K2359" i="4"/>
  <c r="J2359" i="4"/>
  <c r="F2359" i="4"/>
  <c r="Z2358" i="4"/>
  <c r="Y2358" i="4"/>
  <c r="K2358" i="4"/>
  <c r="J2358" i="4"/>
  <c r="F2358" i="4"/>
  <c r="AA2358" i="4" s="1"/>
  <c r="Z2357" i="4"/>
  <c r="Y2357" i="4"/>
  <c r="J2357" i="4"/>
  <c r="K2357" i="4" s="1"/>
  <c r="F2357" i="4"/>
  <c r="AA2357" i="4" s="1"/>
  <c r="Z2356" i="4"/>
  <c r="AA2356" i="4" s="1"/>
  <c r="Y2356" i="4"/>
  <c r="J2356" i="4"/>
  <c r="K2356" i="4" s="1"/>
  <c r="F2356" i="4"/>
  <c r="Z2355" i="4"/>
  <c r="AA2355" i="4" s="1"/>
  <c r="Y2355" i="4"/>
  <c r="K2355" i="4"/>
  <c r="J2355" i="4"/>
  <c r="F2355" i="4"/>
  <c r="Y2354" i="4"/>
  <c r="Z2354" i="4" s="1"/>
  <c r="K2354" i="4"/>
  <c r="J2354" i="4"/>
  <c r="F2354" i="4"/>
  <c r="Y2353" i="4"/>
  <c r="Z2353" i="4" s="1"/>
  <c r="AA2353" i="4" s="1"/>
  <c r="J2353" i="4"/>
  <c r="K2353" i="4" s="1"/>
  <c r="F2353" i="4"/>
  <c r="Z2352" i="4"/>
  <c r="AA2352" i="4" s="1"/>
  <c r="Y2352" i="4"/>
  <c r="J2352" i="4"/>
  <c r="K2352" i="4" s="1"/>
  <c r="F2352" i="4"/>
  <c r="Z2351" i="4"/>
  <c r="AA2351" i="4" s="1"/>
  <c r="Y2351" i="4"/>
  <c r="K2351" i="4"/>
  <c r="J2351" i="4"/>
  <c r="F2351" i="4"/>
  <c r="Y2350" i="4"/>
  <c r="Z2350" i="4" s="1"/>
  <c r="K2350" i="4"/>
  <c r="J2350" i="4"/>
  <c r="F2350" i="4"/>
  <c r="Y2349" i="4"/>
  <c r="Z2349" i="4" s="1"/>
  <c r="AA2349" i="4" s="1"/>
  <c r="K2349" i="4"/>
  <c r="J2349" i="4"/>
  <c r="F2349" i="4"/>
  <c r="Z2348" i="4"/>
  <c r="AA2348" i="4" s="1"/>
  <c r="Y2348" i="4"/>
  <c r="J2348" i="4"/>
  <c r="K2348" i="4" s="1"/>
  <c r="F2348" i="4"/>
  <c r="Z2347" i="4"/>
  <c r="AA2347" i="4" s="1"/>
  <c r="Y2347" i="4"/>
  <c r="K2347" i="4"/>
  <c r="J2347" i="4"/>
  <c r="F2347" i="4"/>
  <c r="Z2346" i="4"/>
  <c r="Y2346" i="4"/>
  <c r="K2346" i="4"/>
  <c r="J2346" i="4"/>
  <c r="F2346" i="4"/>
  <c r="AA2346" i="4" s="1"/>
  <c r="Y2345" i="4"/>
  <c r="Z2345" i="4" s="1"/>
  <c r="AA2345" i="4" s="1"/>
  <c r="K2345" i="4"/>
  <c r="J2345" i="4"/>
  <c r="F2345" i="4"/>
  <c r="Z2344" i="4"/>
  <c r="AA2344" i="4" s="1"/>
  <c r="Y2344" i="4"/>
  <c r="J2344" i="4"/>
  <c r="K2344" i="4" s="1"/>
  <c r="F2344" i="4"/>
  <c r="Z2343" i="4"/>
  <c r="AA2343" i="4" s="1"/>
  <c r="Y2343" i="4"/>
  <c r="K2343" i="4"/>
  <c r="J2343" i="4"/>
  <c r="F2343" i="4"/>
  <c r="Y2342" i="4"/>
  <c r="Z2342" i="4" s="1"/>
  <c r="AA2342" i="4" s="1"/>
  <c r="K2342" i="4"/>
  <c r="J2342" i="4"/>
  <c r="F2342" i="4"/>
  <c r="Z2341" i="4"/>
  <c r="Y2341" i="4"/>
  <c r="J2341" i="4"/>
  <c r="K2341" i="4" s="1"/>
  <c r="F2341" i="4"/>
  <c r="AA2341" i="4" s="1"/>
  <c r="Z2340" i="4"/>
  <c r="AA2340" i="4" s="1"/>
  <c r="Y2340" i="4"/>
  <c r="J2340" i="4"/>
  <c r="K2340" i="4" s="1"/>
  <c r="F2340" i="4"/>
  <c r="Z2339" i="4"/>
  <c r="AA2339" i="4" s="1"/>
  <c r="Y2339" i="4"/>
  <c r="K2339" i="4"/>
  <c r="J2339" i="4"/>
  <c r="F2339" i="4"/>
  <c r="Z2338" i="4"/>
  <c r="Y2338" i="4"/>
  <c r="K2338" i="4"/>
  <c r="J2338" i="4"/>
  <c r="F2338" i="4"/>
  <c r="AA2338" i="4" s="1"/>
  <c r="Y2337" i="4"/>
  <c r="Z2337" i="4" s="1"/>
  <c r="J2337" i="4"/>
  <c r="K2337" i="4" s="1"/>
  <c r="F2337" i="4"/>
  <c r="Z2336" i="4"/>
  <c r="AA2336" i="4" s="1"/>
  <c r="Y2336" i="4"/>
  <c r="K2336" i="4"/>
  <c r="J2336" i="4"/>
  <c r="F2336" i="4"/>
  <c r="Z2335" i="4"/>
  <c r="AA2335" i="4" s="1"/>
  <c r="Y2335" i="4"/>
  <c r="K2335" i="4"/>
  <c r="J2335" i="4"/>
  <c r="F2335" i="4"/>
  <c r="Y2334" i="4"/>
  <c r="Z2334" i="4" s="1"/>
  <c r="AA2334" i="4" s="1"/>
  <c r="K2334" i="4"/>
  <c r="J2334" i="4"/>
  <c r="F2334" i="4"/>
  <c r="Y2333" i="4"/>
  <c r="Z2333" i="4" s="1"/>
  <c r="K2333" i="4"/>
  <c r="J2333" i="4"/>
  <c r="F2333" i="4"/>
  <c r="Z2332" i="4"/>
  <c r="AA2332" i="4" s="1"/>
  <c r="Y2332" i="4"/>
  <c r="J2332" i="4"/>
  <c r="K2332" i="4" s="1"/>
  <c r="F2332" i="4"/>
  <c r="Z2331" i="4"/>
  <c r="AA2331" i="4" s="1"/>
  <c r="Y2331" i="4"/>
  <c r="K2331" i="4"/>
  <c r="J2331" i="4"/>
  <c r="F2331" i="4"/>
  <c r="Z2330" i="4"/>
  <c r="Y2330" i="4"/>
  <c r="K2330" i="4"/>
  <c r="J2330" i="4"/>
  <c r="F2330" i="4"/>
  <c r="AA2330" i="4" s="1"/>
  <c r="Z2329" i="4"/>
  <c r="Y2329" i="4"/>
  <c r="J2329" i="4"/>
  <c r="K2329" i="4" s="1"/>
  <c r="F2329" i="4"/>
  <c r="AA2329" i="4" s="1"/>
  <c r="Z2328" i="4"/>
  <c r="AA2328" i="4" s="1"/>
  <c r="Y2328" i="4"/>
  <c r="J2328" i="4"/>
  <c r="K2328" i="4" s="1"/>
  <c r="F2328" i="4"/>
  <c r="Z2327" i="4"/>
  <c r="AA2327" i="4" s="1"/>
  <c r="Y2327" i="4"/>
  <c r="K2327" i="4"/>
  <c r="J2327" i="4"/>
  <c r="F2327" i="4"/>
  <c r="Y2326" i="4"/>
  <c r="Z2326" i="4" s="1"/>
  <c r="K2326" i="4"/>
  <c r="J2326" i="4"/>
  <c r="F2326" i="4"/>
  <c r="Z2325" i="4"/>
  <c r="Y2325" i="4"/>
  <c r="J2325" i="4"/>
  <c r="K2325" i="4" s="1"/>
  <c r="F2325" i="4"/>
  <c r="AA2325" i="4" s="1"/>
  <c r="Z2324" i="4"/>
  <c r="AA2324" i="4" s="1"/>
  <c r="Y2324" i="4"/>
  <c r="K2324" i="4"/>
  <c r="J2324" i="4"/>
  <c r="F2324" i="4"/>
  <c r="Z2323" i="4"/>
  <c r="AA2323" i="4" s="1"/>
  <c r="Y2323" i="4"/>
  <c r="K2323" i="4"/>
  <c r="J2323" i="4"/>
  <c r="F2323" i="4"/>
  <c r="Y2322" i="4"/>
  <c r="Z2322" i="4" s="1"/>
  <c r="K2322" i="4"/>
  <c r="J2322" i="4"/>
  <c r="F2322" i="4"/>
  <c r="Y2321" i="4"/>
  <c r="Z2321" i="4" s="1"/>
  <c r="AA2321" i="4" s="1"/>
  <c r="J2321" i="4"/>
  <c r="K2321" i="4" s="1"/>
  <c r="F2321" i="4"/>
  <c r="Z2320" i="4"/>
  <c r="AA2320" i="4" s="1"/>
  <c r="Y2320" i="4"/>
  <c r="J2320" i="4"/>
  <c r="K2320" i="4" s="1"/>
  <c r="F2320" i="4"/>
  <c r="Z2319" i="4"/>
  <c r="AA2319" i="4" s="1"/>
  <c r="Y2319" i="4"/>
  <c r="K2319" i="4"/>
  <c r="J2319" i="4"/>
  <c r="F2319" i="4"/>
  <c r="Z2318" i="4"/>
  <c r="Y2318" i="4"/>
  <c r="K2318" i="4"/>
  <c r="J2318" i="4"/>
  <c r="F2318" i="4"/>
  <c r="AA2318" i="4" s="1"/>
  <c r="Y2317" i="4"/>
  <c r="Z2317" i="4" s="1"/>
  <c r="J2317" i="4"/>
  <c r="K2317" i="4" s="1"/>
  <c r="F2317" i="4"/>
  <c r="Z2316" i="4"/>
  <c r="AA2316" i="4" s="1"/>
  <c r="Y2316" i="4"/>
  <c r="J2316" i="4"/>
  <c r="K2316" i="4" s="1"/>
  <c r="F2316" i="4"/>
  <c r="Z2315" i="4"/>
  <c r="AA2315" i="4" s="1"/>
  <c r="Y2315" i="4"/>
  <c r="K2315" i="4"/>
  <c r="J2315" i="4"/>
  <c r="F2315" i="4"/>
  <c r="Z2314" i="4"/>
  <c r="Y2314" i="4"/>
  <c r="K2314" i="4"/>
  <c r="J2314" i="4"/>
  <c r="F2314" i="4"/>
  <c r="AA2314" i="4" s="1"/>
  <c r="Z2313" i="4"/>
  <c r="Y2313" i="4"/>
  <c r="K2313" i="4"/>
  <c r="J2313" i="4"/>
  <c r="F2313" i="4"/>
  <c r="AA2313" i="4" s="1"/>
  <c r="Z2312" i="4"/>
  <c r="AA2312" i="4" s="1"/>
  <c r="Y2312" i="4"/>
  <c r="K2312" i="4"/>
  <c r="J2312" i="4"/>
  <c r="F2312" i="4"/>
  <c r="Z2311" i="4"/>
  <c r="AA2311" i="4" s="1"/>
  <c r="Y2311" i="4"/>
  <c r="K2311" i="4"/>
  <c r="J2311" i="4"/>
  <c r="F2311" i="4"/>
  <c r="Z2310" i="4"/>
  <c r="Y2310" i="4"/>
  <c r="K2310" i="4"/>
  <c r="J2310" i="4"/>
  <c r="F2310" i="4"/>
  <c r="AA2310" i="4" s="1"/>
  <c r="Y2309" i="4"/>
  <c r="Z2309" i="4" s="1"/>
  <c r="J2309" i="4"/>
  <c r="K2309" i="4" s="1"/>
  <c r="F2309" i="4"/>
  <c r="Z2308" i="4"/>
  <c r="AA2308" i="4" s="1"/>
  <c r="Y2308" i="4"/>
  <c r="J2308" i="4"/>
  <c r="K2308" i="4" s="1"/>
  <c r="F2308" i="4"/>
  <c r="Z2307" i="4"/>
  <c r="AA2307" i="4" s="1"/>
  <c r="Y2307" i="4"/>
  <c r="K2307" i="4"/>
  <c r="J2307" i="4"/>
  <c r="F2307" i="4"/>
  <c r="Z2306" i="4"/>
  <c r="Y2306" i="4"/>
  <c r="K2306" i="4"/>
  <c r="J2306" i="4"/>
  <c r="F2306" i="4"/>
  <c r="AA2306" i="4" s="1"/>
  <c r="Z2305" i="4"/>
  <c r="Y2305" i="4"/>
  <c r="J2305" i="4"/>
  <c r="K2305" i="4" s="1"/>
  <c r="F2305" i="4"/>
  <c r="AA2305" i="4" s="1"/>
  <c r="Z2304" i="4"/>
  <c r="AA2304" i="4" s="1"/>
  <c r="Y2304" i="4"/>
  <c r="J2304" i="4"/>
  <c r="K2304" i="4" s="1"/>
  <c r="F2304" i="4"/>
  <c r="Z2303" i="4"/>
  <c r="AA2303" i="4" s="1"/>
  <c r="Y2303" i="4"/>
  <c r="K2303" i="4"/>
  <c r="J2303" i="4"/>
  <c r="F2303" i="4"/>
  <c r="Z2302" i="4"/>
  <c r="Y2302" i="4"/>
  <c r="K2302" i="4"/>
  <c r="J2302" i="4"/>
  <c r="F2302" i="4"/>
  <c r="AA2302" i="4" s="1"/>
  <c r="Z2301" i="4"/>
  <c r="Y2301" i="4"/>
  <c r="K2301" i="4"/>
  <c r="J2301" i="4"/>
  <c r="F2301" i="4"/>
  <c r="AA2301" i="4" s="1"/>
  <c r="Z2300" i="4"/>
  <c r="AA2300" i="4" s="1"/>
  <c r="Y2300" i="4"/>
  <c r="K2300" i="4"/>
  <c r="J2300" i="4"/>
  <c r="F2300" i="4"/>
  <c r="Z2299" i="4"/>
  <c r="AA2299" i="4" s="1"/>
  <c r="Y2299" i="4"/>
  <c r="K2299" i="4"/>
  <c r="J2299" i="4"/>
  <c r="F2299" i="4"/>
  <c r="Z2298" i="4"/>
  <c r="Y2298" i="4"/>
  <c r="K2298" i="4"/>
  <c r="J2298" i="4"/>
  <c r="F2298" i="4"/>
  <c r="AA2298" i="4" s="1"/>
  <c r="Z2297" i="4"/>
  <c r="Y2297" i="4"/>
  <c r="K2297" i="4"/>
  <c r="J2297" i="4"/>
  <c r="F2297" i="4"/>
  <c r="AA2297" i="4" s="1"/>
  <c r="Z2296" i="4"/>
  <c r="AA2296" i="4" s="1"/>
  <c r="Y2296" i="4"/>
  <c r="K2296" i="4"/>
  <c r="J2296" i="4"/>
  <c r="F2296" i="4"/>
  <c r="Z2295" i="4"/>
  <c r="AA2295" i="4" s="1"/>
  <c r="Y2295" i="4"/>
  <c r="K2295" i="4"/>
  <c r="J2295" i="4"/>
  <c r="F2295" i="4"/>
  <c r="Y2294" i="4"/>
  <c r="Z2294" i="4" s="1"/>
  <c r="K2294" i="4"/>
  <c r="J2294" i="4"/>
  <c r="F2294" i="4"/>
  <c r="Z2293" i="4"/>
  <c r="Y2293" i="4"/>
  <c r="J2293" i="4"/>
  <c r="K2293" i="4" s="1"/>
  <c r="F2293" i="4"/>
  <c r="AA2293" i="4" s="1"/>
  <c r="Z2292" i="4"/>
  <c r="AA2292" i="4" s="1"/>
  <c r="Y2292" i="4"/>
  <c r="K2292" i="4"/>
  <c r="J2292" i="4"/>
  <c r="F2292" i="4"/>
  <c r="Z2291" i="4"/>
  <c r="AA2291" i="4" s="1"/>
  <c r="Y2291" i="4"/>
  <c r="K2291" i="4"/>
  <c r="J2291" i="4"/>
  <c r="F2291" i="4"/>
  <c r="Y2290" i="4"/>
  <c r="Z2290" i="4" s="1"/>
  <c r="AA2290" i="4" s="1"/>
  <c r="K2290" i="4"/>
  <c r="J2290" i="4"/>
  <c r="F2290" i="4"/>
  <c r="Z2289" i="4"/>
  <c r="Y2289" i="4"/>
  <c r="K2289" i="4"/>
  <c r="J2289" i="4"/>
  <c r="F2289" i="4"/>
  <c r="AA2289" i="4" s="1"/>
  <c r="Z2288" i="4"/>
  <c r="AA2288" i="4" s="1"/>
  <c r="Y2288" i="4"/>
  <c r="K2288" i="4"/>
  <c r="J2288" i="4"/>
  <c r="F2288" i="4"/>
  <c r="Z2287" i="4"/>
  <c r="AA2287" i="4" s="1"/>
  <c r="Y2287" i="4"/>
  <c r="K2287" i="4"/>
  <c r="J2287" i="4"/>
  <c r="F2287" i="4"/>
  <c r="Y2286" i="4"/>
  <c r="Z2286" i="4" s="1"/>
  <c r="K2286" i="4"/>
  <c r="J2286" i="4"/>
  <c r="F2286" i="4"/>
  <c r="Y2285" i="4"/>
  <c r="Z2285" i="4" s="1"/>
  <c r="AA2285" i="4" s="1"/>
  <c r="J2285" i="4"/>
  <c r="K2285" i="4" s="1"/>
  <c r="F2285" i="4"/>
  <c r="Z2284" i="4"/>
  <c r="AA2284" i="4" s="1"/>
  <c r="Y2284" i="4"/>
  <c r="J2284" i="4"/>
  <c r="K2284" i="4" s="1"/>
  <c r="F2284" i="4"/>
  <c r="Z2283" i="4"/>
  <c r="AA2283" i="4" s="1"/>
  <c r="Y2283" i="4"/>
  <c r="K2283" i="4"/>
  <c r="J2283" i="4"/>
  <c r="F2283" i="4"/>
  <c r="Z2282" i="4"/>
  <c r="Y2282" i="4"/>
  <c r="K2282" i="4"/>
  <c r="J2282" i="4"/>
  <c r="F2282" i="4"/>
  <c r="AA2282" i="4" s="1"/>
  <c r="Y2281" i="4"/>
  <c r="Z2281" i="4" s="1"/>
  <c r="J2281" i="4"/>
  <c r="K2281" i="4" s="1"/>
  <c r="F2281" i="4"/>
  <c r="Z2280" i="4"/>
  <c r="AA2280" i="4" s="1"/>
  <c r="Y2280" i="4"/>
  <c r="J2280" i="4"/>
  <c r="K2280" i="4" s="1"/>
  <c r="F2280" i="4"/>
  <c r="Z2279" i="4"/>
  <c r="AA2279" i="4" s="1"/>
  <c r="Y2279" i="4"/>
  <c r="K2279" i="4"/>
  <c r="J2279" i="4"/>
  <c r="F2279" i="4"/>
  <c r="Y2278" i="4"/>
  <c r="Z2278" i="4" s="1"/>
  <c r="K2278" i="4"/>
  <c r="J2278" i="4"/>
  <c r="F2278" i="4"/>
  <c r="Z2277" i="4"/>
  <c r="Y2277" i="4"/>
  <c r="J2277" i="4"/>
  <c r="K2277" i="4" s="1"/>
  <c r="F2277" i="4"/>
  <c r="AA2277" i="4" s="1"/>
  <c r="Z2276" i="4"/>
  <c r="AA2276" i="4" s="1"/>
  <c r="Y2276" i="4"/>
  <c r="J2276" i="4"/>
  <c r="K2276" i="4" s="1"/>
  <c r="F2276" i="4"/>
  <c r="Z2275" i="4"/>
  <c r="AA2275" i="4" s="1"/>
  <c r="Y2275" i="4"/>
  <c r="K2275" i="4"/>
  <c r="J2275" i="4"/>
  <c r="F2275" i="4"/>
  <c r="Z2274" i="4"/>
  <c r="Y2274" i="4"/>
  <c r="K2274" i="4"/>
  <c r="J2274" i="4"/>
  <c r="F2274" i="4"/>
  <c r="AA2274" i="4" s="1"/>
  <c r="Y2273" i="4"/>
  <c r="Z2273" i="4" s="1"/>
  <c r="AA2273" i="4" s="1"/>
  <c r="K2273" i="4"/>
  <c r="J2273" i="4"/>
  <c r="F2273" i="4"/>
  <c r="Z2272" i="4"/>
  <c r="AA2272" i="4" s="1"/>
  <c r="Y2272" i="4"/>
  <c r="J2272" i="4"/>
  <c r="K2272" i="4" s="1"/>
  <c r="F2272" i="4"/>
  <c r="Z2271" i="4"/>
  <c r="AA2271" i="4" s="1"/>
  <c r="Y2271" i="4"/>
  <c r="K2271" i="4"/>
  <c r="J2271" i="4"/>
  <c r="F2271" i="4"/>
  <c r="Z2270" i="4"/>
  <c r="Y2270" i="4"/>
  <c r="K2270" i="4"/>
  <c r="J2270" i="4"/>
  <c r="F2270" i="4"/>
  <c r="AA2270" i="4" s="1"/>
  <c r="Z2269" i="4"/>
  <c r="Y2269" i="4"/>
  <c r="J2269" i="4"/>
  <c r="K2269" i="4" s="1"/>
  <c r="F2269" i="4"/>
  <c r="AA2269" i="4" s="1"/>
  <c r="Z2268" i="4"/>
  <c r="AA2268" i="4" s="1"/>
  <c r="Y2268" i="4"/>
  <c r="J2268" i="4"/>
  <c r="K2268" i="4" s="1"/>
  <c r="F2268" i="4"/>
  <c r="Z2267" i="4"/>
  <c r="AA2267" i="4" s="1"/>
  <c r="Y2267" i="4"/>
  <c r="K2267" i="4"/>
  <c r="J2267" i="4"/>
  <c r="F2267" i="4"/>
  <c r="Z2266" i="4"/>
  <c r="Y2266" i="4"/>
  <c r="K2266" i="4"/>
  <c r="J2266" i="4"/>
  <c r="F2266" i="4"/>
  <c r="AA2266" i="4" s="1"/>
  <c r="Z2265" i="4"/>
  <c r="Y2265" i="4"/>
  <c r="J2265" i="4"/>
  <c r="K2265" i="4" s="1"/>
  <c r="F2265" i="4"/>
  <c r="AA2265" i="4" s="1"/>
  <c r="Z2264" i="4"/>
  <c r="AA2264" i="4" s="1"/>
  <c r="Y2264" i="4"/>
  <c r="J2264" i="4"/>
  <c r="K2264" i="4" s="1"/>
  <c r="F2264" i="4"/>
  <c r="Z2263" i="4"/>
  <c r="AA2263" i="4" s="1"/>
  <c r="Y2263" i="4"/>
  <c r="K2263" i="4"/>
  <c r="J2263" i="4"/>
  <c r="F2263" i="4"/>
  <c r="Z2262" i="4"/>
  <c r="Y2262" i="4"/>
  <c r="K2262" i="4"/>
  <c r="J2262" i="4"/>
  <c r="F2262" i="4"/>
  <c r="AA2262" i="4" s="1"/>
  <c r="Z2261" i="4"/>
  <c r="Y2261" i="4"/>
  <c r="J2261" i="4"/>
  <c r="K2261" i="4" s="1"/>
  <c r="F2261" i="4"/>
  <c r="AA2261" i="4" s="1"/>
  <c r="Z2260" i="4"/>
  <c r="AA2260" i="4" s="1"/>
  <c r="Y2260" i="4"/>
  <c r="J2260" i="4"/>
  <c r="K2260" i="4" s="1"/>
  <c r="F2260" i="4"/>
  <c r="Z2259" i="4"/>
  <c r="AA2259" i="4" s="1"/>
  <c r="Y2259" i="4"/>
  <c r="K2259" i="4"/>
  <c r="J2259" i="4"/>
  <c r="F2259" i="4"/>
  <c r="Y2258" i="4"/>
  <c r="Z2258" i="4" s="1"/>
  <c r="K2258" i="4"/>
  <c r="J2258" i="4"/>
  <c r="F2258" i="4"/>
  <c r="Y2257" i="4"/>
  <c r="Z2257" i="4" s="1"/>
  <c r="AA2257" i="4" s="1"/>
  <c r="K2257" i="4"/>
  <c r="J2257" i="4"/>
  <c r="F2257" i="4"/>
  <c r="Z2256" i="4"/>
  <c r="AA2256" i="4" s="1"/>
  <c r="Y2256" i="4"/>
  <c r="K2256" i="4"/>
  <c r="J2256" i="4"/>
  <c r="F2256" i="4"/>
  <c r="Z2255" i="4"/>
  <c r="AA2255" i="4" s="1"/>
  <c r="Y2255" i="4"/>
  <c r="K2255" i="4"/>
  <c r="J2255" i="4"/>
  <c r="F2255" i="4"/>
  <c r="Y2254" i="4"/>
  <c r="Z2254" i="4" s="1"/>
  <c r="AA2254" i="4" s="1"/>
  <c r="K2254" i="4"/>
  <c r="J2254" i="4"/>
  <c r="F2254" i="4"/>
  <c r="Z2253" i="4"/>
  <c r="Y2253" i="4"/>
  <c r="K2253" i="4"/>
  <c r="J2253" i="4"/>
  <c r="F2253" i="4"/>
  <c r="AA2253" i="4" s="1"/>
  <c r="Z2252" i="4"/>
  <c r="AA2252" i="4" s="1"/>
  <c r="Y2252" i="4"/>
  <c r="J2252" i="4"/>
  <c r="K2252" i="4" s="1"/>
  <c r="F2252" i="4"/>
  <c r="Z2251" i="4"/>
  <c r="AA2251" i="4" s="1"/>
  <c r="Y2251" i="4"/>
  <c r="K2251" i="4"/>
  <c r="J2251" i="4"/>
  <c r="F2251" i="4"/>
  <c r="Z2250" i="4"/>
  <c r="Y2250" i="4"/>
  <c r="K2250" i="4"/>
  <c r="J2250" i="4"/>
  <c r="F2250" i="4"/>
  <c r="AA2250" i="4" s="1"/>
  <c r="Y2249" i="4"/>
  <c r="Z2249" i="4" s="1"/>
  <c r="J2249" i="4"/>
  <c r="K2249" i="4" s="1"/>
  <c r="F2249" i="4"/>
  <c r="Z2248" i="4"/>
  <c r="AA2248" i="4" s="1"/>
  <c r="Y2248" i="4"/>
  <c r="J2248" i="4"/>
  <c r="K2248" i="4" s="1"/>
  <c r="F2248" i="4"/>
  <c r="Z2247" i="4"/>
  <c r="AA2247" i="4" s="1"/>
  <c r="Y2247" i="4"/>
  <c r="K2247" i="4"/>
  <c r="J2247" i="4"/>
  <c r="F2247" i="4"/>
  <c r="Y2246" i="4"/>
  <c r="Z2246" i="4" s="1"/>
  <c r="AA2246" i="4" s="1"/>
  <c r="K2246" i="4"/>
  <c r="J2246" i="4"/>
  <c r="F2246" i="4"/>
  <c r="Z2245" i="4"/>
  <c r="Y2245" i="4"/>
  <c r="K2245" i="4"/>
  <c r="J2245" i="4"/>
  <c r="F2245" i="4"/>
  <c r="AA2245" i="4" s="1"/>
  <c r="Z2244" i="4"/>
  <c r="AA2244" i="4" s="1"/>
  <c r="Y2244" i="4"/>
  <c r="J2244" i="4"/>
  <c r="K2244" i="4" s="1"/>
  <c r="F2244" i="4"/>
  <c r="Z2243" i="4"/>
  <c r="AA2243" i="4" s="1"/>
  <c r="Y2243" i="4"/>
  <c r="K2243" i="4"/>
  <c r="J2243" i="4"/>
  <c r="F2243" i="4"/>
  <c r="Y2242" i="4"/>
  <c r="Z2242" i="4" s="1"/>
  <c r="K2242" i="4"/>
  <c r="J2242" i="4"/>
  <c r="F2242" i="4"/>
  <c r="Y2241" i="4"/>
  <c r="Z2241" i="4" s="1"/>
  <c r="J2241" i="4"/>
  <c r="K2241" i="4" s="1"/>
  <c r="F2241" i="4"/>
  <c r="Z2240" i="4"/>
  <c r="AA2240" i="4" s="1"/>
  <c r="Y2240" i="4"/>
  <c r="J2240" i="4"/>
  <c r="K2240" i="4" s="1"/>
  <c r="F2240" i="4"/>
  <c r="Z2239" i="4"/>
  <c r="AA2239" i="4" s="1"/>
  <c r="Y2239" i="4"/>
  <c r="K2239" i="4"/>
  <c r="J2239" i="4"/>
  <c r="F2239" i="4"/>
  <c r="Y2238" i="4"/>
  <c r="Z2238" i="4" s="1"/>
  <c r="K2238" i="4"/>
  <c r="J2238" i="4"/>
  <c r="F2238" i="4"/>
  <c r="Y2237" i="4"/>
  <c r="Z2237" i="4" s="1"/>
  <c r="J2237" i="4"/>
  <c r="K2237" i="4" s="1"/>
  <c r="F2237" i="4"/>
  <c r="Z2236" i="4"/>
  <c r="AA2236" i="4" s="1"/>
  <c r="Y2236" i="4"/>
  <c r="J2236" i="4"/>
  <c r="K2236" i="4" s="1"/>
  <c r="F2236" i="4"/>
  <c r="Z2235" i="4"/>
  <c r="AA2235" i="4" s="1"/>
  <c r="Y2235" i="4"/>
  <c r="K2235" i="4"/>
  <c r="J2235" i="4"/>
  <c r="F2235" i="4"/>
  <c r="Z2234" i="4"/>
  <c r="Y2234" i="4"/>
  <c r="K2234" i="4"/>
  <c r="J2234" i="4"/>
  <c r="F2234" i="4"/>
  <c r="AA2234" i="4" s="1"/>
  <c r="Z2233" i="4"/>
  <c r="Y2233" i="4"/>
  <c r="J2233" i="4"/>
  <c r="K2233" i="4" s="1"/>
  <c r="F2233" i="4"/>
  <c r="AA2233" i="4" s="1"/>
  <c r="Z2232" i="4"/>
  <c r="AA2232" i="4" s="1"/>
  <c r="Y2232" i="4"/>
  <c r="K2232" i="4"/>
  <c r="J2232" i="4"/>
  <c r="F2232" i="4"/>
  <c r="Z2231" i="4"/>
  <c r="AA2231" i="4" s="1"/>
  <c r="Y2231" i="4"/>
  <c r="K2231" i="4"/>
  <c r="J2231" i="4"/>
  <c r="F2231" i="4"/>
  <c r="Z2230" i="4"/>
  <c r="Y2230" i="4"/>
  <c r="K2230" i="4"/>
  <c r="J2230" i="4"/>
  <c r="F2230" i="4"/>
  <c r="AA2230" i="4" s="1"/>
  <c r="Z2229" i="4"/>
  <c r="Y2229" i="4"/>
  <c r="J2229" i="4"/>
  <c r="K2229" i="4" s="1"/>
  <c r="F2229" i="4"/>
  <c r="AA2229" i="4" s="1"/>
  <c r="Z2228" i="4"/>
  <c r="AA2228" i="4" s="1"/>
  <c r="Y2228" i="4"/>
  <c r="K2228" i="4"/>
  <c r="J2228" i="4"/>
  <c r="F2228" i="4"/>
  <c r="AA2227" i="4"/>
  <c r="Z2227" i="4"/>
  <c r="Y2227" i="4"/>
  <c r="K2227" i="4"/>
  <c r="J2227" i="4"/>
  <c r="F2227" i="4"/>
  <c r="Y2226" i="4"/>
  <c r="Z2226" i="4" s="1"/>
  <c r="AA2226" i="4" s="1"/>
  <c r="K2226" i="4"/>
  <c r="J2226" i="4"/>
  <c r="F2226" i="4"/>
  <c r="Z2225" i="4"/>
  <c r="Y2225" i="4"/>
  <c r="K2225" i="4"/>
  <c r="J2225" i="4"/>
  <c r="F2225" i="4"/>
  <c r="AA2225" i="4" s="1"/>
  <c r="Z2224" i="4"/>
  <c r="AA2224" i="4" s="1"/>
  <c r="Y2224" i="4"/>
  <c r="J2224" i="4"/>
  <c r="K2224" i="4" s="1"/>
  <c r="F2224" i="4"/>
  <c r="AA2223" i="4"/>
  <c r="Z2223" i="4"/>
  <c r="Y2223" i="4"/>
  <c r="K2223" i="4"/>
  <c r="J2223" i="4"/>
  <c r="F2223" i="4"/>
  <c r="Y2222" i="4"/>
  <c r="Z2222" i="4" s="1"/>
  <c r="K2222" i="4"/>
  <c r="J2222" i="4"/>
  <c r="F2222" i="4"/>
  <c r="Z2221" i="4"/>
  <c r="Y2221" i="4"/>
  <c r="J2221" i="4"/>
  <c r="K2221" i="4" s="1"/>
  <c r="F2221" i="4"/>
  <c r="AA2221" i="4" s="1"/>
  <c r="Z2220" i="4"/>
  <c r="AA2220" i="4" s="1"/>
  <c r="Y2220" i="4"/>
  <c r="J2220" i="4"/>
  <c r="K2220" i="4" s="1"/>
  <c r="F2220" i="4"/>
  <c r="AA2219" i="4"/>
  <c r="Z2219" i="4"/>
  <c r="Y2219" i="4"/>
  <c r="K2219" i="4"/>
  <c r="J2219" i="4"/>
  <c r="F2219" i="4"/>
  <c r="Z2218" i="4"/>
  <c r="Y2218" i="4"/>
  <c r="K2218" i="4"/>
  <c r="J2218" i="4"/>
  <c r="F2218" i="4"/>
  <c r="AA2218" i="4" s="1"/>
  <c r="Y2217" i="4"/>
  <c r="Z2217" i="4" s="1"/>
  <c r="J2217" i="4"/>
  <c r="K2217" i="4" s="1"/>
  <c r="F2217" i="4"/>
  <c r="Z2216" i="4"/>
  <c r="AA2216" i="4" s="1"/>
  <c r="Y2216" i="4"/>
  <c r="J2216" i="4"/>
  <c r="K2216" i="4" s="1"/>
  <c r="F2216" i="4"/>
  <c r="Z2215" i="4"/>
  <c r="AA2215" i="4" s="1"/>
  <c r="Y2215" i="4"/>
  <c r="K2215" i="4"/>
  <c r="J2215" i="4"/>
  <c r="F2215" i="4"/>
  <c r="Y2214" i="4"/>
  <c r="Z2214" i="4" s="1"/>
  <c r="AA2214" i="4" s="1"/>
  <c r="K2214" i="4"/>
  <c r="J2214" i="4"/>
  <c r="F2214" i="4"/>
  <c r="Z2213" i="4"/>
  <c r="Y2213" i="4"/>
  <c r="K2213" i="4"/>
  <c r="J2213" i="4"/>
  <c r="F2213" i="4"/>
  <c r="AA2213" i="4" s="1"/>
  <c r="Z2212" i="4"/>
  <c r="AA2212" i="4" s="1"/>
  <c r="Y2212" i="4"/>
  <c r="K2212" i="4"/>
  <c r="J2212" i="4"/>
  <c r="F2212" i="4"/>
  <c r="AA2211" i="4"/>
  <c r="Z2211" i="4"/>
  <c r="Y2211" i="4"/>
  <c r="K2211" i="4"/>
  <c r="J2211" i="4"/>
  <c r="F2211" i="4"/>
  <c r="Y2210" i="4"/>
  <c r="Z2210" i="4" s="1"/>
  <c r="K2210" i="4"/>
  <c r="J2210" i="4"/>
  <c r="F2210" i="4"/>
  <c r="Y2209" i="4"/>
  <c r="Z2209" i="4" s="1"/>
  <c r="AA2209" i="4" s="1"/>
  <c r="J2209" i="4"/>
  <c r="K2209" i="4" s="1"/>
  <c r="F2209" i="4"/>
  <c r="Z2208" i="4"/>
  <c r="AA2208" i="4" s="1"/>
  <c r="Y2208" i="4"/>
  <c r="J2208" i="4"/>
  <c r="K2208" i="4" s="1"/>
  <c r="F2208" i="4"/>
  <c r="Z2207" i="4"/>
  <c r="AA2207" i="4" s="1"/>
  <c r="Y2207" i="4"/>
  <c r="K2207" i="4"/>
  <c r="J2207" i="4"/>
  <c r="F2207" i="4"/>
  <c r="Z2206" i="4"/>
  <c r="Y2206" i="4"/>
  <c r="K2206" i="4"/>
  <c r="J2206" i="4"/>
  <c r="F2206" i="4"/>
  <c r="AA2206" i="4" s="1"/>
  <c r="Z2205" i="4"/>
  <c r="Y2205" i="4"/>
  <c r="J2205" i="4"/>
  <c r="K2205" i="4" s="1"/>
  <c r="F2205" i="4"/>
  <c r="AA2205" i="4" s="1"/>
  <c r="Z2204" i="4"/>
  <c r="AA2204" i="4" s="1"/>
  <c r="Y2204" i="4"/>
  <c r="K2204" i="4"/>
  <c r="J2204" i="4"/>
  <c r="F2204" i="4"/>
  <c r="AA2203" i="4"/>
  <c r="Z2203" i="4"/>
  <c r="Y2203" i="4"/>
  <c r="K2203" i="4"/>
  <c r="J2203" i="4"/>
  <c r="F2203" i="4"/>
  <c r="Z2202" i="4"/>
  <c r="Y2202" i="4"/>
  <c r="K2202" i="4"/>
  <c r="J2202" i="4"/>
  <c r="F2202" i="4"/>
  <c r="AA2202" i="4" s="1"/>
  <c r="Z2201" i="4"/>
  <c r="Y2201" i="4"/>
  <c r="J2201" i="4"/>
  <c r="K2201" i="4" s="1"/>
  <c r="F2201" i="4"/>
  <c r="AA2201" i="4" s="1"/>
  <c r="Z2200" i="4"/>
  <c r="AA2200" i="4" s="1"/>
  <c r="Y2200" i="4"/>
  <c r="J2200" i="4"/>
  <c r="K2200" i="4" s="1"/>
  <c r="F2200" i="4"/>
  <c r="AA2199" i="4"/>
  <c r="Z2199" i="4"/>
  <c r="Y2199" i="4"/>
  <c r="K2199" i="4"/>
  <c r="J2199" i="4"/>
  <c r="F2199" i="4"/>
  <c r="Z2198" i="4"/>
  <c r="Y2198" i="4"/>
  <c r="K2198" i="4"/>
  <c r="J2198" i="4"/>
  <c r="F2198" i="4"/>
  <c r="AA2198" i="4" s="1"/>
  <c r="Z2197" i="4"/>
  <c r="Y2197" i="4"/>
  <c r="J2197" i="4"/>
  <c r="K2197" i="4" s="1"/>
  <c r="F2197" i="4"/>
  <c r="AA2197" i="4" s="1"/>
  <c r="Z2196" i="4"/>
  <c r="AA2196" i="4" s="1"/>
  <c r="Y2196" i="4"/>
  <c r="J2196" i="4"/>
  <c r="K2196" i="4" s="1"/>
  <c r="F2196" i="4"/>
  <c r="Z2195" i="4"/>
  <c r="AA2195" i="4" s="1"/>
  <c r="Y2195" i="4"/>
  <c r="K2195" i="4"/>
  <c r="J2195" i="4"/>
  <c r="F2195" i="4"/>
  <c r="Y2194" i="4"/>
  <c r="Z2194" i="4" s="1"/>
  <c r="AA2194" i="4" s="1"/>
  <c r="K2194" i="4"/>
  <c r="J2194" i="4"/>
  <c r="F2194" i="4"/>
  <c r="Z2193" i="4"/>
  <c r="Y2193" i="4"/>
  <c r="K2193" i="4"/>
  <c r="J2193" i="4"/>
  <c r="F2193" i="4"/>
  <c r="AA2193" i="4" s="1"/>
  <c r="Z2192" i="4"/>
  <c r="AA2192" i="4" s="1"/>
  <c r="Y2192" i="4"/>
  <c r="K2192" i="4"/>
  <c r="J2192" i="4"/>
  <c r="F2192" i="4"/>
  <c r="AA2191" i="4"/>
  <c r="Z2191" i="4"/>
  <c r="Y2191" i="4"/>
  <c r="K2191" i="4"/>
  <c r="J2191" i="4"/>
  <c r="F2191" i="4"/>
  <c r="Z2190" i="4"/>
  <c r="Y2190" i="4"/>
  <c r="K2190" i="4"/>
  <c r="J2190" i="4"/>
  <c r="F2190" i="4"/>
  <c r="AA2190" i="4" s="1"/>
  <c r="Y2189" i="4"/>
  <c r="Z2189" i="4" s="1"/>
  <c r="AA2189" i="4" s="1"/>
  <c r="J2189" i="4"/>
  <c r="K2189" i="4" s="1"/>
  <c r="F2189" i="4"/>
  <c r="Z2188" i="4"/>
  <c r="AA2188" i="4" s="1"/>
  <c r="Y2188" i="4"/>
  <c r="J2188" i="4"/>
  <c r="K2188" i="4" s="1"/>
  <c r="F2188" i="4"/>
  <c r="Z2187" i="4"/>
  <c r="AA2187" i="4" s="1"/>
  <c r="Y2187" i="4"/>
  <c r="K2187" i="4"/>
  <c r="J2187" i="4"/>
  <c r="F2187" i="4"/>
  <c r="Z2186" i="4"/>
  <c r="Y2186" i="4"/>
  <c r="K2186" i="4"/>
  <c r="J2186" i="4"/>
  <c r="F2186" i="4"/>
  <c r="AA2186" i="4" s="1"/>
  <c r="Z2185" i="4"/>
  <c r="Y2185" i="4"/>
  <c r="J2185" i="4"/>
  <c r="K2185" i="4" s="1"/>
  <c r="F2185" i="4"/>
  <c r="AA2185" i="4" s="1"/>
  <c r="Z2184" i="4"/>
  <c r="AA2184" i="4" s="1"/>
  <c r="Y2184" i="4"/>
  <c r="J2184" i="4"/>
  <c r="K2184" i="4" s="1"/>
  <c r="F2184" i="4"/>
  <c r="Z2183" i="4"/>
  <c r="AA2183" i="4" s="1"/>
  <c r="Y2183" i="4"/>
  <c r="K2183" i="4"/>
  <c r="J2183" i="4"/>
  <c r="F2183" i="4"/>
  <c r="Y2182" i="4"/>
  <c r="Z2182" i="4" s="1"/>
  <c r="AA2182" i="4" s="1"/>
  <c r="K2182" i="4"/>
  <c r="J2182" i="4"/>
  <c r="F2182" i="4"/>
  <c r="Z2181" i="4"/>
  <c r="Y2181" i="4"/>
  <c r="J2181" i="4"/>
  <c r="K2181" i="4" s="1"/>
  <c r="F2181" i="4"/>
  <c r="AA2181" i="4" s="1"/>
  <c r="Z2180" i="4"/>
  <c r="AA2180" i="4" s="1"/>
  <c r="Y2180" i="4"/>
  <c r="K2180" i="4"/>
  <c r="J2180" i="4"/>
  <c r="F2180" i="4"/>
  <c r="AA2179" i="4"/>
  <c r="Z2179" i="4"/>
  <c r="Y2179" i="4"/>
  <c r="K2179" i="4"/>
  <c r="J2179" i="4"/>
  <c r="F2179" i="4"/>
  <c r="Z2178" i="4"/>
  <c r="Y2178" i="4"/>
  <c r="K2178" i="4"/>
  <c r="J2178" i="4"/>
  <c r="F2178" i="4"/>
  <c r="AA2178" i="4" s="1"/>
  <c r="Z2177" i="4"/>
  <c r="Y2177" i="4"/>
  <c r="J2177" i="4"/>
  <c r="K2177" i="4" s="1"/>
  <c r="F2177" i="4"/>
  <c r="AA2177" i="4" s="1"/>
  <c r="Z2176" i="4"/>
  <c r="AA2176" i="4" s="1"/>
  <c r="Y2176" i="4"/>
  <c r="J2176" i="4"/>
  <c r="K2176" i="4" s="1"/>
  <c r="F2176" i="4"/>
  <c r="AA2175" i="4"/>
  <c r="Z2175" i="4"/>
  <c r="Y2175" i="4"/>
  <c r="K2175" i="4"/>
  <c r="J2175" i="4"/>
  <c r="F2175" i="4"/>
  <c r="Z2174" i="4"/>
  <c r="Y2174" i="4"/>
  <c r="K2174" i="4"/>
  <c r="J2174" i="4"/>
  <c r="F2174" i="4"/>
  <c r="AA2174" i="4" s="1"/>
  <c r="Y2173" i="4"/>
  <c r="Z2173" i="4" s="1"/>
  <c r="J2173" i="4"/>
  <c r="K2173" i="4" s="1"/>
  <c r="F2173" i="4"/>
  <c r="AA2173" i="4" s="1"/>
  <c r="Z2172" i="4"/>
  <c r="AA2172" i="4" s="1"/>
  <c r="Y2172" i="4"/>
  <c r="K2172" i="4"/>
  <c r="J2172" i="4"/>
  <c r="F2172" i="4"/>
  <c r="Z2171" i="4"/>
  <c r="AA2171" i="4" s="1"/>
  <c r="Y2171" i="4"/>
  <c r="J2171" i="4"/>
  <c r="K2171" i="4" s="1"/>
  <c r="F2171" i="4"/>
  <c r="Z2170" i="4"/>
  <c r="Y2170" i="4"/>
  <c r="K2170" i="4"/>
  <c r="J2170" i="4"/>
  <c r="F2170" i="4"/>
  <c r="AA2170" i="4" s="1"/>
  <c r="Y2169" i="4"/>
  <c r="Z2169" i="4" s="1"/>
  <c r="AA2169" i="4" s="1"/>
  <c r="J2169" i="4"/>
  <c r="K2169" i="4" s="1"/>
  <c r="F2169" i="4"/>
  <c r="Z2168" i="4"/>
  <c r="AA2168" i="4" s="1"/>
  <c r="Y2168" i="4"/>
  <c r="J2168" i="4"/>
  <c r="K2168" i="4" s="1"/>
  <c r="F2168" i="4"/>
  <c r="Z2167" i="4"/>
  <c r="AA2167" i="4" s="1"/>
  <c r="Y2167" i="4"/>
  <c r="J2167" i="4"/>
  <c r="K2167" i="4" s="1"/>
  <c r="F2167" i="4"/>
  <c r="Y2166" i="4"/>
  <c r="Z2166" i="4" s="1"/>
  <c r="AA2166" i="4" s="1"/>
  <c r="K2166" i="4"/>
  <c r="J2166" i="4"/>
  <c r="F2166" i="4"/>
  <c r="Z2165" i="4"/>
  <c r="Y2165" i="4"/>
  <c r="J2165" i="4"/>
  <c r="K2165" i="4" s="1"/>
  <c r="F2165" i="4"/>
  <c r="AA2165" i="4" s="1"/>
  <c r="Z2164" i="4"/>
  <c r="AA2164" i="4" s="1"/>
  <c r="Y2164" i="4"/>
  <c r="J2164" i="4"/>
  <c r="K2164" i="4" s="1"/>
  <c r="F2164" i="4"/>
  <c r="Z2163" i="4"/>
  <c r="AA2163" i="4" s="1"/>
  <c r="Y2163" i="4"/>
  <c r="K2163" i="4"/>
  <c r="J2163" i="4"/>
  <c r="F2163" i="4"/>
  <c r="Y2162" i="4"/>
  <c r="Z2162" i="4" s="1"/>
  <c r="AA2162" i="4" s="1"/>
  <c r="K2162" i="4"/>
  <c r="J2162" i="4"/>
  <c r="F2162" i="4"/>
  <c r="Y2161" i="4"/>
  <c r="Z2161" i="4" s="1"/>
  <c r="AA2161" i="4" s="1"/>
  <c r="J2161" i="4"/>
  <c r="K2161" i="4" s="1"/>
  <c r="F2161" i="4"/>
  <c r="Z2160" i="4"/>
  <c r="AA2160" i="4" s="1"/>
  <c r="Y2160" i="4"/>
  <c r="J2160" i="4"/>
  <c r="K2160" i="4" s="1"/>
  <c r="F2160" i="4"/>
  <c r="Z2159" i="4"/>
  <c r="AA2159" i="4" s="1"/>
  <c r="Y2159" i="4"/>
  <c r="J2159" i="4"/>
  <c r="K2159" i="4" s="1"/>
  <c r="F2159" i="4"/>
  <c r="Y2158" i="4"/>
  <c r="Z2158" i="4" s="1"/>
  <c r="K2158" i="4"/>
  <c r="J2158" i="4"/>
  <c r="F2158" i="4"/>
  <c r="AA2157" i="4"/>
  <c r="Y2157" i="4"/>
  <c r="Z2157" i="4" s="1"/>
  <c r="J2157" i="4"/>
  <c r="K2157" i="4" s="1"/>
  <c r="F2157" i="4"/>
  <c r="Z2156" i="4"/>
  <c r="AA2156" i="4" s="1"/>
  <c r="Y2156" i="4"/>
  <c r="J2156" i="4"/>
  <c r="K2156" i="4" s="1"/>
  <c r="F2156" i="4"/>
  <c r="AA2155" i="4"/>
  <c r="Z2155" i="4"/>
  <c r="Y2155" i="4"/>
  <c r="K2155" i="4"/>
  <c r="J2155" i="4"/>
  <c r="F2155" i="4"/>
  <c r="Y2154" i="4"/>
  <c r="Z2154" i="4" s="1"/>
  <c r="K2154" i="4"/>
  <c r="J2154" i="4"/>
  <c r="F2154" i="4"/>
  <c r="Z2153" i="4"/>
  <c r="Y2153" i="4"/>
  <c r="K2153" i="4"/>
  <c r="J2153" i="4"/>
  <c r="F2153" i="4"/>
  <c r="AA2153" i="4" s="1"/>
  <c r="Z2152" i="4"/>
  <c r="AA2152" i="4" s="1"/>
  <c r="Y2152" i="4"/>
  <c r="K2152" i="4"/>
  <c r="J2152" i="4"/>
  <c r="F2152" i="4"/>
  <c r="AA2151" i="4"/>
  <c r="Z2151" i="4"/>
  <c r="Y2151" i="4"/>
  <c r="K2151" i="4"/>
  <c r="J2151" i="4"/>
  <c r="F2151" i="4"/>
  <c r="Z2150" i="4"/>
  <c r="Y2150" i="4"/>
  <c r="K2150" i="4"/>
  <c r="J2150" i="4"/>
  <c r="F2150" i="4"/>
  <c r="AA2150" i="4" s="1"/>
  <c r="AA2149" i="4"/>
  <c r="Z2149" i="4"/>
  <c r="Y2149" i="4"/>
  <c r="J2149" i="4"/>
  <c r="K2149" i="4" s="1"/>
  <c r="F2149" i="4"/>
  <c r="Z2148" i="4"/>
  <c r="AA2148" i="4" s="1"/>
  <c r="Y2148" i="4"/>
  <c r="K2148" i="4"/>
  <c r="J2148" i="4"/>
  <c r="F2148" i="4"/>
  <c r="AA2147" i="4"/>
  <c r="Z2147" i="4"/>
  <c r="Y2147" i="4"/>
  <c r="K2147" i="4"/>
  <c r="J2147" i="4"/>
  <c r="F2147" i="4"/>
  <c r="Z2146" i="4"/>
  <c r="Y2146" i="4"/>
  <c r="K2146" i="4"/>
  <c r="J2146" i="4"/>
  <c r="F2146" i="4"/>
  <c r="AA2146" i="4" s="1"/>
  <c r="AA2145" i="4"/>
  <c r="Y2145" i="4"/>
  <c r="Z2145" i="4" s="1"/>
  <c r="K2145" i="4"/>
  <c r="J2145" i="4"/>
  <c r="F2145" i="4"/>
  <c r="Z2144" i="4"/>
  <c r="AA2144" i="4" s="1"/>
  <c r="Y2144" i="4"/>
  <c r="K2144" i="4"/>
  <c r="J2144" i="4"/>
  <c r="F2144" i="4"/>
  <c r="AA2143" i="4"/>
  <c r="Z2143" i="4"/>
  <c r="Y2143" i="4"/>
  <c r="K2143" i="4"/>
  <c r="J2143" i="4"/>
  <c r="F2143" i="4"/>
  <c r="Z2142" i="4"/>
  <c r="Y2142" i="4"/>
  <c r="K2142" i="4"/>
  <c r="J2142" i="4"/>
  <c r="F2142" i="4"/>
  <c r="AA2142" i="4" s="1"/>
  <c r="AA2141" i="4"/>
  <c r="Z2141" i="4"/>
  <c r="Y2141" i="4"/>
  <c r="J2141" i="4"/>
  <c r="K2141" i="4" s="1"/>
  <c r="F2141" i="4"/>
  <c r="Z2140" i="4"/>
  <c r="AA2140" i="4" s="1"/>
  <c r="Y2140" i="4"/>
  <c r="K2140" i="4"/>
  <c r="J2140" i="4"/>
  <c r="F2140" i="4"/>
  <c r="Z2139" i="4"/>
  <c r="AA2139" i="4" s="1"/>
  <c r="Y2139" i="4"/>
  <c r="K2139" i="4"/>
  <c r="J2139" i="4"/>
  <c r="F2139" i="4"/>
  <c r="Z2138" i="4"/>
  <c r="Y2138" i="4"/>
  <c r="K2138" i="4"/>
  <c r="J2138" i="4"/>
  <c r="F2138" i="4"/>
  <c r="AA2138" i="4" s="1"/>
  <c r="AA2137" i="4"/>
  <c r="Y2137" i="4"/>
  <c r="Z2137" i="4" s="1"/>
  <c r="J2137" i="4"/>
  <c r="K2137" i="4" s="1"/>
  <c r="F2137" i="4"/>
  <c r="Z2136" i="4"/>
  <c r="AA2136" i="4" s="1"/>
  <c r="Y2136" i="4"/>
  <c r="K2136" i="4"/>
  <c r="J2136" i="4"/>
  <c r="F2136" i="4"/>
  <c r="AA2135" i="4"/>
  <c r="Z2135" i="4"/>
  <c r="Y2135" i="4"/>
  <c r="K2135" i="4"/>
  <c r="J2135" i="4"/>
  <c r="F2135" i="4"/>
  <c r="Z2134" i="4"/>
  <c r="Y2134" i="4"/>
  <c r="K2134" i="4"/>
  <c r="J2134" i="4"/>
  <c r="F2134" i="4"/>
  <c r="AA2134" i="4" s="1"/>
  <c r="Y2133" i="4"/>
  <c r="Z2133" i="4" s="1"/>
  <c r="AA2133" i="4" s="1"/>
  <c r="J2133" i="4"/>
  <c r="K2133" i="4" s="1"/>
  <c r="F2133" i="4"/>
  <c r="Z2132" i="4"/>
  <c r="AA2132" i="4" s="1"/>
  <c r="Y2132" i="4"/>
  <c r="J2132" i="4"/>
  <c r="K2132" i="4" s="1"/>
  <c r="F2132" i="4"/>
  <c r="Z2131" i="4"/>
  <c r="AA2131" i="4" s="1"/>
  <c r="Y2131" i="4"/>
  <c r="J2131" i="4"/>
  <c r="K2131" i="4" s="1"/>
  <c r="F2131" i="4"/>
  <c r="Z2130" i="4"/>
  <c r="Y2130" i="4"/>
  <c r="K2130" i="4"/>
  <c r="J2130" i="4"/>
  <c r="F2130" i="4"/>
  <c r="AA2130" i="4" s="1"/>
  <c r="Y2129" i="4"/>
  <c r="Z2129" i="4" s="1"/>
  <c r="AA2129" i="4" s="1"/>
  <c r="K2129" i="4"/>
  <c r="J2129" i="4"/>
  <c r="F2129" i="4"/>
  <c r="Z2128" i="4"/>
  <c r="AA2128" i="4" s="1"/>
  <c r="Y2128" i="4"/>
  <c r="J2128" i="4"/>
  <c r="K2128" i="4" s="1"/>
  <c r="F2128" i="4"/>
  <c r="AA2127" i="4"/>
  <c r="Z2127" i="4"/>
  <c r="Y2127" i="4"/>
  <c r="K2127" i="4"/>
  <c r="J2127" i="4"/>
  <c r="F2127" i="4"/>
  <c r="Z2126" i="4"/>
  <c r="Y2126" i="4"/>
  <c r="K2126" i="4"/>
  <c r="J2126" i="4"/>
  <c r="F2126" i="4"/>
  <c r="AA2126" i="4" s="1"/>
  <c r="AA2125" i="4"/>
  <c r="Y2125" i="4"/>
  <c r="Z2125" i="4" s="1"/>
  <c r="K2125" i="4"/>
  <c r="J2125" i="4"/>
  <c r="F2125" i="4"/>
  <c r="Z2124" i="4"/>
  <c r="AA2124" i="4" s="1"/>
  <c r="Y2124" i="4"/>
  <c r="K2124" i="4"/>
  <c r="J2124" i="4"/>
  <c r="F2124" i="4"/>
  <c r="Z2123" i="4"/>
  <c r="AA2123" i="4" s="1"/>
  <c r="Y2123" i="4"/>
  <c r="K2123" i="4"/>
  <c r="J2123" i="4"/>
  <c r="F2123" i="4"/>
  <c r="Z2122" i="4"/>
  <c r="Y2122" i="4"/>
  <c r="K2122" i="4"/>
  <c r="J2122" i="4"/>
  <c r="F2122" i="4"/>
  <c r="AA2122" i="4" s="1"/>
  <c r="AA2121" i="4"/>
  <c r="Y2121" i="4"/>
  <c r="Z2121" i="4" s="1"/>
  <c r="J2121" i="4"/>
  <c r="K2121" i="4" s="1"/>
  <c r="F2121" i="4"/>
  <c r="Z2120" i="4"/>
  <c r="AA2120" i="4" s="1"/>
  <c r="Y2120" i="4"/>
  <c r="K2120" i="4"/>
  <c r="J2120" i="4"/>
  <c r="F2120" i="4"/>
  <c r="AA2119" i="4"/>
  <c r="Z2119" i="4"/>
  <c r="Y2119" i="4"/>
  <c r="K2119" i="4"/>
  <c r="J2119" i="4"/>
  <c r="F2119" i="4"/>
  <c r="Z2118" i="4"/>
  <c r="Y2118" i="4"/>
  <c r="K2118" i="4"/>
  <c r="J2118" i="4"/>
  <c r="F2118" i="4"/>
  <c r="AA2118" i="4" s="1"/>
  <c r="Z2117" i="4"/>
  <c r="Y2117" i="4"/>
  <c r="J2117" i="4"/>
  <c r="K2117" i="4" s="1"/>
  <c r="F2117" i="4"/>
  <c r="AA2117" i="4" s="1"/>
  <c r="Z2116" i="4"/>
  <c r="AA2116" i="4" s="1"/>
  <c r="Y2116" i="4"/>
  <c r="K2116" i="4"/>
  <c r="J2116" i="4"/>
  <c r="F2116" i="4"/>
  <c r="AA2115" i="4"/>
  <c r="Z2115" i="4"/>
  <c r="Y2115" i="4"/>
  <c r="K2115" i="4"/>
  <c r="J2115" i="4"/>
  <c r="F2115" i="4"/>
  <c r="Y2114" i="4"/>
  <c r="Z2114" i="4" s="1"/>
  <c r="AA2114" i="4" s="1"/>
  <c r="K2114" i="4"/>
  <c r="J2114" i="4"/>
  <c r="F2114" i="4"/>
  <c r="AA2113" i="4"/>
  <c r="Z2113" i="4"/>
  <c r="Y2113" i="4"/>
  <c r="J2113" i="4"/>
  <c r="K2113" i="4" s="1"/>
  <c r="F2113" i="4"/>
  <c r="Y2112" i="4"/>
  <c r="Z2112" i="4" s="1"/>
  <c r="AA2112" i="4" s="1"/>
  <c r="K2112" i="4"/>
  <c r="J2112" i="4"/>
  <c r="F2112" i="4"/>
  <c r="Z2111" i="4"/>
  <c r="AA2111" i="4" s="1"/>
  <c r="Y2111" i="4"/>
  <c r="J2111" i="4"/>
  <c r="K2111" i="4" s="1"/>
  <c r="F2111" i="4"/>
  <c r="Y2110" i="4"/>
  <c r="Z2110" i="4" s="1"/>
  <c r="AA2110" i="4" s="1"/>
  <c r="K2110" i="4"/>
  <c r="J2110" i="4"/>
  <c r="F2110" i="4"/>
  <c r="Z2109" i="4"/>
  <c r="Y2109" i="4"/>
  <c r="J2109" i="4"/>
  <c r="K2109" i="4" s="1"/>
  <c r="F2109" i="4"/>
  <c r="AA2109" i="4" s="1"/>
  <c r="Z2108" i="4"/>
  <c r="AA2108" i="4" s="1"/>
  <c r="Y2108" i="4"/>
  <c r="J2108" i="4"/>
  <c r="K2108" i="4" s="1"/>
  <c r="F2108" i="4"/>
  <c r="Z2107" i="4"/>
  <c r="AA2107" i="4" s="1"/>
  <c r="Y2107" i="4"/>
  <c r="K2107" i="4"/>
  <c r="J2107" i="4"/>
  <c r="F2107" i="4"/>
  <c r="Y2106" i="4"/>
  <c r="Z2106" i="4" s="1"/>
  <c r="AA2106" i="4" s="1"/>
  <c r="K2106" i="4"/>
  <c r="J2106" i="4"/>
  <c r="F2106" i="4"/>
  <c r="Y2105" i="4"/>
  <c r="Z2105" i="4" s="1"/>
  <c r="AA2105" i="4" s="1"/>
  <c r="K2105" i="4"/>
  <c r="J2105" i="4"/>
  <c r="F2105" i="4"/>
  <c r="Z2104" i="4"/>
  <c r="AA2104" i="4" s="1"/>
  <c r="Y2104" i="4"/>
  <c r="J2104" i="4"/>
  <c r="K2104" i="4" s="1"/>
  <c r="F2104" i="4"/>
  <c r="AA2103" i="4"/>
  <c r="Z2103" i="4"/>
  <c r="Y2103" i="4"/>
  <c r="K2103" i="4"/>
  <c r="J2103" i="4"/>
  <c r="F2103" i="4"/>
  <c r="Z2102" i="4"/>
  <c r="Y2102" i="4"/>
  <c r="K2102" i="4"/>
  <c r="J2102" i="4"/>
  <c r="F2102" i="4"/>
  <c r="AA2102" i="4" s="1"/>
  <c r="Z2101" i="4"/>
  <c r="Y2101" i="4"/>
  <c r="K2101" i="4"/>
  <c r="J2101" i="4"/>
  <c r="F2101" i="4"/>
  <c r="AA2101" i="4" s="1"/>
  <c r="Z2100" i="4"/>
  <c r="AA2100" i="4" s="1"/>
  <c r="Y2100" i="4"/>
  <c r="K2100" i="4"/>
  <c r="J2100" i="4"/>
  <c r="F2100" i="4"/>
  <c r="AA2099" i="4"/>
  <c r="Z2099" i="4"/>
  <c r="Y2099" i="4"/>
  <c r="K2099" i="4"/>
  <c r="J2099" i="4"/>
  <c r="F2099" i="4"/>
  <c r="Z2098" i="4"/>
  <c r="Y2098" i="4"/>
  <c r="K2098" i="4"/>
  <c r="J2098" i="4"/>
  <c r="F2098" i="4"/>
  <c r="AA2098" i="4" s="1"/>
  <c r="AA2097" i="4"/>
  <c r="Y2097" i="4"/>
  <c r="Z2097" i="4" s="1"/>
  <c r="K2097" i="4"/>
  <c r="J2097" i="4"/>
  <c r="F2097" i="4"/>
  <c r="Z2096" i="4"/>
  <c r="AA2096" i="4" s="1"/>
  <c r="Y2096" i="4"/>
  <c r="J2096" i="4"/>
  <c r="K2096" i="4" s="1"/>
  <c r="F2096" i="4"/>
  <c r="Z2095" i="4"/>
  <c r="AA2095" i="4" s="1"/>
  <c r="Y2095" i="4"/>
  <c r="J2095" i="4"/>
  <c r="K2095" i="4" s="1"/>
  <c r="F2095" i="4"/>
  <c r="Z2094" i="4"/>
  <c r="Y2094" i="4"/>
  <c r="K2094" i="4"/>
  <c r="J2094" i="4"/>
  <c r="F2094" i="4"/>
  <c r="AA2094" i="4" s="1"/>
  <c r="Y2093" i="4"/>
  <c r="Z2093" i="4" s="1"/>
  <c r="AA2093" i="4" s="1"/>
  <c r="K2093" i="4"/>
  <c r="J2093" i="4"/>
  <c r="F2093" i="4"/>
  <c r="Y2092" i="4"/>
  <c r="Z2092" i="4" s="1"/>
  <c r="AA2092" i="4" s="1"/>
  <c r="J2092" i="4"/>
  <c r="K2092" i="4" s="1"/>
  <c r="F2092" i="4"/>
  <c r="AA2091" i="4"/>
  <c r="Z2091" i="4"/>
  <c r="Y2091" i="4"/>
  <c r="K2091" i="4"/>
  <c r="J2091" i="4"/>
  <c r="F2091" i="4"/>
  <c r="Z2090" i="4"/>
  <c r="Y2090" i="4"/>
  <c r="K2090" i="4"/>
  <c r="J2090" i="4"/>
  <c r="F2090" i="4"/>
  <c r="AA2090" i="4" s="1"/>
  <c r="AA2089" i="4"/>
  <c r="Z2089" i="4"/>
  <c r="Y2089" i="4"/>
  <c r="J2089" i="4"/>
  <c r="K2089" i="4" s="1"/>
  <c r="F2089" i="4"/>
  <c r="Z2088" i="4"/>
  <c r="AA2088" i="4" s="1"/>
  <c r="Y2088" i="4"/>
  <c r="K2088" i="4"/>
  <c r="J2088" i="4"/>
  <c r="F2088" i="4"/>
  <c r="AA2087" i="4"/>
  <c r="Z2087" i="4"/>
  <c r="Y2087" i="4"/>
  <c r="K2087" i="4"/>
  <c r="J2087" i="4"/>
  <c r="F2087" i="4"/>
  <c r="Y2086" i="4"/>
  <c r="Z2086" i="4" s="1"/>
  <c r="AA2086" i="4" s="1"/>
  <c r="K2086" i="4"/>
  <c r="J2086" i="4"/>
  <c r="F2086" i="4"/>
  <c r="Z2085" i="4"/>
  <c r="Y2085" i="4"/>
  <c r="J2085" i="4"/>
  <c r="K2085" i="4" s="1"/>
  <c r="F2085" i="4"/>
  <c r="AA2085" i="4" s="1"/>
  <c r="Z2084" i="4"/>
  <c r="AA2084" i="4" s="1"/>
  <c r="Y2084" i="4"/>
  <c r="J2084" i="4"/>
  <c r="K2084" i="4" s="1"/>
  <c r="F2084" i="4"/>
  <c r="AA2083" i="4"/>
  <c r="Z2083" i="4"/>
  <c r="Y2083" i="4"/>
  <c r="K2083" i="4"/>
  <c r="J2083" i="4"/>
  <c r="F2083" i="4"/>
  <c r="Y2082" i="4"/>
  <c r="Z2082" i="4" s="1"/>
  <c r="AA2082" i="4" s="1"/>
  <c r="K2082" i="4"/>
  <c r="J2082" i="4"/>
  <c r="F2082" i="4"/>
  <c r="AA2081" i="4"/>
  <c r="Y2081" i="4"/>
  <c r="Z2081" i="4" s="1"/>
  <c r="K2081" i="4"/>
  <c r="J2081" i="4"/>
  <c r="F2081" i="4"/>
  <c r="Z2080" i="4"/>
  <c r="AA2080" i="4" s="1"/>
  <c r="Y2080" i="4"/>
  <c r="J2080" i="4"/>
  <c r="K2080" i="4" s="1"/>
  <c r="F2080" i="4"/>
  <c r="AA2079" i="4"/>
  <c r="Z2079" i="4"/>
  <c r="Y2079" i="4"/>
  <c r="K2079" i="4"/>
  <c r="J2079" i="4"/>
  <c r="F2079" i="4"/>
  <c r="Z2078" i="4"/>
  <c r="Y2078" i="4"/>
  <c r="K2078" i="4"/>
  <c r="J2078" i="4"/>
  <c r="F2078" i="4"/>
  <c r="AA2078" i="4" s="1"/>
  <c r="Z2077" i="4"/>
  <c r="Y2077" i="4"/>
  <c r="J2077" i="4"/>
  <c r="K2077" i="4" s="1"/>
  <c r="F2077" i="4"/>
  <c r="AA2077" i="4" s="1"/>
  <c r="Z2076" i="4"/>
  <c r="AA2076" i="4" s="1"/>
  <c r="Y2076" i="4"/>
  <c r="K2076" i="4"/>
  <c r="J2076" i="4"/>
  <c r="F2076" i="4"/>
  <c r="AA2075" i="4"/>
  <c r="Z2075" i="4"/>
  <c r="Y2075" i="4"/>
  <c r="K2075" i="4"/>
  <c r="J2075" i="4"/>
  <c r="F2075" i="4"/>
  <c r="Z2074" i="4"/>
  <c r="Y2074" i="4"/>
  <c r="K2074" i="4"/>
  <c r="J2074" i="4"/>
  <c r="F2074" i="4"/>
  <c r="AA2074" i="4" s="1"/>
  <c r="AA2073" i="4"/>
  <c r="Y2073" i="4"/>
  <c r="Z2073" i="4" s="1"/>
  <c r="J2073" i="4"/>
  <c r="K2073" i="4" s="1"/>
  <c r="F2073" i="4"/>
  <c r="Z2072" i="4"/>
  <c r="AA2072" i="4" s="1"/>
  <c r="Y2072" i="4"/>
  <c r="J2072" i="4"/>
  <c r="K2072" i="4" s="1"/>
  <c r="F2072" i="4"/>
  <c r="AA2071" i="4"/>
  <c r="Z2071" i="4"/>
  <c r="Y2071" i="4"/>
  <c r="K2071" i="4"/>
  <c r="J2071" i="4"/>
  <c r="F2071" i="4"/>
  <c r="Z2070" i="4"/>
  <c r="Y2070" i="4"/>
  <c r="K2070" i="4"/>
  <c r="J2070" i="4"/>
  <c r="F2070" i="4"/>
  <c r="AA2070" i="4" s="1"/>
  <c r="Y2069" i="4"/>
  <c r="Z2069" i="4" s="1"/>
  <c r="K2069" i="4"/>
  <c r="J2069" i="4"/>
  <c r="F2069" i="4"/>
  <c r="Z2068" i="4"/>
  <c r="AA2068" i="4" s="1"/>
  <c r="Y2068" i="4"/>
  <c r="J2068" i="4"/>
  <c r="K2068" i="4" s="1"/>
  <c r="F2068" i="4"/>
  <c r="Z2067" i="4"/>
  <c r="AA2067" i="4" s="1"/>
  <c r="Y2067" i="4"/>
  <c r="K2067" i="4"/>
  <c r="J2067" i="4"/>
  <c r="F2067" i="4"/>
  <c r="Y2066" i="4"/>
  <c r="Z2066" i="4" s="1"/>
  <c r="AA2066" i="4" s="1"/>
  <c r="K2066" i="4"/>
  <c r="J2066" i="4"/>
  <c r="F2066" i="4"/>
  <c r="Z2065" i="4"/>
  <c r="Y2065" i="4"/>
  <c r="J2065" i="4"/>
  <c r="K2065" i="4" s="1"/>
  <c r="F2065" i="4"/>
  <c r="AA2065" i="4" s="1"/>
  <c r="Y2064" i="4"/>
  <c r="Z2064" i="4" s="1"/>
  <c r="AA2064" i="4" s="1"/>
  <c r="K2064" i="4"/>
  <c r="J2064" i="4"/>
  <c r="F2064" i="4"/>
  <c r="AA2063" i="4"/>
  <c r="Z2063" i="4"/>
  <c r="Y2063" i="4"/>
  <c r="K2063" i="4"/>
  <c r="J2063" i="4"/>
  <c r="F2063" i="4"/>
  <c r="Y2062" i="4"/>
  <c r="Z2062" i="4" s="1"/>
  <c r="K2062" i="4"/>
  <c r="J2062" i="4"/>
  <c r="F2062" i="4"/>
  <c r="AA2061" i="4"/>
  <c r="Y2061" i="4"/>
  <c r="Z2061" i="4" s="1"/>
  <c r="J2061" i="4"/>
  <c r="K2061" i="4" s="1"/>
  <c r="F2061" i="4"/>
  <c r="Z2060" i="4"/>
  <c r="AA2060" i="4" s="1"/>
  <c r="Y2060" i="4"/>
  <c r="J2060" i="4"/>
  <c r="K2060" i="4" s="1"/>
  <c r="F2060" i="4"/>
  <c r="AA2059" i="4"/>
  <c r="Z2059" i="4"/>
  <c r="Y2059" i="4"/>
  <c r="K2059" i="4"/>
  <c r="J2059" i="4"/>
  <c r="F2059" i="4"/>
  <c r="Z2058" i="4"/>
  <c r="Y2058" i="4"/>
  <c r="K2058" i="4"/>
  <c r="J2058" i="4"/>
  <c r="F2058" i="4"/>
  <c r="AA2058" i="4" s="1"/>
  <c r="Y2057" i="4"/>
  <c r="Z2057" i="4" s="1"/>
  <c r="K2057" i="4"/>
  <c r="J2057" i="4"/>
  <c r="F2057" i="4"/>
  <c r="AA2057" i="4" s="1"/>
  <c r="Z2056" i="4"/>
  <c r="AA2056" i="4" s="1"/>
  <c r="Y2056" i="4"/>
  <c r="K2056" i="4"/>
  <c r="J2056" i="4"/>
  <c r="F2056" i="4"/>
  <c r="AA2055" i="4"/>
  <c r="Z2055" i="4"/>
  <c r="Y2055" i="4"/>
  <c r="K2055" i="4"/>
  <c r="J2055" i="4"/>
  <c r="F2055" i="4"/>
  <c r="Y2054" i="4"/>
  <c r="Z2054" i="4" s="1"/>
  <c r="K2054" i="4"/>
  <c r="J2054" i="4"/>
  <c r="F2054" i="4"/>
  <c r="Y2053" i="4"/>
  <c r="Z2053" i="4" s="1"/>
  <c r="AA2053" i="4" s="1"/>
  <c r="K2053" i="4"/>
  <c r="J2053" i="4"/>
  <c r="F2053" i="4"/>
  <c r="Y2052" i="4"/>
  <c r="Z2052" i="4" s="1"/>
  <c r="AA2052" i="4" s="1"/>
  <c r="K2052" i="4"/>
  <c r="J2052" i="4"/>
  <c r="F2052" i="4"/>
  <c r="Z2051" i="4"/>
  <c r="AA2051" i="4" s="1"/>
  <c r="Y2051" i="4"/>
  <c r="J2051" i="4"/>
  <c r="K2051" i="4" s="1"/>
  <c r="F2051" i="4"/>
  <c r="Z2050" i="4"/>
  <c r="Y2050" i="4"/>
  <c r="K2050" i="4"/>
  <c r="J2050" i="4"/>
  <c r="F2050" i="4"/>
  <c r="AA2050" i="4" s="1"/>
  <c r="Z2049" i="4"/>
  <c r="Y2049" i="4"/>
  <c r="J2049" i="4"/>
  <c r="K2049" i="4" s="1"/>
  <c r="F2049" i="4"/>
  <c r="AA2049" i="4" s="1"/>
  <c r="Z2048" i="4"/>
  <c r="AA2048" i="4" s="1"/>
  <c r="Y2048" i="4"/>
  <c r="J2048" i="4"/>
  <c r="K2048" i="4" s="1"/>
  <c r="F2048" i="4"/>
  <c r="AA2047" i="4"/>
  <c r="Z2047" i="4"/>
  <c r="Y2047" i="4"/>
  <c r="K2047" i="4"/>
  <c r="J2047" i="4"/>
  <c r="F2047" i="4"/>
  <c r="Z2046" i="4"/>
  <c r="Y2046" i="4"/>
  <c r="K2046" i="4"/>
  <c r="J2046" i="4"/>
  <c r="F2046" i="4"/>
  <c r="AA2046" i="4" s="1"/>
  <c r="AA2045" i="4"/>
  <c r="Z2045" i="4"/>
  <c r="Y2045" i="4"/>
  <c r="J2045" i="4"/>
  <c r="K2045" i="4" s="1"/>
  <c r="F2045" i="4"/>
  <c r="Z2044" i="4"/>
  <c r="AA2044" i="4" s="1"/>
  <c r="Y2044" i="4"/>
  <c r="J2044" i="4"/>
  <c r="K2044" i="4" s="1"/>
  <c r="F2044" i="4"/>
  <c r="Z2043" i="4"/>
  <c r="AA2043" i="4" s="1"/>
  <c r="Y2043" i="4"/>
  <c r="J2043" i="4"/>
  <c r="K2043" i="4" s="1"/>
  <c r="F2043" i="4"/>
  <c r="Z2042" i="4"/>
  <c r="Y2042" i="4"/>
  <c r="K2042" i="4"/>
  <c r="J2042" i="4"/>
  <c r="F2042" i="4"/>
  <c r="AA2042" i="4" s="1"/>
  <c r="Z2041" i="4"/>
  <c r="Y2041" i="4"/>
  <c r="J2041" i="4"/>
  <c r="K2041" i="4" s="1"/>
  <c r="F2041" i="4"/>
  <c r="AA2041" i="4" s="1"/>
  <c r="Z2040" i="4"/>
  <c r="AA2040" i="4" s="1"/>
  <c r="Y2040" i="4"/>
  <c r="J2040" i="4"/>
  <c r="K2040" i="4" s="1"/>
  <c r="F2040" i="4"/>
  <c r="AA2039" i="4"/>
  <c r="Z2039" i="4"/>
  <c r="Y2039" i="4"/>
  <c r="K2039" i="4"/>
  <c r="J2039" i="4"/>
  <c r="F2039" i="4"/>
  <c r="Y2038" i="4"/>
  <c r="Z2038" i="4" s="1"/>
  <c r="K2038" i="4"/>
  <c r="J2038" i="4"/>
  <c r="F2038" i="4"/>
  <c r="AA2037" i="4"/>
  <c r="Z2037" i="4"/>
  <c r="Y2037" i="4"/>
  <c r="K2037" i="4"/>
  <c r="J2037" i="4"/>
  <c r="F2037" i="4"/>
  <c r="Z2036" i="4"/>
  <c r="AA2036" i="4" s="1"/>
  <c r="Y2036" i="4"/>
  <c r="K2036" i="4"/>
  <c r="J2036" i="4"/>
  <c r="F2036" i="4"/>
  <c r="Z2035" i="4"/>
  <c r="AA2035" i="4" s="1"/>
  <c r="Y2035" i="4"/>
  <c r="K2035" i="4"/>
  <c r="J2035" i="4"/>
  <c r="F2035" i="4"/>
  <c r="Y2034" i="4"/>
  <c r="Z2034" i="4" s="1"/>
  <c r="AA2034" i="4" s="1"/>
  <c r="K2034" i="4"/>
  <c r="J2034" i="4"/>
  <c r="F2034" i="4"/>
  <c r="Y2033" i="4"/>
  <c r="Z2033" i="4" s="1"/>
  <c r="AA2033" i="4" s="1"/>
  <c r="J2033" i="4"/>
  <c r="K2033" i="4" s="1"/>
  <c r="F2033" i="4"/>
  <c r="Z2032" i="4"/>
  <c r="AA2032" i="4" s="1"/>
  <c r="Y2032" i="4"/>
  <c r="J2032" i="4"/>
  <c r="K2032" i="4" s="1"/>
  <c r="F2032" i="4"/>
  <c r="Z2031" i="4"/>
  <c r="AA2031" i="4" s="1"/>
  <c r="Y2031" i="4"/>
  <c r="J2031" i="4"/>
  <c r="K2031" i="4" s="1"/>
  <c r="F2031" i="4"/>
  <c r="Y2030" i="4"/>
  <c r="Z2030" i="4" s="1"/>
  <c r="K2030" i="4"/>
  <c r="J2030" i="4"/>
  <c r="F2030" i="4"/>
  <c r="AA2029" i="4"/>
  <c r="Y2029" i="4"/>
  <c r="Z2029" i="4" s="1"/>
  <c r="J2029" i="4"/>
  <c r="K2029" i="4" s="1"/>
  <c r="F2029" i="4"/>
  <c r="Z2028" i="4"/>
  <c r="AA2028" i="4" s="1"/>
  <c r="Y2028" i="4"/>
  <c r="J2028" i="4"/>
  <c r="K2028" i="4" s="1"/>
  <c r="F2028" i="4"/>
  <c r="AA2027" i="4"/>
  <c r="Z2027" i="4"/>
  <c r="Y2027" i="4"/>
  <c r="J2027" i="4"/>
  <c r="K2027" i="4" s="1"/>
  <c r="F2027" i="4"/>
  <c r="Z2026" i="4"/>
  <c r="Y2026" i="4"/>
  <c r="K2026" i="4"/>
  <c r="J2026" i="4"/>
  <c r="F2026" i="4"/>
  <c r="AA2026" i="4" s="1"/>
  <c r="Z2025" i="4"/>
  <c r="Y2025" i="4"/>
  <c r="K2025" i="4"/>
  <c r="J2025" i="4"/>
  <c r="F2025" i="4"/>
  <c r="AA2025" i="4" s="1"/>
  <c r="Z2024" i="4"/>
  <c r="AA2024" i="4" s="1"/>
  <c r="Y2024" i="4"/>
  <c r="J2024" i="4"/>
  <c r="K2024" i="4" s="1"/>
  <c r="F2024" i="4"/>
  <c r="Z2023" i="4"/>
  <c r="AA2023" i="4" s="1"/>
  <c r="Y2023" i="4"/>
  <c r="J2023" i="4"/>
  <c r="K2023" i="4" s="1"/>
  <c r="F2023" i="4"/>
  <c r="Y2022" i="4"/>
  <c r="Z2022" i="4" s="1"/>
  <c r="K2022" i="4"/>
  <c r="J2022" i="4"/>
  <c r="F2022" i="4"/>
  <c r="AA2021" i="4"/>
  <c r="Z2021" i="4"/>
  <c r="Y2021" i="4"/>
  <c r="J2021" i="4"/>
  <c r="K2021" i="4" s="1"/>
  <c r="F2021" i="4"/>
  <c r="AA2020" i="4"/>
  <c r="Z2020" i="4"/>
  <c r="Y2020" i="4"/>
  <c r="K2020" i="4"/>
  <c r="J2020" i="4"/>
  <c r="F2020" i="4"/>
  <c r="Z2019" i="4"/>
  <c r="AA2019" i="4" s="1"/>
  <c r="Y2019" i="4"/>
  <c r="K2019" i="4"/>
  <c r="J2019" i="4"/>
  <c r="F2019" i="4"/>
  <c r="Z2018" i="4"/>
  <c r="Y2018" i="4"/>
  <c r="J2018" i="4"/>
  <c r="K2018" i="4" s="1"/>
  <c r="F2018" i="4"/>
  <c r="AA2018" i="4" s="1"/>
  <c r="Z2017" i="4"/>
  <c r="Y2017" i="4"/>
  <c r="J2017" i="4"/>
  <c r="K2017" i="4" s="1"/>
  <c r="F2017" i="4"/>
  <c r="AA2017" i="4" s="1"/>
  <c r="Z2016" i="4"/>
  <c r="AA2016" i="4" s="1"/>
  <c r="Y2016" i="4"/>
  <c r="K2016" i="4"/>
  <c r="J2016" i="4"/>
  <c r="F2016" i="4"/>
  <c r="Z2015" i="4"/>
  <c r="AA2015" i="4" s="1"/>
  <c r="Y2015" i="4"/>
  <c r="K2015" i="4"/>
  <c r="J2015" i="4"/>
  <c r="F2015" i="4"/>
  <c r="Z2014" i="4"/>
  <c r="Y2014" i="4"/>
  <c r="J2014" i="4"/>
  <c r="K2014" i="4" s="1"/>
  <c r="F2014" i="4"/>
  <c r="AA2014" i="4" s="1"/>
  <c r="Y2013" i="4"/>
  <c r="Z2013" i="4" s="1"/>
  <c r="J2013" i="4"/>
  <c r="K2013" i="4" s="1"/>
  <c r="F2013" i="4"/>
  <c r="AA2013" i="4" s="1"/>
  <c r="AA2012" i="4"/>
  <c r="Z2012" i="4"/>
  <c r="Y2012" i="4"/>
  <c r="K2012" i="4"/>
  <c r="J2012" i="4"/>
  <c r="F2012" i="4"/>
  <c r="Z2011" i="4"/>
  <c r="AA2011" i="4" s="1"/>
  <c r="Y2011" i="4"/>
  <c r="K2011" i="4"/>
  <c r="J2011" i="4"/>
  <c r="F2011" i="4"/>
  <c r="Y2010" i="4"/>
  <c r="Z2010" i="4" s="1"/>
  <c r="K2010" i="4"/>
  <c r="J2010" i="4"/>
  <c r="F2010" i="4"/>
  <c r="AA2009" i="4"/>
  <c r="Z2009" i="4"/>
  <c r="Y2009" i="4"/>
  <c r="J2009" i="4"/>
  <c r="K2009" i="4" s="1"/>
  <c r="F2009" i="4"/>
  <c r="AA2008" i="4"/>
  <c r="Z2008" i="4"/>
  <c r="Y2008" i="4"/>
  <c r="J2008" i="4"/>
  <c r="K2008" i="4" s="1"/>
  <c r="F2008" i="4"/>
  <c r="Y2007" i="4"/>
  <c r="Z2007" i="4" s="1"/>
  <c r="AA2007" i="4" s="1"/>
  <c r="K2007" i="4"/>
  <c r="J2007" i="4"/>
  <c r="F2007" i="4"/>
  <c r="AA2006" i="4"/>
  <c r="Y2006" i="4"/>
  <c r="Z2006" i="4" s="1"/>
  <c r="K2006" i="4"/>
  <c r="J2006" i="4"/>
  <c r="F2006" i="4"/>
  <c r="Y2005" i="4"/>
  <c r="Z2005" i="4" s="1"/>
  <c r="J2005" i="4"/>
  <c r="K2005" i="4" s="1"/>
  <c r="F2005" i="4"/>
  <c r="AA2005" i="4" s="1"/>
  <c r="Z2004" i="4"/>
  <c r="AA2004" i="4" s="1"/>
  <c r="Y2004" i="4"/>
  <c r="J2004" i="4"/>
  <c r="K2004" i="4" s="1"/>
  <c r="F2004" i="4"/>
  <c r="Z2003" i="4"/>
  <c r="AA2003" i="4" s="1"/>
  <c r="Y2003" i="4"/>
  <c r="J2003" i="4"/>
  <c r="K2003" i="4" s="1"/>
  <c r="F2003" i="4"/>
  <c r="AA2002" i="4"/>
  <c r="Z2002" i="4"/>
  <c r="Y2002" i="4"/>
  <c r="K2002" i="4"/>
  <c r="J2002" i="4"/>
  <c r="F2002" i="4"/>
  <c r="AA2001" i="4"/>
  <c r="Z2001" i="4"/>
  <c r="Y2001" i="4"/>
  <c r="J2001" i="4"/>
  <c r="K2001" i="4" s="1"/>
  <c r="F2001" i="4"/>
  <c r="AA2000" i="4"/>
  <c r="Z2000" i="4"/>
  <c r="Y2000" i="4"/>
  <c r="K2000" i="4"/>
  <c r="J2000" i="4"/>
  <c r="F2000" i="4"/>
  <c r="AA1999" i="4"/>
  <c r="Z1999" i="4"/>
  <c r="Y1999" i="4"/>
  <c r="K1999" i="4"/>
  <c r="J1999" i="4"/>
  <c r="F1999" i="4"/>
  <c r="Y1998" i="4"/>
  <c r="Z1998" i="4" s="1"/>
  <c r="AA1998" i="4" s="1"/>
  <c r="K1998" i="4"/>
  <c r="J1998" i="4"/>
  <c r="F1998" i="4"/>
  <c r="AA1997" i="4"/>
  <c r="Z1997" i="4"/>
  <c r="Y1997" i="4"/>
  <c r="J1997" i="4"/>
  <c r="K1997" i="4" s="1"/>
  <c r="F1997" i="4"/>
  <c r="Y1996" i="4"/>
  <c r="Z1996" i="4" s="1"/>
  <c r="AA1996" i="4" s="1"/>
  <c r="K1996" i="4"/>
  <c r="J1996" i="4"/>
  <c r="F1996" i="4"/>
  <c r="Z1995" i="4"/>
  <c r="AA1995" i="4" s="1"/>
  <c r="Y1995" i="4"/>
  <c r="J1995" i="4"/>
  <c r="K1995" i="4" s="1"/>
  <c r="F1995" i="4"/>
  <c r="AA1994" i="4"/>
  <c r="Z1994" i="4"/>
  <c r="Y1994" i="4"/>
  <c r="K1994" i="4"/>
  <c r="J1994" i="4"/>
  <c r="F1994" i="4"/>
  <c r="AA1993" i="4"/>
  <c r="Z1993" i="4"/>
  <c r="Y1993" i="4"/>
  <c r="J1993" i="4"/>
  <c r="K1993" i="4" s="1"/>
  <c r="F1993" i="4"/>
  <c r="AA1992" i="4"/>
  <c r="Z1992" i="4"/>
  <c r="Y1992" i="4"/>
  <c r="J1992" i="4"/>
  <c r="K1992" i="4" s="1"/>
  <c r="F1992" i="4"/>
  <c r="Z1991" i="4"/>
  <c r="AA1991" i="4" s="1"/>
  <c r="Y1991" i="4"/>
  <c r="K1991" i="4"/>
  <c r="J1991" i="4"/>
  <c r="F1991" i="4"/>
  <c r="AA1990" i="4"/>
  <c r="Z1990" i="4"/>
  <c r="Y1990" i="4"/>
  <c r="K1990" i="4"/>
  <c r="J1990" i="4"/>
  <c r="F1990" i="4"/>
  <c r="Z1989" i="4"/>
  <c r="Y1989" i="4"/>
  <c r="J1989" i="4"/>
  <c r="K1989" i="4" s="1"/>
  <c r="F1989" i="4"/>
  <c r="AA1989" i="4" s="1"/>
  <c r="AA1988" i="4"/>
  <c r="Z1988" i="4"/>
  <c r="Y1988" i="4"/>
  <c r="J1988" i="4"/>
  <c r="K1988" i="4" s="1"/>
  <c r="F1988" i="4"/>
  <c r="AA1987" i="4"/>
  <c r="Z1987" i="4"/>
  <c r="Y1987" i="4"/>
  <c r="K1987" i="4"/>
  <c r="J1987" i="4"/>
  <c r="F1987" i="4"/>
  <c r="AA1986" i="4"/>
  <c r="Y1986" i="4"/>
  <c r="Z1986" i="4" s="1"/>
  <c r="K1986" i="4"/>
  <c r="J1986" i="4"/>
  <c r="F1986" i="4"/>
  <c r="AA1985" i="4"/>
  <c r="Y1985" i="4"/>
  <c r="Z1985" i="4" s="1"/>
  <c r="J1985" i="4"/>
  <c r="K1985" i="4" s="1"/>
  <c r="F1985" i="4"/>
  <c r="Z1984" i="4"/>
  <c r="AA1984" i="4" s="1"/>
  <c r="Y1984" i="4"/>
  <c r="J1984" i="4"/>
  <c r="K1984" i="4" s="1"/>
  <c r="F1984" i="4"/>
  <c r="Z1983" i="4"/>
  <c r="AA1983" i="4" s="1"/>
  <c r="Y1983" i="4"/>
  <c r="J1983" i="4"/>
  <c r="K1983" i="4" s="1"/>
  <c r="F1983" i="4"/>
  <c r="Y1982" i="4"/>
  <c r="Z1982" i="4" s="1"/>
  <c r="AA1982" i="4" s="1"/>
  <c r="K1982" i="4"/>
  <c r="J1982" i="4"/>
  <c r="F1982" i="4"/>
  <c r="Z1981" i="4"/>
  <c r="Y1981" i="4"/>
  <c r="J1981" i="4"/>
  <c r="K1981" i="4" s="1"/>
  <c r="F1981" i="4"/>
  <c r="AA1981" i="4" s="1"/>
  <c r="Z1980" i="4"/>
  <c r="AA1980" i="4" s="1"/>
  <c r="Y1980" i="4"/>
  <c r="K1980" i="4"/>
  <c r="J1980" i="4"/>
  <c r="F1980" i="4"/>
  <c r="Z1979" i="4"/>
  <c r="AA1979" i="4" s="1"/>
  <c r="Y1979" i="4"/>
  <c r="K1979" i="4"/>
  <c r="J1979" i="4"/>
  <c r="F1979" i="4"/>
  <c r="AA1978" i="4"/>
  <c r="Y1978" i="4"/>
  <c r="Z1978" i="4" s="1"/>
  <c r="K1978" i="4"/>
  <c r="J1978" i="4"/>
  <c r="F1978" i="4"/>
  <c r="Z1977" i="4"/>
  <c r="Y1977" i="4"/>
  <c r="J1977" i="4"/>
  <c r="K1977" i="4" s="1"/>
  <c r="F1977" i="4"/>
  <c r="AA1977" i="4" s="1"/>
  <c r="Z1976" i="4"/>
  <c r="AA1976" i="4" s="1"/>
  <c r="Y1976" i="4"/>
  <c r="J1976" i="4"/>
  <c r="K1976" i="4" s="1"/>
  <c r="F1976" i="4"/>
  <c r="Z1975" i="4"/>
  <c r="AA1975" i="4" s="1"/>
  <c r="Y1975" i="4"/>
  <c r="J1975" i="4"/>
  <c r="K1975" i="4" s="1"/>
  <c r="F1975" i="4"/>
  <c r="AA1974" i="4"/>
  <c r="Z1974" i="4"/>
  <c r="Y1974" i="4"/>
  <c r="K1974" i="4"/>
  <c r="J1974" i="4"/>
  <c r="F1974" i="4"/>
  <c r="AA1973" i="4"/>
  <c r="Z1973" i="4"/>
  <c r="Y1973" i="4"/>
  <c r="J1973" i="4"/>
  <c r="K1973" i="4" s="1"/>
  <c r="F1973" i="4"/>
  <c r="AA1972" i="4"/>
  <c r="Z1972" i="4"/>
  <c r="Y1972" i="4"/>
  <c r="J1972" i="4"/>
  <c r="K1972" i="4" s="1"/>
  <c r="F1972" i="4"/>
  <c r="AA1971" i="4"/>
  <c r="Z1971" i="4"/>
  <c r="Y1971" i="4"/>
  <c r="K1971" i="4"/>
  <c r="J1971" i="4"/>
  <c r="F1971" i="4"/>
  <c r="AA1970" i="4"/>
  <c r="Y1970" i="4"/>
  <c r="Z1970" i="4" s="1"/>
  <c r="K1970" i="4"/>
  <c r="J1970" i="4"/>
  <c r="F1970" i="4"/>
  <c r="AA1969" i="4"/>
  <c r="Z1969" i="4"/>
  <c r="Y1969" i="4"/>
  <c r="J1969" i="4"/>
  <c r="K1969" i="4" s="1"/>
  <c r="F1969" i="4"/>
  <c r="AA1968" i="4"/>
  <c r="Z1968" i="4"/>
  <c r="Y1968" i="4"/>
  <c r="J1968" i="4"/>
  <c r="K1968" i="4" s="1"/>
  <c r="F1968" i="4"/>
  <c r="Z1967" i="4"/>
  <c r="AA1967" i="4" s="1"/>
  <c r="Y1967" i="4"/>
  <c r="J1967" i="4"/>
  <c r="K1967" i="4" s="1"/>
  <c r="F1967" i="4"/>
  <c r="AA1966" i="4"/>
  <c r="Y1966" i="4"/>
  <c r="Z1966" i="4" s="1"/>
  <c r="J1966" i="4"/>
  <c r="K1966" i="4" s="1"/>
  <c r="F1966" i="4"/>
  <c r="Z1965" i="4"/>
  <c r="Y1965" i="4"/>
  <c r="J1965" i="4"/>
  <c r="K1965" i="4" s="1"/>
  <c r="F1965" i="4"/>
  <c r="AA1965" i="4" s="1"/>
  <c r="Z1964" i="4"/>
  <c r="AA1964" i="4" s="1"/>
  <c r="Y1964" i="4"/>
  <c r="J1964" i="4"/>
  <c r="K1964" i="4" s="1"/>
  <c r="F1964" i="4"/>
  <c r="Z1963" i="4"/>
  <c r="AA1963" i="4" s="1"/>
  <c r="Y1963" i="4"/>
  <c r="J1963" i="4"/>
  <c r="K1963" i="4" s="1"/>
  <c r="F1963" i="4"/>
  <c r="AA1962" i="4"/>
  <c r="Z1962" i="4"/>
  <c r="Y1962" i="4"/>
  <c r="K1962" i="4"/>
  <c r="J1962" i="4"/>
  <c r="F1962" i="4"/>
  <c r="Y1961" i="4"/>
  <c r="Z1961" i="4" s="1"/>
  <c r="AA1961" i="4" s="1"/>
  <c r="K1961" i="4"/>
  <c r="J1961" i="4"/>
  <c r="F1961" i="4"/>
  <c r="Y1960" i="4"/>
  <c r="Z1960" i="4" s="1"/>
  <c r="AA1960" i="4" s="1"/>
  <c r="J1960" i="4"/>
  <c r="K1960" i="4" s="1"/>
  <c r="F1960" i="4"/>
  <c r="Z1959" i="4"/>
  <c r="AA1959" i="4" s="1"/>
  <c r="Y1959" i="4"/>
  <c r="J1959" i="4"/>
  <c r="K1959" i="4" s="1"/>
  <c r="F1959" i="4"/>
  <c r="AA1958" i="4"/>
  <c r="Z1958" i="4"/>
  <c r="Y1958" i="4"/>
  <c r="K1958" i="4"/>
  <c r="J1958" i="4"/>
  <c r="F1958" i="4"/>
  <c r="Y1957" i="4"/>
  <c r="Z1957" i="4" s="1"/>
  <c r="AA1957" i="4" s="1"/>
  <c r="K1957" i="4"/>
  <c r="J1957" i="4"/>
  <c r="F1957" i="4"/>
  <c r="AA1956" i="4"/>
  <c r="Z1956" i="4"/>
  <c r="Y1956" i="4"/>
  <c r="K1956" i="4"/>
  <c r="J1956" i="4"/>
  <c r="F1956" i="4"/>
  <c r="Z1955" i="4"/>
  <c r="AA1955" i="4" s="1"/>
  <c r="Y1955" i="4"/>
  <c r="K1955" i="4"/>
  <c r="J1955" i="4"/>
  <c r="F1955" i="4"/>
  <c r="AA1954" i="4"/>
  <c r="Z1954" i="4"/>
  <c r="Y1954" i="4"/>
  <c r="K1954" i="4"/>
  <c r="J1954" i="4"/>
  <c r="F1954" i="4"/>
  <c r="Y1953" i="4"/>
  <c r="Z1953" i="4" s="1"/>
  <c r="K1953" i="4"/>
  <c r="J1953" i="4"/>
  <c r="F1953" i="4"/>
  <c r="Y1952" i="4"/>
  <c r="Z1952" i="4" s="1"/>
  <c r="AA1952" i="4" s="1"/>
  <c r="K1952" i="4"/>
  <c r="J1952" i="4"/>
  <c r="F1952" i="4"/>
  <c r="Z1951" i="4"/>
  <c r="AA1951" i="4" s="1"/>
  <c r="Y1951" i="4"/>
  <c r="K1951" i="4"/>
  <c r="J1951" i="4"/>
  <c r="F1951" i="4"/>
  <c r="AA1950" i="4"/>
  <c r="Z1950" i="4"/>
  <c r="Y1950" i="4"/>
  <c r="K1950" i="4"/>
  <c r="J1950" i="4"/>
  <c r="F1950" i="4"/>
  <c r="Z1949" i="4"/>
  <c r="Y1949" i="4"/>
  <c r="K1949" i="4"/>
  <c r="J1949" i="4"/>
  <c r="F1949" i="4"/>
  <c r="AA1949" i="4" s="1"/>
  <c r="Y1948" i="4"/>
  <c r="Z1948" i="4" s="1"/>
  <c r="AA1948" i="4" s="1"/>
  <c r="J1948" i="4"/>
  <c r="K1948" i="4" s="1"/>
  <c r="F1948" i="4"/>
  <c r="Z1947" i="4"/>
  <c r="AA1947" i="4" s="1"/>
  <c r="Y1947" i="4"/>
  <c r="K1947" i="4"/>
  <c r="J1947" i="4"/>
  <c r="F1947" i="4"/>
  <c r="AA1946" i="4"/>
  <c r="Z1946" i="4"/>
  <c r="Y1946" i="4"/>
  <c r="K1946" i="4"/>
  <c r="J1946" i="4"/>
  <c r="F1946" i="4"/>
  <c r="Z1945" i="4"/>
  <c r="Y1945" i="4"/>
  <c r="K1945" i="4"/>
  <c r="J1945" i="4"/>
  <c r="F1945" i="4"/>
  <c r="AA1945" i="4" s="1"/>
  <c r="Y1944" i="4"/>
  <c r="Z1944" i="4" s="1"/>
  <c r="AA1944" i="4" s="1"/>
  <c r="K1944" i="4"/>
  <c r="J1944" i="4"/>
  <c r="F1944" i="4"/>
  <c r="Z1943" i="4"/>
  <c r="AA1943" i="4" s="1"/>
  <c r="Y1943" i="4"/>
  <c r="K1943" i="4"/>
  <c r="J1943" i="4"/>
  <c r="F1943" i="4"/>
  <c r="AA1942" i="4"/>
  <c r="Z1942" i="4"/>
  <c r="Y1942" i="4"/>
  <c r="K1942" i="4"/>
  <c r="J1942" i="4"/>
  <c r="F1942" i="4"/>
  <c r="Y1941" i="4"/>
  <c r="Z1941" i="4" s="1"/>
  <c r="AA1941" i="4" s="1"/>
  <c r="K1941" i="4"/>
  <c r="J1941" i="4"/>
  <c r="F1941" i="4"/>
  <c r="AA1940" i="4"/>
  <c r="Z1940" i="4"/>
  <c r="Y1940" i="4"/>
  <c r="K1940" i="4"/>
  <c r="J1940" i="4"/>
  <c r="F1940" i="4"/>
  <c r="Z1939" i="4"/>
  <c r="AA1939" i="4" s="1"/>
  <c r="Y1939" i="4"/>
  <c r="K1939" i="4"/>
  <c r="J1939" i="4"/>
  <c r="F1939" i="4"/>
  <c r="AA1938" i="4"/>
  <c r="Z1938" i="4"/>
  <c r="Y1938" i="4"/>
  <c r="K1938" i="4"/>
  <c r="J1938" i="4"/>
  <c r="F1938" i="4"/>
  <c r="Y1937" i="4"/>
  <c r="Z1937" i="4" s="1"/>
  <c r="K1937" i="4"/>
  <c r="J1937" i="4"/>
  <c r="F1937" i="4"/>
  <c r="Y1936" i="4"/>
  <c r="Z1936" i="4" s="1"/>
  <c r="AA1936" i="4" s="1"/>
  <c r="J1936" i="4"/>
  <c r="K1936" i="4" s="1"/>
  <c r="F1936" i="4"/>
  <c r="Z1935" i="4"/>
  <c r="AA1935" i="4" s="1"/>
  <c r="Y1935" i="4"/>
  <c r="J1935" i="4"/>
  <c r="K1935" i="4" s="1"/>
  <c r="F1935" i="4"/>
  <c r="AA1934" i="4"/>
  <c r="Z1934" i="4"/>
  <c r="Y1934" i="4"/>
  <c r="K1934" i="4"/>
  <c r="J1934" i="4"/>
  <c r="F1934" i="4"/>
  <c r="Z1933" i="4"/>
  <c r="Y1933" i="4"/>
  <c r="K1933" i="4"/>
  <c r="J1933" i="4"/>
  <c r="F1933" i="4"/>
  <c r="AA1933" i="4" s="1"/>
  <c r="AA1932" i="4"/>
  <c r="Z1932" i="4"/>
  <c r="Y1932" i="4"/>
  <c r="J1932" i="4"/>
  <c r="K1932" i="4" s="1"/>
  <c r="F1932" i="4"/>
  <c r="Z1931" i="4"/>
  <c r="AA1931" i="4" s="1"/>
  <c r="Y1931" i="4"/>
  <c r="K1931" i="4"/>
  <c r="J1931" i="4"/>
  <c r="F1931" i="4"/>
  <c r="AA1930" i="4"/>
  <c r="Z1930" i="4"/>
  <c r="Y1930" i="4"/>
  <c r="K1930" i="4"/>
  <c r="J1930" i="4"/>
  <c r="F1930" i="4"/>
  <c r="Y1929" i="4"/>
  <c r="Z1929" i="4" s="1"/>
  <c r="K1929" i="4"/>
  <c r="J1929" i="4"/>
  <c r="F1929" i="4"/>
  <c r="Y1928" i="4"/>
  <c r="Z1928" i="4" s="1"/>
  <c r="AA1928" i="4" s="1"/>
  <c r="J1928" i="4"/>
  <c r="K1928" i="4" s="1"/>
  <c r="F1928" i="4"/>
  <c r="Z1927" i="4"/>
  <c r="AA1927" i="4" s="1"/>
  <c r="Y1927" i="4"/>
  <c r="J1927" i="4"/>
  <c r="K1927" i="4" s="1"/>
  <c r="F1927" i="4"/>
  <c r="AA1926" i="4"/>
  <c r="Z1926" i="4"/>
  <c r="Y1926" i="4"/>
  <c r="K1926" i="4"/>
  <c r="J1926" i="4"/>
  <c r="F1926" i="4"/>
  <c r="Z1925" i="4"/>
  <c r="Y1925" i="4"/>
  <c r="K1925" i="4"/>
  <c r="J1925" i="4"/>
  <c r="F1925" i="4"/>
  <c r="AA1925" i="4" s="1"/>
  <c r="AA1924" i="4"/>
  <c r="Z1924" i="4"/>
  <c r="Y1924" i="4"/>
  <c r="K1924" i="4"/>
  <c r="J1924" i="4"/>
  <c r="F1924" i="4"/>
  <c r="Z1923" i="4"/>
  <c r="AA1923" i="4" s="1"/>
  <c r="Y1923" i="4"/>
  <c r="J1923" i="4"/>
  <c r="K1923" i="4" s="1"/>
  <c r="F1923" i="4"/>
  <c r="AA1922" i="4"/>
  <c r="Z1922" i="4"/>
  <c r="Y1922" i="4"/>
  <c r="K1922" i="4"/>
  <c r="J1922" i="4"/>
  <c r="F1922" i="4"/>
  <c r="Z1921" i="4"/>
  <c r="Y1921" i="4"/>
  <c r="K1921" i="4"/>
  <c r="J1921" i="4"/>
  <c r="F1921" i="4"/>
  <c r="AA1921" i="4" s="1"/>
  <c r="AA1920" i="4"/>
  <c r="Z1920" i="4"/>
  <c r="Y1920" i="4"/>
  <c r="J1920" i="4"/>
  <c r="K1920" i="4" s="1"/>
  <c r="F1920" i="4"/>
  <c r="Z1919" i="4"/>
  <c r="AA1919" i="4" s="1"/>
  <c r="Y1919" i="4"/>
  <c r="K1919" i="4"/>
  <c r="J1919" i="4"/>
  <c r="F1919" i="4"/>
  <c r="AA1918" i="4"/>
  <c r="Z1918" i="4"/>
  <c r="Y1918" i="4"/>
  <c r="K1918" i="4"/>
  <c r="J1918" i="4"/>
  <c r="F1918" i="4"/>
  <c r="Z1917" i="4"/>
  <c r="Y1917" i="4"/>
  <c r="K1917" i="4"/>
  <c r="J1917" i="4"/>
  <c r="F1917" i="4"/>
  <c r="AA1917" i="4" s="1"/>
  <c r="AA1916" i="4"/>
  <c r="Z1916" i="4"/>
  <c r="Y1916" i="4"/>
  <c r="J1916" i="4"/>
  <c r="K1916" i="4" s="1"/>
  <c r="F1916" i="4"/>
  <c r="Z1915" i="4"/>
  <c r="AA1915" i="4" s="1"/>
  <c r="Y1915" i="4"/>
  <c r="J1915" i="4"/>
  <c r="K1915" i="4" s="1"/>
  <c r="F1915" i="4"/>
  <c r="AA1914" i="4"/>
  <c r="Z1914" i="4"/>
  <c r="Y1914" i="4"/>
  <c r="K1914" i="4"/>
  <c r="J1914" i="4"/>
  <c r="F1914" i="4"/>
  <c r="Y1913" i="4"/>
  <c r="Z1913" i="4" s="1"/>
  <c r="AA1913" i="4" s="1"/>
  <c r="K1913" i="4"/>
  <c r="J1913" i="4"/>
  <c r="F1913" i="4"/>
  <c r="Y1912" i="4"/>
  <c r="Z1912" i="4" s="1"/>
  <c r="AA1912" i="4" s="1"/>
  <c r="J1912" i="4"/>
  <c r="K1912" i="4" s="1"/>
  <c r="F1912" i="4"/>
  <c r="Z1911" i="4"/>
  <c r="AA1911" i="4" s="1"/>
  <c r="Y1911" i="4"/>
  <c r="J1911" i="4"/>
  <c r="K1911" i="4" s="1"/>
  <c r="F1911" i="4"/>
  <c r="AA1910" i="4"/>
  <c r="Z1910" i="4"/>
  <c r="Y1910" i="4"/>
  <c r="K1910" i="4"/>
  <c r="J1910" i="4"/>
  <c r="F1910" i="4"/>
  <c r="Y1909" i="4"/>
  <c r="Z1909" i="4" s="1"/>
  <c r="AA1909" i="4" s="1"/>
  <c r="J1909" i="4"/>
  <c r="K1909" i="4" s="1"/>
  <c r="F1909" i="4"/>
  <c r="Y1908" i="4"/>
  <c r="Z1908" i="4" s="1"/>
  <c r="AA1908" i="4" s="1"/>
  <c r="K1908" i="4"/>
  <c r="J1908" i="4"/>
  <c r="F1908" i="4"/>
  <c r="Z1907" i="4"/>
  <c r="AA1907" i="4" s="1"/>
  <c r="Y1907" i="4"/>
  <c r="J1907" i="4"/>
  <c r="K1907" i="4" s="1"/>
  <c r="F1907" i="4"/>
  <c r="AA1906" i="4"/>
  <c r="Z1906" i="4"/>
  <c r="Y1906" i="4"/>
  <c r="K1906" i="4"/>
  <c r="J1906" i="4"/>
  <c r="F1906" i="4"/>
  <c r="Z1905" i="4"/>
  <c r="Y1905" i="4"/>
  <c r="K1905" i="4"/>
  <c r="J1905" i="4"/>
  <c r="F1905" i="4"/>
  <c r="AA1905" i="4" s="1"/>
  <c r="AA1904" i="4"/>
  <c r="Z1904" i="4"/>
  <c r="Y1904" i="4"/>
  <c r="J1904" i="4"/>
  <c r="K1904" i="4" s="1"/>
  <c r="F1904" i="4"/>
  <c r="Z1903" i="4"/>
  <c r="AA1903" i="4" s="1"/>
  <c r="Y1903" i="4"/>
  <c r="J1903" i="4"/>
  <c r="K1903" i="4" s="1"/>
  <c r="F1903" i="4"/>
  <c r="AA1902" i="4"/>
  <c r="Z1902" i="4"/>
  <c r="Y1902" i="4"/>
  <c r="K1902" i="4"/>
  <c r="J1902" i="4"/>
  <c r="F1902" i="4"/>
  <c r="Z1901" i="4"/>
  <c r="Y1901" i="4"/>
  <c r="J1901" i="4"/>
  <c r="K1901" i="4" s="1"/>
  <c r="F1901" i="4"/>
  <c r="AA1901" i="4" s="1"/>
  <c r="AA1900" i="4"/>
  <c r="Z1900" i="4"/>
  <c r="Y1900" i="4"/>
  <c r="K1900" i="4"/>
  <c r="J1900" i="4"/>
  <c r="F1900" i="4"/>
  <c r="Z1899" i="4"/>
  <c r="AA1899" i="4" s="1"/>
  <c r="Y1899" i="4"/>
  <c r="J1899" i="4"/>
  <c r="K1899" i="4" s="1"/>
  <c r="F1899" i="4"/>
  <c r="AA1898" i="4"/>
  <c r="Z1898" i="4"/>
  <c r="Y1898" i="4"/>
  <c r="K1898" i="4"/>
  <c r="J1898" i="4"/>
  <c r="F1898" i="4"/>
  <c r="Z1897" i="4"/>
  <c r="Y1897" i="4"/>
  <c r="J1897" i="4"/>
  <c r="K1897" i="4" s="1"/>
  <c r="F1897" i="4"/>
  <c r="AA1897" i="4" s="1"/>
  <c r="AA1896" i="4"/>
  <c r="Z1896" i="4"/>
  <c r="Y1896" i="4"/>
  <c r="J1896" i="4"/>
  <c r="K1896" i="4" s="1"/>
  <c r="F1896" i="4"/>
  <c r="Z1895" i="4"/>
  <c r="AA1895" i="4" s="1"/>
  <c r="Y1895" i="4"/>
  <c r="J1895" i="4"/>
  <c r="K1895" i="4" s="1"/>
  <c r="F1895" i="4"/>
  <c r="AA1894" i="4"/>
  <c r="Z1894" i="4"/>
  <c r="Y1894" i="4"/>
  <c r="K1894" i="4"/>
  <c r="J1894" i="4"/>
  <c r="F1894" i="4"/>
  <c r="Y1893" i="4"/>
  <c r="Z1893" i="4" s="1"/>
  <c r="J1893" i="4"/>
  <c r="K1893" i="4" s="1"/>
  <c r="F1893" i="4"/>
  <c r="Y1892" i="4"/>
  <c r="Z1892" i="4" s="1"/>
  <c r="AA1892" i="4" s="1"/>
  <c r="J1892" i="4"/>
  <c r="K1892" i="4" s="1"/>
  <c r="F1892" i="4"/>
  <c r="Z1891" i="4"/>
  <c r="AA1891" i="4" s="1"/>
  <c r="Y1891" i="4"/>
  <c r="J1891" i="4"/>
  <c r="K1891" i="4" s="1"/>
  <c r="F1891" i="4"/>
  <c r="AA1890" i="4"/>
  <c r="Z1890" i="4"/>
  <c r="Y1890" i="4"/>
  <c r="K1890" i="4"/>
  <c r="J1890" i="4"/>
  <c r="F1890" i="4"/>
  <c r="Z1889" i="4"/>
  <c r="Y1889" i="4"/>
  <c r="K1889" i="4"/>
  <c r="J1889" i="4"/>
  <c r="F1889" i="4"/>
  <c r="AA1889" i="4" s="1"/>
  <c r="Y1888" i="4"/>
  <c r="Z1888" i="4" s="1"/>
  <c r="AA1888" i="4" s="1"/>
  <c r="K1888" i="4"/>
  <c r="J1888" i="4"/>
  <c r="F1888" i="4"/>
  <c r="Z1887" i="4"/>
  <c r="AA1887" i="4" s="1"/>
  <c r="Y1887" i="4"/>
  <c r="J1887" i="4"/>
  <c r="K1887" i="4" s="1"/>
  <c r="F1887" i="4"/>
  <c r="AA1886" i="4"/>
  <c r="Z1886" i="4"/>
  <c r="Y1886" i="4"/>
  <c r="K1886" i="4"/>
  <c r="J1886" i="4"/>
  <c r="F1886" i="4"/>
  <c r="Y1885" i="4"/>
  <c r="Z1885" i="4" s="1"/>
  <c r="AA1885" i="4" s="1"/>
  <c r="K1885" i="4"/>
  <c r="J1885" i="4"/>
  <c r="F1885" i="4"/>
  <c r="Y1884" i="4"/>
  <c r="Z1884" i="4" s="1"/>
  <c r="AA1884" i="4" s="1"/>
  <c r="K1884" i="4"/>
  <c r="J1884" i="4"/>
  <c r="F1884" i="4"/>
  <c r="Z1883" i="4"/>
  <c r="AA1883" i="4" s="1"/>
  <c r="Y1883" i="4"/>
  <c r="J1883" i="4"/>
  <c r="K1883" i="4" s="1"/>
  <c r="F1883" i="4"/>
  <c r="Y1882" i="4"/>
  <c r="Z1882" i="4" s="1"/>
  <c r="AA1882" i="4" s="1"/>
  <c r="K1882" i="4"/>
  <c r="J1882" i="4"/>
  <c r="F1882" i="4"/>
  <c r="Y1881" i="4"/>
  <c r="Z1881" i="4" s="1"/>
  <c r="AA1881" i="4" s="1"/>
  <c r="J1881" i="4"/>
  <c r="K1881" i="4" s="1"/>
  <c r="F1881" i="4"/>
  <c r="AA1880" i="4"/>
  <c r="Z1880" i="4"/>
  <c r="Y1880" i="4"/>
  <c r="K1880" i="4"/>
  <c r="J1880" i="4"/>
  <c r="F1880" i="4"/>
  <c r="Z1879" i="4"/>
  <c r="AA1879" i="4" s="1"/>
  <c r="Y1879" i="4"/>
  <c r="J1879" i="4"/>
  <c r="K1879" i="4" s="1"/>
  <c r="F1879" i="4"/>
  <c r="AA1878" i="4"/>
  <c r="Z1878" i="4"/>
  <c r="Y1878" i="4"/>
  <c r="K1878" i="4"/>
  <c r="J1878" i="4"/>
  <c r="F1878" i="4"/>
  <c r="Y1877" i="4"/>
  <c r="Z1877" i="4" s="1"/>
  <c r="K1877" i="4"/>
  <c r="J1877" i="4"/>
  <c r="F1877" i="4"/>
  <c r="AA1876" i="4"/>
  <c r="Z1876" i="4"/>
  <c r="Y1876" i="4"/>
  <c r="K1876" i="4"/>
  <c r="J1876" i="4"/>
  <c r="F1876" i="4"/>
  <c r="Z1875" i="4"/>
  <c r="AA1875" i="4" s="1"/>
  <c r="Y1875" i="4"/>
  <c r="J1875" i="4"/>
  <c r="K1875" i="4" s="1"/>
  <c r="F1875" i="4"/>
  <c r="Y1874" i="4"/>
  <c r="Z1874" i="4" s="1"/>
  <c r="AA1874" i="4" s="1"/>
  <c r="K1874" i="4"/>
  <c r="J1874" i="4"/>
  <c r="F1874" i="4"/>
  <c r="Y1873" i="4"/>
  <c r="Z1873" i="4" s="1"/>
  <c r="J1873" i="4"/>
  <c r="K1873" i="4" s="1"/>
  <c r="F1873" i="4"/>
  <c r="Y1872" i="4"/>
  <c r="Z1872" i="4" s="1"/>
  <c r="AA1872" i="4" s="1"/>
  <c r="K1872" i="4"/>
  <c r="J1872" i="4"/>
  <c r="F1872" i="4"/>
  <c r="Z1871" i="4"/>
  <c r="AA1871" i="4" s="1"/>
  <c r="Y1871" i="4"/>
  <c r="J1871" i="4"/>
  <c r="K1871" i="4" s="1"/>
  <c r="F1871" i="4"/>
  <c r="AA1870" i="4"/>
  <c r="Z1870" i="4"/>
  <c r="Y1870" i="4"/>
  <c r="K1870" i="4"/>
  <c r="J1870" i="4"/>
  <c r="F1870" i="4"/>
  <c r="Z1869" i="4"/>
  <c r="Y1869" i="4"/>
  <c r="K1869" i="4"/>
  <c r="J1869" i="4"/>
  <c r="F1869" i="4"/>
  <c r="AA1869" i="4" s="1"/>
  <c r="AA1868" i="4"/>
  <c r="Z1868" i="4"/>
  <c r="Y1868" i="4"/>
  <c r="K1868" i="4"/>
  <c r="J1868" i="4"/>
  <c r="F1868" i="4"/>
  <c r="Z1867" i="4"/>
  <c r="AA1867" i="4" s="1"/>
  <c r="Y1867" i="4"/>
  <c r="J1867" i="4"/>
  <c r="K1867" i="4" s="1"/>
  <c r="F1867" i="4"/>
  <c r="Y1866" i="4"/>
  <c r="Z1866" i="4" s="1"/>
  <c r="AA1866" i="4" s="1"/>
  <c r="K1866" i="4"/>
  <c r="J1866" i="4"/>
  <c r="F1866" i="4"/>
  <c r="Y1865" i="4"/>
  <c r="Z1865" i="4" s="1"/>
  <c r="AA1865" i="4" s="1"/>
  <c r="K1865" i="4"/>
  <c r="J1865" i="4"/>
  <c r="F1865" i="4"/>
  <c r="AA1864" i="4"/>
  <c r="Z1864" i="4"/>
  <c r="Y1864" i="4"/>
  <c r="J1864" i="4"/>
  <c r="K1864" i="4" s="1"/>
  <c r="F1864" i="4"/>
  <c r="Z1863" i="4"/>
  <c r="AA1863" i="4" s="1"/>
  <c r="Y1863" i="4"/>
  <c r="J1863" i="4"/>
  <c r="K1863" i="4" s="1"/>
  <c r="F1863" i="4"/>
  <c r="Y1862" i="4"/>
  <c r="Z1862" i="4" s="1"/>
  <c r="AA1862" i="4" s="1"/>
  <c r="K1862" i="4"/>
  <c r="J1862" i="4"/>
  <c r="F1862" i="4"/>
  <c r="Y1861" i="4"/>
  <c r="Z1861" i="4" s="1"/>
  <c r="J1861" i="4"/>
  <c r="K1861" i="4" s="1"/>
  <c r="F1861" i="4"/>
  <c r="Y1860" i="4"/>
  <c r="Z1860" i="4" s="1"/>
  <c r="AA1860" i="4" s="1"/>
  <c r="K1860" i="4"/>
  <c r="J1860" i="4"/>
  <c r="F1860" i="4"/>
  <c r="Z1859" i="4"/>
  <c r="AA1859" i="4" s="1"/>
  <c r="Y1859" i="4"/>
  <c r="J1859" i="4"/>
  <c r="K1859" i="4" s="1"/>
  <c r="F1859" i="4"/>
  <c r="Y1858" i="4"/>
  <c r="Z1858" i="4" s="1"/>
  <c r="AA1858" i="4" s="1"/>
  <c r="K1858" i="4"/>
  <c r="J1858" i="4"/>
  <c r="F1858" i="4"/>
  <c r="Z1857" i="4"/>
  <c r="Y1857" i="4"/>
  <c r="K1857" i="4"/>
  <c r="J1857" i="4"/>
  <c r="F1857" i="4"/>
  <c r="AA1857" i="4" s="1"/>
  <c r="AA1856" i="4"/>
  <c r="Z1856" i="4"/>
  <c r="Y1856" i="4"/>
  <c r="K1856" i="4"/>
  <c r="J1856" i="4"/>
  <c r="F1856" i="4"/>
  <c r="Z1855" i="4"/>
  <c r="AA1855" i="4" s="1"/>
  <c r="Y1855" i="4"/>
  <c r="J1855" i="4"/>
  <c r="K1855" i="4" s="1"/>
  <c r="F1855" i="4"/>
  <c r="Y1854" i="4"/>
  <c r="Z1854" i="4" s="1"/>
  <c r="AA1854" i="4" s="1"/>
  <c r="K1854" i="4"/>
  <c r="J1854" i="4"/>
  <c r="F1854" i="4"/>
  <c r="Y1853" i="4"/>
  <c r="Z1853" i="4" s="1"/>
  <c r="J1853" i="4"/>
  <c r="K1853" i="4" s="1"/>
  <c r="F1853" i="4"/>
  <c r="AA1852" i="4"/>
  <c r="Z1852" i="4"/>
  <c r="Y1852" i="4"/>
  <c r="K1852" i="4"/>
  <c r="J1852" i="4"/>
  <c r="F1852" i="4"/>
  <c r="Z1851" i="4"/>
  <c r="AA1851" i="4" s="1"/>
  <c r="Y1851" i="4"/>
  <c r="K1851" i="4"/>
  <c r="J1851" i="4"/>
  <c r="F1851" i="4"/>
  <c r="AA1850" i="4"/>
  <c r="Z1850" i="4"/>
  <c r="Y1850" i="4"/>
  <c r="K1850" i="4"/>
  <c r="J1850" i="4"/>
  <c r="F1850" i="4"/>
  <c r="Z1849" i="4"/>
  <c r="Y1849" i="4"/>
  <c r="J1849" i="4"/>
  <c r="K1849" i="4" s="1"/>
  <c r="F1849" i="4"/>
  <c r="AA1849" i="4" s="1"/>
  <c r="Y1848" i="4"/>
  <c r="Z1848" i="4" s="1"/>
  <c r="AA1848" i="4" s="1"/>
  <c r="J1848" i="4"/>
  <c r="K1848" i="4" s="1"/>
  <c r="F1848" i="4"/>
  <c r="Z1847" i="4"/>
  <c r="AA1847" i="4" s="1"/>
  <c r="Y1847" i="4"/>
  <c r="K1847" i="4"/>
  <c r="J1847" i="4"/>
  <c r="F1847" i="4"/>
  <c r="AA1846" i="4"/>
  <c r="Z1846" i="4"/>
  <c r="Y1846" i="4"/>
  <c r="K1846" i="4"/>
  <c r="J1846" i="4"/>
  <c r="F1846" i="4"/>
  <c r="Y1845" i="4"/>
  <c r="Z1845" i="4" s="1"/>
  <c r="K1845" i="4"/>
  <c r="J1845" i="4"/>
  <c r="F1845" i="4"/>
  <c r="AA1844" i="4"/>
  <c r="Z1844" i="4"/>
  <c r="Y1844" i="4"/>
  <c r="J1844" i="4"/>
  <c r="K1844" i="4" s="1"/>
  <c r="F1844" i="4"/>
  <c r="Z1843" i="4"/>
  <c r="AA1843" i="4" s="1"/>
  <c r="Y1843" i="4"/>
  <c r="J1843" i="4"/>
  <c r="K1843" i="4" s="1"/>
  <c r="F1843" i="4"/>
  <c r="Y1842" i="4"/>
  <c r="Z1842" i="4" s="1"/>
  <c r="AA1842" i="4" s="1"/>
  <c r="K1842" i="4"/>
  <c r="J1842" i="4"/>
  <c r="F1842" i="4"/>
  <c r="Z1841" i="4"/>
  <c r="Y1841" i="4"/>
  <c r="J1841" i="4"/>
  <c r="K1841" i="4" s="1"/>
  <c r="F1841" i="4"/>
  <c r="AA1841" i="4" s="1"/>
  <c r="AA1840" i="4"/>
  <c r="Z1840" i="4"/>
  <c r="Y1840" i="4"/>
  <c r="J1840" i="4"/>
  <c r="K1840" i="4" s="1"/>
  <c r="F1840" i="4"/>
  <c r="Z1839" i="4"/>
  <c r="AA1839" i="4" s="1"/>
  <c r="Y1839" i="4"/>
  <c r="K1839" i="4"/>
  <c r="J1839" i="4"/>
  <c r="F1839" i="4"/>
  <c r="AA1838" i="4"/>
  <c r="Z1838" i="4"/>
  <c r="Y1838" i="4"/>
  <c r="K1838" i="4"/>
  <c r="J1838" i="4"/>
  <c r="F1838" i="4"/>
  <c r="Y1837" i="4"/>
  <c r="Z1837" i="4" s="1"/>
  <c r="AA1837" i="4" s="1"/>
  <c r="K1837" i="4"/>
  <c r="J1837" i="4"/>
  <c r="F1837" i="4"/>
  <c r="AA1836" i="4"/>
  <c r="Z1836" i="4"/>
  <c r="Y1836" i="4"/>
  <c r="J1836" i="4"/>
  <c r="K1836" i="4" s="1"/>
  <c r="F1836" i="4"/>
  <c r="Z1835" i="4"/>
  <c r="AA1835" i="4" s="1"/>
  <c r="Y1835" i="4"/>
  <c r="J1835" i="4"/>
  <c r="K1835" i="4" s="1"/>
  <c r="F1835" i="4"/>
  <c r="AA1834" i="4"/>
  <c r="Z1834" i="4"/>
  <c r="Y1834" i="4"/>
  <c r="K1834" i="4"/>
  <c r="J1834" i="4"/>
  <c r="F1834" i="4"/>
  <c r="Z1833" i="4"/>
  <c r="Y1833" i="4"/>
  <c r="J1833" i="4"/>
  <c r="K1833" i="4" s="1"/>
  <c r="F1833" i="4"/>
  <c r="AA1833" i="4" s="1"/>
  <c r="AA1832" i="4"/>
  <c r="Z1832" i="4"/>
  <c r="Y1832" i="4"/>
  <c r="J1832" i="4"/>
  <c r="K1832" i="4" s="1"/>
  <c r="F1832" i="4"/>
  <c r="Z1831" i="4"/>
  <c r="AA1831" i="4" s="1"/>
  <c r="Y1831" i="4"/>
  <c r="K1831" i="4"/>
  <c r="J1831" i="4"/>
  <c r="F1831" i="4"/>
  <c r="Y1830" i="4"/>
  <c r="Z1830" i="4" s="1"/>
  <c r="AA1830" i="4" s="1"/>
  <c r="K1830" i="4"/>
  <c r="J1830" i="4"/>
  <c r="F1830" i="4"/>
  <c r="Y1829" i="4"/>
  <c r="Z1829" i="4" s="1"/>
  <c r="K1829" i="4"/>
  <c r="J1829" i="4"/>
  <c r="F1829" i="4"/>
  <c r="Y1828" i="4"/>
  <c r="Z1828" i="4" s="1"/>
  <c r="AA1828" i="4" s="1"/>
  <c r="K1828" i="4"/>
  <c r="J1828" i="4"/>
  <c r="F1828" i="4"/>
  <c r="Z1827" i="4"/>
  <c r="AA1827" i="4" s="1"/>
  <c r="Y1827" i="4"/>
  <c r="K1827" i="4"/>
  <c r="J1827" i="4"/>
  <c r="F1827" i="4"/>
  <c r="AA1826" i="4"/>
  <c r="Z1826" i="4"/>
  <c r="Y1826" i="4"/>
  <c r="K1826" i="4"/>
  <c r="J1826" i="4"/>
  <c r="F1826" i="4"/>
  <c r="Y1825" i="4"/>
  <c r="Z1825" i="4" s="1"/>
  <c r="AA1825" i="4" s="1"/>
  <c r="K1825" i="4"/>
  <c r="J1825" i="4"/>
  <c r="F1825" i="4"/>
  <c r="Y1824" i="4"/>
  <c r="Z1824" i="4" s="1"/>
  <c r="AA1824" i="4" s="1"/>
  <c r="K1824" i="4"/>
  <c r="J1824" i="4"/>
  <c r="F1824" i="4"/>
  <c r="Z1823" i="4"/>
  <c r="AA1823" i="4" s="1"/>
  <c r="Y1823" i="4"/>
  <c r="K1823" i="4"/>
  <c r="J1823" i="4"/>
  <c r="F1823" i="4"/>
  <c r="Y1822" i="4"/>
  <c r="Z1822" i="4" s="1"/>
  <c r="AA1822" i="4" s="1"/>
  <c r="K1822" i="4"/>
  <c r="J1822" i="4"/>
  <c r="F1822" i="4"/>
  <c r="Y1821" i="4"/>
  <c r="Z1821" i="4" s="1"/>
  <c r="AA1821" i="4" s="1"/>
  <c r="J1821" i="4"/>
  <c r="K1821" i="4" s="1"/>
  <c r="F1821" i="4"/>
  <c r="AA1820" i="4"/>
  <c r="Z1820" i="4"/>
  <c r="Y1820" i="4"/>
  <c r="J1820" i="4"/>
  <c r="K1820" i="4" s="1"/>
  <c r="F1820" i="4"/>
  <c r="Z1819" i="4"/>
  <c r="AA1819" i="4" s="1"/>
  <c r="Y1819" i="4"/>
  <c r="J1819" i="4"/>
  <c r="K1819" i="4" s="1"/>
  <c r="F1819" i="4"/>
  <c r="AA1818" i="4"/>
  <c r="Z1818" i="4"/>
  <c r="Y1818" i="4"/>
  <c r="K1818" i="4"/>
  <c r="J1818" i="4"/>
  <c r="F1818" i="4"/>
  <c r="Y1817" i="4"/>
  <c r="Z1817" i="4" s="1"/>
  <c r="J1817" i="4"/>
  <c r="K1817" i="4" s="1"/>
  <c r="F1817" i="4"/>
  <c r="AA1816" i="4"/>
  <c r="Z1816" i="4"/>
  <c r="Y1816" i="4"/>
  <c r="J1816" i="4"/>
  <c r="K1816" i="4" s="1"/>
  <c r="F1816" i="4"/>
  <c r="Z1815" i="4"/>
  <c r="AA1815" i="4" s="1"/>
  <c r="Y1815" i="4"/>
  <c r="J1815" i="4"/>
  <c r="K1815" i="4" s="1"/>
  <c r="F1815" i="4"/>
  <c r="Y1814" i="4"/>
  <c r="Z1814" i="4" s="1"/>
  <c r="AA1814" i="4" s="1"/>
  <c r="K1814" i="4"/>
  <c r="J1814" i="4"/>
  <c r="F1814" i="4"/>
  <c r="Z1813" i="4"/>
  <c r="Y1813" i="4"/>
  <c r="J1813" i="4"/>
  <c r="K1813" i="4" s="1"/>
  <c r="F1813" i="4"/>
  <c r="AA1813" i="4" s="1"/>
  <c r="AA1812" i="4"/>
  <c r="Z1812" i="4"/>
  <c r="Y1812" i="4"/>
  <c r="J1812" i="4"/>
  <c r="K1812" i="4" s="1"/>
  <c r="F1812" i="4"/>
  <c r="Z1811" i="4"/>
  <c r="AA1811" i="4" s="1"/>
  <c r="Y1811" i="4"/>
  <c r="J1811" i="4"/>
  <c r="K1811" i="4" s="1"/>
  <c r="F1811" i="4"/>
  <c r="AA1810" i="4"/>
  <c r="Z1810" i="4"/>
  <c r="Y1810" i="4"/>
  <c r="K1810" i="4"/>
  <c r="J1810" i="4"/>
  <c r="F1810" i="4"/>
  <c r="Y1809" i="4"/>
  <c r="Z1809" i="4" s="1"/>
  <c r="K1809" i="4"/>
  <c r="J1809" i="4"/>
  <c r="F1809" i="4"/>
  <c r="AA1808" i="4"/>
  <c r="Z1808" i="4"/>
  <c r="Y1808" i="4"/>
  <c r="J1808" i="4"/>
  <c r="K1808" i="4" s="1"/>
  <c r="F1808" i="4"/>
  <c r="Z1807" i="4"/>
  <c r="AA1807" i="4" s="1"/>
  <c r="Y1807" i="4"/>
  <c r="J1807" i="4"/>
  <c r="K1807" i="4" s="1"/>
  <c r="F1807" i="4"/>
  <c r="Y1806" i="4"/>
  <c r="Z1806" i="4" s="1"/>
  <c r="AA1806" i="4" s="1"/>
  <c r="K1806" i="4"/>
  <c r="J1806" i="4"/>
  <c r="F1806" i="4"/>
  <c r="Y1805" i="4"/>
  <c r="Z1805" i="4" s="1"/>
  <c r="J1805" i="4"/>
  <c r="K1805" i="4" s="1"/>
  <c r="F1805" i="4"/>
  <c r="AA1804" i="4"/>
  <c r="Z1804" i="4"/>
  <c r="Y1804" i="4"/>
  <c r="J1804" i="4"/>
  <c r="K1804" i="4" s="1"/>
  <c r="F1804" i="4"/>
  <c r="Z1803" i="4"/>
  <c r="AA1803" i="4" s="1"/>
  <c r="Y1803" i="4"/>
  <c r="K1803" i="4"/>
  <c r="J1803" i="4"/>
  <c r="F1803" i="4"/>
  <c r="AA1802" i="4"/>
  <c r="Z1802" i="4"/>
  <c r="Y1802" i="4"/>
  <c r="K1802" i="4"/>
  <c r="J1802" i="4"/>
  <c r="F1802" i="4"/>
  <c r="Y1801" i="4"/>
  <c r="Z1801" i="4" s="1"/>
  <c r="AA1801" i="4" s="1"/>
  <c r="J1801" i="4"/>
  <c r="K1801" i="4" s="1"/>
  <c r="F1801" i="4"/>
  <c r="AA1800" i="4"/>
  <c r="Z1800" i="4"/>
  <c r="Y1800" i="4"/>
  <c r="J1800" i="4"/>
  <c r="K1800" i="4" s="1"/>
  <c r="F1800" i="4"/>
  <c r="Z1799" i="4"/>
  <c r="AA1799" i="4" s="1"/>
  <c r="Y1799" i="4"/>
  <c r="K1799" i="4"/>
  <c r="J1799" i="4"/>
  <c r="F1799" i="4"/>
  <c r="Y1798" i="4"/>
  <c r="Z1798" i="4" s="1"/>
  <c r="AA1798" i="4" s="1"/>
  <c r="K1798" i="4"/>
  <c r="J1798" i="4"/>
  <c r="F1798" i="4"/>
  <c r="Y1797" i="4"/>
  <c r="Z1797" i="4" s="1"/>
  <c r="K1797" i="4"/>
  <c r="J1797" i="4"/>
  <c r="F1797" i="4"/>
  <c r="AA1796" i="4"/>
  <c r="Z1796" i="4"/>
  <c r="Y1796" i="4"/>
  <c r="J1796" i="4"/>
  <c r="K1796" i="4" s="1"/>
  <c r="F1796" i="4"/>
  <c r="Z1795" i="4"/>
  <c r="AA1795" i="4" s="1"/>
  <c r="Y1795" i="4"/>
  <c r="J1795" i="4"/>
  <c r="K1795" i="4" s="1"/>
  <c r="F1795" i="4"/>
  <c r="Y1794" i="4"/>
  <c r="Z1794" i="4" s="1"/>
  <c r="AA1794" i="4" s="1"/>
  <c r="K1794" i="4"/>
  <c r="J1794" i="4"/>
  <c r="F1794" i="4"/>
  <c r="Z1793" i="4"/>
  <c r="Y1793" i="4"/>
  <c r="J1793" i="4"/>
  <c r="K1793" i="4" s="1"/>
  <c r="F1793" i="4"/>
  <c r="AA1793" i="4" s="1"/>
  <c r="AA1792" i="4"/>
  <c r="Z1792" i="4"/>
  <c r="Y1792" i="4"/>
  <c r="J1792" i="4"/>
  <c r="K1792" i="4" s="1"/>
  <c r="F1792" i="4"/>
  <c r="Z1791" i="4"/>
  <c r="AA1791" i="4" s="1"/>
  <c r="Y1791" i="4"/>
  <c r="K1791" i="4"/>
  <c r="J1791" i="4"/>
  <c r="F1791" i="4"/>
  <c r="AA1790" i="4"/>
  <c r="Z1790" i="4"/>
  <c r="Y1790" i="4"/>
  <c r="K1790" i="4"/>
  <c r="J1790" i="4"/>
  <c r="F1790" i="4"/>
  <c r="Z1789" i="4"/>
  <c r="Y1789" i="4"/>
  <c r="J1789" i="4"/>
  <c r="K1789" i="4" s="1"/>
  <c r="F1789" i="4"/>
  <c r="AA1789" i="4" s="1"/>
  <c r="Y1788" i="4"/>
  <c r="Z1788" i="4" s="1"/>
  <c r="AA1788" i="4" s="1"/>
  <c r="J1788" i="4"/>
  <c r="K1788" i="4" s="1"/>
  <c r="F1788" i="4"/>
  <c r="Z1787" i="4"/>
  <c r="AA1787" i="4" s="1"/>
  <c r="Y1787" i="4"/>
  <c r="K1787" i="4"/>
  <c r="J1787" i="4"/>
  <c r="F1787" i="4"/>
  <c r="AA1786" i="4"/>
  <c r="Z1786" i="4"/>
  <c r="Y1786" i="4"/>
  <c r="K1786" i="4"/>
  <c r="J1786" i="4"/>
  <c r="F1786" i="4"/>
  <c r="Y1785" i="4"/>
  <c r="Z1785" i="4" s="1"/>
  <c r="K1785" i="4"/>
  <c r="J1785" i="4"/>
  <c r="F1785" i="4"/>
  <c r="Y1784" i="4"/>
  <c r="Z1784" i="4" s="1"/>
  <c r="AA1784" i="4" s="1"/>
  <c r="K1784" i="4"/>
  <c r="J1784" i="4"/>
  <c r="F1784" i="4"/>
  <c r="Z1783" i="4"/>
  <c r="AA1783" i="4" s="1"/>
  <c r="Y1783" i="4"/>
  <c r="J1783" i="4"/>
  <c r="K1783" i="4" s="1"/>
  <c r="F1783" i="4"/>
  <c r="Y1782" i="4"/>
  <c r="Z1782" i="4" s="1"/>
  <c r="AA1782" i="4" s="1"/>
  <c r="K1782" i="4"/>
  <c r="J1782" i="4"/>
  <c r="F1782" i="4"/>
  <c r="Z1781" i="4"/>
  <c r="Y1781" i="4"/>
  <c r="J1781" i="4"/>
  <c r="K1781" i="4" s="1"/>
  <c r="F1781" i="4"/>
  <c r="AA1781" i="4" s="1"/>
  <c r="AA1780" i="4"/>
  <c r="Z1780" i="4"/>
  <c r="Y1780" i="4"/>
  <c r="K1780" i="4"/>
  <c r="J1780" i="4"/>
  <c r="F1780" i="4"/>
  <c r="Z1779" i="4"/>
  <c r="AA1779" i="4" s="1"/>
  <c r="Y1779" i="4"/>
  <c r="J1779" i="4"/>
  <c r="K1779" i="4" s="1"/>
  <c r="F1779" i="4"/>
  <c r="AA1778" i="4"/>
  <c r="Z1778" i="4"/>
  <c r="Y1778" i="4"/>
  <c r="K1778" i="4"/>
  <c r="J1778" i="4"/>
  <c r="F1778" i="4"/>
  <c r="AA1777" i="4"/>
  <c r="Z1777" i="4"/>
  <c r="Y1777" i="4"/>
  <c r="J1777" i="4"/>
  <c r="K1777" i="4" s="1"/>
  <c r="F1777" i="4"/>
  <c r="Y1776" i="4"/>
  <c r="Z1776" i="4" s="1"/>
  <c r="AA1776" i="4" s="1"/>
  <c r="K1776" i="4"/>
  <c r="J1776" i="4"/>
  <c r="F1776" i="4"/>
  <c r="Z1775" i="4"/>
  <c r="AA1775" i="4" s="1"/>
  <c r="Y1775" i="4"/>
  <c r="J1775" i="4"/>
  <c r="K1775" i="4" s="1"/>
  <c r="F1775" i="4"/>
  <c r="Y1774" i="4"/>
  <c r="Z1774" i="4" s="1"/>
  <c r="AA1774" i="4" s="1"/>
  <c r="K1774" i="4"/>
  <c r="J1774" i="4"/>
  <c r="F1774" i="4"/>
  <c r="AA1773" i="4"/>
  <c r="Z1773" i="4"/>
  <c r="Y1773" i="4"/>
  <c r="K1773" i="4"/>
  <c r="J1773" i="4"/>
  <c r="F1773" i="4"/>
  <c r="AA1772" i="4"/>
  <c r="Z1772" i="4"/>
  <c r="Y1772" i="4"/>
  <c r="J1772" i="4"/>
  <c r="K1772" i="4" s="1"/>
  <c r="F1772" i="4"/>
  <c r="Z1771" i="4"/>
  <c r="AA1771" i="4" s="1"/>
  <c r="Y1771" i="4"/>
  <c r="K1771" i="4"/>
  <c r="J1771" i="4"/>
  <c r="F1771" i="4"/>
  <c r="AA1770" i="4"/>
  <c r="Z1770" i="4"/>
  <c r="Y1770" i="4"/>
  <c r="K1770" i="4"/>
  <c r="J1770" i="4"/>
  <c r="F1770" i="4"/>
  <c r="Z1769" i="4"/>
  <c r="Y1769" i="4"/>
  <c r="J1769" i="4"/>
  <c r="K1769" i="4" s="1"/>
  <c r="F1769" i="4"/>
  <c r="AA1769" i="4" s="1"/>
  <c r="Y1768" i="4"/>
  <c r="Z1768" i="4" s="1"/>
  <c r="AA1768" i="4" s="1"/>
  <c r="K1768" i="4"/>
  <c r="J1768" i="4"/>
  <c r="F1768" i="4"/>
  <c r="Z1767" i="4"/>
  <c r="AA1767" i="4" s="1"/>
  <c r="Y1767" i="4"/>
  <c r="K1767" i="4"/>
  <c r="J1767" i="4"/>
  <c r="F1767" i="4"/>
  <c r="Y1766" i="4"/>
  <c r="Z1766" i="4" s="1"/>
  <c r="AA1766" i="4" s="1"/>
  <c r="K1766" i="4"/>
  <c r="J1766" i="4"/>
  <c r="F1766" i="4"/>
  <c r="Y1765" i="4"/>
  <c r="Z1765" i="4" s="1"/>
  <c r="AA1765" i="4" s="1"/>
  <c r="K1765" i="4"/>
  <c r="J1765" i="4"/>
  <c r="F1765" i="4"/>
  <c r="Y1764" i="4"/>
  <c r="Z1764" i="4" s="1"/>
  <c r="AA1764" i="4" s="1"/>
  <c r="J1764" i="4"/>
  <c r="K1764" i="4" s="1"/>
  <c r="F1764" i="4"/>
  <c r="Z1763" i="4"/>
  <c r="AA1763" i="4" s="1"/>
  <c r="Y1763" i="4"/>
  <c r="K1763" i="4"/>
  <c r="J1763" i="4"/>
  <c r="F1763" i="4"/>
  <c r="Y1762" i="4"/>
  <c r="Z1762" i="4" s="1"/>
  <c r="AA1762" i="4" s="1"/>
  <c r="K1762" i="4"/>
  <c r="J1762" i="4"/>
  <c r="F1762" i="4"/>
  <c r="Y1761" i="4"/>
  <c r="Z1761" i="4" s="1"/>
  <c r="AA1761" i="4" s="1"/>
  <c r="K1761" i="4"/>
  <c r="J1761" i="4"/>
  <c r="F1761" i="4"/>
  <c r="Y1760" i="4"/>
  <c r="Z1760" i="4" s="1"/>
  <c r="AA1760" i="4" s="1"/>
  <c r="J1760" i="4"/>
  <c r="K1760" i="4" s="1"/>
  <c r="F1760" i="4"/>
  <c r="Z1759" i="4"/>
  <c r="AA1759" i="4" s="1"/>
  <c r="Y1759" i="4"/>
  <c r="J1759" i="4"/>
  <c r="K1759" i="4" s="1"/>
  <c r="F1759" i="4"/>
  <c r="Y1758" i="4"/>
  <c r="Z1758" i="4" s="1"/>
  <c r="AA1758" i="4" s="1"/>
  <c r="K1758" i="4"/>
  <c r="J1758" i="4"/>
  <c r="F1758" i="4"/>
  <c r="Y1757" i="4"/>
  <c r="Z1757" i="4" s="1"/>
  <c r="AA1757" i="4" s="1"/>
  <c r="J1757" i="4"/>
  <c r="K1757" i="4" s="1"/>
  <c r="F1757" i="4"/>
  <c r="AA1756" i="4"/>
  <c r="Z1756" i="4"/>
  <c r="Y1756" i="4"/>
  <c r="K1756" i="4"/>
  <c r="J1756" i="4"/>
  <c r="F1756" i="4"/>
  <c r="Z1755" i="4"/>
  <c r="AA1755" i="4" s="1"/>
  <c r="Y1755" i="4"/>
  <c r="J1755" i="4"/>
  <c r="K1755" i="4" s="1"/>
  <c r="F1755" i="4"/>
  <c r="AA1754" i="4"/>
  <c r="Z1754" i="4"/>
  <c r="Y1754" i="4"/>
  <c r="K1754" i="4"/>
  <c r="J1754" i="4"/>
  <c r="F1754" i="4"/>
  <c r="Y1753" i="4"/>
  <c r="Z1753" i="4" s="1"/>
  <c r="AA1753" i="4" s="1"/>
  <c r="K1753" i="4"/>
  <c r="J1753" i="4"/>
  <c r="F1753" i="4"/>
  <c r="AA1752" i="4"/>
  <c r="Z1752" i="4"/>
  <c r="Y1752" i="4"/>
  <c r="J1752" i="4"/>
  <c r="K1752" i="4" s="1"/>
  <c r="F1752" i="4"/>
  <c r="Z1751" i="4"/>
  <c r="AA1751" i="4" s="1"/>
  <c r="Y1751" i="4"/>
  <c r="J1751" i="4"/>
  <c r="K1751" i="4" s="1"/>
  <c r="F1751" i="4"/>
  <c r="Y1750" i="4"/>
  <c r="Z1750" i="4" s="1"/>
  <c r="AA1750" i="4" s="1"/>
  <c r="K1750" i="4"/>
  <c r="J1750" i="4"/>
  <c r="F1750" i="4"/>
  <c r="Y1749" i="4"/>
  <c r="Z1749" i="4" s="1"/>
  <c r="AA1749" i="4" s="1"/>
  <c r="K1749" i="4"/>
  <c r="J1749" i="4"/>
  <c r="F1749" i="4"/>
  <c r="AA1748" i="4"/>
  <c r="Z1748" i="4"/>
  <c r="Y1748" i="4"/>
  <c r="J1748" i="4"/>
  <c r="K1748" i="4" s="1"/>
  <c r="F1748" i="4"/>
  <c r="Z1747" i="4"/>
  <c r="AA1747" i="4" s="1"/>
  <c r="Y1747" i="4"/>
  <c r="K1747" i="4"/>
  <c r="J1747" i="4"/>
  <c r="F1747" i="4"/>
  <c r="AA1746" i="4"/>
  <c r="Z1746" i="4"/>
  <c r="Y1746" i="4"/>
  <c r="K1746" i="4"/>
  <c r="J1746" i="4"/>
  <c r="F1746" i="4"/>
  <c r="Y1745" i="4"/>
  <c r="Z1745" i="4" s="1"/>
  <c r="J1745" i="4"/>
  <c r="K1745" i="4" s="1"/>
  <c r="F1745" i="4"/>
  <c r="AA1745" i="4" s="1"/>
  <c r="Y1744" i="4"/>
  <c r="Z1744" i="4" s="1"/>
  <c r="AA1744" i="4" s="1"/>
  <c r="J1744" i="4"/>
  <c r="K1744" i="4" s="1"/>
  <c r="F1744" i="4"/>
  <c r="Z1743" i="4"/>
  <c r="AA1743" i="4" s="1"/>
  <c r="Y1743" i="4"/>
  <c r="J1743" i="4"/>
  <c r="K1743" i="4" s="1"/>
  <c r="F1743" i="4"/>
  <c r="Y1742" i="4"/>
  <c r="Z1742" i="4" s="1"/>
  <c r="AA1742" i="4" s="1"/>
  <c r="K1742" i="4"/>
  <c r="J1742" i="4"/>
  <c r="F1742" i="4"/>
  <c r="Y1741" i="4"/>
  <c r="Z1741" i="4" s="1"/>
  <c r="K1741" i="4"/>
  <c r="J1741" i="4"/>
  <c r="F1741" i="4"/>
  <c r="AA1741" i="4" s="1"/>
  <c r="AA1740" i="4"/>
  <c r="Z1740" i="4"/>
  <c r="Y1740" i="4"/>
  <c r="J1740" i="4"/>
  <c r="K1740" i="4" s="1"/>
  <c r="F1740" i="4"/>
  <c r="Z1739" i="4"/>
  <c r="AA1739" i="4" s="1"/>
  <c r="Y1739" i="4"/>
  <c r="J1739" i="4"/>
  <c r="K1739" i="4" s="1"/>
  <c r="F1739" i="4"/>
  <c r="AA1738" i="4"/>
  <c r="Z1738" i="4"/>
  <c r="Y1738" i="4"/>
  <c r="K1738" i="4"/>
  <c r="J1738" i="4"/>
  <c r="F1738" i="4"/>
  <c r="Y1737" i="4"/>
  <c r="Z1737" i="4" s="1"/>
  <c r="AA1737" i="4" s="1"/>
  <c r="J1737" i="4"/>
  <c r="K1737" i="4" s="1"/>
  <c r="F1737" i="4"/>
  <c r="Y1736" i="4"/>
  <c r="Z1736" i="4" s="1"/>
  <c r="AA1736" i="4" s="1"/>
  <c r="J1736" i="4"/>
  <c r="K1736" i="4" s="1"/>
  <c r="F1736" i="4"/>
  <c r="Z1735" i="4"/>
  <c r="AA1735" i="4" s="1"/>
  <c r="Y1735" i="4"/>
  <c r="J1735" i="4"/>
  <c r="K1735" i="4" s="1"/>
  <c r="F1735" i="4"/>
  <c r="AA1734" i="4"/>
  <c r="Z1734" i="4"/>
  <c r="Y1734" i="4"/>
  <c r="K1734" i="4"/>
  <c r="J1734" i="4"/>
  <c r="F1734" i="4"/>
  <c r="Y1733" i="4"/>
  <c r="Z1733" i="4" s="1"/>
  <c r="AA1733" i="4" s="1"/>
  <c r="K1733" i="4"/>
  <c r="J1733" i="4"/>
  <c r="F1733" i="4"/>
  <c r="AA1732" i="4"/>
  <c r="Z1732" i="4"/>
  <c r="Y1732" i="4"/>
  <c r="J1732" i="4"/>
  <c r="K1732" i="4" s="1"/>
  <c r="F1732" i="4"/>
  <c r="Z1731" i="4"/>
  <c r="AA1731" i="4" s="1"/>
  <c r="Y1731" i="4"/>
  <c r="J1731" i="4"/>
  <c r="K1731" i="4" s="1"/>
  <c r="F1731" i="4"/>
  <c r="AA1730" i="4"/>
  <c r="Z1730" i="4"/>
  <c r="Y1730" i="4"/>
  <c r="K1730" i="4"/>
  <c r="J1730" i="4"/>
  <c r="F1730" i="4"/>
  <c r="Y1729" i="4"/>
  <c r="Z1729" i="4" s="1"/>
  <c r="K1729" i="4"/>
  <c r="J1729" i="4"/>
  <c r="F1729" i="4"/>
  <c r="AA1729" i="4" s="1"/>
  <c r="AA1728" i="4"/>
  <c r="Z1728" i="4"/>
  <c r="Y1728" i="4"/>
  <c r="J1728" i="4"/>
  <c r="K1728" i="4" s="1"/>
  <c r="F1728" i="4"/>
  <c r="Z1727" i="4"/>
  <c r="AA1727" i="4" s="1"/>
  <c r="Y1727" i="4"/>
  <c r="J1727" i="4"/>
  <c r="K1727" i="4" s="1"/>
  <c r="F1727" i="4"/>
  <c r="Y1726" i="4"/>
  <c r="Z1726" i="4" s="1"/>
  <c r="AA1726" i="4" s="1"/>
  <c r="K1726" i="4"/>
  <c r="J1726" i="4"/>
  <c r="F1726" i="4"/>
  <c r="Y1725" i="4"/>
  <c r="Z1725" i="4" s="1"/>
  <c r="K1725" i="4"/>
  <c r="J1725" i="4"/>
  <c r="F1725" i="4"/>
  <c r="AA1724" i="4"/>
  <c r="Z1724" i="4"/>
  <c r="Y1724" i="4"/>
  <c r="J1724" i="4"/>
  <c r="K1724" i="4" s="1"/>
  <c r="F1724" i="4"/>
  <c r="Z1723" i="4"/>
  <c r="AA1723" i="4" s="1"/>
  <c r="Y1723" i="4"/>
  <c r="J1723" i="4"/>
  <c r="K1723" i="4" s="1"/>
  <c r="F1723" i="4"/>
  <c r="AA1722" i="4"/>
  <c r="Z1722" i="4"/>
  <c r="Y1722" i="4"/>
  <c r="K1722" i="4"/>
  <c r="J1722" i="4"/>
  <c r="F1722" i="4"/>
  <c r="AA1721" i="4"/>
  <c r="Y1721" i="4"/>
  <c r="Z1721" i="4" s="1"/>
  <c r="J1721" i="4"/>
  <c r="K1721" i="4" s="1"/>
  <c r="F1721" i="4"/>
  <c r="AA1720" i="4"/>
  <c r="Z1720" i="4"/>
  <c r="Y1720" i="4"/>
  <c r="J1720" i="4"/>
  <c r="K1720" i="4" s="1"/>
  <c r="F1720" i="4"/>
  <c r="Z1719" i="4"/>
  <c r="AA1719" i="4" s="1"/>
  <c r="Y1719" i="4"/>
  <c r="K1719" i="4"/>
  <c r="J1719" i="4"/>
  <c r="F1719" i="4"/>
  <c r="AA1718" i="4"/>
  <c r="Z1718" i="4"/>
  <c r="Y1718" i="4"/>
  <c r="K1718" i="4"/>
  <c r="J1718" i="4"/>
  <c r="F1718" i="4"/>
  <c r="Z1717" i="4"/>
  <c r="Y1717" i="4"/>
  <c r="J1717" i="4"/>
  <c r="K1717" i="4" s="1"/>
  <c r="F1717" i="4"/>
  <c r="AA1717" i="4" s="1"/>
  <c r="Y1716" i="4"/>
  <c r="Z1716" i="4" s="1"/>
  <c r="AA1716" i="4" s="1"/>
  <c r="K1716" i="4"/>
  <c r="J1716" i="4"/>
  <c r="F1716" i="4"/>
  <c r="Z1715" i="4"/>
  <c r="AA1715" i="4" s="1"/>
  <c r="Y1715" i="4"/>
  <c r="J1715" i="4"/>
  <c r="K1715" i="4" s="1"/>
  <c r="F1715" i="4"/>
  <c r="AA1714" i="4"/>
  <c r="Z1714" i="4"/>
  <c r="Y1714" i="4"/>
  <c r="K1714" i="4"/>
  <c r="J1714" i="4"/>
  <c r="F1714" i="4"/>
  <c r="Y1713" i="4"/>
  <c r="Z1713" i="4" s="1"/>
  <c r="AA1713" i="4" s="1"/>
  <c r="K1713" i="4"/>
  <c r="J1713" i="4"/>
  <c r="F1713" i="4"/>
  <c r="AA1712" i="4"/>
  <c r="Z1712" i="4"/>
  <c r="Y1712" i="4"/>
  <c r="J1712" i="4"/>
  <c r="K1712" i="4" s="1"/>
  <c r="F1712" i="4"/>
  <c r="Z1711" i="4"/>
  <c r="AA1711" i="4" s="1"/>
  <c r="Y1711" i="4"/>
  <c r="J1711" i="4"/>
  <c r="K1711" i="4" s="1"/>
  <c r="F1711" i="4"/>
  <c r="AA1710" i="4"/>
  <c r="Z1710" i="4"/>
  <c r="Y1710" i="4"/>
  <c r="K1710" i="4"/>
  <c r="J1710" i="4"/>
  <c r="F1710" i="4"/>
  <c r="Y1709" i="4"/>
  <c r="Z1709" i="4" s="1"/>
  <c r="AA1709" i="4" s="1"/>
  <c r="J1709" i="4"/>
  <c r="K1709" i="4" s="1"/>
  <c r="F1709" i="4"/>
  <c r="AA1708" i="4"/>
  <c r="Z1708" i="4"/>
  <c r="Y1708" i="4"/>
  <c r="J1708" i="4"/>
  <c r="K1708" i="4" s="1"/>
  <c r="F1708" i="4"/>
  <c r="Z1707" i="4"/>
  <c r="AA1707" i="4" s="1"/>
  <c r="Y1707" i="4"/>
  <c r="K1707" i="4"/>
  <c r="J1707" i="4"/>
  <c r="F1707" i="4"/>
  <c r="Y1706" i="4"/>
  <c r="Z1706" i="4" s="1"/>
  <c r="AA1706" i="4" s="1"/>
  <c r="K1706" i="4"/>
  <c r="J1706" i="4"/>
  <c r="F1706" i="4"/>
  <c r="AA1705" i="4"/>
  <c r="Z1705" i="4"/>
  <c r="Y1705" i="4"/>
  <c r="K1705" i="4"/>
  <c r="J1705" i="4"/>
  <c r="F1705" i="4"/>
  <c r="Y1704" i="4"/>
  <c r="Z1704" i="4" s="1"/>
  <c r="AA1704" i="4" s="1"/>
  <c r="K1704" i="4"/>
  <c r="J1704" i="4"/>
  <c r="F1704" i="4"/>
  <c r="Z1703" i="4"/>
  <c r="AA1703" i="4" s="1"/>
  <c r="Y1703" i="4"/>
  <c r="K1703" i="4"/>
  <c r="J1703" i="4"/>
  <c r="F1703" i="4"/>
  <c r="AA1702" i="4"/>
  <c r="Z1702" i="4"/>
  <c r="Y1702" i="4"/>
  <c r="K1702" i="4"/>
  <c r="J1702" i="4"/>
  <c r="F1702" i="4"/>
  <c r="Y1701" i="4"/>
  <c r="Z1701" i="4" s="1"/>
  <c r="AA1701" i="4" s="1"/>
  <c r="J1701" i="4"/>
  <c r="K1701" i="4" s="1"/>
  <c r="F1701" i="4"/>
  <c r="AA1700" i="4"/>
  <c r="Z1700" i="4"/>
  <c r="Y1700" i="4"/>
  <c r="K1700" i="4"/>
  <c r="J1700" i="4"/>
  <c r="F1700" i="4"/>
  <c r="Z1699" i="4"/>
  <c r="AA1699" i="4" s="1"/>
  <c r="Y1699" i="4"/>
  <c r="K1699" i="4"/>
  <c r="J1699" i="4"/>
  <c r="F1699" i="4"/>
  <c r="AA1698" i="4"/>
  <c r="Z1698" i="4"/>
  <c r="Y1698" i="4"/>
  <c r="K1698" i="4"/>
  <c r="J1698" i="4"/>
  <c r="F1698" i="4"/>
  <c r="Y1697" i="4"/>
  <c r="Z1697" i="4" s="1"/>
  <c r="AA1697" i="4" s="1"/>
  <c r="J1697" i="4"/>
  <c r="K1697" i="4" s="1"/>
  <c r="F1697" i="4"/>
  <c r="Y1696" i="4"/>
  <c r="Z1696" i="4" s="1"/>
  <c r="AA1696" i="4" s="1"/>
  <c r="J1696" i="4"/>
  <c r="K1696" i="4" s="1"/>
  <c r="F1696" i="4"/>
  <c r="Z1695" i="4"/>
  <c r="AA1695" i="4" s="1"/>
  <c r="Y1695" i="4"/>
  <c r="J1695" i="4"/>
  <c r="K1695" i="4" s="1"/>
  <c r="F1695" i="4"/>
  <c r="Y1694" i="4"/>
  <c r="Z1694" i="4" s="1"/>
  <c r="AA1694" i="4" s="1"/>
  <c r="K1694" i="4"/>
  <c r="J1694" i="4"/>
  <c r="F1694" i="4"/>
  <c r="Y1693" i="4"/>
  <c r="Z1693" i="4" s="1"/>
  <c r="AA1693" i="4" s="1"/>
  <c r="J1693" i="4"/>
  <c r="K1693" i="4" s="1"/>
  <c r="F1693" i="4"/>
  <c r="AA1692" i="4"/>
  <c r="Z1692" i="4"/>
  <c r="Y1692" i="4"/>
  <c r="J1692" i="4"/>
  <c r="K1692" i="4" s="1"/>
  <c r="F1692" i="4"/>
  <c r="Z1691" i="4"/>
  <c r="AA1691" i="4" s="1"/>
  <c r="Y1691" i="4"/>
  <c r="K1691" i="4"/>
  <c r="J1691" i="4"/>
  <c r="F1691" i="4"/>
  <c r="AA1690" i="4"/>
  <c r="Z1690" i="4"/>
  <c r="Y1690" i="4"/>
  <c r="K1690" i="4"/>
  <c r="J1690" i="4"/>
  <c r="F1690" i="4"/>
  <c r="Z1689" i="4"/>
  <c r="Y1689" i="4"/>
  <c r="J1689" i="4"/>
  <c r="K1689" i="4" s="1"/>
  <c r="F1689" i="4"/>
  <c r="AA1689" i="4" s="1"/>
  <c r="Y1688" i="4"/>
  <c r="Z1688" i="4" s="1"/>
  <c r="AA1688" i="4" s="1"/>
  <c r="K1688" i="4"/>
  <c r="J1688" i="4"/>
  <c r="F1688" i="4"/>
  <c r="Z1687" i="4"/>
  <c r="AA1687" i="4" s="1"/>
  <c r="Y1687" i="4"/>
  <c r="J1687" i="4"/>
  <c r="K1687" i="4" s="1"/>
  <c r="F1687" i="4"/>
  <c r="Y1686" i="4"/>
  <c r="Z1686" i="4" s="1"/>
  <c r="AA1686" i="4" s="1"/>
  <c r="K1686" i="4"/>
  <c r="J1686" i="4"/>
  <c r="F1686" i="4"/>
  <c r="Y1685" i="4"/>
  <c r="Z1685" i="4" s="1"/>
  <c r="AA1685" i="4" s="1"/>
  <c r="J1685" i="4"/>
  <c r="K1685" i="4" s="1"/>
  <c r="F1685" i="4"/>
  <c r="AA1684" i="4"/>
  <c r="Z1684" i="4"/>
  <c r="Y1684" i="4"/>
  <c r="J1684" i="4"/>
  <c r="K1684" i="4" s="1"/>
  <c r="F1684" i="4"/>
  <c r="Z1683" i="4"/>
  <c r="AA1683" i="4" s="1"/>
  <c r="Y1683" i="4"/>
  <c r="J1683" i="4"/>
  <c r="K1683" i="4" s="1"/>
  <c r="F1683" i="4"/>
  <c r="AA1682" i="4"/>
  <c r="Z1682" i="4"/>
  <c r="Y1682" i="4"/>
  <c r="K1682" i="4"/>
  <c r="J1682" i="4"/>
  <c r="F1682" i="4"/>
  <c r="Y1681" i="4"/>
  <c r="Z1681" i="4" s="1"/>
  <c r="AA1681" i="4" s="1"/>
  <c r="J1681" i="4"/>
  <c r="K1681" i="4" s="1"/>
  <c r="F1681" i="4"/>
  <c r="AA1680" i="4"/>
  <c r="Z1680" i="4"/>
  <c r="Y1680" i="4"/>
  <c r="J1680" i="4"/>
  <c r="K1680" i="4" s="1"/>
  <c r="F1680" i="4"/>
  <c r="Z1679" i="4"/>
  <c r="AA1679" i="4" s="1"/>
  <c r="Y1679" i="4"/>
  <c r="J1679" i="4"/>
  <c r="K1679" i="4" s="1"/>
  <c r="F1679" i="4"/>
  <c r="AA1678" i="4"/>
  <c r="Z1678" i="4"/>
  <c r="Y1678" i="4"/>
  <c r="K1678" i="4"/>
  <c r="J1678" i="4"/>
  <c r="F1678" i="4"/>
  <c r="Z1677" i="4"/>
  <c r="Y1677" i="4"/>
  <c r="J1677" i="4"/>
  <c r="K1677" i="4" s="1"/>
  <c r="F1677" i="4"/>
  <c r="AA1677" i="4" s="1"/>
  <c r="AA1676" i="4"/>
  <c r="Z1676" i="4"/>
  <c r="Y1676" i="4"/>
  <c r="J1676" i="4"/>
  <c r="K1676" i="4" s="1"/>
  <c r="F1676" i="4"/>
  <c r="Z1675" i="4"/>
  <c r="AA1675" i="4" s="1"/>
  <c r="Y1675" i="4"/>
  <c r="K1675" i="4"/>
  <c r="J1675" i="4"/>
  <c r="F1675" i="4"/>
  <c r="Y1674" i="4"/>
  <c r="Z1674" i="4" s="1"/>
  <c r="AA1674" i="4" s="1"/>
  <c r="K1674" i="4"/>
  <c r="J1674" i="4"/>
  <c r="F1674" i="4"/>
  <c r="AA1673" i="4"/>
  <c r="Z1673" i="4"/>
  <c r="Y1673" i="4"/>
  <c r="K1673" i="4"/>
  <c r="J1673" i="4"/>
  <c r="F1673" i="4"/>
  <c r="AA1672" i="4"/>
  <c r="Z1672" i="4"/>
  <c r="Y1672" i="4"/>
  <c r="J1672" i="4"/>
  <c r="K1672" i="4" s="1"/>
  <c r="F1672" i="4"/>
  <c r="Z1671" i="4"/>
  <c r="AA1671" i="4" s="1"/>
  <c r="Y1671" i="4"/>
  <c r="J1671" i="4"/>
  <c r="K1671" i="4" s="1"/>
  <c r="F1671" i="4"/>
  <c r="Y1670" i="4"/>
  <c r="Z1670" i="4" s="1"/>
  <c r="AA1670" i="4" s="1"/>
  <c r="K1670" i="4"/>
  <c r="J1670" i="4"/>
  <c r="F1670" i="4"/>
  <c r="Y1669" i="4"/>
  <c r="Z1669" i="4" s="1"/>
  <c r="AA1669" i="4" s="1"/>
  <c r="J1669" i="4"/>
  <c r="K1669" i="4" s="1"/>
  <c r="F1669" i="4"/>
  <c r="Y1668" i="4"/>
  <c r="Z1668" i="4" s="1"/>
  <c r="AA1668" i="4" s="1"/>
  <c r="K1668" i="4"/>
  <c r="J1668" i="4"/>
  <c r="F1668" i="4"/>
  <c r="Z1667" i="4"/>
  <c r="AA1667" i="4" s="1"/>
  <c r="Y1667" i="4"/>
  <c r="K1667" i="4"/>
  <c r="J1667" i="4"/>
  <c r="F1667" i="4"/>
  <c r="Y1666" i="4"/>
  <c r="Z1666" i="4" s="1"/>
  <c r="AA1666" i="4" s="1"/>
  <c r="K1666" i="4"/>
  <c r="J1666" i="4"/>
  <c r="F1666" i="4"/>
  <c r="AA1665" i="4"/>
  <c r="Z1665" i="4"/>
  <c r="Y1665" i="4"/>
  <c r="K1665" i="4"/>
  <c r="J1665" i="4"/>
  <c r="F1665" i="4"/>
  <c r="AA1664" i="4"/>
  <c r="Z1664" i="4"/>
  <c r="Y1664" i="4"/>
  <c r="J1664" i="4"/>
  <c r="K1664" i="4" s="1"/>
  <c r="F1664" i="4"/>
  <c r="Z1663" i="4"/>
  <c r="AA1663" i="4" s="1"/>
  <c r="Y1663" i="4"/>
  <c r="K1663" i="4"/>
  <c r="J1663" i="4"/>
  <c r="F1663" i="4"/>
  <c r="Y1662" i="4"/>
  <c r="Z1662" i="4" s="1"/>
  <c r="AA1662" i="4" s="1"/>
  <c r="K1662" i="4"/>
  <c r="J1662" i="4"/>
  <c r="F1662" i="4"/>
  <c r="Z1661" i="4"/>
  <c r="Y1661" i="4"/>
  <c r="J1661" i="4"/>
  <c r="K1661" i="4" s="1"/>
  <c r="F1661" i="4"/>
  <c r="AA1661" i="4" s="1"/>
  <c r="AA1660" i="4"/>
  <c r="Z1660" i="4"/>
  <c r="Y1660" i="4"/>
  <c r="J1660" i="4"/>
  <c r="K1660" i="4" s="1"/>
  <c r="F1660" i="4"/>
  <c r="Z1659" i="4"/>
  <c r="AA1659" i="4" s="1"/>
  <c r="Y1659" i="4"/>
  <c r="J1659" i="4"/>
  <c r="K1659" i="4" s="1"/>
  <c r="F1659" i="4"/>
  <c r="Y1658" i="4"/>
  <c r="Z1658" i="4" s="1"/>
  <c r="AA1658" i="4" s="1"/>
  <c r="K1658" i="4"/>
  <c r="J1658" i="4"/>
  <c r="F1658" i="4"/>
  <c r="AA1657" i="4"/>
  <c r="Z1657" i="4"/>
  <c r="Y1657" i="4"/>
  <c r="J1657" i="4"/>
  <c r="K1657" i="4" s="1"/>
  <c r="F1657" i="4"/>
  <c r="Y1656" i="4"/>
  <c r="Z1656" i="4" s="1"/>
  <c r="AA1656" i="4" s="1"/>
  <c r="J1656" i="4"/>
  <c r="K1656" i="4" s="1"/>
  <c r="F1656" i="4"/>
  <c r="Z1655" i="4"/>
  <c r="AA1655" i="4" s="1"/>
  <c r="Y1655" i="4"/>
  <c r="K1655" i="4"/>
  <c r="J1655" i="4"/>
  <c r="F1655" i="4"/>
  <c r="AA1654" i="4"/>
  <c r="Z1654" i="4"/>
  <c r="Y1654" i="4"/>
  <c r="K1654" i="4"/>
  <c r="J1654" i="4"/>
  <c r="F1654" i="4"/>
  <c r="Y1653" i="4"/>
  <c r="Z1653" i="4" s="1"/>
  <c r="K1653" i="4"/>
  <c r="J1653" i="4"/>
  <c r="F1653" i="4"/>
  <c r="AA1653" i="4" s="1"/>
  <c r="Y1652" i="4"/>
  <c r="Z1652" i="4" s="1"/>
  <c r="AA1652" i="4" s="1"/>
  <c r="K1652" i="4"/>
  <c r="J1652" i="4"/>
  <c r="F1652" i="4"/>
  <c r="Z1651" i="4"/>
  <c r="AA1651" i="4" s="1"/>
  <c r="Y1651" i="4"/>
  <c r="K1651" i="4"/>
  <c r="J1651" i="4"/>
  <c r="F1651" i="4"/>
  <c r="Y1650" i="4"/>
  <c r="Z1650" i="4" s="1"/>
  <c r="AA1650" i="4" s="1"/>
  <c r="K1650" i="4"/>
  <c r="J1650" i="4"/>
  <c r="F1650" i="4"/>
  <c r="Z1649" i="4"/>
  <c r="Y1649" i="4"/>
  <c r="K1649" i="4"/>
  <c r="J1649" i="4"/>
  <c r="F1649" i="4"/>
  <c r="AA1649" i="4" s="1"/>
  <c r="AA1648" i="4"/>
  <c r="Z1648" i="4"/>
  <c r="Y1648" i="4"/>
  <c r="J1648" i="4"/>
  <c r="K1648" i="4" s="1"/>
  <c r="F1648" i="4"/>
  <c r="Z1647" i="4"/>
  <c r="AA1647" i="4" s="1"/>
  <c r="Y1647" i="4"/>
  <c r="J1647" i="4"/>
  <c r="K1647" i="4" s="1"/>
  <c r="F1647" i="4"/>
  <c r="Y1646" i="4"/>
  <c r="Z1646" i="4" s="1"/>
  <c r="AA1646" i="4" s="1"/>
  <c r="K1646" i="4"/>
  <c r="J1646" i="4"/>
  <c r="F1646" i="4"/>
  <c r="AA1645" i="4"/>
  <c r="Z1645" i="4"/>
  <c r="Y1645" i="4"/>
  <c r="J1645" i="4"/>
  <c r="K1645" i="4" s="1"/>
  <c r="F1645" i="4"/>
  <c r="Y1644" i="4"/>
  <c r="Z1644" i="4" s="1"/>
  <c r="AA1644" i="4" s="1"/>
  <c r="J1644" i="4"/>
  <c r="K1644" i="4" s="1"/>
  <c r="F1644" i="4"/>
  <c r="Z1643" i="4"/>
  <c r="AA1643" i="4" s="1"/>
  <c r="Y1643" i="4"/>
  <c r="J1643" i="4"/>
  <c r="K1643" i="4" s="1"/>
  <c r="F1643" i="4"/>
  <c r="AA1642" i="4"/>
  <c r="Z1642" i="4"/>
  <c r="Y1642" i="4"/>
  <c r="K1642" i="4"/>
  <c r="J1642" i="4"/>
  <c r="F1642" i="4"/>
  <c r="AA1641" i="4"/>
  <c r="Z1641" i="4"/>
  <c r="Y1641" i="4"/>
  <c r="K1641" i="4"/>
  <c r="J1641" i="4"/>
  <c r="F1641" i="4"/>
  <c r="AA1640" i="4"/>
  <c r="Z1640" i="4"/>
  <c r="Y1640" i="4"/>
  <c r="J1640" i="4"/>
  <c r="K1640" i="4" s="1"/>
  <c r="F1640" i="4"/>
  <c r="Z1639" i="4"/>
  <c r="AA1639" i="4" s="1"/>
  <c r="Y1639" i="4"/>
  <c r="K1639" i="4"/>
  <c r="J1639" i="4"/>
  <c r="F1639" i="4"/>
  <c r="AA1638" i="4"/>
  <c r="Z1638" i="4"/>
  <c r="Y1638" i="4"/>
  <c r="K1638" i="4"/>
  <c r="J1638" i="4"/>
  <c r="F1638" i="4"/>
  <c r="AA1637" i="4"/>
  <c r="Z1637" i="4"/>
  <c r="Y1637" i="4"/>
  <c r="K1637" i="4"/>
  <c r="J1637" i="4"/>
  <c r="F1637" i="4"/>
  <c r="Y1636" i="4"/>
  <c r="Z1636" i="4" s="1"/>
  <c r="AA1636" i="4" s="1"/>
  <c r="J1636" i="4"/>
  <c r="K1636" i="4" s="1"/>
  <c r="F1636" i="4"/>
  <c r="Z1635" i="4"/>
  <c r="AA1635" i="4" s="1"/>
  <c r="Y1635" i="4"/>
  <c r="K1635" i="4"/>
  <c r="J1635" i="4"/>
  <c r="F1635" i="4"/>
  <c r="AA1634" i="4"/>
  <c r="Z1634" i="4"/>
  <c r="Y1634" i="4"/>
  <c r="K1634" i="4"/>
  <c r="J1634" i="4"/>
  <c r="F1634" i="4"/>
  <c r="Z1633" i="4"/>
  <c r="Y1633" i="4"/>
  <c r="K1633" i="4"/>
  <c r="J1633" i="4"/>
  <c r="F1633" i="4"/>
  <c r="AA1633" i="4" s="1"/>
  <c r="AA1632" i="4"/>
  <c r="Z1632" i="4"/>
  <c r="Y1632" i="4"/>
  <c r="J1632" i="4"/>
  <c r="K1632" i="4" s="1"/>
  <c r="F1632" i="4"/>
  <c r="Z1631" i="4"/>
  <c r="AA1631" i="4" s="1"/>
  <c r="Y1631" i="4"/>
  <c r="K1631" i="4"/>
  <c r="J1631" i="4"/>
  <c r="F1631" i="4"/>
  <c r="AA1630" i="4"/>
  <c r="Z1630" i="4"/>
  <c r="Y1630" i="4"/>
  <c r="K1630" i="4"/>
  <c r="J1630" i="4"/>
  <c r="F1630" i="4"/>
  <c r="AA1629" i="4"/>
  <c r="Z1629" i="4"/>
  <c r="Y1629" i="4"/>
  <c r="J1629" i="4"/>
  <c r="K1629" i="4" s="1"/>
  <c r="F1629" i="4"/>
  <c r="Y1628" i="4"/>
  <c r="Z1628" i="4" s="1"/>
  <c r="AA1628" i="4" s="1"/>
  <c r="K1628" i="4"/>
  <c r="J1628" i="4"/>
  <c r="F1628" i="4"/>
  <c r="Z1627" i="4"/>
  <c r="AA1627" i="4" s="1"/>
  <c r="Y1627" i="4"/>
  <c r="K1627" i="4"/>
  <c r="J1627" i="4"/>
  <c r="F1627" i="4"/>
  <c r="Y1626" i="4"/>
  <c r="Z1626" i="4" s="1"/>
  <c r="AA1626" i="4" s="1"/>
  <c r="K1626" i="4"/>
  <c r="J1626" i="4"/>
  <c r="F1626" i="4"/>
  <c r="Z1625" i="4"/>
  <c r="Y1625" i="4"/>
  <c r="K1625" i="4"/>
  <c r="J1625" i="4"/>
  <c r="F1625" i="4"/>
  <c r="AA1625" i="4" s="1"/>
  <c r="Y1624" i="4"/>
  <c r="Z1624" i="4" s="1"/>
  <c r="AA1624" i="4" s="1"/>
  <c r="J1624" i="4"/>
  <c r="K1624" i="4" s="1"/>
  <c r="F1624" i="4"/>
  <c r="Z1623" i="4"/>
  <c r="AA1623" i="4" s="1"/>
  <c r="Y1623" i="4"/>
  <c r="K1623" i="4"/>
  <c r="J1623" i="4"/>
  <c r="F1623" i="4"/>
  <c r="Y1622" i="4"/>
  <c r="Z1622" i="4" s="1"/>
  <c r="AA1622" i="4" s="1"/>
  <c r="K1622" i="4"/>
  <c r="J1622" i="4"/>
  <c r="F1622" i="4"/>
  <c r="AA1621" i="4"/>
  <c r="Z1621" i="4"/>
  <c r="Y1621" i="4"/>
  <c r="K1621" i="4"/>
  <c r="J1621" i="4"/>
  <c r="F1621" i="4"/>
  <c r="Y1620" i="4"/>
  <c r="Z1620" i="4" s="1"/>
  <c r="AA1620" i="4" s="1"/>
  <c r="K1620" i="4"/>
  <c r="J1620" i="4"/>
  <c r="F1620" i="4"/>
  <c r="Z1619" i="4"/>
  <c r="AA1619" i="4" s="1"/>
  <c r="Y1619" i="4"/>
  <c r="K1619" i="4"/>
  <c r="J1619" i="4"/>
  <c r="F1619" i="4"/>
  <c r="AA1618" i="4"/>
  <c r="Z1618" i="4"/>
  <c r="Y1618" i="4"/>
  <c r="K1618" i="4"/>
  <c r="J1618" i="4"/>
  <c r="F1618" i="4"/>
  <c r="Z1617" i="4"/>
  <c r="Y1617" i="4"/>
  <c r="J1617" i="4"/>
  <c r="K1617" i="4" s="1"/>
  <c r="F1617" i="4"/>
  <c r="AA1617" i="4" s="1"/>
  <c r="AA1616" i="4"/>
  <c r="Z1616" i="4"/>
  <c r="Y1616" i="4"/>
  <c r="K1616" i="4"/>
  <c r="J1616" i="4"/>
  <c r="F1616" i="4"/>
  <c r="Z1615" i="4"/>
  <c r="AA1615" i="4" s="1"/>
  <c r="Y1615" i="4"/>
  <c r="K1615" i="4"/>
  <c r="J1615" i="4"/>
  <c r="F1615" i="4"/>
  <c r="AA1614" i="4"/>
  <c r="Z1614" i="4"/>
  <c r="Y1614" i="4"/>
  <c r="K1614" i="4"/>
  <c r="J1614" i="4"/>
  <c r="F1614" i="4"/>
  <c r="AA1613" i="4"/>
  <c r="Y1613" i="4"/>
  <c r="Z1613" i="4" s="1"/>
  <c r="J1613" i="4"/>
  <c r="K1613" i="4" s="1"/>
  <c r="F1613" i="4"/>
  <c r="Y1612" i="4"/>
  <c r="Z1612" i="4" s="1"/>
  <c r="AA1612" i="4" s="1"/>
  <c r="K1612" i="4"/>
  <c r="J1612" i="4"/>
  <c r="F1612" i="4"/>
  <c r="Z1611" i="4"/>
  <c r="AA1611" i="4" s="1"/>
  <c r="Y1611" i="4"/>
  <c r="K1611" i="4"/>
  <c r="J1611" i="4"/>
  <c r="F1611" i="4"/>
  <c r="Y1610" i="4"/>
  <c r="Z1610" i="4" s="1"/>
  <c r="AA1610" i="4" s="1"/>
  <c r="K1610" i="4"/>
  <c r="J1610" i="4"/>
  <c r="F1610" i="4"/>
  <c r="AA1609" i="4"/>
  <c r="Z1609" i="4"/>
  <c r="Y1609" i="4"/>
  <c r="K1609" i="4"/>
  <c r="J1609" i="4"/>
  <c r="F1609" i="4"/>
  <c r="Y1608" i="4"/>
  <c r="Z1608" i="4" s="1"/>
  <c r="AA1608" i="4" s="1"/>
  <c r="J1608" i="4"/>
  <c r="K1608" i="4" s="1"/>
  <c r="F1608" i="4"/>
  <c r="Z1607" i="4"/>
  <c r="AA1607" i="4" s="1"/>
  <c r="Y1607" i="4"/>
  <c r="K1607" i="4"/>
  <c r="J1607" i="4"/>
  <c r="F1607" i="4"/>
  <c r="AA1606" i="4"/>
  <c r="Z1606" i="4"/>
  <c r="Y1606" i="4"/>
  <c r="K1606" i="4"/>
  <c r="J1606" i="4"/>
  <c r="F1606" i="4"/>
  <c r="Y1605" i="4"/>
  <c r="Z1605" i="4" s="1"/>
  <c r="J1605" i="4"/>
  <c r="K1605" i="4" s="1"/>
  <c r="F1605" i="4"/>
  <c r="AA1604" i="4"/>
  <c r="Z1604" i="4"/>
  <c r="Y1604" i="4"/>
  <c r="J1604" i="4"/>
  <c r="K1604" i="4" s="1"/>
  <c r="F1604" i="4"/>
  <c r="Z1603" i="4"/>
  <c r="AA1603" i="4" s="1"/>
  <c r="Y1603" i="4"/>
  <c r="J1603" i="4"/>
  <c r="K1603" i="4" s="1"/>
  <c r="F1603" i="4"/>
  <c r="Y1602" i="4"/>
  <c r="Z1602" i="4" s="1"/>
  <c r="AA1602" i="4" s="1"/>
  <c r="K1602" i="4"/>
  <c r="J1602" i="4"/>
  <c r="F1602" i="4"/>
  <c r="AA1601" i="4"/>
  <c r="Z1601" i="4"/>
  <c r="Y1601" i="4"/>
  <c r="K1601" i="4"/>
  <c r="J1601" i="4"/>
  <c r="F1601" i="4"/>
  <c r="Y1600" i="4"/>
  <c r="Z1600" i="4" s="1"/>
  <c r="AA1600" i="4" s="1"/>
  <c r="J1600" i="4"/>
  <c r="K1600" i="4" s="1"/>
  <c r="F1600" i="4"/>
  <c r="Z1599" i="4"/>
  <c r="AA1599" i="4" s="1"/>
  <c r="Y1599" i="4"/>
  <c r="K1599" i="4"/>
  <c r="J1599" i="4"/>
  <c r="F1599" i="4"/>
  <c r="AA1598" i="4"/>
  <c r="Z1598" i="4"/>
  <c r="Y1598" i="4"/>
  <c r="K1598" i="4"/>
  <c r="J1598" i="4"/>
  <c r="F1598" i="4"/>
  <c r="Y1597" i="4"/>
  <c r="Z1597" i="4" s="1"/>
  <c r="K1597" i="4"/>
  <c r="J1597" i="4"/>
  <c r="F1597" i="4"/>
  <c r="AA1597" i="4" s="1"/>
  <c r="AA1596" i="4"/>
  <c r="Z1596" i="4"/>
  <c r="Y1596" i="4"/>
  <c r="J1596" i="4"/>
  <c r="K1596" i="4" s="1"/>
  <c r="F1596" i="4"/>
  <c r="Z1595" i="4"/>
  <c r="AA1595" i="4" s="1"/>
  <c r="Y1595" i="4"/>
  <c r="J1595" i="4"/>
  <c r="K1595" i="4" s="1"/>
  <c r="F1595" i="4"/>
  <c r="Y1594" i="4"/>
  <c r="Z1594" i="4" s="1"/>
  <c r="AA1594" i="4" s="1"/>
  <c r="K1594" i="4"/>
  <c r="J1594" i="4"/>
  <c r="F1594" i="4"/>
  <c r="Z1593" i="4"/>
  <c r="Y1593" i="4"/>
  <c r="J1593" i="4"/>
  <c r="K1593" i="4" s="1"/>
  <c r="F1593" i="4"/>
  <c r="AA1593" i="4" s="1"/>
  <c r="Y1592" i="4"/>
  <c r="Z1592" i="4" s="1"/>
  <c r="AA1592" i="4" s="1"/>
  <c r="K1592" i="4"/>
  <c r="J1592" i="4"/>
  <c r="F1592" i="4"/>
  <c r="Z1591" i="4"/>
  <c r="AA1591" i="4" s="1"/>
  <c r="Y1591" i="4"/>
  <c r="J1591" i="4"/>
  <c r="K1591" i="4" s="1"/>
  <c r="F1591" i="4"/>
  <c r="Y1590" i="4"/>
  <c r="Z1590" i="4" s="1"/>
  <c r="AA1590" i="4" s="1"/>
  <c r="K1590" i="4"/>
  <c r="J1590" i="4"/>
  <c r="F1590" i="4"/>
  <c r="Y1589" i="4"/>
  <c r="Z1589" i="4" s="1"/>
  <c r="AA1589" i="4" s="1"/>
  <c r="K1589" i="4"/>
  <c r="J1589" i="4"/>
  <c r="F1589" i="4"/>
  <c r="AA1588" i="4"/>
  <c r="Z1588" i="4"/>
  <c r="Y1588" i="4"/>
  <c r="J1588" i="4"/>
  <c r="K1588" i="4" s="1"/>
  <c r="F1588" i="4"/>
  <c r="Z1587" i="4"/>
  <c r="AA1587" i="4" s="1"/>
  <c r="Y1587" i="4"/>
  <c r="J1587" i="4"/>
  <c r="K1587" i="4" s="1"/>
  <c r="F1587" i="4"/>
  <c r="Y1586" i="4"/>
  <c r="Z1586" i="4" s="1"/>
  <c r="AA1586" i="4" s="1"/>
  <c r="K1586" i="4"/>
  <c r="J1586" i="4"/>
  <c r="F1586" i="4"/>
  <c r="AA1585" i="4"/>
  <c r="Z1585" i="4"/>
  <c r="Y1585" i="4"/>
  <c r="J1585" i="4"/>
  <c r="K1585" i="4" s="1"/>
  <c r="F1585" i="4"/>
  <c r="Y1584" i="4"/>
  <c r="Z1584" i="4" s="1"/>
  <c r="AA1584" i="4" s="1"/>
  <c r="K1584" i="4"/>
  <c r="J1584" i="4"/>
  <c r="F1584" i="4"/>
  <c r="Z1583" i="4"/>
  <c r="AA1583" i="4" s="1"/>
  <c r="Y1583" i="4"/>
  <c r="J1583" i="4"/>
  <c r="K1583" i="4" s="1"/>
  <c r="F1583" i="4"/>
  <c r="Y1582" i="4"/>
  <c r="Z1582" i="4" s="1"/>
  <c r="AA1582" i="4" s="1"/>
  <c r="K1582" i="4"/>
  <c r="J1582" i="4"/>
  <c r="F1582" i="4"/>
  <c r="AA1581" i="4"/>
  <c r="Z1581" i="4"/>
  <c r="Y1581" i="4"/>
  <c r="K1581" i="4"/>
  <c r="J1581" i="4"/>
  <c r="F1581" i="4"/>
  <c r="AA1580" i="4"/>
  <c r="Z1580" i="4"/>
  <c r="Y1580" i="4"/>
  <c r="J1580" i="4"/>
  <c r="K1580" i="4" s="1"/>
  <c r="F1580" i="4"/>
  <c r="Z1579" i="4"/>
  <c r="AA1579" i="4" s="1"/>
  <c r="Y1579" i="4"/>
  <c r="J1579" i="4"/>
  <c r="K1579" i="4" s="1"/>
  <c r="F1579" i="4"/>
  <c r="Y1578" i="4"/>
  <c r="Z1578" i="4" s="1"/>
  <c r="AA1578" i="4" s="1"/>
  <c r="K1578" i="4"/>
  <c r="J1578" i="4"/>
  <c r="F1578" i="4"/>
  <c r="Z1577" i="4"/>
  <c r="Y1577" i="4"/>
  <c r="J1577" i="4"/>
  <c r="K1577" i="4" s="1"/>
  <c r="F1577" i="4"/>
  <c r="AA1577" i="4" s="1"/>
  <c r="AA1576" i="4"/>
  <c r="Z1576" i="4"/>
  <c r="Y1576" i="4"/>
  <c r="J1576" i="4"/>
  <c r="K1576" i="4" s="1"/>
  <c r="F1576" i="4"/>
  <c r="Z1575" i="4"/>
  <c r="AA1575" i="4" s="1"/>
  <c r="Y1575" i="4"/>
  <c r="K1575" i="4"/>
  <c r="J1575" i="4"/>
  <c r="F1575" i="4"/>
  <c r="Y1574" i="4"/>
  <c r="Z1574" i="4" s="1"/>
  <c r="AA1574" i="4" s="1"/>
  <c r="K1574" i="4"/>
  <c r="J1574" i="4"/>
  <c r="F1574" i="4"/>
  <c r="Y1573" i="4"/>
  <c r="Z1573" i="4" s="1"/>
  <c r="AA1573" i="4" s="1"/>
  <c r="K1573" i="4"/>
  <c r="J1573" i="4"/>
  <c r="F1573" i="4"/>
  <c r="Y1572" i="4"/>
  <c r="Z1572" i="4" s="1"/>
  <c r="AA1572" i="4" s="1"/>
  <c r="K1572" i="4"/>
  <c r="J1572" i="4"/>
  <c r="F1572" i="4"/>
  <c r="Z1571" i="4"/>
  <c r="AA1571" i="4" s="1"/>
  <c r="Y1571" i="4"/>
  <c r="J1571" i="4"/>
  <c r="K1571" i="4" s="1"/>
  <c r="F1571" i="4"/>
  <c r="AA1570" i="4"/>
  <c r="Z1570" i="4"/>
  <c r="Y1570" i="4"/>
  <c r="K1570" i="4"/>
  <c r="J1570" i="4"/>
  <c r="F1570" i="4"/>
  <c r="AA1569" i="4"/>
  <c r="Z1569" i="4"/>
  <c r="Y1569" i="4"/>
  <c r="J1569" i="4"/>
  <c r="K1569" i="4" s="1"/>
  <c r="F1569" i="4"/>
  <c r="AA1568" i="4"/>
  <c r="Z1568" i="4"/>
  <c r="Y1568" i="4"/>
  <c r="K1568" i="4"/>
  <c r="J1568" i="4"/>
  <c r="F1568" i="4"/>
  <c r="Z1567" i="4"/>
  <c r="AA1567" i="4" s="1"/>
  <c r="Y1567" i="4"/>
  <c r="K1567" i="4"/>
  <c r="J1567" i="4"/>
  <c r="F1567" i="4"/>
  <c r="AA1566" i="4"/>
  <c r="Z1566" i="4"/>
  <c r="Y1566" i="4"/>
  <c r="K1566" i="4"/>
  <c r="J1566" i="4"/>
  <c r="F1566" i="4"/>
  <c r="Y1565" i="4"/>
  <c r="Z1565" i="4" s="1"/>
  <c r="AA1565" i="4" s="1"/>
  <c r="J1565" i="4"/>
  <c r="K1565" i="4" s="1"/>
  <c r="F1565" i="4"/>
  <c r="Y1564" i="4"/>
  <c r="Z1564" i="4" s="1"/>
  <c r="AA1564" i="4" s="1"/>
  <c r="K1564" i="4"/>
  <c r="J1564" i="4"/>
  <c r="F1564" i="4"/>
  <c r="Z1563" i="4"/>
  <c r="AA1563" i="4" s="1"/>
  <c r="Y1563" i="4"/>
  <c r="J1563" i="4"/>
  <c r="K1563" i="4" s="1"/>
  <c r="F1563" i="4"/>
  <c r="AA1562" i="4"/>
  <c r="Z1562" i="4"/>
  <c r="Y1562" i="4"/>
  <c r="K1562" i="4"/>
  <c r="J1562" i="4"/>
  <c r="F1562" i="4"/>
  <c r="AA1561" i="4"/>
  <c r="Z1561" i="4"/>
  <c r="Y1561" i="4"/>
  <c r="J1561" i="4"/>
  <c r="K1561" i="4" s="1"/>
  <c r="F1561" i="4"/>
  <c r="AA1560" i="4"/>
  <c r="Z1560" i="4"/>
  <c r="Y1560" i="4"/>
  <c r="J1560" i="4"/>
  <c r="K1560" i="4" s="1"/>
  <c r="F1560" i="4"/>
  <c r="Z1559" i="4"/>
  <c r="AA1559" i="4" s="1"/>
  <c r="Y1559" i="4"/>
  <c r="J1559" i="4"/>
  <c r="K1559" i="4" s="1"/>
  <c r="F1559" i="4"/>
  <c r="AA1558" i="4"/>
  <c r="Z1558" i="4"/>
  <c r="Y1558" i="4"/>
  <c r="K1558" i="4"/>
  <c r="J1558" i="4"/>
  <c r="F1558" i="4"/>
  <c r="Z1557" i="4"/>
  <c r="Y1557" i="4"/>
  <c r="J1557" i="4"/>
  <c r="K1557" i="4" s="1"/>
  <c r="F1557" i="4"/>
  <c r="AA1557" i="4" s="1"/>
  <c r="Y1556" i="4"/>
  <c r="Z1556" i="4" s="1"/>
  <c r="AA1556" i="4" s="1"/>
  <c r="J1556" i="4"/>
  <c r="K1556" i="4" s="1"/>
  <c r="F1556" i="4"/>
  <c r="Z1555" i="4"/>
  <c r="AA1555" i="4" s="1"/>
  <c r="Y1555" i="4"/>
  <c r="K1555" i="4"/>
  <c r="J1555" i="4"/>
  <c r="F1555" i="4"/>
  <c r="AA1554" i="4"/>
  <c r="Z1554" i="4"/>
  <c r="Y1554" i="4"/>
  <c r="K1554" i="4"/>
  <c r="J1554" i="4"/>
  <c r="F1554" i="4"/>
  <c r="AA1553" i="4"/>
  <c r="Y1553" i="4"/>
  <c r="Z1553" i="4" s="1"/>
  <c r="J1553" i="4"/>
  <c r="K1553" i="4" s="1"/>
  <c r="F1553" i="4"/>
  <c r="Y1552" i="4"/>
  <c r="Z1552" i="4" s="1"/>
  <c r="AA1552" i="4" s="1"/>
  <c r="J1552" i="4"/>
  <c r="K1552" i="4" s="1"/>
  <c r="F1552" i="4"/>
  <c r="Z1551" i="4"/>
  <c r="AA1551" i="4" s="1"/>
  <c r="Y1551" i="4"/>
  <c r="J1551" i="4"/>
  <c r="K1551" i="4" s="1"/>
  <c r="F1551" i="4"/>
  <c r="Y1550" i="4"/>
  <c r="Z1550" i="4" s="1"/>
  <c r="AA1550" i="4" s="1"/>
  <c r="K1550" i="4"/>
  <c r="J1550" i="4"/>
  <c r="F1550" i="4"/>
  <c r="Y1549" i="4"/>
  <c r="Z1549" i="4" s="1"/>
  <c r="AA1549" i="4" s="1"/>
  <c r="K1549" i="4"/>
  <c r="J1549" i="4"/>
  <c r="F1549" i="4"/>
  <c r="AA1548" i="4"/>
  <c r="Z1548" i="4"/>
  <c r="Y1548" i="4"/>
  <c r="J1548" i="4"/>
  <c r="K1548" i="4" s="1"/>
  <c r="F1548" i="4"/>
  <c r="Z1547" i="4"/>
  <c r="AA1547" i="4" s="1"/>
  <c r="Y1547" i="4"/>
  <c r="J1547" i="4"/>
  <c r="K1547" i="4" s="1"/>
  <c r="F1547" i="4"/>
  <c r="Y1546" i="4"/>
  <c r="Z1546" i="4" s="1"/>
  <c r="AA1546" i="4" s="1"/>
  <c r="K1546" i="4"/>
  <c r="J1546" i="4"/>
  <c r="F1546" i="4"/>
  <c r="AA1545" i="4"/>
  <c r="Z1545" i="4"/>
  <c r="Y1545" i="4"/>
  <c r="K1545" i="4"/>
  <c r="J1545" i="4"/>
  <c r="F1545" i="4"/>
  <c r="AA1544" i="4"/>
  <c r="Z1544" i="4"/>
  <c r="Y1544" i="4"/>
  <c r="J1544" i="4"/>
  <c r="K1544" i="4" s="1"/>
  <c r="F1544" i="4"/>
  <c r="Z1543" i="4"/>
  <c r="AA1543" i="4" s="1"/>
  <c r="Y1543" i="4"/>
  <c r="K1543" i="4"/>
  <c r="J1543" i="4"/>
  <c r="F1543" i="4"/>
  <c r="Y1542" i="4"/>
  <c r="Z1542" i="4" s="1"/>
  <c r="AA1542" i="4" s="1"/>
  <c r="K1542" i="4"/>
  <c r="J1542" i="4"/>
  <c r="F1542" i="4"/>
  <c r="Z1541" i="4"/>
  <c r="Y1541" i="4"/>
  <c r="J1541" i="4"/>
  <c r="K1541" i="4" s="1"/>
  <c r="F1541" i="4"/>
  <c r="AA1541" i="4" s="1"/>
  <c r="Y1540" i="4"/>
  <c r="Z1540" i="4" s="1"/>
  <c r="AA1540" i="4" s="1"/>
  <c r="J1540" i="4"/>
  <c r="K1540" i="4" s="1"/>
  <c r="F1540" i="4"/>
  <c r="Z1539" i="4"/>
  <c r="AA1539" i="4" s="1"/>
  <c r="Y1539" i="4"/>
  <c r="K1539" i="4"/>
  <c r="J1539" i="4"/>
  <c r="F1539" i="4"/>
  <c r="AA1538" i="4"/>
  <c r="Z1538" i="4"/>
  <c r="Y1538" i="4"/>
  <c r="K1538" i="4"/>
  <c r="J1538" i="4"/>
  <c r="F1538" i="4"/>
  <c r="AA1537" i="4"/>
  <c r="Z1537" i="4"/>
  <c r="Y1537" i="4"/>
  <c r="J1537" i="4"/>
  <c r="K1537" i="4" s="1"/>
  <c r="F1537" i="4"/>
  <c r="Y1536" i="4"/>
  <c r="Z1536" i="4" s="1"/>
  <c r="AA1536" i="4" s="1"/>
  <c r="K1536" i="4"/>
  <c r="J1536" i="4"/>
  <c r="F1536" i="4"/>
  <c r="Z1535" i="4"/>
  <c r="AA1535" i="4" s="1"/>
  <c r="Y1535" i="4"/>
  <c r="K1535" i="4"/>
  <c r="J1535" i="4"/>
  <c r="F1535" i="4"/>
  <c r="Y1534" i="4"/>
  <c r="Z1534" i="4" s="1"/>
  <c r="AA1534" i="4" s="1"/>
  <c r="K1534" i="4"/>
  <c r="J1534" i="4"/>
  <c r="F1534" i="4"/>
  <c r="Z1533" i="4"/>
  <c r="Y1533" i="4"/>
  <c r="J1533" i="4"/>
  <c r="K1533" i="4" s="1"/>
  <c r="F1533" i="4"/>
  <c r="AA1533" i="4" s="1"/>
  <c r="AA1532" i="4"/>
  <c r="Z1532" i="4"/>
  <c r="Y1532" i="4"/>
  <c r="K1532" i="4"/>
  <c r="J1532" i="4"/>
  <c r="F1532" i="4"/>
  <c r="Z1531" i="4"/>
  <c r="AA1531" i="4" s="1"/>
  <c r="Y1531" i="4"/>
  <c r="K1531" i="4"/>
  <c r="J1531" i="4"/>
  <c r="F1531" i="4"/>
  <c r="Y1530" i="4"/>
  <c r="Z1530" i="4" s="1"/>
  <c r="AA1530" i="4" s="1"/>
  <c r="K1530" i="4"/>
  <c r="J1530" i="4"/>
  <c r="F1530" i="4"/>
  <c r="AA1529" i="4"/>
  <c r="Z1529" i="4"/>
  <c r="Y1529" i="4"/>
  <c r="K1529" i="4"/>
  <c r="J1529" i="4"/>
  <c r="F1529" i="4"/>
  <c r="AA1528" i="4"/>
  <c r="Z1528" i="4"/>
  <c r="Y1528" i="4"/>
  <c r="J1528" i="4"/>
  <c r="K1528" i="4" s="1"/>
  <c r="F1528" i="4"/>
  <c r="Z1527" i="4"/>
  <c r="AA1527" i="4" s="1"/>
  <c r="Y1527" i="4"/>
  <c r="K1527" i="4"/>
  <c r="J1527" i="4"/>
  <c r="F1527" i="4"/>
  <c r="AA1526" i="4"/>
  <c r="Z1526" i="4"/>
  <c r="Y1526" i="4"/>
  <c r="K1526" i="4"/>
  <c r="J1526" i="4"/>
  <c r="F1526" i="4"/>
  <c r="Z1525" i="4"/>
  <c r="Y1525" i="4"/>
  <c r="K1525" i="4"/>
  <c r="J1525" i="4"/>
  <c r="F1525" i="4"/>
  <c r="AA1525" i="4" s="1"/>
  <c r="AA1524" i="4"/>
  <c r="Z1524" i="4"/>
  <c r="Y1524" i="4"/>
  <c r="K1524" i="4"/>
  <c r="J1524" i="4"/>
  <c r="F1524" i="4"/>
  <c r="Z1523" i="4"/>
  <c r="AA1523" i="4" s="1"/>
  <c r="Y1523" i="4"/>
  <c r="K1523" i="4"/>
  <c r="J1523" i="4"/>
  <c r="F1523" i="4"/>
  <c r="AA1522" i="4"/>
  <c r="Z1522" i="4"/>
  <c r="Y1522" i="4"/>
  <c r="K1522" i="4"/>
  <c r="J1522" i="4"/>
  <c r="F1522" i="4"/>
  <c r="Y1521" i="4"/>
  <c r="Z1521" i="4" s="1"/>
  <c r="AA1521" i="4" s="1"/>
  <c r="K1521" i="4"/>
  <c r="J1521" i="4"/>
  <c r="F1521" i="4"/>
  <c r="AA1520" i="4"/>
  <c r="Z1520" i="4"/>
  <c r="Y1520" i="4"/>
  <c r="J1520" i="4"/>
  <c r="K1520" i="4" s="1"/>
  <c r="F1520" i="4"/>
  <c r="Z1519" i="4"/>
  <c r="AA1519" i="4" s="1"/>
  <c r="Y1519" i="4"/>
  <c r="J1519" i="4"/>
  <c r="K1519" i="4" s="1"/>
  <c r="F1519" i="4"/>
  <c r="Y1518" i="4"/>
  <c r="Z1518" i="4" s="1"/>
  <c r="AA1518" i="4" s="1"/>
  <c r="K1518" i="4"/>
  <c r="J1518" i="4"/>
  <c r="F1518" i="4"/>
  <c r="Z1517" i="4"/>
  <c r="Y1517" i="4"/>
  <c r="J1517" i="4"/>
  <c r="K1517" i="4" s="1"/>
  <c r="F1517" i="4"/>
  <c r="AA1517" i="4" s="1"/>
  <c r="Y1516" i="4"/>
  <c r="Z1516" i="4" s="1"/>
  <c r="AA1516" i="4" s="1"/>
  <c r="J1516" i="4"/>
  <c r="K1516" i="4" s="1"/>
  <c r="F1516" i="4"/>
  <c r="Z1515" i="4"/>
  <c r="AA1515" i="4" s="1"/>
  <c r="Y1515" i="4"/>
  <c r="K1515" i="4"/>
  <c r="J1515" i="4"/>
  <c r="F1515" i="4"/>
  <c r="Y1514" i="4"/>
  <c r="Z1514" i="4" s="1"/>
  <c r="AA1514" i="4" s="1"/>
  <c r="K1514" i="4"/>
  <c r="J1514" i="4"/>
  <c r="F1514" i="4"/>
  <c r="Y1513" i="4"/>
  <c r="Z1513" i="4" s="1"/>
  <c r="AA1513" i="4" s="1"/>
  <c r="K1513" i="4"/>
  <c r="J1513" i="4"/>
  <c r="F1513" i="4"/>
  <c r="AA1512" i="4"/>
  <c r="Z1512" i="4"/>
  <c r="Y1512" i="4"/>
  <c r="K1512" i="4"/>
  <c r="J1512" i="4"/>
  <c r="F1512" i="4"/>
  <c r="Z1511" i="4"/>
  <c r="AA1511" i="4" s="1"/>
  <c r="Y1511" i="4"/>
  <c r="J1511" i="4"/>
  <c r="K1511" i="4" s="1"/>
  <c r="F1511" i="4"/>
  <c r="Y1510" i="4"/>
  <c r="Z1510" i="4" s="1"/>
  <c r="AA1510" i="4" s="1"/>
  <c r="K1510" i="4"/>
  <c r="J1510" i="4"/>
  <c r="F1510" i="4"/>
  <c r="AA1509" i="4"/>
  <c r="Z1509" i="4"/>
  <c r="Y1509" i="4"/>
  <c r="K1509" i="4"/>
  <c r="J1509" i="4"/>
  <c r="F1509" i="4"/>
  <c r="Y1508" i="4"/>
  <c r="Z1508" i="4" s="1"/>
  <c r="AA1508" i="4" s="1"/>
  <c r="J1508" i="4"/>
  <c r="K1508" i="4" s="1"/>
  <c r="F1508" i="4"/>
  <c r="Z1507" i="4"/>
  <c r="AA1507" i="4" s="1"/>
  <c r="Y1507" i="4"/>
  <c r="K1507" i="4"/>
  <c r="J1507" i="4"/>
  <c r="F1507" i="4"/>
  <c r="AA1506" i="4"/>
  <c r="Z1506" i="4"/>
  <c r="Y1506" i="4"/>
  <c r="K1506" i="4"/>
  <c r="J1506" i="4"/>
  <c r="F1506" i="4"/>
  <c r="Y1505" i="4"/>
  <c r="Z1505" i="4" s="1"/>
  <c r="J1505" i="4"/>
  <c r="K1505" i="4" s="1"/>
  <c r="F1505" i="4"/>
  <c r="Y1504" i="4"/>
  <c r="Z1504" i="4" s="1"/>
  <c r="AA1504" i="4" s="1"/>
  <c r="K1504" i="4"/>
  <c r="J1504" i="4"/>
  <c r="F1504" i="4"/>
  <c r="Z1503" i="4"/>
  <c r="AA1503" i="4" s="1"/>
  <c r="Y1503" i="4"/>
  <c r="J1503" i="4"/>
  <c r="K1503" i="4" s="1"/>
  <c r="F1503" i="4"/>
  <c r="AA1502" i="4"/>
  <c r="Z1502" i="4"/>
  <c r="Y1502" i="4"/>
  <c r="K1502" i="4"/>
  <c r="J1502" i="4"/>
  <c r="F1502" i="4"/>
  <c r="Y1501" i="4"/>
  <c r="Z1501" i="4" s="1"/>
  <c r="AA1501" i="4" s="1"/>
  <c r="K1501" i="4"/>
  <c r="J1501" i="4"/>
  <c r="F1501" i="4"/>
  <c r="AA1500" i="4"/>
  <c r="Z1500" i="4"/>
  <c r="Y1500" i="4"/>
  <c r="J1500" i="4"/>
  <c r="K1500" i="4" s="1"/>
  <c r="F1500" i="4"/>
  <c r="Z1499" i="4"/>
  <c r="AA1499" i="4" s="1"/>
  <c r="Y1499" i="4"/>
  <c r="K1499" i="4"/>
  <c r="J1499" i="4"/>
  <c r="F1499" i="4"/>
  <c r="AA1498" i="4"/>
  <c r="Z1498" i="4"/>
  <c r="Y1498" i="4"/>
  <c r="K1498" i="4"/>
  <c r="J1498" i="4"/>
  <c r="F1498" i="4"/>
  <c r="Z1497" i="4"/>
  <c r="Y1497" i="4"/>
  <c r="K1497" i="4"/>
  <c r="J1497" i="4"/>
  <c r="F1497" i="4"/>
  <c r="AA1497" i="4" s="1"/>
  <c r="AA1496" i="4"/>
  <c r="Z1496" i="4"/>
  <c r="Y1496" i="4"/>
  <c r="J1496" i="4"/>
  <c r="K1496" i="4" s="1"/>
  <c r="F1496" i="4"/>
  <c r="Z1495" i="4"/>
  <c r="AA1495" i="4" s="1"/>
  <c r="Y1495" i="4"/>
  <c r="K1495" i="4"/>
  <c r="J1495" i="4"/>
  <c r="F1495" i="4"/>
  <c r="Y1494" i="4"/>
  <c r="Z1494" i="4" s="1"/>
  <c r="AA1494" i="4" s="1"/>
  <c r="K1494" i="4"/>
  <c r="J1494" i="4"/>
  <c r="F1494" i="4"/>
  <c r="Y1493" i="4"/>
  <c r="Z1493" i="4" s="1"/>
  <c r="AA1493" i="4" s="1"/>
  <c r="J1493" i="4"/>
  <c r="K1493" i="4" s="1"/>
  <c r="F1493" i="4"/>
  <c r="AA1492" i="4"/>
  <c r="Z1492" i="4"/>
  <c r="Y1492" i="4"/>
  <c r="K1492" i="4"/>
  <c r="J1492" i="4"/>
  <c r="F1492" i="4"/>
  <c r="Z1491" i="4"/>
  <c r="AA1491" i="4" s="1"/>
  <c r="Y1491" i="4"/>
  <c r="K1491" i="4"/>
  <c r="J1491" i="4"/>
  <c r="F1491" i="4"/>
  <c r="AA1490" i="4"/>
  <c r="Z1490" i="4"/>
  <c r="Y1490" i="4"/>
  <c r="K1490" i="4"/>
  <c r="J1490" i="4"/>
  <c r="F1490" i="4"/>
  <c r="Y1489" i="4"/>
  <c r="Z1489" i="4" s="1"/>
  <c r="K1489" i="4"/>
  <c r="J1489" i="4"/>
  <c r="F1489" i="4"/>
  <c r="Y1488" i="4"/>
  <c r="Z1488" i="4" s="1"/>
  <c r="AA1488" i="4" s="1"/>
  <c r="K1488" i="4"/>
  <c r="J1488" i="4"/>
  <c r="F1488" i="4"/>
  <c r="Z1487" i="4"/>
  <c r="AA1487" i="4" s="1"/>
  <c r="Y1487" i="4"/>
  <c r="J1487" i="4"/>
  <c r="K1487" i="4" s="1"/>
  <c r="F1487" i="4"/>
  <c r="Y1486" i="4"/>
  <c r="Z1486" i="4" s="1"/>
  <c r="AA1486" i="4" s="1"/>
  <c r="K1486" i="4"/>
  <c r="J1486" i="4"/>
  <c r="F1486" i="4"/>
  <c r="Y1485" i="4"/>
  <c r="Z1485" i="4" s="1"/>
  <c r="AA1485" i="4" s="1"/>
  <c r="K1485" i="4"/>
  <c r="J1485" i="4"/>
  <c r="F1485" i="4"/>
  <c r="Y1484" i="4"/>
  <c r="Z1484" i="4" s="1"/>
  <c r="AA1484" i="4" s="1"/>
  <c r="K1484" i="4"/>
  <c r="J1484" i="4"/>
  <c r="F1484" i="4"/>
  <c r="Z1483" i="4"/>
  <c r="AA1483" i="4" s="1"/>
  <c r="Y1483" i="4"/>
  <c r="K1483" i="4"/>
  <c r="J1483" i="4"/>
  <c r="F1483" i="4"/>
  <c r="AA1482" i="4"/>
  <c r="Z1482" i="4"/>
  <c r="Y1482" i="4"/>
  <c r="K1482" i="4"/>
  <c r="J1482" i="4"/>
  <c r="F1482" i="4"/>
  <c r="Y1481" i="4"/>
  <c r="Z1481" i="4" s="1"/>
  <c r="K1481" i="4"/>
  <c r="J1481" i="4"/>
  <c r="F1481" i="4"/>
  <c r="AA1481" i="4" s="1"/>
  <c r="Y1480" i="4"/>
  <c r="Z1480" i="4" s="1"/>
  <c r="AA1480" i="4" s="1"/>
  <c r="K1480" i="4"/>
  <c r="J1480" i="4"/>
  <c r="F1480" i="4"/>
  <c r="Z1479" i="4"/>
  <c r="AA1479" i="4" s="1"/>
  <c r="Y1479" i="4"/>
  <c r="K1479" i="4"/>
  <c r="J1479" i="4"/>
  <c r="F1479" i="4"/>
  <c r="AA1478" i="4"/>
  <c r="Z1478" i="4"/>
  <c r="Y1478" i="4"/>
  <c r="K1478" i="4"/>
  <c r="J1478" i="4"/>
  <c r="F1478" i="4"/>
  <c r="Y1477" i="4"/>
  <c r="Z1477" i="4" s="1"/>
  <c r="AA1477" i="4" s="1"/>
  <c r="K1477" i="4"/>
  <c r="J1477" i="4"/>
  <c r="F1477" i="4"/>
  <c r="AA1476" i="4"/>
  <c r="Z1476" i="4"/>
  <c r="Y1476" i="4"/>
  <c r="J1476" i="4"/>
  <c r="K1476" i="4" s="1"/>
  <c r="F1476" i="4"/>
  <c r="Z1475" i="4"/>
  <c r="AA1475" i="4" s="1"/>
  <c r="Y1475" i="4"/>
  <c r="J1475" i="4"/>
  <c r="K1475" i="4" s="1"/>
  <c r="F1475" i="4"/>
  <c r="AA1474" i="4"/>
  <c r="Z1474" i="4"/>
  <c r="Y1474" i="4"/>
  <c r="K1474" i="4"/>
  <c r="J1474" i="4"/>
  <c r="F1474" i="4"/>
  <c r="Z1473" i="4"/>
  <c r="Y1473" i="4"/>
  <c r="J1473" i="4"/>
  <c r="K1473" i="4" s="1"/>
  <c r="F1473" i="4"/>
  <c r="AA1473" i="4" s="1"/>
  <c r="Y1472" i="4"/>
  <c r="Z1472" i="4" s="1"/>
  <c r="AA1472" i="4" s="1"/>
  <c r="K1472" i="4"/>
  <c r="J1472" i="4"/>
  <c r="F1472" i="4"/>
  <c r="Z1471" i="4"/>
  <c r="AA1471" i="4" s="1"/>
  <c r="Y1471" i="4"/>
  <c r="J1471" i="4"/>
  <c r="K1471" i="4" s="1"/>
  <c r="F1471" i="4"/>
  <c r="AA1470" i="4"/>
  <c r="Z1470" i="4"/>
  <c r="Y1470" i="4"/>
  <c r="K1470" i="4"/>
  <c r="J1470" i="4"/>
  <c r="F1470" i="4"/>
  <c r="Z1469" i="4"/>
  <c r="Y1469" i="4"/>
  <c r="J1469" i="4"/>
  <c r="K1469" i="4" s="1"/>
  <c r="F1469" i="4"/>
  <c r="AA1469" i="4" s="1"/>
  <c r="Y1468" i="4"/>
  <c r="Z1468" i="4" s="1"/>
  <c r="AA1468" i="4" s="1"/>
  <c r="J1468" i="4"/>
  <c r="K1468" i="4" s="1"/>
  <c r="F1468" i="4"/>
  <c r="Z1467" i="4"/>
  <c r="AA1467" i="4" s="1"/>
  <c r="Y1467" i="4"/>
  <c r="J1467" i="4"/>
  <c r="K1467" i="4" s="1"/>
  <c r="F1467" i="4"/>
  <c r="Y1466" i="4"/>
  <c r="Z1466" i="4" s="1"/>
  <c r="AA1466" i="4" s="1"/>
  <c r="K1466" i="4"/>
  <c r="J1466" i="4"/>
  <c r="F1466" i="4"/>
  <c r="Z1465" i="4"/>
  <c r="Y1465" i="4"/>
  <c r="K1465" i="4"/>
  <c r="J1465" i="4"/>
  <c r="F1465" i="4"/>
  <c r="AA1465" i="4" s="1"/>
  <c r="Y1464" i="4"/>
  <c r="Z1464" i="4" s="1"/>
  <c r="AA1464" i="4" s="1"/>
  <c r="J1464" i="4"/>
  <c r="K1464" i="4" s="1"/>
  <c r="F1464" i="4"/>
  <c r="Z1463" i="4"/>
  <c r="AA1463" i="4" s="1"/>
  <c r="Y1463" i="4"/>
  <c r="J1463" i="4"/>
  <c r="K1463" i="4" s="1"/>
  <c r="F1463" i="4"/>
  <c r="Y1462" i="4"/>
  <c r="Z1462" i="4" s="1"/>
  <c r="AA1462" i="4" s="1"/>
  <c r="K1462" i="4"/>
  <c r="J1462" i="4"/>
  <c r="F1462" i="4"/>
  <c r="AA1461" i="4"/>
  <c r="Z1461" i="4"/>
  <c r="Y1461" i="4"/>
  <c r="J1461" i="4"/>
  <c r="K1461" i="4" s="1"/>
  <c r="F1461" i="4"/>
  <c r="Y1460" i="4"/>
  <c r="Z1460" i="4" s="1"/>
  <c r="AA1460" i="4" s="1"/>
  <c r="J1460" i="4"/>
  <c r="K1460" i="4" s="1"/>
  <c r="F1460" i="4"/>
  <c r="Z1459" i="4"/>
  <c r="AA1459" i="4" s="1"/>
  <c r="Y1459" i="4"/>
  <c r="K1459" i="4"/>
  <c r="J1459" i="4"/>
  <c r="F1459" i="4"/>
  <c r="AA1458" i="4"/>
  <c r="Z1458" i="4"/>
  <c r="Y1458" i="4"/>
  <c r="K1458" i="4"/>
  <c r="J1458" i="4"/>
  <c r="F1458" i="4"/>
  <c r="AA1457" i="4"/>
  <c r="Z1457" i="4"/>
  <c r="Y1457" i="4"/>
  <c r="J1457" i="4"/>
  <c r="K1457" i="4" s="1"/>
  <c r="F1457" i="4"/>
  <c r="Y1456" i="4"/>
  <c r="Z1456" i="4" s="1"/>
  <c r="AA1456" i="4" s="1"/>
  <c r="K1456" i="4"/>
  <c r="J1456" i="4"/>
  <c r="F1456" i="4"/>
  <c r="Z1455" i="4"/>
  <c r="AA1455" i="4" s="1"/>
  <c r="Y1455" i="4"/>
  <c r="K1455" i="4"/>
  <c r="J1455" i="4"/>
  <c r="F1455" i="4"/>
  <c r="AA1454" i="4"/>
  <c r="Z1454" i="4"/>
  <c r="Y1454" i="4"/>
  <c r="K1454" i="4"/>
  <c r="J1454" i="4"/>
  <c r="F1454" i="4"/>
  <c r="Z1453" i="4"/>
  <c r="Y1453" i="4"/>
  <c r="K1453" i="4"/>
  <c r="J1453" i="4"/>
  <c r="F1453" i="4"/>
  <c r="AA1453" i="4" s="1"/>
  <c r="Y1452" i="4"/>
  <c r="Z1452" i="4" s="1"/>
  <c r="AA1452" i="4" s="1"/>
  <c r="J1452" i="4"/>
  <c r="K1452" i="4" s="1"/>
  <c r="F1452" i="4"/>
  <c r="Z1451" i="4"/>
  <c r="AA1451" i="4" s="1"/>
  <c r="Y1451" i="4"/>
  <c r="J1451" i="4"/>
  <c r="K1451" i="4" s="1"/>
  <c r="F1451" i="4"/>
  <c r="AA1450" i="4"/>
  <c r="Z1450" i="4"/>
  <c r="Y1450" i="4"/>
  <c r="K1450" i="4"/>
  <c r="J1450" i="4"/>
  <c r="F1450" i="4"/>
  <c r="Y1449" i="4"/>
  <c r="Z1449" i="4" s="1"/>
  <c r="AA1449" i="4" s="1"/>
  <c r="K1449" i="4"/>
  <c r="J1449" i="4"/>
  <c r="F1449" i="4"/>
  <c r="AA1448" i="4"/>
  <c r="Z1448" i="4"/>
  <c r="Y1448" i="4"/>
  <c r="K1448" i="4"/>
  <c r="J1448" i="4"/>
  <c r="F1448" i="4"/>
  <c r="Y1447" i="4"/>
  <c r="Z1447" i="4" s="1"/>
  <c r="AA1447" i="4" s="1"/>
  <c r="K1447" i="4"/>
  <c r="J1447" i="4"/>
  <c r="F1447" i="4"/>
  <c r="AA1446" i="4"/>
  <c r="Z1446" i="4"/>
  <c r="Y1446" i="4"/>
  <c r="J1446" i="4"/>
  <c r="K1446" i="4" s="1"/>
  <c r="F1446" i="4"/>
  <c r="Y1445" i="4"/>
  <c r="Z1445" i="4" s="1"/>
  <c r="AA1445" i="4" s="1"/>
  <c r="J1445" i="4"/>
  <c r="K1445" i="4" s="1"/>
  <c r="F1445" i="4"/>
  <c r="AA1444" i="4"/>
  <c r="Y1444" i="4"/>
  <c r="Z1444" i="4" s="1"/>
  <c r="J1444" i="4"/>
  <c r="K1444" i="4" s="1"/>
  <c r="F1444" i="4"/>
  <c r="Y1443" i="4"/>
  <c r="Z1443" i="4" s="1"/>
  <c r="AA1443" i="4" s="1"/>
  <c r="J1443" i="4"/>
  <c r="K1443" i="4" s="1"/>
  <c r="F1443" i="4"/>
  <c r="AA1442" i="4"/>
  <c r="Z1442" i="4"/>
  <c r="Y1442" i="4"/>
  <c r="K1442" i="4"/>
  <c r="J1442" i="4"/>
  <c r="F1442" i="4"/>
  <c r="AA1441" i="4"/>
  <c r="Y1441" i="4"/>
  <c r="Z1441" i="4" s="1"/>
  <c r="J1441" i="4"/>
  <c r="K1441" i="4" s="1"/>
  <c r="F1441" i="4"/>
  <c r="Y1440" i="4"/>
  <c r="Z1440" i="4" s="1"/>
  <c r="AA1440" i="4" s="1"/>
  <c r="J1440" i="4"/>
  <c r="K1440" i="4" s="1"/>
  <c r="F1440" i="4"/>
  <c r="AA1439" i="4"/>
  <c r="Z1439" i="4"/>
  <c r="Y1439" i="4"/>
  <c r="J1439" i="4"/>
  <c r="K1439" i="4" s="1"/>
  <c r="F1439" i="4"/>
  <c r="Y1438" i="4"/>
  <c r="Z1438" i="4" s="1"/>
  <c r="AA1438" i="4" s="1"/>
  <c r="J1438" i="4"/>
  <c r="K1438" i="4" s="1"/>
  <c r="F1438" i="4"/>
  <c r="Z1437" i="4"/>
  <c r="Y1437" i="4"/>
  <c r="J1437" i="4"/>
  <c r="K1437" i="4" s="1"/>
  <c r="F1437" i="4"/>
  <c r="AA1437" i="4" s="1"/>
  <c r="Y1436" i="4"/>
  <c r="Z1436" i="4" s="1"/>
  <c r="AA1436" i="4" s="1"/>
  <c r="J1436" i="4"/>
  <c r="K1436" i="4" s="1"/>
  <c r="F1436" i="4"/>
  <c r="AA1435" i="4"/>
  <c r="Z1435" i="4"/>
  <c r="Y1435" i="4"/>
  <c r="J1435" i="4"/>
  <c r="K1435" i="4" s="1"/>
  <c r="F1435" i="4"/>
  <c r="AA1434" i="4"/>
  <c r="Z1434" i="4"/>
  <c r="Y1434" i="4"/>
  <c r="K1434" i="4"/>
  <c r="J1434" i="4"/>
  <c r="F1434" i="4"/>
  <c r="Y1433" i="4"/>
  <c r="Z1433" i="4" s="1"/>
  <c r="AA1433" i="4" s="1"/>
  <c r="K1433" i="4"/>
  <c r="J1433" i="4"/>
  <c r="F1433" i="4"/>
  <c r="Y1432" i="4"/>
  <c r="Z1432" i="4" s="1"/>
  <c r="AA1432" i="4" s="1"/>
  <c r="K1432" i="4"/>
  <c r="J1432" i="4"/>
  <c r="F1432" i="4"/>
  <c r="Z1431" i="4"/>
  <c r="AA1431" i="4" s="1"/>
  <c r="Y1431" i="4"/>
  <c r="J1431" i="4"/>
  <c r="K1431" i="4" s="1"/>
  <c r="F1431" i="4"/>
  <c r="AA1430" i="4"/>
  <c r="Z1430" i="4"/>
  <c r="Y1430" i="4"/>
  <c r="J1430" i="4"/>
  <c r="K1430" i="4" s="1"/>
  <c r="F1430" i="4"/>
  <c r="Z1429" i="4"/>
  <c r="Y1429" i="4"/>
  <c r="K1429" i="4"/>
  <c r="J1429" i="4"/>
  <c r="F1429" i="4"/>
  <c r="AA1429" i="4" s="1"/>
  <c r="AA1428" i="4"/>
  <c r="Z1428" i="4"/>
  <c r="Y1428" i="4"/>
  <c r="K1428" i="4"/>
  <c r="J1428" i="4"/>
  <c r="F1428" i="4"/>
  <c r="Z1427" i="4"/>
  <c r="AA1427" i="4" s="1"/>
  <c r="Y1427" i="4"/>
  <c r="K1427" i="4"/>
  <c r="J1427" i="4"/>
  <c r="F1427" i="4"/>
  <c r="Y1426" i="4"/>
  <c r="Z1426" i="4" s="1"/>
  <c r="AA1426" i="4" s="1"/>
  <c r="K1426" i="4"/>
  <c r="J1426" i="4"/>
  <c r="F1426" i="4"/>
  <c r="Z1425" i="4"/>
  <c r="Y1425" i="4"/>
  <c r="J1425" i="4"/>
  <c r="K1425" i="4" s="1"/>
  <c r="F1425" i="4"/>
  <c r="AA1425" i="4" s="1"/>
  <c r="AA1424" i="4"/>
  <c r="Z1424" i="4"/>
  <c r="Y1424" i="4"/>
  <c r="J1424" i="4"/>
  <c r="K1424" i="4" s="1"/>
  <c r="F1424" i="4"/>
  <c r="Y1423" i="4"/>
  <c r="Z1423" i="4" s="1"/>
  <c r="AA1423" i="4" s="1"/>
  <c r="J1423" i="4"/>
  <c r="K1423" i="4" s="1"/>
  <c r="F1423" i="4"/>
  <c r="AA1422" i="4"/>
  <c r="Z1422" i="4"/>
  <c r="Y1422" i="4"/>
  <c r="J1422" i="4"/>
  <c r="K1422" i="4" s="1"/>
  <c r="F1422" i="4"/>
  <c r="AA1421" i="4"/>
  <c r="Z1421" i="4"/>
  <c r="Y1421" i="4"/>
  <c r="J1421" i="4"/>
  <c r="K1421" i="4" s="1"/>
  <c r="F1421" i="4"/>
  <c r="AA1420" i="4"/>
  <c r="Z1420" i="4"/>
  <c r="Y1420" i="4"/>
  <c r="J1420" i="4"/>
  <c r="K1420" i="4" s="1"/>
  <c r="F1420" i="4"/>
  <c r="AA1419" i="4"/>
  <c r="Z1419" i="4"/>
  <c r="Y1419" i="4"/>
  <c r="J1419" i="4"/>
  <c r="K1419" i="4" s="1"/>
  <c r="F1419" i="4"/>
  <c r="AA1418" i="4"/>
  <c r="Z1418" i="4"/>
  <c r="Y1418" i="4"/>
  <c r="K1418" i="4"/>
  <c r="J1418" i="4"/>
  <c r="F1418" i="4"/>
  <c r="Y1417" i="4"/>
  <c r="Z1417" i="4" s="1"/>
  <c r="AA1417" i="4" s="1"/>
  <c r="K1417" i="4"/>
  <c r="J1417" i="4"/>
  <c r="F1417" i="4"/>
  <c r="AA1416" i="4"/>
  <c r="Z1416" i="4"/>
  <c r="Y1416" i="4"/>
  <c r="K1416" i="4"/>
  <c r="J1416" i="4"/>
  <c r="F1416" i="4"/>
  <c r="Z1415" i="4"/>
  <c r="AA1415" i="4" s="1"/>
  <c r="Y1415" i="4"/>
  <c r="K1415" i="4"/>
  <c r="J1415" i="4"/>
  <c r="F1415" i="4"/>
  <c r="Y1414" i="4"/>
  <c r="Z1414" i="4" s="1"/>
  <c r="AA1414" i="4" s="1"/>
  <c r="K1414" i="4"/>
  <c r="J1414" i="4"/>
  <c r="F1414" i="4"/>
  <c r="AA1413" i="4"/>
  <c r="Y1413" i="4"/>
  <c r="Z1413" i="4" s="1"/>
  <c r="J1413" i="4"/>
  <c r="K1413" i="4" s="1"/>
  <c r="F1413" i="4"/>
  <c r="Y1412" i="4"/>
  <c r="Z1412" i="4" s="1"/>
  <c r="AA1412" i="4" s="1"/>
  <c r="K1412" i="4"/>
  <c r="J1412" i="4"/>
  <c r="F1412" i="4"/>
  <c r="AA1411" i="4"/>
  <c r="Z1411" i="4"/>
  <c r="Y1411" i="4"/>
  <c r="K1411" i="4"/>
  <c r="J1411" i="4"/>
  <c r="F1411" i="4"/>
  <c r="AA1410" i="4"/>
  <c r="Z1410" i="4"/>
  <c r="Y1410" i="4"/>
  <c r="K1410" i="4"/>
  <c r="J1410" i="4"/>
  <c r="F1410" i="4"/>
  <c r="Y1409" i="4"/>
  <c r="Z1409" i="4" s="1"/>
  <c r="AA1409" i="4" s="1"/>
  <c r="K1409" i="4"/>
  <c r="J1409" i="4"/>
  <c r="F1409" i="4"/>
  <c r="Y1408" i="4"/>
  <c r="Z1408" i="4" s="1"/>
  <c r="AA1408" i="4" s="1"/>
  <c r="J1408" i="4"/>
  <c r="K1408" i="4" s="1"/>
  <c r="F1408" i="4"/>
  <c r="Z1407" i="4"/>
  <c r="AA1407" i="4" s="1"/>
  <c r="Y1407" i="4"/>
  <c r="K1407" i="4"/>
  <c r="J1407" i="4"/>
  <c r="F1407" i="4"/>
  <c r="AA1406" i="4"/>
  <c r="Z1406" i="4"/>
  <c r="Y1406" i="4"/>
  <c r="K1406" i="4"/>
  <c r="J1406" i="4"/>
  <c r="F1406" i="4"/>
  <c r="Z1405" i="4"/>
  <c r="Y1405" i="4"/>
  <c r="J1405" i="4"/>
  <c r="K1405" i="4" s="1"/>
  <c r="F1405" i="4"/>
  <c r="AA1405" i="4" s="1"/>
  <c r="AA1404" i="4"/>
  <c r="Z1404" i="4"/>
  <c r="Y1404" i="4"/>
  <c r="J1404" i="4"/>
  <c r="K1404" i="4" s="1"/>
  <c r="F1404" i="4"/>
  <c r="Z1403" i="4"/>
  <c r="AA1403" i="4" s="1"/>
  <c r="Y1403" i="4"/>
  <c r="J1403" i="4"/>
  <c r="K1403" i="4" s="1"/>
  <c r="F1403" i="4"/>
  <c r="AA1402" i="4"/>
  <c r="Z1402" i="4"/>
  <c r="Y1402" i="4"/>
  <c r="J1402" i="4"/>
  <c r="K1402" i="4" s="1"/>
  <c r="F1402" i="4"/>
  <c r="AA1401" i="4"/>
  <c r="Y1401" i="4"/>
  <c r="Z1401" i="4" s="1"/>
  <c r="K1401" i="4"/>
  <c r="J1401" i="4"/>
  <c r="F1401" i="4"/>
  <c r="Y1400" i="4"/>
  <c r="Z1400" i="4" s="1"/>
  <c r="AA1400" i="4" s="1"/>
  <c r="K1400" i="4"/>
  <c r="J1400" i="4"/>
  <c r="F1400" i="4"/>
  <c r="Z1399" i="4"/>
  <c r="Y1399" i="4"/>
  <c r="J1399" i="4"/>
  <c r="K1399" i="4" s="1"/>
  <c r="F1399" i="4"/>
  <c r="AA1398" i="4"/>
  <c r="Z1398" i="4"/>
  <c r="Y1398" i="4"/>
  <c r="K1398" i="4"/>
  <c r="J1398" i="4"/>
  <c r="F1398" i="4"/>
  <c r="Z1397" i="4"/>
  <c r="AA1397" i="4" s="1"/>
  <c r="Y1397" i="4"/>
  <c r="J1397" i="4"/>
  <c r="K1397" i="4" s="1"/>
  <c r="F1397" i="4"/>
  <c r="Y1396" i="4"/>
  <c r="Z1396" i="4" s="1"/>
  <c r="AA1396" i="4" s="1"/>
  <c r="K1396" i="4"/>
  <c r="J1396" i="4"/>
  <c r="F1396" i="4"/>
  <c r="Z1395" i="4"/>
  <c r="Y1395" i="4"/>
  <c r="J1395" i="4"/>
  <c r="K1395" i="4" s="1"/>
  <c r="F1395" i="4"/>
  <c r="AA1395" i="4" s="1"/>
  <c r="AA1394" i="4"/>
  <c r="Z1394" i="4"/>
  <c r="Y1394" i="4"/>
  <c r="K1394" i="4"/>
  <c r="J1394" i="4"/>
  <c r="F1394" i="4"/>
  <c r="Y1393" i="4"/>
  <c r="Z1393" i="4" s="1"/>
  <c r="AA1393" i="4" s="1"/>
  <c r="K1393" i="4"/>
  <c r="J1393" i="4"/>
  <c r="F1393" i="4"/>
  <c r="Y1392" i="4"/>
  <c r="Z1392" i="4" s="1"/>
  <c r="K1392" i="4"/>
  <c r="J1392" i="4"/>
  <c r="F1392" i="4"/>
  <c r="Z1391" i="4"/>
  <c r="Y1391" i="4"/>
  <c r="J1391" i="4"/>
  <c r="K1391" i="4" s="1"/>
  <c r="F1391" i="4"/>
  <c r="AA1391" i="4" s="1"/>
  <c r="Z1390" i="4"/>
  <c r="AA1390" i="4" s="1"/>
  <c r="Y1390" i="4"/>
  <c r="K1390" i="4"/>
  <c r="J1390" i="4"/>
  <c r="F1390" i="4"/>
  <c r="Y1389" i="4"/>
  <c r="Z1389" i="4" s="1"/>
  <c r="AA1389" i="4" s="1"/>
  <c r="K1389" i="4"/>
  <c r="J1389" i="4"/>
  <c r="F1389" i="4"/>
  <c r="Z1388" i="4"/>
  <c r="AA1388" i="4" s="1"/>
  <c r="Y1388" i="4"/>
  <c r="J1388" i="4"/>
  <c r="K1388" i="4" s="1"/>
  <c r="F1388" i="4"/>
  <c r="Z1387" i="4"/>
  <c r="Y1387" i="4"/>
  <c r="J1387" i="4"/>
  <c r="K1387" i="4" s="1"/>
  <c r="F1387" i="4"/>
  <c r="AA1387" i="4" s="1"/>
  <c r="AA1386" i="4"/>
  <c r="Z1386" i="4"/>
  <c r="Y1386" i="4"/>
  <c r="K1386" i="4"/>
  <c r="J1386" i="4"/>
  <c r="F1386" i="4"/>
  <c r="Y1385" i="4"/>
  <c r="Z1385" i="4" s="1"/>
  <c r="AA1385" i="4" s="1"/>
  <c r="K1385" i="4"/>
  <c r="J1385" i="4"/>
  <c r="F1385" i="4"/>
  <c r="Y1384" i="4"/>
  <c r="Z1384" i="4" s="1"/>
  <c r="AA1384" i="4" s="1"/>
  <c r="K1384" i="4"/>
  <c r="J1384" i="4"/>
  <c r="F1384" i="4"/>
  <c r="Y1383" i="4"/>
  <c r="Z1383" i="4" s="1"/>
  <c r="AA1383" i="4" s="1"/>
  <c r="J1383" i="4"/>
  <c r="K1383" i="4" s="1"/>
  <c r="F1383" i="4"/>
  <c r="AA1382" i="4"/>
  <c r="Z1382" i="4"/>
  <c r="Y1382" i="4"/>
  <c r="J1382" i="4"/>
  <c r="K1382" i="4" s="1"/>
  <c r="F1382" i="4"/>
  <c r="Y1381" i="4"/>
  <c r="Z1381" i="4" s="1"/>
  <c r="AA1381" i="4" s="1"/>
  <c r="K1381" i="4"/>
  <c r="J1381" i="4"/>
  <c r="F1381" i="4"/>
  <c r="Y1380" i="4"/>
  <c r="Z1380" i="4" s="1"/>
  <c r="AA1380" i="4" s="1"/>
  <c r="K1380" i="4"/>
  <c r="J1380" i="4"/>
  <c r="F1380" i="4"/>
  <c r="Z1379" i="4"/>
  <c r="Y1379" i="4"/>
  <c r="J1379" i="4"/>
  <c r="K1379" i="4" s="1"/>
  <c r="F1379" i="4"/>
  <c r="AA1379" i="4" s="1"/>
  <c r="AA1378" i="4"/>
  <c r="Z1378" i="4"/>
  <c r="Y1378" i="4"/>
  <c r="K1378" i="4"/>
  <c r="J1378" i="4"/>
  <c r="F1378" i="4"/>
  <c r="Z1377" i="4"/>
  <c r="AA1377" i="4" s="1"/>
  <c r="Y1377" i="4"/>
  <c r="K1377" i="4"/>
  <c r="J1377" i="4"/>
  <c r="F1377" i="4"/>
  <c r="Z1376" i="4"/>
  <c r="Y1376" i="4"/>
  <c r="K1376" i="4"/>
  <c r="J1376" i="4"/>
  <c r="F1376" i="4"/>
  <c r="Z1375" i="4"/>
  <c r="Y1375" i="4"/>
  <c r="J1375" i="4"/>
  <c r="K1375" i="4" s="1"/>
  <c r="F1375" i="4"/>
  <c r="AA1375" i="4" s="1"/>
  <c r="AA1374" i="4"/>
  <c r="Z1374" i="4"/>
  <c r="Y1374" i="4"/>
  <c r="J1374" i="4"/>
  <c r="K1374" i="4" s="1"/>
  <c r="F1374" i="4"/>
  <c r="Y1373" i="4"/>
  <c r="Z1373" i="4" s="1"/>
  <c r="AA1373" i="4" s="1"/>
  <c r="K1373" i="4"/>
  <c r="J1373" i="4"/>
  <c r="F1373" i="4"/>
  <c r="Z1372" i="4"/>
  <c r="Y1372" i="4"/>
  <c r="J1372" i="4"/>
  <c r="K1372" i="4" s="1"/>
  <c r="F1372" i="4"/>
  <c r="AA1372" i="4" s="1"/>
  <c r="Z1371" i="4"/>
  <c r="Y1371" i="4"/>
  <c r="J1371" i="4"/>
  <c r="K1371" i="4" s="1"/>
  <c r="F1371" i="4"/>
  <c r="AA1371" i="4" s="1"/>
  <c r="Z1370" i="4"/>
  <c r="AA1370" i="4" s="1"/>
  <c r="Y1370" i="4"/>
  <c r="K1370" i="4"/>
  <c r="J1370" i="4"/>
  <c r="F1370" i="4"/>
  <c r="Z1369" i="4"/>
  <c r="AA1369" i="4" s="1"/>
  <c r="Y1369" i="4"/>
  <c r="K1369" i="4"/>
  <c r="J1369" i="4"/>
  <c r="F1369" i="4"/>
  <c r="Z1368" i="4"/>
  <c r="Y1368" i="4"/>
  <c r="J1368" i="4"/>
  <c r="K1368" i="4" s="1"/>
  <c r="F1368" i="4"/>
  <c r="AA1368" i="4" s="1"/>
  <c r="Y1367" i="4"/>
  <c r="Z1367" i="4" s="1"/>
  <c r="AA1367" i="4" s="1"/>
  <c r="K1367" i="4"/>
  <c r="J1367" i="4"/>
  <c r="F1367" i="4"/>
  <c r="AA1366" i="4"/>
  <c r="Z1366" i="4"/>
  <c r="Y1366" i="4"/>
  <c r="K1366" i="4"/>
  <c r="J1366" i="4"/>
  <c r="F1366" i="4"/>
  <c r="Y1365" i="4"/>
  <c r="Z1365" i="4" s="1"/>
  <c r="AA1365" i="4" s="1"/>
  <c r="K1365" i="4"/>
  <c r="J1365" i="4"/>
  <c r="F1365" i="4"/>
  <c r="Z1364" i="4"/>
  <c r="Y1364" i="4"/>
  <c r="J1364" i="4"/>
  <c r="K1364" i="4" s="1"/>
  <c r="F1364" i="4"/>
  <c r="AA1364" i="4" s="1"/>
  <c r="Y1363" i="4"/>
  <c r="Z1363" i="4" s="1"/>
  <c r="AA1363" i="4" s="1"/>
  <c r="J1363" i="4"/>
  <c r="K1363" i="4" s="1"/>
  <c r="F1363" i="4"/>
  <c r="AA1362" i="4"/>
  <c r="Z1362" i="4"/>
  <c r="Y1362" i="4"/>
  <c r="J1362" i="4"/>
  <c r="K1362" i="4" s="1"/>
  <c r="F1362" i="4"/>
  <c r="Z1361" i="4"/>
  <c r="AA1361" i="4" s="1"/>
  <c r="Y1361" i="4"/>
  <c r="K1361" i="4"/>
  <c r="J1361" i="4"/>
  <c r="F1361" i="4"/>
  <c r="Z1360" i="4"/>
  <c r="Y1360" i="4"/>
  <c r="J1360" i="4"/>
  <c r="K1360" i="4" s="1"/>
  <c r="F1360" i="4"/>
  <c r="AA1360" i="4" s="1"/>
  <c r="Z1359" i="4"/>
  <c r="Y1359" i="4"/>
  <c r="J1359" i="4"/>
  <c r="K1359" i="4" s="1"/>
  <c r="F1359" i="4"/>
  <c r="AA1359" i="4" s="1"/>
  <c r="Z1358" i="4"/>
  <c r="AA1358" i="4" s="1"/>
  <c r="Y1358" i="4"/>
  <c r="J1358" i="4"/>
  <c r="K1358" i="4" s="1"/>
  <c r="F1358" i="4"/>
  <c r="Y1357" i="4"/>
  <c r="Z1357" i="4" s="1"/>
  <c r="AA1357" i="4" s="1"/>
  <c r="K1357" i="4"/>
  <c r="J1357" i="4"/>
  <c r="F1357" i="4"/>
  <c r="Y1356" i="4"/>
  <c r="Z1356" i="4" s="1"/>
  <c r="J1356" i="4"/>
  <c r="K1356" i="4" s="1"/>
  <c r="F1356" i="4"/>
  <c r="Y1355" i="4"/>
  <c r="Z1355" i="4" s="1"/>
  <c r="AA1355" i="4" s="1"/>
  <c r="J1355" i="4"/>
  <c r="K1355" i="4" s="1"/>
  <c r="F1355" i="4"/>
  <c r="AA1354" i="4"/>
  <c r="Z1354" i="4"/>
  <c r="Y1354" i="4"/>
  <c r="J1354" i="4"/>
  <c r="K1354" i="4" s="1"/>
  <c r="F1354" i="4"/>
  <c r="Z1353" i="4"/>
  <c r="AA1353" i="4" s="1"/>
  <c r="Y1353" i="4"/>
  <c r="K1353" i="4"/>
  <c r="J1353" i="4"/>
  <c r="F1353" i="4"/>
  <c r="Z1352" i="4"/>
  <c r="Y1352" i="4"/>
  <c r="K1352" i="4"/>
  <c r="J1352" i="4"/>
  <c r="F1352" i="4"/>
  <c r="AA1352" i="4" s="1"/>
  <c r="Y1351" i="4"/>
  <c r="Z1351" i="4" s="1"/>
  <c r="AA1351" i="4" s="1"/>
  <c r="K1351" i="4"/>
  <c r="J1351" i="4"/>
  <c r="F1351" i="4"/>
  <c r="Z1350" i="4"/>
  <c r="AA1350" i="4" s="1"/>
  <c r="Y1350" i="4"/>
  <c r="J1350" i="4"/>
  <c r="K1350" i="4" s="1"/>
  <c r="F1350" i="4"/>
  <c r="Z1349" i="4"/>
  <c r="AA1349" i="4" s="1"/>
  <c r="Y1349" i="4"/>
  <c r="K1349" i="4"/>
  <c r="J1349" i="4"/>
  <c r="F1349" i="4"/>
  <c r="Z1348" i="4"/>
  <c r="Y1348" i="4"/>
  <c r="K1348" i="4"/>
  <c r="J1348" i="4"/>
  <c r="F1348" i="4"/>
  <c r="AA1348" i="4" s="1"/>
  <c r="Y1347" i="4"/>
  <c r="Z1347" i="4" s="1"/>
  <c r="AA1347" i="4" s="1"/>
  <c r="J1347" i="4"/>
  <c r="K1347" i="4" s="1"/>
  <c r="F1347" i="4"/>
  <c r="AA1346" i="4"/>
  <c r="Z1346" i="4"/>
  <c r="Y1346" i="4"/>
  <c r="J1346" i="4"/>
  <c r="K1346" i="4" s="1"/>
  <c r="F1346" i="4"/>
  <c r="Z1345" i="4"/>
  <c r="AA1345" i="4" s="1"/>
  <c r="Y1345" i="4"/>
  <c r="K1345" i="4"/>
  <c r="J1345" i="4"/>
  <c r="F1345" i="4"/>
  <c r="Z1344" i="4"/>
  <c r="Y1344" i="4"/>
  <c r="J1344" i="4"/>
  <c r="K1344" i="4" s="1"/>
  <c r="F1344" i="4"/>
  <c r="AA1344" i="4" s="1"/>
  <c r="Y1343" i="4"/>
  <c r="Z1343" i="4" s="1"/>
  <c r="AA1343" i="4" s="1"/>
  <c r="K1343" i="4"/>
  <c r="J1343" i="4"/>
  <c r="F1343" i="4"/>
  <c r="AA1342" i="4"/>
  <c r="Z1342" i="4"/>
  <c r="Y1342" i="4"/>
  <c r="K1342" i="4"/>
  <c r="J1342" i="4"/>
  <c r="F1342" i="4"/>
  <c r="Y1341" i="4"/>
  <c r="Z1341" i="4" s="1"/>
  <c r="AA1341" i="4" s="1"/>
  <c r="K1341" i="4"/>
  <c r="J1341" i="4"/>
  <c r="F1341" i="4"/>
  <c r="Z1340" i="4"/>
  <c r="Y1340" i="4"/>
  <c r="J1340" i="4"/>
  <c r="K1340" i="4" s="1"/>
  <c r="F1340" i="4"/>
  <c r="AA1340" i="4" s="1"/>
  <c r="Y1339" i="4"/>
  <c r="Z1339" i="4" s="1"/>
  <c r="AA1339" i="4" s="1"/>
  <c r="J1339" i="4"/>
  <c r="K1339" i="4" s="1"/>
  <c r="F1339" i="4"/>
  <c r="AA1338" i="4"/>
  <c r="Z1338" i="4"/>
  <c r="Y1338" i="4"/>
  <c r="K1338" i="4"/>
  <c r="J1338" i="4"/>
  <c r="F1338" i="4"/>
  <c r="Y1337" i="4"/>
  <c r="Z1337" i="4" s="1"/>
  <c r="AA1337" i="4" s="1"/>
  <c r="K1337" i="4"/>
  <c r="J1337" i="4"/>
  <c r="F1337" i="4"/>
  <c r="Y1336" i="4"/>
  <c r="Z1336" i="4" s="1"/>
  <c r="J1336" i="4"/>
  <c r="K1336" i="4" s="1"/>
  <c r="F1336" i="4"/>
  <c r="Z1335" i="4"/>
  <c r="Y1335" i="4"/>
  <c r="J1335" i="4"/>
  <c r="K1335" i="4" s="1"/>
  <c r="F1335" i="4"/>
  <c r="AA1335" i="4" s="1"/>
  <c r="Z1334" i="4"/>
  <c r="AA1334" i="4" s="1"/>
  <c r="Y1334" i="4"/>
  <c r="J1334" i="4"/>
  <c r="K1334" i="4" s="1"/>
  <c r="F1334" i="4"/>
  <c r="Y1333" i="4"/>
  <c r="Z1333" i="4" s="1"/>
  <c r="AA1333" i="4" s="1"/>
  <c r="K1333" i="4"/>
  <c r="J1333" i="4"/>
  <c r="F1333" i="4"/>
  <c r="Y1332" i="4"/>
  <c r="Z1332" i="4" s="1"/>
  <c r="J1332" i="4"/>
  <c r="K1332" i="4" s="1"/>
  <c r="F1332" i="4"/>
  <c r="Z1331" i="4"/>
  <c r="Y1331" i="4"/>
  <c r="J1331" i="4"/>
  <c r="K1331" i="4" s="1"/>
  <c r="F1331" i="4"/>
  <c r="AA1331" i="4" s="1"/>
  <c r="Z1330" i="4"/>
  <c r="AA1330" i="4" s="1"/>
  <c r="Y1330" i="4"/>
  <c r="J1330" i="4"/>
  <c r="K1330" i="4" s="1"/>
  <c r="F1330" i="4"/>
  <c r="Z1329" i="4"/>
  <c r="AA1329" i="4" s="1"/>
  <c r="Y1329" i="4"/>
  <c r="K1329" i="4"/>
  <c r="J1329" i="4"/>
  <c r="F1329" i="4"/>
  <c r="Z1328" i="4"/>
  <c r="Y1328" i="4"/>
  <c r="K1328" i="4"/>
  <c r="J1328" i="4"/>
  <c r="F1328" i="4"/>
  <c r="AA1328" i="4" s="1"/>
  <c r="Z1327" i="4"/>
  <c r="Y1327" i="4"/>
  <c r="K1327" i="4"/>
  <c r="J1327" i="4"/>
  <c r="F1327" i="4"/>
  <c r="AA1327" i="4" s="1"/>
  <c r="AA1326" i="4"/>
  <c r="Z1326" i="4"/>
  <c r="Y1326" i="4"/>
  <c r="K1326" i="4"/>
  <c r="J1326" i="4"/>
  <c r="F1326" i="4"/>
  <c r="Y1325" i="4"/>
  <c r="Z1325" i="4" s="1"/>
  <c r="AA1325" i="4" s="1"/>
  <c r="K1325" i="4"/>
  <c r="J1325" i="4"/>
  <c r="F1325" i="4"/>
  <c r="Y1324" i="4"/>
  <c r="Z1324" i="4" s="1"/>
  <c r="AA1324" i="4" s="1"/>
  <c r="J1324" i="4"/>
  <c r="K1324" i="4" s="1"/>
  <c r="F1324" i="4"/>
  <c r="Y1323" i="4"/>
  <c r="Z1323" i="4" s="1"/>
  <c r="AA1323" i="4" s="1"/>
  <c r="J1323" i="4"/>
  <c r="K1323" i="4" s="1"/>
  <c r="F1323" i="4"/>
  <c r="AA1322" i="4"/>
  <c r="Z1322" i="4"/>
  <c r="Y1322" i="4"/>
  <c r="K1322" i="4"/>
  <c r="J1322" i="4"/>
  <c r="F1322" i="4"/>
  <c r="Z1321" i="4"/>
  <c r="AA1321" i="4" s="1"/>
  <c r="Y1321" i="4"/>
  <c r="K1321" i="4"/>
  <c r="J1321" i="4"/>
  <c r="F1321" i="4"/>
  <c r="Y1320" i="4"/>
  <c r="Z1320" i="4" s="1"/>
  <c r="J1320" i="4"/>
  <c r="K1320" i="4" s="1"/>
  <c r="F1320" i="4"/>
  <c r="Y1319" i="4"/>
  <c r="Z1319" i="4" s="1"/>
  <c r="AA1319" i="4" s="1"/>
  <c r="J1319" i="4"/>
  <c r="K1319" i="4" s="1"/>
  <c r="F1319" i="4"/>
  <c r="AA1318" i="4"/>
  <c r="Z1318" i="4"/>
  <c r="Y1318" i="4"/>
  <c r="K1318" i="4"/>
  <c r="J1318" i="4"/>
  <c r="F1318" i="4"/>
  <c r="Y1317" i="4"/>
  <c r="Z1317" i="4" s="1"/>
  <c r="AA1317" i="4" s="1"/>
  <c r="K1317" i="4"/>
  <c r="J1317" i="4"/>
  <c r="F1317" i="4"/>
  <c r="Z1316" i="4"/>
  <c r="Y1316" i="4"/>
  <c r="K1316" i="4"/>
  <c r="J1316" i="4"/>
  <c r="F1316" i="4"/>
  <c r="AA1316" i="4" s="1"/>
  <c r="Z1315" i="4"/>
  <c r="Y1315" i="4"/>
  <c r="K1315" i="4"/>
  <c r="J1315" i="4"/>
  <c r="F1315" i="4"/>
  <c r="AA1315" i="4" s="1"/>
  <c r="Z1314" i="4"/>
  <c r="AA1314" i="4" s="1"/>
  <c r="Y1314" i="4"/>
  <c r="J1314" i="4"/>
  <c r="K1314" i="4" s="1"/>
  <c r="F1314" i="4"/>
  <c r="Z1313" i="4"/>
  <c r="AA1313" i="4" s="1"/>
  <c r="Y1313" i="4"/>
  <c r="K1313" i="4"/>
  <c r="J1313" i="4"/>
  <c r="F1313" i="4"/>
  <c r="Z1312" i="4"/>
  <c r="Y1312" i="4"/>
  <c r="J1312" i="4"/>
  <c r="K1312" i="4" s="1"/>
  <c r="F1312" i="4"/>
  <c r="AA1312" i="4" s="1"/>
  <c r="Y1311" i="4"/>
  <c r="Z1311" i="4" s="1"/>
  <c r="AA1311" i="4" s="1"/>
  <c r="J1311" i="4"/>
  <c r="K1311" i="4" s="1"/>
  <c r="F1311" i="4"/>
  <c r="Z1310" i="4"/>
  <c r="AA1310" i="4" s="1"/>
  <c r="Y1310" i="4"/>
  <c r="K1310" i="4"/>
  <c r="J1310" i="4"/>
  <c r="F1310" i="4"/>
  <c r="Z1309" i="4"/>
  <c r="AA1309" i="4" s="1"/>
  <c r="Y1309" i="4"/>
  <c r="K1309" i="4"/>
  <c r="J1309" i="4"/>
  <c r="F1309" i="4"/>
  <c r="Z1308" i="4"/>
  <c r="Y1308" i="4"/>
  <c r="J1308" i="4"/>
  <c r="K1308" i="4" s="1"/>
  <c r="F1308" i="4"/>
  <c r="AA1308" i="4" s="1"/>
  <c r="Y1307" i="4"/>
  <c r="Z1307" i="4" s="1"/>
  <c r="AA1307" i="4" s="1"/>
  <c r="J1307" i="4"/>
  <c r="K1307" i="4" s="1"/>
  <c r="F1307" i="4"/>
  <c r="AA1306" i="4"/>
  <c r="Z1306" i="4"/>
  <c r="Y1306" i="4"/>
  <c r="J1306" i="4"/>
  <c r="K1306" i="4" s="1"/>
  <c r="F1306" i="4"/>
  <c r="Z1305" i="4"/>
  <c r="AA1305" i="4" s="1"/>
  <c r="Y1305" i="4"/>
  <c r="K1305" i="4"/>
  <c r="J1305" i="4"/>
  <c r="F1305" i="4"/>
  <c r="Z1304" i="4"/>
  <c r="Y1304" i="4"/>
  <c r="J1304" i="4"/>
  <c r="K1304" i="4" s="1"/>
  <c r="F1304" i="4"/>
  <c r="AA1304" i="4" s="1"/>
  <c r="Y1303" i="4"/>
  <c r="Z1303" i="4" s="1"/>
  <c r="AA1303" i="4" s="1"/>
  <c r="K1303" i="4"/>
  <c r="J1303" i="4"/>
  <c r="F1303" i="4"/>
  <c r="AA1302" i="4"/>
  <c r="Z1302" i="4"/>
  <c r="Y1302" i="4"/>
  <c r="K1302" i="4"/>
  <c r="J1302" i="4"/>
  <c r="F1302" i="4"/>
  <c r="Y1301" i="4"/>
  <c r="Z1301" i="4" s="1"/>
  <c r="AA1301" i="4" s="1"/>
  <c r="K1301" i="4"/>
  <c r="J1301" i="4"/>
  <c r="F1301" i="4"/>
  <c r="Y1300" i="4"/>
  <c r="Z1300" i="4" s="1"/>
  <c r="J1300" i="4"/>
  <c r="K1300" i="4" s="1"/>
  <c r="F1300" i="4"/>
  <c r="Y1299" i="4"/>
  <c r="Z1299" i="4" s="1"/>
  <c r="AA1299" i="4" s="1"/>
  <c r="J1299" i="4"/>
  <c r="K1299" i="4" s="1"/>
  <c r="F1299" i="4"/>
  <c r="AA1298" i="4"/>
  <c r="Z1298" i="4"/>
  <c r="Y1298" i="4"/>
  <c r="K1298" i="4"/>
  <c r="J1298" i="4"/>
  <c r="F1298" i="4"/>
  <c r="Y1297" i="4"/>
  <c r="Z1297" i="4" s="1"/>
  <c r="AA1297" i="4" s="1"/>
  <c r="K1297" i="4"/>
  <c r="J1297" i="4"/>
  <c r="F1297" i="4"/>
  <c r="Y1296" i="4"/>
  <c r="Z1296" i="4" s="1"/>
  <c r="J1296" i="4"/>
  <c r="K1296" i="4" s="1"/>
  <c r="F1296" i="4"/>
  <c r="Z1295" i="4"/>
  <c r="Y1295" i="4"/>
  <c r="J1295" i="4"/>
  <c r="K1295" i="4" s="1"/>
  <c r="F1295" i="4"/>
  <c r="AA1295" i="4" s="1"/>
  <c r="AA1294" i="4"/>
  <c r="Z1294" i="4"/>
  <c r="Y1294" i="4"/>
  <c r="J1294" i="4"/>
  <c r="K1294" i="4" s="1"/>
  <c r="F1294" i="4"/>
  <c r="Z1293" i="4"/>
  <c r="AA1293" i="4" s="1"/>
  <c r="Y1293" i="4"/>
  <c r="K1293" i="4"/>
  <c r="J1293" i="4"/>
  <c r="F1293" i="4"/>
  <c r="Y1292" i="4"/>
  <c r="Z1292" i="4" s="1"/>
  <c r="K1292" i="4"/>
  <c r="J1292" i="4"/>
  <c r="F1292" i="4"/>
  <c r="Z1291" i="4"/>
  <c r="Y1291" i="4"/>
  <c r="K1291" i="4"/>
  <c r="J1291" i="4"/>
  <c r="F1291" i="4"/>
  <c r="AA1291" i="4" s="1"/>
  <c r="Z1290" i="4"/>
  <c r="AA1290" i="4" s="1"/>
  <c r="Y1290" i="4"/>
  <c r="J1290" i="4"/>
  <c r="K1290" i="4" s="1"/>
  <c r="F1290" i="4"/>
  <c r="Y1289" i="4"/>
  <c r="Z1289" i="4" s="1"/>
  <c r="AA1289" i="4" s="1"/>
  <c r="K1289" i="4"/>
  <c r="J1289" i="4"/>
  <c r="F1289" i="4"/>
  <c r="Y1288" i="4"/>
  <c r="Z1288" i="4" s="1"/>
  <c r="AA1288" i="4" s="1"/>
  <c r="K1288" i="4"/>
  <c r="J1288" i="4"/>
  <c r="F1288" i="4"/>
  <c r="Y1287" i="4"/>
  <c r="Z1287" i="4" s="1"/>
  <c r="AA1287" i="4" s="1"/>
  <c r="J1287" i="4"/>
  <c r="K1287" i="4" s="1"/>
  <c r="F1287" i="4"/>
  <c r="Z1286" i="4"/>
  <c r="AA1286" i="4" s="1"/>
  <c r="Y1286" i="4"/>
  <c r="J1286" i="4"/>
  <c r="K1286" i="4" s="1"/>
  <c r="F1286" i="4"/>
  <c r="Z1285" i="4"/>
  <c r="AA1285" i="4" s="1"/>
  <c r="Y1285" i="4"/>
  <c r="K1285" i="4"/>
  <c r="J1285" i="4"/>
  <c r="F1285" i="4"/>
  <c r="Z1284" i="4"/>
  <c r="Y1284" i="4"/>
  <c r="J1284" i="4"/>
  <c r="K1284" i="4" s="1"/>
  <c r="F1284" i="4"/>
  <c r="AA1284" i="4" s="1"/>
  <c r="Z1283" i="4"/>
  <c r="Y1283" i="4"/>
  <c r="J1283" i="4"/>
  <c r="K1283" i="4" s="1"/>
  <c r="F1283" i="4"/>
  <c r="AA1283" i="4" s="1"/>
  <c r="AA1282" i="4"/>
  <c r="Z1282" i="4"/>
  <c r="Y1282" i="4"/>
  <c r="K1282" i="4"/>
  <c r="J1282" i="4"/>
  <c r="F1282" i="4"/>
  <c r="Y1281" i="4"/>
  <c r="Z1281" i="4" s="1"/>
  <c r="AA1281" i="4" s="1"/>
  <c r="K1281" i="4"/>
  <c r="J1281" i="4"/>
  <c r="F1281" i="4"/>
  <c r="Y1280" i="4"/>
  <c r="Z1280" i="4" s="1"/>
  <c r="AA1280" i="4" s="1"/>
  <c r="J1280" i="4"/>
  <c r="K1280" i="4" s="1"/>
  <c r="F1280" i="4"/>
  <c r="Z1279" i="4"/>
  <c r="Y1279" i="4"/>
  <c r="J1279" i="4"/>
  <c r="K1279" i="4" s="1"/>
  <c r="F1279" i="4"/>
  <c r="AA1279" i="4" s="1"/>
  <c r="AA1278" i="4"/>
  <c r="Z1278" i="4"/>
  <c r="Y1278" i="4"/>
  <c r="J1278" i="4"/>
  <c r="K1278" i="4" s="1"/>
  <c r="F1278" i="4"/>
  <c r="Y1277" i="4"/>
  <c r="Z1277" i="4" s="1"/>
  <c r="AA1277" i="4" s="1"/>
  <c r="K1277" i="4"/>
  <c r="J1277" i="4"/>
  <c r="F1277" i="4"/>
  <c r="Y1276" i="4"/>
  <c r="Z1276" i="4" s="1"/>
  <c r="AA1276" i="4" s="1"/>
  <c r="J1276" i="4"/>
  <c r="K1276" i="4" s="1"/>
  <c r="F1276" i="4"/>
  <c r="Y1275" i="4"/>
  <c r="Z1275" i="4" s="1"/>
  <c r="AA1275" i="4" s="1"/>
  <c r="K1275" i="4"/>
  <c r="J1275" i="4"/>
  <c r="F1275" i="4"/>
  <c r="AA1274" i="4"/>
  <c r="Z1274" i="4"/>
  <c r="Y1274" i="4"/>
  <c r="K1274" i="4"/>
  <c r="J1274" i="4"/>
  <c r="F1274" i="4"/>
  <c r="Z1273" i="4"/>
  <c r="AA1273" i="4" s="1"/>
  <c r="Y1273" i="4"/>
  <c r="K1273" i="4"/>
  <c r="J1273" i="4"/>
  <c r="F1273" i="4"/>
  <c r="Z1272" i="4"/>
  <c r="Y1272" i="4"/>
  <c r="J1272" i="4"/>
  <c r="K1272" i="4" s="1"/>
  <c r="F1272" i="4"/>
  <c r="AA1272" i="4" s="1"/>
  <c r="Y1271" i="4"/>
  <c r="Z1271" i="4" s="1"/>
  <c r="AA1271" i="4" s="1"/>
  <c r="K1271" i="4"/>
  <c r="J1271" i="4"/>
  <c r="F1271" i="4"/>
  <c r="Z1270" i="4"/>
  <c r="AA1270" i="4" s="1"/>
  <c r="Y1270" i="4"/>
  <c r="K1270" i="4"/>
  <c r="J1270" i="4"/>
  <c r="F1270" i="4"/>
  <c r="Z1269" i="4"/>
  <c r="AA1269" i="4" s="1"/>
  <c r="Y1269" i="4"/>
  <c r="K1269" i="4"/>
  <c r="J1269" i="4"/>
  <c r="F1269" i="4"/>
  <c r="Z1268" i="4"/>
  <c r="Y1268" i="4"/>
  <c r="J1268" i="4"/>
  <c r="K1268" i="4" s="1"/>
  <c r="F1268" i="4"/>
  <c r="AA1268" i="4" s="1"/>
  <c r="Y1267" i="4"/>
  <c r="Z1267" i="4" s="1"/>
  <c r="AA1267" i="4" s="1"/>
  <c r="J1267" i="4"/>
  <c r="K1267" i="4" s="1"/>
  <c r="F1267" i="4"/>
  <c r="Z1266" i="4"/>
  <c r="AA1266" i="4" s="1"/>
  <c r="Y1266" i="4"/>
  <c r="K1266" i="4"/>
  <c r="J1266" i="4"/>
  <c r="F1266" i="4"/>
  <c r="Y1265" i="4"/>
  <c r="Z1265" i="4" s="1"/>
  <c r="AA1265" i="4" s="1"/>
  <c r="K1265" i="4"/>
  <c r="J1265" i="4"/>
  <c r="F1265" i="4"/>
  <c r="Z1264" i="4"/>
  <c r="Y1264" i="4"/>
  <c r="J1264" i="4"/>
  <c r="K1264" i="4" s="1"/>
  <c r="F1264" i="4"/>
  <c r="AA1264" i="4" s="1"/>
  <c r="Z1263" i="4"/>
  <c r="Y1263" i="4"/>
  <c r="K1263" i="4"/>
  <c r="J1263" i="4"/>
  <c r="F1263" i="4"/>
  <c r="AA1263" i="4" s="1"/>
  <c r="AA1262" i="4"/>
  <c r="Z1262" i="4"/>
  <c r="Y1262" i="4"/>
  <c r="J1262" i="4"/>
  <c r="K1262" i="4" s="1"/>
  <c r="F1262" i="4"/>
  <c r="Y1261" i="4"/>
  <c r="Z1261" i="4" s="1"/>
  <c r="AA1261" i="4" s="1"/>
  <c r="K1261" i="4"/>
  <c r="J1261" i="4"/>
  <c r="F1261" i="4"/>
  <c r="Z1260" i="4"/>
  <c r="Y1260" i="4"/>
  <c r="J1260" i="4"/>
  <c r="K1260" i="4" s="1"/>
  <c r="F1260" i="4"/>
  <c r="AA1260" i="4" s="1"/>
  <c r="Z1259" i="4"/>
  <c r="Y1259" i="4"/>
  <c r="J1259" i="4"/>
  <c r="K1259" i="4" s="1"/>
  <c r="F1259" i="4"/>
  <c r="AA1259" i="4" s="1"/>
  <c r="AA1258" i="4"/>
  <c r="Z1258" i="4"/>
  <c r="Y1258" i="4"/>
  <c r="K1258" i="4"/>
  <c r="J1258" i="4"/>
  <c r="F1258" i="4"/>
  <c r="Z1257" i="4"/>
  <c r="AA1257" i="4" s="1"/>
  <c r="Y1257" i="4"/>
  <c r="K1257" i="4"/>
  <c r="J1257" i="4"/>
  <c r="F1257" i="4"/>
  <c r="Z1256" i="4"/>
  <c r="Y1256" i="4"/>
  <c r="J1256" i="4"/>
  <c r="K1256" i="4" s="1"/>
  <c r="F1256" i="4"/>
  <c r="AA1256" i="4" s="1"/>
  <c r="Y1255" i="4"/>
  <c r="Z1255" i="4" s="1"/>
  <c r="AA1255" i="4" s="1"/>
  <c r="K1255" i="4"/>
  <c r="J1255" i="4"/>
  <c r="F1255" i="4"/>
  <c r="Z1254" i="4"/>
  <c r="AA1254" i="4" s="1"/>
  <c r="Y1254" i="4"/>
  <c r="J1254" i="4"/>
  <c r="K1254" i="4" s="1"/>
  <c r="F1254" i="4"/>
  <c r="Z1253" i="4"/>
  <c r="AA1253" i="4" s="1"/>
  <c r="Y1253" i="4"/>
  <c r="K1253" i="4"/>
  <c r="J1253" i="4"/>
  <c r="F1253" i="4"/>
  <c r="Z1252" i="4"/>
  <c r="Y1252" i="4"/>
  <c r="J1252" i="4"/>
  <c r="K1252" i="4" s="1"/>
  <c r="F1252" i="4"/>
  <c r="AA1252" i="4" s="1"/>
  <c r="Z1251" i="4"/>
  <c r="Y1251" i="4"/>
  <c r="K1251" i="4"/>
  <c r="J1251" i="4"/>
  <c r="F1251" i="4"/>
  <c r="AA1251" i="4" s="1"/>
  <c r="AA1250" i="4"/>
  <c r="Z1250" i="4"/>
  <c r="Y1250" i="4"/>
  <c r="K1250" i="4"/>
  <c r="J1250" i="4"/>
  <c r="F1250" i="4"/>
  <c r="Z1249" i="4"/>
  <c r="AA1249" i="4" s="1"/>
  <c r="Y1249" i="4"/>
  <c r="K1249" i="4"/>
  <c r="J1249" i="4"/>
  <c r="F1249" i="4"/>
  <c r="Z1248" i="4"/>
  <c r="Y1248" i="4"/>
  <c r="J1248" i="4"/>
  <c r="K1248" i="4" s="1"/>
  <c r="F1248" i="4"/>
  <c r="AA1248" i="4" s="1"/>
  <c r="Y1247" i="4"/>
  <c r="Z1247" i="4" s="1"/>
  <c r="AA1247" i="4" s="1"/>
  <c r="J1247" i="4"/>
  <c r="K1247" i="4" s="1"/>
  <c r="F1247" i="4"/>
  <c r="AA1246" i="4"/>
  <c r="Z1246" i="4"/>
  <c r="Y1246" i="4"/>
  <c r="J1246" i="4"/>
  <c r="K1246" i="4" s="1"/>
  <c r="F1246" i="4"/>
  <c r="Z1245" i="4"/>
  <c r="AA1245" i="4" s="1"/>
  <c r="Y1245" i="4"/>
  <c r="K1245" i="4"/>
  <c r="J1245" i="4"/>
  <c r="F1245" i="4"/>
  <c r="Y1244" i="4"/>
  <c r="Z1244" i="4" s="1"/>
  <c r="K1244" i="4"/>
  <c r="J1244" i="4"/>
  <c r="F1244" i="4"/>
  <c r="Z1243" i="4"/>
  <c r="Y1243" i="4"/>
  <c r="K1243" i="4"/>
  <c r="J1243" i="4"/>
  <c r="F1243" i="4"/>
  <c r="AA1243" i="4" s="1"/>
  <c r="Z1242" i="4"/>
  <c r="AA1242" i="4" s="1"/>
  <c r="Y1242" i="4"/>
  <c r="J1242" i="4"/>
  <c r="K1242" i="4" s="1"/>
  <c r="F1242" i="4"/>
  <c r="AA1241" i="4"/>
  <c r="Z1241" i="4"/>
  <c r="Y1241" i="4"/>
  <c r="K1241" i="4"/>
  <c r="J1241" i="4"/>
  <c r="F1241" i="4"/>
  <c r="Y1240" i="4"/>
  <c r="Z1240" i="4" s="1"/>
  <c r="AA1240" i="4" s="1"/>
  <c r="J1240" i="4"/>
  <c r="K1240" i="4" s="1"/>
  <c r="F1240" i="4"/>
  <c r="Z1239" i="4"/>
  <c r="Y1239" i="4"/>
  <c r="K1239" i="4"/>
  <c r="J1239" i="4"/>
  <c r="F1239" i="4"/>
  <c r="AA1239" i="4" s="1"/>
  <c r="AA1238" i="4"/>
  <c r="Z1238" i="4"/>
  <c r="Y1238" i="4"/>
  <c r="J1238" i="4"/>
  <c r="K1238" i="4" s="1"/>
  <c r="F1238" i="4"/>
  <c r="AA1237" i="4"/>
  <c r="Z1237" i="4"/>
  <c r="Y1237" i="4"/>
  <c r="K1237" i="4"/>
  <c r="J1237" i="4"/>
  <c r="F1237" i="4"/>
  <c r="Z1236" i="4"/>
  <c r="Y1236" i="4"/>
  <c r="K1236" i="4"/>
  <c r="J1236" i="4"/>
  <c r="F1236" i="4"/>
  <c r="AA1236" i="4" s="1"/>
  <c r="Z1235" i="4"/>
  <c r="Y1235" i="4"/>
  <c r="K1235" i="4"/>
  <c r="J1235" i="4"/>
  <c r="F1235" i="4"/>
  <c r="AA1235" i="4" s="1"/>
  <c r="Z1234" i="4"/>
  <c r="AA1234" i="4" s="1"/>
  <c r="Y1234" i="4"/>
  <c r="K1234" i="4"/>
  <c r="J1234" i="4"/>
  <c r="F1234" i="4"/>
  <c r="Y1233" i="4"/>
  <c r="Z1233" i="4" s="1"/>
  <c r="AA1233" i="4" s="1"/>
  <c r="K1233" i="4"/>
  <c r="J1233" i="4"/>
  <c r="F1233" i="4"/>
  <c r="Z1232" i="4"/>
  <c r="Y1232" i="4"/>
  <c r="K1232" i="4"/>
  <c r="J1232" i="4"/>
  <c r="F1232" i="4"/>
  <c r="AA1232" i="4" s="1"/>
  <c r="Z1231" i="4"/>
  <c r="Y1231" i="4"/>
  <c r="J1231" i="4"/>
  <c r="K1231" i="4" s="1"/>
  <c r="F1231" i="4"/>
  <c r="AA1231" i="4" s="1"/>
  <c r="AA1230" i="4"/>
  <c r="Z1230" i="4"/>
  <c r="Y1230" i="4"/>
  <c r="K1230" i="4"/>
  <c r="J1230" i="4"/>
  <c r="F1230" i="4"/>
  <c r="Y1229" i="4"/>
  <c r="Z1229" i="4" s="1"/>
  <c r="AA1229" i="4" s="1"/>
  <c r="K1229" i="4"/>
  <c r="J1229" i="4"/>
  <c r="F1229" i="4"/>
  <c r="Y1228" i="4"/>
  <c r="Z1228" i="4" s="1"/>
  <c r="AA1228" i="4" s="1"/>
  <c r="J1228" i="4"/>
  <c r="K1228" i="4" s="1"/>
  <c r="F1228" i="4"/>
  <c r="Z1227" i="4"/>
  <c r="Y1227" i="4"/>
  <c r="J1227" i="4"/>
  <c r="K1227" i="4" s="1"/>
  <c r="F1227" i="4"/>
  <c r="AA1227" i="4" s="1"/>
  <c r="AA1226" i="4"/>
  <c r="Z1226" i="4"/>
  <c r="Y1226" i="4"/>
  <c r="J1226" i="4"/>
  <c r="K1226" i="4" s="1"/>
  <c r="F1226" i="4"/>
  <c r="Y1225" i="4"/>
  <c r="Z1225" i="4" s="1"/>
  <c r="AA1225" i="4" s="1"/>
  <c r="K1225" i="4"/>
  <c r="J1225" i="4"/>
  <c r="F1225" i="4"/>
  <c r="Z1224" i="4"/>
  <c r="Y1224" i="4"/>
  <c r="J1224" i="4"/>
  <c r="K1224" i="4" s="1"/>
  <c r="F1224" i="4"/>
  <c r="AA1224" i="4" s="1"/>
  <c r="Z1223" i="4"/>
  <c r="Y1223" i="4"/>
  <c r="K1223" i="4"/>
  <c r="J1223" i="4"/>
  <c r="F1223" i="4"/>
  <c r="AA1223" i="4" s="1"/>
  <c r="AA1222" i="4"/>
  <c r="Z1222" i="4"/>
  <c r="Y1222" i="4"/>
  <c r="J1222" i="4"/>
  <c r="K1222" i="4" s="1"/>
  <c r="F1222" i="4"/>
  <c r="AA1221" i="4"/>
  <c r="Z1221" i="4"/>
  <c r="Y1221" i="4"/>
  <c r="K1221" i="4"/>
  <c r="J1221" i="4"/>
  <c r="F1221" i="4"/>
  <c r="Y1220" i="4"/>
  <c r="Z1220" i="4" s="1"/>
  <c r="J1220" i="4"/>
  <c r="K1220" i="4" s="1"/>
  <c r="F1220" i="4"/>
  <c r="Z1219" i="4"/>
  <c r="Y1219" i="4"/>
  <c r="K1219" i="4"/>
  <c r="J1219" i="4"/>
  <c r="F1219" i="4"/>
  <c r="AA1219" i="4" s="1"/>
  <c r="Z1218" i="4"/>
  <c r="AA1218" i="4" s="1"/>
  <c r="Y1218" i="4"/>
  <c r="K1218" i="4"/>
  <c r="J1218" i="4"/>
  <c r="F1218" i="4"/>
  <c r="AA1217" i="4"/>
  <c r="Z1217" i="4"/>
  <c r="Y1217" i="4"/>
  <c r="K1217" i="4"/>
  <c r="J1217" i="4"/>
  <c r="F1217" i="4"/>
  <c r="Y1216" i="4"/>
  <c r="Z1216" i="4" s="1"/>
  <c r="AA1216" i="4" s="1"/>
  <c r="J1216" i="4"/>
  <c r="K1216" i="4" s="1"/>
  <c r="F1216" i="4"/>
  <c r="Y1215" i="4"/>
  <c r="Z1215" i="4" s="1"/>
  <c r="AA1215" i="4" s="1"/>
  <c r="K1215" i="4"/>
  <c r="J1215" i="4"/>
  <c r="F1215" i="4"/>
  <c r="AA1214" i="4"/>
  <c r="Z1214" i="4"/>
  <c r="Y1214" i="4"/>
  <c r="K1214" i="4"/>
  <c r="J1214" i="4"/>
  <c r="F1214" i="4"/>
  <c r="AA1213" i="4"/>
  <c r="Z1213" i="4"/>
  <c r="Y1213" i="4"/>
  <c r="K1213" i="4"/>
  <c r="J1213" i="4"/>
  <c r="F1213" i="4"/>
  <c r="Y1212" i="4"/>
  <c r="Z1212" i="4" s="1"/>
  <c r="J1212" i="4"/>
  <c r="K1212" i="4" s="1"/>
  <c r="F1212" i="4"/>
  <c r="Y1211" i="4"/>
  <c r="Z1211" i="4" s="1"/>
  <c r="AA1211" i="4" s="1"/>
  <c r="J1211" i="4"/>
  <c r="K1211" i="4" s="1"/>
  <c r="F1211" i="4"/>
  <c r="AA1210" i="4"/>
  <c r="Z1210" i="4"/>
  <c r="Y1210" i="4"/>
  <c r="J1210" i="4"/>
  <c r="K1210" i="4" s="1"/>
  <c r="F1210" i="4"/>
  <c r="Y1209" i="4"/>
  <c r="Z1209" i="4" s="1"/>
  <c r="AA1209" i="4" s="1"/>
  <c r="K1209" i="4"/>
  <c r="J1209" i="4"/>
  <c r="F1209" i="4"/>
  <c r="Y1208" i="4"/>
  <c r="Z1208" i="4" s="1"/>
  <c r="K1208" i="4"/>
  <c r="J1208" i="4"/>
  <c r="F1208" i="4"/>
  <c r="Y1207" i="4"/>
  <c r="Z1207" i="4" s="1"/>
  <c r="AA1207" i="4" s="1"/>
  <c r="J1207" i="4"/>
  <c r="K1207" i="4" s="1"/>
  <c r="F1207" i="4"/>
  <c r="AA1206" i="4"/>
  <c r="Z1206" i="4"/>
  <c r="Y1206" i="4"/>
  <c r="K1206" i="4"/>
  <c r="J1206" i="4"/>
  <c r="F1206" i="4"/>
  <c r="Y1205" i="4"/>
  <c r="Z1205" i="4" s="1"/>
  <c r="AA1205" i="4" s="1"/>
  <c r="K1205" i="4"/>
  <c r="J1205" i="4"/>
  <c r="F1205" i="4"/>
  <c r="Y1204" i="4"/>
  <c r="Z1204" i="4" s="1"/>
  <c r="K1204" i="4"/>
  <c r="J1204" i="4"/>
  <c r="F1204" i="4"/>
  <c r="Z1203" i="4"/>
  <c r="Y1203" i="4"/>
  <c r="K1203" i="4"/>
  <c r="J1203" i="4"/>
  <c r="F1203" i="4"/>
  <c r="AA1203" i="4" s="1"/>
  <c r="Z1202" i="4"/>
  <c r="AA1202" i="4" s="1"/>
  <c r="Y1202" i="4"/>
  <c r="J1202" i="4"/>
  <c r="K1202" i="4" s="1"/>
  <c r="F1202" i="4"/>
  <c r="Y1201" i="4"/>
  <c r="Z1201" i="4" s="1"/>
  <c r="AA1201" i="4" s="1"/>
  <c r="K1201" i="4"/>
  <c r="J1201" i="4"/>
  <c r="F1201" i="4"/>
  <c r="Y1200" i="4"/>
  <c r="Z1200" i="4" s="1"/>
  <c r="AA1200" i="4" s="1"/>
  <c r="J1200" i="4"/>
  <c r="K1200" i="4" s="1"/>
  <c r="F1200" i="4"/>
  <c r="Z1199" i="4"/>
  <c r="Y1199" i="4"/>
  <c r="J1199" i="4"/>
  <c r="K1199" i="4" s="1"/>
  <c r="F1199" i="4"/>
  <c r="AA1199" i="4" s="1"/>
  <c r="Z1198" i="4"/>
  <c r="AA1198" i="4" s="1"/>
  <c r="Y1198" i="4"/>
  <c r="J1198" i="4"/>
  <c r="K1198" i="4" s="1"/>
  <c r="F1198" i="4"/>
  <c r="Y1197" i="4"/>
  <c r="Z1197" i="4" s="1"/>
  <c r="AA1197" i="4" s="1"/>
  <c r="K1197" i="4"/>
  <c r="J1197" i="4"/>
  <c r="F1197" i="4"/>
  <c r="Z1196" i="4"/>
  <c r="Y1196" i="4"/>
  <c r="K1196" i="4"/>
  <c r="J1196" i="4"/>
  <c r="F1196" i="4"/>
  <c r="AA1196" i="4" s="1"/>
  <c r="Z1195" i="4"/>
  <c r="Y1195" i="4"/>
  <c r="K1195" i="4"/>
  <c r="J1195" i="4"/>
  <c r="F1195" i="4"/>
  <c r="AA1195" i="4" s="1"/>
  <c r="AA1194" i="4"/>
  <c r="Z1194" i="4"/>
  <c r="Y1194" i="4"/>
  <c r="J1194" i="4"/>
  <c r="K1194" i="4" s="1"/>
  <c r="F1194" i="4"/>
  <c r="AA1193" i="4"/>
  <c r="Z1193" i="4"/>
  <c r="Y1193" i="4"/>
  <c r="K1193" i="4"/>
  <c r="J1193" i="4"/>
  <c r="F1193" i="4"/>
  <c r="Y1192" i="4"/>
  <c r="Z1192" i="4" s="1"/>
  <c r="K1192" i="4"/>
  <c r="J1192" i="4"/>
  <c r="F1192" i="4"/>
  <c r="Z1191" i="4"/>
  <c r="Y1191" i="4"/>
  <c r="J1191" i="4"/>
  <c r="K1191" i="4" s="1"/>
  <c r="F1191" i="4"/>
  <c r="AA1191" i="4" s="1"/>
  <c r="Z1190" i="4"/>
  <c r="AA1190" i="4" s="1"/>
  <c r="Y1190" i="4"/>
  <c r="K1190" i="4"/>
  <c r="J1190" i="4"/>
  <c r="F1190" i="4"/>
  <c r="AA1189" i="4"/>
  <c r="Z1189" i="4"/>
  <c r="Y1189" i="4"/>
  <c r="K1189" i="4"/>
  <c r="J1189" i="4"/>
  <c r="F1189" i="4"/>
  <c r="Z1188" i="4"/>
  <c r="Y1188" i="4"/>
  <c r="K1188" i="4"/>
  <c r="J1188" i="4"/>
  <c r="F1188" i="4"/>
  <c r="AA1188" i="4" s="1"/>
  <c r="Z1187" i="4"/>
  <c r="Y1187" i="4"/>
  <c r="K1187" i="4"/>
  <c r="J1187" i="4"/>
  <c r="F1187" i="4"/>
  <c r="AA1187" i="4" s="1"/>
  <c r="Z1186" i="4"/>
  <c r="AA1186" i="4" s="1"/>
  <c r="Y1186" i="4"/>
  <c r="J1186" i="4"/>
  <c r="K1186" i="4" s="1"/>
  <c r="F1186" i="4"/>
  <c r="AA1185" i="4"/>
  <c r="Z1185" i="4"/>
  <c r="Y1185" i="4"/>
  <c r="K1185" i="4"/>
  <c r="J1185" i="4"/>
  <c r="F1185" i="4"/>
  <c r="Z1184" i="4"/>
  <c r="Y1184" i="4"/>
  <c r="J1184" i="4"/>
  <c r="K1184" i="4" s="1"/>
  <c r="F1184" i="4"/>
  <c r="AA1184" i="4" s="1"/>
  <c r="Z1183" i="4"/>
  <c r="Y1183" i="4"/>
  <c r="J1183" i="4"/>
  <c r="K1183" i="4" s="1"/>
  <c r="F1183" i="4"/>
  <c r="AA1183" i="4" s="1"/>
  <c r="Z1182" i="4"/>
  <c r="AA1182" i="4" s="1"/>
  <c r="Y1182" i="4"/>
  <c r="J1182" i="4"/>
  <c r="K1182" i="4" s="1"/>
  <c r="F1182" i="4"/>
  <c r="AA1181" i="4"/>
  <c r="Z1181" i="4"/>
  <c r="Y1181" i="4"/>
  <c r="K1181" i="4"/>
  <c r="J1181" i="4"/>
  <c r="F1181" i="4"/>
  <c r="Z1180" i="4"/>
  <c r="Y1180" i="4"/>
  <c r="K1180" i="4"/>
  <c r="J1180" i="4"/>
  <c r="F1180" i="4"/>
  <c r="AA1180" i="4" s="1"/>
  <c r="Z1179" i="4"/>
  <c r="Y1179" i="4"/>
  <c r="J1179" i="4"/>
  <c r="K1179" i="4" s="1"/>
  <c r="F1179" i="4"/>
  <c r="AA1179" i="4" s="1"/>
  <c r="AA1178" i="4"/>
  <c r="Z1178" i="4"/>
  <c r="Y1178" i="4"/>
  <c r="K1178" i="4"/>
  <c r="J1178" i="4"/>
  <c r="F1178" i="4"/>
  <c r="Y1177" i="4"/>
  <c r="Z1177" i="4" s="1"/>
  <c r="AA1177" i="4" s="1"/>
  <c r="K1177" i="4"/>
  <c r="J1177" i="4"/>
  <c r="F1177" i="4"/>
  <c r="Z1176" i="4"/>
  <c r="Y1176" i="4"/>
  <c r="K1176" i="4"/>
  <c r="J1176" i="4"/>
  <c r="F1176" i="4"/>
  <c r="AA1176" i="4" s="1"/>
  <c r="Z1175" i="4"/>
  <c r="Y1175" i="4"/>
  <c r="K1175" i="4"/>
  <c r="J1175" i="4"/>
  <c r="F1175" i="4"/>
  <c r="AA1175" i="4" s="1"/>
  <c r="Z1174" i="4"/>
  <c r="AA1174" i="4" s="1"/>
  <c r="Y1174" i="4"/>
  <c r="K1174" i="4"/>
  <c r="J1174" i="4"/>
  <c r="F1174" i="4"/>
  <c r="AA1173" i="4"/>
  <c r="Z1173" i="4"/>
  <c r="Y1173" i="4"/>
  <c r="K1173" i="4"/>
  <c r="J1173" i="4"/>
  <c r="F1173" i="4"/>
  <c r="Z1172" i="4"/>
  <c r="Y1172" i="4"/>
  <c r="K1172" i="4"/>
  <c r="J1172" i="4"/>
  <c r="F1172" i="4"/>
  <c r="AA1172" i="4" s="1"/>
  <c r="Y1171" i="4"/>
  <c r="Z1171" i="4" s="1"/>
  <c r="AA1171" i="4" s="1"/>
  <c r="K1171" i="4"/>
  <c r="J1171" i="4"/>
  <c r="F1171" i="4"/>
  <c r="Z1170" i="4"/>
  <c r="AA1170" i="4" s="1"/>
  <c r="Y1170" i="4"/>
  <c r="J1170" i="4"/>
  <c r="K1170" i="4" s="1"/>
  <c r="F1170" i="4"/>
  <c r="AA1169" i="4"/>
  <c r="Z1169" i="4"/>
  <c r="Y1169" i="4"/>
  <c r="K1169" i="4"/>
  <c r="J1169" i="4"/>
  <c r="F1169" i="4"/>
  <c r="Z1168" i="4"/>
  <c r="Y1168" i="4"/>
  <c r="K1168" i="4"/>
  <c r="J1168" i="4"/>
  <c r="F1168" i="4"/>
  <c r="AA1168" i="4" s="1"/>
  <c r="Y1167" i="4"/>
  <c r="Z1167" i="4" s="1"/>
  <c r="AA1167" i="4" s="1"/>
  <c r="K1167" i="4"/>
  <c r="J1167" i="4"/>
  <c r="F1167" i="4"/>
  <c r="Z1166" i="4"/>
  <c r="AA1166" i="4" s="1"/>
  <c r="Y1166" i="4"/>
  <c r="J1166" i="4"/>
  <c r="K1166" i="4" s="1"/>
  <c r="F1166" i="4"/>
  <c r="AA1165" i="4"/>
  <c r="Y1165" i="4"/>
  <c r="Z1165" i="4" s="1"/>
  <c r="K1165" i="4"/>
  <c r="J1165" i="4"/>
  <c r="F1165" i="4"/>
  <c r="Z1164" i="4"/>
  <c r="Y1164" i="4"/>
  <c r="K1164" i="4"/>
  <c r="J1164" i="4"/>
  <c r="F1164" i="4"/>
  <c r="AA1164" i="4" s="1"/>
  <c r="Z1163" i="4"/>
  <c r="Y1163" i="4"/>
  <c r="K1163" i="4"/>
  <c r="J1163" i="4"/>
  <c r="F1163" i="4"/>
  <c r="AA1163" i="4" s="1"/>
  <c r="Z1162" i="4"/>
  <c r="AA1162" i="4" s="1"/>
  <c r="Y1162" i="4"/>
  <c r="J1162" i="4"/>
  <c r="K1162" i="4" s="1"/>
  <c r="F1162" i="4"/>
  <c r="AA1161" i="4"/>
  <c r="Z1161" i="4"/>
  <c r="Y1161" i="4"/>
  <c r="K1161" i="4"/>
  <c r="J1161" i="4"/>
  <c r="F1161" i="4"/>
  <c r="Z1160" i="4"/>
  <c r="Y1160" i="4"/>
  <c r="J1160" i="4"/>
  <c r="K1160" i="4" s="1"/>
  <c r="F1160" i="4"/>
  <c r="AA1160" i="4" s="1"/>
  <c r="Y1159" i="4"/>
  <c r="Z1159" i="4" s="1"/>
  <c r="AA1159" i="4" s="1"/>
  <c r="J1159" i="4"/>
  <c r="K1159" i="4" s="1"/>
  <c r="F1159" i="4"/>
  <c r="Z1158" i="4"/>
  <c r="AA1158" i="4" s="1"/>
  <c r="Y1158" i="4"/>
  <c r="K1158" i="4"/>
  <c r="J1158" i="4"/>
  <c r="F1158" i="4"/>
  <c r="Y1157" i="4"/>
  <c r="Z1157" i="4" s="1"/>
  <c r="AA1157" i="4" s="1"/>
  <c r="K1157" i="4"/>
  <c r="J1157" i="4"/>
  <c r="F1157" i="4"/>
  <c r="Y1156" i="4"/>
  <c r="Z1156" i="4" s="1"/>
  <c r="AA1156" i="4" s="1"/>
  <c r="K1156" i="4"/>
  <c r="J1156" i="4"/>
  <c r="F1156" i="4"/>
  <c r="Y1155" i="4"/>
  <c r="Z1155" i="4" s="1"/>
  <c r="AA1155" i="4" s="1"/>
  <c r="J1155" i="4"/>
  <c r="K1155" i="4" s="1"/>
  <c r="F1155" i="4"/>
  <c r="Z1154" i="4"/>
  <c r="AA1154" i="4" s="1"/>
  <c r="Y1154" i="4"/>
  <c r="J1154" i="4"/>
  <c r="K1154" i="4" s="1"/>
  <c r="F1154" i="4"/>
  <c r="AA1153" i="4"/>
  <c r="Y1153" i="4"/>
  <c r="Z1153" i="4" s="1"/>
  <c r="K1153" i="4"/>
  <c r="J1153" i="4"/>
  <c r="F1153" i="4"/>
  <c r="Z1152" i="4"/>
  <c r="Y1152" i="4"/>
  <c r="K1152" i="4"/>
  <c r="J1152" i="4"/>
  <c r="F1152" i="4"/>
  <c r="AA1152" i="4" s="1"/>
  <c r="Z1151" i="4"/>
  <c r="Y1151" i="4"/>
  <c r="K1151" i="4"/>
  <c r="J1151" i="4"/>
  <c r="F1151" i="4"/>
  <c r="AA1151" i="4" s="1"/>
  <c r="Z1150" i="4"/>
  <c r="AA1150" i="4" s="1"/>
  <c r="Y1150" i="4"/>
  <c r="J1150" i="4"/>
  <c r="K1150" i="4" s="1"/>
  <c r="F1150" i="4"/>
  <c r="AA1149" i="4"/>
  <c r="Z1149" i="4"/>
  <c r="Y1149" i="4"/>
  <c r="K1149" i="4"/>
  <c r="J1149" i="4"/>
  <c r="F1149" i="4"/>
  <c r="Z1148" i="4"/>
  <c r="Y1148" i="4"/>
  <c r="J1148" i="4"/>
  <c r="K1148" i="4" s="1"/>
  <c r="F1148" i="4"/>
  <c r="AA1148" i="4" s="1"/>
  <c r="Z1147" i="4"/>
  <c r="Y1147" i="4"/>
  <c r="J1147" i="4"/>
  <c r="K1147" i="4" s="1"/>
  <c r="F1147" i="4"/>
  <c r="AA1147" i="4" s="1"/>
  <c r="Z1146" i="4"/>
  <c r="AA1146" i="4" s="1"/>
  <c r="Y1146" i="4"/>
  <c r="J1146" i="4"/>
  <c r="K1146" i="4" s="1"/>
  <c r="F1146" i="4"/>
  <c r="AA1145" i="4"/>
  <c r="Z1145" i="4"/>
  <c r="Y1145" i="4"/>
  <c r="K1145" i="4"/>
  <c r="J1145" i="4"/>
  <c r="F1145" i="4"/>
  <c r="Z1144" i="4"/>
  <c r="Y1144" i="4"/>
  <c r="J1144" i="4"/>
  <c r="K1144" i="4" s="1"/>
  <c r="F1144" i="4"/>
  <c r="AA1144" i="4" s="1"/>
  <c r="Y1143" i="4"/>
  <c r="Z1143" i="4" s="1"/>
  <c r="AA1143" i="4" s="1"/>
  <c r="K1143" i="4"/>
  <c r="J1143" i="4"/>
  <c r="F1143" i="4"/>
  <c r="AA1142" i="4"/>
  <c r="Z1142" i="4"/>
  <c r="Y1142" i="4"/>
  <c r="J1142" i="4"/>
  <c r="K1142" i="4" s="1"/>
  <c r="F1142" i="4"/>
  <c r="AA1141" i="4"/>
  <c r="Z1141" i="4"/>
  <c r="Y1141" i="4"/>
  <c r="K1141" i="4"/>
  <c r="J1141" i="4"/>
  <c r="F1141" i="4"/>
  <c r="Z1140" i="4"/>
  <c r="Y1140" i="4"/>
  <c r="K1140" i="4"/>
  <c r="J1140" i="4"/>
  <c r="F1140" i="4"/>
  <c r="AA1140" i="4" s="1"/>
  <c r="Y1139" i="4"/>
  <c r="Z1139" i="4" s="1"/>
  <c r="AA1139" i="4" s="1"/>
  <c r="J1139" i="4"/>
  <c r="K1139" i="4" s="1"/>
  <c r="F1139" i="4"/>
  <c r="AA1138" i="4"/>
  <c r="Z1138" i="4"/>
  <c r="Y1138" i="4"/>
  <c r="K1138" i="4"/>
  <c r="J1138" i="4"/>
  <c r="F1138" i="4"/>
  <c r="AA1137" i="4"/>
  <c r="Z1137" i="4"/>
  <c r="Y1137" i="4"/>
  <c r="K1137" i="4"/>
  <c r="J1137" i="4"/>
  <c r="F1137" i="4"/>
  <c r="Z1136" i="4"/>
  <c r="Y1136" i="4"/>
  <c r="J1136" i="4"/>
  <c r="K1136" i="4" s="1"/>
  <c r="F1136" i="4"/>
  <c r="AA1136" i="4" s="1"/>
  <c r="Z1135" i="4"/>
  <c r="Y1135" i="4"/>
  <c r="J1135" i="4"/>
  <c r="K1135" i="4" s="1"/>
  <c r="F1135" i="4"/>
  <c r="AA1135" i="4" s="1"/>
  <c r="AA1134" i="4"/>
  <c r="Z1134" i="4"/>
  <c r="Y1134" i="4"/>
  <c r="K1134" i="4"/>
  <c r="J1134" i="4"/>
  <c r="F1134" i="4"/>
  <c r="AA1133" i="4"/>
  <c r="Z1133" i="4"/>
  <c r="Y1133" i="4"/>
  <c r="K1133" i="4"/>
  <c r="J1133" i="4"/>
  <c r="F1133" i="4"/>
  <c r="Y1132" i="4"/>
  <c r="Z1132" i="4" s="1"/>
  <c r="AA1132" i="4" s="1"/>
  <c r="K1132" i="4"/>
  <c r="J1132" i="4"/>
  <c r="F1132" i="4"/>
  <c r="Z1131" i="4"/>
  <c r="Y1131" i="4"/>
  <c r="K1131" i="4"/>
  <c r="J1131" i="4"/>
  <c r="F1131" i="4"/>
  <c r="AA1131" i="4" s="1"/>
  <c r="Z1130" i="4"/>
  <c r="AA1130" i="4" s="1"/>
  <c r="Y1130" i="4"/>
  <c r="J1130" i="4"/>
  <c r="K1130" i="4" s="1"/>
  <c r="F1130" i="4"/>
  <c r="AA1129" i="4"/>
  <c r="Y1129" i="4"/>
  <c r="Z1129" i="4" s="1"/>
  <c r="K1129" i="4"/>
  <c r="J1129" i="4"/>
  <c r="F1129" i="4"/>
  <c r="Y1128" i="4"/>
  <c r="Z1128" i="4" s="1"/>
  <c r="K1128" i="4"/>
  <c r="J1128" i="4"/>
  <c r="F1128" i="4"/>
  <c r="Y1127" i="4"/>
  <c r="Z1127" i="4" s="1"/>
  <c r="AA1127" i="4" s="1"/>
  <c r="J1127" i="4"/>
  <c r="K1127" i="4" s="1"/>
  <c r="F1127" i="4"/>
  <c r="Z1126" i="4"/>
  <c r="AA1126" i="4" s="1"/>
  <c r="Y1126" i="4"/>
  <c r="J1126" i="4"/>
  <c r="K1126" i="4" s="1"/>
  <c r="F1126" i="4"/>
  <c r="AA1125" i="4"/>
  <c r="Z1125" i="4"/>
  <c r="Y1125" i="4"/>
  <c r="K1125" i="4"/>
  <c r="J1125" i="4"/>
  <c r="F1125" i="4"/>
  <c r="Y1124" i="4"/>
  <c r="Z1124" i="4" s="1"/>
  <c r="AA1124" i="4" s="1"/>
  <c r="J1124" i="4"/>
  <c r="K1124" i="4" s="1"/>
  <c r="F1124" i="4"/>
  <c r="Y1123" i="4"/>
  <c r="Z1123" i="4" s="1"/>
  <c r="AA1123" i="4" s="1"/>
  <c r="J1123" i="4"/>
  <c r="K1123" i="4" s="1"/>
  <c r="F1123" i="4"/>
  <c r="Z1122" i="4"/>
  <c r="AA1122" i="4" s="1"/>
  <c r="Y1122" i="4"/>
  <c r="J1122" i="4"/>
  <c r="K1122" i="4" s="1"/>
  <c r="F1122" i="4"/>
  <c r="Y1121" i="4"/>
  <c r="Z1121" i="4" s="1"/>
  <c r="AA1121" i="4" s="1"/>
  <c r="K1121" i="4"/>
  <c r="J1121" i="4"/>
  <c r="F1121" i="4"/>
  <c r="Y1120" i="4"/>
  <c r="Z1120" i="4" s="1"/>
  <c r="AA1120" i="4" s="1"/>
  <c r="K1120" i="4"/>
  <c r="J1120" i="4"/>
  <c r="F1120" i="4"/>
  <c r="Y1119" i="4"/>
  <c r="Z1119" i="4" s="1"/>
  <c r="J1119" i="4"/>
  <c r="K1119" i="4" s="1"/>
  <c r="F1119" i="4"/>
  <c r="AA1118" i="4"/>
  <c r="Z1118" i="4"/>
  <c r="Y1118" i="4"/>
  <c r="K1118" i="4"/>
  <c r="J1118" i="4"/>
  <c r="F1118" i="4"/>
  <c r="Z1117" i="4"/>
  <c r="AA1117" i="4" s="1"/>
  <c r="Y1117" i="4"/>
  <c r="K1117" i="4"/>
  <c r="J1117" i="4"/>
  <c r="F1117" i="4"/>
  <c r="Z1116" i="4"/>
  <c r="Y1116" i="4"/>
  <c r="J1116" i="4"/>
  <c r="K1116" i="4" s="1"/>
  <c r="F1116" i="4"/>
  <c r="AA1116" i="4" s="1"/>
  <c r="Z1115" i="4"/>
  <c r="Y1115" i="4"/>
  <c r="K1115" i="4"/>
  <c r="J1115" i="4"/>
  <c r="F1115" i="4"/>
  <c r="AA1115" i="4" s="1"/>
  <c r="Z1114" i="4"/>
  <c r="AA1114" i="4" s="1"/>
  <c r="Y1114" i="4"/>
  <c r="K1114" i="4"/>
  <c r="J1114" i="4"/>
  <c r="F1114" i="4"/>
  <c r="Z1113" i="4"/>
  <c r="AA1113" i="4" s="1"/>
  <c r="Y1113" i="4"/>
  <c r="K1113" i="4"/>
  <c r="J1113" i="4"/>
  <c r="F1113" i="4"/>
  <c r="Z1112" i="4"/>
  <c r="Y1112" i="4"/>
  <c r="J1112" i="4"/>
  <c r="K1112" i="4" s="1"/>
  <c r="F1112" i="4"/>
  <c r="AA1112" i="4" s="1"/>
  <c r="Z1111" i="4"/>
  <c r="Y1111" i="4"/>
  <c r="J1111" i="4"/>
  <c r="K1111" i="4" s="1"/>
  <c r="F1111" i="4"/>
  <c r="AA1111" i="4" s="1"/>
  <c r="AA1110" i="4"/>
  <c r="Z1110" i="4"/>
  <c r="Y1110" i="4"/>
  <c r="J1110" i="4"/>
  <c r="K1110" i="4" s="1"/>
  <c r="F1110" i="4"/>
  <c r="AA1109" i="4"/>
  <c r="Z1109" i="4"/>
  <c r="Y1109" i="4"/>
  <c r="K1109" i="4"/>
  <c r="J1109" i="4"/>
  <c r="F1109" i="4"/>
  <c r="Y1108" i="4"/>
  <c r="Z1108" i="4" s="1"/>
  <c r="K1108" i="4"/>
  <c r="J1108" i="4"/>
  <c r="F1108" i="4"/>
  <c r="Z1107" i="4"/>
  <c r="Y1107" i="4"/>
  <c r="K1107" i="4"/>
  <c r="J1107" i="4"/>
  <c r="F1107" i="4"/>
  <c r="AA1107" i="4" s="1"/>
  <c r="AA1106" i="4"/>
  <c r="Z1106" i="4"/>
  <c r="Y1106" i="4"/>
  <c r="J1106" i="4"/>
  <c r="K1106" i="4" s="1"/>
  <c r="F1106" i="4"/>
  <c r="Z1105" i="4"/>
  <c r="AA1105" i="4" s="1"/>
  <c r="Y1105" i="4"/>
  <c r="K1105" i="4"/>
  <c r="J1105" i="4"/>
  <c r="F1105" i="4"/>
  <c r="Z1104" i="4"/>
  <c r="Y1104" i="4"/>
  <c r="J1104" i="4"/>
  <c r="K1104" i="4" s="1"/>
  <c r="F1104" i="4"/>
  <c r="AA1104" i="4" s="1"/>
  <c r="Y1103" i="4"/>
  <c r="Z1103" i="4" s="1"/>
  <c r="AA1103" i="4" s="1"/>
  <c r="K1103" i="4"/>
  <c r="J1103" i="4"/>
  <c r="F1103" i="4"/>
  <c r="AA1102" i="4"/>
  <c r="Z1102" i="4"/>
  <c r="Y1102" i="4"/>
  <c r="K1102" i="4"/>
  <c r="J1102" i="4"/>
  <c r="F1102" i="4"/>
  <c r="Y1101" i="4"/>
  <c r="Z1101" i="4" s="1"/>
  <c r="AA1101" i="4" s="1"/>
  <c r="K1101" i="4"/>
  <c r="J1101" i="4"/>
  <c r="F1101" i="4"/>
  <c r="Z1100" i="4"/>
  <c r="Y1100" i="4"/>
  <c r="K1100" i="4"/>
  <c r="J1100" i="4"/>
  <c r="F1100" i="4"/>
  <c r="AA1100" i="4" s="1"/>
  <c r="Z1099" i="4"/>
  <c r="Y1099" i="4"/>
  <c r="K1099" i="4"/>
  <c r="J1099" i="4"/>
  <c r="F1099" i="4"/>
  <c r="AA1099" i="4" s="1"/>
  <c r="AA1098" i="4"/>
  <c r="Z1098" i="4"/>
  <c r="Y1098" i="4"/>
  <c r="J1098" i="4"/>
  <c r="K1098" i="4" s="1"/>
  <c r="F1098" i="4"/>
  <c r="Z1097" i="4"/>
  <c r="AA1097" i="4" s="1"/>
  <c r="Y1097" i="4"/>
  <c r="K1097" i="4"/>
  <c r="J1097" i="4"/>
  <c r="F1097" i="4"/>
  <c r="Y1096" i="4"/>
  <c r="Z1096" i="4" s="1"/>
  <c r="K1096" i="4"/>
  <c r="J1096" i="4"/>
  <c r="F1096" i="4"/>
  <c r="Z1095" i="4"/>
  <c r="Y1095" i="4"/>
  <c r="K1095" i="4"/>
  <c r="J1095" i="4"/>
  <c r="F1095" i="4"/>
  <c r="AA1095" i="4" s="1"/>
  <c r="Z1094" i="4"/>
  <c r="AA1094" i="4" s="1"/>
  <c r="Y1094" i="4"/>
  <c r="K1094" i="4"/>
  <c r="J1094" i="4"/>
  <c r="F1094" i="4"/>
  <c r="AA1093" i="4"/>
  <c r="Z1093" i="4"/>
  <c r="Y1093" i="4"/>
  <c r="K1093" i="4"/>
  <c r="J1093" i="4"/>
  <c r="F1093" i="4"/>
  <c r="Y1092" i="4"/>
  <c r="Z1092" i="4" s="1"/>
  <c r="AA1092" i="4" s="1"/>
  <c r="J1092" i="4"/>
  <c r="K1092" i="4" s="1"/>
  <c r="F1092" i="4"/>
  <c r="Y1091" i="4"/>
  <c r="Z1091" i="4" s="1"/>
  <c r="K1091" i="4"/>
  <c r="J1091" i="4"/>
  <c r="F1091" i="4"/>
  <c r="AA1090" i="4"/>
  <c r="Z1090" i="4"/>
  <c r="Y1090" i="4"/>
  <c r="K1090" i="4"/>
  <c r="J1090" i="4"/>
  <c r="F1090" i="4"/>
  <c r="AA1089" i="4"/>
  <c r="Z1089" i="4"/>
  <c r="Y1089" i="4"/>
  <c r="K1089" i="4"/>
  <c r="J1089" i="4"/>
  <c r="F1089" i="4"/>
  <c r="Y1088" i="4"/>
  <c r="Z1088" i="4" s="1"/>
  <c r="K1088" i="4"/>
  <c r="J1088" i="4"/>
  <c r="F1088" i="4"/>
  <c r="Z1087" i="4"/>
  <c r="Y1087" i="4"/>
  <c r="K1087" i="4"/>
  <c r="J1087" i="4"/>
  <c r="F1087" i="4"/>
  <c r="AA1087" i="4" s="1"/>
  <c r="Z1086" i="4"/>
  <c r="AA1086" i="4" s="1"/>
  <c r="Y1086" i="4"/>
  <c r="K1086" i="4"/>
  <c r="J1086" i="4"/>
  <c r="F1086" i="4"/>
  <c r="Y1085" i="4"/>
  <c r="Z1085" i="4" s="1"/>
  <c r="AA1085" i="4" s="1"/>
  <c r="K1085" i="4"/>
  <c r="J1085" i="4"/>
  <c r="F1085" i="4"/>
  <c r="Z1084" i="4"/>
  <c r="Y1084" i="4"/>
  <c r="K1084" i="4"/>
  <c r="J1084" i="4"/>
  <c r="F1084" i="4"/>
  <c r="AA1084" i="4" s="1"/>
  <c r="Y1083" i="4"/>
  <c r="Z1083" i="4" s="1"/>
  <c r="AA1083" i="4" s="1"/>
  <c r="K1083" i="4"/>
  <c r="J1083" i="4"/>
  <c r="F1083" i="4"/>
  <c r="AA1082" i="4"/>
  <c r="Z1082" i="4"/>
  <c r="Y1082" i="4"/>
  <c r="J1082" i="4"/>
  <c r="K1082" i="4" s="1"/>
  <c r="F1082" i="4"/>
  <c r="AA1081" i="4"/>
  <c r="Z1081" i="4"/>
  <c r="Y1081" i="4"/>
  <c r="K1081" i="4"/>
  <c r="J1081" i="4"/>
  <c r="F1081" i="4"/>
  <c r="Y1080" i="4"/>
  <c r="Z1080" i="4" s="1"/>
  <c r="K1080" i="4"/>
  <c r="J1080" i="4"/>
  <c r="F1080" i="4"/>
  <c r="Y1079" i="4"/>
  <c r="Z1079" i="4" s="1"/>
  <c r="AA1079" i="4" s="1"/>
  <c r="K1079" i="4"/>
  <c r="J1079" i="4"/>
  <c r="F1079" i="4"/>
  <c r="Z1078" i="4"/>
  <c r="AA1078" i="4" s="1"/>
  <c r="Y1078" i="4"/>
  <c r="K1078" i="4"/>
  <c r="J1078" i="4"/>
  <c r="F1078" i="4"/>
  <c r="Y1077" i="4"/>
  <c r="Z1077" i="4" s="1"/>
  <c r="AA1077" i="4" s="1"/>
  <c r="K1077" i="4"/>
  <c r="J1077" i="4"/>
  <c r="F1077" i="4"/>
  <c r="Z1076" i="4"/>
  <c r="Y1076" i="4"/>
  <c r="J1076" i="4"/>
  <c r="K1076" i="4" s="1"/>
  <c r="F1076" i="4"/>
  <c r="AA1076" i="4" s="1"/>
  <c r="Z1075" i="4"/>
  <c r="Y1075" i="4"/>
  <c r="K1075" i="4"/>
  <c r="J1075" i="4"/>
  <c r="F1075" i="4"/>
  <c r="AA1075" i="4" s="1"/>
  <c r="Z1074" i="4"/>
  <c r="AA1074" i="4" s="1"/>
  <c r="Y1074" i="4"/>
  <c r="J1074" i="4"/>
  <c r="K1074" i="4" s="1"/>
  <c r="F1074" i="4"/>
  <c r="Z1073" i="4"/>
  <c r="AA1073" i="4" s="1"/>
  <c r="Y1073" i="4"/>
  <c r="K1073" i="4"/>
  <c r="J1073" i="4"/>
  <c r="F1073" i="4"/>
  <c r="Y1072" i="4"/>
  <c r="Z1072" i="4" s="1"/>
  <c r="AA1072" i="4" s="1"/>
  <c r="K1072" i="4"/>
  <c r="J1072" i="4"/>
  <c r="F1072" i="4"/>
  <c r="Y1071" i="4"/>
  <c r="Z1071" i="4" s="1"/>
  <c r="AA1071" i="4" s="1"/>
  <c r="J1071" i="4"/>
  <c r="K1071" i="4" s="1"/>
  <c r="F1071" i="4"/>
  <c r="Z1070" i="4"/>
  <c r="AA1070" i="4" s="1"/>
  <c r="Y1070" i="4"/>
  <c r="K1070" i="4"/>
  <c r="J1070" i="4"/>
  <c r="F1070" i="4"/>
  <c r="Y1069" i="4"/>
  <c r="Z1069" i="4" s="1"/>
  <c r="AA1069" i="4" s="1"/>
  <c r="K1069" i="4"/>
  <c r="J1069" i="4"/>
  <c r="F1069" i="4"/>
  <c r="Y1068" i="4"/>
  <c r="Z1068" i="4" s="1"/>
  <c r="AA1068" i="4" s="1"/>
  <c r="K1068" i="4"/>
  <c r="J1068" i="4"/>
  <c r="F1068" i="4"/>
  <c r="Z1067" i="4"/>
  <c r="Y1067" i="4"/>
  <c r="J1067" i="4"/>
  <c r="K1067" i="4" s="1"/>
  <c r="F1067" i="4"/>
  <c r="AA1067" i="4" s="1"/>
  <c r="AA1066" i="4"/>
  <c r="Z1066" i="4"/>
  <c r="Y1066" i="4"/>
  <c r="K1066" i="4"/>
  <c r="J1066" i="4"/>
  <c r="F1066" i="4"/>
  <c r="Y1065" i="4"/>
  <c r="Z1065" i="4" s="1"/>
  <c r="AA1065" i="4" s="1"/>
  <c r="K1065" i="4"/>
  <c r="J1065" i="4"/>
  <c r="F1065" i="4"/>
  <c r="Y1064" i="4"/>
  <c r="Z1064" i="4" s="1"/>
  <c r="K1064" i="4"/>
  <c r="J1064" i="4"/>
  <c r="F1064" i="4"/>
  <c r="Y1063" i="4"/>
  <c r="Z1063" i="4" s="1"/>
  <c r="AA1063" i="4" s="1"/>
  <c r="K1063" i="4"/>
  <c r="J1063" i="4"/>
  <c r="F1063" i="4"/>
  <c r="Z1062" i="4"/>
  <c r="AA1062" i="4" s="1"/>
  <c r="Y1062" i="4"/>
  <c r="J1062" i="4"/>
  <c r="K1062" i="4" s="1"/>
  <c r="F1062" i="4"/>
  <c r="Y1061" i="4"/>
  <c r="Z1061" i="4" s="1"/>
  <c r="AA1061" i="4" s="1"/>
  <c r="K1061" i="4"/>
  <c r="J1061" i="4"/>
  <c r="F1061" i="4"/>
  <c r="Y1060" i="4"/>
  <c r="Z1060" i="4" s="1"/>
  <c r="AA1060" i="4" s="1"/>
  <c r="K1060" i="4"/>
  <c r="J1060" i="4"/>
  <c r="F1060" i="4"/>
  <c r="Y1059" i="4"/>
  <c r="Z1059" i="4" s="1"/>
  <c r="K1059" i="4"/>
  <c r="J1059" i="4"/>
  <c r="F1059" i="4"/>
  <c r="Z1058" i="4"/>
  <c r="AA1058" i="4" s="1"/>
  <c r="Y1058" i="4"/>
  <c r="J1058" i="4"/>
  <c r="K1058" i="4" s="1"/>
  <c r="F1058" i="4"/>
  <c r="Z1057" i="4"/>
  <c r="AA1057" i="4" s="1"/>
  <c r="Y1057" i="4"/>
  <c r="K1057" i="4"/>
  <c r="J1057" i="4"/>
  <c r="F1057" i="4"/>
  <c r="Y1056" i="4"/>
  <c r="Z1056" i="4" s="1"/>
  <c r="K1056" i="4"/>
  <c r="J1056" i="4"/>
  <c r="F1056" i="4"/>
  <c r="Y1055" i="4"/>
  <c r="Z1055" i="4" s="1"/>
  <c r="AA1055" i="4" s="1"/>
  <c r="K1055" i="4"/>
  <c r="J1055" i="4"/>
  <c r="F1055" i="4"/>
  <c r="Z1054" i="4"/>
  <c r="AA1054" i="4" s="1"/>
  <c r="Y1054" i="4"/>
  <c r="K1054" i="4"/>
  <c r="J1054" i="4"/>
  <c r="F1054" i="4"/>
  <c r="AA1053" i="4"/>
  <c r="Z1053" i="4"/>
  <c r="Y1053" i="4"/>
  <c r="K1053" i="4"/>
  <c r="J1053" i="4"/>
  <c r="F1053" i="4"/>
  <c r="Y1052" i="4"/>
  <c r="Z1052" i="4" s="1"/>
  <c r="AA1052" i="4" s="1"/>
  <c r="J1052" i="4"/>
  <c r="K1052" i="4" s="1"/>
  <c r="F1052" i="4"/>
  <c r="Y1051" i="4"/>
  <c r="Z1051" i="4" s="1"/>
  <c r="K1051" i="4"/>
  <c r="J1051" i="4"/>
  <c r="F1051" i="4"/>
  <c r="AA1050" i="4"/>
  <c r="Z1050" i="4"/>
  <c r="Y1050" i="4"/>
  <c r="K1050" i="4"/>
  <c r="J1050" i="4"/>
  <c r="F1050" i="4"/>
  <c r="Z1049" i="4"/>
  <c r="AA1049" i="4" s="1"/>
  <c r="Y1049" i="4"/>
  <c r="K1049" i="4"/>
  <c r="J1049" i="4"/>
  <c r="F1049" i="4"/>
  <c r="Y1048" i="4"/>
  <c r="Z1048" i="4" s="1"/>
  <c r="K1048" i="4"/>
  <c r="J1048" i="4"/>
  <c r="F1048" i="4"/>
  <c r="Y1047" i="4"/>
  <c r="Z1047" i="4" s="1"/>
  <c r="AA1047" i="4" s="1"/>
  <c r="K1047" i="4"/>
  <c r="J1047" i="4"/>
  <c r="F1047" i="4"/>
  <c r="Z1046" i="4"/>
  <c r="AA1046" i="4" s="1"/>
  <c r="Y1046" i="4"/>
  <c r="J1046" i="4"/>
  <c r="K1046" i="4" s="1"/>
  <c r="F1046" i="4"/>
  <c r="Z1045" i="4"/>
  <c r="AA1045" i="4" s="1"/>
  <c r="Y1045" i="4"/>
  <c r="K1045" i="4"/>
  <c r="J1045" i="4"/>
  <c r="F1045" i="4"/>
  <c r="Y1044" i="4"/>
  <c r="Z1044" i="4" s="1"/>
  <c r="AA1044" i="4" s="1"/>
  <c r="K1044" i="4"/>
  <c r="J1044" i="4"/>
  <c r="F1044" i="4"/>
  <c r="Z1043" i="4"/>
  <c r="Y1043" i="4"/>
  <c r="K1043" i="4"/>
  <c r="J1043" i="4"/>
  <c r="F1043" i="4"/>
  <c r="AA1043" i="4" s="1"/>
  <c r="AA1042" i="4"/>
  <c r="Z1042" i="4"/>
  <c r="Y1042" i="4"/>
  <c r="J1042" i="4"/>
  <c r="K1042" i="4" s="1"/>
  <c r="F1042" i="4"/>
  <c r="Y1041" i="4"/>
  <c r="Z1041" i="4" s="1"/>
  <c r="AA1041" i="4" s="1"/>
  <c r="K1041" i="4"/>
  <c r="J1041" i="4"/>
  <c r="F1041" i="4"/>
  <c r="Z1040" i="4"/>
  <c r="Y1040" i="4"/>
  <c r="K1040" i="4"/>
  <c r="J1040" i="4"/>
  <c r="F1040" i="4"/>
  <c r="AA1040" i="4" s="1"/>
  <c r="Z1039" i="4"/>
  <c r="Y1039" i="4"/>
  <c r="K1039" i="4"/>
  <c r="J1039" i="4"/>
  <c r="F1039" i="4"/>
  <c r="AA1039" i="4" s="1"/>
  <c r="Z1038" i="4"/>
  <c r="AA1038" i="4" s="1"/>
  <c r="Y1038" i="4"/>
  <c r="J1038" i="4"/>
  <c r="K1038" i="4" s="1"/>
  <c r="F1038" i="4"/>
  <c r="AA1037" i="4"/>
  <c r="Z1037" i="4"/>
  <c r="Y1037" i="4"/>
  <c r="K1037" i="4"/>
  <c r="J1037" i="4"/>
  <c r="F1037" i="4"/>
  <c r="Z1036" i="4"/>
  <c r="Y1036" i="4"/>
  <c r="K1036" i="4"/>
  <c r="J1036" i="4"/>
  <c r="F1036" i="4"/>
  <c r="AA1036" i="4" s="1"/>
  <c r="Z1035" i="4"/>
  <c r="Y1035" i="4"/>
  <c r="J1035" i="4"/>
  <c r="K1035" i="4" s="1"/>
  <c r="F1035" i="4"/>
  <c r="AA1035" i="4" s="1"/>
  <c r="Z1034" i="4"/>
  <c r="AA1034" i="4" s="1"/>
  <c r="Y1034" i="4"/>
  <c r="J1034" i="4"/>
  <c r="K1034" i="4" s="1"/>
  <c r="F1034" i="4"/>
  <c r="Z1033" i="4"/>
  <c r="AA1033" i="4" s="1"/>
  <c r="Y1033" i="4"/>
  <c r="K1033" i="4"/>
  <c r="J1033" i="4"/>
  <c r="F1033" i="4"/>
  <c r="Z1032" i="4"/>
  <c r="Y1032" i="4"/>
  <c r="J1032" i="4"/>
  <c r="K1032" i="4" s="1"/>
  <c r="F1032" i="4"/>
  <c r="AA1032" i="4" s="1"/>
  <c r="Y1031" i="4"/>
  <c r="Z1031" i="4" s="1"/>
  <c r="AA1031" i="4" s="1"/>
  <c r="J1031" i="4"/>
  <c r="K1031" i="4" s="1"/>
  <c r="F1031" i="4"/>
  <c r="Z1030" i="4"/>
  <c r="AA1030" i="4" s="1"/>
  <c r="Y1030" i="4"/>
  <c r="K1030" i="4"/>
  <c r="J1030" i="4"/>
  <c r="F1030" i="4"/>
  <c r="AA1029" i="4"/>
  <c r="Z1029" i="4"/>
  <c r="Y1029" i="4"/>
  <c r="K1029" i="4"/>
  <c r="J1029" i="4"/>
  <c r="F1029" i="4"/>
  <c r="Z1028" i="4"/>
  <c r="Y1028" i="4"/>
  <c r="K1028" i="4"/>
  <c r="J1028" i="4"/>
  <c r="F1028" i="4"/>
  <c r="AA1028" i="4" s="1"/>
  <c r="Z1027" i="4"/>
  <c r="Y1027" i="4"/>
  <c r="J1027" i="4"/>
  <c r="K1027" i="4" s="1"/>
  <c r="F1027" i="4"/>
  <c r="AA1027" i="4" s="1"/>
  <c r="Z1026" i="4"/>
  <c r="AA1026" i="4" s="1"/>
  <c r="Y1026" i="4"/>
  <c r="J1026" i="4"/>
  <c r="K1026" i="4" s="1"/>
  <c r="F1026" i="4"/>
  <c r="Z1025" i="4"/>
  <c r="AA1025" i="4" s="1"/>
  <c r="Y1025" i="4"/>
  <c r="K1025" i="4"/>
  <c r="J1025" i="4"/>
  <c r="F1025" i="4"/>
  <c r="Z1024" i="4"/>
  <c r="Y1024" i="4"/>
  <c r="K1024" i="4"/>
  <c r="J1024" i="4"/>
  <c r="F1024" i="4"/>
  <c r="AA1024" i="4" s="1"/>
  <c r="Z1023" i="4"/>
  <c r="Y1023" i="4"/>
  <c r="J1023" i="4"/>
  <c r="K1023" i="4" s="1"/>
  <c r="F1023" i="4"/>
  <c r="AA1023" i="4" s="1"/>
  <c r="Z1022" i="4"/>
  <c r="AA1022" i="4" s="1"/>
  <c r="Y1022" i="4"/>
  <c r="J1022" i="4"/>
  <c r="K1022" i="4" s="1"/>
  <c r="F1022" i="4"/>
  <c r="AA1021" i="4"/>
  <c r="Z1021" i="4"/>
  <c r="Y1021" i="4"/>
  <c r="K1021" i="4"/>
  <c r="J1021" i="4"/>
  <c r="F1021" i="4"/>
  <c r="Y1020" i="4"/>
  <c r="Z1020" i="4" s="1"/>
  <c r="AA1020" i="4" s="1"/>
  <c r="J1020" i="4"/>
  <c r="K1020" i="4" s="1"/>
  <c r="F1020" i="4"/>
  <c r="Z1019" i="4"/>
  <c r="Y1019" i="4"/>
  <c r="J1019" i="4"/>
  <c r="K1019" i="4" s="1"/>
  <c r="F1019" i="4"/>
  <c r="AA1019" i="4" s="1"/>
  <c r="AA1018" i="4"/>
  <c r="Z1018" i="4"/>
  <c r="Y1018" i="4"/>
  <c r="J1018" i="4"/>
  <c r="K1018" i="4" s="1"/>
  <c r="F1018" i="4"/>
  <c r="Y1017" i="4"/>
  <c r="Z1017" i="4" s="1"/>
  <c r="AA1017" i="4" s="1"/>
  <c r="K1017" i="4"/>
  <c r="J1017" i="4"/>
  <c r="F1017" i="4"/>
  <c r="Z1016" i="4"/>
  <c r="Y1016" i="4"/>
  <c r="J1016" i="4"/>
  <c r="K1016" i="4" s="1"/>
  <c r="F1016" i="4"/>
  <c r="AA1016" i="4" s="1"/>
  <c r="Y1015" i="4"/>
  <c r="Z1015" i="4" s="1"/>
  <c r="AA1015" i="4" s="1"/>
  <c r="J1015" i="4"/>
  <c r="K1015" i="4" s="1"/>
  <c r="F1015" i="4"/>
  <c r="AA1014" i="4"/>
  <c r="Z1014" i="4"/>
  <c r="Y1014" i="4"/>
  <c r="K1014" i="4"/>
  <c r="J1014" i="4"/>
  <c r="F1014" i="4"/>
  <c r="Z1013" i="4"/>
  <c r="AA1013" i="4" s="1"/>
  <c r="Y1013" i="4"/>
  <c r="K1013" i="4"/>
  <c r="J1013" i="4"/>
  <c r="F1013" i="4"/>
  <c r="Z1012" i="4"/>
  <c r="Y1012" i="4"/>
  <c r="J1012" i="4"/>
  <c r="K1012" i="4" s="1"/>
  <c r="F1012" i="4"/>
  <c r="AA1012" i="4" s="1"/>
  <c r="Y1011" i="4"/>
  <c r="Z1011" i="4" s="1"/>
  <c r="K1011" i="4"/>
  <c r="J1011" i="4"/>
  <c r="F1011" i="4"/>
  <c r="AA1010" i="4"/>
  <c r="Z1010" i="4"/>
  <c r="Y1010" i="4"/>
  <c r="K1010" i="4"/>
  <c r="J1010" i="4"/>
  <c r="F1010" i="4"/>
  <c r="Z1009" i="4"/>
  <c r="AA1009" i="4" s="1"/>
  <c r="Y1009" i="4"/>
  <c r="K1009" i="4"/>
  <c r="J1009" i="4"/>
  <c r="F1009" i="4"/>
  <c r="Y1008" i="4"/>
  <c r="Z1008" i="4" s="1"/>
  <c r="K1008" i="4"/>
  <c r="J1008" i="4"/>
  <c r="F1008" i="4"/>
  <c r="Z1007" i="4"/>
  <c r="Y1007" i="4"/>
  <c r="J1007" i="4"/>
  <c r="K1007" i="4" s="1"/>
  <c r="F1007" i="4"/>
  <c r="AA1007" i="4" s="1"/>
  <c r="Z1006" i="4"/>
  <c r="AA1006" i="4" s="1"/>
  <c r="Y1006" i="4"/>
  <c r="K1006" i="4"/>
  <c r="J1006" i="4"/>
  <c r="F1006" i="4"/>
  <c r="AA1005" i="4"/>
  <c r="Z1005" i="4"/>
  <c r="Y1005" i="4"/>
  <c r="K1005" i="4"/>
  <c r="J1005" i="4"/>
  <c r="F1005" i="4"/>
  <c r="Y1004" i="4"/>
  <c r="Z1004" i="4" s="1"/>
  <c r="AA1004" i="4" s="1"/>
  <c r="K1004" i="4"/>
  <c r="J1004" i="4"/>
  <c r="F1004" i="4"/>
  <c r="Y1003" i="4"/>
  <c r="Z1003" i="4" s="1"/>
  <c r="J1003" i="4"/>
  <c r="K1003" i="4" s="1"/>
  <c r="F1003" i="4"/>
  <c r="AA1002" i="4"/>
  <c r="Z1002" i="4"/>
  <c r="Y1002" i="4"/>
  <c r="J1002" i="4"/>
  <c r="K1002" i="4" s="1"/>
  <c r="F1002" i="4"/>
  <c r="Y1001" i="4"/>
  <c r="Z1001" i="4" s="1"/>
  <c r="AA1001" i="4" s="1"/>
  <c r="K1001" i="4"/>
  <c r="J1001" i="4"/>
  <c r="F1001" i="4"/>
  <c r="Y1000" i="4"/>
  <c r="Z1000" i="4" s="1"/>
  <c r="AA1000" i="4" s="1"/>
  <c r="K1000" i="4"/>
  <c r="J1000" i="4"/>
  <c r="F1000" i="4"/>
  <c r="Z999" i="4"/>
  <c r="Y999" i="4"/>
  <c r="J999" i="4"/>
  <c r="K999" i="4" s="1"/>
  <c r="F999" i="4"/>
  <c r="AA999" i="4" s="1"/>
  <c r="AA998" i="4"/>
  <c r="Z998" i="4"/>
  <c r="Y998" i="4"/>
  <c r="K998" i="4"/>
  <c r="J998" i="4"/>
  <c r="F998" i="4"/>
  <c r="AA997" i="4"/>
  <c r="Z997" i="4"/>
  <c r="Y997" i="4"/>
  <c r="K997" i="4"/>
  <c r="J997" i="4"/>
  <c r="F997" i="4"/>
  <c r="Z996" i="4"/>
  <c r="Y996" i="4"/>
  <c r="K996" i="4"/>
  <c r="J996" i="4"/>
  <c r="F996" i="4"/>
  <c r="AA996" i="4" s="1"/>
  <c r="Z995" i="4"/>
  <c r="Y995" i="4"/>
  <c r="J995" i="4"/>
  <c r="K995" i="4" s="1"/>
  <c r="F995" i="4"/>
  <c r="AA995" i="4" s="1"/>
  <c r="AA994" i="4"/>
  <c r="Z994" i="4"/>
  <c r="Y994" i="4"/>
  <c r="K994" i="4"/>
  <c r="J994" i="4"/>
  <c r="F994" i="4"/>
  <c r="Z993" i="4"/>
  <c r="AA993" i="4" s="1"/>
  <c r="Y993" i="4"/>
  <c r="K993" i="4"/>
  <c r="J993" i="4"/>
  <c r="F993" i="4"/>
  <c r="Y992" i="4"/>
  <c r="Z992" i="4" s="1"/>
  <c r="AA992" i="4" s="1"/>
  <c r="J992" i="4"/>
  <c r="K992" i="4" s="1"/>
  <c r="F992" i="4"/>
  <c r="Z991" i="4"/>
  <c r="Y991" i="4"/>
  <c r="J991" i="4"/>
  <c r="K991" i="4" s="1"/>
  <c r="F991" i="4"/>
  <c r="AA991" i="4" s="1"/>
  <c r="AA990" i="4"/>
  <c r="Z990" i="4"/>
  <c r="Y990" i="4"/>
  <c r="K990" i="4"/>
  <c r="J990" i="4"/>
  <c r="F990" i="4"/>
  <c r="Z989" i="4"/>
  <c r="AA989" i="4" s="1"/>
  <c r="Y989" i="4"/>
  <c r="K989" i="4"/>
  <c r="J989" i="4"/>
  <c r="F989" i="4"/>
  <c r="Z988" i="4"/>
  <c r="Y988" i="4"/>
  <c r="J988" i="4"/>
  <c r="K988" i="4" s="1"/>
  <c r="F988" i="4"/>
  <c r="AA988" i="4" s="1"/>
  <c r="Y987" i="4"/>
  <c r="Z987" i="4" s="1"/>
  <c r="K987" i="4"/>
  <c r="J987" i="4"/>
  <c r="F987" i="4"/>
  <c r="AA986" i="4"/>
  <c r="Z986" i="4"/>
  <c r="Y986" i="4"/>
  <c r="K986" i="4"/>
  <c r="J986" i="4"/>
  <c r="F986" i="4"/>
  <c r="Z985" i="4"/>
  <c r="AA985" i="4" s="1"/>
  <c r="Y985" i="4"/>
  <c r="K985" i="4"/>
  <c r="J985" i="4"/>
  <c r="F985" i="4"/>
  <c r="Y984" i="4"/>
  <c r="Z984" i="4" s="1"/>
  <c r="J984" i="4"/>
  <c r="K984" i="4" s="1"/>
  <c r="F984" i="4"/>
  <c r="Z983" i="4"/>
  <c r="Y983" i="4"/>
  <c r="J983" i="4"/>
  <c r="K983" i="4" s="1"/>
  <c r="F983" i="4"/>
  <c r="AA983" i="4" s="1"/>
  <c r="Z982" i="4"/>
  <c r="AA982" i="4" s="1"/>
  <c r="Y982" i="4"/>
  <c r="J982" i="4"/>
  <c r="K982" i="4" s="1"/>
  <c r="F982" i="4"/>
  <c r="Z981" i="4"/>
  <c r="AA981" i="4" s="1"/>
  <c r="Y981" i="4"/>
  <c r="K981" i="4"/>
  <c r="J981" i="4"/>
  <c r="F981" i="4"/>
  <c r="Y980" i="4"/>
  <c r="Z980" i="4" s="1"/>
  <c r="AA980" i="4" s="1"/>
  <c r="K980" i="4"/>
  <c r="J980" i="4"/>
  <c r="F980" i="4"/>
  <c r="Z979" i="4"/>
  <c r="Y979" i="4"/>
  <c r="J979" i="4"/>
  <c r="K979" i="4" s="1"/>
  <c r="F979" i="4"/>
  <c r="AA979" i="4" s="1"/>
  <c r="AA978" i="4"/>
  <c r="Z978" i="4"/>
  <c r="Y978" i="4"/>
  <c r="J978" i="4"/>
  <c r="K978" i="4" s="1"/>
  <c r="F978" i="4"/>
  <c r="Z977" i="4"/>
  <c r="AA977" i="4" s="1"/>
  <c r="Y977" i="4"/>
  <c r="K977" i="4"/>
  <c r="J977" i="4"/>
  <c r="F977" i="4"/>
  <c r="Z976" i="4"/>
  <c r="Y976" i="4"/>
  <c r="J976" i="4"/>
  <c r="K976" i="4" s="1"/>
  <c r="F976" i="4"/>
  <c r="AA976" i="4" s="1"/>
  <c r="Y975" i="4"/>
  <c r="Z975" i="4" s="1"/>
  <c r="AA975" i="4" s="1"/>
  <c r="K975" i="4"/>
  <c r="J975" i="4"/>
  <c r="F975" i="4"/>
  <c r="AA974" i="4"/>
  <c r="Z974" i="4"/>
  <c r="Y974" i="4"/>
  <c r="J974" i="4"/>
  <c r="K974" i="4" s="1"/>
  <c r="F974" i="4"/>
  <c r="Y973" i="4"/>
  <c r="Z973" i="4" s="1"/>
  <c r="AA973" i="4" s="1"/>
  <c r="K973" i="4"/>
  <c r="J973" i="4"/>
  <c r="F973" i="4"/>
  <c r="Z972" i="4"/>
  <c r="Y972" i="4"/>
  <c r="K972" i="4"/>
  <c r="J972" i="4"/>
  <c r="F972" i="4"/>
  <c r="AA972" i="4" s="1"/>
  <c r="Z971" i="4"/>
  <c r="Y971" i="4"/>
  <c r="J971" i="4"/>
  <c r="K971" i="4" s="1"/>
  <c r="F971" i="4"/>
  <c r="AA971" i="4" s="1"/>
  <c r="AA970" i="4"/>
  <c r="Z970" i="4"/>
  <c r="Y970" i="4"/>
  <c r="K970" i="4"/>
  <c r="J970" i="4"/>
  <c r="F970" i="4"/>
  <c r="Z969" i="4"/>
  <c r="AA969" i="4" s="1"/>
  <c r="Y969" i="4"/>
  <c r="K969" i="4"/>
  <c r="J969" i="4"/>
  <c r="F969" i="4"/>
  <c r="Z968" i="4"/>
  <c r="Y968" i="4"/>
  <c r="J968" i="4"/>
  <c r="K968" i="4" s="1"/>
  <c r="F968" i="4"/>
  <c r="AA968" i="4" s="1"/>
  <c r="Z967" i="4"/>
  <c r="Y967" i="4"/>
  <c r="K967" i="4"/>
  <c r="J967" i="4"/>
  <c r="F967" i="4"/>
  <c r="AA967" i="4" s="1"/>
  <c r="Z966" i="4"/>
  <c r="AA966" i="4" s="1"/>
  <c r="Y966" i="4"/>
  <c r="K966" i="4"/>
  <c r="J966" i="4"/>
  <c r="F966" i="4"/>
  <c r="AA965" i="4"/>
  <c r="Z965" i="4"/>
  <c r="Y965" i="4"/>
  <c r="K965" i="4"/>
  <c r="J965" i="4"/>
  <c r="F965" i="4"/>
  <c r="Z964" i="4"/>
  <c r="Y964" i="4"/>
  <c r="K964" i="4"/>
  <c r="J964" i="4"/>
  <c r="F964" i="4"/>
  <c r="AA964" i="4" s="1"/>
  <c r="Y963" i="4"/>
  <c r="Z963" i="4" s="1"/>
  <c r="K963" i="4"/>
  <c r="J963" i="4"/>
  <c r="F963" i="4"/>
  <c r="AA962" i="4"/>
  <c r="Z962" i="4"/>
  <c r="Y962" i="4"/>
  <c r="J962" i="4"/>
  <c r="K962" i="4" s="1"/>
  <c r="F962" i="4"/>
  <c r="AA961" i="4"/>
  <c r="Z961" i="4"/>
  <c r="Y961" i="4"/>
  <c r="K961" i="4"/>
  <c r="J961" i="4"/>
  <c r="F961" i="4"/>
  <c r="Z960" i="4"/>
  <c r="Y960" i="4"/>
  <c r="K960" i="4"/>
  <c r="J960" i="4"/>
  <c r="F960" i="4"/>
  <c r="AA960" i="4" s="1"/>
  <c r="Z959" i="4"/>
  <c r="Y959" i="4"/>
  <c r="K959" i="4"/>
  <c r="J959" i="4"/>
  <c r="F959" i="4"/>
  <c r="AA959" i="4" s="1"/>
  <c r="AA958" i="4"/>
  <c r="Z958" i="4"/>
  <c r="Y958" i="4"/>
  <c r="J958" i="4"/>
  <c r="K958" i="4" s="1"/>
  <c r="F958" i="4"/>
  <c r="Y957" i="4"/>
  <c r="Z957" i="4" s="1"/>
  <c r="AA957" i="4" s="1"/>
  <c r="K957" i="4"/>
  <c r="J957" i="4"/>
  <c r="F957" i="4"/>
  <c r="Z956" i="4"/>
  <c r="Y956" i="4"/>
  <c r="J956" i="4"/>
  <c r="K956" i="4" s="1"/>
  <c r="F956" i="4"/>
  <c r="AA956" i="4" s="1"/>
  <c r="Z955" i="4"/>
  <c r="Y955" i="4"/>
  <c r="J955" i="4"/>
  <c r="K955" i="4" s="1"/>
  <c r="F955" i="4"/>
  <c r="AA955" i="4" s="1"/>
  <c r="AA954" i="4"/>
  <c r="Z954" i="4"/>
  <c r="Y954" i="4"/>
  <c r="K954" i="4"/>
  <c r="J954" i="4"/>
  <c r="F954" i="4"/>
  <c r="Z953" i="4"/>
  <c r="AA953" i="4" s="1"/>
  <c r="Y953" i="4"/>
  <c r="K953" i="4"/>
  <c r="J953" i="4"/>
  <c r="F953" i="4"/>
  <c r="Z952" i="4"/>
  <c r="Y952" i="4"/>
  <c r="K952" i="4"/>
  <c r="J952" i="4"/>
  <c r="F952" i="4"/>
  <c r="AA952" i="4" s="1"/>
  <c r="Z951" i="4"/>
  <c r="Y951" i="4"/>
  <c r="K951" i="4"/>
  <c r="J951" i="4"/>
  <c r="F951" i="4"/>
  <c r="AA951" i="4" s="1"/>
  <c r="Z950" i="4"/>
  <c r="AA950" i="4" s="1"/>
  <c r="Y950" i="4"/>
  <c r="K950" i="4"/>
  <c r="J950" i="4"/>
  <c r="F950" i="4"/>
  <c r="AA949" i="4"/>
  <c r="Z949" i="4"/>
  <c r="Y949" i="4"/>
  <c r="K949" i="4"/>
  <c r="J949" i="4"/>
  <c r="F949" i="4"/>
  <c r="Z948" i="4"/>
  <c r="Y948" i="4"/>
  <c r="K948" i="4"/>
  <c r="J948" i="4"/>
  <c r="F948" i="4"/>
  <c r="AA948" i="4" s="1"/>
  <c r="Y947" i="4"/>
  <c r="Z947" i="4" s="1"/>
  <c r="AA947" i="4" s="1"/>
  <c r="J947" i="4"/>
  <c r="K947" i="4" s="1"/>
  <c r="F947" i="4"/>
  <c r="Z946" i="4"/>
  <c r="AA946" i="4" s="1"/>
  <c r="Y946" i="4"/>
  <c r="K946" i="4"/>
  <c r="J946" i="4"/>
  <c r="F946" i="4"/>
  <c r="AA945" i="4"/>
  <c r="Z945" i="4"/>
  <c r="Y945" i="4"/>
  <c r="K945" i="4"/>
  <c r="J945" i="4"/>
  <c r="F945" i="4"/>
  <c r="Z944" i="4"/>
  <c r="Y944" i="4"/>
  <c r="K944" i="4"/>
  <c r="J944" i="4"/>
  <c r="F944" i="4"/>
  <c r="AA944" i="4" s="1"/>
  <c r="Z943" i="4"/>
  <c r="Y943" i="4"/>
  <c r="J943" i="4"/>
  <c r="K943" i="4" s="1"/>
  <c r="F943" i="4"/>
  <c r="AA943" i="4" s="1"/>
  <c r="AA942" i="4"/>
  <c r="Z942" i="4"/>
  <c r="Y942" i="4"/>
  <c r="K942" i="4"/>
  <c r="J942" i="4"/>
  <c r="F942" i="4"/>
  <c r="AA941" i="4"/>
  <c r="Z941" i="4"/>
  <c r="Y941" i="4"/>
  <c r="K941" i="4"/>
  <c r="J941" i="4"/>
  <c r="F941" i="4"/>
  <c r="Y940" i="4"/>
  <c r="Z940" i="4" s="1"/>
  <c r="K940" i="4"/>
  <c r="J940" i="4"/>
  <c r="F940" i="4"/>
  <c r="Y939" i="4"/>
  <c r="Z939" i="4" s="1"/>
  <c r="AA939" i="4" s="1"/>
  <c r="K939" i="4"/>
  <c r="J939" i="4"/>
  <c r="F939" i="4"/>
  <c r="Z938" i="4"/>
  <c r="AA938" i="4" s="1"/>
  <c r="Y938" i="4"/>
  <c r="J938" i="4"/>
  <c r="K938" i="4" s="1"/>
  <c r="F938" i="4"/>
  <c r="AA937" i="4"/>
  <c r="Z937" i="4"/>
  <c r="Y937" i="4"/>
  <c r="K937" i="4"/>
  <c r="J937" i="4"/>
  <c r="F937" i="4"/>
  <c r="Z936" i="4"/>
  <c r="Y936" i="4"/>
  <c r="K936" i="4"/>
  <c r="J936" i="4"/>
  <c r="F936" i="4"/>
  <c r="AA936" i="4" s="1"/>
  <c r="Y935" i="4"/>
  <c r="Z935" i="4" s="1"/>
  <c r="K935" i="4"/>
  <c r="J935" i="4"/>
  <c r="F935" i="4"/>
  <c r="AA934" i="4"/>
  <c r="Z934" i="4"/>
  <c r="Y934" i="4"/>
  <c r="K934" i="4"/>
  <c r="J934" i="4"/>
  <c r="F934" i="4"/>
  <c r="AA933" i="4"/>
  <c r="Z933" i="4"/>
  <c r="Y933" i="4"/>
  <c r="K933" i="4"/>
  <c r="J933" i="4"/>
  <c r="F933" i="4"/>
  <c r="Z932" i="4"/>
  <c r="Y932" i="4"/>
  <c r="K932" i="4"/>
  <c r="J932" i="4"/>
  <c r="F932" i="4"/>
  <c r="AA932" i="4" s="1"/>
  <c r="Z931" i="4"/>
  <c r="Y931" i="4"/>
  <c r="K931" i="4"/>
  <c r="J931" i="4"/>
  <c r="F931" i="4"/>
  <c r="AA931" i="4" s="1"/>
  <c r="AA930" i="4"/>
  <c r="Z930" i="4"/>
  <c r="Y930" i="4"/>
  <c r="K930" i="4"/>
  <c r="J930" i="4"/>
  <c r="F930" i="4"/>
  <c r="Z929" i="4"/>
  <c r="AA929" i="4" s="1"/>
  <c r="Y929" i="4"/>
  <c r="K929" i="4"/>
  <c r="J929" i="4"/>
  <c r="F929" i="4"/>
  <c r="Z928" i="4"/>
  <c r="Y928" i="4"/>
  <c r="K928" i="4"/>
  <c r="J928" i="4"/>
  <c r="F928" i="4"/>
  <c r="AA928" i="4" s="1"/>
  <c r="Y927" i="4"/>
  <c r="Z927" i="4" s="1"/>
  <c r="J927" i="4"/>
  <c r="K927" i="4" s="1"/>
  <c r="F927" i="4"/>
  <c r="Z926" i="4"/>
  <c r="AA926" i="4" s="1"/>
  <c r="Y926" i="4"/>
  <c r="K926" i="4"/>
  <c r="J926" i="4"/>
  <c r="F926" i="4"/>
  <c r="AA925" i="4"/>
  <c r="Z925" i="4"/>
  <c r="Y925" i="4"/>
  <c r="K925" i="4"/>
  <c r="J925" i="4"/>
  <c r="F925" i="4"/>
  <c r="Z924" i="4"/>
  <c r="Y924" i="4"/>
  <c r="K924" i="4"/>
  <c r="J924" i="4"/>
  <c r="F924" i="4"/>
  <c r="AA924" i="4" s="1"/>
  <c r="Y923" i="4"/>
  <c r="Z923" i="4" s="1"/>
  <c r="K923" i="4"/>
  <c r="J923" i="4"/>
  <c r="F923" i="4"/>
  <c r="Z922" i="4"/>
  <c r="AA922" i="4" s="1"/>
  <c r="Y922" i="4"/>
  <c r="J922" i="4"/>
  <c r="K922" i="4" s="1"/>
  <c r="F922" i="4"/>
  <c r="Z921" i="4"/>
  <c r="AA921" i="4" s="1"/>
  <c r="Y921" i="4"/>
  <c r="K921" i="4"/>
  <c r="J921" i="4"/>
  <c r="F921" i="4"/>
  <c r="Y920" i="4"/>
  <c r="Z920" i="4" s="1"/>
  <c r="K920" i="4"/>
  <c r="J920" i="4"/>
  <c r="F920" i="4"/>
  <c r="Y919" i="4"/>
  <c r="Z919" i="4" s="1"/>
  <c r="J919" i="4"/>
  <c r="K919" i="4" s="1"/>
  <c r="F919" i="4"/>
  <c r="AA918" i="4"/>
  <c r="Z918" i="4"/>
  <c r="Y918" i="4"/>
  <c r="K918" i="4"/>
  <c r="J918" i="4"/>
  <c r="F918" i="4"/>
  <c r="Z917" i="4"/>
  <c r="AA917" i="4" s="1"/>
  <c r="Y917" i="4"/>
  <c r="K917" i="4"/>
  <c r="J917" i="4"/>
  <c r="F917" i="4"/>
  <c r="Z916" i="4"/>
  <c r="Y916" i="4"/>
  <c r="K916" i="4"/>
  <c r="J916" i="4"/>
  <c r="F916" i="4"/>
  <c r="AA916" i="4" s="1"/>
  <c r="Z915" i="4"/>
  <c r="Y915" i="4"/>
  <c r="J915" i="4"/>
  <c r="K915" i="4" s="1"/>
  <c r="F915" i="4"/>
  <c r="AA915" i="4" s="1"/>
  <c r="AA914" i="4"/>
  <c r="Z914" i="4"/>
  <c r="Y914" i="4"/>
  <c r="K914" i="4"/>
  <c r="J914" i="4"/>
  <c r="F914" i="4"/>
  <c r="Z913" i="4"/>
  <c r="AA913" i="4" s="1"/>
  <c r="Y913" i="4"/>
  <c r="K913" i="4"/>
  <c r="J913" i="4"/>
  <c r="F913" i="4"/>
  <c r="Y912" i="4"/>
  <c r="Z912" i="4" s="1"/>
  <c r="K912" i="4"/>
  <c r="J912" i="4"/>
  <c r="F912" i="4"/>
  <c r="Z911" i="4"/>
  <c r="Y911" i="4"/>
  <c r="J911" i="4"/>
  <c r="K911" i="4" s="1"/>
  <c r="F911" i="4"/>
  <c r="AA911" i="4" s="1"/>
  <c r="Z910" i="4"/>
  <c r="AA910" i="4" s="1"/>
  <c r="Y910" i="4"/>
  <c r="J910" i="4"/>
  <c r="K910" i="4" s="1"/>
  <c r="F910" i="4"/>
  <c r="Z909" i="4"/>
  <c r="AA909" i="4" s="1"/>
  <c r="Y909" i="4"/>
  <c r="K909" i="4"/>
  <c r="J909" i="4"/>
  <c r="F909" i="4"/>
  <c r="Y908" i="4"/>
  <c r="Z908" i="4" s="1"/>
  <c r="AA908" i="4" s="1"/>
  <c r="K908" i="4"/>
  <c r="J908" i="4"/>
  <c r="F908" i="4"/>
  <c r="Z907" i="4"/>
  <c r="Y907" i="4"/>
  <c r="J907" i="4"/>
  <c r="K907" i="4" s="1"/>
  <c r="F907" i="4"/>
  <c r="AA907" i="4" s="1"/>
  <c r="AA906" i="4"/>
  <c r="Z906" i="4"/>
  <c r="Y906" i="4"/>
  <c r="J906" i="4"/>
  <c r="K906" i="4" s="1"/>
  <c r="F906" i="4"/>
  <c r="Z905" i="4"/>
  <c r="AA905" i="4" s="1"/>
  <c r="Y905" i="4"/>
  <c r="K905" i="4"/>
  <c r="J905" i="4"/>
  <c r="F905" i="4"/>
  <c r="Z904" i="4"/>
  <c r="Y904" i="4"/>
  <c r="K904" i="4"/>
  <c r="J904" i="4"/>
  <c r="F904" i="4"/>
  <c r="AA904" i="4" s="1"/>
  <c r="Z903" i="4"/>
  <c r="Y903" i="4"/>
  <c r="J903" i="4"/>
  <c r="K903" i="4" s="1"/>
  <c r="F903" i="4"/>
  <c r="AA903" i="4" s="1"/>
  <c r="AA902" i="4"/>
  <c r="Z902" i="4"/>
  <c r="Y902" i="4"/>
  <c r="J902" i="4"/>
  <c r="K902" i="4" s="1"/>
  <c r="F902" i="4"/>
  <c r="AA901" i="4"/>
  <c r="Z901" i="4"/>
  <c r="Y901" i="4"/>
  <c r="K901" i="4"/>
  <c r="J901" i="4"/>
  <c r="F901" i="4"/>
  <c r="Z900" i="4"/>
  <c r="Y900" i="4"/>
  <c r="K900" i="4"/>
  <c r="J900" i="4"/>
  <c r="F900" i="4"/>
  <c r="AA900" i="4" s="1"/>
  <c r="Z899" i="4"/>
  <c r="Y899" i="4"/>
  <c r="K899" i="4"/>
  <c r="J899" i="4"/>
  <c r="F899" i="4"/>
  <c r="AA899" i="4" s="1"/>
  <c r="AA898" i="4"/>
  <c r="Z898" i="4"/>
  <c r="Y898" i="4"/>
  <c r="J898" i="4"/>
  <c r="K898" i="4" s="1"/>
  <c r="F898" i="4"/>
  <c r="Z897" i="4"/>
  <c r="AA897" i="4" s="1"/>
  <c r="Y897" i="4"/>
  <c r="K897" i="4"/>
  <c r="J897" i="4"/>
  <c r="F897" i="4"/>
  <c r="Z896" i="4"/>
  <c r="Y896" i="4"/>
  <c r="K896" i="4"/>
  <c r="J896" i="4"/>
  <c r="F896" i="4"/>
  <c r="AA896" i="4" s="1"/>
  <c r="Z895" i="4"/>
  <c r="Y895" i="4"/>
  <c r="K895" i="4"/>
  <c r="J895" i="4"/>
  <c r="F895" i="4"/>
  <c r="AA895" i="4" s="1"/>
  <c r="Z894" i="4"/>
  <c r="AA894" i="4" s="1"/>
  <c r="Y894" i="4"/>
  <c r="K894" i="4"/>
  <c r="J894" i="4"/>
  <c r="F894" i="4"/>
  <c r="AA893" i="4"/>
  <c r="Z893" i="4"/>
  <c r="Y893" i="4"/>
  <c r="K893" i="4"/>
  <c r="J893" i="4"/>
  <c r="F893" i="4"/>
  <c r="Z892" i="4"/>
  <c r="Y892" i="4"/>
  <c r="K892" i="4"/>
  <c r="J892" i="4"/>
  <c r="F892" i="4"/>
  <c r="AA892" i="4" s="1"/>
  <c r="Z891" i="4"/>
  <c r="Y891" i="4"/>
  <c r="K891" i="4"/>
  <c r="J891" i="4"/>
  <c r="F891" i="4"/>
  <c r="AA891" i="4" s="1"/>
  <c r="AA890" i="4"/>
  <c r="Z890" i="4"/>
  <c r="Y890" i="4"/>
  <c r="K890" i="4"/>
  <c r="J890" i="4"/>
  <c r="F890" i="4"/>
  <c r="Z889" i="4"/>
  <c r="AA889" i="4" s="1"/>
  <c r="Y889" i="4"/>
  <c r="K889" i="4"/>
  <c r="J889" i="4"/>
  <c r="F889" i="4"/>
  <c r="Z888" i="4"/>
  <c r="Y888" i="4"/>
  <c r="J888" i="4"/>
  <c r="K888" i="4" s="1"/>
  <c r="F888" i="4"/>
  <c r="AA888" i="4" s="1"/>
  <c r="Z887" i="4"/>
  <c r="Y887" i="4"/>
  <c r="K887" i="4"/>
  <c r="J887" i="4"/>
  <c r="F887" i="4"/>
  <c r="AA887" i="4" s="1"/>
  <c r="Z886" i="4"/>
  <c r="AA886" i="4" s="1"/>
  <c r="Y886" i="4"/>
  <c r="J886" i="4"/>
  <c r="K886" i="4" s="1"/>
  <c r="F886" i="4"/>
  <c r="Z885" i="4"/>
  <c r="AA885" i="4" s="1"/>
  <c r="Y885" i="4"/>
  <c r="K885" i="4"/>
  <c r="J885" i="4"/>
  <c r="F885" i="4"/>
  <c r="Z884" i="4"/>
  <c r="Y884" i="4"/>
  <c r="K884" i="4"/>
  <c r="J884" i="4"/>
  <c r="F884" i="4"/>
  <c r="AA884" i="4" s="1"/>
  <c r="Y883" i="4"/>
  <c r="Z883" i="4" s="1"/>
  <c r="J883" i="4"/>
  <c r="K883" i="4" s="1"/>
  <c r="F883" i="4"/>
  <c r="Z882" i="4"/>
  <c r="AA882" i="4" s="1"/>
  <c r="Y882" i="4"/>
  <c r="K882" i="4"/>
  <c r="J882" i="4"/>
  <c r="F882" i="4"/>
  <c r="AA881" i="4"/>
  <c r="Z881" i="4"/>
  <c r="Y881" i="4"/>
  <c r="K881" i="4"/>
  <c r="J881" i="4"/>
  <c r="F881" i="4"/>
  <c r="Y880" i="4"/>
  <c r="Z880" i="4" s="1"/>
  <c r="AA880" i="4" s="1"/>
  <c r="J880" i="4"/>
  <c r="K880" i="4" s="1"/>
  <c r="F880" i="4"/>
  <c r="Y879" i="4"/>
  <c r="Z879" i="4" s="1"/>
  <c r="K879" i="4"/>
  <c r="J879" i="4"/>
  <c r="F879" i="4"/>
  <c r="AA878" i="4"/>
  <c r="Z878" i="4"/>
  <c r="Y878" i="4"/>
  <c r="J878" i="4"/>
  <c r="K878" i="4" s="1"/>
  <c r="F878" i="4"/>
  <c r="Y877" i="4"/>
  <c r="Z877" i="4" s="1"/>
  <c r="AA877" i="4" s="1"/>
  <c r="K877" i="4"/>
  <c r="J877" i="4"/>
  <c r="F877" i="4"/>
  <c r="Y876" i="4"/>
  <c r="Z876" i="4" s="1"/>
  <c r="AA876" i="4" s="1"/>
  <c r="J876" i="4"/>
  <c r="K876" i="4" s="1"/>
  <c r="F876" i="4"/>
  <c r="Y875" i="4"/>
  <c r="Z875" i="4" s="1"/>
  <c r="AA875" i="4" s="1"/>
  <c r="K875" i="4"/>
  <c r="J875" i="4"/>
  <c r="F875" i="4"/>
  <c r="AA874" i="4"/>
  <c r="Z874" i="4"/>
  <c r="Y874" i="4"/>
  <c r="K874" i="4"/>
  <c r="J874" i="4"/>
  <c r="F874" i="4"/>
  <c r="Z873" i="4"/>
  <c r="AA873" i="4" s="1"/>
  <c r="Y873" i="4"/>
  <c r="K873" i="4"/>
  <c r="J873" i="4"/>
  <c r="F873" i="4"/>
  <c r="Z872" i="4"/>
  <c r="Y872" i="4"/>
  <c r="K872" i="4"/>
  <c r="J872" i="4"/>
  <c r="F872" i="4"/>
  <c r="AA872" i="4" s="1"/>
  <c r="Y871" i="4"/>
  <c r="Z871" i="4" s="1"/>
  <c r="K871" i="4"/>
  <c r="J871" i="4"/>
  <c r="F871" i="4"/>
  <c r="AA870" i="4"/>
  <c r="Z870" i="4"/>
  <c r="Y870" i="4"/>
  <c r="K870" i="4"/>
  <c r="J870" i="4"/>
  <c r="F870" i="4"/>
  <c r="Z869" i="4"/>
  <c r="AA869" i="4" s="1"/>
  <c r="Y869" i="4"/>
  <c r="K869" i="4"/>
  <c r="J869" i="4"/>
  <c r="F869" i="4"/>
  <c r="Z868" i="4"/>
  <c r="Y868" i="4"/>
  <c r="K868" i="4"/>
  <c r="J868" i="4"/>
  <c r="F868" i="4"/>
  <c r="AA868" i="4" s="1"/>
  <c r="Z867" i="4"/>
  <c r="Y867" i="4"/>
  <c r="K867" i="4"/>
  <c r="J867" i="4"/>
  <c r="F867" i="4"/>
  <c r="AA867" i="4" s="1"/>
  <c r="Z866" i="4"/>
  <c r="AA866" i="4" s="1"/>
  <c r="Y866" i="4"/>
  <c r="K866" i="4"/>
  <c r="J866" i="4"/>
  <c r="F866" i="4"/>
  <c r="Y865" i="4"/>
  <c r="Z865" i="4" s="1"/>
  <c r="AA865" i="4" s="1"/>
  <c r="K865" i="4"/>
  <c r="J865" i="4"/>
  <c r="F865" i="4"/>
  <c r="Y864" i="4"/>
  <c r="Z864" i="4" s="1"/>
  <c r="AA864" i="4" s="1"/>
  <c r="K864" i="4"/>
  <c r="J864" i="4"/>
  <c r="F864" i="4"/>
  <c r="Z863" i="4"/>
  <c r="Y863" i="4"/>
  <c r="K863" i="4"/>
  <c r="J863" i="4"/>
  <c r="F863" i="4"/>
  <c r="AA863" i="4" s="1"/>
  <c r="AA862" i="4"/>
  <c r="Z862" i="4"/>
  <c r="Y862" i="4"/>
  <c r="K862" i="4"/>
  <c r="J862" i="4"/>
  <c r="F862" i="4"/>
  <c r="Z861" i="4"/>
  <c r="AA861" i="4" s="1"/>
  <c r="Y861" i="4"/>
  <c r="K861" i="4"/>
  <c r="J861" i="4"/>
  <c r="F861" i="4"/>
  <c r="Z860" i="4"/>
  <c r="Y860" i="4"/>
  <c r="K860" i="4"/>
  <c r="J860" i="4"/>
  <c r="F860" i="4"/>
  <c r="AA860" i="4" s="1"/>
  <c r="Z859" i="4"/>
  <c r="Y859" i="4"/>
  <c r="K859" i="4"/>
  <c r="J859" i="4"/>
  <c r="F859" i="4"/>
  <c r="AA859" i="4" s="1"/>
  <c r="Z858" i="4"/>
  <c r="AA858" i="4" s="1"/>
  <c r="Y858" i="4"/>
  <c r="K858" i="4"/>
  <c r="J858" i="4"/>
  <c r="F858" i="4"/>
  <c r="AA857" i="4"/>
  <c r="Z857" i="4"/>
  <c r="Y857" i="4"/>
  <c r="K857" i="4"/>
  <c r="J857" i="4"/>
  <c r="F857" i="4"/>
  <c r="Y856" i="4"/>
  <c r="Z856" i="4" s="1"/>
  <c r="K856" i="4"/>
  <c r="J856" i="4"/>
  <c r="F856" i="4"/>
  <c r="Y855" i="4"/>
  <c r="Z855" i="4" s="1"/>
  <c r="AA855" i="4" s="1"/>
  <c r="K855" i="4"/>
  <c r="J855" i="4"/>
  <c r="F855" i="4"/>
  <c r="Z854" i="4"/>
  <c r="AA854" i="4" s="1"/>
  <c r="Y854" i="4"/>
  <c r="K854" i="4"/>
  <c r="J854" i="4"/>
  <c r="F854" i="4"/>
  <c r="Y853" i="4"/>
  <c r="Z853" i="4" s="1"/>
  <c r="AA853" i="4" s="1"/>
  <c r="K853" i="4"/>
  <c r="J853" i="4"/>
  <c r="F853" i="4"/>
  <c r="Y852" i="4"/>
  <c r="Z852" i="4" s="1"/>
  <c r="AA852" i="4" s="1"/>
  <c r="K852" i="4"/>
  <c r="J852" i="4"/>
  <c r="F852" i="4"/>
  <c r="Z851" i="4"/>
  <c r="Y851" i="4"/>
  <c r="K851" i="4"/>
  <c r="J851" i="4"/>
  <c r="F851" i="4"/>
  <c r="AA851" i="4" s="1"/>
  <c r="Z850" i="4"/>
  <c r="AA850" i="4" s="1"/>
  <c r="Y850" i="4"/>
  <c r="K850" i="4"/>
  <c r="J850" i="4"/>
  <c r="F850" i="4"/>
  <c r="AA849" i="4"/>
  <c r="Z849" i="4"/>
  <c r="Y849" i="4"/>
  <c r="K849" i="4"/>
  <c r="J849" i="4"/>
  <c r="F849" i="4"/>
  <c r="Z848" i="4"/>
  <c r="Y848" i="4"/>
  <c r="K848" i="4"/>
  <c r="J848" i="4"/>
  <c r="F848" i="4"/>
  <c r="AA848" i="4" s="1"/>
  <c r="Z847" i="4"/>
  <c r="Y847" i="4"/>
  <c r="K847" i="4"/>
  <c r="J847" i="4"/>
  <c r="F847" i="4"/>
  <c r="AA847" i="4" s="1"/>
  <c r="AA846" i="4"/>
  <c r="Z846" i="4"/>
  <c r="Y846" i="4"/>
  <c r="K846" i="4"/>
  <c r="J846" i="4"/>
  <c r="F846" i="4"/>
  <c r="Z845" i="4"/>
  <c r="AA845" i="4" s="1"/>
  <c r="Y845" i="4"/>
  <c r="K845" i="4"/>
  <c r="J845" i="4"/>
  <c r="F845" i="4"/>
  <c r="AA844" i="4"/>
  <c r="Y844" i="4"/>
  <c r="Z844" i="4" s="1"/>
  <c r="K844" i="4"/>
  <c r="J844" i="4"/>
  <c r="F844" i="4"/>
  <c r="Y843" i="4"/>
  <c r="Z843" i="4" s="1"/>
  <c r="AA843" i="4" s="1"/>
  <c r="K843" i="4"/>
  <c r="J843" i="4"/>
  <c r="F843" i="4"/>
  <c r="Z842" i="4"/>
  <c r="AA842" i="4" s="1"/>
  <c r="Y842" i="4"/>
  <c r="K842" i="4"/>
  <c r="J842" i="4"/>
  <c r="F842" i="4"/>
  <c r="AA841" i="4"/>
  <c r="Z841" i="4"/>
  <c r="Y841" i="4"/>
  <c r="K841" i="4"/>
  <c r="J841" i="4"/>
  <c r="F841" i="4"/>
  <c r="Y840" i="4"/>
  <c r="Z840" i="4" s="1"/>
  <c r="AA840" i="4" s="1"/>
  <c r="K840" i="4"/>
  <c r="J840" i="4"/>
  <c r="F840" i="4"/>
  <c r="AA839" i="4"/>
  <c r="Y839" i="4"/>
  <c r="Z839" i="4" s="1"/>
  <c r="K839" i="4"/>
  <c r="J839" i="4"/>
  <c r="F839" i="4"/>
  <c r="AA838" i="4"/>
  <c r="Z838" i="4"/>
  <c r="Y838" i="4"/>
  <c r="K838" i="4"/>
  <c r="J838" i="4"/>
  <c r="F838" i="4"/>
  <c r="Z837" i="4"/>
  <c r="AA837" i="4" s="1"/>
  <c r="Y837" i="4"/>
  <c r="K837" i="4"/>
  <c r="J837" i="4"/>
  <c r="F837" i="4"/>
  <c r="Z836" i="4"/>
  <c r="Y836" i="4"/>
  <c r="K836" i="4"/>
  <c r="J836" i="4"/>
  <c r="F836" i="4"/>
  <c r="AA836" i="4" s="1"/>
  <c r="AA835" i="4"/>
  <c r="Z835" i="4"/>
  <c r="Y835" i="4"/>
  <c r="K835" i="4"/>
  <c r="J835" i="4"/>
  <c r="F835" i="4"/>
  <c r="AA834" i="4"/>
  <c r="Z834" i="4"/>
  <c r="Y834" i="4"/>
  <c r="K834" i="4"/>
  <c r="J834" i="4"/>
  <c r="F834" i="4"/>
  <c r="Z833" i="4"/>
  <c r="AA833" i="4" s="1"/>
  <c r="Y833" i="4"/>
  <c r="K833" i="4"/>
  <c r="J833" i="4"/>
  <c r="F833" i="4"/>
  <c r="Z832" i="4"/>
  <c r="Y832" i="4"/>
  <c r="K832" i="4"/>
  <c r="J832" i="4"/>
  <c r="F832" i="4"/>
  <c r="AA832" i="4" s="1"/>
  <c r="AA831" i="4"/>
  <c r="Z831" i="4"/>
  <c r="Y831" i="4"/>
  <c r="K831" i="4"/>
  <c r="J831" i="4"/>
  <c r="F831" i="4"/>
  <c r="AA830" i="4"/>
  <c r="Z830" i="4"/>
  <c r="Y830" i="4"/>
  <c r="K830" i="4"/>
  <c r="J830" i="4"/>
  <c r="F830" i="4"/>
  <c r="Y829" i="4"/>
  <c r="Z829" i="4" s="1"/>
  <c r="AA829" i="4" s="1"/>
  <c r="K829" i="4"/>
  <c r="J829" i="4"/>
  <c r="F829" i="4"/>
  <c r="Y828" i="4"/>
  <c r="Z828" i="4" s="1"/>
  <c r="K828" i="4"/>
  <c r="J828" i="4"/>
  <c r="F828" i="4"/>
  <c r="AA828" i="4" s="1"/>
  <c r="AA827" i="4"/>
  <c r="Z827" i="4"/>
  <c r="Y827" i="4"/>
  <c r="K827" i="4"/>
  <c r="J827" i="4"/>
  <c r="F827" i="4"/>
  <c r="Z826" i="4"/>
  <c r="AA826" i="4" s="1"/>
  <c r="Y826" i="4"/>
  <c r="K826" i="4"/>
  <c r="J826" i="4"/>
  <c r="F826" i="4"/>
  <c r="Z825" i="4"/>
  <c r="AA825" i="4" s="1"/>
  <c r="Y825" i="4"/>
  <c r="K825" i="4"/>
  <c r="J825" i="4"/>
  <c r="F825" i="4"/>
  <c r="Z824" i="4"/>
  <c r="Y824" i="4"/>
  <c r="K824" i="4"/>
  <c r="J824" i="4"/>
  <c r="F824" i="4"/>
  <c r="AA824" i="4" s="1"/>
  <c r="AA823" i="4"/>
  <c r="Z823" i="4"/>
  <c r="Y823" i="4"/>
  <c r="K823" i="4"/>
  <c r="J823" i="4"/>
  <c r="F823" i="4"/>
  <c r="Z822" i="4"/>
  <c r="AA822" i="4" s="1"/>
  <c r="Y822" i="4"/>
  <c r="K822" i="4"/>
  <c r="J822" i="4"/>
  <c r="F822" i="4"/>
  <c r="Y821" i="4"/>
  <c r="Z821" i="4" s="1"/>
  <c r="AA821" i="4" s="1"/>
  <c r="K821" i="4"/>
  <c r="J821" i="4"/>
  <c r="F821" i="4"/>
  <c r="AA820" i="4"/>
  <c r="Y820" i="4"/>
  <c r="Z820" i="4" s="1"/>
  <c r="K820" i="4"/>
  <c r="J820" i="4"/>
  <c r="F820" i="4"/>
  <c r="AA819" i="4"/>
  <c r="Y819" i="4"/>
  <c r="Z819" i="4" s="1"/>
  <c r="J819" i="4"/>
  <c r="K819" i="4" s="1"/>
  <c r="F819" i="4"/>
  <c r="Y818" i="4"/>
  <c r="Z818" i="4" s="1"/>
  <c r="AA818" i="4" s="1"/>
  <c r="J818" i="4"/>
  <c r="K818" i="4" s="1"/>
  <c r="F818" i="4"/>
  <c r="AA817" i="4"/>
  <c r="Z817" i="4"/>
  <c r="Y817" i="4"/>
  <c r="K817" i="4"/>
  <c r="J817" i="4"/>
  <c r="F817" i="4"/>
  <c r="Z816" i="4"/>
  <c r="Y816" i="4"/>
  <c r="J816" i="4"/>
  <c r="K816" i="4" s="1"/>
  <c r="F816" i="4"/>
  <c r="AA816" i="4" s="1"/>
  <c r="Y815" i="4"/>
  <c r="Z815" i="4" s="1"/>
  <c r="AA815" i="4" s="1"/>
  <c r="J815" i="4"/>
  <c r="K815" i="4" s="1"/>
  <c r="F815" i="4"/>
  <c r="Y814" i="4"/>
  <c r="Z814" i="4" s="1"/>
  <c r="AA814" i="4" s="1"/>
  <c r="J814" i="4"/>
  <c r="K814" i="4" s="1"/>
  <c r="F814" i="4"/>
  <c r="Z813" i="4"/>
  <c r="AA813" i="4" s="1"/>
  <c r="Y813" i="4"/>
  <c r="K813" i="4"/>
  <c r="J813" i="4"/>
  <c r="F813" i="4"/>
  <c r="Z812" i="4"/>
  <c r="Y812" i="4"/>
  <c r="K812" i="4"/>
  <c r="J812" i="4"/>
  <c r="F812" i="4"/>
  <c r="AA812" i="4" s="1"/>
  <c r="AA811" i="4"/>
  <c r="Z811" i="4"/>
  <c r="Y811" i="4"/>
  <c r="K811" i="4"/>
  <c r="J811" i="4"/>
  <c r="F811" i="4"/>
  <c r="AA810" i="4"/>
  <c r="Z810" i="4"/>
  <c r="Y810" i="4"/>
  <c r="K810" i="4"/>
  <c r="J810" i="4"/>
  <c r="F810" i="4"/>
  <c r="Y809" i="4"/>
  <c r="Z809" i="4" s="1"/>
  <c r="AA809" i="4" s="1"/>
  <c r="K809" i="4"/>
  <c r="J809" i="4"/>
  <c r="F809" i="4"/>
  <c r="Y808" i="4"/>
  <c r="Z808" i="4" s="1"/>
  <c r="K808" i="4"/>
  <c r="J808" i="4"/>
  <c r="F808" i="4"/>
  <c r="AA808" i="4" s="1"/>
  <c r="AA807" i="4"/>
  <c r="Z807" i="4"/>
  <c r="Y807" i="4"/>
  <c r="J807" i="4"/>
  <c r="K807" i="4" s="1"/>
  <c r="F807" i="4"/>
  <c r="Z806" i="4"/>
  <c r="AA806" i="4" s="1"/>
  <c r="Y806" i="4"/>
  <c r="J806" i="4"/>
  <c r="K806" i="4" s="1"/>
  <c r="F806" i="4"/>
  <c r="AA805" i="4"/>
  <c r="Z805" i="4"/>
  <c r="Y805" i="4"/>
  <c r="J805" i="4"/>
  <c r="K805" i="4" s="1"/>
  <c r="F805" i="4"/>
  <c r="AA804" i="4"/>
  <c r="Y804" i="4"/>
  <c r="Z804" i="4" s="1"/>
  <c r="K804" i="4"/>
  <c r="J804" i="4"/>
  <c r="F804" i="4"/>
  <c r="Y803" i="4"/>
  <c r="Z803" i="4" s="1"/>
  <c r="AA803" i="4" s="1"/>
  <c r="J803" i="4"/>
  <c r="K803" i="4" s="1"/>
  <c r="F803" i="4"/>
  <c r="Z802" i="4"/>
  <c r="AA802" i="4" s="1"/>
  <c r="Y802" i="4"/>
  <c r="J802" i="4"/>
  <c r="K802" i="4" s="1"/>
  <c r="F802" i="4"/>
  <c r="Z801" i="4"/>
  <c r="AA801" i="4" s="1"/>
  <c r="Y801" i="4"/>
  <c r="K801" i="4"/>
  <c r="J801" i="4"/>
  <c r="F801" i="4"/>
  <c r="Y800" i="4"/>
  <c r="Z800" i="4" s="1"/>
  <c r="AA800" i="4" s="1"/>
  <c r="K800" i="4"/>
  <c r="J800" i="4"/>
  <c r="F800" i="4"/>
  <c r="Y799" i="4"/>
  <c r="Z799" i="4" s="1"/>
  <c r="AA799" i="4" s="1"/>
  <c r="K799" i="4"/>
  <c r="J799" i="4"/>
  <c r="F799" i="4"/>
  <c r="Z798" i="4"/>
  <c r="AA798" i="4" s="1"/>
  <c r="Y798" i="4"/>
  <c r="K798" i="4"/>
  <c r="J798" i="4"/>
  <c r="F798" i="4"/>
  <c r="Y797" i="4"/>
  <c r="Z797" i="4" s="1"/>
  <c r="AA797" i="4" s="1"/>
  <c r="K797" i="4"/>
  <c r="J797" i="4"/>
  <c r="F797" i="4"/>
  <c r="AA796" i="4"/>
  <c r="Y796" i="4"/>
  <c r="Z796" i="4" s="1"/>
  <c r="K796" i="4"/>
  <c r="J796" i="4"/>
  <c r="F796" i="4"/>
  <c r="AA795" i="4"/>
  <c r="Y795" i="4"/>
  <c r="Z795" i="4" s="1"/>
  <c r="K795" i="4"/>
  <c r="J795" i="4"/>
  <c r="F795" i="4"/>
  <c r="Z794" i="4"/>
  <c r="AA794" i="4" s="1"/>
  <c r="Y794" i="4"/>
  <c r="J794" i="4"/>
  <c r="K794" i="4" s="1"/>
  <c r="F794" i="4"/>
  <c r="Z793" i="4"/>
  <c r="AA793" i="4" s="1"/>
  <c r="Y793" i="4"/>
  <c r="J793" i="4"/>
  <c r="K793" i="4" s="1"/>
  <c r="F793" i="4"/>
  <c r="AA792" i="4"/>
  <c r="Z792" i="4"/>
  <c r="Y792" i="4"/>
  <c r="K792" i="4"/>
  <c r="J792" i="4"/>
  <c r="F792" i="4"/>
  <c r="Z791" i="4"/>
  <c r="Y791" i="4"/>
  <c r="J791" i="4"/>
  <c r="K791" i="4" s="1"/>
  <c r="F791" i="4"/>
  <c r="AA791" i="4" s="1"/>
  <c r="AA790" i="4"/>
  <c r="Z790" i="4"/>
  <c r="Y790" i="4"/>
  <c r="J790" i="4"/>
  <c r="K790" i="4" s="1"/>
  <c r="F790" i="4"/>
  <c r="AA789" i="4"/>
  <c r="Z789" i="4"/>
  <c r="Y789" i="4"/>
  <c r="K789" i="4"/>
  <c r="J789" i="4"/>
  <c r="F789" i="4"/>
  <c r="Y788" i="4"/>
  <c r="Z788" i="4" s="1"/>
  <c r="AA788" i="4" s="1"/>
  <c r="K788" i="4"/>
  <c r="J788" i="4"/>
  <c r="F788" i="4"/>
  <c r="AA787" i="4"/>
  <c r="Y787" i="4"/>
  <c r="Z787" i="4" s="1"/>
  <c r="J787" i="4"/>
  <c r="K787" i="4" s="1"/>
  <c r="F787" i="4"/>
  <c r="Z786" i="4"/>
  <c r="AA786" i="4" s="1"/>
  <c r="Y786" i="4"/>
  <c r="K786" i="4"/>
  <c r="J786" i="4"/>
  <c r="F786" i="4"/>
  <c r="Y785" i="4"/>
  <c r="Z785" i="4" s="1"/>
  <c r="AA785" i="4" s="1"/>
  <c r="K785" i="4"/>
  <c r="J785" i="4"/>
  <c r="F785" i="4"/>
  <c r="AA784" i="4"/>
  <c r="Y784" i="4"/>
  <c r="Z784" i="4" s="1"/>
  <c r="K784" i="4"/>
  <c r="J784" i="4"/>
  <c r="F784" i="4"/>
  <c r="AA783" i="4"/>
  <c r="Y783" i="4"/>
  <c r="Z783" i="4" s="1"/>
  <c r="K783" i="4"/>
  <c r="J783" i="4"/>
  <c r="F783" i="4"/>
  <c r="Y782" i="4"/>
  <c r="Z782" i="4" s="1"/>
  <c r="AA782" i="4" s="1"/>
  <c r="K782" i="4"/>
  <c r="J782" i="4"/>
  <c r="F782" i="4"/>
  <c r="AA781" i="4"/>
  <c r="Z781" i="4"/>
  <c r="Y781" i="4"/>
  <c r="K781" i="4"/>
  <c r="J781" i="4"/>
  <c r="F781" i="4"/>
  <c r="AA780" i="4"/>
  <c r="Y780" i="4"/>
  <c r="Z780" i="4" s="1"/>
  <c r="K780" i="4"/>
  <c r="J780" i="4"/>
  <c r="F780" i="4"/>
  <c r="Y779" i="4"/>
  <c r="Z779" i="4" s="1"/>
  <c r="AA779" i="4" s="1"/>
  <c r="K779" i="4"/>
  <c r="J779" i="4"/>
  <c r="F779" i="4"/>
  <c r="Z778" i="4"/>
  <c r="Y778" i="4"/>
  <c r="K778" i="4"/>
  <c r="J778" i="4"/>
  <c r="F778" i="4"/>
  <c r="AA778" i="4" s="1"/>
  <c r="Y777" i="4"/>
  <c r="Z777" i="4" s="1"/>
  <c r="AA777" i="4" s="1"/>
  <c r="K777" i="4"/>
  <c r="J777" i="4"/>
  <c r="F777" i="4"/>
  <c r="Z776" i="4"/>
  <c r="AA776" i="4" s="1"/>
  <c r="Y776" i="4"/>
  <c r="K776" i="4"/>
  <c r="J776" i="4"/>
  <c r="F776" i="4"/>
  <c r="Y775" i="4"/>
  <c r="Z775" i="4" s="1"/>
  <c r="AA775" i="4" s="1"/>
  <c r="K775" i="4"/>
  <c r="J775" i="4"/>
  <c r="F775" i="4"/>
  <c r="Z774" i="4"/>
  <c r="Y774" i="4"/>
  <c r="K774" i="4"/>
  <c r="J774" i="4"/>
  <c r="F774" i="4"/>
  <c r="AA774" i="4" s="1"/>
  <c r="Y773" i="4"/>
  <c r="Z773" i="4" s="1"/>
  <c r="AA773" i="4" s="1"/>
  <c r="K773" i="4"/>
  <c r="J773" i="4"/>
  <c r="F773" i="4"/>
  <c r="Z772" i="4"/>
  <c r="AA772" i="4" s="1"/>
  <c r="Y772" i="4"/>
  <c r="K772" i="4"/>
  <c r="J772" i="4"/>
  <c r="F772" i="4"/>
  <c r="Z771" i="4"/>
  <c r="AA771" i="4" s="1"/>
  <c r="Y771" i="4"/>
  <c r="K771" i="4"/>
  <c r="J771" i="4"/>
  <c r="F771" i="4"/>
  <c r="Z770" i="4"/>
  <c r="Y770" i="4"/>
  <c r="K770" i="4"/>
  <c r="J770" i="4"/>
  <c r="F770" i="4"/>
  <c r="AA770" i="4" s="1"/>
  <c r="AA769" i="4"/>
  <c r="Z769" i="4"/>
  <c r="Y769" i="4"/>
  <c r="K769" i="4"/>
  <c r="J769" i="4"/>
  <c r="F769" i="4"/>
  <c r="Z768" i="4"/>
  <c r="AA768" i="4" s="1"/>
  <c r="Y768" i="4"/>
  <c r="K768" i="4"/>
  <c r="J768" i="4"/>
  <c r="F768" i="4"/>
  <c r="Z767" i="4"/>
  <c r="AA767" i="4" s="1"/>
  <c r="Y767" i="4"/>
  <c r="K767" i="4"/>
  <c r="J767" i="4"/>
  <c r="F767" i="4"/>
  <c r="Z766" i="4"/>
  <c r="Y766" i="4"/>
  <c r="J766" i="4"/>
  <c r="K766" i="4" s="1"/>
  <c r="F766" i="4"/>
  <c r="AA766" i="4" s="1"/>
  <c r="Y765" i="4"/>
  <c r="Z765" i="4" s="1"/>
  <c r="AA765" i="4" s="1"/>
  <c r="K765" i="4"/>
  <c r="J765" i="4"/>
  <c r="F765" i="4"/>
  <c r="Z764" i="4"/>
  <c r="AA764" i="4" s="1"/>
  <c r="Y764" i="4"/>
  <c r="J764" i="4"/>
  <c r="K764" i="4" s="1"/>
  <c r="F764" i="4"/>
  <c r="Y763" i="4"/>
  <c r="Z763" i="4" s="1"/>
  <c r="AA763" i="4" s="1"/>
  <c r="K763" i="4"/>
  <c r="J763" i="4"/>
  <c r="F763" i="4"/>
  <c r="Z762" i="4"/>
  <c r="Y762" i="4"/>
  <c r="J762" i="4"/>
  <c r="K762" i="4" s="1"/>
  <c r="F762" i="4"/>
  <c r="AA762" i="4" s="1"/>
  <c r="Y761" i="4"/>
  <c r="Z761" i="4" s="1"/>
  <c r="AA761" i="4" s="1"/>
  <c r="K761" i="4"/>
  <c r="J761" i="4"/>
  <c r="F761" i="4"/>
  <c r="Z760" i="4"/>
  <c r="AA760" i="4" s="1"/>
  <c r="Y760" i="4"/>
  <c r="J760" i="4"/>
  <c r="K760" i="4" s="1"/>
  <c r="F760" i="4"/>
  <c r="Y759" i="4"/>
  <c r="Z759" i="4" s="1"/>
  <c r="AA759" i="4" s="1"/>
  <c r="K759" i="4"/>
  <c r="J759" i="4"/>
  <c r="F759" i="4"/>
  <c r="Z758" i="4"/>
  <c r="Y758" i="4"/>
  <c r="J758" i="4"/>
  <c r="K758" i="4" s="1"/>
  <c r="F758" i="4"/>
  <c r="AA758" i="4" s="1"/>
  <c r="Y757" i="4"/>
  <c r="Z757" i="4" s="1"/>
  <c r="AA757" i="4" s="1"/>
  <c r="K757" i="4"/>
  <c r="J757" i="4"/>
  <c r="F757" i="4"/>
  <c r="Z756" i="4"/>
  <c r="AA756" i="4" s="1"/>
  <c r="Y756" i="4"/>
  <c r="J756" i="4"/>
  <c r="K756" i="4" s="1"/>
  <c r="F756" i="4"/>
  <c r="Y755" i="4"/>
  <c r="Z755" i="4" s="1"/>
  <c r="AA755" i="4" s="1"/>
  <c r="K755" i="4"/>
  <c r="J755" i="4"/>
  <c r="F755" i="4"/>
  <c r="Z754" i="4"/>
  <c r="Y754" i="4"/>
  <c r="J754" i="4"/>
  <c r="K754" i="4" s="1"/>
  <c r="F754" i="4"/>
  <c r="AA754" i="4" s="1"/>
  <c r="Y753" i="4"/>
  <c r="Z753" i="4" s="1"/>
  <c r="AA753" i="4" s="1"/>
  <c r="K753" i="4"/>
  <c r="J753" i="4"/>
  <c r="F753" i="4"/>
  <c r="Z752" i="4"/>
  <c r="AA752" i="4" s="1"/>
  <c r="Y752" i="4"/>
  <c r="J752" i="4"/>
  <c r="K752" i="4" s="1"/>
  <c r="F752" i="4"/>
  <c r="Y751" i="4"/>
  <c r="Z751" i="4" s="1"/>
  <c r="AA751" i="4" s="1"/>
  <c r="K751" i="4"/>
  <c r="J751" i="4"/>
  <c r="F751" i="4"/>
  <c r="Z750" i="4"/>
  <c r="Y750" i="4"/>
  <c r="J750" i="4"/>
  <c r="K750" i="4" s="1"/>
  <c r="F750" i="4"/>
  <c r="AA750" i="4" s="1"/>
  <c r="Y749" i="4"/>
  <c r="Z749" i="4" s="1"/>
  <c r="AA749" i="4" s="1"/>
  <c r="K749" i="4"/>
  <c r="J749" i="4"/>
  <c r="F749" i="4"/>
  <c r="Z748" i="4"/>
  <c r="AA748" i="4" s="1"/>
  <c r="Y748" i="4"/>
  <c r="J748" i="4"/>
  <c r="K748" i="4" s="1"/>
  <c r="F748" i="4"/>
  <c r="Y747" i="4"/>
  <c r="Z747" i="4" s="1"/>
  <c r="AA747" i="4" s="1"/>
  <c r="K747" i="4"/>
  <c r="J747" i="4"/>
  <c r="F747" i="4"/>
  <c r="Z746" i="4"/>
  <c r="Y746" i="4"/>
  <c r="K746" i="4"/>
  <c r="J746" i="4"/>
  <c r="F746" i="4"/>
  <c r="AA746" i="4" s="1"/>
  <c r="Y745" i="4"/>
  <c r="Z745" i="4" s="1"/>
  <c r="AA745" i="4" s="1"/>
  <c r="K745" i="4"/>
  <c r="J745" i="4"/>
  <c r="F745" i="4"/>
  <c r="Z744" i="4"/>
  <c r="AA744" i="4" s="1"/>
  <c r="Y744" i="4"/>
  <c r="K744" i="4"/>
  <c r="J744" i="4"/>
  <c r="F744" i="4"/>
  <c r="Y743" i="4"/>
  <c r="Z743" i="4" s="1"/>
  <c r="AA743" i="4" s="1"/>
  <c r="K743" i="4"/>
  <c r="J743" i="4"/>
  <c r="F743" i="4"/>
  <c r="Z742" i="4"/>
  <c r="Y742" i="4"/>
  <c r="K742" i="4"/>
  <c r="J742" i="4"/>
  <c r="F742" i="4"/>
  <c r="AA742" i="4" s="1"/>
  <c r="Y741" i="4"/>
  <c r="Z741" i="4" s="1"/>
  <c r="AA741" i="4" s="1"/>
  <c r="K741" i="4"/>
  <c r="J741" i="4"/>
  <c r="F741" i="4"/>
  <c r="Z740" i="4"/>
  <c r="AA740" i="4" s="1"/>
  <c r="Y740" i="4"/>
  <c r="K740" i="4"/>
  <c r="J740" i="4"/>
  <c r="F740" i="4"/>
  <c r="Y739" i="4"/>
  <c r="Z739" i="4" s="1"/>
  <c r="AA739" i="4" s="1"/>
  <c r="K739" i="4"/>
  <c r="J739" i="4"/>
  <c r="F739" i="4"/>
  <c r="Z738" i="4"/>
  <c r="Y738" i="4"/>
  <c r="K738" i="4"/>
  <c r="J738" i="4"/>
  <c r="F738" i="4"/>
  <c r="AA738" i="4" s="1"/>
  <c r="Y737" i="4"/>
  <c r="Z737" i="4" s="1"/>
  <c r="AA737" i="4" s="1"/>
  <c r="K737" i="4"/>
  <c r="J737" i="4"/>
  <c r="F737" i="4"/>
  <c r="Z736" i="4"/>
  <c r="AA736" i="4" s="1"/>
  <c r="Y736" i="4"/>
  <c r="K736" i="4"/>
  <c r="J736" i="4"/>
  <c r="F736" i="4"/>
  <c r="Y735" i="4"/>
  <c r="Z735" i="4" s="1"/>
  <c r="AA735" i="4" s="1"/>
  <c r="K735" i="4"/>
  <c r="J735" i="4"/>
  <c r="F735" i="4"/>
  <c r="Z734" i="4"/>
  <c r="Y734" i="4"/>
  <c r="J734" i="4"/>
  <c r="K734" i="4" s="1"/>
  <c r="F734" i="4"/>
  <c r="AA734" i="4" s="1"/>
  <c r="Y733" i="4"/>
  <c r="Z733" i="4" s="1"/>
  <c r="AA733" i="4" s="1"/>
  <c r="K733" i="4"/>
  <c r="J733" i="4"/>
  <c r="F733" i="4"/>
  <c r="Z732" i="4"/>
  <c r="AA732" i="4" s="1"/>
  <c r="Y732" i="4"/>
  <c r="J732" i="4"/>
  <c r="K732" i="4" s="1"/>
  <c r="F732" i="4"/>
  <c r="Y731" i="4"/>
  <c r="Z731" i="4" s="1"/>
  <c r="AA731" i="4" s="1"/>
  <c r="K731" i="4"/>
  <c r="J731" i="4"/>
  <c r="F731" i="4"/>
  <c r="Z730" i="4"/>
  <c r="Y730" i="4"/>
  <c r="J730" i="4"/>
  <c r="K730" i="4" s="1"/>
  <c r="F730" i="4"/>
  <c r="AA730" i="4" s="1"/>
  <c r="Y729" i="4"/>
  <c r="Z729" i="4" s="1"/>
  <c r="AA729" i="4" s="1"/>
  <c r="K729" i="4"/>
  <c r="J729" i="4"/>
  <c r="F729" i="4"/>
  <c r="Z728" i="4"/>
  <c r="AA728" i="4" s="1"/>
  <c r="Y728" i="4"/>
  <c r="J728" i="4"/>
  <c r="K728" i="4" s="1"/>
  <c r="F728" i="4"/>
  <c r="Y727" i="4"/>
  <c r="Z727" i="4" s="1"/>
  <c r="AA727" i="4" s="1"/>
  <c r="K727" i="4"/>
  <c r="J727" i="4"/>
  <c r="F727" i="4"/>
  <c r="Z726" i="4"/>
  <c r="Y726" i="4"/>
  <c r="J726" i="4"/>
  <c r="K726" i="4" s="1"/>
  <c r="F726" i="4"/>
  <c r="AA726" i="4" s="1"/>
  <c r="Y725" i="4"/>
  <c r="Z725" i="4" s="1"/>
  <c r="AA725" i="4" s="1"/>
  <c r="K725" i="4"/>
  <c r="J725" i="4"/>
  <c r="F725" i="4"/>
  <c r="Z724" i="4"/>
  <c r="AA724" i="4" s="1"/>
  <c r="Y724" i="4"/>
  <c r="J724" i="4"/>
  <c r="K724" i="4" s="1"/>
  <c r="F724" i="4"/>
  <c r="Z723" i="4"/>
  <c r="AA723" i="4" s="1"/>
  <c r="Y723" i="4"/>
  <c r="K723" i="4"/>
  <c r="J723" i="4"/>
  <c r="F723" i="4"/>
  <c r="Z722" i="4"/>
  <c r="Y722" i="4"/>
  <c r="J722" i="4"/>
  <c r="K722" i="4" s="1"/>
  <c r="F722" i="4"/>
  <c r="AA722" i="4" s="1"/>
  <c r="AA721" i="4"/>
  <c r="Z721" i="4"/>
  <c r="Y721" i="4"/>
  <c r="K721" i="4"/>
  <c r="J721" i="4"/>
  <c r="F721" i="4"/>
  <c r="Z720" i="4"/>
  <c r="AA720" i="4" s="1"/>
  <c r="Y720" i="4"/>
  <c r="J720" i="4"/>
  <c r="K720" i="4" s="1"/>
  <c r="F720" i="4"/>
  <c r="Z719" i="4"/>
  <c r="AA719" i="4" s="1"/>
  <c r="Y719" i="4"/>
  <c r="K719" i="4"/>
  <c r="J719" i="4"/>
  <c r="F719" i="4"/>
  <c r="Z718" i="4"/>
  <c r="Y718" i="4"/>
  <c r="J718" i="4"/>
  <c r="K718" i="4" s="1"/>
  <c r="F718" i="4"/>
  <c r="AA718" i="4" s="1"/>
  <c r="AA717" i="4"/>
  <c r="Z717" i="4"/>
  <c r="Y717" i="4"/>
  <c r="K717" i="4"/>
  <c r="J717" i="4"/>
  <c r="F717" i="4"/>
  <c r="Z716" i="4"/>
  <c r="AA716" i="4" s="1"/>
  <c r="Y716" i="4"/>
  <c r="J716" i="4"/>
  <c r="K716" i="4" s="1"/>
  <c r="F716" i="4"/>
  <c r="Z715" i="4"/>
  <c r="AA715" i="4" s="1"/>
  <c r="Y715" i="4"/>
  <c r="K715" i="4"/>
  <c r="J715" i="4"/>
  <c r="F715" i="4"/>
  <c r="Z714" i="4"/>
  <c r="Y714" i="4"/>
  <c r="J714" i="4"/>
  <c r="K714" i="4" s="1"/>
  <c r="F714" i="4"/>
  <c r="AA714" i="4" s="1"/>
  <c r="AA713" i="4"/>
  <c r="Z713" i="4"/>
  <c r="Y713" i="4"/>
  <c r="K713" i="4"/>
  <c r="J713" i="4"/>
  <c r="F713" i="4"/>
  <c r="Z712" i="4"/>
  <c r="AA712" i="4" s="1"/>
  <c r="Y712" i="4"/>
  <c r="J712" i="4"/>
  <c r="K712" i="4" s="1"/>
  <c r="F712" i="4"/>
  <c r="Y711" i="4"/>
  <c r="Z711" i="4" s="1"/>
  <c r="AA711" i="4" s="1"/>
  <c r="K711" i="4"/>
  <c r="J711" i="4"/>
  <c r="F711" i="4"/>
  <c r="Z710" i="4"/>
  <c r="Y710" i="4"/>
  <c r="J710" i="4"/>
  <c r="K710" i="4" s="1"/>
  <c r="F710" i="4"/>
  <c r="AA710" i="4" s="1"/>
  <c r="Y709" i="4"/>
  <c r="Z709" i="4" s="1"/>
  <c r="AA709" i="4" s="1"/>
  <c r="K709" i="4"/>
  <c r="J709" i="4"/>
  <c r="F709" i="4"/>
  <c r="Z708" i="4"/>
  <c r="AA708" i="4" s="1"/>
  <c r="Y708" i="4"/>
  <c r="J708" i="4"/>
  <c r="K708" i="4" s="1"/>
  <c r="F708" i="4"/>
  <c r="Y707" i="4"/>
  <c r="Z707" i="4" s="1"/>
  <c r="AA707" i="4" s="1"/>
  <c r="K707" i="4"/>
  <c r="J707" i="4"/>
  <c r="F707" i="4"/>
  <c r="Z706" i="4"/>
  <c r="Y706" i="4"/>
  <c r="J706" i="4"/>
  <c r="K706" i="4" s="1"/>
  <c r="F706" i="4"/>
  <c r="AA706" i="4" s="1"/>
  <c r="Y705" i="4"/>
  <c r="Z705" i="4" s="1"/>
  <c r="AA705" i="4" s="1"/>
  <c r="K705" i="4"/>
  <c r="J705" i="4"/>
  <c r="F705" i="4"/>
  <c r="Z704" i="4"/>
  <c r="AA704" i="4" s="1"/>
  <c r="Y704" i="4"/>
  <c r="J704" i="4"/>
  <c r="K704" i="4" s="1"/>
  <c r="F704" i="4"/>
  <c r="Y703" i="4"/>
  <c r="Z703" i="4" s="1"/>
  <c r="AA703" i="4" s="1"/>
  <c r="K703" i="4"/>
  <c r="J703" i="4"/>
  <c r="F703" i="4"/>
  <c r="Z702" i="4"/>
  <c r="Y702" i="4"/>
  <c r="J702" i="4"/>
  <c r="K702" i="4" s="1"/>
  <c r="F702" i="4"/>
  <c r="AA702" i="4" s="1"/>
  <c r="Y701" i="4"/>
  <c r="Z701" i="4" s="1"/>
  <c r="AA701" i="4" s="1"/>
  <c r="K701" i="4"/>
  <c r="J701" i="4"/>
  <c r="F701" i="4"/>
  <c r="Z700" i="4"/>
  <c r="AA700" i="4" s="1"/>
  <c r="Y700" i="4"/>
  <c r="J700" i="4"/>
  <c r="K700" i="4" s="1"/>
  <c r="F700" i="4"/>
  <c r="Z699" i="4"/>
  <c r="AA699" i="4" s="1"/>
  <c r="Y699" i="4"/>
  <c r="K699" i="4"/>
  <c r="J699" i="4"/>
  <c r="F699" i="4"/>
  <c r="Z698" i="4"/>
  <c r="Y698" i="4"/>
  <c r="J698" i="4"/>
  <c r="K698" i="4" s="1"/>
  <c r="F698" i="4"/>
  <c r="AA698" i="4" s="1"/>
  <c r="AA697" i="4"/>
  <c r="Z697" i="4"/>
  <c r="Y697" i="4"/>
  <c r="K697" i="4"/>
  <c r="J697" i="4"/>
  <c r="F697" i="4"/>
  <c r="Z696" i="4"/>
  <c r="AA696" i="4" s="1"/>
  <c r="Y696" i="4"/>
  <c r="J696" i="4"/>
  <c r="K696" i="4" s="1"/>
  <c r="F696" i="4"/>
  <c r="Z695" i="4"/>
  <c r="AA695" i="4" s="1"/>
  <c r="Y695" i="4"/>
  <c r="K695" i="4"/>
  <c r="J695" i="4"/>
  <c r="F695" i="4"/>
  <c r="Z694" i="4"/>
  <c r="Y694" i="4"/>
  <c r="J694" i="4"/>
  <c r="K694" i="4" s="1"/>
  <c r="F694" i="4"/>
  <c r="AA694" i="4" s="1"/>
  <c r="AA693" i="4"/>
  <c r="Z693" i="4"/>
  <c r="Y693" i="4"/>
  <c r="K693" i="4"/>
  <c r="J693" i="4"/>
  <c r="F693" i="4"/>
  <c r="Z692" i="4"/>
  <c r="AA692" i="4" s="1"/>
  <c r="Y692" i="4"/>
  <c r="J692" i="4"/>
  <c r="K692" i="4" s="1"/>
  <c r="F692" i="4"/>
  <c r="Z691" i="4"/>
  <c r="AA691" i="4" s="1"/>
  <c r="Y691" i="4"/>
  <c r="K691" i="4"/>
  <c r="J691" i="4"/>
  <c r="F691" i="4"/>
  <c r="Z690" i="4"/>
  <c r="Y690" i="4"/>
  <c r="J690" i="4"/>
  <c r="K690" i="4" s="1"/>
  <c r="F690" i="4"/>
  <c r="AA690" i="4" s="1"/>
  <c r="AA689" i="4"/>
  <c r="Z689" i="4"/>
  <c r="Y689" i="4"/>
  <c r="K689" i="4"/>
  <c r="J689" i="4"/>
  <c r="F689" i="4"/>
  <c r="Z688" i="4"/>
  <c r="AA688" i="4" s="1"/>
  <c r="Y688" i="4"/>
  <c r="J688" i="4"/>
  <c r="K688" i="4" s="1"/>
  <c r="F688" i="4"/>
  <c r="Z687" i="4"/>
  <c r="AA687" i="4" s="1"/>
  <c r="Y687" i="4"/>
  <c r="K687" i="4"/>
  <c r="J687" i="4"/>
  <c r="F687" i="4"/>
  <c r="Z686" i="4"/>
  <c r="Y686" i="4"/>
  <c r="K686" i="4"/>
  <c r="J686" i="4"/>
  <c r="F686" i="4"/>
  <c r="AA686" i="4" s="1"/>
  <c r="AA685" i="4"/>
  <c r="Z685" i="4"/>
  <c r="Y685" i="4"/>
  <c r="K685" i="4"/>
  <c r="J685" i="4"/>
  <c r="F685" i="4"/>
  <c r="Z684" i="4"/>
  <c r="AA684" i="4" s="1"/>
  <c r="Y684" i="4"/>
  <c r="K684" i="4"/>
  <c r="J684" i="4"/>
  <c r="F684" i="4"/>
  <c r="Z683" i="4"/>
  <c r="AA683" i="4" s="1"/>
  <c r="Y683" i="4"/>
  <c r="K683" i="4"/>
  <c r="J683" i="4"/>
  <c r="F683" i="4"/>
  <c r="Z682" i="4"/>
  <c r="Y682" i="4"/>
  <c r="K682" i="4"/>
  <c r="J682" i="4"/>
  <c r="F682" i="4"/>
  <c r="AA682" i="4" s="1"/>
  <c r="AA681" i="4"/>
  <c r="Z681" i="4"/>
  <c r="Y681" i="4"/>
  <c r="K681" i="4"/>
  <c r="J681" i="4"/>
  <c r="F681" i="4"/>
  <c r="Z680" i="4"/>
  <c r="AA680" i="4" s="1"/>
  <c r="Y680" i="4"/>
  <c r="K680" i="4"/>
  <c r="J680" i="4"/>
  <c r="F680" i="4"/>
  <c r="Z679" i="4"/>
  <c r="AA679" i="4" s="1"/>
  <c r="Y679" i="4"/>
  <c r="K679" i="4"/>
  <c r="J679" i="4"/>
  <c r="F679" i="4"/>
  <c r="Z678" i="4"/>
  <c r="Y678" i="4"/>
  <c r="K678" i="4"/>
  <c r="J678" i="4"/>
  <c r="F678" i="4"/>
  <c r="AA678" i="4" s="1"/>
  <c r="AA677" i="4"/>
  <c r="Z677" i="4"/>
  <c r="Y677" i="4"/>
  <c r="K677" i="4"/>
  <c r="J677" i="4"/>
  <c r="F677" i="4"/>
  <c r="Z676" i="4"/>
  <c r="AA676" i="4" s="1"/>
  <c r="Y676" i="4"/>
  <c r="K676" i="4"/>
  <c r="J676" i="4"/>
  <c r="F676" i="4"/>
  <c r="Z675" i="4"/>
  <c r="AA675" i="4" s="1"/>
  <c r="Y675" i="4"/>
  <c r="K675" i="4"/>
  <c r="J675" i="4"/>
  <c r="F675" i="4"/>
  <c r="Z674" i="4"/>
  <c r="Y674" i="4"/>
  <c r="K674" i="4"/>
  <c r="J674" i="4"/>
  <c r="F674" i="4"/>
  <c r="AA674" i="4" s="1"/>
  <c r="Y673" i="4"/>
  <c r="Z673" i="4" s="1"/>
  <c r="AA673" i="4" s="1"/>
  <c r="K673" i="4"/>
  <c r="J673" i="4"/>
  <c r="F673" i="4"/>
  <c r="Z672" i="4"/>
  <c r="AA672" i="4" s="1"/>
  <c r="Y672" i="4"/>
  <c r="J672" i="4"/>
  <c r="K672" i="4" s="1"/>
  <c r="F672" i="4"/>
  <c r="Y671" i="4"/>
  <c r="Z671" i="4" s="1"/>
  <c r="AA671" i="4" s="1"/>
  <c r="K671" i="4"/>
  <c r="J671" i="4"/>
  <c r="F671" i="4"/>
  <c r="Z670" i="4"/>
  <c r="Y670" i="4"/>
  <c r="J670" i="4"/>
  <c r="K670" i="4" s="1"/>
  <c r="F670" i="4"/>
  <c r="AA670" i="4" s="1"/>
  <c r="Y669" i="4"/>
  <c r="Z669" i="4" s="1"/>
  <c r="AA669" i="4" s="1"/>
  <c r="K669" i="4"/>
  <c r="J669" i="4"/>
  <c r="F669" i="4"/>
  <c r="Z668" i="4"/>
  <c r="AA668" i="4" s="1"/>
  <c r="Y668" i="4"/>
  <c r="J668" i="4"/>
  <c r="K668" i="4" s="1"/>
  <c r="F668" i="4"/>
  <c r="Y667" i="4"/>
  <c r="Z667" i="4" s="1"/>
  <c r="AA667" i="4" s="1"/>
  <c r="K667" i="4"/>
  <c r="J667" i="4"/>
  <c r="F667" i="4"/>
  <c r="Z666" i="4"/>
  <c r="Y666" i="4"/>
  <c r="J666" i="4"/>
  <c r="K666" i="4" s="1"/>
  <c r="F666" i="4"/>
  <c r="AA666" i="4" s="1"/>
  <c r="Y665" i="4"/>
  <c r="Z665" i="4" s="1"/>
  <c r="AA665" i="4" s="1"/>
  <c r="K665" i="4"/>
  <c r="J665" i="4"/>
  <c r="F665" i="4"/>
  <c r="Z664" i="4"/>
  <c r="AA664" i="4" s="1"/>
  <c r="Y664" i="4"/>
  <c r="J664" i="4"/>
  <c r="K664" i="4" s="1"/>
  <c r="F664" i="4"/>
  <c r="Y663" i="4"/>
  <c r="Z663" i="4" s="1"/>
  <c r="AA663" i="4" s="1"/>
  <c r="K663" i="4"/>
  <c r="J663" i="4"/>
  <c r="F663" i="4"/>
  <c r="Z662" i="4"/>
  <c r="Y662" i="4"/>
  <c r="J662" i="4"/>
  <c r="K662" i="4" s="1"/>
  <c r="F662" i="4"/>
  <c r="AA662" i="4" s="1"/>
  <c r="Y661" i="4"/>
  <c r="Z661" i="4" s="1"/>
  <c r="AA661" i="4" s="1"/>
  <c r="K661" i="4"/>
  <c r="J661" i="4"/>
  <c r="F661" i="4"/>
  <c r="Z660" i="4"/>
  <c r="AA660" i="4" s="1"/>
  <c r="Y660" i="4"/>
  <c r="J660" i="4"/>
  <c r="K660" i="4" s="1"/>
  <c r="F660" i="4"/>
  <c r="Y659" i="4"/>
  <c r="Z659" i="4" s="1"/>
  <c r="AA659" i="4" s="1"/>
  <c r="K659" i="4"/>
  <c r="J659" i="4"/>
  <c r="F659" i="4"/>
  <c r="Z658" i="4"/>
  <c r="Y658" i="4"/>
  <c r="K658" i="4"/>
  <c r="J658" i="4"/>
  <c r="F658" i="4"/>
  <c r="AA658" i="4" s="1"/>
  <c r="Y657" i="4"/>
  <c r="Z657" i="4" s="1"/>
  <c r="AA657" i="4" s="1"/>
  <c r="K657" i="4"/>
  <c r="J657" i="4"/>
  <c r="F657" i="4"/>
  <c r="Z656" i="4"/>
  <c r="AA656" i="4" s="1"/>
  <c r="Y656" i="4"/>
  <c r="K656" i="4"/>
  <c r="J656" i="4"/>
  <c r="F656" i="4"/>
  <c r="Y655" i="4"/>
  <c r="Z655" i="4" s="1"/>
  <c r="AA655" i="4" s="1"/>
  <c r="K655" i="4"/>
  <c r="J655" i="4"/>
  <c r="F655" i="4"/>
  <c r="Z654" i="4"/>
  <c r="Y654" i="4"/>
  <c r="K654" i="4"/>
  <c r="J654" i="4"/>
  <c r="F654" i="4"/>
  <c r="AA654" i="4" s="1"/>
  <c r="Y653" i="4"/>
  <c r="Z653" i="4" s="1"/>
  <c r="AA653" i="4" s="1"/>
  <c r="K653" i="4"/>
  <c r="J653" i="4"/>
  <c r="F653" i="4"/>
  <c r="Z652" i="4"/>
  <c r="AA652" i="4" s="1"/>
  <c r="Y652" i="4"/>
  <c r="K652" i="4"/>
  <c r="J652" i="4"/>
  <c r="F652" i="4"/>
  <c r="Y651" i="4"/>
  <c r="Z651" i="4" s="1"/>
  <c r="AA651" i="4" s="1"/>
  <c r="K651" i="4"/>
  <c r="J651" i="4"/>
  <c r="F651" i="4"/>
  <c r="Z650" i="4"/>
  <c r="Y650" i="4"/>
  <c r="K650" i="4"/>
  <c r="J650" i="4"/>
  <c r="F650" i="4"/>
  <c r="AA650" i="4" s="1"/>
  <c r="Y649" i="4"/>
  <c r="Z649" i="4" s="1"/>
  <c r="AA649" i="4" s="1"/>
  <c r="K649" i="4"/>
  <c r="J649" i="4"/>
  <c r="F649" i="4"/>
  <c r="Z648" i="4"/>
  <c r="AA648" i="4" s="1"/>
  <c r="Y648" i="4"/>
  <c r="K648" i="4"/>
  <c r="J648" i="4"/>
  <c r="F648" i="4"/>
  <c r="Y647" i="4"/>
  <c r="Z647" i="4" s="1"/>
  <c r="AA647" i="4" s="1"/>
  <c r="K647" i="4"/>
  <c r="J647" i="4"/>
  <c r="F647" i="4"/>
  <c r="Z646" i="4"/>
  <c r="Y646" i="4"/>
  <c r="K646" i="4"/>
  <c r="J646" i="4"/>
  <c r="F646" i="4"/>
  <c r="AA646" i="4" s="1"/>
  <c r="Y645" i="4"/>
  <c r="Z645" i="4" s="1"/>
  <c r="AA645" i="4" s="1"/>
  <c r="K645" i="4"/>
  <c r="J645" i="4"/>
  <c r="F645" i="4"/>
  <c r="Z644" i="4"/>
  <c r="AA644" i="4" s="1"/>
  <c r="Y644" i="4"/>
  <c r="K644" i="4"/>
  <c r="J644" i="4"/>
  <c r="F644" i="4"/>
  <c r="Y643" i="4"/>
  <c r="Z643" i="4" s="1"/>
  <c r="AA643" i="4" s="1"/>
  <c r="K643" i="4"/>
  <c r="J643" i="4"/>
  <c r="F643" i="4"/>
  <c r="Z642" i="4"/>
  <c r="Y642" i="4"/>
  <c r="J642" i="4"/>
  <c r="K642" i="4" s="1"/>
  <c r="F642" i="4"/>
  <c r="AA642" i="4" s="1"/>
  <c r="Y641" i="4"/>
  <c r="Z641" i="4" s="1"/>
  <c r="AA641" i="4" s="1"/>
  <c r="K641" i="4"/>
  <c r="J641" i="4"/>
  <c r="F641" i="4"/>
  <c r="Z640" i="4"/>
  <c r="AA640" i="4" s="1"/>
  <c r="Y640" i="4"/>
  <c r="J640" i="4"/>
  <c r="K640" i="4" s="1"/>
  <c r="F640" i="4"/>
  <c r="Y639" i="4"/>
  <c r="Z639" i="4" s="1"/>
  <c r="AA639" i="4" s="1"/>
  <c r="K639" i="4"/>
  <c r="J639" i="4"/>
  <c r="F639" i="4"/>
  <c r="Z638" i="4"/>
  <c r="Y638" i="4"/>
  <c r="J638" i="4"/>
  <c r="K638" i="4" s="1"/>
  <c r="F638" i="4"/>
  <c r="AA638" i="4" s="1"/>
  <c r="Y637" i="4"/>
  <c r="Z637" i="4" s="1"/>
  <c r="AA637" i="4" s="1"/>
  <c r="K637" i="4"/>
  <c r="J637" i="4"/>
  <c r="F637" i="4"/>
  <c r="Z636" i="4"/>
  <c r="AA636" i="4" s="1"/>
  <c r="Y636" i="4"/>
  <c r="J636" i="4"/>
  <c r="K636" i="4" s="1"/>
  <c r="F636" i="4"/>
  <c r="Y635" i="4"/>
  <c r="Z635" i="4" s="1"/>
  <c r="AA635" i="4" s="1"/>
  <c r="K635" i="4"/>
  <c r="J635" i="4"/>
  <c r="F635" i="4"/>
  <c r="Z634" i="4"/>
  <c r="Y634" i="4"/>
  <c r="J634" i="4"/>
  <c r="K634" i="4" s="1"/>
  <c r="F634" i="4"/>
  <c r="AA634" i="4" s="1"/>
  <c r="Y633" i="4"/>
  <c r="Z633" i="4" s="1"/>
  <c r="AA633" i="4" s="1"/>
  <c r="K633" i="4"/>
  <c r="J633" i="4"/>
  <c r="F633" i="4"/>
  <c r="Z632" i="4"/>
  <c r="AA632" i="4" s="1"/>
  <c r="Y632" i="4"/>
  <c r="J632" i="4"/>
  <c r="K632" i="4" s="1"/>
  <c r="F632" i="4"/>
  <c r="Y631" i="4"/>
  <c r="Z631" i="4" s="1"/>
  <c r="AA631" i="4" s="1"/>
  <c r="K631" i="4"/>
  <c r="J631" i="4"/>
  <c r="F631" i="4"/>
  <c r="Z630" i="4"/>
  <c r="Y630" i="4"/>
  <c r="J630" i="4"/>
  <c r="K630" i="4" s="1"/>
  <c r="F630" i="4"/>
  <c r="AA630" i="4" s="1"/>
  <c r="Y629" i="4"/>
  <c r="Z629" i="4" s="1"/>
  <c r="AA629" i="4" s="1"/>
  <c r="K629" i="4"/>
  <c r="J629" i="4"/>
  <c r="F629" i="4"/>
  <c r="Z628" i="4"/>
  <c r="AA628" i="4" s="1"/>
  <c r="Y628" i="4"/>
  <c r="J628" i="4"/>
  <c r="K628" i="4" s="1"/>
  <c r="F628" i="4"/>
  <c r="Y627" i="4"/>
  <c r="Z627" i="4" s="1"/>
  <c r="AA627" i="4" s="1"/>
  <c r="K627" i="4"/>
  <c r="J627" i="4"/>
  <c r="F627" i="4"/>
  <c r="Z626" i="4"/>
  <c r="Y626" i="4"/>
  <c r="J626" i="4"/>
  <c r="K626" i="4" s="1"/>
  <c r="F626" i="4"/>
  <c r="AA626" i="4" s="1"/>
  <c r="AA625" i="4"/>
  <c r="Z625" i="4"/>
  <c r="Y625" i="4"/>
  <c r="K625" i="4"/>
  <c r="J625" i="4"/>
  <c r="F625" i="4"/>
  <c r="Z624" i="4"/>
  <c r="AA624" i="4" s="1"/>
  <c r="Y624" i="4"/>
  <c r="J624" i="4"/>
  <c r="K624" i="4" s="1"/>
  <c r="F624" i="4"/>
  <c r="Z623" i="4"/>
  <c r="AA623" i="4" s="1"/>
  <c r="Y623" i="4"/>
  <c r="K623" i="4"/>
  <c r="J623" i="4"/>
  <c r="F623" i="4"/>
  <c r="Z622" i="4"/>
  <c r="Y622" i="4"/>
  <c r="J622" i="4"/>
  <c r="K622" i="4" s="1"/>
  <c r="F622" i="4"/>
  <c r="AA622" i="4" s="1"/>
  <c r="AA621" i="4"/>
  <c r="Z621" i="4"/>
  <c r="Y621" i="4"/>
  <c r="K621" i="4"/>
  <c r="J621" i="4"/>
  <c r="F621" i="4"/>
  <c r="Z620" i="4"/>
  <c r="AA620" i="4" s="1"/>
  <c r="Y620" i="4"/>
  <c r="J620" i="4"/>
  <c r="K620" i="4" s="1"/>
  <c r="F620" i="4"/>
  <c r="Z619" i="4"/>
  <c r="AA619" i="4" s="1"/>
  <c r="Y619" i="4"/>
  <c r="K619" i="4"/>
  <c r="J619" i="4"/>
  <c r="F619" i="4"/>
  <c r="Z618" i="4"/>
  <c r="Y618" i="4"/>
  <c r="J618" i="4"/>
  <c r="K618" i="4" s="1"/>
  <c r="F618" i="4"/>
  <c r="AA618" i="4" s="1"/>
  <c r="AA617" i="4"/>
  <c r="Z617" i="4"/>
  <c r="Y617" i="4"/>
  <c r="K617" i="4"/>
  <c r="J617" i="4"/>
  <c r="F617" i="4"/>
  <c r="Z616" i="4"/>
  <c r="AA616" i="4" s="1"/>
  <c r="Y616" i="4"/>
  <c r="J616" i="4"/>
  <c r="K616" i="4" s="1"/>
  <c r="F616" i="4"/>
  <c r="Z615" i="4"/>
  <c r="AA615" i="4" s="1"/>
  <c r="Y615" i="4"/>
  <c r="K615" i="4"/>
  <c r="J615" i="4"/>
  <c r="F615" i="4"/>
  <c r="Z614" i="4"/>
  <c r="Y614" i="4"/>
  <c r="J614" i="4"/>
  <c r="K614" i="4" s="1"/>
  <c r="F614" i="4"/>
  <c r="AA614" i="4" s="1"/>
  <c r="AA613" i="4"/>
  <c r="Z613" i="4"/>
  <c r="Y613" i="4"/>
  <c r="K613" i="4"/>
  <c r="J613" i="4"/>
  <c r="F613" i="4"/>
  <c r="Z612" i="4"/>
  <c r="AA612" i="4" s="1"/>
  <c r="Y612" i="4"/>
  <c r="J612" i="4"/>
  <c r="K612" i="4" s="1"/>
  <c r="F612" i="4"/>
  <c r="Z611" i="4"/>
  <c r="AA611" i="4" s="1"/>
  <c r="Y611" i="4"/>
  <c r="K611" i="4"/>
  <c r="J611" i="4"/>
  <c r="F611" i="4"/>
  <c r="AA610" i="4"/>
  <c r="Z610" i="4"/>
  <c r="Y610" i="4"/>
  <c r="J610" i="4"/>
  <c r="K610" i="4" s="1"/>
  <c r="F610" i="4"/>
  <c r="Y609" i="4"/>
  <c r="Z609" i="4" s="1"/>
  <c r="AA609" i="4" s="1"/>
  <c r="K609" i="4"/>
  <c r="J609" i="4"/>
  <c r="F609" i="4"/>
  <c r="Z608" i="4"/>
  <c r="AA608" i="4" s="1"/>
  <c r="Y608" i="4"/>
  <c r="J608" i="4"/>
  <c r="K608" i="4" s="1"/>
  <c r="F608" i="4"/>
  <c r="Y607" i="4"/>
  <c r="Z607" i="4" s="1"/>
  <c r="AA607" i="4" s="1"/>
  <c r="K607" i="4"/>
  <c r="J607" i="4"/>
  <c r="F607" i="4"/>
  <c r="Z606" i="4"/>
  <c r="Y606" i="4"/>
  <c r="J606" i="4"/>
  <c r="K606" i="4" s="1"/>
  <c r="F606" i="4"/>
  <c r="AA606" i="4" s="1"/>
  <c r="Y605" i="4"/>
  <c r="Z605" i="4" s="1"/>
  <c r="AA605" i="4" s="1"/>
  <c r="K605" i="4"/>
  <c r="J605" i="4"/>
  <c r="F605" i="4"/>
  <c r="Z604" i="4"/>
  <c r="AA604" i="4" s="1"/>
  <c r="Y604" i="4"/>
  <c r="J604" i="4"/>
  <c r="K604" i="4" s="1"/>
  <c r="F604" i="4"/>
  <c r="Y603" i="4"/>
  <c r="Z603" i="4" s="1"/>
  <c r="AA603" i="4" s="1"/>
  <c r="K603" i="4"/>
  <c r="J603" i="4"/>
  <c r="F603" i="4"/>
  <c r="Z602" i="4"/>
  <c r="Y602" i="4"/>
  <c r="J602" i="4"/>
  <c r="K602" i="4" s="1"/>
  <c r="F602" i="4"/>
  <c r="AA602" i="4" s="1"/>
  <c r="Y601" i="4"/>
  <c r="Z601" i="4" s="1"/>
  <c r="AA601" i="4" s="1"/>
  <c r="K601" i="4"/>
  <c r="J601" i="4"/>
  <c r="F601" i="4"/>
  <c r="Z600" i="4"/>
  <c r="AA600" i="4" s="1"/>
  <c r="Y600" i="4"/>
  <c r="J600" i="4"/>
  <c r="K600" i="4" s="1"/>
  <c r="F600" i="4"/>
  <c r="Y599" i="4"/>
  <c r="Z599" i="4" s="1"/>
  <c r="AA599" i="4" s="1"/>
  <c r="K599" i="4"/>
  <c r="J599" i="4"/>
  <c r="F599" i="4"/>
  <c r="AA598" i="4"/>
  <c r="Z598" i="4"/>
  <c r="Y598" i="4"/>
  <c r="J598" i="4"/>
  <c r="K598" i="4" s="1"/>
  <c r="F598" i="4"/>
  <c r="Y597" i="4"/>
  <c r="Z597" i="4" s="1"/>
  <c r="AA597" i="4" s="1"/>
  <c r="K597" i="4"/>
  <c r="J597" i="4"/>
  <c r="F597" i="4"/>
  <c r="Z596" i="4"/>
  <c r="AA596" i="4" s="1"/>
  <c r="Y596" i="4"/>
  <c r="J596" i="4"/>
  <c r="K596" i="4" s="1"/>
  <c r="F596" i="4"/>
  <c r="Y595" i="4"/>
  <c r="Z595" i="4" s="1"/>
  <c r="AA595" i="4" s="1"/>
  <c r="K595" i="4"/>
  <c r="J595" i="4"/>
  <c r="F595" i="4"/>
  <c r="Z594" i="4"/>
  <c r="Y594" i="4"/>
  <c r="J594" i="4"/>
  <c r="K594" i="4" s="1"/>
  <c r="F594" i="4"/>
  <c r="AA594" i="4" s="1"/>
  <c r="AA593" i="4"/>
  <c r="Z593" i="4"/>
  <c r="Y593" i="4"/>
  <c r="K593" i="4"/>
  <c r="J593" i="4"/>
  <c r="F593" i="4"/>
  <c r="Z592" i="4"/>
  <c r="AA592" i="4" s="1"/>
  <c r="Y592" i="4"/>
  <c r="J592" i="4"/>
  <c r="K592" i="4" s="1"/>
  <c r="F592" i="4"/>
  <c r="Z591" i="4"/>
  <c r="AA591" i="4" s="1"/>
  <c r="Y591" i="4"/>
  <c r="K591" i="4"/>
  <c r="J591" i="4"/>
  <c r="F591" i="4"/>
  <c r="AA590" i="4"/>
  <c r="Z590" i="4"/>
  <c r="Y590" i="4"/>
  <c r="J590" i="4"/>
  <c r="K590" i="4" s="1"/>
  <c r="F590" i="4"/>
  <c r="AA589" i="4"/>
  <c r="Z589" i="4"/>
  <c r="Y589" i="4"/>
  <c r="K589" i="4"/>
  <c r="J589" i="4"/>
  <c r="F589" i="4"/>
  <c r="Z588" i="4"/>
  <c r="AA588" i="4" s="1"/>
  <c r="Y588" i="4"/>
  <c r="J588" i="4"/>
  <c r="K588" i="4" s="1"/>
  <c r="F588" i="4"/>
  <c r="Z587" i="4"/>
  <c r="AA587" i="4" s="1"/>
  <c r="Y587" i="4"/>
  <c r="K587" i="4"/>
  <c r="J587" i="4"/>
  <c r="F587" i="4"/>
  <c r="Z586" i="4"/>
  <c r="Y586" i="4"/>
  <c r="J586" i="4"/>
  <c r="K586" i="4" s="1"/>
  <c r="F586" i="4"/>
  <c r="AA586" i="4" s="1"/>
  <c r="AA585" i="4"/>
  <c r="Z585" i="4"/>
  <c r="Y585" i="4"/>
  <c r="K585" i="4"/>
  <c r="J585" i="4"/>
  <c r="F585" i="4"/>
  <c r="Z584" i="4"/>
  <c r="AA584" i="4" s="1"/>
  <c r="Y584" i="4"/>
  <c r="J584" i="4"/>
  <c r="K584" i="4" s="1"/>
  <c r="F584" i="4"/>
  <c r="Z583" i="4"/>
  <c r="AA583" i="4" s="1"/>
  <c r="Y583" i="4"/>
  <c r="K583" i="4"/>
  <c r="J583" i="4"/>
  <c r="F583" i="4"/>
  <c r="AA582" i="4"/>
  <c r="Z582" i="4"/>
  <c r="Y582" i="4"/>
  <c r="J582" i="4"/>
  <c r="K582" i="4" s="1"/>
  <c r="F582" i="4"/>
  <c r="AA581" i="4"/>
  <c r="Z581" i="4"/>
  <c r="Y581" i="4"/>
  <c r="K581" i="4"/>
  <c r="J581" i="4"/>
  <c r="F581" i="4"/>
  <c r="Z580" i="4"/>
  <c r="AA580" i="4" s="1"/>
  <c r="Y580" i="4"/>
  <c r="J580" i="4"/>
  <c r="K580" i="4" s="1"/>
  <c r="F580" i="4"/>
  <c r="Z579" i="4"/>
  <c r="AA579" i="4" s="1"/>
  <c r="Y579" i="4"/>
  <c r="K579" i="4"/>
  <c r="J579" i="4"/>
  <c r="F579" i="4"/>
  <c r="Z578" i="4"/>
  <c r="Y578" i="4"/>
  <c r="J578" i="4"/>
  <c r="K578" i="4" s="1"/>
  <c r="F578" i="4"/>
  <c r="AA578" i="4" s="1"/>
  <c r="AA577" i="4"/>
  <c r="Z577" i="4"/>
  <c r="Y577" i="4"/>
  <c r="K577" i="4"/>
  <c r="J577" i="4"/>
  <c r="F577" i="4"/>
  <c r="Z576" i="4"/>
  <c r="AA576" i="4" s="1"/>
  <c r="Y576" i="4"/>
  <c r="J576" i="4"/>
  <c r="K576" i="4" s="1"/>
  <c r="F576" i="4"/>
  <c r="Z575" i="4"/>
  <c r="AA575" i="4" s="1"/>
  <c r="Y575" i="4"/>
  <c r="K575" i="4"/>
  <c r="J575" i="4"/>
  <c r="F575" i="4"/>
  <c r="AA574" i="4"/>
  <c r="Z574" i="4"/>
  <c r="Y574" i="4"/>
  <c r="J574" i="4"/>
  <c r="K574" i="4" s="1"/>
  <c r="F574" i="4"/>
  <c r="AA573" i="4"/>
  <c r="Z573" i="4"/>
  <c r="Y573" i="4"/>
  <c r="K573" i="4"/>
  <c r="J573" i="4"/>
  <c r="F573" i="4"/>
  <c r="Z572" i="4"/>
  <c r="AA572" i="4" s="1"/>
  <c r="Y572" i="4"/>
  <c r="J572" i="4"/>
  <c r="K572" i="4" s="1"/>
  <c r="F572" i="4"/>
  <c r="Z571" i="4"/>
  <c r="AA571" i="4" s="1"/>
  <c r="Y571" i="4"/>
  <c r="K571" i="4"/>
  <c r="J571" i="4"/>
  <c r="F571" i="4"/>
  <c r="Z570" i="4"/>
  <c r="Y570" i="4"/>
  <c r="J570" i="4"/>
  <c r="K570" i="4" s="1"/>
  <c r="F570" i="4"/>
  <c r="AA570" i="4" s="1"/>
  <c r="AA569" i="4"/>
  <c r="Z569" i="4"/>
  <c r="Y569" i="4"/>
  <c r="K569" i="4"/>
  <c r="J569" i="4"/>
  <c r="F569" i="4"/>
  <c r="Z568" i="4"/>
  <c r="AA568" i="4" s="1"/>
  <c r="Y568" i="4"/>
  <c r="J568" i="4"/>
  <c r="K568" i="4" s="1"/>
  <c r="F568" i="4"/>
  <c r="Z567" i="4"/>
  <c r="AA567" i="4" s="1"/>
  <c r="Y567" i="4"/>
  <c r="K567" i="4"/>
  <c r="J567" i="4"/>
  <c r="F567" i="4"/>
  <c r="AA566" i="4"/>
  <c r="Z566" i="4"/>
  <c r="Y566" i="4"/>
  <c r="J566" i="4"/>
  <c r="K566" i="4" s="1"/>
  <c r="F566" i="4"/>
  <c r="AA565" i="4"/>
  <c r="Z565" i="4"/>
  <c r="Y565" i="4"/>
  <c r="K565" i="4"/>
  <c r="J565" i="4"/>
  <c r="F565" i="4"/>
  <c r="Z564" i="4"/>
  <c r="AA564" i="4" s="1"/>
  <c r="Y564" i="4"/>
  <c r="J564" i="4"/>
  <c r="K564" i="4" s="1"/>
  <c r="F564" i="4"/>
  <c r="Z563" i="4"/>
  <c r="AA563" i="4" s="1"/>
  <c r="Y563" i="4"/>
  <c r="K563" i="4"/>
  <c r="J563" i="4"/>
  <c r="F563" i="4"/>
  <c r="Z562" i="4"/>
  <c r="Y562" i="4"/>
  <c r="J562" i="4"/>
  <c r="K562" i="4" s="1"/>
  <c r="F562" i="4"/>
  <c r="AA562" i="4" s="1"/>
  <c r="AA561" i="4"/>
  <c r="Z561" i="4"/>
  <c r="Y561" i="4"/>
  <c r="K561" i="4"/>
  <c r="J561" i="4"/>
  <c r="F561" i="4"/>
  <c r="Z560" i="4"/>
  <c r="AA560" i="4" s="1"/>
  <c r="Y560" i="4"/>
  <c r="K560" i="4"/>
  <c r="J560" i="4"/>
  <c r="F560" i="4"/>
  <c r="Z559" i="4"/>
  <c r="AA559" i="4" s="1"/>
  <c r="Y559" i="4"/>
  <c r="K559" i="4"/>
  <c r="J559" i="4"/>
  <c r="F559" i="4"/>
  <c r="Z558" i="4"/>
  <c r="Y558" i="4"/>
  <c r="K558" i="4"/>
  <c r="J558" i="4"/>
  <c r="F558" i="4"/>
  <c r="AA558" i="4" s="1"/>
  <c r="AA557" i="4"/>
  <c r="Z557" i="4"/>
  <c r="Y557" i="4"/>
  <c r="K557" i="4"/>
  <c r="J557" i="4"/>
  <c r="F557" i="4"/>
  <c r="Z556" i="4"/>
  <c r="AA556" i="4" s="1"/>
  <c r="Y556" i="4"/>
  <c r="K556" i="4"/>
  <c r="J556" i="4"/>
  <c r="F556" i="4"/>
  <c r="Z555" i="4"/>
  <c r="AA555" i="4" s="1"/>
  <c r="Y555" i="4"/>
  <c r="K555" i="4"/>
  <c r="J555" i="4"/>
  <c r="F555" i="4"/>
  <c r="AA554" i="4"/>
  <c r="Z554" i="4"/>
  <c r="Y554" i="4"/>
  <c r="K554" i="4"/>
  <c r="J554" i="4"/>
  <c r="F554" i="4"/>
  <c r="AA553" i="4"/>
  <c r="Z553" i="4"/>
  <c r="Y553" i="4"/>
  <c r="K553" i="4"/>
  <c r="J553" i="4"/>
  <c r="F553" i="4"/>
  <c r="Z552" i="4"/>
  <c r="AA552" i="4" s="1"/>
  <c r="Y552" i="4"/>
  <c r="K552" i="4"/>
  <c r="J552" i="4"/>
  <c r="F552" i="4"/>
  <c r="Z551" i="4"/>
  <c r="AA551" i="4" s="1"/>
  <c r="Y551" i="4"/>
  <c r="K551" i="4"/>
  <c r="J551" i="4"/>
  <c r="F551" i="4"/>
  <c r="AA550" i="4"/>
  <c r="Z550" i="4"/>
  <c r="Y550" i="4"/>
  <c r="K550" i="4"/>
  <c r="J550" i="4"/>
  <c r="F550" i="4"/>
  <c r="AA549" i="4"/>
  <c r="Z549" i="4"/>
  <c r="Y549" i="4"/>
  <c r="K549" i="4"/>
  <c r="J549" i="4"/>
  <c r="F549" i="4"/>
  <c r="Z548" i="4"/>
  <c r="AA548" i="4" s="1"/>
  <c r="Y548" i="4"/>
  <c r="K548" i="4"/>
  <c r="J548" i="4"/>
  <c r="F548" i="4"/>
  <c r="Z547" i="4"/>
  <c r="AA547" i="4" s="1"/>
  <c r="Y547" i="4"/>
  <c r="K547" i="4"/>
  <c r="J547" i="4"/>
  <c r="F547" i="4"/>
  <c r="Z546" i="4"/>
  <c r="Y546" i="4"/>
  <c r="K546" i="4"/>
  <c r="J546" i="4"/>
  <c r="F546" i="4"/>
  <c r="AA546" i="4" s="1"/>
  <c r="AA545" i="4"/>
  <c r="Z545" i="4"/>
  <c r="Y545" i="4"/>
  <c r="K545" i="4"/>
  <c r="J545" i="4"/>
  <c r="F545" i="4"/>
  <c r="Z544" i="4"/>
  <c r="AA544" i="4" s="1"/>
  <c r="Y544" i="4"/>
  <c r="K544" i="4"/>
  <c r="J544" i="4"/>
  <c r="F544" i="4"/>
  <c r="Z543" i="4"/>
  <c r="AA543" i="4" s="1"/>
  <c r="Y543" i="4"/>
  <c r="K543" i="4"/>
  <c r="J543" i="4"/>
  <c r="F543" i="4"/>
  <c r="Z542" i="4"/>
  <c r="Y542" i="4"/>
  <c r="K542" i="4"/>
  <c r="J542" i="4"/>
  <c r="F542" i="4"/>
  <c r="AA542" i="4" s="1"/>
  <c r="Y541" i="4"/>
  <c r="Z541" i="4" s="1"/>
  <c r="AA541" i="4" s="1"/>
  <c r="K541" i="4"/>
  <c r="J541" i="4"/>
  <c r="F541" i="4"/>
  <c r="Z540" i="4"/>
  <c r="AA540" i="4" s="1"/>
  <c r="Y540" i="4"/>
  <c r="K540" i="4"/>
  <c r="J540" i="4"/>
  <c r="F540" i="4"/>
  <c r="Y539" i="4"/>
  <c r="Z539" i="4" s="1"/>
  <c r="AA539" i="4" s="1"/>
  <c r="K539" i="4"/>
  <c r="J539" i="4"/>
  <c r="F539" i="4"/>
  <c r="AA538" i="4"/>
  <c r="Z538" i="4"/>
  <c r="Y538" i="4"/>
  <c r="K538" i="4"/>
  <c r="J538" i="4"/>
  <c r="F538" i="4"/>
  <c r="Y537" i="4"/>
  <c r="Z537" i="4" s="1"/>
  <c r="AA537" i="4" s="1"/>
  <c r="K537" i="4"/>
  <c r="J537" i="4"/>
  <c r="F537" i="4"/>
  <c r="Z536" i="4"/>
  <c r="AA536" i="4" s="1"/>
  <c r="Y536" i="4"/>
  <c r="K536" i="4"/>
  <c r="J536" i="4"/>
  <c r="F536" i="4"/>
  <c r="Y535" i="4"/>
  <c r="Z535" i="4" s="1"/>
  <c r="AA535" i="4" s="1"/>
  <c r="K535" i="4"/>
  <c r="J535" i="4"/>
  <c r="F535" i="4"/>
  <c r="AA534" i="4"/>
  <c r="Z534" i="4"/>
  <c r="Y534" i="4"/>
  <c r="K534" i="4"/>
  <c r="J534" i="4"/>
  <c r="F534" i="4"/>
  <c r="Y533" i="4"/>
  <c r="Z533" i="4" s="1"/>
  <c r="AA533" i="4" s="1"/>
  <c r="K533" i="4"/>
  <c r="J533" i="4"/>
  <c r="F533" i="4"/>
  <c r="Z532" i="4"/>
  <c r="AA532" i="4" s="1"/>
  <c r="Y532" i="4"/>
  <c r="K532" i="4"/>
  <c r="J532" i="4"/>
  <c r="F532" i="4"/>
  <c r="Y531" i="4"/>
  <c r="Z531" i="4" s="1"/>
  <c r="AA531" i="4" s="1"/>
  <c r="K531" i="4"/>
  <c r="J531" i="4"/>
  <c r="F531" i="4"/>
  <c r="Z530" i="4"/>
  <c r="Y530" i="4"/>
  <c r="K530" i="4"/>
  <c r="J530" i="4"/>
  <c r="F530" i="4"/>
  <c r="AA530" i="4" s="1"/>
  <c r="Y529" i="4"/>
  <c r="Z529" i="4" s="1"/>
  <c r="AA529" i="4" s="1"/>
  <c r="K529" i="4"/>
  <c r="J529" i="4"/>
  <c r="F529" i="4"/>
  <c r="Z528" i="4"/>
  <c r="AA528" i="4" s="1"/>
  <c r="Y528" i="4"/>
  <c r="K528" i="4"/>
  <c r="J528" i="4"/>
  <c r="F528" i="4"/>
  <c r="Y527" i="4"/>
  <c r="Z527" i="4" s="1"/>
  <c r="AA527" i="4" s="1"/>
  <c r="K527" i="4"/>
  <c r="J527" i="4"/>
  <c r="F527" i="4"/>
  <c r="AA526" i="4"/>
  <c r="Z526" i="4"/>
  <c r="Y526" i="4"/>
  <c r="K526" i="4"/>
  <c r="J526" i="4"/>
  <c r="F526" i="4"/>
  <c r="Y525" i="4"/>
  <c r="Z525" i="4" s="1"/>
  <c r="AA525" i="4" s="1"/>
  <c r="K525" i="4"/>
  <c r="J525" i="4"/>
  <c r="F525" i="4"/>
  <c r="Z524" i="4"/>
  <c r="AA524" i="4" s="1"/>
  <c r="Y524" i="4"/>
  <c r="K524" i="4"/>
  <c r="J524" i="4"/>
  <c r="F524" i="4"/>
  <c r="Y523" i="4"/>
  <c r="Z523" i="4" s="1"/>
  <c r="AA523" i="4" s="1"/>
  <c r="K523" i="4"/>
  <c r="J523" i="4"/>
  <c r="F523" i="4"/>
  <c r="Z522" i="4"/>
  <c r="Y522" i="4"/>
  <c r="K522" i="4"/>
  <c r="J522" i="4"/>
  <c r="F522" i="4"/>
  <c r="AA522" i="4" s="1"/>
  <c r="Y521" i="4"/>
  <c r="Z521" i="4" s="1"/>
  <c r="AA521" i="4" s="1"/>
  <c r="K521" i="4"/>
  <c r="J521" i="4"/>
  <c r="F521" i="4"/>
  <c r="Z520" i="4"/>
  <c r="AA520" i="4" s="1"/>
  <c r="Y520" i="4"/>
  <c r="K520" i="4"/>
  <c r="J520" i="4"/>
  <c r="F520" i="4"/>
  <c r="Y519" i="4"/>
  <c r="Z519" i="4" s="1"/>
  <c r="AA519" i="4" s="1"/>
  <c r="K519" i="4"/>
  <c r="J519" i="4"/>
  <c r="F519" i="4"/>
  <c r="Z518" i="4"/>
  <c r="Y518" i="4"/>
  <c r="K518" i="4"/>
  <c r="J518" i="4"/>
  <c r="F518" i="4"/>
  <c r="AA518" i="4" s="1"/>
  <c r="Y517" i="4"/>
  <c r="Z517" i="4" s="1"/>
  <c r="AA517" i="4" s="1"/>
  <c r="K517" i="4"/>
  <c r="J517" i="4"/>
  <c r="F517" i="4"/>
  <c r="Z516" i="4"/>
  <c r="AA516" i="4" s="1"/>
  <c r="Y516" i="4"/>
  <c r="K516" i="4"/>
  <c r="J516" i="4"/>
  <c r="F516" i="4"/>
  <c r="Y515" i="4"/>
  <c r="Z515" i="4" s="1"/>
  <c r="AA515" i="4" s="1"/>
  <c r="K515" i="4"/>
  <c r="J515" i="4"/>
  <c r="F515" i="4"/>
  <c r="AA514" i="4"/>
  <c r="Z514" i="4"/>
  <c r="Y514" i="4"/>
  <c r="K514" i="4"/>
  <c r="J514" i="4"/>
  <c r="F514" i="4"/>
  <c r="Y513" i="4"/>
  <c r="Z513" i="4" s="1"/>
  <c r="AA513" i="4" s="1"/>
  <c r="K513" i="4"/>
  <c r="J513" i="4"/>
  <c r="F513" i="4"/>
  <c r="Z512" i="4"/>
  <c r="AA512" i="4" s="1"/>
  <c r="Y512" i="4"/>
  <c r="K512" i="4"/>
  <c r="J512" i="4"/>
  <c r="F512" i="4"/>
  <c r="Y511" i="4"/>
  <c r="Z511" i="4" s="1"/>
  <c r="AA511" i="4" s="1"/>
  <c r="K511" i="4"/>
  <c r="J511" i="4"/>
  <c r="F511" i="4"/>
  <c r="Z510" i="4"/>
  <c r="Y510" i="4"/>
  <c r="K510" i="4"/>
  <c r="J510" i="4"/>
  <c r="F510" i="4"/>
  <c r="AA510" i="4" s="1"/>
  <c r="Y509" i="4"/>
  <c r="Z509" i="4" s="1"/>
  <c r="AA509" i="4" s="1"/>
  <c r="K509" i="4"/>
  <c r="J509" i="4"/>
  <c r="F509" i="4"/>
  <c r="Z508" i="4"/>
  <c r="AA508" i="4" s="1"/>
  <c r="Y508" i="4"/>
  <c r="K508" i="4"/>
  <c r="J508" i="4"/>
  <c r="F508" i="4"/>
  <c r="Y507" i="4"/>
  <c r="Z507" i="4" s="1"/>
  <c r="AA507" i="4" s="1"/>
  <c r="K507" i="4"/>
  <c r="J507" i="4"/>
  <c r="F507" i="4"/>
  <c r="AA506" i="4"/>
  <c r="Z506" i="4"/>
  <c r="Y506" i="4"/>
  <c r="K506" i="4"/>
  <c r="J506" i="4"/>
  <c r="F506" i="4"/>
  <c r="Y505" i="4"/>
  <c r="Z505" i="4" s="1"/>
  <c r="AA505" i="4" s="1"/>
  <c r="K505" i="4"/>
  <c r="J505" i="4"/>
  <c r="F505" i="4"/>
  <c r="Z504" i="4"/>
  <c r="AA504" i="4" s="1"/>
  <c r="Y504" i="4"/>
  <c r="K504" i="4"/>
  <c r="J504" i="4"/>
  <c r="F504" i="4"/>
  <c r="Y503" i="4"/>
  <c r="Z503" i="4" s="1"/>
  <c r="AA503" i="4" s="1"/>
  <c r="K503" i="4"/>
  <c r="J503" i="4"/>
  <c r="F503" i="4"/>
  <c r="AA502" i="4"/>
  <c r="Z502" i="4"/>
  <c r="Y502" i="4"/>
  <c r="K502" i="4"/>
  <c r="J502" i="4"/>
  <c r="F502" i="4"/>
  <c r="Y501" i="4"/>
  <c r="Z501" i="4" s="1"/>
  <c r="AA501" i="4" s="1"/>
  <c r="K501" i="4"/>
  <c r="J501" i="4"/>
  <c r="F501" i="4"/>
  <c r="AA500" i="4"/>
  <c r="Z500" i="4"/>
  <c r="Y500" i="4"/>
  <c r="J500" i="4"/>
  <c r="K500" i="4" s="1"/>
  <c r="F500" i="4"/>
  <c r="Y499" i="4"/>
  <c r="Z499" i="4" s="1"/>
  <c r="AA499" i="4" s="1"/>
  <c r="K499" i="4"/>
  <c r="J499" i="4"/>
  <c r="F499" i="4"/>
  <c r="Z498" i="4"/>
  <c r="Y498" i="4"/>
  <c r="J498" i="4"/>
  <c r="K498" i="4" s="1"/>
  <c r="F498" i="4"/>
  <c r="AA498" i="4" s="1"/>
  <c r="Y497" i="4"/>
  <c r="Z497" i="4" s="1"/>
  <c r="AA497" i="4" s="1"/>
  <c r="K497" i="4"/>
  <c r="J497" i="4"/>
  <c r="F497" i="4"/>
  <c r="AA496" i="4"/>
  <c r="Z496" i="4"/>
  <c r="Y496" i="4"/>
  <c r="J496" i="4"/>
  <c r="K496" i="4" s="1"/>
  <c r="F496" i="4"/>
  <c r="Y495" i="4"/>
  <c r="Z495" i="4" s="1"/>
  <c r="AA495" i="4" s="1"/>
  <c r="K495" i="4"/>
  <c r="J495" i="4"/>
  <c r="F495" i="4"/>
  <c r="Z494" i="4"/>
  <c r="Y494" i="4"/>
  <c r="J494" i="4"/>
  <c r="K494" i="4" s="1"/>
  <c r="F494" i="4"/>
  <c r="AA494" i="4" s="1"/>
  <c r="Y493" i="4"/>
  <c r="Z493" i="4" s="1"/>
  <c r="AA493" i="4" s="1"/>
  <c r="K493" i="4"/>
  <c r="J493" i="4"/>
  <c r="F493" i="4"/>
  <c r="AA492" i="4"/>
  <c r="Z492" i="4"/>
  <c r="Y492" i="4"/>
  <c r="J492" i="4"/>
  <c r="K492" i="4" s="1"/>
  <c r="F492" i="4"/>
  <c r="Y491" i="4"/>
  <c r="Z491" i="4" s="1"/>
  <c r="AA491" i="4" s="1"/>
  <c r="K491" i="4"/>
  <c r="J491" i="4"/>
  <c r="F491" i="4"/>
  <c r="AA490" i="4"/>
  <c r="Z490" i="4"/>
  <c r="Y490" i="4"/>
  <c r="J490" i="4"/>
  <c r="K490" i="4" s="1"/>
  <c r="F490" i="4"/>
  <c r="Y489" i="4"/>
  <c r="Z489" i="4" s="1"/>
  <c r="AA489" i="4" s="1"/>
  <c r="K489" i="4"/>
  <c r="J489" i="4"/>
  <c r="F489" i="4"/>
  <c r="Z488" i="4"/>
  <c r="AA488" i="4" s="1"/>
  <c r="Y488" i="4"/>
  <c r="J488" i="4"/>
  <c r="K488" i="4" s="1"/>
  <c r="F488" i="4"/>
  <c r="Y487" i="4"/>
  <c r="Z487" i="4" s="1"/>
  <c r="AA487" i="4" s="1"/>
  <c r="K487" i="4"/>
  <c r="J487" i="4"/>
  <c r="F487" i="4"/>
  <c r="AA486" i="4"/>
  <c r="Z486" i="4"/>
  <c r="Y486" i="4"/>
  <c r="J486" i="4"/>
  <c r="K486" i="4" s="1"/>
  <c r="F486" i="4"/>
  <c r="AA485" i="4"/>
  <c r="Y485" i="4"/>
  <c r="Z485" i="4" s="1"/>
  <c r="K485" i="4"/>
  <c r="J485" i="4"/>
  <c r="F485" i="4"/>
  <c r="Z484" i="4"/>
  <c r="AA484" i="4" s="1"/>
  <c r="Y484" i="4"/>
  <c r="J484" i="4"/>
  <c r="K484" i="4" s="1"/>
  <c r="F484" i="4"/>
  <c r="Y483" i="4"/>
  <c r="Z483" i="4" s="1"/>
  <c r="AA483" i="4" s="1"/>
  <c r="K483" i="4"/>
  <c r="J483" i="4"/>
  <c r="F483" i="4"/>
  <c r="AA482" i="4"/>
  <c r="Z482" i="4"/>
  <c r="Y482" i="4"/>
  <c r="J482" i="4"/>
  <c r="K482" i="4" s="1"/>
  <c r="F482" i="4"/>
  <c r="AA481" i="4"/>
  <c r="Y481" i="4"/>
  <c r="Z481" i="4" s="1"/>
  <c r="K481" i="4"/>
  <c r="J481" i="4"/>
  <c r="F481" i="4"/>
  <c r="AA480" i="4"/>
  <c r="Z480" i="4"/>
  <c r="Y480" i="4"/>
  <c r="J480" i="4"/>
  <c r="K480" i="4" s="1"/>
  <c r="F480" i="4"/>
  <c r="Z479" i="4"/>
  <c r="AA479" i="4" s="1"/>
  <c r="Y479" i="4"/>
  <c r="J479" i="4"/>
  <c r="K479" i="4" s="1"/>
  <c r="F479" i="4"/>
  <c r="Z478" i="4"/>
  <c r="Y478" i="4"/>
  <c r="J478" i="4"/>
  <c r="K478" i="4" s="1"/>
  <c r="F478" i="4"/>
  <c r="AA478" i="4" s="1"/>
  <c r="AA477" i="4"/>
  <c r="Z477" i="4"/>
  <c r="Y477" i="4"/>
  <c r="K477" i="4"/>
  <c r="J477" i="4"/>
  <c r="F477" i="4"/>
  <c r="Z476" i="4"/>
  <c r="AA476" i="4" s="1"/>
  <c r="Y476" i="4"/>
  <c r="J476" i="4"/>
  <c r="K476" i="4" s="1"/>
  <c r="F476" i="4"/>
  <c r="Z475" i="4"/>
  <c r="AA475" i="4" s="1"/>
  <c r="Y475" i="4"/>
  <c r="K475" i="4"/>
  <c r="J475" i="4"/>
  <c r="F475" i="4"/>
  <c r="Z474" i="4"/>
  <c r="Y474" i="4"/>
  <c r="J474" i="4"/>
  <c r="K474" i="4" s="1"/>
  <c r="F474" i="4"/>
  <c r="AA474" i="4" s="1"/>
  <c r="AA473" i="4"/>
  <c r="Z473" i="4"/>
  <c r="Y473" i="4"/>
  <c r="K473" i="4"/>
  <c r="J473" i="4"/>
  <c r="F473" i="4"/>
  <c r="Z472" i="4"/>
  <c r="AA472" i="4" s="1"/>
  <c r="Y472" i="4"/>
  <c r="J472" i="4"/>
  <c r="K472" i="4" s="1"/>
  <c r="F472" i="4"/>
  <c r="Z471" i="4"/>
  <c r="AA471" i="4" s="1"/>
  <c r="Y471" i="4"/>
  <c r="K471" i="4"/>
  <c r="J471" i="4"/>
  <c r="F471" i="4"/>
  <c r="Z470" i="4"/>
  <c r="Y470" i="4"/>
  <c r="J470" i="4"/>
  <c r="K470" i="4" s="1"/>
  <c r="F470" i="4"/>
  <c r="AA470" i="4" s="1"/>
  <c r="AA469" i="4"/>
  <c r="Z469" i="4"/>
  <c r="Y469" i="4"/>
  <c r="K469" i="4"/>
  <c r="J469" i="4"/>
  <c r="F469" i="4"/>
  <c r="Z468" i="4"/>
  <c r="AA468" i="4" s="1"/>
  <c r="Y468" i="4"/>
  <c r="J468" i="4"/>
  <c r="K468" i="4" s="1"/>
  <c r="F468" i="4"/>
  <c r="Z467" i="4"/>
  <c r="AA467" i="4" s="1"/>
  <c r="Y467" i="4"/>
  <c r="K467" i="4"/>
  <c r="J467" i="4"/>
  <c r="F467" i="4"/>
  <c r="AA466" i="4"/>
  <c r="Z466" i="4"/>
  <c r="Y466" i="4"/>
  <c r="J466" i="4"/>
  <c r="K466" i="4" s="1"/>
  <c r="F466" i="4"/>
  <c r="AA465" i="4"/>
  <c r="Z465" i="4"/>
  <c r="Y465" i="4"/>
  <c r="K465" i="4"/>
  <c r="J465" i="4"/>
  <c r="F465" i="4"/>
  <c r="AA464" i="4"/>
  <c r="Z464" i="4"/>
  <c r="Y464" i="4"/>
  <c r="J464" i="4"/>
  <c r="K464" i="4" s="1"/>
  <c r="F464" i="4"/>
  <c r="Z463" i="4"/>
  <c r="AA463" i="4" s="1"/>
  <c r="Y463" i="4"/>
  <c r="K463" i="4"/>
  <c r="J463" i="4"/>
  <c r="F463" i="4"/>
  <c r="AA462" i="4"/>
  <c r="Z462" i="4"/>
  <c r="Y462" i="4"/>
  <c r="J462" i="4"/>
  <c r="K462" i="4" s="1"/>
  <c r="F462" i="4"/>
  <c r="AA461" i="4"/>
  <c r="Z461" i="4"/>
  <c r="Y461" i="4"/>
  <c r="K461" i="4"/>
  <c r="J461" i="4"/>
  <c r="F461" i="4"/>
  <c r="AA460" i="4"/>
  <c r="Z460" i="4"/>
  <c r="Y460" i="4"/>
  <c r="J460" i="4"/>
  <c r="K460" i="4" s="1"/>
  <c r="F460" i="4"/>
  <c r="Z459" i="4"/>
  <c r="AA459" i="4" s="1"/>
  <c r="Y459" i="4"/>
  <c r="K459" i="4"/>
  <c r="J459" i="4"/>
  <c r="F459" i="4"/>
  <c r="AA458" i="4"/>
  <c r="Z458" i="4"/>
  <c r="Y458" i="4"/>
  <c r="J458" i="4"/>
  <c r="K458" i="4" s="1"/>
  <c r="F458" i="4"/>
  <c r="AA457" i="4"/>
  <c r="Z457" i="4"/>
  <c r="Y457" i="4"/>
  <c r="K457" i="4"/>
  <c r="J457" i="4"/>
  <c r="F457" i="4"/>
  <c r="AA456" i="4"/>
  <c r="Z456" i="4"/>
  <c r="Y456" i="4"/>
  <c r="K456" i="4"/>
  <c r="J456" i="4"/>
  <c r="F456" i="4"/>
  <c r="Z455" i="4"/>
  <c r="AA455" i="4" s="1"/>
  <c r="Y455" i="4"/>
  <c r="K455" i="4"/>
  <c r="J455" i="4"/>
  <c r="F455" i="4"/>
  <c r="AA454" i="4"/>
  <c r="Z454" i="4"/>
  <c r="Y454" i="4"/>
  <c r="K454" i="4"/>
  <c r="J454" i="4"/>
  <c r="F454" i="4"/>
  <c r="AA453" i="4"/>
  <c r="Z453" i="4"/>
  <c r="Y453" i="4"/>
  <c r="K453" i="4"/>
  <c r="J453" i="4"/>
  <c r="F453" i="4"/>
  <c r="Z452" i="4"/>
  <c r="AA452" i="4" s="1"/>
  <c r="Y452" i="4"/>
  <c r="K452" i="4"/>
  <c r="J452" i="4"/>
  <c r="F452" i="4"/>
  <c r="Z451" i="4"/>
  <c r="AA451" i="4" s="1"/>
  <c r="Y451" i="4"/>
  <c r="K451" i="4"/>
  <c r="J451" i="4"/>
  <c r="F451" i="4"/>
  <c r="AA450" i="4"/>
  <c r="Z450" i="4"/>
  <c r="Y450" i="4"/>
  <c r="K450" i="4"/>
  <c r="J450" i="4"/>
  <c r="F450" i="4"/>
  <c r="AA449" i="4"/>
  <c r="Z449" i="4"/>
  <c r="Y449" i="4"/>
  <c r="K449" i="4"/>
  <c r="J449" i="4"/>
  <c r="F449" i="4"/>
  <c r="AA448" i="4"/>
  <c r="Z448" i="4"/>
  <c r="Y448" i="4"/>
  <c r="K448" i="4"/>
  <c r="J448" i="4"/>
  <c r="F448" i="4"/>
  <c r="Z447" i="4"/>
  <c r="AA447" i="4" s="1"/>
  <c r="Y447" i="4"/>
  <c r="K447" i="4"/>
  <c r="J447" i="4"/>
  <c r="F447" i="4"/>
  <c r="Z446" i="4"/>
  <c r="Y446" i="4"/>
  <c r="K446" i="4"/>
  <c r="J446" i="4"/>
  <c r="F446" i="4"/>
  <c r="AA446" i="4" s="1"/>
  <c r="AA445" i="4"/>
  <c r="Z445" i="4"/>
  <c r="Y445" i="4"/>
  <c r="K445" i="4"/>
  <c r="J445" i="4"/>
  <c r="F445" i="4"/>
  <c r="AA444" i="4"/>
  <c r="Z444" i="4"/>
  <c r="Y444" i="4"/>
  <c r="K444" i="4"/>
  <c r="J444" i="4"/>
  <c r="F444" i="4"/>
  <c r="Z443" i="4"/>
  <c r="AA443" i="4" s="1"/>
  <c r="Y443" i="4"/>
  <c r="K443" i="4"/>
  <c r="J443" i="4"/>
  <c r="F443" i="4"/>
  <c r="Z442" i="4"/>
  <c r="Y442" i="4"/>
  <c r="K442" i="4"/>
  <c r="J442" i="4"/>
  <c r="F442" i="4"/>
  <c r="AA442" i="4" s="1"/>
  <c r="Z441" i="4"/>
  <c r="Y441" i="4"/>
  <c r="K441" i="4"/>
  <c r="J441" i="4"/>
  <c r="F441" i="4"/>
  <c r="AA441" i="4" s="1"/>
  <c r="Z440" i="4"/>
  <c r="AA440" i="4" s="1"/>
  <c r="Y440" i="4"/>
  <c r="K440" i="4"/>
  <c r="J440" i="4"/>
  <c r="F440" i="4"/>
  <c r="Z439" i="4"/>
  <c r="AA439" i="4" s="1"/>
  <c r="Y439" i="4"/>
  <c r="K439" i="4"/>
  <c r="J439" i="4"/>
  <c r="F439" i="4"/>
  <c r="Z438" i="4"/>
  <c r="Y438" i="4"/>
  <c r="K438" i="4"/>
  <c r="J438" i="4"/>
  <c r="F438" i="4"/>
  <c r="AA438" i="4" s="1"/>
  <c r="Z437" i="4"/>
  <c r="Y437" i="4"/>
  <c r="K437" i="4"/>
  <c r="J437" i="4"/>
  <c r="F437" i="4"/>
  <c r="AA437" i="4" s="1"/>
  <c r="AA436" i="4"/>
  <c r="Z436" i="4"/>
  <c r="Y436" i="4"/>
  <c r="K436" i="4"/>
  <c r="J436" i="4"/>
  <c r="F436" i="4"/>
  <c r="Z435" i="4"/>
  <c r="AA435" i="4" s="1"/>
  <c r="Y435" i="4"/>
  <c r="K435" i="4"/>
  <c r="J435" i="4"/>
  <c r="F435" i="4"/>
  <c r="Z434" i="4"/>
  <c r="Y434" i="4"/>
  <c r="K434" i="4"/>
  <c r="J434" i="4"/>
  <c r="F434" i="4"/>
  <c r="AA434" i="4" s="1"/>
  <c r="AA433" i="4"/>
  <c r="Z433" i="4"/>
  <c r="Y433" i="4"/>
  <c r="K433" i="4"/>
  <c r="J433" i="4"/>
  <c r="F433" i="4"/>
  <c r="AA432" i="4"/>
  <c r="Z432" i="4"/>
  <c r="Y432" i="4"/>
  <c r="K432" i="4"/>
  <c r="J432" i="4"/>
  <c r="F432" i="4"/>
  <c r="Z431" i="4"/>
  <c r="AA431" i="4" s="1"/>
  <c r="Y431" i="4"/>
  <c r="K431" i="4"/>
  <c r="J431" i="4"/>
  <c r="F431" i="4"/>
  <c r="Z430" i="4"/>
  <c r="Y430" i="4"/>
  <c r="K430" i="4"/>
  <c r="J430" i="4"/>
  <c r="F430" i="4"/>
  <c r="AA430" i="4" s="1"/>
  <c r="AA429" i="4"/>
  <c r="Z429" i="4"/>
  <c r="Y429" i="4"/>
  <c r="K429" i="4"/>
  <c r="J429" i="4"/>
  <c r="F429" i="4"/>
  <c r="Z428" i="4"/>
  <c r="AA428" i="4" s="1"/>
  <c r="Y428" i="4"/>
  <c r="J428" i="4"/>
  <c r="K428" i="4" s="1"/>
  <c r="F428" i="4"/>
  <c r="Z427" i="4"/>
  <c r="AA427" i="4" s="1"/>
  <c r="Y427" i="4"/>
  <c r="K427" i="4"/>
  <c r="J427" i="4"/>
  <c r="F427" i="4"/>
  <c r="AA426" i="4"/>
  <c r="Z426" i="4"/>
  <c r="Y426" i="4"/>
  <c r="K426" i="4"/>
  <c r="J426" i="4"/>
  <c r="F426" i="4"/>
  <c r="AA425" i="4"/>
  <c r="Z425" i="4"/>
  <c r="Y425" i="4"/>
  <c r="K425" i="4"/>
  <c r="J425" i="4"/>
  <c r="F425" i="4"/>
  <c r="Z424" i="4"/>
  <c r="AA424" i="4" s="1"/>
  <c r="Y424" i="4"/>
  <c r="J424" i="4"/>
  <c r="K424" i="4" s="1"/>
  <c r="F424" i="4"/>
  <c r="Z423" i="4"/>
  <c r="AA423" i="4" s="1"/>
  <c r="Y423" i="4"/>
  <c r="K423" i="4"/>
  <c r="J423" i="4"/>
  <c r="F423" i="4"/>
  <c r="AA422" i="4"/>
  <c r="Z422" i="4"/>
  <c r="Y422" i="4"/>
  <c r="J422" i="4"/>
  <c r="K422" i="4" s="1"/>
  <c r="F422" i="4"/>
  <c r="Z421" i="4"/>
  <c r="Y421" i="4"/>
  <c r="K421" i="4"/>
  <c r="J421" i="4"/>
  <c r="F421" i="4"/>
  <c r="AA421" i="4" s="1"/>
  <c r="AA420" i="4"/>
  <c r="Z420" i="4"/>
  <c r="Y420" i="4"/>
  <c r="J420" i="4"/>
  <c r="K420" i="4" s="1"/>
  <c r="F420" i="4"/>
  <c r="Z419" i="4"/>
  <c r="AA419" i="4" s="1"/>
  <c r="Y419" i="4"/>
  <c r="J419" i="4"/>
  <c r="K419" i="4" s="1"/>
  <c r="F419" i="4"/>
  <c r="Z418" i="4"/>
  <c r="Y418" i="4"/>
  <c r="K418" i="4"/>
  <c r="J418" i="4"/>
  <c r="F418" i="4"/>
  <c r="AA418" i="4" s="1"/>
  <c r="Z417" i="4"/>
  <c r="Y417" i="4"/>
  <c r="K417" i="4"/>
  <c r="J417" i="4"/>
  <c r="F417" i="4"/>
  <c r="AA417" i="4" s="1"/>
  <c r="AA416" i="4"/>
  <c r="Z416" i="4"/>
  <c r="Y416" i="4"/>
  <c r="J416" i="4"/>
  <c r="K416" i="4" s="1"/>
  <c r="F416" i="4"/>
  <c r="Z415" i="4"/>
  <c r="AA415" i="4" s="1"/>
  <c r="Y415" i="4"/>
  <c r="K415" i="4"/>
  <c r="J415" i="4"/>
  <c r="F415" i="4"/>
  <c r="Z414" i="4"/>
  <c r="Y414" i="4"/>
  <c r="K414" i="4"/>
  <c r="J414" i="4"/>
  <c r="F414" i="4"/>
  <c r="AA414" i="4" s="1"/>
  <c r="AA413" i="4"/>
  <c r="Z413" i="4"/>
  <c r="Y413" i="4"/>
  <c r="K413" i="4"/>
  <c r="J413" i="4"/>
  <c r="F413" i="4"/>
  <c r="Z412" i="4"/>
  <c r="AA412" i="4" s="1"/>
  <c r="Y412" i="4"/>
  <c r="J412" i="4"/>
  <c r="K412" i="4" s="1"/>
  <c r="F412" i="4"/>
  <c r="Z411" i="4"/>
  <c r="AA411" i="4" s="1"/>
  <c r="Y411" i="4"/>
  <c r="K411" i="4"/>
  <c r="J411" i="4"/>
  <c r="F411" i="4"/>
  <c r="AA410" i="4"/>
  <c r="Z410" i="4"/>
  <c r="Y410" i="4"/>
  <c r="K410" i="4"/>
  <c r="J410" i="4"/>
  <c r="F410" i="4"/>
  <c r="Z409" i="4"/>
  <c r="Y409" i="4"/>
  <c r="K409" i="4"/>
  <c r="J409" i="4"/>
  <c r="F409" i="4"/>
  <c r="AA409" i="4" s="1"/>
  <c r="Z408" i="4"/>
  <c r="AA408" i="4" s="1"/>
  <c r="Y408" i="4"/>
  <c r="J408" i="4"/>
  <c r="K408" i="4" s="1"/>
  <c r="F408" i="4"/>
  <c r="Z407" i="4"/>
  <c r="AA407" i="4" s="1"/>
  <c r="Y407" i="4"/>
  <c r="K407" i="4"/>
  <c r="J407" i="4"/>
  <c r="F407" i="4"/>
  <c r="Z406" i="4"/>
  <c r="AA406" i="4" s="1"/>
  <c r="Y406" i="4"/>
  <c r="J406" i="4"/>
  <c r="K406" i="4" s="1"/>
  <c r="F406" i="4"/>
  <c r="Z405" i="4"/>
  <c r="Y405" i="4"/>
  <c r="K405" i="4"/>
  <c r="J405" i="4"/>
  <c r="F405" i="4"/>
  <c r="AA405" i="4" s="1"/>
  <c r="AA404" i="4"/>
  <c r="Z404" i="4"/>
  <c r="Y404" i="4"/>
  <c r="J404" i="4"/>
  <c r="K404" i="4" s="1"/>
  <c r="F404" i="4"/>
  <c r="Z403" i="4"/>
  <c r="AA403" i="4" s="1"/>
  <c r="Y403" i="4"/>
  <c r="J403" i="4"/>
  <c r="K403" i="4" s="1"/>
  <c r="F403" i="4"/>
  <c r="Z402" i="4"/>
  <c r="AA402" i="4" s="1"/>
  <c r="Y402" i="4"/>
  <c r="K402" i="4"/>
  <c r="J402" i="4"/>
  <c r="F402" i="4"/>
  <c r="Z401" i="4"/>
  <c r="Y401" i="4"/>
  <c r="K401" i="4"/>
  <c r="J401" i="4"/>
  <c r="F401" i="4"/>
  <c r="AA401" i="4" s="1"/>
  <c r="AA400" i="4"/>
  <c r="Z400" i="4"/>
  <c r="Y400" i="4"/>
  <c r="J400" i="4"/>
  <c r="K400" i="4" s="1"/>
  <c r="F400" i="4"/>
  <c r="Z399" i="4"/>
  <c r="AA399" i="4" s="1"/>
  <c r="Y399" i="4"/>
  <c r="K399" i="4"/>
  <c r="J399" i="4"/>
  <c r="F399" i="4"/>
  <c r="Z398" i="4"/>
  <c r="Y398" i="4"/>
  <c r="K398" i="4"/>
  <c r="J398" i="4"/>
  <c r="F398" i="4"/>
  <c r="AA398" i="4" s="1"/>
  <c r="AA397" i="4"/>
  <c r="Z397" i="4"/>
  <c r="Y397" i="4"/>
  <c r="K397" i="4"/>
  <c r="J397" i="4"/>
  <c r="F397" i="4"/>
  <c r="Z396" i="4"/>
  <c r="AA396" i="4" s="1"/>
  <c r="Y396" i="4"/>
  <c r="J396" i="4"/>
  <c r="K396" i="4" s="1"/>
  <c r="F396" i="4"/>
  <c r="Z395" i="4"/>
  <c r="AA395" i="4" s="1"/>
  <c r="Y395" i="4"/>
  <c r="K395" i="4"/>
  <c r="J395" i="4"/>
  <c r="F395" i="4"/>
  <c r="AA394" i="4"/>
  <c r="Z394" i="4"/>
  <c r="Y394" i="4"/>
  <c r="K394" i="4"/>
  <c r="J394" i="4"/>
  <c r="F394" i="4"/>
  <c r="Z393" i="4"/>
  <c r="Y393" i="4"/>
  <c r="K393" i="4"/>
  <c r="J393" i="4"/>
  <c r="F393" i="4"/>
  <c r="AA393" i="4" s="1"/>
  <c r="Z392" i="4"/>
  <c r="AA392" i="4" s="1"/>
  <c r="Y392" i="4"/>
  <c r="J392" i="4"/>
  <c r="K392" i="4" s="1"/>
  <c r="F392" i="4"/>
  <c r="Z391" i="4"/>
  <c r="AA391" i="4" s="1"/>
  <c r="Y391" i="4"/>
  <c r="K391" i="4"/>
  <c r="J391" i="4"/>
  <c r="F391" i="4"/>
  <c r="Z390" i="4"/>
  <c r="AA390" i="4" s="1"/>
  <c r="Y390" i="4"/>
  <c r="J390" i="4"/>
  <c r="K390" i="4" s="1"/>
  <c r="F390" i="4"/>
  <c r="Z389" i="4"/>
  <c r="Y389" i="4"/>
  <c r="K389" i="4"/>
  <c r="J389" i="4"/>
  <c r="F389" i="4"/>
  <c r="AA389" i="4" s="1"/>
  <c r="AA388" i="4"/>
  <c r="Z388" i="4"/>
  <c r="Y388" i="4"/>
  <c r="J388" i="4"/>
  <c r="K388" i="4" s="1"/>
  <c r="F388" i="4"/>
  <c r="Z387" i="4"/>
  <c r="AA387" i="4" s="1"/>
  <c r="Y387" i="4"/>
  <c r="J387" i="4"/>
  <c r="K387" i="4" s="1"/>
  <c r="F387" i="4"/>
  <c r="Z386" i="4"/>
  <c r="AA386" i="4" s="1"/>
  <c r="Y386" i="4"/>
  <c r="K386" i="4"/>
  <c r="J386" i="4"/>
  <c r="F386" i="4"/>
  <c r="Z385" i="4"/>
  <c r="Y385" i="4"/>
  <c r="K385" i="4"/>
  <c r="J385" i="4"/>
  <c r="F385" i="4"/>
  <c r="AA385" i="4" s="1"/>
  <c r="AA384" i="4"/>
  <c r="Z384" i="4"/>
  <c r="Y384" i="4"/>
  <c r="J384" i="4"/>
  <c r="K384" i="4" s="1"/>
  <c r="F384" i="4"/>
  <c r="Z383" i="4"/>
  <c r="AA383" i="4" s="1"/>
  <c r="Y383" i="4"/>
  <c r="K383" i="4"/>
  <c r="J383" i="4"/>
  <c r="F383" i="4"/>
  <c r="Z382" i="4"/>
  <c r="Y382" i="4"/>
  <c r="K382" i="4"/>
  <c r="J382" i="4"/>
  <c r="F382" i="4"/>
  <c r="AA382" i="4" s="1"/>
  <c r="AA381" i="4"/>
  <c r="Z381" i="4"/>
  <c r="Y381" i="4"/>
  <c r="K381" i="4"/>
  <c r="J381" i="4"/>
  <c r="F381" i="4"/>
  <c r="Z380" i="4"/>
  <c r="AA380" i="4" s="1"/>
  <c r="Y380" i="4"/>
  <c r="J380" i="4"/>
  <c r="K380" i="4" s="1"/>
  <c r="F380" i="4"/>
  <c r="Z379" i="4"/>
  <c r="AA379" i="4" s="1"/>
  <c r="Y379" i="4"/>
  <c r="K379" i="4"/>
  <c r="J379" i="4"/>
  <c r="F379" i="4"/>
  <c r="AA378" i="4"/>
  <c r="Z378" i="4"/>
  <c r="Y378" i="4"/>
  <c r="K378" i="4"/>
  <c r="J378" i="4"/>
  <c r="F378" i="4"/>
  <c r="Y377" i="4"/>
  <c r="Z377" i="4" s="1"/>
  <c r="AA377" i="4" s="1"/>
  <c r="K377" i="4"/>
  <c r="J377" i="4"/>
  <c r="F377" i="4"/>
  <c r="Y376" i="4"/>
  <c r="Z376" i="4" s="1"/>
  <c r="AA376" i="4" s="1"/>
  <c r="J376" i="4"/>
  <c r="K376" i="4" s="1"/>
  <c r="F376" i="4"/>
  <c r="Z375" i="4"/>
  <c r="AA375" i="4" s="1"/>
  <c r="Y375" i="4"/>
  <c r="K375" i="4"/>
  <c r="J375" i="4"/>
  <c r="F375" i="4"/>
  <c r="Z374" i="4"/>
  <c r="Y374" i="4"/>
  <c r="K374" i="4"/>
  <c r="J374" i="4"/>
  <c r="F374" i="4"/>
  <c r="AA374" i="4" s="1"/>
  <c r="Y373" i="4"/>
  <c r="Z373" i="4" s="1"/>
  <c r="K373" i="4"/>
  <c r="J373" i="4"/>
  <c r="F373" i="4"/>
  <c r="AA373" i="4" s="1"/>
  <c r="Y372" i="4"/>
  <c r="Z372" i="4" s="1"/>
  <c r="AA372" i="4" s="1"/>
  <c r="J372" i="4"/>
  <c r="K372" i="4" s="1"/>
  <c r="F372" i="4"/>
  <c r="Z371" i="4"/>
  <c r="AA371" i="4" s="1"/>
  <c r="Y371" i="4"/>
  <c r="K371" i="4"/>
  <c r="J371" i="4"/>
  <c r="F371" i="4"/>
  <c r="Z370" i="4"/>
  <c r="Y370" i="4"/>
  <c r="K370" i="4"/>
  <c r="J370" i="4"/>
  <c r="F370" i="4"/>
  <c r="AA370" i="4" s="1"/>
  <c r="AA369" i="4"/>
  <c r="Y369" i="4"/>
  <c r="Z369" i="4" s="1"/>
  <c r="K369" i="4"/>
  <c r="J369" i="4"/>
  <c r="F369" i="4"/>
  <c r="Y368" i="4"/>
  <c r="Z368" i="4" s="1"/>
  <c r="AA368" i="4" s="1"/>
  <c r="J368" i="4"/>
  <c r="K368" i="4" s="1"/>
  <c r="F368" i="4"/>
  <c r="AA367" i="4"/>
  <c r="Z367" i="4"/>
  <c r="Y367" i="4"/>
  <c r="K367" i="4"/>
  <c r="J367" i="4"/>
  <c r="F367" i="4"/>
  <c r="Y366" i="4"/>
  <c r="Z366" i="4" s="1"/>
  <c r="AA366" i="4" s="1"/>
  <c r="K366" i="4"/>
  <c r="J366" i="4"/>
  <c r="F366" i="4"/>
  <c r="Y365" i="4"/>
  <c r="Z365" i="4" s="1"/>
  <c r="AA365" i="4" s="1"/>
  <c r="K365" i="4"/>
  <c r="J365" i="4"/>
  <c r="F365" i="4"/>
  <c r="Y364" i="4"/>
  <c r="Z364" i="4" s="1"/>
  <c r="AA364" i="4" s="1"/>
  <c r="J364" i="4"/>
  <c r="K364" i="4" s="1"/>
  <c r="F364" i="4"/>
  <c r="Z363" i="4"/>
  <c r="AA363" i="4" s="1"/>
  <c r="Y363" i="4"/>
  <c r="J363" i="4"/>
  <c r="K363" i="4" s="1"/>
  <c r="F363" i="4"/>
  <c r="AA362" i="4"/>
  <c r="Z362" i="4"/>
  <c r="Y362" i="4"/>
  <c r="K362" i="4"/>
  <c r="J362" i="4"/>
  <c r="F362" i="4"/>
  <c r="Y361" i="4"/>
  <c r="Z361" i="4" s="1"/>
  <c r="AA361" i="4" s="1"/>
  <c r="K361" i="4"/>
  <c r="J361" i="4"/>
  <c r="F361" i="4"/>
  <c r="Y360" i="4"/>
  <c r="Z360" i="4" s="1"/>
  <c r="AA360" i="4" s="1"/>
  <c r="J360" i="4"/>
  <c r="K360" i="4" s="1"/>
  <c r="F360" i="4"/>
  <c r="Z359" i="4"/>
  <c r="AA359" i="4" s="1"/>
  <c r="Y359" i="4"/>
  <c r="J359" i="4"/>
  <c r="K359" i="4" s="1"/>
  <c r="F359" i="4"/>
  <c r="AA358" i="4"/>
  <c r="Z358" i="4"/>
  <c r="Y358" i="4"/>
  <c r="K358" i="4"/>
  <c r="J358" i="4"/>
  <c r="F358" i="4"/>
  <c r="Y357" i="4"/>
  <c r="Z357" i="4" s="1"/>
  <c r="AA357" i="4" s="1"/>
  <c r="K357" i="4"/>
  <c r="J357" i="4"/>
  <c r="F357" i="4"/>
  <c r="Y356" i="4"/>
  <c r="Z356" i="4" s="1"/>
  <c r="AA356" i="4" s="1"/>
  <c r="J356" i="4"/>
  <c r="K356" i="4" s="1"/>
  <c r="F356" i="4"/>
  <c r="Z355" i="4"/>
  <c r="AA355" i="4" s="1"/>
  <c r="Y355" i="4"/>
  <c r="J355" i="4"/>
  <c r="K355" i="4" s="1"/>
  <c r="F355" i="4"/>
  <c r="AA354" i="4"/>
  <c r="Z354" i="4"/>
  <c r="Y354" i="4"/>
  <c r="K354" i="4"/>
  <c r="J354" i="4"/>
  <c r="F354" i="4"/>
  <c r="Y353" i="4"/>
  <c r="Z353" i="4" s="1"/>
  <c r="AA353" i="4" s="1"/>
  <c r="K353" i="4"/>
  <c r="J353" i="4"/>
  <c r="F353" i="4"/>
  <c r="Y352" i="4"/>
  <c r="Z352" i="4" s="1"/>
  <c r="AA352" i="4" s="1"/>
  <c r="J352" i="4"/>
  <c r="K352" i="4" s="1"/>
  <c r="F352" i="4"/>
  <c r="Z351" i="4"/>
  <c r="AA351" i="4" s="1"/>
  <c r="Y351" i="4"/>
  <c r="J351" i="4"/>
  <c r="K351" i="4" s="1"/>
  <c r="F351" i="4"/>
  <c r="AA350" i="4"/>
  <c r="Z350" i="4"/>
  <c r="Y350" i="4"/>
  <c r="K350" i="4"/>
  <c r="J350" i="4"/>
  <c r="F350" i="4"/>
  <c r="Y349" i="4"/>
  <c r="Z349" i="4" s="1"/>
  <c r="AA349" i="4" s="1"/>
  <c r="K349" i="4"/>
  <c r="J349" i="4"/>
  <c r="F349" i="4"/>
  <c r="Y348" i="4"/>
  <c r="Z348" i="4" s="1"/>
  <c r="AA348" i="4" s="1"/>
  <c r="J348" i="4"/>
  <c r="K348" i="4" s="1"/>
  <c r="F348" i="4"/>
  <c r="Z347" i="4"/>
  <c r="AA347" i="4" s="1"/>
  <c r="Y347" i="4"/>
  <c r="J347" i="4"/>
  <c r="K347" i="4" s="1"/>
  <c r="F347" i="4"/>
  <c r="AA346" i="4"/>
  <c r="Z346" i="4"/>
  <c r="Y346" i="4"/>
  <c r="K346" i="4"/>
  <c r="J346" i="4"/>
  <c r="F346" i="4"/>
  <c r="Y345" i="4"/>
  <c r="Z345" i="4" s="1"/>
  <c r="AA345" i="4" s="1"/>
  <c r="K345" i="4"/>
  <c r="J345" i="4"/>
  <c r="F345" i="4"/>
  <c r="Y344" i="4"/>
  <c r="Z344" i="4" s="1"/>
  <c r="AA344" i="4" s="1"/>
  <c r="J344" i="4"/>
  <c r="K344" i="4" s="1"/>
  <c r="F344" i="4"/>
  <c r="Z343" i="4"/>
  <c r="AA343" i="4" s="1"/>
  <c r="Y343" i="4"/>
  <c r="J343" i="4"/>
  <c r="K343" i="4" s="1"/>
  <c r="F343" i="4"/>
  <c r="AA342" i="4"/>
  <c r="Z342" i="4"/>
  <c r="Y342" i="4"/>
  <c r="K342" i="4"/>
  <c r="J342" i="4"/>
  <c r="F342" i="4"/>
  <c r="Y341" i="4"/>
  <c r="Z341" i="4" s="1"/>
  <c r="AA341" i="4" s="1"/>
  <c r="K341" i="4"/>
  <c r="J341" i="4"/>
  <c r="F341" i="4"/>
  <c r="Y340" i="4"/>
  <c r="Z340" i="4" s="1"/>
  <c r="AA340" i="4" s="1"/>
  <c r="J340" i="4"/>
  <c r="K340" i="4" s="1"/>
  <c r="F340" i="4"/>
  <c r="Z339" i="4"/>
  <c r="AA339" i="4" s="1"/>
  <c r="Y339" i="4"/>
  <c r="J339" i="4"/>
  <c r="K339" i="4" s="1"/>
  <c r="F339" i="4"/>
  <c r="AA338" i="4"/>
  <c r="Z338" i="4"/>
  <c r="Y338" i="4"/>
  <c r="K338" i="4"/>
  <c r="J338" i="4"/>
  <c r="F338" i="4"/>
  <c r="Y337" i="4"/>
  <c r="Z337" i="4" s="1"/>
  <c r="AA337" i="4" s="1"/>
  <c r="K337" i="4"/>
  <c r="J337" i="4"/>
  <c r="F337" i="4"/>
  <c r="Y336" i="4"/>
  <c r="Z336" i="4" s="1"/>
  <c r="AA336" i="4" s="1"/>
  <c r="J336" i="4"/>
  <c r="K336" i="4" s="1"/>
  <c r="F336" i="4"/>
  <c r="Z335" i="4"/>
  <c r="AA335" i="4" s="1"/>
  <c r="Y335" i="4"/>
  <c r="J335" i="4"/>
  <c r="K335" i="4" s="1"/>
  <c r="F335" i="4"/>
  <c r="AA334" i="4"/>
  <c r="Z334" i="4"/>
  <c r="Y334" i="4"/>
  <c r="K334" i="4"/>
  <c r="J334" i="4"/>
  <c r="F334" i="4"/>
  <c r="Y333" i="4"/>
  <c r="Z333" i="4" s="1"/>
  <c r="AA333" i="4" s="1"/>
  <c r="K333" i="4"/>
  <c r="J333" i="4"/>
  <c r="F333" i="4"/>
  <c r="Y332" i="4"/>
  <c r="Z332" i="4" s="1"/>
  <c r="AA332" i="4" s="1"/>
  <c r="J332" i="4"/>
  <c r="K332" i="4" s="1"/>
  <c r="F332" i="4"/>
  <c r="Z331" i="4"/>
  <c r="AA331" i="4" s="1"/>
  <c r="Y331" i="4"/>
  <c r="J331" i="4"/>
  <c r="K331" i="4" s="1"/>
  <c r="F331" i="4"/>
  <c r="AA330" i="4"/>
  <c r="Z330" i="4"/>
  <c r="Y330" i="4"/>
  <c r="K330" i="4"/>
  <c r="J330" i="4"/>
  <c r="F330" i="4"/>
  <c r="Y329" i="4"/>
  <c r="Z329" i="4" s="1"/>
  <c r="AA329" i="4" s="1"/>
  <c r="K329" i="4"/>
  <c r="J329" i="4"/>
  <c r="F329" i="4"/>
  <c r="Y328" i="4"/>
  <c r="Z328" i="4" s="1"/>
  <c r="AA328" i="4" s="1"/>
  <c r="J328" i="4"/>
  <c r="K328" i="4" s="1"/>
  <c r="F328" i="4"/>
  <c r="Z327" i="4"/>
  <c r="AA327" i="4" s="1"/>
  <c r="Y327" i="4"/>
  <c r="J327" i="4"/>
  <c r="K327" i="4" s="1"/>
  <c r="F327" i="4"/>
  <c r="AA326" i="4"/>
  <c r="Z326" i="4"/>
  <c r="Y326" i="4"/>
  <c r="K326" i="4"/>
  <c r="J326" i="4"/>
  <c r="F326" i="4"/>
  <c r="Y325" i="4"/>
  <c r="Z325" i="4" s="1"/>
  <c r="AA325" i="4" s="1"/>
  <c r="K325" i="4"/>
  <c r="J325" i="4"/>
  <c r="F325" i="4"/>
  <c r="Y324" i="4"/>
  <c r="Z324" i="4" s="1"/>
  <c r="AA324" i="4" s="1"/>
  <c r="J324" i="4"/>
  <c r="K324" i="4" s="1"/>
  <c r="F324" i="4"/>
  <c r="Z323" i="4"/>
  <c r="AA323" i="4" s="1"/>
  <c r="Y323" i="4"/>
  <c r="J323" i="4"/>
  <c r="K323" i="4" s="1"/>
  <c r="F323" i="4"/>
  <c r="AA322" i="4"/>
  <c r="Z322" i="4"/>
  <c r="Y322" i="4"/>
  <c r="K322" i="4"/>
  <c r="J322" i="4"/>
  <c r="F322" i="4"/>
  <c r="Y321" i="4"/>
  <c r="Z321" i="4" s="1"/>
  <c r="AA321" i="4" s="1"/>
  <c r="K321" i="4"/>
  <c r="J321" i="4"/>
  <c r="F321" i="4"/>
  <c r="Y320" i="4"/>
  <c r="Z320" i="4" s="1"/>
  <c r="AA320" i="4" s="1"/>
  <c r="J320" i="4"/>
  <c r="K320" i="4" s="1"/>
  <c r="F320" i="4"/>
  <c r="Z319" i="4"/>
  <c r="AA319" i="4" s="1"/>
  <c r="Y319" i="4"/>
  <c r="J319" i="4"/>
  <c r="K319" i="4" s="1"/>
  <c r="F319" i="4"/>
  <c r="AA318" i="4"/>
  <c r="Z318" i="4"/>
  <c r="Y318" i="4"/>
  <c r="K318" i="4"/>
  <c r="J318" i="4"/>
  <c r="F318" i="4"/>
  <c r="Y317" i="4"/>
  <c r="Z317" i="4" s="1"/>
  <c r="AA317" i="4" s="1"/>
  <c r="K317" i="4"/>
  <c r="J317" i="4"/>
  <c r="F317" i="4"/>
  <c r="Y316" i="4"/>
  <c r="Z316" i="4" s="1"/>
  <c r="AA316" i="4" s="1"/>
  <c r="J316" i="4"/>
  <c r="K316" i="4" s="1"/>
  <c r="F316" i="4"/>
  <c r="Z315" i="4"/>
  <c r="AA315" i="4" s="1"/>
  <c r="Y315" i="4"/>
  <c r="J315" i="4"/>
  <c r="K315" i="4" s="1"/>
  <c r="F315" i="4"/>
  <c r="AA314" i="4"/>
  <c r="Z314" i="4"/>
  <c r="Y314" i="4"/>
  <c r="K314" i="4"/>
  <c r="J314" i="4"/>
  <c r="F314" i="4"/>
  <c r="Y313" i="4"/>
  <c r="Z313" i="4" s="1"/>
  <c r="AA313" i="4" s="1"/>
  <c r="K313" i="4"/>
  <c r="J313" i="4"/>
  <c r="F313" i="4"/>
  <c r="Y312" i="4"/>
  <c r="Z312" i="4" s="1"/>
  <c r="AA312" i="4" s="1"/>
  <c r="J312" i="4"/>
  <c r="K312" i="4" s="1"/>
  <c r="F312" i="4"/>
  <c r="Z311" i="4"/>
  <c r="AA311" i="4" s="1"/>
  <c r="Y311" i="4"/>
  <c r="J311" i="4"/>
  <c r="K311" i="4" s="1"/>
  <c r="F311" i="4"/>
  <c r="AA310" i="4"/>
  <c r="Z310" i="4"/>
  <c r="Y310" i="4"/>
  <c r="K310" i="4"/>
  <c r="J310" i="4"/>
  <c r="F310" i="4"/>
  <c r="Y309" i="4"/>
  <c r="Z309" i="4" s="1"/>
  <c r="AA309" i="4" s="1"/>
  <c r="K309" i="4"/>
  <c r="J309" i="4"/>
  <c r="F309" i="4"/>
  <c r="Y308" i="4"/>
  <c r="Z308" i="4" s="1"/>
  <c r="AA308" i="4" s="1"/>
  <c r="J308" i="4"/>
  <c r="K308" i="4" s="1"/>
  <c r="F308" i="4"/>
  <c r="Z307" i="4"/>
  <c r="AA307" i="4" s="1"/>
  <c r="Y307" i="4"/>
  <c r="J307" i="4"/>
  <c r="K307" i="4" s="1"/>
  <c r="F307" i="4"/>
  <c r="AA306" i="4"/>
  <c r="Z306" i="4"/>
  <c r="Y306" i="4"/>
  <c r="K306" i="4"/>
  <c r="J306" i="4"/>
  <c r="F306" i="4"/>
  <c r="Y305" i="4"/>
  <c r="Z305" i="4" s="1"/>
  <c r="AA305" i="4" s="1"/>
  <c r="K305" i="4"/>
  <c r="J305" i="4"/>
  <c r="F305" i="4"/>
  <c r="Y304" i="4"/>
  <c r="Z304" i="4" s="1"/>
  <c r="AA304" i="4" s="1"/>
  <c r="J304" i="4"/>
  <c r="K304" i="4" s="1"/>
  <c r="F304" i="4"/>
  <c r="Z303" i="4"/>
  <c r="AA303" i="4" s="1"/>
  <c r="Y303" i="4"/>
  <c r="J303" i="4"/>
  <c r="K303" i="4" s="1"/>
  <c r="F303" i="4"/>
  <c r="AA302" i="4"/>
  <c r="Z302" i="4"/>
  <c r="Y302" i="4"/>
  <c r="K302" i="4"/>
  <c r="J302" i="4"/>
  <c r="F302" i="4"/>
  <c r="Y301" i="4"/>
  <c r="Z301" i="4" s="1"/>
  <c r="AA301" i="4" s="1"/>
  <c r="K301" i="4"/>
  <c r="J301" i="4"/>
  <c r="F301" i="4"/>
  <c r="Y300" i="4"/>
  <c r="Z300" i="4" s="1"/>
  <c r="AA300" i="4" s="1"/>
  <c r="J300" i="4"/>
  <c r="K300" i="4" s="1"/>
  <c r="F300" i="4"/>
  <c r="Z299" i="4"/>
  <c r="AA299" i="4" s="1"/>
  <c r="Y299" i="4"/>
  <c r="J299" i="4"/>
  <c r="K299" i="4" s="1"/>
  <c r="F299" i="4"/>
  <c r="AA298" i="4"/>
  <c r="Z298" i="4"/>
  <c r="Y298" i="4"/>
  <c r="K298" i="4"/>
  <c r="J298" i="4"/>
  <c r="F298" i="4"/>
  <c r="Y297" i="4"/>
  <c r="Z297" i="4" s="1"/>
  <c r="AA297" i="4" s="1"/>
  <c r="J297" i="4"/>
  <c r="K297" i="4" s="1"/>
  <c r="F297" i="4"/>
  <c r="Y296" i="4"/>
  <c r="Z296" i="4" s="1"/>
  <c r="AA296" i="4" s="1"/>
  <c r="J296" i="4"/>
  <c r="K296" i="4" s="1"/>
  <c r="F296" i="4"/>
  <c r="Z295" i="4"/>
  <c r="AA295" i="4" s="1"/>
  <c r="Y295" i="4"/>
  <c r="J295" i="4"/>
  <c r="K295" i="4" s="1"/>
  <c r="F295" i="4"/>
  <c r="AA294" i="4"/>
  <c r="Z294" i="4"/>
  <c r="Y294" i="4"/>
  <c r="K294" i="4"/>
  <c r="J294" i="4"/>
  <c r="F294" i="4"/>
  <c r="Y293" i="4"/>
  <c r="Z293" i="4" s="1"/>
  <c r="AA293" i="4" s="1"/>
  <c r="J293" i="4"/>
  <c r="K293" i="4" s="1"/>
  <c r="F293" i="4"/>
  <c r="Y292" i="4"/>
  <c r="Z292" i="4" s="1"/>
  <c r="AA292" i="4" s="1"/>
  <c r="J292" i="4"/>
  <c r="K292" i="4" s="1"/>
  <c r="F292" i="4"/>
  <c r="Z291" i="4"/>
  <c r="AA291" i="4" s="1"/>
  <c r="Y291" i="4"/>
  <c r="J291" i="4"/>
  <c r="K291" i="4" s="1"/>
  <c r="F291" i="4"/>
  <c r="AA290" i="4"/>
  <c r="Z290" i="4"/>
  <c r="Y290" i="4"/>
  <c r="K290" i="4"/>
  <c r="J290" i="4"/>
  <c r="F290" i="4"/>
  <c r="Y289" i="4"/>
  <c r="Z289" i="4" s="1"/>
  <c r="AA289" i="4" s="1"/>
  <c r="J289" i="4"/>
  <c r="K289" i="4" s="1"/>
  <c r="F289" i="4"/>
  <c r="Z288" i="4"/>
  <c r="Y288" i="4"/>
  <c r="K288" i="4"/>
  <c r="J288" i="4"/>
  <c r="F288" i="4"/>
  <c r="AA288" i="4" s="1"/>
  <c r="Z287" i="4"/>
  <c r="AA287" i="4" s="1"/>
  <c r="Y287" i="4"/>
  <c r="K287" i="4"/>
  <c r="J287" i="4"/>
  <c r="F287" i="4"/>
  <c r="AA286" i="4"/>
  <c r="Z286" i="4"/>
  <c r="Y286" i="4"/>
  <c r="K286" i="4"/>
  <c r="J286" i="4"/>
  <c r="F286" i="4"/>
  <c r="Z285" i="4"/>
  <c r="Y285" i="4"/>
  <c r="K285" i="4"/>
  <c r="J285" i="4"/>
  <c r="F285" i="4"/>
  <c r="AA285" i="4" s="1"/>
  <c r="Z284" i="4"/>
  <c r="Y284" i="4"/>
  <c r="K284" i="4"/>
  <c r="J284" i="4"/>
  <c r="F284" i="4"/>
  <c r="AA284" i="4" s="1"/>
  <c r="Z283" i="4"/>
  <c r="AA283" i="4" s="1"/>
  <c r="Y283" i="4"/>
  <c r="K283" i="4"/>
  <c r="J283" i="4"/>
  <c r="F283" i="4"/>
  <c r="AA282" i="4"/>
  <c r="Z282" i="4"/>
  <c r="Y282" i="4"/>
  <c r="K282" i="4"/>
  <c r="J282" i="4"/>
  <c r="F282" i="4"/>
  <c r="Z281" i="4"/>
  <c r="Y281" i="4"/>
  <c r="K281" i="4"/>
  <c r="J281" i="4"/>
  <c r="F281" i="4"/>
  <c r="AA281" i="4" s="1"/>
  <c r="Z280" i="4"/>
  <c r="Y280" i="4"/>
  <c r="K280" i="4"/>
  <c r="J280" i="4"/>
  <c r="F280" i="4"/>
  <c r="AA280" i="4" s="1"/>
  <c r="Z279" i="4"/>
  <c r="AA279" i="4" s="1"/>
  <c r="Y279" i="4"/>
  <c r="K279" i="4"/>
  <c r="J279" i="4"/>
  <c r="F279" i="4"/>
  <c r="AA278" i="4"/>
  <c r="Z278" i="4"/>
  <c r="Y278" i="4"/>
  <c r="K278" i="4"/>
  <c r="J278" i="4"/>
  <c r="F278" i="4"/>
  <c r="Z277" i="4"/>
  <c r="Y277" i="4"/>
  <c r="K277" i="4"/>
  <c r="J277" i="4"/>
  <c r="F277" i="4"/>
  <c r="AA277" i="4" s="1"/>
  <c r="Z276" i="4"/>
  <c r="Y276" i="4"/>
  <c r="K276" i="4"/>
  <c r="J276" i="4"/>
  <c r="F276" i="4"/>
  <c r="AA276" i="4" s="1"/>
  <c r="Z275" i="4"/>
  <c r="AA275" i="4" s="1"/>
  <c r="Y275" i="4"/>
  <c r="K275" i="4"/>
  <c r="J275" i="4"/>
  <c r="F275" i="4"/>
  <c r="AA274" i="4"/>
  <c r="Z274" i="4"/>
  <c r="Y274" i="4"/>
  <c r="K274" i="4"/>
  <c r="J274" i="4"/>
  <c r="F274" i="4"/>
  <c r="Z273" i="4"/>
  <c r="Y273" i="4"/>
  <c r="K273" i="4"/>
  <c r="J273" i="4"/>
  <c r="F273" i="4"/>
  <c r="AA273" i="4" s="1"/>
  <c r="Z272" i="4"/>
  <c r="Y272" i="4"/>
  <c r="K272" i="4"/>
  <c r="J272" i="4"/>
  <c r="F272" i="4"/>
  <c r="AA272" i="4" s="1"/>
  <c r="Z271" i="4"/>
  <c r="AA271" i="4" s="1"/>
  <c r="Y271" i="4"/>
  <c r="K271" i="4"/>
  <c r="J271" i="4"/>
  <c r="F271" i="4"/>
  <c r="AA270" i="4"/>
  <c r="Z270" i="4"/>
  <c r="Y270" i="4"/>
  <c r="K270" i="4"/>
  <c r="J270" i="4"/>
  <c r="F270" i="4"/>
  <c r="Z269" i="4"/>
  <c r="Y269" i="4"/>
  <c r="K269" i="4"/>
  <c r="J269" i="4"/>
  <c r="F269" i="4"/>
  <c r="AA269" i="4" s="1"/>
  <c r="Z268" i="4"/>
  <c r="Y268" i="4"/>
  <c r="K268" i="4"/>
  <c r="J268" i="4"/>
  <c r="F268" i="4"/>
  <c r="AA268" i="4" s="1"/>
  <c r="Z267" i="4"/>
  <c r="AA267" i="4" s="1"/>
  <c r="Y267" i="4"/>
  <c r="K267" i="4"/>
  <c r="J267" i="4"/>
  <c r="F267" i="4"/>
  <c r="AA266" i="4"/>
  <c r="Z266" i="4"/>
  <c r="Y266" i="4"/>
  <c r="K266" i="4"/>
  <c r="J266" i="4"/>
  <c r="F266" i="4"/>
  <c r="Z265" i="4"/>
  <c r="Y265" i="4"/>
  <c r="K265" i="4"/>
  <c r="J265" i="4"/>
  <c r="F265" i="4"/>
  <c r="AA265" i="4" s="1"/>
  <c r="Z264" i="4"/>
  <c r="Y264" i="4"/>
  <c r="K264" i="4"/>
  <c r="J264" i="4"/>
  <c r="F264" i="4"/>
  <c r="AA264" i="4" s="1"/>
  <c r="Z263" i="4"/>
  <c r="AA263" i="4" s="1"/>
  <c r="Y263" i="4"/>
  <c r="K263" i="4"/>
  <c r="J263" i="4"/>
  <c r="F263" i="4"/>
  <c r="AA262" i="4"/>
  <c r="Z262" i="4"/>
  <c r="Y262" i="4"/>
  <c r="K262" i="4"/>
  <c r="J262" i="4"/>
  <c r="F262" i="4"/>
  <c r="Z261" i="4"/>
  <c r="Y261" i="4"/>
  <c r="K261" i="4"/>
  <c r="J261" i="4"/>
  <c r="F261" i="4"/>
  <c r="AA261" i="4" s="1"/>
  <c r="Z260" i="4"/>
  <c r="Y260" i="4"/>
  <c r="K260" i="4"/>
  <c r="J260" i="4"/>
  <c r="F260" i="4"/>
  <c r="AA260" i="4" s="1"/>
  <c r="Z259" i="4"/>
  <c r="AA259" i="4" s="1"/>
  <c r="Y259" i="4"/>
  <c r="K259" i="4"/>
  <c r="J259" i="4"/>
  <c r="F259" i="4"/>
  <c r="AA258" i="4"/>
  <c r="Z258" i="4"/>
  <c r="Y258" i="4"/>
  <c r="K258" i="4"/>
  <c r="J258" i="4"/>
  <c r="F258" i="4"/>
  <c r="Z257" i="4"/>
  <c r="Y257" i="4"/>
  <c r="K257" i="4"/>
  <c r="J257" i="4"/>
  <c r="F257" i="4"/>
  <c r="AA257" i="4" s="1"/>
  <c r="Z256" i="4"/>
  <c r="Y256" i="4"/>
  <c r="K256" i="4"/>
  <c r="J256" i="4"/>
  <c r="F256" i="4"/>
  <c r="AA256" i="4" s="1"/>
  <c r="Z255" i="4"/>
  <c r="AA255" i="4" s="1"/>
  <c r="Y255" i="4"/>
  <c r="K255" i="4"/>
  <c r="J255" i="4"/>
  <c r="F255" i="4"/>
  <c r="AA254" i="4"/>
  <c r="Z254" i="4"/>
  <c r="Y254" i="4"/>
  <c r="K254" i="4"/>
  <c r="J254" i="4"/>
  <c r="F254" i="4"/>
  <c r="Z253" i="4"/>
  <c r="Y253" i="4"/>
  <c r="K253" i="4"/>
  <c r="J253" i="4"/>
  <c r="F253" i="4"/>
  <c r="AA253" i="4" s="1"/>
  <c r="Z252" i="4"/>
  <c r="Y252" i="4"/>
  <c r="K252" i="4"/>
  <c r="J252" i="4"/>
  <c r="F252" i="4"/>
  <c r="AA252" i="4" s="1"/>
  <c r="Z251" i="4"/>
  <c r="AA251" i="4" s="1"/>
  <c r="Y251" i="4"/>
  <c r="K251" i="4"/>
  <c r="J251" i="4"/>
  <c r="F251" i="4"/>
  <c r="AA250" i="4"/>
  <c r="Z250" i="4"/>
  <c r="Y250" i="4"/>
  <c r="K250" i="4"/>
  <c r="J250" i="4"/>
  <c r="F250" i="4"/>
  <c r="Z249" i="4"/>
  <c r="Y249" i="4"/>
  <c r="K249" i="4"/>
  <c r="J249" i="4"/>
  <c r="F249" i="4"/>
  <c r="AA249" i="4" s="1"/>
  <c r="Z248" i="4"/>
  <c r="Y248" i="4"/>
  <c r="K248" i="4"/>
  <c r="J248" i="4"/>
  <c r="F248" i="4"/>
  <c r="AA248" i="4" s="1"/>
  <c r="Z247" i="4"/>
  <c r="AA247" i="4" s="1"/>
  <c r="Y247" i="4"/>
  <c r="K247" i="4"/>
  <c r="J247" i="4"/>
  <c r="F247" i="4"/>
  <c r="AA246" i="4"/>
  <c r="Z246" i="4"/>
  <c r="Y246" i="4"/>
  <c r="K246" i="4"/>
  <c r="J246" i="4"/>
  <c r="F246" i="4"/>
  <c r="Z245" i="4"/>
  <c r="Y245" i="4"/>
  <c r="K245" i="4"/>
  <c r="J245" i="4"/>
  <c r="F245" i="4"/>
  <c r="AA245" i="4" s="1"/>
  <c r="Z244" i="4"/>
  <c r="Y244" i="4"/>
  <c r="K244" i="4"/>
  <c r="J244" i="4"/>
  <c r="F244" i="4"/>
  <c r="AA244" i="4" s="1"/>
  <c r="Z243" i="4"/>
  <c r="AA243" i="4" s="1"/>
  <c r="Y243" i="4"/>
  <c r="K243" i="4"/>
  <c r="J243" i="4"/>
  <c r="F243" i="4"/>
  <c r="AA242" i="4"/>
  <c r="Z242" i="4"/>
  <c r="Y242" i="4"/>
  <c r="K242" i="4"/>
  <c r="J242" i="4"/>
  <c r="F242" i="4"/>
  <c r="Z241" i="4"/>
  <c r="Y241" i="4"/>
  <c r="K241" i="4"/>
  <c r="J241" i="4"/>
  <c r="F241" i="4"/>
  <c r="AA241" i="4" s="1"/>
  <c r="Z240" i="4"/>
  <c r="Y240" i="4"/>
  <c r="K240" i="4"/>
  <c r="J240" i="4"/>
  <c r="F240" i="4"/>
  <c r="AA240" i="4" s="1"/>
  <c r="Z239" i="4"/>
  <c r="AA239" i="4" s="1"/>
  <c r="Y239" i="4"/>
  <c r="K239" i="4"/>
  <c r="J239" i="4"/>
  <c r="F239" i="4"/>
  <c r="AA238" i="4"/>
  <c r="Z238" i="4"/>
  <c r="Y238" i="4"/>
  <c r="K238" i="4"/>
  <c r="J238" i="4"/>
  <c r="F238" i="4"/>
  <c r="Z237" i="4"/>
  <c r="Y237" i="4"/>
  <c r="K237" i="4"/>
  <c r="J237" i="4"/>
  <c r="F237" i="4"/>
  <c r="AA237" i="4" s="1"/>
  <c r="Z236" i="4"/>
  <c r="Y236" i="4"/>
  <c r="K236" i="4"/>
  <c r="J236" i="4"/>
  <c r="F236" i="4"/>
  <c r="AA236" i="4" s="1"/>
  <c r="Z235" i="4"/>
  <c r="AA235" i="4" s="1"/>
  <c r="Y235" i="4"/>
  <c r="K235" i="4"/>
  <c r="J235" i="4"/>
  <c r="F235" i="4"/>
  <c r="AA234" i="4"/>
  <c r="Z234" i="4"/>
  <c r="Y234" i="4"/>
  <c r="K234" i="4"/>
  <c r="J234" i="4"/>
  <c r="F234" i="4"/>
  <c r="Z233" i="4"/>
  <c r="Y233" i="4"/>
  <c r="K233" i="4"/>
  <c r="J233" i="4"/>
  <c r="F233" i="4"/>
  <c r="AA233" i="4" s="1"/>
  <c r="Z232" i="4"/>
  <c r="Y232" i="4"/>
  <c r="K232" i="4"/>
  <c r="J232" i="4"/>
  <c r="F232" i="4"/>
  <c r="AA232" i="4" s="1"/>
  <c r="Z231" i="4"/>
  <c r="AA231" i="4" s="1"/>
  <c r="Y231" i="4"/>
  <c r="K231" i="4"/>
  <c r="J231" i="4"/>
  <c r="F231" i="4"/>
  <c r="AA230" i="4"/>
  <c r="Z230" i="4"/>
  <c r="Y230" i="4"/>
  <c r="K230" i="4"/>
  <c r="J230" i="4"/>
  <c r="F230" i="4"/>
  <c r="Z229" i="4"/>
  <c r="Y229" i="4"/>
  <c r="K229" i="4"/>
  <c r="J229" i="4"/>
  <c r="F229" i="4"/>
  <c r="AA229" i="4" s="1"/>
  <c r="Z228" i="4"/>
  <c r="Y228" i="4"/>
  <c r="K228" i="4"/>
  <c r="J228" i="4"/>
  <c r="F228" i="4"/>
  <c r="AA228" i="4" s="1"/>
  <c r="Z227" i="4"/>
  <c r="AA227" i="4" s="1"/>
  <c r="Y227" i="4"/>
  <c r="K227" i="4"/>
  <c r="J227" i="4"/>
  <c r="F227" i="4"/>
  <c r="AA226" i="4"/>
  <c r="Z226" i="4"/>
  <c r="Y226" i="4"/>
  <c r="K226" i="4"/>
  <c r="J226" i="4"/>
  <c r="F226" i="4"/>
  <c r="Z225" i="4"/>
  <c r="Y225" i="4"/>
  <c r="K225" i="4"/>
  <c r="J225" i="4"/>
  <c r="F225" i="4"/>
  <c r="AA225" i="4" s="1"/>
  <c r="AA224" i="4"/>
  <c r="Z224" i="4"/>
  <c r="Y224" i="4"/>
  <c r="K224" i="4"/>
  <c r="J224" i="4"/>
  <c r="F224" i="4"/>
  <c r="Z223" i="4"/>
  <c r="AA223" i="4" s="1"/>
  <c r="Y223" i="4"/>
  <c r="K223" i="4"/>
  <c r="J223" i="4"/>
  <c r="F223" i="4"/>
  <c r="AA222" i="4"/>
  <c r="Z222" i="4"/>
  <c r="Y222" i="4"/>
  <c r="K222" i="4"/>
  <c r="J222" i="4"/>
  <c r="F222" i="4"/>
  <c r="Z221" i="4"/>
  <c r="Y221" i="4"/>
  <c r="K221" i="4"/>
  <c r="J221" i="4"/>
  <c r="F221" i="4"/>
  <c r="AA221" i="4" s="1"/>
  <c r="AA220" i="4"/>
  <c r="Z220" i="4"/>
  <c r="Y220" i="4"/>
  <c r="K220" i="4"/>
  <c r="J220" i="4"/>
  <c r="F220" i="4"/>
  <c r="Z219" i="4"/>
  <c r="AA219" i="4" s="1"/>
  <c r="Y219" i="4"/>
  <c r="K219" i="4"/>
  <c r="J219" i="4"/>
  <c r="F219" i="4"/>
  <c r="AA218" i="4"/>
  <c r="Z218" i="4"/>
  <c r="Y218" i="4"/>
  <c r="K218" i="4"/>
  <c r="J218" i="4"/>
  <c r="F218" i="4"/>
  <c r="Z217" i="4"/>
  <c r="Y217" i="4"/>
  <c r="K217" i="4"/>
  <c r="J217" i="4"/>
  <c r="F217" i="4"/>
  <c r="AA217" i="4" s="1"/>
  <c r="AA216" i="4"/>
  <c r="Z216" i="4"/>
  <c r="Y216" i="4"/>
  <c r="K216" i="4"/>
  <c r="J216" i="4"/>
  <c r="F216" i="4"/>
  <c r="Z215" i="4"/>
  <c r="AA215" i="4" s="1"/>
  <c r="Y215" i="4"/>
  <c r="K215" i="4"/>
  <c r="J215" i="4"/>
  <c r="F215" i="4"/>
  <c r="AA214" i="4"/>
  <c r="Z214" i="4"/>
  <c r="Y214" i="4"/>
  <c r="K214" i="4"/>
  <c r="J214" i="4"/>
  <c r="F214" i="4"/>
  <c r="Z213" i="4"/>
  <c r="Y213" i="4"/>
  <c r="K213" i="4"/>
  <c r="J213" i="4"/>
  <c r="F213" i="4"/>
  <c r="AA213" i="4" s="1"/>
  <c r="AA212" i="4"/>
  <c r="Z212" i="4"/>
  <c r="Y212" i="4"/>
  <c r="K212" i="4"/>
  <c r="J212" i="4"/>
  <c r="F212" i="4"/>
  <c r="Z211" i="4"/>
  <c r="AA211" i="4" s="1"/>
  <c r="Y211" i="4"/>
  <c r="K211" i="4"/>
  <c r="J211" i="4"/>
  <c r="F211" i="4"/>
  <c r="AA210" i="4"/>
  <c r="Z210" i="4"/>
  <c r="Y210" i="4"/>
  <c r="K210" i="4"/>
  <c r="J210" i="4"/>
  <c r="F210" i="4"/>
  <c r="Z209" i="4"/>
  <c r="Y209" i="4"/>
  <c r="K209" i="4"/>
  <c r="J209" i="4"/>
  <c r="F209" i="4"/>
  <c r="AA209" i="4" s="1"/>
  <c r="AA208" i="4"/>
  <c r="Z208" i="4"/>
  <c r="Y208" i="4"/>
  <c r="K208" i="4"/>
  <c r="J208" i="4"/>
  <c r="F208" i="4"/>
  <c r="Z207" i="4"/>
  <c r="AA207" i="4" s="1"/>
  <c r="Y207" i="4"/>
  <c r="K207" i="4"/>
  <c r="J207" i="4"/>
  <c r="F207" i="4"/>
  <c r="AA206" i="4"/>
  <c r="Z206" i="4"/>
  <c r="Y206" i="4"/>
  <c r="K206" i="4"/>
  <c r="J206" i="4"/>
  <c r="F206" i="4"/>
  <c r="Z205" i="4"/>
  <c r="Y205" i="4"/>
  <c r="K205" i="4"/>
  <c r="J205" i="4"/>
  <c r="F205" i="4"/>
  <c r="AA205" i="4" s="1"/>
  <c r="AA204" i="4"/>
  <c r="Z204" i="4"/>
  <c r="Y204" i="4"/>
  <c r="K204" i="4"/>
  <c r="J204" i="4"/>
  <c r="F204" i="4"/>
  <c r="Z203" i="4"/>
  <c r="AA203" i="4" s="1"/>
  <c r="Y203" i="4"/>
  <c r="K203" i="4"/>
  <c r="J203" i="4"/>
  <c r="F203" i="4"/>
  <c r="AA202" i="4"/>
  <c r="Z202" i="4"/>
  <c r="Y202" i="4"/>
  <c r="K202" i="4"/>
  <c r="J202" i="4"/>
  <c r="F202" i="4"/>
  <c r="Z201" i="4"/>
  <c r="Y201" i="4"/>
  <c r="K201" i="4"/>
  <c r="J201" i="4"/>
  <c r="F201" i="4"/>
  <c r="AA201" i="4" s="1"/>
  <c r="AA200" i="4"/>
  <c r="Z200" i="4"/>
  <c r="Y200" i="4"/>
  <c r="K200" i="4"/>
  <c r="J200" i="4"/>
  <c r="F200" i="4"/>
  <c r="Z199" i="4"/>
  <c r="AA199" i="4" s="1"/>
  <c r="Y199" i="4"/>
  <c r="K199" i="4"/>
  <c r="J199" i="4"/>
  <c r="F199" i="4"/>
  <c r="AA198" i="4"/>
  <c r="Z198" i="4"/>
  <c r="Y198" i="4"/>
  <c r="K198" i="4"/>
  <c r="J198" i="4"/>
  <c r="F198" i="4"/>
  <c r="Z197" i="4"/>
  <c r="Y197" i="4"/>
  <c r="K197" i="4"/>
  <c r="J197" i="4"/>
  <c r="F197" i="4"/>
  <c r="AA197" i="4" s="1"/>
  <c r="AA196" i="4"/>
  <c r="Z196" i="4"/>
  <c r="Y196" i="4"/>
  <c r="K196" i="4"/>
  <c r="J196" i="4"/>
  <c r="F196" i="4"/>
  <c r="Z195" i="4"/>
  <c r="AA195" i="4" s="1"/>
  <c r="Y195" i="4"/>
  <c r="K195" i="4"/>
  <c r="J195" i="4"/>
  <c r="F195" i="4"/>
  <c r="AA194" i="4"/>
  <c r="Z194" i="4"/>
  <c r="Y194" i="4"/>
  <c r="K194" i="4"/>
  <c r="J194" i="4"/>
  <c r="F194" i="4"/>
  <c r="Z193" i="4"/>
  <c r="Y193" i="4"/>
  <c r="K193" i="4"/>
  <c r="J193" i="4"/>
  <c r="F193" i="4"/>
  <c r="AA193" i="4" s="1"/>
  <c r="AA192" i="4"/>
  <c r="Z192" i="4"/>
  <c r="Y192" i="4"/>
  <c r="K192" i="4"/>
  <c r="J192" i="4"/>
  <c r="F192" i="4"/>
  <c r="Z191" i="4"/>
  <c r="AA191" i="4" s="1"/>
  <c r="Y191" i="4"/>
  <c r="K191" i="4"/>
  <c r="J191" i="4"/>
  <c r="F191" i="4"/>
  <c r="AA190" i="4"/>
  <c r="Z190" i="4"/>
  <c r="Y190" i="4"/>
  <c r="K190" i="4"/>
  <c r="J190" i="4"/>
  <c r="F190" i="4"/>
  <c r="Z189" i="4"/>
  <c r="Y189" i="4"/>
  <c r="K189" i="4"/>
  <c r="J189" i="4"/>
  <c r="F189" i="4"/>
  <c r="AA189" i="4" s="1"/>
  <c r="AA188" i="4"/>
  <c r="Z188" i="4"/>
  <c r="Y188" i="4"/>
  <c r="K188" i="4"/>
  <c r="J188" i="4"/>
  <c r="F188" i="4"/>
  <c r="Z187" i="4"/>
  <c r="AA187" i="4" s="1"/>
  <c r="Y187" i="4"/>
  <c r="K187" i="4"/>
  <c r="J187" i="4"/>
  <c r="F187" i="4"/>
  <c r="AA186" i="4"/>
  <c r="Z186" i="4"/>
  <c r="Y186" i="4"/>
  <c r="K186" i="4"/>
  <c r="J186" i="4"/>
  <c r="F186" i="4"/>
  <c r="Z185" i="4"/>
  <c r="Y185" i="4"/>
  <c r="K185" i="4"/>
  <c r="J185" i="4"/>
  <c r="F185" i="4"/>
  <c r="AA185" i="4" s="1"/>
  <c r="AA184" i="4"/>
  <c r="Z184" i="4"/>
  <c r="Y184" i="4"/>
  <c r="K184" i="4"/>
  <c r="J184" i="4"/>
  <c r="F184" i="4"/>
  <c r="Z183" i="4"/>
  <c r="AA183" i="4" s="1"/>
  <c r="Y183" i="4"/>
  <c r="K183" i="4"/>
  <c r="J183" i="4"/>
  <c r="F183" i="4"/>
  <c r="AA182" i="4"/>
  <c r="Z182" i="4"/>
  <c r="Y182" i="4"/>
  <c r="K182" i="4"/>
  <c r="J182" i="4"/>
  <c r="F182" i="4"/>
  <c r="Z181" i="4"/>
  <c r="Y181" i="4"/>
  <c r="K181" i="4"/>
  <c r="J181" i="4"/>
  <c r="F181" i="4"/>
  <c r="AA181" i="4" s="1"/>
  <c r="AA180" i="4"/>
  <c r="Z180" i="4"/>
  <c r="Y180" i="4"/>
  <c r="K180" i="4"/>
  <c r="J180" i="4"/>
  <c r="F180" i="4"/>
  <c r="Z179" i="4"/>
  <c r="AA179" i="4" s="1"/>
  <c r="Y179" i="4"/>
  <c r="K179" i="4"/>
  <c r="J179" i="4"/>
  <c r="F179" i="4"/>
  <c r="AA178" i="4"/>
  <c r="Z178" i="4"/>
  <c r="Y178" i="4"/>
  <c r="K178" i="4"/>
  <c r="J178" i="4"/>
  <c r="F178" i="4"/>
  <c r="Z177" i="4"/>
  <c r="Y177" i="4"/>
  <c r="K177" i="4"/>
  <c r="J177" i="4"/>
  <c r="F177" i="4"/>
  <c r="AA177" i="4" s="1"/>
  <c r="AA176" i="4"/>
  <c r="Z176" i="4"/>
  <c r="Y176" i="4"/>
  <c r="K176" i="4"/>
  <c r="J176" i="4"/>
  <c r="F176" i="4"/>
  <c r="Z175" i="4"/>
  <c r="AA175" i="4" s="1"/>
  <c r="Y175" i="4"/>
  <c r="K175" i="4"/>
  <c r="J175" i="4"/>
  <c r="F175" i="4"/>
  <c r="AA174" i="4"/>
  <c r="Z174" i="4"/>
  <c r="Y174" i="4"/>
  <c r="K174" i="4"/>
  <c r="J174" i="4"/>
  <c r="F174" i="4"/>
  <c r="Z173" i="4"/>
  <c r="Y173" i="4"/>
  <c r="J173" i="4"/>
  <c r="K173" i="4" s="1"/>
  <c r="F173" i="4"/>
  <c r="AA173" i="4" s="1"/>
  <c r="AA172" i="4"/>
  <c r="Z172" i="4"/>
  <c r="Y172" i="4"/>
  <c r="J172" i="4"/>
  <c r="K172" i="4" s="1"/>
  <c r="F172" i="4"/>
  <c r="Z171" i="4"/>
  <c r="AA171" i="4" s="1"/>
  <c r="Y171" i="4"/>
  <c r="J171" i="4"/>
  <c r="K171" i="4" s="1"/>
  <c r="F171" i="4"/>
  <c r="AA170" i="4"/>
  <c r="Z170" i="4"/>
  <c r="Y170" i="4"/>
  <c r="K170" i="4"/>
  <c r="J170" i="4"/>
  <c r="F170" i="4"/>
  <c r="Z169" i="4"/>
  <c r="Y169" i="4"/>
  <c r="J169" i="4"/>
  <c r="K169" i="4" s="1"/>
  <c r="F169" i="4"/>
  <c r="AA169" i="4" s="1"/>
  <c r="AA168" i="4"/>
  <c r="Z168" i="4"/>
  <c r="Y168" i="4"/>
  <c r="J168" i="4"/>
  <c r="K168" i="4" s="1"/>
  <c r="F168" i="4"/>
  <c r="Z167" i="4"/>
  <c r="AA167" i="4" s="1"/>
  <c r="Y167" i="4"/>
  <c r="J167" i="4"/>
  <c r="K167" i="4" s="1"/>
  <c r="F167" i="4"/>
  <c r="AA166" i="4"/>
  <c r="Z166" i="4"/>
  <c r="Y166" i="4"/>
  <c r="K166" i="4"/>
  <c r="J166" i="4"/>
  <c r="F166" i="4"/>
  <c r="Z165" i="4"/>
  <c r="Y165" i="4"/>
  <c r="J165" i="4"/>
  <c r="K165" i="4" s="1"/>
  <c r="F165" i="4"/>
  <c r="AA165" i="4" s="1"/>
  <c r="AA164" i="4"/>
  <c r="Z164" i="4"/>
  <c r="Y164" i="4"/>
  <c r="J164" i="4"/>
  <c r="K164" i="4" s="1"/>
  <c r="F164" i="4"/>
  <c r="Z163" i="4"/>
  <c r="AA163" i="4" s="1"/>
  <c r="Y163" i="4"/>
  <c r="J163" i="4"/>
  <c r="K163" i="4" s="1"/>
  <c r="F163" i="4"/>
  <c r="AA162" i="4"/>
  <c r="Z162" i="4"/>
  <c r="Y162" i="4"/>
  <c r="K162" i="4"/>
  <c r="J162" i="4"/>
  <c r="F162" i="4"/>
  <c r="Z161" i="4"/>
  <c r="Y161" i="4"/>
  <c r="J161" i="4"/>
  <c r="K161" i="4" s="1"/>
  <c r="F161" i="4"/>
  <c r="AA161" i="4" s="1"/>
  <c r="AA160" i="4"/>
  <c r="Z160" i="4"/>
  <c r="Y160" i="4"/>
  <c r="J160" i="4"/>
  <c r="K160" i="4" s="1"/>
  <c r="F160" i="4"/>
  <c r="Z159" i="4"/>
  <c r="AA159" i="4" s="1"/>
  <c r="Y159" i="4"/>
  <c r="J159" i="4"/>
  <c r="K159" i="4" s="1"/>
  <c r="F159" i="4"/>
  <c r="AA158" i="4"/>
  <c r="Z158" i="4"/>
  <c r="Y158" i="4"/>
  <c r="K158" i="4"/>
  <c r="J158" i="4"/>
  <c r="F158" i="4"/>
  <c r="Z157" i="4"/>
  <c r="Y157" i="4"/>
  <c r="J157" i="4"/>
  <c r="K157" i="4" s="1"/>
  <c r="F157" i="4"/>
  <c r="AA157" i="4" s="1"/>
  <c r="AA156" i="4"/>
  <c r="Z156" i="4"/>
  <c r="Y156" i="4"/>
  <c r="J156" i="4"/>
  <c r="K156" i="4" s="1"/>
  <c r="F156" i="4"/>
  <c r="Z155" i="4"/>
  <c r="AA155" i="4" s="1"/>
  <c r="Y155" i="4"/>
  <c r="J155" i="4"/>
  <c r="K155" i="4" s="1"/>
  <c r="F155" i="4"/>
  <c r="AA154" i="4"/>
  <c r="Z154" i="4"/>
  <c r="Y154" i="4"/>
  <c r="K154" i="4"/>
  <c r="J154" i="4"/>
  <c r="F154" i="4"/>
  <c r="Z153" i="4"/>
  <c r="Y153" i="4"/>
  <c r="J153" i="4"/>
  <c r="K153" i="4" s="1"/>
  <c r="F153" i="4"/>
  <c r="AA153" i="4" s="1"/>
  <c r="AA152" i="4"/>
  <c r="Z152" i="4"/>
  <c r="Y152" i="4"/>
  <c r="J152" i="4"/>
  <c r="K152" i="4" s="1"/>
  <c r="F152" i="4"/>
  <c r="Z151" i="4"/>
  <c r="AA151" i="4" s="1"/>
  <c r="Y151" i="4"/>
  <c r="J151" i="4"/>
  <c r="K151" i="4" s="1"/>
  <c r="F151" i="4"/>
  <c r="AA150" i="4"/>
  <c r="Z150" i="4"/>
  <c r="Y150" i="4"/>
  <c r="K150" i="4"/>
  <c r="J150" i="4"/>
  <c r="F150" i="4"/>
  <c r="Z149" i="4"/>
  <c r="Y149" i="4"/>
  <c r="J149" i="4"/>
  <c r="K149" i="4" s="1"/>
  <c r="F149" i="4"/>
  <c r="AA149" i="4" s="1"/>
  <c r="AA148" i="4"/>
  <c r="Z148" i="4"/>
  <c r="Y148" i="4"/>
  <c r="J148" i="4"/>
  <c r="K148" i="4" s="1"/>
  <c r="F148" i="4"/>
  <c r="Z147" i="4"/>
  <c r="AA147" i="4" s="1"/>
  <c r="Y147" i="4"/>
  <c r="J147" i="4"/>
  <c r="K147" i="4" s="1"/>
  <c r="F147" i="4"/>
  <c r="AA146" i="4"/>
  <c r="Z146" i="4"/>
  <c r="Y146" i="4"/>
  <c r="K146" i="4"/>
  <c r="J146" i="4"/>
  <c r="F146" i="4"/>
  <c r="Z145" i="4"/>
  <c r="Y145" i="4"/>
  <c r="J145" i="4"/>
  <c r="K145" i="4" s="1"/>
  <c r="F145" i="4"/>
  <c r="AA145" i="4" s="1"/>
  <c r="AA144" i="4"/>
  <c r="Z144" i="4"/>
  <c r="Y144" i="4"/>
  <c r="J144" i="4"/>
  <c r="K144" i="4" s="1"/>
  <c r="F144" i="4"/>
  <c r="Z143" i="4"/>
  <c r="AA143" i="4" s="1"/>
  <c r="Y143" i="4"/>
  <c r="J143" i="4"/>
  <c r="K143" i="4" s="1"/>
  <c r="F143" i="4"/>
  <c r="AA142" i="4"/>
  <c r="Z142" i="4"/>
  <c r="Y142" i="4"/>
  <c r="K142" i="4"/>
  <c r="J142" i="4"/>
  <c r="F142" i="4"/>
  <c r="Z141" i="4"/>
  <c r="Y141" i="4"/>
  <c r="J141" i="4"/>
  <c r="K141" i="4" s="1"/>
  <c r="F141" i="4"/>
  <c r="AA141" i="4" s="1"/>
  <c r="AA140" i="4"/>
  <c r="Z140" i="4"/>
  <c r="Y140" i="4"/>
  <c r="J140" i="4"/>
  <c r="K140" i="4" s="1"/>
  <c r="F140" i="4"/>
  <c r="Z139" i="4"/>
  <c r="AA139" i="4" s="1"/>
  <c r="Y139" i="4"/>
  <c r="J139" i="4"/>
  <c r="K139" i="4" s="1"/>
  <c r="F139" i="4"/>
  <c r="AA138" i="4"/>
  <c r="Z138" i="4"/>
  <c r="Y138" i="4"/>
  <c r="K138" i="4"/>
  <c r="J138" i="4"/>
  <c r="F138" i="4"/>
  <c r="Z137" i="4"/>
  <c r="Y137" i="4"/>
  <c r="J137" i="4"/>
  <c r="K137" i="4" s="1"/>
  <c r="F137" i="4"/>
  <c r="AA137" i="4" s="1"/>
  <c r="AA136" i="4"/>
  <c r="Z136" i="4"/>
  <c r="Y136" i="4"/>
  <c r="J136" i="4"/>
  <c r="K136" i="4" s="1"/>
  <c r="F136" i="4"/>
  <c r="Z135" i="4"/>
  <c r="AA135" i="4" s="1"/>
  <c r="Y135" i="4"/>
  <c r="J135" i="4"/>
  <c r="K135" i="4" s="1"/>
  <c r="F135" i="4"/>
  <c r="AA134" i="4"/>
  <c r="Z134" i="4"/>
  <c r="Y134" i="4"/>
  <c r="K134" i="4"/>
  <c r="J134" i="4"/>
  <c r="F134" i="4"/>
  <c r="Z133" i="4"/>
  <c r="Y133" i="4"/>
  <c r="J133" i="4"/>
  <c r="K133" i="4" s="1"/>
  <c r="F133" i="4"/>
  <c r="AA133" i="4" s="1"/>
  <c r="AA132" i="4"/>
  <c r="Z132" i="4"/>
  <c r="Y132" i="4"/>
  <c r="J132" i="4"/>
  <c r="K132" i="4" s="1"/>
  <c r="F132" i="4"/>
  <c r="Z131" i="4"/>
  <c r="AA131" i="4" s="1"/>
  <c r="Y131" i="4"/>
  <c r="J131" i="4"/>
  <c r="K131" i="4" s="1"/>
  <c r="F131" i="4"/>
  <c r="AA130" i="4"/>
  <c r="Z130" i="4"/>
  <c r="Y130" i="4"/>
  <c r="K130" i="4"/>
  <c r="J130" i="4"/>
  <c r="F130" i="4"/>
  <c r="Z129" i="4"/>
  <c r="Y129" i="4"/>
  <c r="J129" i="4"/>
  <c r="K129" i="4" s="1"/>
  <c r="F129" i="4"/>
  <c r="AA129" i="4" s="1"/>
  <c r="AA128" i="4"/>
  <c r="Z128" i="4"/>
  <c r="Y128" i="4"/>
  <c r="J128" i="4"/>
  <c r="K128" i="4" s="1"/>
  <c r="F128" i="4"/>
  <c r="Z127" i="4"/>
  <c r="AA127" i="4" s="1"/>
  <c r="Y127" i="4"/>
  <c r="J127" i="4"/>
  <c r="K127" i="4" s="1"/>
  <c r="F127" i="4"/>
  <c r="AA126" i="4"/>
  <c r="Z126" i="4"/>
  <c r="Y126" i="4"/>
  <c r="K126" i="4"/>
  <c r="J126" i="4"/>
  <c r="F126" i="4"/>
  <c r="Z125" i="4"/>
  <c r="Y125" i="4"/>
  <c r="J125" i="4"/>
  <c r="K125" i="4" s="1"/>
  <c r="F125" i="4"/>
  <c r="AA125" i="4" s="1"/>
  <c r="AA124" i="4"/>
  <c r="Z124" i="4"/>
  <c r="Y124" i="4"/>
  <c r="J124" i="4"/>
  <c r="K124" i="4" s="1"/>
  <c r="F124" i="4"/>
  <c r="Z123" i="4"/>
  <c r="AA123" i="4" s="1"/>
  <c r="Y123" i="4"/>
  <c r="J123" i="4"/>
  <c r="K123" i="4" s="1"/>
  <c r="F123" i="4"/>
  <c r="AA122" i="4"/>
  <c r="Z122" i="4"/>
  <c r="Y122" i="4"/>
  <c r="K122" i="4"/>
  <c r="J122" i="4"/>
  <c r="F122" i="4"/>
  <c r="Z121" i="4"/>
  <c r="Y121" i="4"/>
  <c r="J121" i="4"/>
  <c r="K121" i="4" s="1"/>
  <c r="F121" i="4"/>
  <c r="AA121" i="4" s="1"/>
  <c r="AA120" i="4"/>
  <c r="Z120" i="4"/>
  <c r="Y120" i="4"/>
  <c r="J120" i="4"/>
  <c r="K120" i="4" s="1"/>
  <c r="F120" i="4"/>
  <c r="Z119" i="4"/>
  <c r="AA119" i="4" s="1"/>
  <c r="Y119" i="4"/>
  <c r="J119" i="4"/>
  <c r="K119" i="4" s="1"/>
  <c r="F119" i="4"/>
  <c r="AA118" i="4"/>
  <c r="Z118" i="4"/>
  <c r="Y118" i="4"/>
  <c r="K118" i="4"/>
  <c r="J118" i="4"/>
  <c r="F118" i="4"/>
  <c r="Z117" i="4"/>
  <c r="Y117" i="4"/>
  <c r="J117" i="4"/>
  <c r="K117" i="4" s="1"/>
  <c r="F117" i="4"/>
  <c r="AA117" i="4" s="1"/>
  <c r="AA116" i="4"/>
  <c r="Z116" i="4"/>
  <c r="Y116" i="4"/>
  <c r="J116" i="4"/>
  <c r="K116" i="4" s="1"/>
  <c r="F116" i="4"/>
  <c r="Z115" i="4"/>
  <c r="AA115" i="4" s="1"/>
  <c r="Y115" i="4"/>
  <c r="J115" i="4"/>
  <c r="K115" i="4" s="1"/>
  <c r="F115" i="4"/>
  <c r="AA114" i="4"/>
  <c r="Z114" i="4"/>
  <c r="Y114" i="4"/>
  <c r="K114" i="4"/>
  <c r="J114" i="4"/>
  <c r="F114" i="4"/>
  <c r="Z113" i="4"/>
  <c r="Y113" i="4"/>
  <c r="J113" i="4"/>
  <c r="K113" i="4" s="1"/>
  <c r="F113" i="4"/>
  <c r="AA113" i="4" s="1"/>
  <c r="AA112" i="4"/>
  <c r="Z112" i="4"/>
  <c r="Y112" i="4"/>
  <c r="J112" i="4"/>
  <c r="K112" i="4" s="1"/>
  <c r="F112" i="4"/>
  <c r="Z111" i="4"/>
  <c r="AA111" i="4" s="1"/>
  <c r="Y111" i="4"/>
  <c r="J111" i="4"/>
  <c r="K111" i="4" s="1"/>
  <c r="F111" i="4"/>
  <c r="AA110" i="4"/>
  <c r="Z110" i="4"/>
  <c r="Y110" i="4"/>
  <c r="K110" i="4"/>
  <c r="J110" i="4"/>
  <c r="F110" i="4"/>
  <c r="Z109" i="4"/>
  <c r="Y109" i="4"/>
  <c r="J109" i="4"/>
  <c r="K109" i="4" s="1"/>
  <c r="F109" i="4"/>
  <c r="AA109" i="4" s="1"/>
  <c r="AA108" i="4"/>
  <c r="Z108" i="4"/>
  <c r="Y108" i="4"/>
  <c r="J108" i="4"/>
  <c r="K108" i="4" s="1"/>
  <c r="F108" i="4"/>
  <c r="Z107" i="4"/>
  <c r="AA107" i="4" s="1"/>
  <c r="Y107" i="4"/>
  <c r="J107" i="4"/>
  <c r="K107" i="4" s="1"/>
  <c r="F107" i="4"/>
  <c r="AA106" i="4"/>
  <c r="Z106" i="4"/>
  <c r="Y106" i="4"/>
  <c r="K106" i="4"/>
  <c r="J106" i="4"/>
  <c r="F106" i="4"/>
  <c r="Z105" i="4"/>
  <c r="Y105" i="4"/>
  <c r="J105" i="4"/>
  <c r="K105" i="4" s="1"/>
  <c r="F105" i="4"/>
  <c r="AA105" i="4" s="1"/>
  <c r="AA104" i="4"/>
  <c r="Z104" i="4"/>
  <c r="Y104" i="4"/>
  <c r="J104" i="4"/>
  <c r="K104" i="4" s="1"/>
  <c r="F104" i="4"/>
  <c r="Z103" i="4"/>
  <c r="AA103" i="4" s="1"/>
  <c r="Y103" i="4"/>
  <c r="J103" i="4"/>
  <c r="K103" i="4" s="1"/>
  <c r="F103" i="4"/>
  <c r="AA102" i="4"/>
  <c r="Z102" i="4"/>
  <c r="Y102" i="4"/>
  <c r="K102" i="4"/>
  <c r="J102" i="4"/>
  <c r="F102" i="4"/>
  <c r="Z101" i="4"/>
  <c r="Y101" i="4"/>
  <c r="J101" i="4"/>
  <c r="K101" i="4" s="1"/>
  <c r="F101" i="4"/>
  <c r="AA101" i="4" s="1"/>
  <c r="AA100" i="4"/>
  <c r="Z100" i="4"/>
  <c r="Y100" i="4"/>
  <c r="J100" i="4"/>
  <c r="K100" i="4" s="1"/>
  <c r="F100" i="4"/>
  <c r="Z99" i="4"/>
  <c r="AA99" i="4" s="1"/>
  <c r="Y99" i="4"/>
  <c r="J99" i="4"/>
  <c r="K99" i="4" s="1"/>
  <c r="F99" i="4"/>
  <c r="AA98" i="4"/>
  <c r="Z98" i="4"/>
  <c r="Y98" i="4"/>
  <c r="K98" i="4"/>
  <c r="J98" i="4"/>
  <c r="F98" i="4"/>
  <c r="Z97" i="4"/>
  <c r="Y97" i="4"/>
  <c r="J97" i="4"/>
  <c r="K97" i="4" s="1"/>
  <c r="F97" i="4"/>
  <c r="AA97" i="4" s="1"/>
  <c r="AA96" i="4"/>
  <c r="Z96" i="4"/>
  <c r="Y96" i="4"/>
  <c r="J96" i="4"/>
  <c r="K96" i="4" s="1"/>
  <c r="F96" i="4"/>
  <c r="Z95" i="4"/>
  <c r="AA95" i="4" s="1"/>
  <c r="Y95" i="4"/>
  <c r="J95" i="4"/>
  <c r="K95" i="4" s="1"/>
  <c r="F95" i="4"/>
  <c r="AA94" i="4"/>
  <c r="Z94" i="4"/>
  <c r="Y94" i="4"/>
  <c r="K94" i="4"/>
  <c r="J94" i="4"/>
  <c r="F94" i="4"/>
  <c r="Z93" i="4"/>
  <c r="Y93" i="4"/>
  <c r="J93" i="4"/>
  <c r="K93" i="4" s="1"/>
  <c r="F93" i="4"/>
  <c r="AA93" i="4" s="1"/>
  <c r="AA92" i="4"/>
  <c r="Z92" i="4"/>
  <c r="Y92" i="4"/>
  <c r="J92" i="4"/>
  <c r="K92" i="4" s="1"/>
  <c r="F92" i="4"/>
  <c r="Z91" i="4"/>
  <c r="AA91" i="4" s="1"/>
  <c r="Y91" i="4"/>
  <c r="J91" i="4"/>
  <c r="K91" i="4" s="1"/>
  <c r="F91" i="4"/>
  <c r="AA90" i="4"/>
  <c r="Z90" i="4"/>
  <c r="Y90" i="4"/>
  <c r="K90" i="4"/>
  <c r="J90" i="4"/>
  <c r="F90" i="4"/>
  <c r="Z89" i="4"/>
  <c r="Y89" i="4"/>
  <c r="J89" i="4"/>
  <c r="K89" i="4" s="1"/>
  <c r="F89" i="4"/>
  <c r="AA89" i="4" s="1"/>
  <c r="AA88" i="4"/>
  <c r="Z88" i="4"/>
  <c r="Y88" i="4"/>
  <c r="J88" i="4"/>
  <c r="K88" i="4" s="1"/>
  <c r="F88" i="4"/>
  <c r="Z87" i="4"/>
  <c r="AA87" i="4" s="1"/>
  <c r="Y87" i="4"/>
  <c r="J87" i="4"/>
  <c r="K87" i="4" s="1"/>
  <c r="F87" i="4"/>
  <c r="AA86" i="4"/>
  <c r="Z86" i="4"/>
  <c r="Y86" i="4"/>
  <c r="K86" i="4"/>
  <c r="J86" i="4"/>
  <c r="F86" i="4"/>
  <c r="Z85" i="4"/>
  <c r="Y85" i="4"/>
  <c r="J85" i="4"/>
  <c r="K85" i="4" s="1"/>
  <c r="F85" i="4"/>
  <c r="AA85" i="4" s="1"/>
  <c r="AA84" i="4"/>
  <c r="Z84" i="4"/>
  <c r="Y84" i="4"/>
  <c r="J84" i="4"/>
  <c r="K84" i="4" s="1"/>
  <c r="F84" i="4"/>
  <c r="Z83" i="4"/>
  <c r="AA83" i="4" s="1"/>
  <c r="Y83" i="4"/>
  <c r="J83" i="4"/>
  <c r="K83" i="4" s="1"/>
  <c r="F83" i="4"/>
  <c r="AA82" i="4"/>
  <c r="Z82" i="4"/>
  <c r="Y82" i="4"/>
  <c r="K82" i="4"/>
  <c r="J82" i="4"/>
  <c r="F82" i="4"/>
  <c r="Z81" i="4"/>
  <c r="Y81" i="4"/>
  <c r="J81" i="4"/>
  <c r="K81" i="4" s="1"/>
  <c r="F81" i="4"/>
  <c r="AA81" i="4" s="1"/>
  <c r="AA80" i="4"/>
  <c r="Z80" i="4"/>
  <c r="Y80" i="4"/>
  <c r="J80" i="4"/>
  <c r="K80" i="4" s="1"/>
  <c r="F80" i="4"/>
  <c r="Z79" i="4"/>
  <c r="AA79" i="4" s="1"/>
  <c r="Y79" i="4"/>
  <c r="J79" i="4"/>
  <c r="K79" i="4" s="1"/>
  <c r="F79" i="4"/>
  <c r="AA78" i="4"/>
  <c r="Z78" i="4"/>
  <c r="Y78" i="4"/>
  <c r="K78" i="4"/>
  <c r="J78" i="4"/>
  <c r="F78" i="4"/>
  <c r="Z77" i="4"/>
  <c r="Y77" i="4"/>
  <c r="J77" i="4"/>
  <c r="K77" i="4" s="1"/>
  <c r="F77" i="4"/>
  <c r="AA77" i="4" s="1"/>
  <c r="AA76" i="4"/>
  <c r="Z76" i="4"/>
  <c r="Y76" i="4"/>
  <c r="J76" i="4"/>
  <c r="K76" i="4" s="1"/>
  <c r="F76" i="4"/>
  <c r="Z75" i="4"/>
  <c r="AA75" i="4" s="1"/>
  <c r="Y75" i="4"/>
  <c r="K75" i="4"/>
  <c r="J75" i="4"/>
  <c r="F75" i="4"/>
  <c r="AA74" i="4"/>
  <c r="Z74" i="4"/>
  <c r="Y74" i="4"/>
  <c r="K74" i="4"/>
  <c r="J74" i="4"/>
  <c r="F74" i="4"/>
  <c r="Z73" i="4"/>
  <c r="Y73" i="4"/>
  <c r="K73" i="4"/>
  <c r="J73" i="4"/>
  <c r="F73" i="4"/>
  <c r="AA73" i="4" s="1"/>
  <c r="AA72" i="4"/>
  <c r="Z72" i="4"/>
  <c r="Y72" i="4"/>
  <c r="K72" i="4"/>
  <c r="J72" i="4"/>
  <c r="F72" i="4"/>
  <c r="Z71" i="4"/>
  <c r="AA71" i="4" s="1"/>
  <c r="Y71" i="4"/>
  <c r="K71" i="4"/>
  <c r="J71" i="4"/>
  <c r="F71" i="4"/>
  <c r="AA70" i="4"/>
  <c r="Z70" i="4"/>
  <c r="Y70" i="4"/>
  <c r="K70" i="4"/>
  <c r="J70" i="4"/>
  <c r="F70" i="4"/>
  <c r="Z69" i="4"/>
  <c r="Y69" i="4"/>
  <c r="K69" i="4"/>
  <c r="J69" i="4"/>
  <c r="F69" i="4"/>
  <c r="AA69" i="4" s="1"/>
  <c r="AA68" i="4"/>
  <c r="Z68" i="4"/>
  <c r="Y68" i="4"/>
  <c r="K68" i="4"/>
  <c r="J68" i="4"/>
  <c r="F68" i="4"/>
  <c r="Z67" i="4"/>
  <c r="AA67" i="4" s="1"/>
  <c r="Y67" i="4"/>
  <c r="K67" i="4"/>
  <c r="J67" i="4"/>
  <c r="F67" i="4"/>
  <c r="AA66" i="4"/>
  <c r="Z66" i="4"/>
  <c r="Y66" i="4"/>
  <c r="K66" i="4"/>
  <c r="J66" i="4"/>
  <c r="F66" i="4"/>
  <c r="Z65" i="4"/>
  <c r="Y65" i="4"/>
  <c r="K65" i="4"/>
  <c r="J65" i="4"/>
  <c r="F65" i="4"/>
  <c r="AA65" i="4" s="1"/>
  <c r="AA64" i="4"/>
  <c r="Z64" i="4"/>
  <c r="Y64" i="4"/>
  <c r="K64" i="4"/>
  <c r="J64" i="4"/>
  <c r="F64" i="4"/>
  <c r="Z63" i="4"/>
  <c r="AA63" i="4" s="1"/>
  <c r="Y63" i="4"/>
  <c r="K63" i="4"/>
  <c r="J63" i="4"/>
  <c r="F63" i="4"/>
  <c r="AA62" i="4"/>
  <c r="Z62" i="4"/>
  <c r="Y62" i="4"/>
  <c r="K62" i="4"/>
  <c r="J62" i="4"/>
  <c r="F62" i="4"/>
  <c r="Z61" i="4"/>
  <c r="Y61" i="4"/>
  <c r="K61" i="4"/>
  <c r="J61" i="4"/>
  <c r="F61" i="4"/>
  <c r="AA61" i="4" s="1"/>
  <c r="AA60" i="4"/>
  <c r="Z60" i="4"/>
  <c r="Y60" i="4"/>
  <c r="K60" i="4"/>
  <c r="J60" i="4"/>
  <c r="F60" i="4"/>
  <c r="Z59" i="4"/>
  <c r="AA59" i="4" s="1"/>
  <c r="Y59" i="4"/>
  <c r="K59" i="4"/>
  <c r="J59" i="4"/>
  <c r="F59" i="4"/>
  <c r="AA58" i="4"/>
  <c r="Z58" i="4"/>
  <c r="Y58" i="4"/>
  <c r="K58" i="4"/>
  <c r="J58" i="4"/>
  <c r="F58" i="4"/>
  <c r="Z57" i="4"/>
  <c r="Y57" i="4"/>
  <c r="K57" i="4"/>
  <c r="J57" i="4"/>
  <c r="F57" i="4"/>
  <c r="AA57" i="4" s="1"/>
  <c r="AA56" i="4"/>
  <c r="Z56" i="4"/>
  <c r="Y56" i="4"/>
  <c r="K56" i="4"/>
  <c r="J56" i="4"/>
  <c r="F56" i="4"/>
  <c r="Z55" i="4"/>
  <c r="AA55" i="4" s="1"/>
  <c r="Y55" i="4"/>
  <c r="K55" i="4"/>
  <c r="J55" i="4"/>
  <c r="F55" i="4"/>
  <c r="AA54" i="4"/>
  <c r="Z54" i="4"/>
  <c r="Y54" i="4"/>
  <c r="K54" i="4"/>
  <c r="J54" i="4"/>
  <c r="F54" i="4"/>
  <c r="Z53" i="4"/>
  <c r="Y53" i="4"/>
  <c r="K53" i="4"/>
  <c r="J53" i="4"/>
  <c r="F53" i="4"/>
  <c r="AA53" i="4" s="1"/>
  <c r="AA52" i="4"/>
  <c r="Z52" i="4"/>
  <c r="Y52" i="4"/>
  <c r="K52" i="4"/>
  <c r="J52" i="4"/>
  <c r="F52" i="4"/>
  <c r="Z51" i="4"/>
  <c r="AA51" i="4" s="1"/>
  <c r="Y51" i="4"/>
  <c r="K51" i="4"/>
  <c r="J51" i="4"/>
  <c r="F51" i="4"/>
  <c r="AA50" i="4"/>
  <c r="Z50" i="4"/>
  <c r="Y50" i="4"/>
  <c r="K50" i="4"/>
  <c r="J50" i="4"/>
  <c r="F50" i="4"/>
  <c r="Z49" i="4"/>
  <c r="Y49" i="4"/>
  <c r="K49" i="4"/>
  <c r="J49" i="4"/>
  <c r="F49" i="4"/>
  <c r="AA49" i="4" s="1"/>
  <c r="AA48" i="4"/>
  <c r="Z48" i="4"/>
  <c r="Y48" i="4"/>
  <c r="K48" i="4"/>
  <c r="J48" i="4"/>
  <c r="F48" i="4"/>
  <c r="Z47" i="4"/>
  <c r="AA47" i="4" s="1"/>
  <c r="Y47" i="4"/>
  <c r="K47" i="4"/>
  <c r="J47" i="4"/>
  <c r="F47" i="4"/>
  <c r="AA46" i="4"/>
  <c r="Z46" i="4"/>
  <c r="Y46" i="4"/>
  <c r="K46" i="4"/>
  <c r="J46" i="4"/>
  <c r="F46" i="4"/>
  <c r="Z45" i="4"/>
  <c r="Y45" i="4"/>
  <c r="K45" i="4"/>
  <c r="J45" i="4"/>
  <c r="F45" i="4"/>
  <c r="AA45" i="4" s="1"/>
  <c r="AA44" i="4"/>
  <c r="Z44" i="4"/>
  <c r="Y44" i="4"/>
  <c r="K44" i="4"/>
  <c r="J44" i="4"/>
  <c r="F44" i="4"/>
  <c r="Z43" i="4"/>
  <c r="AA43" i="4" s="1"/>
  <c r="Y43" i="4"/>
  <c r="K43" i="4"/>
  <c r="J43" i="4"/>
  <c r="F43" i="4"/>
  <c r="AA42" i="4"/>
  <c r="Z42" i="4"/>
  <c r="Y42" i="4"/>
  <c r="K42" i="4"/>
  <c r="J42" i="4"/>
  <c r="F42" i="4"/>
  <c r="Z41" i="4"/>
  <c r="Y41" i="4"/>
  <c r="K41" i="4"/>
  <c r="J41" i="4"/>
  <c r="F41" i="4"/>
  <c r="AA41" i="4" s="1"/>
  <c r="AA40" i="4"/>
  <c r="Z40" i="4"/>
  <c r="Y40" i="4"/>
  <c r="K40" i="4"/>
  <c r="J40" i="4"/>
  <c r="F40" i="4"/>
  <c r="Z39" i="4"/>
  <c r="AA39" i="4" s="1"/>
  <c r="Y39" i="4"/>
  <c r="K39" i="4"/>
  <c r="J39" i="4"/>
  <c r="F39" i="4"/>
  <c r="AA38" i="4"/>
  <c r="Z38" i="4"/>
  <c r="Y38" i="4"/>
  <c r="K38" i="4"/>
  <c r="J38" i="4"/>
  <c r="F38" i="4"/>
  <c r="Z37" i="4"/>
  <c r="Y37" i="4"/>
  <c r="K37" i="4"/>
  <c r="J37" i="4"/>
  <c r="F37" i="4"/>
  <c r="AA37" i="4" s="1"/>
  <c r="AA36" i="4"/>
  <c r="Z36" i="4"/>
  <c r="Y36" i="4"/>
  <c r="K36" i="4"/>
  <c r="J36" i="4"/>
  <c r="F36" i="4"/>
  <c r="Z35" i="4"/>
  <c r="AA35" i="4" s="1"/>
  <c r="Y35" i="4"/>
  <c r="K35" i="4"/>
  <c r="J35" i="4"/>
  <c r="F35" i="4"/>
  <c r="AA34" i="4"/>
  <c r="Z34" i="4"/>
  <c r="Y34" i="4"/>
  <c r="K34" i="4"/>
  <c r="J34" i="4"/>
  <c r="F34" i="4"/>
  <c r="Z33" i="4"/>
  <c r="Y33" i="4"/>
  <c r="K33" i="4"/>
  <c r="J33" i="4"/>
  <c r="F33" i="4"/>
  <c r="AA33" i="4" s="1"/>
  <c r="AA32" i="4"/>
  <c r="Z32" i="4"/>
  <c r="Y32" i="4"/>
  <c r="K32" i="4"/>
  <c r="J32" i="4"/>
  <c r="F32" i="4"/>
  <c r="Z31" i="4"/>
  <c r="AA31" i="4" s="1"/>
  <c r="Y31" i="4"/>
  <c r="K31" i="4"/>
  <c r="J31" i="4"/>
  <c r="F31" i="4"/>
  <c r="AA30" i="4"/>
  <c r="Z30" i="4"/>
  <c r="Y30" i="4"/>
  <c r="K30" i="4"/>
  <c r="J30" i="4"/>
  <c r="F30" i="4"/>
  <c r="Z29" i="4"/>
  <c r="Y29" i="4"/>
  <c r="K29" i="4"/>
  <c r="J29" i="4"/>
  <c r="F29" i="4"/>
  <c r="AA29" i="4" s="1"/>
  <c r="AA28" i="4"/>
  <c r="Z28" i="4"/>
  <c r="Y28" i="4"/>
  <c r="K28" i="4"/>
  <c r="J28" i="4"/>
  <c r="F28" i="4"/>
  <c r="Z27" i="4"/>
  <c r="AA27" i="4" s="1"/>
  <c r="Y27" i="4"/>
  <c r="K27" i="4"/>
  <c r="J27" i="4"/>
  <c r="F27" i="4"/>
  <c r="AA26" i="4"/>
  <c r="Z26" i="4"/>
  <c r="Y26" i="4"/>
  <c r="K26" i="4"/>
  <c r="J26" i="4"/>
  <c r="F26" i="4"/>
  <c r="Z25" i="4"/>
  <c r="Y25" i="4"/>
  <c r="K25" i="4"/>
  <c r="J25" i="4"/>
  <c r="F25" i="4"/>
  <c r="AA25" i="4" s="1"/>
  <c r="AA24" i="4"/>
  <c r="Z24" i="4"/>
  <c r="Y24" i="4"/>
  <c r="K24" i="4"/>
  <c r="J24" i="4"/>
  <c r="F24" i="4"/>
  <c r="Z23" i="4"/>
  <c r="AA23" i="4" s="1"/>
  <c r="Y23" i="4"/>
  <c r="K23" i="4"/>
  <c r="J23" i="4"/>
  <c r="F23" i="4"/>
  <c r="AA22" i="4"/>
  <c r="Z22" i="4"/>
  <c r="Y22" i="4"/>
  <c r="K22" i="4"/>
  <c r="J22" i="4"/>
  <c r="F22" i="4"/>
  <c r="Z21" i="4"/>
  <c r="Y21" i="4"/>
  <c r="K21" i="4"/>
  <c r="J21" i="4"/>
  <c r="F21" i="4"/>
  <c r="AA21" i="4" s="1"/>
  <c r="AA20" i="4"/>
  <c r="Z20" i="4"/>
  <c r="Y20" i="4"/>
  <c r="K20" i="4"/>
  <c r="J20" i="4"/>
  <c r="F20" i="4"/>
  <c r="Z19" i="4"/>
  <c r="AA19" i="4" s="1"/>
  <c r="Y19" i="4"/>
  <c r="K19" i="4"/>
  <c r="J19" i="4"/>
  <c r="F19" i="4"/>
  <c r="AA18" i="4"/>
  <c r="Z18" i="4"/>
  <c r="Y18" i="4"/>
  <c r="K18" i="4"/>
  <c r="J18" i="4"/>
  <c r="F18" i="4"/>
  <c r="Z17" i="4"/>
  <c r="Y17" i="4"/>
  <c r="K17" i="4"/>
  <c r="J17" i="4"/>
  <c r="F17" i="4"/>
  <c r="AA17" i="4" s="1"/>
  <c r="AA16" i="4"/>
  <c r="Z16" i="4"/>
  <c r="Y16" i="4"/>
  <c r="K16" i="4"/>
  <c r="J16" i="4"/>
  <c r="F16" i="4"/>
  <c r="Z15" i="4"/>
  <c r="AA15" i="4" s="1"/>
  <c r="Y15" i="4"/>
  <c r="K15" i="4"/>
  <c r="J15" i="4"/>
  <c r="F15" i="4"/>
  <c r="AA14" i="4"/>
  <c r="Z14" i="4"/>
  <c r="Y14" i="4"/>
  <c r="K14" i="4"/>
  <c r="J14" i="4"/>
  <c r="F14" i="4"/>
  <c r="Z13" i="4"/>
  <c r="Y13" i="4"/>
  <c r="K13" i="4"/>
  <c r="J13" i="4"/>
  <c r="F13" i="4"/>
  <c r="AA13" i="4" s="1"/>
  <c r="AA12" i="4"/>
  <c r="Z12" i="4"/>
  <c r="Y12" i="4"/>
  <c r="K12" i="4"/>
  <c r="J12" i="4"/>
  <c r="F12" i="4"/>
  <c r="Z11" i="4"/>
  <c r="AA11" i="4" s="1"/>
  <c r="Y11" i="4"/>
  <c r="K11" i="4"/>
  <c r="J11" i="4"/>
  <c r="F11" i="4"/>
  <c r="AA10" i="4"/>
  <c r="Z10" i="4"/>
  <c r="Y10" i="4"/>
  <c r="K10" i="4"/>
  <c r="J10" i="4"/>
  <c r="F10" i="4"/>
  <c r="Z9" i="4"/>
  <c r="Y9" i="4"/>
  <c r="K9" i="4"/>
  <c r="J9" i="4"/>
  <c r="F9" i="4"/>
  <c r="AA9" i="4" s="1"/>
  <c r="AA8" i="4"/>
  <c r="Z8" i="4"/>
  <c r="Y8" i="4"/>
  <c r="K8" i="4"/>
  <c r="J8" i="4"/>
  <c r="F8" i="4"/>
  <c r="Z7" i="4"/>
  <c r="AA7" i="4" s="1"/>
  <c r="Y7" i="4"/>
  <c r="K7" i="4"/>
  <c r="J7" i="4"/>
  <c r="F7" i="4"/>
  <c r="AA6" i="4"/>
  <c r="Z6" i="4"/>
  <c r="Y6" i="4"/>
  <c r="K6" i="4"/>
  <c r="J6" i="4"/>
  <c r="F6" i="4"/>
  <c r="Z5" i="4"/>
  <c r="Y5" i="4"/>
  <c r="K5" i="4"/>
  <c r="J5" i="4"/>
  <c r="F5" i="4"/>
  <c r="AA5" i="4" s="1"/>
  <c r="AA4" i="4"/>
  <c r="Z4" i="4"/>
  <c r="Y4" i="4"/>
  <c r="K4" i="4"/>
  <c r="J4" i="4"/>
  <c r="F4" i="4"/>
  <c r="Z3" i="4"/>
  <c r="AA3" i="4" s="1"/>
  <c r="Y3" i="4"/>
  <c r="K3" i="4"/>
  <c r="J3" i="4"/>
  <c r="F3" i="4"/>
  <c r="AA2" i="4"/>
  <c r="Z2" i="4"/>
  <c r="Y2" i="4"/>
  <c r="K2" i="4"/>
  <c r="J2" i="4"/>
  <c r="F2" i="4"/>
  <c r="K146" i="2"/>
  <c r="J146" i="2"/>
  <c r="I146" i="2"/>
  <c r="H146" i="2"/>
  <c r="G146" i="2"/>
  <c r="F146" i="2"/>
  <c r="E146" i="2"/>
  <c r="D146" i="2"/>
  <c r="K145" i="2"/>
  <c r="J145" i="2"/>
  <c r="I145" i="2"/>
  <c r="H145" i="2"/>
  <c r="G145" i="2"/>
  <c r="F145" i="2"/>
  <c r="E145" i="2"/>
  <c r="D145" i="2"/>
  <c r="K144" i="2"/>
  <c r="J144" i="2"/>
  <c r="I144" i="2"/>
  <c r="H144" i="2"/>
  <c r="G144" i="2"/>
  <c r="F144" i="2"/>
  <c r="E144" i="2"/>
  <c r="D144" i="2"/>
  <c r="K143" i="2"/>
  <c r="J143" i="2"/>
  <c r="I143" i="2"/>
  <c r="H143" i="2"/>
  <c r="G143" i="2"/>
  <c r="F143" i="2"/>
  <c r="E143" i="2"/>
  <c r="D143" i="2"/>
  <c r="K142" i="2"/>
  <c r="J142" i="2"/>
  <c r="I142" i="2"/>
  <c r="H142" i="2"/>
  <c r="G142" i="2"/>
  <c r="F142" i="2"/>
  <c r="E142" i="2"/>
  <c r="D142" i="2"/>
  <c r="K141" i="2"/>
  <c r="J141" i="2"/>
  <c r="I141" i="2"/>
  <c r="H141" i="2"/>
  <c r="G141" i="2"/>
  <c r="F141" i="2"/>
  <c r="E141" i="2"/>
  <c r="D141" i="2"/>
  <c r="K140" i="2"/>
  <c r="J140" i="2"/>
  <c r="I140" i="2"/>
  <c r="H140" i="2"/>
  <c r="G140" i="2"/>
  <c r="F140" i="2"/>
  <c r="E140" i="2"/>
  <c r="D140" i="2"/>
  <c r="L137" i="2"/>
  <c r="K137" i="2"/>
  <c r="J137" i="2"/>
  <c r="I137" i="2"/>
  <c r="H137" i="2"/>
  <c r="G137" i="2"/>
  <c r="F137" i="2"/>
  <c r="E137" i="2"/>
  <c r="L136" i="2"/>
  <c r="K136" i="2"/>
  <c r="J136" i="2"/>
  <c r="I136" i="2"/>
  <c r="H136" i="2"/>
  <c r="G136" i="2"/>
  <c r="F136" i="2"/>
  <c r="E136" i="2"/>
  <c r="D136" i="2"/>
  <c r="L135" i="2"/>
  <c r="K135" i="2"/>
  <c r="J135" i="2"/>
  <c r="I135" i="2"/>
  <c r="H135" i="2"/>
  <c r="G135" i="2"/>
  <c r="F135" i="2"/>
  <c r="E135" i="2"/>
  <c r="D135" i="2"/>
  <c r="L134" i="2"/>
  <c r="K134" i="2"/>
  <c r="J134" i="2"/>
  <c r="I134" i="2"/>
  <c r="H134" i="2"/>
  <c r="G134" i="2"/>
  <c r="F134" i="2"/>
  <c r="E134" i="2"/>
  <c r="D134" i="2"/>
  <c r="L133" i="2"/>
  <c r="K133" i="2"/>
  <c r="J133" i="2"/>
  <c r="I133" i="2"/>
  <c r="H133" i="2"/>
  <c r="G133" i="2"/>
  <c r="F133" i="2"/>
  <c r="E133" i="2"/>
  <c r="D133" i="2"/>
  <c r="L132" i="2"/>
  <c r="K132" i="2"/>
  <c r="J132" i="2"/>
  <c r="I132" i="2"/>
  <c r="H132" i="2"/>
  <c r="G132" i="2"/>
  <c r="F132" i="2"/>
  <c r="E132" i="2"/>
  <c r="D132" i="2"/>
  <c r="L131" i="2"/>
  <c r="K131" i="2"/>
  <c r="J131" i="2"/>
  <c r="I131" i="2"/>
  <c r="H131" i="2"/>
  <c r="G131" i="2"/>
  <c r="F131" i="2"/>
  <c r="E131" i="2"/>
  <c r="D131" i="2"/>
  <c r="F119" i="2"/>
  <c r="E119" i="2"/>
  <c r="D119" i="2"/>
  <c r="AA883" i="4" l="1"/>
  <c r="AA927" i="4"/>
  <c r="AA919" i="4"/>
  <c r="AA935" i="4"/>
  <c r="AA940" i="4"/>
  <c r="AA963" i="4"/>
  <c r="AA1064" i="4"/>
  <c r="AA1080" i="4"/>
  <c r="AA1108" i="4"/>
  <c r="AA1128" i="4"/>
  <c r="AA1220" i="4"/>
  <c r="AA1505" i="4"/>
  <c r="AA856" i="4"/>
  <c r="AA923" i="4"/>
  <c r="AA1059" i="4"/>
  <c r="AA1088" i="4"/>
  <c r="AA1091" i="4"/>
  <c r="AA1119" i="4"/>
  <c r="AA1204" i="4"/>
  <c r="AA1212" i="4"/>
  <c r="AA1292" i="4"/>
  <c r="AA1332" i="4"/>
  <c r="AA1336" i="4"/>
  <c r="AA1356" i="4"/>
  <c r="AA1392" i="4"/>
  <c r="AA1399" i="4"/>
  <c r="AA1605" i="4"/>
  <c r="AA871" i="4"/>
  <c r="AA879" i="4"/>
  <c r="AA912" i="4"/>
  <c r="AA920" i="4"/>
  <c r="AA984" i="4"/>
  <c r="AA987" i="4"/>
  <c r="AA1003" i="4"/>
  <c r="AA1008" i="4"/>
  <c r="AA1011" i="4"/>
  <c r="AA1048" i="4"/>
  <c r="AA1051" i="4"/>
  <c r="AA1056" i="4"/>
  <c r="AA1096" i="4"/>
  <c r="AA1192" i="4"/>
  <c r="AA1208" i="4"/>
  <c r="AA1244" i="4"/>
  <c r="AA1296" i="4"/>
  <c r="AA1300" i="4"/>
  <c r="AA1376" i="4"/>
  <c r="AA1725" i="4"/>
  <c r="AA1320" i="4"/>
  <c r="AA1489" i="4"/>
  <c r="AA1805" i="4"/>
  <c r="AA1809" i="4"/>
  <c r="AA1873" i="4"/>
  <c r="AA1893" i="4"/>
  <c r="AA1829" i="4"/>
  <c r="AA1853" i="4"/>
  <c r="AA1953" i="4"/>
  <c r="AA2069" i="4"/>
  <c r="AA1877" i="4"/>
  <c r="AA1937" i="4"/>
  <c r="AA1797" i="4"/>
  <c r="AA1817" i="4"/>
  <c r="AA1845" i="4"/>
  <c r="AA1861" i="4"/>
  <c r="AA1785" i="4"/>
  <c r="AA1929" i="4"/>
  <c r="AA2418" i="4"/>
  <c r="AA2442" i="4"/>
  <c r="AA2237" i="4"/>
  <c r="AA2241" i="4"/>
  <c r="AA2281" i="4"/>
  <c r="AA2309" i="4"/>
  <c r="AA2766" i="4"/>
  <c r="AA2062" i="4"/>
  <c r="AA2154" i="4"/>
  <c r="AA2210" i="4"/>
  <c r="AA2222" i="4"/>
  <c r="AA2249" i="4"/>
  <c r="AA2294" i="4"/>
  <c r="AA2322" i="4"/>
  <c r="AA2446" i="4"/>
  <c r="AA2038" i="4"/>
  <c r="AA2054" i="4"/>
  <c r="AA2217" i="4"/>
  <c r="AA2258" i="4"/>
  <c r="AA2333" i="4"/>
  <c r="AA2386" i="4"/>
  <c r="AA2398" i="4"/>
  <c r="AA2410" i="4"/>
  <c r="AA2426" i="4"/>
  <c r="AA2523" i="4"/>
  <c r="AA2582" i="4"/>
  <c r="AA2634" i="4"/>
  <c r="AA2010" i="4"/>
  <c r="AA2022" i="4"/>
  <c r="AA2030" i="4"/>
  <c r="AA2158" i="4"/>
  <c r="AA2238" i="4"/>
  <c r="AA2242" i="4"/>
  <c r="AA2278" i="4"/>
  <c r="AA2326" i="4"/>
  <c r="AA2337" i="4"/>
  <c r="AA2438" i="4"/>
  <c r="AA2450" i="4"/>
  <c r="AA2286" i="4"/>
  <c r="AA2317" i="4"/>
  <c r="AA2350" i="4"/>
  <c r="AA2354" i="4"/>
  <c r="AA2414" i="4"/>
  <c r="AA2550" i="4"/>
  <c r="AA2848" i="4"/>
  <c r="AA2778" i="4"/>
  <c r="AA2686" i="4"/>
  <c r="AA2706" i="4"/>
  <c r="AA2730" i="4"/>
  <c r="AA2739" i="4"/>
  <c r="AA2782" i="4"/>
  <c r="AA2816" i="4"/>
  <c r="AA2647" i="4"/>
  <c r="AA2670" i="4"/>
  <c r="AA2743" i="4"/>
  <c r="AA2786" i="4"/>
  <c r="AA2615" i="4"/>
  <c r="AA2627" i="4"/>
  <c r="AA2723" i="4"/>
  <c r="AA2763" i="4"/>
  <c r="AA2822" i="4"/>
  <c r="AA2856" i="4"/>
  <c r="AA3056" i="4"/>
  <c r="AA2599" i="4"/>
  <c r="AA2631" i="4"/>
  <c r="AA2683" i="4"/>
  <c r="AA2727" i="4"/>
  <c r="AA2754" i="4"/>
  <c r="AA2790" i="4"/>
  <c r="AA2802" i="4"/>
  <c r="AA2944" i="4"/>
  <c r="AA3156" i="4"/>
  <c r="AA3260" i="4"/>
  <c r="AA3020" i="4"/>
  <c r="AA3132" i="4"/>
  <c r="AA3184" i="4"/>
  <c r="AA3268" i="4"/>
  <c r="AA3108" i="4"/>
  <c r="AA3136" i="4"/>
  <c r="AA3571" i="4"/>
  <c r="AA3012" i="4"/>
  <c r="AA3252" i="4"/>
  <c r="AA3024" i="4"/>
  <c r="AA3176" i="4"/>
  <c r="AA3220" i="4"/>
  <c r="AA3563" i="4"/>
  <c r="AA3340" i="4"/>
  <c r="AA3356" i="4"/>
  <c r="AA3372" i="4"/>
  <c r="AA3388" i="4"/>
  <c r="AA3404" i="4"/>
  <c r="AA3420" i="4"/>
  <c r="AA3436" i="4"/>
  <c r="AA3452" i="4"/>
  <c r="AA3349" i="4"/>
  <c r="AA3365" i="4"/>
  <c r="AA3381" i="4"/>
  <c r="AA3397" i="4"/>
  <c r="AA3429" i="4"/>
  <c r="AA3445" i="4"/>
  <c r="AA3477" i="4"/>
  <c r="AA3493" i="4"/>
  <c r="AA3525" i="4"/>
  <c r="AA3537" i="4"/>
  <c r="AA3540" i="4"/>
  <c r="AA3585" i="4"/>
  <c r="AA3336" i="4"/>
  <c r="AA3352" i="4"/>
  <c r="AA3368" i="4"/>
  <c r="AA3384" i="4"/>
  <c r="AA3400" i="4"/>
  <c r="AA3416" i="4"/>
  <c r="AA3432" i="4"/>
  <c r="AA3448" i="4"/>
  <c r="AA3464" i="4"/>
  <c r="AA3480" i="4"/>
  <c r="AA3496" i="4"/>
  <c r="AA3512" i="4"/>
  <c r="AA3528" i="4"/>
  <c r="AA3557" i="4"/>
  <c r="AA3560" i="4"/>
  <c r="AA3345" i="4"/>
  <c r="AA3361" i="4"/>
  <c r="AA3377" i="4"/>
  <c r="AA3393" i="4"/>
  <c r="AA3409" i="4"/>
  <c r="AA3425" i="4"/>
  <c r="AA3441" i="4"/>
  <c r="AA3457" i="4"/>
  <c r="AA3473" i="4"/>
  <c r="AA3489" i="4"/>
  <c r="AA3505" i="4"/>
  <c r="AA3521" i="4"/>
  <c r="AA3545" i="4"/>
  <c r="AA3548" i="4"/>
  <c r="AA3565" i="4"/>
  <c r="AA3573" i="4"/>
  <c r="AA3622" i="4"/>
  <c r="AA3533" i="4"/>
  <c r="AA3536" i="4"/>
  <c r="AA4114" i="4"/>
  <c r="AA4118" i="4"/>
  <c r="AA3630" i="4"/>
  <c r="AA3915" i="4"/>
  <c r="AA3722" i="4"/>
  <c r="AA3634" i="4"/>
  <c r="AA3650" i="4"/>
  <c r="AA3610" i="4"/>
  <c r="AA3618" i="4"/>
  <c r="AA3967" i="4"/>
  <c r="AA3598" i="4"/>
  <c r="AA3682" i="4"/>
  <c r="AA3685" i="4"/>
  <c r="AA3690" i="4"/>
  <c r="AA3955" i="4"/>
  <c r="AA4014" i="4"/>
  <c r="AA4026" i="4"/>
  <c r="AA4055" i="4"/>
  <c r="AA4030" i="4"/>
  <c r="AA4042" i="4"/>
  <c r="AA4086" i="4"/>
  <c r="AA4011" i="4"/>
  <c r="AA3986" i="4"/>
  <c r="AA4003" i="4"/>
  <c r="AA4027" i="4"/>
  <c r="AA4134" i="4"/>
  <c r="AA4154" i="4"/>
  <c r="AA4180" i="4"/>
  <c r="AA4314" i="4"/>
  <c r="AA4163" i="4"/>
  <c r="AA4294" i="4"/>
  <c r="AA4310" i="4"/>
  <c r="AA4298" i="4"/>
  <c r="AA4334" i="4"/>
  <c r="AA4346" i="4"/>
  <c r="AA4139" i="4"/>
  <c r="AA4302" i="4"/>
  <c r="AA4322" i="4"/>
  <c r="AA4460" i="4"/>
  <c r="AA4468" i="4"/>
  <c r="AA4500" i="4"/>
  <c r="AA4556" i="4"/>
  <c r="AA4785" i="4"/>
  <c r="AA4368" i="4"/>
  <c r="AA4388" i="4"/>
  <c r="AA4396" i="4"/>
  <c r="AA4512" i="4"/>
  <c r="AA4532" i="4"/>
  <c r="AA4536" i="4"/>
  <c r="AA4580" i="4"/>
  <c r="AA4592" i="4"/>
  <c r="AA4364" i="4"/>
  <c r="AA4404" i="4"/>
  <c r="AA4456" i="4"/>
  <c r="AA4464" i="4"/>
  <c r="AA4484" i="4"/>
  <c r="AA4504" i="4"/>
  <c r="AA4544" i="4"/>
  <c r="AA4548" i="4"/>
  <c r="AA4604" i="4"/>
  <c r="AA4645" i="4"/>
  <c r="AA4765" i="4"/>
  <c r="AA4376" i="4"/>
  <c r="AA4416" i="4"/>
  <c r="AA4432" i="4"/>
  <c r="AA4480" i="4"/>
  <c r="AA4572" i="4"/>
  <c r="AA4360" i="4"/>
  <c r="AA4476" i="4"/>
  <c r="AA4873" i="4"/>
  <c r="AA4676" i="4"/>
  <c r="AA4692" i="4"/>
  <c r="AA4704" i="4"/>
  <c r="AA4909" i="4"/>
  <c r="AA4680" i="4"/>
  <c r="AA4921" i="4"/>
  <c r="AA4696" i="4"/>
</calcChain>
</file>

<file path=xl/sharedStrings.xml><?xml version="1.0" encoding="utf-8"?>
<sst xmlns="http://schemas.openxmlformats.org/spreadsheetml/2006/main" count="18168" uniqueCount="4837">
  <si>
    <t>Exigences</t>
  </si>
  <si>
    <t>Volet familial</t>
  </si>
  <si>
    <t>Taille minimale des unités familiales 3cc (pi2)</t>
  </si>
  <si>
    <t>Proportion d'unités familiales</t>
  </si>
  <si>
    <t>Oui</t>
  </si>
  <si>
    <t>Calculé pour privé</t>
  </si>
  <si>
    <t>Non</t>
  </si>
  <si>
    <t>Proportion de la superficie des unités familiales</t>
  </si>
  <si>
    <t>Volet abordable</t>
  </si>
  <si>
    <t>Proportion totale d'unités abordables</t>
  </si>
  <si>
    <t>prop_ab</t>
  </si>
  <si>
    <t>Proportion d'unités familiales abordables dans le projet</t>
  </si>
  <si>
    <t>Calculé - a voir demain</t>
  </si>
  <si>
    <t>prop_ab_fam</t>
  </si>
  <si>
    <t>Proportio des 3cc qui sont abordables</t>
  </si>
  <si>
    <t>Proportion du prix abordable</t>
  </si>
  <si>
    <t>Prix abordables</t>
  </si>
  <si>
    <t>Centre-Ville</t>
  </si>
  <si>
    <t>Périphérie</t>
  </si>
  <si>
    <t>Extrémités</t>
  </si>
  <si>
    <t>Studio</t>
  </si>
  <si>
    <t>1cc</t>
  </si>
  <si>
    <t>2cc</t>
  </si>
  <si>
    <t>3cc</t>
  </si>
  <si>
    <t>Familial</t>
  </si>
  <si>
    <t>Volet social</t>
  </si>
  <si>
    <t>Proportion d'unités familiales générées par le projet social, sur le total d'unités</t>
  </si>
  <si>
    <t>Vente de terrain</t>
  </si>
  <si>
    <t>Contribution financière</t>
  </si>
  <si>
    <t>Proportion d'unités sociales 
(en terme de superficie habitable seulement)</t>
  </si>
  <si>
    <t>Terrain sur site</t>
  </si>
  <si>
    <t>(des pi2 habitables du projet)</t>
  </si>
  <si>
    <t>Terrain hors-site</t>
  </si>
  <si>
    <t>Rabais de vente à la porte aux projets sociaux (traduit en pied carré habitable)</t>
  </si>
  <si>
    <t>Porte</t>
  </si>
  <si>
    <t>Pied carré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</si>
  <si>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</si>
  <si>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</si>
  <si>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</si>
  <si>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</si>
  <si>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</si>
  <si>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</si>
  <si>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</si>
  <si>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Prix de vente à la porte aux projets sociaux (au pied carré habitable)</t>
  </si>
  <si>
    <t>Valeur du terrain par porte</t>
  </si>
  <si>
    <t>Pied carré habitable</t>
  </si>
  <si>
    <t>de plus que la contribution terrain</t>
  </si>
  <si>
    <t>Frais de parc</t>
  </si>
  <si>
    <t>Frais de parc exigés?</t>
  </si>
  <si>
    <t>Redevance REM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</si>
  <si>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</si>
  <si>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</si>
  <si>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</si>
  <si>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</si>
  <si>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</si>
  <si>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</si>
  <si>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</si>
  <si>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</si>
  <si>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</si>
  <si>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</si>
  <si>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</si>
  <si>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</si>
  <si>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</si>
  <si>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</si>
  <si>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</si>
  <si>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Moyenne</t>
  </si>
  <si>
    <t>Base</t>
  </si>
  <si>
    <t>Elevee</t>
  </si>
  <si>
    <t>Qualité des unités familiales</t>
  </si>
  <si>
    <t/>
  </si>
  <si>
    <t>Onglet utilisé dans le calcul CFINAL</t>
  </si>
  <si>
    <t>CA3</t>
  </si>
  <si>
    <t>CB1</t>
  </si>
  <si>
    <t>CB2</t>
  </si>
  <si>
    <t>CB3</t>
  </si>
  <si>
    <t>CB4</t>
  </si>
  <si>
    <t>CA1</t>
  </si>
  <si>
    <t>CA2</t>
  </si>
  <si>
    <t>CA4</t>
  </si>
  <si>
    <t>Proportion en terme de nombre d'unités</t>
  </si>
  <si>
    <t>Studios</t>
  </si>
  <si>
    <t>Penthouse</t>
  </si>
  <si>
    <t>Unités familiales 2cc</t>
  </si>
  <si>
    <t>Unités familiales 3cc</t>
  </si>
  <si>
    <t>Proportion en terme de superficie totale</t>
  </si>
  <si>
    <t>Source : GDA et Altus</t>
  </si>
  <si>
    <t>Autres (penthouse)</t>
  </si>
  <si>
    <t>Source : provient de la feuille de calcul.</t>
  </si>
  <si>
    <t>Intrants (quelle variable est un intrant variera selon le type de calcul dans les onglets suivants)</t>
  </si>
  <si>
    <t>Listes</t>
  </si>
  <si>
    <t>Petite</t>
  </si>
  <si>
    <t>CARACTÉRISTIQUES - INTRANTS</t>
  </si>
  <si>
    <t>Grande</t>
  </si>
  <si>
    <t>Nombre total d'unités</t>
  </si>
  <si>
    <t>Nombre moyen d'unités par étage</t>
  </si>
  <si>
    <t>Taille des unités de marché</t>
  </si>
  <si>
    <t>Taille des unités familiales</t>
  </si>
  <si>
    <t>Valeur de terrain</t>
  </si>
  <si>
    <t>Densité Maximale permise</t>
  </si>
  <si>
    <t>Provient de l'analyse du RF - ce sont des densités moyennes par type de bâtiment, par secteur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</si>
  <si>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</si>
  <si>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</si>
  <si>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</si>
  <si>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</si>
  <si>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</si>
  <si>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</si>
  <si>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</si>
  <si>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</si>
  <si>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</si>
  <si>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</si>
  <si>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</si>
  <si>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</si>
  <si>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</si>
  <si>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</si>
  <si>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</si>
  <si>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</si>
  <si>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</si>
  <si>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</si>
  <si>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</si>
  <si>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</si>
  <si>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</si>
  <si>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</si>
  <si>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</si>
  <si>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</si>
  <si>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</si>
  <si>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</si>
  <si>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</si>
  <si>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</si>
  <si>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</si>
  <si>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</si>
  <si>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Données consultants</t>
  </si>
  <si>
    <t>Données calculées a partir des prix / prix par p2 d'Altus</t>
  </si>
  <si>
    <t>Central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</si>
  <si>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</si>
  <si>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</si>
  <si>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</si>
  <si>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</si>
  <si>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</si>
  <si>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</si>
  <si>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</si>
  <si>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</si>
  <si>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</si>
  <si>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</si>
  <si>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</si>
  <si>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</si>
  <si>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</si>
  <si>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</si>
  <si>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</si>
  <si>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</si>
  <si>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</si>
  <si>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</si>
  <si>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</si>
  <si>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Coefficient d'emprise au sol avec max étages  (densité max / max étages)</t>
  </si>
  <si>
    <t>Prix de vente</t>
  </si>
  <si>
    <t>Familiale 2cc</t>
  </si>
  <si>
    <t>Familiale 3cc</t>
  </si>
  <si>
    <t>Prix stationnements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</si>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</sst>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_ * #,##0.00_)&quot; $&quot;_ ;_ * \(#,##0.00&quot;) $&quot;_ ;_ * \-??_)&quot; $&quot;_ ;_ @_ "/>
    <numFmt numFmtId="165" formatCode="#,##0_);\(#,##0\)"/>
    <numFmt numFmtId="166" formatCode="_ * #,##0_)&quot; $&quot;_ ;_ * \(#,##0&quot;) $&quot;_ ;_ * \-??_)&quot; $&quot;_ ;_ @_ "/>
    <numFmt numFmtId="167" formatCode="0.0%"/>
    <numFmt numFmtId="168" formatCode="0.0"/>
    <numFmt numFmtId="169" formatCode="0.000%"/>
    <numFmt numFmtId="170" formatCode="#,##0.0"/>
    <numFmt numFmtId="171" formatCode="#,##0&quot; $&quot;"/>
    <numFmt numFmtId="172" formatCode="#,##0.0&quot; $&quot;"/>
    <numFmt numFmtId="173" formatCode="#,##0.0_);\(#,##0.0\)"/>
    <numFmt numFmtId="174" formatCode="#,##0.00_);\(#,##0.00\)"/>
    <numFmt numFmtId="175" formatCode="0&quot;pb&quot;"/>
    <numFmt numFmtId="176" formatCode="0&quot; mois&quot;"/>
  </numFmts>
  <fonts count="42">
    <font>
      <sz val="10"/>
      <name val="Arial"/>
      <family val="2"/>
      <charset val="1"/>
    </font>
    <font>
      <b/>
      <sz val="20"/>
      <color rgb="FF000000"/>
      <name val="Calibri"/>
      <family val="2"/>
      <charset val="1"/>
    </font>
    <font>
      <b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0"/>
      <name val="FreeSans"/>
      <family val="2"/>
      <charset val="1"/>
    </font>
    <font>
      <b/>
      <sz val="14"/>
      <color rgb="FF000000"/>
      <name val="Calibri"/>
      <family val="2"/>
      <charset val="1"/>
    </font>
    <font>
      <i/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4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0"/>
      <color rgb="FFFFFFFF"/>
      <name val="Calibri"/>
      <family val="2"/>
      <charset val="1"/>
    </font>
    <font>
      <b/>
      <sz val="9"/>
      <color rgb="FF000000"/>
      <name val="Arial"/>
      <family val="2"/>
      <charset val="1"/>
    </font>
    <font>
      <b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b/>
      <sz val="10"/>
      <name val="Arial"/>
      <family val="2"/>
      <charset val="1"/>
    </font>
    <font>
      <sz val="9"/>
      <color rgb="FFFFFFFF"/>
      <name val="Arial"/>
      <family val="2"/>
      <charset val="1"/>
    </font>
    <font>
      <b/>
      <sz val="16"/>
      <color rgb="FFFFFFFF"/>
      <name val="Arial"/>
      <family val="2"/>
      <charset val="1"/>
    </font>
    <font>
      <sz val="9"/>
      <name val="Arial"/>
      <family val="2"/>
      <charset val="1"/>
    </font>
    <font>
      <b/>
      <sz val="12"/>
      <color rgb="FF000000"/>
      <name val="Arial"/>
      <family val="2"/>
      <charset val="1"/>
    </font>
    <font>
      <b/>
      <sz val="9"/>
      <name val="Arial"/>
      <family val="2"/>
      <charset val="1"/>
    </font>
    <font>
      <b/>
      <sz val="16"/>
      <color rgb="FF00000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0"/>
      <color rgb="FF000000"/>
      <name val="Arial"/>
      <family val="2"/>
      <charset val="1"/>
    </font>
    <font>
      <sz val="8"/>
      <name val="Arial"/>
      <family val="2"/>
      <charset val="1"/>
    </font>
    <font>
      <b/>
      <sz val="16"/>
      <name val="Calibri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  <font>
      <sz val="10"/>
      <name val="Arial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CD5B5"/>
        <bgColor rgb="FFFAC090"/>
      </patternFill>
    </fill>
    <fill>
      <patternFill patternType="solid">
        <fgColor rgb="FFD7E4BD"/>
        <bgColor rgb="FFFCD5B5"/>
      </patternFill>
    </fill>
    <fill>
      <patternFill patternType="solid">
        <fgColor rgb="FFB9CDE5"/>
        <bgColor rgb="FFCCC1DA"/>
      </patternFill>
    </fill>
    <fill>
      <patternFill patternType="solid">
        <fgColor rgb="FFCCC1DA"/>
        <bgColor rgb="FFB9CDE5"/>
      </patternFill>
    </fill>
    <fill>
      <patternFill patternType="solid">
        <fgColor rgb="FFFAC090"/>
        <bgColor rgb="FFFCD5B5"/>
      </patternFill>
    </fill>
    <fill>
      <patternFill patternType="solid">
        <fgColor rgb="FFFFFF00"/>
        <bgColor rgb="FFFFFF00"/>
      </patternFill>
    </fill>
    <fill>
      <patternFill patternType="solid">
        <fgColor rgb="FF93CDDD"/>
        <bgColor rgb="FFB9CDE5"/>
      </patternFill>
    </fill>
  </fills>
  <borders count="2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 style="thin">
        <color auto="1"/>
      </top>
      <bottom/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4">
    <xf numFmtId="0" fontId="0" fillId="0" borderId="0"/>
    <xf numFmtId="164" fontId="5" fillId="0" borderId="0" applyBorder="0" applyProtection="0"/>
    <xf numFmtId="9" fontId="5" fillId="0" borderId="0" applyBorder="0" applyProtection="0"/>
    <xf numFmtId="0" fontId="41" fillId="0" borderId="0"/>
  </cellStyleXfs>
  <cellXfs count="246">
    <xf numFmtId="0" fontId="0" fillId="0" borderId="0" xfId="0"/>
    <xf numFmtId="0" fontId="0" fillId="2" borderId="0" xfId="0" applyFont="1" applyFill="1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165" fontId="6" fillId="4" borderId="2" xfId="1" applyNumberFormat="1" applyFont="1" applyFill="1" applyBorder="1" applyAlignment="1" applyProtection="1"/>
    <xf numFmtId="9" fontId="6" fillId="4" borderId="2" xfId="0" applyNumberFormat="1" applyFont="1" applyFill="1" applyBorder="1"/>
    <xf numFmtId="9" fontId="6" fillId="4" borderId="2" xfId="0" applyNumberFormat="1" applyFont="1" applyFill="1" applyBorder="1" applyAlignment="1">
      <alignment horizontal="right"/>
    </xf>
    <xf numFmtId="9" fontId="6" fillId="5" borderId="2" xfId="0" applyNumberFormat="1" applyFont="1" applyFill="1" applyBorder="1"/>
    <xf numFmtId="9" fontId="7" fillId="2" borderId="0" xfId="0" applyNumberFormat="1" applyFont="1" applyFill="1" applyAlignment="1">
      <alignment horizontal="left"/>
    </xf>
    <xf numFmtId="0" fontId="0" fillId="2" borderId="0" xfId="0" applyFont="1" applyFill="1" applyAlignment="1">
      <alignment horizontal="right"/>
    </xf>
    <xf numFmtId="9" fontId="6" fillId="5" borderId="2" xfId="0" applyNumberFormat="1" applyFont="1" applyFill="1" applyBorder="1" applyAlignment="1">
      <alignment horizontal="right"/>
    </xf>
    <xf numFmtId="0" fontId="8" fillId="2" borderId="0" xfId="0" applyFont="1" applyFill="1"/>
    <xf numFmtId="0" fontId="3" fillId="2" borderId="0" xfId="0" applyFont="1" applyFill="1"/>
    <xf numFmtId="9" fontId="9" fillId="2" borderId="2" xfId="0" applyNumberFormat="1" applyFont="1" applyFill="1" applyBorder="1"/>
    <xf numFmtId="0" fontId="10" fillId="2" borderId="0" xfId="0" applyFont="1" applyFill="1"/>
    <xf numFmtId="9" fontId="9" fillId="2" borderId="0" xfId="0" applyNumberFormat="1" applyFont="1" applyFill="1" applyBorder="1"/>
    <xf numFmtId="166" fontId="6" fillId="4" borderId="2" xfId="1" applyNumberFormat="1" applyFont="1" applyFill="1" applyBorder="1" applyAlignment="1" applyProtection="1"/>
    <xf numFmtId="0" fontId="11" fillId="2" borderId="0" xfId="0" applyFont="1" applyFill="1" applyBorder="1"/>
    <xf numFmtId="0" fontId="12" fillId="2" borderId="0" xfId="0" applyFont="1" applyFill="1"/>
    <xf numFmtId="0" fontId="10" fillId="2" borderId="0" xfId="0" applyFont="1" applyFill="1" applyAlignment="1">
      <alignment wrapText="1"/>
    </xf>
    <xf numFmtId="0" fontId="10" fillId="2" borderId="0" xfId="0" applyFont="1" applyFill="1" applyAlignment="1">
      <alignment horizontal="right"/>
    </xf>
    <xf numFmtId="166" fontId="6" fillId="5" borderId="2" xfId="1" applyNumberFormat="1" applyFont="1" applyFill="1" applyBorder="1" applyAlignment="1" applyProtection="1"/>
    <xf numFmtId="9" fontId="6" fillId="4" borderId="2" xfId="2" applyFont="1" applyFill="1" applyBorder="1" applyAlignment="1" applyProtection="1"/>
    <xf numFmtId="0" fontId="6" fillId="4" borderId="0" xfId="0" applyFont="1" applyFill="1" applyAlignment="1">
      <alignment horizontal="right"/>
    </xf>
    <xf numFmtId="0" fontId="11" fillId="2" borderId="0" xfId="0" applyFont="1" applyFill="1"/>
    <xf numFmtId="0" fontId="12" fillId="2" borderId="1" xfId="0" applyFont="1" applyFill="1" applyBorder="1"/>
    <xf numFmtId="0" fontId="11" fillId="2" borderId="1" xfId="0" applyFont="1" applyFill="1" applyBorder="1"/>
    <xf numFmtId="0" fontId="10" fillId="2" borderId="1" xfId="0" applyFont="1" applyFill="1" applyBorder="1"/>
    <xf numFmtId="0" fontId="13" fillId="2" borderId="1" xfId="0" applyFont="1" applyFill="1" applyBorder="1"/>
    <xf numFmtId="0" fontId="13" fillId="2" borderId="0" xfId="0" applyFont="1" applyFill="1"/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2" fillId="6" borderId="6" xfId="1" applyNumberFormat="1" applyFont="1" applyFill="1" applyBorder="1" applyAlignment="1" applyProtection="1"/>
    <xf numFmtId="0" fontId="12" fillId="2" borderId="0" xfId="1" applyNumberFormat="1" applyFont="1" applyFill="1" applyBorder="1" applyAlignment="1" applyProtection="1"/>
    <xf numFmtId="0" fontId="12" fillId="2" borderId="7" xfId="0" applyFont="1" applyFill="1" applyBorder="1"/>
    <xf numFmtId="0" fontId="12" fillId="7" borderId="8" xfId="0" applyFont="1" applyFill="1" applyBorder="1"/>
    <xf numFmtId="0" fontId="12" fillId="2" borderId="9" xfId="0" applyFont="1" applyFill="1" applyBorder="1"/>
    <xf numFmtId="0" fontId="12" fillId="2" borderId="10" xfId="0" applyFont="1" applyFill="1" applyBorder="1"/>
    <xf numFmtId="0" fontId="12" fillId="2" borderId="0" xfId="0" applyFont="1" applyFill="1" applyBorder="1"/>
    <xf numFmtId="0" fontId="12" fillId="2" borderId="11" xfId="0" applyFont="1" applyFill="1" applyBorder="1"/>
    <xf numFmtId="0" fontId="12" fillId="2" borderId="12" xfId="0" applyFont="1" applyFill="1" applyBorder="1"/>
    <xf numFmtId="0" fontId="12" fillId="2" borderId="13" xfId="0" applyFont="1" applyFill="1" applyBorder="1"/>
    <xf numFmtId="0" fontId="12" fillId="2" borderId="14" xfId="0" applyFont="1" applyFill="1" applyBorder="1"/>
    <xf numFmtId="0" fontId="15" fillId="2" borderId="1" xfId="0" applyFont="1" applyFill="1" applyBorder="1"/>
    <xf numFmtId="0" fontId="16" fillId="3" borderId="3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wrapText="1"/>
    </xf>
    <xf numFmtId="167" fontId="17" fillId="6" borderId="15" xfId="0" applyNumberFormat="1" applyFont="1" applyFill="1" applyBorder="1"/>
    <xf numFmtId="167" fontId="17" fillId="6" borderId="6" xfId="0" applyNumberFormat="1" applyFont="1" applyFill="1" applyBorder="1"/>
    <xf numFmtId="167" fontId="12" fillId="2" borderId="0" xfId="0" applyNumberFormat="1" applyFont="1" applyFill="1"/>
    <xf numFmtId="10" fontId="17" fillId="8" borderId="15" xfId="0" applyNumberFormat="1" applyFont="1" applyFill="1" applyBorder="1"/>
    <xf numFmtId="0" fontId="0" fillId="0" borderId="0" xfId="0" applyFont="1"/>
    <xf numFmtId="0" fontId="0" fillId="0" borderId="0" xfId="0" applyFont="1" applyBorder="1"/>
    <xf numFmtId="0" fontId="18" fillId="0" borderId="0" xfId="0" applyFont="1" applyBorder="1"/>
    <xf numFmtId="0" fontId="18" fillId="0" borderId="0" xfId="0" applyFont="1"/>
    <xf numFmtId="0" fontId="19" fillId="3" borderId="1" xfId="0" applyFont="1" applyFill="1" applyBorder="1"/>
    <xf numFmtId="0" fontId="20" fillId="3" borderId="1" xfId="0" applyFont="1" applyFill="1" applyBorder="1"/>
    <xf numFmtId="0" fontId="19" fillId="2" borderId="0" xfId="0" applyFont="1" applyFill="1" applyBorder="1"/>
    <xf numFmtId="0" fontId="16" fillId="2" borderId="0" xfId="0" applyFont="1" applyFill="1" applyBorder="1"/>
    <xf numFmtId="0" fontId="21" fillId="2" borderId="0" xfId="0" applyFont="1" applyFill="1" applyBorder="1"/>
    <xf numFmtId="0" fontId="19" fillId="2" borderId="1" xfId="0" applyFont="1" applyFill="1" applyBorder="1"/>
    <xf numFmtId="0" fontId="17" fillId="2" borderId="0" xfId="0" applyFont="1" applyFill="1"/>
    <xf numFmtId="0" fontId="22" fillId="2" borderId="1" xfId="0" applyFont="1" applyFill="1" applyBorder="1"/>
    <xf numFmtId="3" fontId="22" fillId="2" borderId="1" xfId="0" applyNumberFormat="1" applyFont="1" applyFill="1" applyBorder="1"/>
    <xf numFmtId="0" fontId="17" fillId="2" borderId="0" xfId="0" applyFont="1" applyFill="1" applyBorder="1"/>
    <xf numFmtId="0" fontId="15" fillId="2" borderId="0" xfId="0" applyFont="1" applyFill="1" applyBorder="1"/>
    <xf numFmtId="0" fontId="23" fillId="2" borderId="1" xfId="3" applyFont="1" applyFill="1" applyBorder="1" applyAlignment="1" applyProtection="1">
      <alignment vertical="center"/>
    </xf>
    <xf numFmtId="0" fontId="21" fillId="2" borderId="0" xfId="3" applyFont="1" applyFill="1" applyBorder="1" applyAlignment="1" applyProtection="1">
      <alignment vertical="center"/>
    </xf>
    <xf numFmtId="168" fontId="17" fillId="6" borderId="16" xfId="0" applyNumberFormat="1" applyFont="1" applyFill="1" applyBorder="1" applyAlignment="1">
      <alignment horizontal="right" vertical="top" wrapText="1"/>
    </xf>
    <xf numFmtId="168" fontId="17" fillId="6" borderId="17" xfId="0" applyNumberFormat="1" applyFont="1" applyFill="1" applyBorder="1" applyAlignment="1">
      <alignment horizontal="right" vertical="top" wrapText="1"/>
    </xf>
    <xf numFmtId="168" fontId="17" fillId="4" borderId="17" xfId="0" applyNumberFormat="1" applyFont="1" applyFill="1" applyBorder="1" applyAlignment="1">
      <alignment horizontal="right" vertical="top" wrapText="1"/>
    </xf>
    <xf numFmtId="0" fontId="17" fillId="6" borderId="17" xfId="0" applyFont="1" applyFill="1" applyBorder="1" applyAlignment="1">
      <alignment horizontal="right" vertical="top" wrapText="1"/>
    </xf>
    <xf numFmtId="0" fontId="17" fillId="6" borderId="16" xfId="0" applyFont="1" applyFill="1" applyBorder="1" applyAlignment="1">
      <alignment horizontal="right" vertical="top" wrapText="1"/>
    </xf>
    <xf numFmtId="168" fontId="17" fillId="6" borderId="18" xfId="0" applyNumberFormat="1" applyFont="1" applyFill="1" applyBorder="1" applyAlignment="1">
      <alignment horizontal="right"/>
    </xf>
    <xf numFmtId="168" fontId="17" fillId="6" borderId="19" xfId="0" applyNumberFormat="1" applyFont="1" applyFill="1" applyBorder="1" applyAlignment="1">
      <alignment horizontal="right"/>
    </xf>
    <xf numFmtId="0" fontId="15" fillId="2" borderId="1" xfId="0" applyFont="1" applyFill="1" applyBorder="1" applyAlignment="1"/>
    <xf numFmtId="166" fontId="17" fillId="6" borderId="19" xfId="1" applyNumberFormat="1" applyFont="1" applyFill="1" applyBorder="1" applyAlignment="1" applyProtection="1">
      <alignment horizontal="right"/>
    </xf>
    <xf numFmtId="0" fontId="17" fillId="4" borderId="0" xfId="0" applyFont="1" applyFill="1"/>
    <xf numFmtId="0" fontId="17" fillId="2" borderId="0" xfId="0" applyFont="1" applyFill="1" applyAlignment="1">
      <alignment wrapText="1"/>
    </xf>
    <xf numFmtId="10" fontId="17" fillId="6" borderId="16" xfId="2" applyNumberFormat="1" applyFont="1" applyFill="1" applyBorder="1" applyAlignment="1" applyProtection="1">
      <alignment horizontal="right" vertical="top" wrapText="1"/>
    </xf>
    <xf numFmtId="9" fontId="17" fillId="6" borderId="15" xfId="0" applyNumberFormat="1" applyFont="1" applyFill="1" applyBorder="1"/>
    <xf numFmtId="9" fontId="17" fillId="6" borderId="6" xfId="0" applyNumberFormat="1" applyFont="1" applyFill="1" applyBorder="1"/>
    <xf numFmtId="167" fontId="17" fillId="2" borderId="0" xfId="0" applyNumberFormat="1" applyFont="1" applyFill="1" applyAlignment="1"/>
    <xf numFmtId="0" fontId="17" fillId="2" borderId="0" xfId="0" applyFont="1" applyFill="1" applyAlignment="1"/>
    <xf numFmtId="169" fontId="17" fillId="2" borderId="0" xfId="0" applyNumberFormat="1" applyFont="1" applyFill="1"/>
    <xf numFmtId="9" fontId="17" fillId="2" borderId="6" xfId="0" applyNumberFormat="1" applyFont="1" applyFill="1" applyBorder="1"/>
    <xf numFmtId="9" fontId="17" fillId="2" borderId="0" xfId="0" applyNumberFormat="1" applyFont="1" applyFill="1" applyBorder="1"/>
    <xf numFmtId="0" fontId="17" fillId="2" borderId="0" xfId="0" applyFont="1" applyFill="1" applyBorder="1" applyAlignment="1"/>
    <xf numFmtId="0" fontId="17" fillId="6" borderId="20" xfId="0" applyFont="1" applyFill="1" applyBorder="1" applyAlignment="1">
      <alignment horizontal="right" vertical="top"/>
    </xf>
    <xf numFmtId="0" fontId="17" fillId="6" borderId="2" xfId="0" applyFont="1" applyFill="1" applyBorder="1" applyAlignment="1">
      <alignment horizontal="right" vertical="top" wrapText="1"/>
    </xf>
    <xf numFmtId="0" fontId="17" fillId="9" borderId="0" xfId="0" applyFont="1" applyFill="1" applyAlignment="1">
      <alignment wrapText="1"/>
    </xf>
    <xf numFmtId="0" fontId="17" fillId="8" borderId="2" xfId="0" applyFont="1" applyFill="1" applyBorder="1" applyAlignment="1">
      <alignment horizontal="right" vertical="top" wrapText="1"/>
    </xf>
    <xf numFmtId="9" fontId="17" fillId="6" borderId="2" xfId="0" applyNumberFormat="1" applyFont="1" applyFill="1" applyBorder="1" applyAlignment="1">
      <alignment horizontal="right" vertical="top" wrapText="1"/>
    </xf>
    <xf numFmtId="1" fontId="17" fillId="6" borderId="2" xfId="0" applyNumberFormat="1" applyFont="1" applyFill="1" applyBorder="1" applyAlignment="1">
      <alignment horizontal="right" vertical="top" wrapText="1"/>
    </xf>
    <xf numFmtId="1" fontId="17" fillId="5" borderId="2" xfId="0" applyNumberFormat="1" applyFont="1" applyFill="1" applyBorder="1" applyAlignment="1">
      <alignment horizontal="right" vertical="top" wrapText="1"/>
    </xf>
    <xf numFmtId="9" fontId="17" fillId="9" borderId="2" xfId="0" applyNumberFormat="1" applyFont="1" applyFill="1" applyBorder="1" applyAlignment="1">
      <alignment horizontal="right" vertical="top" wrapText="1"/>
    </xf>
    <xf numFmtId="0" fontId="17" fillId="2" borderId="19" xfId="0" applyFont="1" applyFill="1" applyBorder="1" applyAlignment="1">
      <alignment wrapText="1"/>
    </xf>
    <xf numFmtId="9" fontId="17" fillId="6" borderId="2" xfId="2" applyFont="1" applyFill="1" applyBorder="1" applyAlignment="1" applyProtection="1">
      <alignment horizontal="right" vertical="top" wrapText="1"/>
    </xf>
    <xf numFmtId="0" fontId="17" fillId="2" borderId="19" xfId="0" applyFont="1" applyFill="1" applyBorder="1"/>
    <xf numFmtId="9" fontId="17" fillId="8" borderId="2" xfId="0" applyNumberFormat="1" applyFont="1" applyFill="1" applyBorder="1" applyAlignment="1">
      <alignment horizontal="right" vertical="top" wrapText="1"/>
    </xf>
    <xf numFmtId="0" fontId="15" fillId="6" borderId="2" xfId="0" applyFont="1" applyFill="1" applyBorder="1" applyAlignment="1">
      <alignment horizontal="right" vertical="top" wrapText="1"/>
    </xf>
    <xf numFmtId="0" fontId="15" fillId="9" borderId="0" xfId="0" applyFont="1" applyFill="1" applyBorder="1" applyAlignment="1">
      <alignment wrapText="1"/>
    </xf>
    <xf numFmtId="1" fontId="17" fillId="9" borderId="6" xfId="1" applyNumberFormat="1" applyFont="1" applyFill="1" applyBorder="1" applyAlignment="1" applyProtection="1"/>
    <xf numFmtId="0" fontId="17" fillId="2" borderId="0" xfId="0" applyFont="1" applyFill="1" applyBorder="1" applyAlignment="1">
      <alignment horizontal="right" vertical="top" wrapText="1"/>
    </xf>
    <xf numFmtId="0" fontId="15" fillId="2" borderId="0" xfId="0" applyFont="1" applyFill="1" applyBorder="1" applyAlignment="1">
      <alignment horizontal="right" vertical="top" wrapText="1"/>
    </xf>
    <xf numFmtId="0" fontId="17" fillId="2" borderId="6" xfId="1" applyNumberFormat="1" applyFont="1" applyFill="1" applyBorder="1" applyAlignment="1" applyProtection="1"/>
    <xf numFmtId="0" fontId="17" fillId="6" borderId="6" xfId="1" applyNumberFormat="1" applyFont="1" applyFill="1" applyBorder="1" applyAlignment="1" applyProtection="1"/>
    <xf numFmtId="0" fontId="23" fillId="2" borderId="0" xfId="3" applyFont="1" applyFill="1" applyBorder="1" applyAlignment="1">
      <alignment wrapText="1"/>
    </xf>
    <xf numFmtId="0" fontId="24" fillId="2" borderId="1" xfId="0" applyFont="1" applyFill="1" applyBorder="1"/>
    <xf numFmtId="0" fontId="17" fillId="2" borderId="1" xfId="0" applyFont="1" applyFill="1" applyBorder="1"/>
    <xf numFmtId="0" fontId="23" fillId="2" borderId="0" xfId="3" applyFont="1" applyFill="1" applyBorder="1" applyAlignment="1" applyProtection="1">
      <alignment vertical="center" wrapText="1"/>
    </xf>
    <xf numFmtId="0" fontId="15" fillId="2" borderId="21" xfId="0" applyFont="1" applyFill="1" applyBorder="1" applyAlignment="1">
      <alignment horizontal="center" vertical="center" wrapText="1"/>
    </xf>
    <xf numFmtId="16" fontId="15" fillId="2" borderId="21" xfId="0" applyNumberFormat="1" applyFont="1" applyFill="1" applyBorder="1" applyAlignment="1">
      <alignment horizontal="center" vertical="center" wrapText="1"/>
    </xf>
    <xf numFmtId="0" fontId="17" fillId="6" borderId="22" xfId="0" applyFont="1" applyFill="1" applyBorder="1" applyAlignment="1">
      <alignment horizontal="right" wrapText="1"/>
    </xf>
    <xf numFmtId="0" fontId="17" fillId="6" borderId="20" xfId="0" applyFont="1" applyFill="1" applyBorder="1" applyAlignment="1">
      <alignment horizontal="right" wrapText="1"/>
    </xf>
    <xf numFmtId="0" fontId="23" fillId="2" borderId="0" xfId="3" applyFont="1" applyFill="1" applyBorder="1" applyAlignment="1">
      <alignment horizontal="right" wrapText="1"/>
    </xf>
    <xf numFmtId="0" fontId="21" fillId="2" borderId="0" xfId="3" applyFont="1" applyFill="1" applyBorder="1" applyAlignment="1" applyProtection="1">
      <alignment vertical="center" wrapText="1"/>
    </xf>
    <xf numFmtId="0" fontId="17" fillId="6" borderId="15" xfId="0" applyFont="1" applyFill="1" applyBorder="1" applyAlignment="1">
      <alignment horizontal="right" wrapText="1"/>
    </xf>
    <xf numFmtId="16" fontId="17" fillId="6" borderId="23" xfId="0" applyNumberFormat="1" applyFont="1" applyFill="1" applyBorder="1" applyAlignment="1">
      <alignment horizontal="right" wrapText="1"/>
    </xf>
    <xf numFmtId="0" fontId="17" fillId="6" borderId="23" xfId="0" applyFont="1" applyFill="1" applyBorder="1" applyAlignment="1">
      <alignment horizontal="right" wrapText="1"/>
    </xf>
    <xf numFmtId="0" fontId="17" fillId="6" borderId="6" xfId="0" applyFont="1" applyFill="1" applyBorder="1" applyAlignment="1">
      <alignment horizontal="right"/>
    </xf>
    <xf numFmtId="0" fontId="17" fillId="6" borderId="24" xfId="0" applyFont="1" applyFill="1" applyBorder="1" applyAlignment="1">
      <alignment horizontal="right"/>
    </xf>
    <xf numFmtId="0" fontId="15" fillId="2" borderId="0" xfId="0" applyFont="1" applyFill="1" applyAlignment="1">
      <alignment horizontal="right"/>
    </xf>
    <xf numFmtId="0" fontId="23" fillId="2" borderId="0" xfId="3" applyFont="1" applyFill="1" applyBorder="1"/>
    <xf numFmtId="16" fontId="17" fillId="6" borderId="24" xfId="0" applyNumberFormat="1" applyFont="1" applyFill="1" applyBorder="1" applyAlignment="1">
      <alignment horizontal="right"/>
    </xf>
    <xf numFmtId="9" fontId="17" fillId="5" borderId="18" xfId="2" applyFont="1" applyFill="1" applyBorder="1" applyAlignment="1" applyProtection="1"/>
    <xf numFmtId="0" fontId="25" fillId="2" borderId="1" xfId="0" applyFont="1" applyFill="1" applyBorder="1"/>
    <xf numFmtId="9" fontId="0" fillId="2" borderId="1" xfId="0" applyNumberFormat="1" applyFill="1" applyBorder="1"/>
    <xf numFmtId="0" fontId="26" fillId="2" borderId="0" xfId="0" applyFont="1" applyFill="1" applyBorder="1"/>
    <xf numFmtId="0" fontId="27" fillId="2" borderId="0" xfId="0" applyFont="1" applyFill="1"/>
    <xf numFmtId="0" fontId="28" fillId="2" borderId="0" xfId="0" applyFont="1" applyFill="1"/>
    <xf numFmtId="0" fontId="17" fillId="2" borderId="0" xfId="0" applyFont="1" applyFill="1" applyBorder="1" applyAlignment="1">
      <alignment horizontal="center" vertical="center"/>
    </xf>
    <xf numFmtId="166" fontId="28" fillId="7" borderId="18" xfId="1" applyNumberFormat="1" applyFont="1" applyFill="1" applyBorder="1" applyAlignment="1" applyProtection="1"/>
    <xf numFmtId="0" fontId="17" fillId="2" borderId="0" xfId="0" applyFont="1" applyFill="1" applyAlignment="1">
      <alignment horizontal="center" vertical="center"/>
    </xf>
    <xf numFmtId="166" fontId="28" fillId="5" borderId="18" xfId="1" applyNumberFormat="1" applyFont="1" applyFill="1" applyBorder="1" applyAlignment="1" applyProtection="1"/>
    <xf numFmtId="166" fontId="28" fillId="2" borderId="0" xfId="1" applyNumberFormat="1" applyFont="1" applyFill="1" applyBorder="1" applyAlignment="1" applyProtection="1"/>
    <xf numFmtId="0" fontId="29" fillId="0" borderId="0" xfId="0" applyFont="1" applyBorder="1"/>
    <xf numFmtId="170" fontId="29" fillId="0" borderId="0" xfId="0" applyNumberFormat="1" applyFont="1" applyBorder="1"/>
    <xf numFmtId="3" fontId="29" fillId="0" borderId="0" xfId="0" applyNumberFormat="1" applyFont="1" applyBorder="1"/>
    <xf numFmtId="168" fontId="29" fillId="0" borderId="0" xfId="0" applyNumberFormat="1" applyFont="1" applyBorder="1"/>
    <xf numFmtId="166" fontId="29" fillId="0" borderId="0" xfId="1" applyNumberFormat="1" applyFont="1" applyBorder="1" applyAlignment="1" applyProtection="1"/>
    <xf numFmtId="170" fontId="29" fillId="0" borderId="0" xfId="1" applyNumberFormat="1" applyFont="1" applyBorder="1" applyAlignment="1" applyProtection="1"/>
    <xf numFmtId="49" fontId="29" fillId="0" borderId="0" xfId="0" applyNumberFormat="1" applyFont="1" applyBorder="1"/>
    <xf numFmtId="3" fontId="0" fillId="0" borderId="0" xfId="0" applyNumberFormat="1" applyBorder="1"/>
    <xf numFmtId="168" fontId="0" fillId="0" borderId="0" xfId="0" applyNumberFormat="1" applyBorder="1"/>
    <xf numFmtId="166" fontId="30" fillId="0" borderId="0" xfId="1" applyNumberFormat="1" applyFont="1" applyBorder="1" applyAlignment="1" applyProtection="1"/>
    <xf numFmtId="170" fontId="0" fillId="0" borderId="0" xfId="0" applyNumberFormat="1" applyBorder="1"/>
    <xf numFmtId="0" fontId="17" fillId="2" borderId="1" xfId="0" applyFont="1" applyFill="1" applyBorder="1" applyAlignment="1">
      <alignment wrapText="1"/>
    </xf>
    <xf numFmtId="0" fontId="31" fillId="3" borderId="3" xfId="0" applyFont="1" applyFill="1" applyBorder="1" applyAlignment="1">
      <alignment horizontal="center" vertical="center"/>
    </xf>
    <xf numFmtId="0" fontId="31" fillId="3" borderId="4" xfId="0" applyFont="1" applyFill="1" applyBorder="1" applyAlignment="1">
      <alignment horizontal="center" vertical="center"/>
    </xf>
    <xf numFmtId="0" fontId="31" fillId="3" borderId="5" xfId="0" applyFont="1" applyFill="1" applyBorder="1" applyAlignment="1">
      <alignment horizontal="center" vertical="center"/>
    </xf>
    <xf numFmtId="0" fontId="32" fillId="2" borderId="0" xfId="0" applyFont="1" applyFill="1" applyAlignment="1">
      <alignment wrapText="1"/>
    </xf>
    <xf numFmtId="0" fontId="33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 vertical="center" wrapText="1"/>
    </xf>
    <xf numFmtId="0" fontId="34" fillId="2" borderId="0" xfId="0" applyFont="1" applyFill="1" applyBorder="1" applyAlignment="1">
      <alignment horizontal="right"/>
    </xf>
    <xf numFmtId="0" fontId="35" fillId="2" borderId="0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 vertical="top" wrapText="1"/>
    </xf>
    <xf numFmtId="0" fontId="23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/>
    </xf>
    <xf numFmtId="0" fontId="36" fillId="2" borderId="0" xfId="0" applyFont="1" applyFill="1" applyBorder="1" applyAlignment="1">
      <alignment horizontal="center" vertical="top" wrapText="1"/>
    </xf>
    <xf numFmtId="0" fontId="0" fillId="0" borderId="0" xfId="0" applyBorder="1"/>
    <xf numFmtId="0" fontId="21" fillId="2" borderId="0" xfId="0" applyFont="1" applyFill="1" applyBorder="1" applyAlignment="1" applyProtection="1">
      <alignment vertical="center"/>
    </xf>
    <xf numFmtId="0" fontId="32" fillId="6" borderId="18" xfId="0" applyFont="1" applyFill="1" applyBorder="1" applyAlignment="1">
      <alignment horizontal="left"/>
    </xf>
    <xf numFmtId="171" fontId="32" fillId="6" borderId="18" xfId="1" applyNumberFormat="1" applyFont="1" applyFill="1" applyBorder="1" applyAlignment="1" applyProtection="1">
      <alignment horizontal="right"/>
    </xf>
    <xf numFmtId="171" fontId="32" fillId="8" borderId="18" xfId="1" applyNumberFormat="1" applyFont="1" applyFill="1" applyBorder="1" applyAlignment="1" applyProtection="1">
      <alignment horizontal="right"/>
    </xf>
    <xf numFmtId="0" fontId="32" fillId="6" borderId="19" xfId="0" applyFont="1" applyFill="1" applyBorder="1" applyAlignment="1">
      <alignment horizontal="left"/>
    </xf>
    <xf numFmtId="171" fontId="32" fillId="6" borderId="2" xfId="1" applyNumberFormat="1" applyFont="1" applyFill="1" applyBorder="1" applyAlignment="1" applyProtection="1">
      <alignment horizontal="right"/>
    </xf>
    <xf numFmtId="171" fontId="0" fillId="6" borderId="2" xfId="1" applyNumberFormat="1" applyFont="1" applyFill="1" applyBorder="1" applyAlignment="1" applyProtection="1">
      <alignment horizontal="right"/>
    </xf>
    <xf numFmtId="171" fontId="0" fillId="8" borderId="2" xfId="1" applyNumberFormat="1" applyFont="1" applyFill="1" applyBorder="1" applyAlignment="1" applyProtection="1">
      <alignment horizontal="right"/>
    </xf>
    <xf numFmtId="171" fontId="32" fillId="6" borderId="19" xfId="1" applyNumberFormat="1" applyFont="1" applyFill="1" applyBorder="1" applyAlignment="1" applyProtection="1">
      <alignment horizontal="right"/>
    </xf>
    <xf numFmtId="0" fontId="21" fillId="2" borderId="0" xfId="0" applyFont="1" applyFill="1" applyBorder="1" applyAlignment="1" applyProtection="1">
      <alignment horizontal="left" vertical="center"/>
    </xf>
    <xf numFmtId="9" fontId="32" fillId="6" borderId="2" xfId="2" applyFont="1" applyFill="1" applyBorder="1" applyAlignment="1" applyProtection="1">
      <alignment horizontal="right"/>
    </xf>
    <xf numFmtId="9" fontId="0" fillId="6" borderId="2" xfId="2" applyFont="1" applyFill="1" applyBorder="1" applyAlignment="1" applyProtection="1">
      <alignment horizontal="right"/>
    </xf>
    <xf numFmtId="0" fontId="32" fillId="2" borderId="0" xfId="0" applyFont="1" applyFill="1"/>
    <xf numFmtId="0" fontId="36" fillId="2" borderId="15" xfId="0" applyFont="1" applyFill="1" applyBorder="1" applyAlignment="1">
      <alignment horizontal="right"/>
    </xf>
    <xf numFmtId="0" fontId="36" fillId="2" borderId="23" xfId="0" applyFont="1" applyFill="1" applyBorder="1" applyAlignment="1">
      <alignment horizontal="right"/>
    </xf>
    <xf numFmtId="0" fontId="18" fillId="2" borderId="23" xfId="0" applyFont="1" applyFill="1" applyBorder="1" applyAlignment="1">
      <alignment horizontal="right"/>
    </xf>
    <xf numFmtId="0" fontId="32" fillId="2" borderId="25" xfId="0" applyFont="1" applyFill="1" applyBorder="1" applyAlignment="1">
      <alignment horizontal="right"/>
    </xf>
    <xf numFmtId="0" fontId="27" fillId="2" borderId="1" xfId="0" applyFont="1" applyFill="1" applyBorder="1"/>
    <xf numFmtId="0" fontId="15" fillId="2" borderId="26" xfId="0" applyFont="1" applyFill="1" applyBorder="1" applyAlignment="1">
      <alignment horizontal="center"/>
    </xf>
    <xf numFmtId="0" fontId="31" fillId="3" borderId="27" xfId="0" applyFont="1" applyFill="1" applyBorder="1" applyAlignment="1">
      <alignment horizontal="center" vertical="center"/>
    </xf>
    <xf numFmtId="167" fontId="32" fillId="6" borderId="18" xfId="2" applyNumberFormat="1" applyFont="1" applyFill="1" applyBorder="1" applyAlignment="1" applyProtection="1">
      <alignment horizontal="right"/>
    </xf>
    <xf numFmtId="167" fontId="32" fillId="6" borderId="19" xfId="2" applyNumberFormat="1" applyFont="1" applyFill="1" applyBorder="1" applyAlignment="1" applyProtection="1">
      <alignment horizontal="right"/>
    </xf>
    <xf numFmtId="9" fontId="32" fillId="6" borderId="18" xfId="2" applyFont="1" applyFill="1" applyBorder="1" applyAlignment="1" applyProtection="1">
      <alignment horizontal="right"/>
    </xf>
    <xf numFmtId="172" fontId="32" fillId="6" borderId="18" xfId="1" applyNumberFormat="1" applyFont="1" applyFill="1" applyBorder="1" applyAlignment="1" applyProtection="1">
      <alignment horizontal="right"/>
    </xf>
    <xf numFmtId="9" fontId="32" fillId="6" borderId="19" xfId="2" applyFont="1" applyFill="1" applyBorder="1" applyAlignment="1" applyProtection="1">
      <alignment horizontal="right"/>
    </xf>
    <xf numFmtId="0" fontId="21" fillId="8" borderId="0" xfId="0" applyFont="1" applyFill="1" applyBorder="1" applyAlignment="1" applyProtection="1">
      <alignment vertical="center"/>
    </xf>
    <xf numFmtId="0" fontId="32" fillId="8" borderId="19" xfId="0" applyFont="1" applyFill="1" applyBorder="1" applyAlignment="1">
      <alignment horizontal="left"/>
    </xf>
    <xf numFmtId="9" fontId="32" fillId="8" borderId="18" xfId="2" applyFont="1" applyFill="1" applyBorder="1" applyAlignment="1" applyProtection="1">
      <alignment horizontal="right"/>
    </xf>
    <xf numFmtId="0" fontId="36" fillId="2" borderId="0" xfId="0" applyFont="1" applyFill="1" applyBorder="1" applyAlignment="1">
      <alignment horizontal="right"/>
    </xf>
    <xf numFmtId="0" fontId="18" fillId="2" borderId="0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horizontal="right"/>
    </xf>
    <xf numFmtId="0" fontId="37" fillId="2" borderId="0" xfId="0" applyFont="1" applyFill="1" applyBorder="1" applyAlignment="1" applyProtection="1">
      <alignment vertical="center"/>
    </xf>
    <xf numFmtId="0" fontId="23" fillId="2" borderId="0" xfId="0" applyFont="1" applyFill="1" applyBorder="1" applyAlignment="1" applyProtection="1">
      <alignment vertical="center"/>
    </xf>
    <xf numFmtId="0" fontId="17" fillId="2" borderId="19" xfId="0" applyFont="1" applyFill="1" applyBorder="1" applyAlignment="1">
      <alignment horizontal="right"/>
    </xf>
    <xf numFmtId="0" fontId="36" fillId="2" borderId="0" xfId="0" applyFont="1" applyFill="1" applyAlignment="1">
      <alignment horizontal="right"/>
    </xf>
    <xf numFmtId="0" fontId="18" fillId="2" borderId="0" xfId="0" applyFont="1" applyFill="1" applyBorder="1" applyAlignment="1">
      <alignment horizontal="right"/>
    </xf>
    <xf numFmtId="0" fontId="32" fillId="2" borderId="0" xfId="0" applyFont="1" applyFill="1" applyAlignment="1">
      <alignment horizontal="right"/>
    </xf>
    <xf numFmtId="0" fontId="15" fillId="2" borderId="1" xfId="0" applyFont="1" applyFill="1" applyBorder="1" applyAlignment="1">
      <alignment wrapText="1"/>
    </xf>
    <xf numFmtId="0" fontId="33" fillId="2" borderId="1" xfId="0" applyFont="1" applyFill="1" applyBorder="1" applyAlignment="1">
      <alignment wrapText="1"/>
    </xf>
    <xf numFmtId="0" fontId="36" fillId="2" borderId="1" xfId="0" applyFont="1" applyFill="1" applyBorder="1"/>
    <xf numFmtId="0" fontId="18" fillId="2" borderId="1" xfId="0" applyFont="1" applyFill="1" applyBorder="1" applyAlignment="1" applyProtection="1">
      <alignment vertical="center"/>
    </xf>
    <xf numFmtId="0" fontId="0" fillId="2" borderId="0" xfId="0" applyFont="1" applyFill="1" applyBorder="1"/>
    <xf numFmtId="0" fontId="33" fillId="2" borderId="0" xfId="0" applyFont="1" applyFill="1" applyBorder="1" applyAlignment="1">
      <alignment horizontal="center"/>
    </xf>
    <xf numFmtId="173" fontId="32" fillId="6" borderId="19" xfId="1" applyNumberFormat="1" applyFont="1" applyFill="1" applyBorder="1" applyAlignment="1" applyProtection="1"/>
    <xf numFmtId="174" fontId="32" fillId="6" borderId="19" xfId="1" applyNumberFormat="1" applyFont="1" applyFill="1" applyBorder="1" applyAlignment="1" applyProtection="1"/>
    <xf numFmtId="0" fontId="18" fillId="2" borderId="0" xfId="0" applyFont="1" applyFill="1" applyBorder="1"/>
    <xf numFmtId="0" fontId="18" fillId="2" borderId="0" xfId="0" applyFont="1" applyFill="1"/>
    <xf numFmtId="0" fontId="18" fillId="2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left" vertical="center"/>
    </xf>
    <xf numFmtId="4" fontId="30" fillId="2" borderId="0" xfId="2" applyNumberFormat="1" applyFont="1" applyFill="1" applyBorder="1" applyAlignment="1" applyProtection="1"/>
    <xf numFmtId="0" fontId="12" fillId="2" borderId="0" xfId="0" applyFont="1" applyFill="1" applyAlignment="1">
      <alignment horizontal="left" vertical="center"/>
    </xf>
    <xf numFmtId="0" fontId="38" fillId="2" borderId="1" xfId="0" applyFont="1" applyFill="1" applyBorder="1"/>
    <xf numFmtId="9" fontId="29" fillId="6" borderId="18" xfId="2" applyFont="1" applyFill="1" applyBorder="1" applyAlignment="1" applyProtection="1">
      <alignment horizontal="center"/>
    </xf>
    <xf numFmtId="9" fontId="29" fillId="6" borderId="28" xfId="2" applyFont="1" applyFill="1" applyBorder="1" applyAlignment="1" applyProtection="1">
      <alignment horizontal="center"/>
    </xf>
    <xf numFmtId="9" fontId="29" fillId="6" borderId="16" xfId="2" applyFont="1" applyFill="1" applyBorder="1" applyAlignment="1" applyProtection="1">
      <alignment horizontal="center"/>
    </xf>
    <xf numFmtId="0" fontId="39" fillId="2" borderId="1" xfId="0" applyFont="1" applyFill="1" applyBorder="1"/>
    <xf numFmtId="0" fontId="28" fillId="2" borderId="1" xfId="0" applyFont="1" applyFill="1" applyBorder="1"/>
    <xf numFmtId="10" fontId="29" fillId="6" borderId="2" xfId="2" applyNumberFormat="1" applyFont="1" applyFill="1" applyBorder="1" applyAlignment="1" applyProtection="1">
      <alignment horizontal="right"/>
    </xf>
    <xf numFmtId="0" fontId="28" fillId="2" borderId="0" xfId="0" applyFont="1" applyFill="1" applyBorder="1"/>
    <xf numFmtId="169" fontId="29" fillId="6" borderId="2" xfId="2" applyNumberFormat="1" applyFont="1" applyFill="1" applyBorder="1" applyAlignment="1" applyProtection="1">
      <alignment horizontal="right"/>
    </xf>
    <xf numFmtId="9" fontId="29" fillId="6" borderId="2" xfId="2" applyFont="1" applyFill="1" applyBorder="1" applyAlignment="1" applyProtection="1">
      <alignment horizontal="right"/>
    </xf>
    <xf numFmtId="10" fontId="29" fillId="6" borderId="24" xfId="2" applyNumberFormat="1" applyFont="1" applyFill="1" applyBorder="1" applyAlignment="1" applyProtection="1">
      <alignment horizontal="right"/>
    </xf>
    <xf numFmtId="0" fontId="28" fillId="2" borderId="15" xfId="0" applyFont="1" applyFill="1" applyBorder="1"/>
    <xf numFmtId="0" fontId="29" fillId="6" borderId="6" xfId="0" applyFont="1" applyFill="1" applyBorder="1" applyAlignment="1">
      <alignment horizontal="center"/>
    </xf>
    <xf numFmtId="0" fontId="29" fillId="8" borderId="6" xfId="0" applyFont="1" applyFill="1" applyBorder="1" applyAlignment="1">
      <alignment horizontal="center"/>
    </xf>
    <xf numFmtId="0" fontId="29" fillId="6" borderId="19" xfId="0" applyFont="1" applyFill="1" applyBorder="1" applyAlignment="1">
      <alignment horizontal="center"/>
    </xf>
    <xf numFmtId="0" fontId="29" fillId="6" borderId="2" xfId="0" applyFont="1" applyFill="1" applyBorder="1" applyAlignment="1">
      <alignment horizontal="center"/>
    </xf>
    <xf numFmtId="0" fontId="29" fillId="6" borderId="15" xfId="0" applyFont="1" applyFill="1" applyBorder="1"/>
    <xf numFmtId="0" fontId="29" fillId="6" borderId="23" xfId="0" applyFont="1" applyFill="1" applyBorder="1"/>
    <xf numFmtId="0" fontId="29" fillId="6" borderId="25" xfId="0" applyFont="1" applyFill="1" applyBorder="1"/>
    <xf numFmtId="9" fontId="0" fillId="10" borderId="20" xfId="0" applyNumberFormat="1" applyFill="1" applyBorder="1"/>
    <xf numFmtId="175" fontId="29" fillId="6" borderId="2" xfId="0" applyNumberFormat="1" applyFont="1" applyFill="1" applyBorder="1" applyAlignment="1">
      <alignment horizontal="center"/>
    </xf>
    <xf numFmtId="0" fontId="28" fillId="6" borderId="2" xfId="0" applyFont="1" applyFill="1" applyBorder="1"/>
    <xf numFmtId="10" fontId="29" fillId="6" borderId="2" xfId="2" applyNumberFormat="1" applyFont="1" applyFill="1" applyBorder="1" applyAlignment="1" applyProtection="1">
      <alignment horizontal="center"/>
    </xf>
    <xf numFmtId="176" fontId="29" fillId="6" borderId="2" xfId="0" applyNumberFormat="1" applyFont="1" applyFill="1" applyBorder="1" applyAlignment="1">
      <alignment horizontal="center"/>
    </xf>
    <xf numFmtId="175" fontId="29" fillId="6" borderId="24" xfId="0" applyNumberFormat="1" applyFont="1" applyFill="1" applyBorder="1" applyAlignment="1">
      <alignment horizontal="center"/>
    </xf>
  </cellXfs>
  <cellStyles count="4">
    <cellStyle name="Currency" xfId="1" builtinId="4"/>
    <cellStyle name="Explanatory Text" xfId="3" builtinId="53" customBuiltin="1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CD5B5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3CDDD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ownloads/0%20-%20OUTIL_COUT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PCOUTS"/>
      <sheetName val="PRIX"/>
      <sheetName val="PRIX V.ORIGINALE"/>
      <sheetName val="COUTS"/>
      <sheetName val="COUTS_UNITÉ"/>
      <sheetName val="COUTS_UNITÉ V2"/>
      <sheetName val="Prix qualité"/>
      <sheetName val="COUT_UNITÉS 2"/>
      <sheetName val="Stationnement"/>
      <sheetName val="Frais de parc"/>
      <sheetName val="CB1"/>
      <sheetName val="CB2"/>
      <sheetName val="CB3"/>
      <sheetName val="CB4"/>
      <sheetName val="CA1"/>
      <sheetName val="CA2"/>
      <sheetName val="CA3"/>
      <sheetName val="CA4"/>
      <sheetName val="FC - Cout ;B"/>
      <sheetName val="Go-no go 1"/>
      <sheetName val="CFINAL"/>
      <sheetName val="Résumé Caract"/>
    </sheetNames>
    <sheetDataSet>
      <sheetData sheetId="0">
        <row r="6">
          <cell r="C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7"/>
  <sheetViews>
    <sheetView topLeftCell="A56" zoomScale="80" zoomScaleNormal="80" workbookViewId="0">
      <selection activeCell="C66" sqref="C66"/>
    </sheetView>
  </sheetViews>
  <sheetFormatPr defaultRowHeight="13.2"/>
  <cols>
    <col min="1" max="1" width="4.88671875" style="1"/>
    <col min="2" max="2" width="99.77734375" style="1"/>
    <col min="3" max="5" width="18.21875" style="1"/>
    <col min="6" max="10" width="14.44140625" style="1"/>
    <col min="11" max="11" width="11.5546875" style="1"/>
    <col min="12" max="12" width="3.77734375" style="1"/>
    <col min="13" max="1025" width="14.44140625" style="1"/>
  </cols>
  <sheetData>
    <row r="1" spans="1:1024" s="2" customFormat="1" ht="18" customHeight="1"/>
    <row r="2" spans="1:1024" s="2" customFormat="1" ht="18.75" customHeight="1">
      <c r="B2" s="3" t="s">
        <v>0</v>
      </c>
      <c r="C2" s="4"/>
      <c r="D2" s="4"/>
      <c r="E2" s="4"/>
    </row>
    <row r="3" spans="1:1024" s="2" customFormat="1" ht="18.75" customHeight="1">
      <c r="B3"/>
      <c r="C3"/>
      <c r="D3"/>
      <c r="E3"/>
    </row>
    <row r="4" spans="1:1024" s="2" customFormat="1" ht="18.75" customHeight="1">
      <c r="B4" s="5" t="s">
        <v>1</v>
      </c>
      <c r="C4" s="6"/>
      <c r="D4" s="6"/>
      <c r="E4" s="6"/>
    </row>
    <row r="5" spans="1:1024" s="2" customFormat="1" ht="18.75" customHeight="1">
      <c r="B5" s="7"/>
      <c r="C5" s="8"/>
      <c r="D5" s="8"/>
      <c r="E5" s="8"/>
    </row>
    <row r="6" spans="1:1024" s="2" customFormat="1" ht="18.75" customHeight="1">
      <c r="B6" s="2" t="s">
        <v>2</v>
      </c>
      <c r="C6" s="9">
        <v>1000</v>
      </c>
      <c r="D6"/>
      <c r="E6"/>
    </row>
    <row r="7" spans="1:1024" s="2" customFormat="1" ht="18.75" customHeight="1">
      <c r="B7" s="2" t="s">
        <v>3</v>
      </c>
      <c r="C7" s="10">
        <v>0</v>
      </c>
      <c r="D7" s="11" t="s">
        <v>4</v>
      </c>
      <c r="E7" s="12">
        <v>0</v>
      </c>
      <c r="F7" s="13" t="s">
        <v>5</v>
      </c>
      <c r="G7" s="14" t="s">
        <v>4</v>
      </c>
      <c r="H7" s="14" t="s">
        <v>6</v>
      </c>
    </row>
    <row r="8" spans="1:1024" s="2" customFormat="1" ht="18.75" customHeight="1">
      <c r="B8" s="2" t="s">
        <v>7</v>
      </c>
      <c r="C8" s="10">
        <v>0</v>
      </c>
      <c r="D8" s="15" t="s">
        <v>6</v>
      </c>
      <c r="E8"/>
      <c r="F8"/>
      <c r="G8"/>
      <c r="H8"/>
    </row>
    <row r="9" spans="1:1024" s="2" customFormat="1" ht="18.75" customHeight="1">
      <c r="B9"/>
      <c r="C9"/>
      <c r="D9"/>
      <c r="E9"/>
      <c r="F9"/>
      <c r="G9"/>
      <c r="H9"/>
    </row>
    <row r="10" spans="1:1024" ht="18.75" customHeight="1">
      <c r="A10" s="2"/>
      <c r="B10" s="5" t="s">
        <v>8</v>
      </c>
      <c r="C10" s="6"/>
      <c r="D10" s="6"/>
      <c r="E10" s="6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8.75" customHeight="1">
      <c r="A11" s="2"/>
      <c r="B11" s="7"/>
      <c r="C11" s="8"/>
      <c r="D11" s="8"/>
      <c r="E11" s="8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8.75" customHeight="1">
      <c r="A12" s="2"/>
      <c r="B12" s="8" t="s">
        <v>9</v>
      </c>
      <c r="C12" s="10">
        <v>0</v>
      </c>
      <c r="D12" s="16"/>
      <c r="E12"/>
      <c r="F12" s="2" t="s">
        <v>10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8.75" customHeight="1">
      <c r="A13" s="2"/>
      <c r="B13" s="8" t="s">
        <v>11</v>
      </c>
      <c r="C13" s="12">
        <v>0</v>
      </c>
      <c r="D13" s="16" t="s">
        <v>12</v>
      </c>
      <c r="E13"/>
      <c r="F13" s="2" t="s">
        <v>13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2" customFormat="1" ht="18.75" customHeight="1">
      <c r="B14" s="8" t="s">
        <v>14</v>
      </c>
      <c r="C14" s="10">
        <v>0</v>
      </c>
      <c r="D14" s="16"/>
    </row>
    <row r="15" spans="1:1024" s="17" customFormat="1" ht="18.75" customHeight="1">
      <c r="C15" s="18"/>
    </row>
    <row r="16" spans="1:1024" s="17" customFormat="1" ht="18.75" customHeight="1">
      <c r="B16" s="19" t="s">
        <v>15</v>
      </c>
      <c r="C16" s="10">
        <v>0.1</v>
      </c>
    </row>
    <row r="17" spans="1:1024" ht="18.75" customHeight="1">
      <c r="A17" s="17"/>
      <c r="B17"/>
      <c r="C17" s="20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s="2" customFormat="1" ht="18.75" customHeight="1">
      <c r="B18" s="19" t="s">
        <v>16</v>
      </c>
      <c r="C18" s="19" t="s">
        <v>17</v>
      </c>
      <c r="D18" s="19" t="s">
        <v>18</v>
      </c>
      <c r="E18" s="19" t="s">
        <v>19</v>
      </c>
    </row>
    <row r="19" spans="1:1024" ht="18.75" customHeight="1">
      <c r="A19" s="2"/>
      <c r="B19" s="2" t="s">
        <v>20</v>
      </c>
      <c r="C19" s="21">
        <v>215000</v>
      </c>
      <c r="D19" s="21">
        <v>150000</v>
      </c>
      <c r="E19" s="21">
        <v>115000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8.75" customHeight="1">
      <c r="A20" s="2"/>
      <c r="B20" s="2" t="s">
        <v>21</v>
      </c>
      <c r="C20" s="21">
        <v>320000</v>
      </c>
      <c r="D20" s="21">
        <v>225000</v>
      </c>
      <c r="E20" s="21">
        <v>170000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8.75" customHeight="1">
      <c r="A21" s="2"/>
      <c r="B21" s="2" t="s">
        <v>22</v>
      </c>
      <c r="C21" s="21">
        <v>430000</v>
      </c>
      <c r="D21" s="21">
        <v>300000</v>
      </c>
      <c r="E21" s="21">
        <v>225000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s="2" customFormat="1" ht="18.75" customHeight="1">
      <c r="B22" s="2" t="s">
        <v>23</v>
      </c>
      <c r="C22" s="21">
        <v>485000</v>
      </c>
      <c r="D22" s="21">
        <v>340000</v>
      </c>
      <c r="E22" s="21">
        <v>250000</v>
      </c>
    </row>
    <row r="23" spans="1:1024" s="2" customFormat="1" ht="18.75" customHeight="1">
      <c r="B23" s="2" t="s">
        <v>24</v>
      </c>
      <c r="C23" s="21">
        <v>485000</v>
      </c>
      <c r="D23" s="21">
        <v>340000</v>
      </c>
      <c r="E23" s="21">
        <v>250000</v>
      </c>
    </row>
    <row r="24" spans="1:1024" s="2" customFormat="1" ht="18.75" customHeight="1"/>
    <row r="25" spans="1:1024" s="2" customFormat="1" ht="18.75" customHeight="1"/>
    <row r="26" spans="1:1024" s="2" customFormat="1" ht="18.75" customHeight="1">
      <c r="B26" s="5" t="s">
        <v>25</v>
      </c>
      <c r="C26" s="6"/>
      <c r="D26" s="6"/>
      <c r="E26" s="6"/>
    </row>
    <row r="27" spans="1:1024" ht="18.75" customHeight="1">
      <c r="A27" s="2"/>
      <c r="B27" s="7"/>
      <c r="C27" s="8"/>
      <c r="D27" s="8"/>
      <c r="E27" s="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8.75" customHeight="1">
      <c r="A28" s="2"/>
      <c r="B28" s="22" t="s">
        <v>26</v>
      </c>
      <c r="C28" s="10">
        <v>0</v>
      </c>
      <c r="D28"/>
      <c r="E28" s="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8.75" customHeight="1">
      <c r="A29" s="2"/>
      <c r="B29" s="7"/>
      <c r="C29" s="8"/>
      <c r="D29" s="8"/>
      <c r="E29" s="8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s="2" customFormat="1" ht="18.75" customHeight="1">
      <c r="B30" s="19" t="s">
        <v>27</v>
      </c>
      <c r="C30" s="11" t="s">
        <v>4</v>
      </c>
      <c r="D30" s="23"/>
    </row>
    <row r="31" spans="1:1024" s="2" customFormat="1" ht="18.75" customHeight="1">
      <c r="B31" s="19" t="s">
        <v>28</v>
      </c>
      <c r="C31" s="15" t="s">
        <v>6</v>
      </c>
    </row>
    <row r="32" spans="1:1024" s="2" customFormat="1" ht="31.5" customHeight="1">
      <c r="B32" s="7"/>
      <c r="C32" s="8"/>
      <c r="D32" s="24" t="s">
        <v>29</v>
      </c>
      <c r="E32" s="8"/>
    </row>
    <row r="33" spans="1:1024" ht="18.75" customHeight="1">
      <c r="A33" s="2"/>
      <c r="B33" s="19" t="s">
        <v>30</v>
      </c>
      <c r="C33" s="11" t="s">
        <v>4</v>
      </c>
      <c r="D33" s="10">
        <v>0</v>
      </c>
      <c r="E33" s="23" t="s">
        <v>31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8.75" customHeight="1">
      <c r="A34" s="2"/>
      <c r="B34" s="19" t="s">
        <v>32</v>
      </c>
      <c r="C34" s="15" t="s">
        <v>6</v>
      </c>
      <c r="D34" s="10">
        <v>0</v>
      </c>
      <c r="E34" s="23" t="s">
        <v>31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s="2" customFormat="1" ht="18.75" customHeight="1"/>
    <row r="36" spans="1:1024" s="2" customFormat="1" ht="18.75" customHeight="1">
      <c r="B36" s="19" t="s">
        <v>33</v>
      </c>
      <c r="C36" s="19" t="s">
        <v>34</v>
      </c>
      <c r="D36" s="19" t="s">
        <v>35</v>
      </c>
    </row>
    <row r="37" spans="1:1024" s="2" customFormat="1" ht="18.75" customHeight="1">
      <c r="B37" s="2" t="s">
        <v>36</v>
      </c>
      <c r="C37" s="21">
        <v>12000</v>
      </c>
      <c r="D37" s="21">
        <v>15</v>
      </c>
    </row>
    <row r="38" spans="1:1024" s="2" customFormat="1" ht="18.75" customHeight="1">
      <c r="B38" s="2" t="s">
        <v>37</v>
      </c>
      <c r="C38" s="21">
        <v>12000</v>
      </c>
      <c r="D38" s="21">
        <v>15</v>
      </c>
    </row>
    <row r="39" spans="1:1024" s="2" customFormat="1" ht="18.75" customHeight="1">
      <c r="B39" s="2" t="s">
        <v>38</v>
      </c>
      <c r="C39" s="21">
        <v>12000</v>
      </c>
      <c r="D39" s="21">
        <v>15</v>
      </c>
    </row>
    <row r="40" spans="1:1024" s="2" customFormat="1" ht="18.75" customHeight="1">
      <c r="B40" s="2" t="s">
        <v>39</v>
      </c>
      <c r="C40" s="21">
        <v>12000</v>
      </c>
      <c r="D40" s="21">
        <v>15</v>
      </c>
    </row>
    <row r="41" spans="1:1024" s="2" customFormat="1" ht="18.75" customHeight="1">
      <c r="B41" s="2" t="s">
        <v>40</v>
      </c>
      <c r="C41" s="21">
        <v>12000</v>
      </c>
      <c r="D41" s="21">
        <v>15</v>
      </c>
    </row>
    <row r="42" spans="1:1024" s="2" customFormat="1" ht="18.75" customHeight="1">
      <c r="B42" s="2" t="s">
        <v>41</v>
      </c>
      <c r="C42" s="21">
        <v>12000</v>
      </c>
      <c r="D42" s="21">
        <v>15</v>
      </c>
    </row>
    <row r="43" spans="1:1024" s="2" customFormat="1" ht="18.75" customHeight="1">
      <c r="B43" s="2" t="s">
        <v>42</v>
      </c>
      <c r="C43" s="21">
        <v>12000</v>
      </c>
      <c r="D43" s="21">
        <v>15</v>
      </c>
    </row>
    <row r="44" spans="1:1024" s="2" customFormat="1" ht="18.75" customHeight="1">
      <c r="B44"/>
      <c r="C44"/>
      <c r="D44"/>
    </row>
    <row r="45" spans="1:1024" s="2" customFormat="1" ht="18.75" customHeight="1">
      <c r="B45" s="19" t="s">
        <v>43</v>
      </c>
      <c r="C45" s="2" t="s">
        <v>44</v>
      </c>
      <c r="D45" s="25" t="s">
        <v>34</v>
      </c>
      <c r="E45" s="19" t="s">
        <v>45</v>
      </c>
    </row>
    <row r="46" spans="1:1024" s="2" customFormat="1" ht="18.75" customHeight="1">
      <c r="B46" s="2" t="s">
        <v>36</v>
      </c>
      <c r="C46" s="21">
        <v>35000</v>
      </c>
      <c r="D46" s="26">
        <v>23000</v>
      </c>
      <c r="E46" s="26">
        <v>28.75</v>
      </c>
    </row>
    <row r="47" spans="1:1024" s="2" customFormat="1" ht="18.75" customHeight="1">
      <c r="B47" s="2" t="s">
        <v>37</v>
      </c>
      <c r="C47" s="21">
        <v>40000</v>
      </c>
      <c r="D47" s="26">
        <v>28000</v>
      </c>
      <c r="E47" s="26">
        <v>35</v>
      </c>
    </row>
    <row r="48" spans="1:1024" s="2" customFormat="1" ht="18.75" customHeight="1">
      <c r="B48" s="2" t="s">
        <v>38</v>
      </c>
      <c r="C48" s="21">
        <v>50000</v>
      </c>
      <c r="D48" s="26">
        <v>38000</v>
      </c>
      <c r="E48" s="26">
        <v>47.5</v>
      </c>
    </row>
    <row r="49" spans="1:1024" s="2" customFormat="1" ht="18.75" customHeight="1">
      <c r="B49" s="2" t="s">
        <v>39</v>
      </c>
      <c r="C49" s="21">
        <v>70000</v>
      </c>
      <c r="D49" s="26">
        <v>58000</v>
      </c>
      <c r="E49" s="26">
        <v>72.5</v>
      </c>
    </row>
    <row r="50" spans="1:1024" s="2" customFormat="1" ht="18.75" customHeight="1">
      <c r="B50" s="2" t="s">
        <v>40</v>
      </c>
      <c r="C50" s="21">
        <v>70000</v>
      </c>
      <c r="D50" s="26">
        <v>58000</v>
      </c>
      <c r="E50" s="26">
        <v>72.5</v>
      </c>
    </row>
    <row r="51" spans="1:1024" s="2" customFormat="1" ht="18.75" customHeight="1">
      <c r="B51" s="2" t="s">
        <v>41</v>
      </c>
      <c r="C51" s="21">
        <v>70000</v>
      </c>
      <c r="D51" s="26">
        <v>58000</v>
      </c>
      <c r="E51" s="26">
        <v>72.5</v>
      </c>
    </row>
    <row r="52" spans="1:1024" s="2" customFormat="1" ht="18.75" customHeight="1">
      <c r="B52" s="2" t="s">
        <v>42</v>
      </c>
      <c r="C52" s="21">
        <v>70000</v>
      </c>
      <c r="D52" s="26">
        <v>58000</v>
      </c>
      <c r="E52" s="26">
        <v>72.5</v>
      </c>
    </row>
    <row r="53" spans="1:1024" s="2" customFormat="1" ht="18.75" customHeight="1">
      <c r="B53"/>
      <c r="C53"/>
      <c r="D53"/>
      <c r="E53"/>
    </row>
    <row r="54" spans="1:1024" ht="18.75" customHeight="1">
      <c r="A54" s="2"/>
      <c r="B54" s="19" t="s">
        <v>28</v>
      </c>
      <c r="C54" s="27">
        <v>0.1</v>
      </c>
      <c r="D54" s="23" t="s">
        <v>46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2" customFormat="1" ht="18.75" customHeight="1">
      <c r="B55" s="19"/>
      <c r="C55" s="19" t="s">
        <v>34</v>
      </c>
      <c r="D55" s="19" t="s">
        <v>45</v>
      </c>
    </row>
    <row r="56" spans="1:1024" s="2" customFormat="1" ht="18.75" customHeight="1">
      <c r="B56" s="2" t="s">
        <v>36</v>
      </c>
      <c r="C56" s="26">
        <v>25300</v>
      </c>
      <c r="D56" s="26">
        <v>31.625</v>
      </c>
    </row>
    <row r="57" spans="1:1024" s="2" customFormat="1" ht="18.75" customHeight="1">
      <c r="B57" s="2" t="s">
        <v>37</v>
      </c>
      <c r="C57" s="26">
        <v>30800</v>
      </c>
      <c r="D57" s="26">
        <v>38.5</v>
      </c>
    </row>
    <row r="58" spans="1:1024" s="2" customFormat="1" ht="18.75" customHeight="1">
      <c r="B58" s="2" t="s">
        <v>38</v>
      </c>
      <c r="C58" s="26">
        <v>41800</v>
      </c>
      <c r="D58" s="26">
        <v>52.25</v>
      </c>
    </row>
    <row r="59" spans="1:1024" s="2" customFormat="1" ht="18.75" customHeight="1">
      <c r="B59" s="2" t="s">
        <v>39</v>
      </c>
      <c r="C59" s="26">
        <v>63800</v>
      </c>
      <c r="D59" s="26">
        <v>79.75</v>
      </c>
    </row>
    <row r="60" spans="1:1024" s="2" customFormat="1" ht="18.75" customHeight="1">
      <c r="B60" s="2" t="s">
        <v>40</v>
      </c>
      <c r="C60" s="26">
        <v>63800</v>
      </c>
      <c r="D60" s="26">
        <v>79.75</v>
      </c>
    </row>
    <row r="61" spans="1:1024" s="2" customFormat="1" ht="18.75" customHeight="1">
      <c r="B61" s="2" t="s">
        <v>41</v>
      </c>
      <c r="C61" s="26">
        <v>63800</v>
      </c>
      <c r="D61" s="26">
        <v>79.75</v>
      </c>
    </row>
    <row r="62" spans="1:1024" s="2" customFormat="1" ht="18.75" customHeight="1">
      <c r="B62" s="2" t="s">
        <v>42</v>
      </c>
      <c r="C62" s="26">
        <v>63800</v>
      </c>
      <c r="D62" s="26">
        <v>79.75</v>
      </c>
    </row>
    <row r="63" spans="1:1024" s="2" customFormat="1" ht="18.75" customHeight="1">
      <c r="B63"/>
      <c r="C63"/>
      <c r="D63"/>
    </row>
    <row r="64" spans="1:1024" s="2" customFormat="1" ht="18.75" customHeight="1">
      <c r="B64" s="5" t="s">
        <v>47</v>
      </c>
      <c r="C64" s="6"/>
      <c r="D64" s="6"/>
      <c r="E64" s="6"/>
    </row>
    <row r="65" spans="1:1024" s="2" customFormat="1" ht="18.75" customHeight="1">
      <c r="B65"/>
      <c r="C65"/>
      <c r="D65"/>
      <c r="E65"/>
    </row>
    <row r="66" spans="1:1024" s="2" customFormat="1" ht="18.75" customHeight="1">
      <c r="B66" s="2" t="s">
        <v>48</v>
      </c>
      <c r="C66" s="28" t="s">
        <v>6</v>
      </c>
      <c r="D66"/>
      <c r="E66"/>
    </row>
    <row r="67" spans="1:1024" s="2" customFormat="1" ht="18.75" customHeight="1">
      <c r="B67"/>
      <c r="C67"/>
      <c r="D67"/>
      <c r="E67"/>
    </row>
    <row r="68" spans="1:1024" s="2" customFormat="1" ht="18.75" customHeight="1">
      <c r="B68" s="5" t="s">
        <v>49</v>
      </c>
      <c r="C68" s="6"/>
      <c r="D68" s="6"/>
      <c r="E68" s="6"/>
    </row>
    <row r="69" spans="1:1024" s="2" customFormat="1" ht="18.75" customHeight="1">
      <c r="B69"/>
      <c r="C69"/>
      <c r="D69"/>
      <c r="E69"/>
    </row>
    <row r="70" spans="1:1024" s="2" customFormat="1" ht="18.75" customHeight="1">
      <c r="B70" s="2" t="s">
        <v>50</v>
      </c>
      <c r="C70" s="28" t="s">
        <v>6</v>
      </c>
      <c r="D70"/>
      <c r="E70"/>
    </row>
    <row r="71" spans="1:1024" s="2" customFormat="1" ht="18.75" customHeight="1">
      <c r="B71"/>
      <c r="C71"/>
      <c r="D71"/>
      <c r="E71"/>
    </row>
    <row r="72" spans="1:1024" s="2" customFormat="1" ht="18.75" customHeight="1">
      <c r="B72" s="5" t="s">
        <v>51</v>
      </c>
      <c r="C72" s="6"/>
      <c r="D72" s="6"/>
      <c r="E72" s="6"/>
    </row>
    <row r="73" spans="1:102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8">
      <c r="A74"/>
      <c r="B74" s="29" t="s">
        <v>52</v>
      </c>
      <c r="C74" s="21">
        <v>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8" spans="1:1024" s="30" customFormat="1" ht="13.8"/>
    <row r="79" spans="1:1024">
      <c r="B79"/>
      <c r="C79"/>
      <c r="D79"/>
      <c r="E79"/>
      <c r="F79"/>
      <c r="G79"/>
      <c r="H79"/>
      <c r="I79"/>
      <c r="J79"/>
      <c r="K79"/>
      <c r="M79"/>
      <c r="Y79"/>
    </row>
    <row r="80" spans="1:1024" ht="15.6">
      <c r="B80" s="31" t="s">
        <v>53</v>
      </c>
      <c r="C80" s="30"/>
      <c r="D80" s="30"/>
      <c r="E80" s="30"/>
      <c r="F80" s="30"/>
      <c r="G80" s="30"/>
      <c r="H80" s="30"/>
      <c r="I80" s="30"/>
      <c r="J80" s="30"/>
      <c r="K80"/>
      <c r="M80"/>
      <c r="Y80"/>
    </row>
    <row r="81" spans="2:25" ht="14.4">
      <c r="B81" s="32" t="s">
        <v>54</v>
      </c>
      <c r="C81" s="33"/>
      <c r="D81" s="33"/>
      <c r="E81" s="33"/>
      <c r="F81" s="33"/>
      <c r="G81" s="33"/>
      <c r="H81" s="33"/>
      <c r="I81" s="33"/>
      <c r="J81" s="33"/>
      <c r="K81" s="33"/>
      <c r="M81"/>
      <c r="Y81"/>
    </row>
    <row r="82" spans="2:25">
      <c r="B82"/>
      <c r="C82"/>
      <c r="D82"/>
      <c r="E82"/>
      <c r="F82"/>
      <c r="G82"/>
      <c r="H82"/>
      <c r="I82"/>
      <c r="J82"/>
      <c r="K82"/>
      <c r="M82"/>
      <c r="Y82"/>
    </row>
    <row r="83" spans="2:25" ht="13.8">
      <c r="B83" s="34" t="s">
        <v>55</v>
      </c>
      <c r="C83" s="35" t="s">
        <v>56</v>
      </c>
      <c r="D83" s="36" t="s">
        <v>57</v>
      </c>
      <c r="E83" s="36" t="s">
        <v>58</v>
      </c>
      <c r="F83" s="36" t="s">
        <v>59</v>
      </c>
      <c r="G83" s="36" t="s">
        <v>60</v>
      </c>
      <c r="H83" s="36" t="s">
        <v>61</v>
      </c>
      <c r="I83" s="37" t="s">
        <v>62</v>
      </c>
      <c r="J83" s="36" t="s">
        <v>63</v>
      </c>
      <c r="K83" s="36" t="s">
        <v>64</v>
      </c>
      <c r="M83"/>
      <c r="Y83"/>
    </row>
    <row r="84" spans="2:25" ht="13.8">
      <c r="B84" s="23" t="s">
        <v>36</v>
      </c>
      <c r="C84" s="38" t="s">
        <v>65</v>
      </c>
      <c r="D84" s="38" t="s">
        <v>65</v>
      </c>
      <c r="E84" s="38" t="s">
        <v>65</v>
      </c>
      <c r="F84" s="38" t="s">
        <v>65</v>
      </c>
      <c r="G84" s="38" t="s">
        <v>65</v>
      </c>
      <c r="H84" s="38" t="s">
        <v>65</v>
      </c>
      <c r="I84" s="38" t="s">
        <v>65</v>
      </c>
      <c r="J84" s="38" t="s">
        <v>65</v>
      </c>
      <c r="K84" s="38" t="s">
        <v>66</v>
      </c>
      <c r="M84" s="23" t="s">
        <v>66</v>
      </c>
      <c r="Y84"/>
    </row>
    <row r="85" spans="2:25" ht="13.8">
      <c r="B85" s="23" t="s">
        <v>37</v>
      </c>
      <c r="C85" s="38" t="s">
        <v>65</v>
      </c>
      <c r="D85" s="38" t="s">
        <v>65</v>
      </c>
      <c r="E85" s="38" t="s">
        <v>65</v>
      </c>
      <c r="F85" s="38" t="s">
        <v>65</v>
      </c>
      <c r="G85" s="38" t="s">
        <v>65</v>
      </c>
      <c r="H85" s="38" t="s">
        <v>65</v>
      </c>
      <c r="I85" s="38" t="s">
        <v>65</v>
      </c>
      <c r="J85" s="38" t="s">
        <v>65</v>
      </c>
      <c r="K85" s="38" t="s">
        <v>66</v>
      </c>
      <c r="M85" s="23" t="s">
        <v>65</v>
      </c>
      <c r="Y85"/>
    </row>
    <row r="86" spans="2:25" ht="13.8">
      <c r="B86" s="23" t="s">
        <v>38</v>
      </c>
      <c r="C86" s="38" t="s">
        <v>65</v>
      </c>
      <c r="D86" s="38" t="s">
        <v>65</v>
      </c>
      <c r="E86" s="38" t="s">
        <v>65</v>
      </c>
      <c r="F86" s="38" t="s">
        <v>65</v>
      </c>
      <c r="G86" s="38" t="s">
        <v>65</v>
      </c>
      <c r="H86" s="38" t="s">
        <v>65</v>
      </c>
      <c r="I86" s="38" t="s">
        <v>65</v>
      </c>
      <c r="J86" s="38" t="s">
        <v>65</v>
      </c>
      <c r="K86" s="38" t="s">
        <v>66</v>
      </c>
      <c r="M86" s="23" t="s">
        <v>67</v>
      </c>
      <c r="Y86"/>
    </row>
    <row r="87" spans="2:25" ht="13.8">
      <c r="B87" s="23" t="s">
        <v>39</v>
      </c>
      <c r="C87" s="38" t="s">
        <v>65</v>
      </c>
      <c r="D87" s="38" t="s">
        <v>65</v>
      </c>
      <c r="E87" s="38" t="s">
        <v>65</v>
      </c>
      <c r="F87" s="38" t="s">
        <v>65</v>
      </c>
      <c r="G87" s="38" t="s">
        <v>65</v>
      </c>
      <c r="H87" s="38" t="s">
        <v>65</v>
      </c>
      <c r="I87" s="38" t="s">
        <v>65</v>
      </c>
      <c r="J87" s="38" t="s">
        <v>65</v>
      </c>
      <c r="K87" s="38" t="s">
        <v>66</v>
      </c>
      <c r="M87"/>
      <c r="Y87"/>
    </row>
    <row r="88" spans="2:25" ht="13.8">
      <c r="B88" s="23" t="s">
        <v>40</v>
      </c>
      <c r="C88" s="38" t="s">
        <v>65</v>
      </c>
      <c r="D88" s="38" t="s">
        <v>65</v>
      </c>
      <c r="E88" s="38" t="s">
        <v>65</v>
      </c>
      <c r="F88" s="38" t="s">
        <v>65</v>
      </c>
      <c r="G88" s="38" t="s">
        <v>65</v>
      </c>
      <c r="H88" s="38" t="s">
        <v>65</v>
      </c>
      <c r="I88" s="38" t="s">
        <v>65</v>
      </c>
      <c r="J88" s="38" t="s">
        <v>65</v>
      </c>
      <c r="K88" s="38" t="s">
        <v>66</v>
      </c>
      <c r="M88"/>
      <c r="Y88"/>
    </row>
    <row r="89" spans="2:25" ht="13.8">
      <c r="B89" s="23" t="s">
        <v>41</v>
      </c>
      <c r="C89" s="38" t="s">
        <v>65</v>
      </c>
      <c r="D89" s="38" t="s">
        <v>65</v>
      </c>
      <c r="E89" s="38" t="s">
        <v>65</v>
      </c>
      <c r="F89" s="38" t="s">
        <v>65</v>
      </c>
      <c r="G89" s="38" t="s">
        <v>65</v>
      </c>
      <c r="H89" s="38" t="s">
        <v>65</v>
      </c>
      <c r="I89" s="38" t="s">
        <v>65</v>
      </c>
      <c r="J89" s="38" t="s">
        <v>65</v>
      </c>
      <c r="K89" s="38" t="s">
        <v>66</v>
      </c>
      <c r="M89"/>
      <c r="Y89"/>
    </row>
    <row r="90" spans="2:25" ht="13.8">
      <c r="B90" s="23" t="s">
        <v>42</v>
      </c>
      <c r="C90" s="38" t="s">
        <v>65</v>
      </c>
      <c r="D90" s="38" t="s">
        <v>65</v>
      </c>
      <c r="E90" s="38" t="s">
        <v>65</v>
      </c>
      <c r="F90" s="38" t="s">
        <v>65</v>
      </c>
      <c r="G90" s="38" t="s">
        <v>65</v>
      </c>
      <c r="H90" s="38" t="s">
        <v>65</v>
      </c>
      <c r="I90" s="38" t="s">
        <v>65</v>
      </c>
      <c r="J90" s="38" t="s">
        <v>65</v>
      </c>
      <c r="K90" s="38" t="s">
        <v>66</v>
      </c>
      <c r="M90"/>
      <c r="Y90"/>
    </row>
    <row r="91" spans="2:25" ht="13.8">
      <c r="B91"/>
      <c r="C91" s="39"/>
      <c r="D91" s="39"/>
      <c r="E91" s="39"/>
      <c r="F91" s="39"/>
      <c r="G91" s="39"/>
      <c r="H91" s="39"/>
      <c r="I91" s="39"/>
      <c r="J91" s="39"/>
      <c r="K91" s="39"/>
      <c r="M91"/>
      <c r="Y91"/>
    </row>
    <row r="92" spans="2:25" ht="13.8">
      <c r="B92" s="34" t="s">
        <v>68</v>
      </c>
      <c r="C92" s="35" t="s">
        <v>56</v>
      </c>
      <c r="D92" s="36" t="s">
        <v>57</v>
      </c>
      <c r="E92" s="36" t="s">
        <v>58</v>
      </c>
      <c r="F92" s="36" t="s">
        <v>59</v>
      </c>
      <c r="G92" s="36" t="s">
        <v>60</v>
      </c>
      <c r="H92" s="36" t="s">
        <v>61</v>
      </c>
      <c r="I92" s="37" t="s">
        <v>62</v>
      </c>
      <c r="J92" s="36" t="s">
        <v>63</v>
      </c>
      <c r="K92" s="36" t="s">
        <v>64</v>
      </c>
      <c r="M92"/>
      <c r="Y92" s="23" t="s">
        <v>69</v>
      </c>
    </row>
    <row r="93" spans="2:25" ht="13.8">
      <c r="B93" s="23" t="s">
        <v>36</v>
      </c>
      <c r="C93" s="38" t="s">
        <v>66</v>
      </c>
      <c r="D93" s="38" t="s">
        <v>66</v>
      </c>
      <c r="E93" s="38" t="s">
        <v>66</v>
      </c>
      <c r="F93" s="38" t="s">
        <v>66</v>
      </c>
      <c r="G93" s="38" t="s">
        <v>66</v>
      </c>
      <c r="H93" s="38" t="s">
        <v>66</v>
      </c>
      <c r="I93" s="38" t="s">
        <v>66</v>
      </c>
      <c r="J93" s="38" t="s">
        <v>66</v>
      </c>
      <c r="K93" s="38" t="s">
        <v>66</v>
      </c>
      <c r="M93"/>
    </row>
    <row r="94" spans="2:25" ht="13.8">
      <c r="B94" s="23" t="s">
        <v>37</v>
      </c>
      <c r="C94" s="38" t="s">
        <v>66</v>
      </c>
      <c r="D94" s="38" t="s">
        <v>66</v>
      </c>
      <c r="E94" s="38" t="s">
        <v>66</v>
      </c>
      <c r="F94" s="38" t="s">
        <v>66</v>
      </c>
      <c r="G94" s="38" t="s">
        <v>66</v>
      </c>
      <c r="H94" s="38" t="s">
        <v>66</v>
      </c>
      <c r="I94" s="38" t="s">
        <v>66</v>
      </c>
      <c r="J94" s="38" t="s">
        <v>66</v>
      </c>
      <c r="K94" s="38" t="s">
        <v>66</v>
      </c>
      <c r="M94"/>
    </row>
    <row r="95" spans="2:25" ht="13.8">
      <c r="B95" s="23" t="s">
        <v>38</v>
      </c>
      <c r="C95" s="38" t="s">
        <v>66</v>
      </c>
      <c r="D95" s="38" t="s">
        <v>66</v>
      </c>
      <c r="E95" s="38" t="s">
        <v>66</v>
      </c>
      <c r="F95" s="38" t="s">
        <v>66</v>
      </c>
      <c r="G95" s="38" t="s">
        <v>66</v>
      </c>
      <c r="H95" s="38" t="s">
        <v>66</v>
      </c>
      <c r="I95" s="38" t="s">
        <v>66</v>
      </c>
      <c r="J95" s="38" t="s">
        <v>66</v>
      </c>
      <c r="K95" s="38" t="s">
        <v>66</v>
      </c>
      <c r="M95"/>
    </row>
    <row r="96" spans="2:25" ht="13.8">
      <c r="B96" s="23" t="s">
        <v>39</v>
      </c>
      <c r="C96" s="38" t="s">
        <v>66</v>
      </c>
      <c r="D96" s="38" t="s">
        <v>66</v>
      </c>
      <c r="E96" s="38" t="s">
        <v>66</v>
      </c>
      <c r="F96" s="38" t="s">
        <v>66</v>
      </c>
      <c r="G96" s="38" t="s">
        <v>66</v>
      </c>
      <c r="H96" s="38" t="s">
        <v>66</v>
      </c>
      <c r="I96" s="38" t="s">
        <v>66</v>
      </c>
      <c r="J96" s="38" t="s">
        <v>66</v>
      </c>
      <c r="K96" s="38" t="s">
        <v>66</v>
      </c>
      <c r="M96"/>
    </row>
    <row r="97" spans="2:13" ht="13.8">
      <c r="B97" s="23" t="s">
        <v>40</v>
      </c>
      <c r="C97" s="38" t="s">
        <v>66</v>
      </c>
      <c r="D97" s="38" t="s">
        <v>66</v>
      </c>
      <c r="E97" s="38" t="s">
        <v>66</v>
      </c>
      <c r="F97" s="38" t="s">
        <v>66</v>
      </c>
      <c r="G97" s="38" t="s">
        <v>66</v>
      </c>
      <c r="H97" s="38" t="s">
        <v>66</v>
      </c>
      <c r="I97" s="38" t="s">
        <v>66</v>
      </c>
      <c r="J97" s="38" t="s">
        <v>66</v>
      </c>
      <c r="K97" s="38" t="s">
        <v>66</v>
      </c>
      <c r="M97"/>
    </row>
    <row r="98" spans="2:13" ht="13.8">
      <c r="B98" s="23" t="s">
        <v>41</v>
      </c>
      <c r="C98" s="38" t="s">
        <v>66</v>
      </c>
      <c r="D98" s="38" t="s">
        <v>66</v>
      </c>
      <c r="E98" s="38" t="s">
        <v>66</v>
      </c>
      <c r="F98" s="38" t="s">
        <v>66</v>
      </c>
      <c r="G98" s="38" t="s">
        <v>66</v>
      </c>
      <c r="H98" s="38" t="s">
        <v>66</v>
      </c>
      <c r="I98" s="38" t="s">
        <v>66</v>
      </c>
      <c r="J98" s="38" t="s">
        <v>66</v>
      </c>
      <c r="K98" s="38" t="s">
        <v>66</v>
      </c>
      <c r="M98"/>
    </row>
    <row r="99" spans="2:13" ht="13.8">
      <c r="B99" s="23" t="s">
        <v>42</v>
      </c>
      <c r="C99" s="38" t="s">
        <v>66</v>
      </c>
      <c r="D99" s="38" t="s">
        <v>66</v>
      </c>
      <c r="E99" s="38" t="s">
        <v>66</v>
      </c>
      <c r="F99" s="38" t="s">
        <v>66</v>
      </c>
      <c r="G99" s="38" t="s">
        <v>66</v>
      </c>
      <c r="H99" s="38" t="s">
        <v>66</v>
      </c>
      <c r="I99" s="38" t="s">
        <v>66</v>
      </c>
      <c r="J99" s="38" t="s">
        <v>66</v>
      </c>
      <c r="K99" s="38" t="s">
        <v>66</v>
      </c>
      <c r="M99"/>
    </row>
    <row r="100" spans="2:13">
      <c r="B100"/>
      <c r="C100"/>
      <c r="D100"/>
      <c r="E100"/>
      <c r="F100"/>
      <c r="G100"/>
      <c r="H100"/>
      <c r="I100"/>
      <c r="J100"/>
      <c r="M100"/>
    </row>
    <row r="101" spans="2:13" ht="13.8">
      <c r="B101" s="40" t="s">
        <v>70</v>
      </c>
      <c r="C101" s="41" t="s">
        <v>71</v>
      </c>
      <c r="D101" s="42" t="s">
        <v>72</v>
      </c>
      <c r="E101"/>
      <c r="F101"/>
      <c r="G101"/>
      <c r="H101"/>
      <c r="I101"/>
      <c r="J101"/>
      <c r="M101"/>
    </row>
    <row r="102" spans="2:13" ht="13.8">
      <c r="B102" s="43"/>
      <c r="C102" s="44"/>
      <c r="D102" s="45" t="s">
        <v>73</v>
      </c>
      <c r="E102"/>
      <c r="F102"/>
      <c r="G102"/>
      <c r="H102"/>
      <c r="I102"/>
      <c r="J102"/>
      <c r="M102"/>
    </row>
    <row r="103" spans="2:13" ht="13.8">
      <c r="B103" s="43"/>
      <c r="C103" s="44"/>
      <c r="D103" s="45" t="s">
        <v>74</v>
      </c>
      <c r="E103"/>
      <c r="F103"/>
      <c r="G103"/>
      <c r="H103"/>
      <c r="I103"/>
      <c r="J103"/>
      <c r="M103"/>
    </row>
    <row r="104" spans="2:13" ht="13.8">
      <c r="B104" s="43"/>
      <c r="C104" s="44"/>
      <c r="D104" s="45" t="s">
        <v>75</v>
      </c>
      <c r="E104"/>
      <c r="F104"/>
      <c r="G104"/>
      <c r="H104"/>
      <c r="I104"/>
      <c r="J104"/>
      <c r="M104"/>
    </row>
    <row r="105" spans="2:13" ht="13.8">
      <c r="B105" s="43"/>
      <c r="C105" s="44"/>
      <c r="D105" s="45" t="s">
        <v>76</v>
      </c>
      <c r="E105"/>
      <c r="F105"/>
      <c r="G105"/>
      <c r="H105"/>
      <c r="I105"/>
      <c r="J105"/>
      <c r="M105"/>
    </row>
    <row r="106" spans="2:13" ht="13.8">
      <c r="B106" s="43"/>
      <c r="C106" s="44"/>
      <c r="D106" s="45" t="s">
        <v>77</v>
      </c>
      <c r="E106"/>
      <c r="F106"/>
      <c r="G106"/>
      <c r="H106"/>
      <c r="I106"/>
      <c r="J106"/>
      <c r="M106"/>
    </row>
    <row r="107" spans="2:13" ht="13.8">
      <c r="B107" s="43"/>
      <c r="C107" s="44"/>
      <c r="D107" s="45" t="s">
        <v>71</v>
      </c>
      <c r="E107"/>
      <c r="F107"/>
      <c r="G107"/>
      <c r="H107"/>
      <c r="I107"/>
      <c r="J107"/>
      <c r="M107"/>
    </row>
    <row r="108" spans="2:13" ht="13.8">
      <c r="B108" s="46"/>
      <c r="C108" s="47"/>
      <c r="D108" s="48" t="s">
        <v>78</v>
      </c>
      <c r="E108"/>
      <c r="F108"/>
      <c r="G108"/>
      <c r="H108"/>
      <c r="I108"/>
      <c r="J108"/>
      <c r="M108"/>
    </row>
    <row r="109" spans="2:13">
      <c r="B109"/>
      <c r="C109"/>
      <c r="D109"/>
      <c r="E109"/>
      <c r="F109"/>
      <c r="G109"/>
      <c r="H109"/>
      <c r="I109"/>
      <c r="J109"/>
      <c r="M109"/>
    </row>
    <row r="110" spans="2:13">
      <c r="B110"/>
      <c r="C110"/>
      <c r="D110"/>
      <c r="E110"/>
      <c r="F110"/>
      <c r="G110"/>
      <c r="H110"/>
      <c r="I110"/>
      <c r="J110"/>
      <c r="M110"/>
    </row>
    <row r="111" spans="2:13">
      <c r="B111"/>
      <c r="C111"/>
      <c r="D111"/>
      <c r="E111"/>
      <c r="F111"/>
      <c r="G111"/>
      <c r="H111"/>
      <c r="I111"/>
      <c r="J111"/>
      <c r="M111"/>
    </row>
    <row r="112" spans="2:13">
      <c r="B112" s="49" t="s">
        <v>79</v>
      </c>
      <c r="C112" s="50" t="s">
        <v>56</v>
      </c>
      <c r="D112" s="51" t="s">
        <v>57</v>
      </c>
      <c r="E112" s="51" t="s">
        <v>58</v>
      </c>
      <c r="F112" s="51" t="s">
        <v>59</v>
      </c>
      <c r="G112" s="51" t="s">
        <v>60</v>
      </c>
      <c r="H112" s="51" t="s">
        <v>61</v>
      </c>
      <c r="I112" s="52" t="s">
        <v>62</v>
      </c>
      <c r="J112" s="51" t="s">
        <v>63</v>
      </c>
      <c r="M112"/>
    </row>
    <row r="113" spans="2:13">
      <c r="B113" s="53" t="s">
        <v>80</v>
      </c>
      <c r="C113" s="54">
        <v>0</v>
      </c>
      <c r="D113" s="54">
        <v>0</v>
      </c>
      <c r="E113" s="54">
        <v>0.05</v>
      </c>
      <c r="F113" s="54">
        <v>0.05</v>
      </c>
      <c r="G113" s="54">
        <v>0.05</v>
      </c>
      <c r="H113" s="54">
        <v>0.1</v>
      </c>
      <c r="I113" s="54">
        <v>0.12</v>
      </c>
      <c r="J113" s="54">
        <v>0.12</v>
      </c>
      <c r="M113"/>
    </row>
    <row r="114" spans="2:13">
      <c r="B114" s="53" t="s">
        <v>21</v>
      </c>
      <c r="C114" s="55">
        <v>0</v>
      </c>
      <c r="D114" s="55">
        <v>0</v>
      </c>
      <c r="E114" s="55">
        <v>0.34</v>
      </c>
      <c r="F114" s="55">
        <v>0.34</v>
      </c>
      <c r="G114" s="55">
        <v>0.34</v>
      </c>
      <c r="H114" s="55">
        <v>0.38</v>
      </c>
      <c r="I114" s="55">
        <v>0.48</v>
      </c>
      <c r="J114" s="55">
        <v>0.48</v>
      </c>
      <c r="M114"/>
    </row>
    <row r="115" spans="2:13">
      <c r="B115" s="53" t="s">
        <v>22</v>
      </c>
      <c r="C115" s="55">
        <v>0</v>
      </c>
      <c r="D115" s="55">
        <v>0.5</v>
      </c>
      <c r="E115" s="55">
        <v>0.41</v>
      </c>
      <c r="F115" s="55">
        <v>0.41</v>
      </c>
      <c r="G115" s="55">
        <v>0.41</v>
      </c>
      <c r="H115" s="55">
        <v>0.39</v>
      </c>
      <c r="I115" s="55">
        <v>0.31</v>
      </c>
      <c r="J115" s="55">
        <v>0.31</v>
      </c>
      <c r="M115"/>
    </row>
    <row r="116" spans="2:13" ht="13.8">
      <c r="B116" s="53" t="s">
        <v>23</v>
      </c>
      <c r="C116" s="55">
        <v>1</v>
      </c>
      <c r="D116" s="55">
        <v>0.5</v>
      </c>
      <c r="E116" s="55">
        <v>0.2</v>
      </c>
      <c r="F116" s="55">
        <v>0.2</v>
      </c>
      <c r="G116" s="55">
        <v>0.2</v>
      </c>
      <c r="H116" s="55">
        <v>0.13</v>
      </c>
      <c r="I116" s="55">
        <v>0.05</v>
      </c>
      <c r="J116" s="55">
        <v>0.05</v>
      </c>
      <c r="M116" s="56">
        <v>0.09</v>
      </c>
    </row>
    <row r="117" spans="2:13">
      <c r="B117" s="53" t="s">
        <v>81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0.04</v>
      </c>
      <c r="J117" s="55">
        <v>0.04</v>
      </c>
      <c r="M117"/>
    </row>
    <row r="118" spans="2:13">
      <c r="B118" s="53" t="s">
        <v>82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M118"/>
    </row>
    <row r="119" spans="2:13">
      <c r="B119" s="53" t="s">
        <v>83</v>
      </c>
      <c r="C119" s="55">
        <v>0</v>
      </c>
      <c r="D119" s="55">
        <v>0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M119"/>
    </row>
    <row r="120" spans="2:13">
      <c r="B120"/>
      <c r="C120"/>
      <c r="D120"/>
      <c r="E120"/>
      <c r="F120"/>
      <c r="G120"/>
      <c r="H120"/>
      <c r="I120"/>
      <c r="J120"/>
      <c r="M120"/>
    </row>
    <row r="121" spans="2:13">
      <c r="B121" s="49" t="s">
        <v>84</v>
      </c>
      <c r="C121" s="50" t="s">
        <v>56</v>
      </c>
      <c r="D121" s="51" t="s">
        <v>57</v>
      </c>
      <c r="E121" s="51" t="s">
        <v>58</v>
      </c>
      <c r="F121" s="51" t="s">
        <v>59</v>
      </c>
      <c r="G121" s="51" t="s">
        <v>60</v>
      </c>
      <c r="H121" s="51" t="s">
        <v>61</v>
      </c>
      <c r="I121" s="52" t="s">
        <v>62</v>
      </c>
      <c r="J121" s="51" t="s">
        <v>63</v>
      </c>
      <c r="M121"/>
    </row>
    <row r="122" spans="2:13" ht="13.8">
      <c r="B122" s="53" t="s">
        <v>80</v>
      </c>
      <c r="C122" s="54">
        <v>0</v>
      </c>
      <c r="D122" s="54">
        <v>0</v>
      </c>
      <c r="E122" s="54">
        <v>2.1881838074398301E-2</v>
      </c>
      <c r="F122" s="54">
        <v>2.18818380743982E-2</v>
      </c>
      <c r="G122" s="54">
        <v>2.18818380743982E-2</v>
      </c>
      <c r="H122" s="54">
        <v>4.65471194200687E-2</v>
      </c>
      <c r="I122" s="54">
        <v>5.7948068397720098E-2</v>
      </c>
      <c r="J122" s="54">
        <v>5.7948068397720098E-2</v>
      </c>
      <c r="M122" s="23" t="s">
        <v>85</v>
      </c>
    </row>
    <row r="123" spans="2:13">
      <c r="B123" s="53" t="s">
        <v>21</v>
      </c>
      <c r="C123" s="55">
        <v>0</v>
      </c>
      <c r="D123" s="55">
        <v>0</v>
      </c>
      <c r="E123" s="55">
        <v>0.26466262510313199</v>
      </c>
      <c r="F123" s="55">
        <v>0.26466262510313199</v>
      </c>
      <c r="G123" s="55">
        <v>0.26466262510313199</v>
      </c>
      <c r="H123" s="55">
        <v>0.31461274322777599</v>
      </c>
      <c r="I123" s="55">
        <v>0.41228625712476302</v>
      </c>
      <c r="J123" s="55">
        <v>0.41228625712476302</v>
      </c>
      <c r="M123"/>
    </row>
    <row r="124" spans="2:13">
      <c r="B124" s="53" t="s">
        <v>22</v>
      </c>
      <c r="C124" s="55">
        <v>0</v>
      </c>
      <c r="D124" s="55">
        <v>0.46119402985074598</v>
      </c>
      <c r="E124" s="55">
        <v>0.45446066649926498</v>
      </c>
      <c r="F124" s="55">
        <v>0.45446066649926498</v>
      </c>
      <c r="G124" s="55">
        <v>0.45446066649926498</v>
      </c>
      <c r="H124" s="55">
        <v>0.45978634109118699</v>
      </c>
      <c r="I124" s="55">
        <v>0.37915611146295097</v>
      </c>
      <c r="J124" s="55">
        <v>0.37915611146295097</v>
      </c>
      <c r="M124"/>
    </row>
    <row r="125" spans="2:13">
      <c r="B125" s="53" t="s">
        <v>23</v>
      </c>
      <c r="C125" s="55">
        <v>1</v>
      </c>
      <c r="D125" s="55">
        <v>0.53880597014925402</v>
      </c>
      <c r="E125" s="55">
        <v>0.25899487032320601</v>
      </c>
      <c r="F125" s="55">
        <v>0.25899487032320501</v>
      </c>
      <c r="G125" s="55">
        <v>0.25899487032320501</v>
      </c>
      <c r="H125" s="55">
        <v>0.17905379626096901</v>
      </c>
      <c r="I125" s="55">
        <v>7.1445535148828399E-2</v>
      </c>
      <c r="J125" s="55">
        <v>7.1445535148828399E-2</v>
      </c>
      <c r="M125"/>
    </row>
    <row r="126" spans="2:13">
      <c r="B126" s="53" t="s">
        <v>86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7.9164027865737799E-2</v>
      </c>
      <c r="J126" s="55">
        <v>7.9164027865737799E-2</v>
      </c>
      <c r="M126"/>
    </row>
    <row r="127" spans="2:13">
      <c r="B127" s="53" t="s">
        <v>82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M127"/>
    </row>
    <row r="128" spans="2:13">
      <c r="B128" s="53" t="s">
        <v>83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M128"/>
    </row>
    <row r="129" spans="2:13">
      <c r="B129"/>
      <c r="C129"/>
      <c r="D129"/>
      <c r="E129"/>
      <c r="F129"/>
      <c r="G129"/>
      <c r="H129"/>
      <c r="I129"/>
      <c r="J129"/>
      <c r="M129"/>
    </row>
    <row r="130" spans="2:13">
      <c r="B130" s="49" t="s">
        <v>84</v>
      </c>
      <c r="C130" s="50" t="s">
        <v>56</v>
      </c>
      <c r="D130" s="51" t="s">
        <v>57</v>
      </c>
      <c r="E130" s="51" t="s">
        <v>58</v>
      </c>
      <c r="F130" s="51" t="s">
        <v>59</v>
      </c>
      <c r="G130" s="51" t="s">
        <v>60</v>
      </c>
      <c r="H130" s="51" t="s">
        <v>61</v>
      </c>
      <c r="I130" s="52" t="s">
        <v>62</v>
      </c>
      <c r="J130" s="51" t="s">
        <v>63</v>
      </c>
      <c r="M130"/>
    </row>
    <row r="131" spans="2:13" ht="13.8">
      <c r="B131" s="53" t="s">
        <v>80</v>
      </c>
      <c r="C131" s="57">
        <v>0</v>
      </c>
      <c r="D131" s="57">
        <v>0</v>
      </c>
      <c r="E131" s="57">
        <v>3.7457783236106802E-2</v>
      </c>
      <c r="F131" s="57">
        <v>2.0907117559693801E-2</v>
      </c>
      <c r="G131" s="57">
        <v>2.0907117559693801E-2</v>
      </c>
      <c r="H131" s="57">
        <v>4.6035564360171699E-2</v>
      </c>
      <c r="I131" s="57">
        <v>5.6745505709435103E-2</v>
      </c>
      <c r="J131" s="57">
        <v>5.9206877426511401E-2</v>
      </c>
      <c r="M131" s="23" t="s">
        <v>87</v>
      </c>
    </row>
    <row r="132" spans="2:13">
      <c r="B132" s="53" t="s">
        <v>21</v>
      </c>
      <c r="C132" s="57">
        <v>0</v>
      </c>
      <c r="D132" s="57">
        <v>0</v>
      </c>
      <c r="E132" s="57">
        <v>0.26650291679459598</v>
      </c>
      <c r="F132" s="57">
        <v>0.272706500628356</v>
      </c>
      <c r="G132" s="57">
        <v>0.272706500628356</v>
      </c>
      <c r="H132" s="57">
        <v>0.31729635394556899</v>
      </c>
      <c r="I132" s="57">
        <v>0.41382357729249503</v>
      </c>
      <c r="J132" s="57">
        <v>0.41372018857459802</v>
      </c>
    </row>
    <row r="133" spans="2:13">
      <c r="B133" s="53" t="s">
        <v>22</v>
      </c>
      <c r="C133" s="57">
        <v>0</v>
      </c>
      <c r="D133" s="57">
        <v>0.46119402985074598</v>
      </c>
      <c r="E133" s="57">
        <v>0.47436291065397601</v>
      </c>
      <c r="F133" s="57">
        <v>0.45892836741688597</v>
      </c>
      <c r="G133" s="57">
        <v>0.45892836741688597</v>
      </c>
      <c r="H133" s="57">
        <v>0.46639309466534601</v>
      </c>
      <c r="I133" s="57">
        <v>0.38086932254238498</v>
      </c>
      <c r="J133" s="57">
        <v>0.380251663893511</v>
      </c>
    </row>
    <row r="134" spans="2:13">
      <c r="B134" s="53" t="s">
        <v>23</v>
      </c>
      <c r="C134" s="57">
        <v>1</v>
      </c>
      <c r="D134" s="57">
        <v>0.53880597014925402</v>
      </c>
      <c r="E134" s="57">
        <v>0.22167638931532099</v>
      </c>
      <c r="F134" s="57">
        <v>0.24745801439506501</v>
      </c>
      <c r="G134" s="57">
        <v>0.24745801439506501</v>
      </c>
      <c r="H134" s="57">
        <v>0.170274987028914</v>
      </c>
      <c r="I134" s="57">
        <v>6.7164352659364199E-2</v>
      </c>
      <c r="J134" s="57">
        <v>6.8826261785912404E-2</v>
      </c>
    </row>
    <row r="135" spans="2:13">
      <c r="B135" s="53" t="s">
        <v>86</v>
      </c>
      <c r="C135" s="57">
        <v>0</v>
      </c>
      <c r="D135" s="57">
        <v>0</v>
      </c>
      <c r="E135" s="57">
        <v>0</v>
      </c>
      <c r="F135" s="57">
        <v>0</v>
      </c>
      <c r="G135" s="57">
        <v>0</v>
      </c>
      <c r="H135" s="57">
        <v>0</v>
      </c>
      <c r="I135" s="57">
        <v>8.1397241796320796E-2</v>
      </c>
      <c r="J135" s="57">
        <v>7.7995008319467499E-2</v>
      </c>
    </row>
    <row r="136" spans="2:13">
      <c r="B136" s="53" t="s">
        <v>82</v>
      </c>
      <c r="C136" s="57">
        <v>0</v>
      </c>
      <c r="D136" s="57">
        <v>0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</row>
    <row r="137" spans="2:13">
      <c r="B137" s="53" t="s">
        <v>83</v>
      </c>
      <c r="C137" s="57">
        <v>0</v>
      </c>
      <c r="D137" s="57">
        <v>0</v>
      </c>
      <c r="E137" s="57">
        <v>0</v>
      </c>
      <c r="F137" s="57">
        <v>0</v>
      </c>
      <c r="G137" s="57">
        <v>0</v>
      </c>
      <c r="H137" s="57">
        <v>0</v>
      </c>
      <c r="I137" s="57">
        <v>0</v>
      </c>
      <c r="J137" s="57">
        <v>0</v>
      </c>
    </row>
  </sheetData>
  <dataValidations count="2">
    <dataValidation type="list" allowBlank="1" showInputMessage="1" showErrorMessage="1" sqref="D7 C30 C33 C66 C70">
      <formula1>$G$7:$H$7</formula1>
      <formula2>0</formula2>
    </dataValidation>
    <dataValidation type="list" allowBlank="1" showInputMessage="1" showErrorMessage="1" sqref="C84:K91 C93:K99">
      <formula1>$M$84:$M$86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6"/>
  <sheetViews>
    <sheetView topLeftCell="A61" zoomScale="80" zoomScaleNormal="80" workbookViewId="0">
      <selection activeCell="H104" sqref="H104"/>
    </sheetView>
  </sheetViews>
  <sheetFormatPr defaultRowHeight="13.2"/>
  <cols>
    <col min="1" max="1" width="2.5546875" style="58"/>
    <col min="2" max="2" width="6.44140625" style="58"/>
    <col min="3" max="3" width="78.6640625" style="59"/>
    <col min="4" max="4" width="13.88671875" style="60"/>
    <col min="5" max="9" width="13.88671875" style="61"/>
    <col min="10" max="10" width="13.88671875" style="58"/>
    <col min="11" max="11" width="13.88671875" style="59"/>
    <col min="12" max="12" width="13.88671875" style="58"/>
    <col min="13" max="1025" width="14.44140625" style="58"/>
  </cols>
  <sheetData>
    <row r="1" spans="1:1024" s="62" customFormat="1" ht="21">
      <c r="B1" s="63" t="s">
        <v>88</v>
      </c>
    </row>
    <row r="2" spans="1:1024" s="64" customFormat="1" ht="14.25" customHeight="1">
      <c r="B2" s="65"/>
    </row>
    <row r="3" spans="1:1024" ht="14.25" customHeight="1">
      <c r="A3" s="64"/>
      <c r="B3" s="65"/>
      <c r="C3" s="66"/>
      <c r="D3"/>
      <c r="E3"/>
      <c r="F3"/>
      <c r="G3"/>
      <c r="H3"/>
      <c r="I3"/>
      <c r="J3"/>
      <c r="K3"/>
      <c r="L3"/>
      <c r="M3"/>
      <c r="N3" s="49" t="s">
        <v>89</v>
      </c>
      <c r="O3" s="67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4.25" customHeight="1">
      <c r="A4" s="64"/>
      <c r="B4" s="65"/>
      <c r="C4" s="66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4.25" customHeight="1">
      <c r="A5" s="64"/>
      <c r="B5" s="65"/>
      <c r="C5" s="66"/>
      <c r="D5" s="64"/>
      <c r="E5" s="64"/>
      <c r="F5" s="64"/>
      <c r="G5" s="64"/>
      <c r="H5" s="64"/>
      <c r="I5" s="64"/>
      <c r="J5" s="64"/>
      <c r="K5" s="64"/>
      <c r="L5" s="64"/>
      <c r="M5" s="64"/>
      <c r="N5" s="68" t="s">
        <v>90</v>
      </c>
      <c r="O5" s="68" t="s">
        <v>4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4.25" customHeight="1">
      <c r="A6" s="64"/>
      <c r="B6" s="65"/>
      <c r="C6"/>
      <c r="D6" s="64"/>
      <c r="E6" s="64"/>
      <c r="F6" s="64"/>
      <c r="G6" s="64"/>
      <c r="H6" s="64"/>
      <c r="I6" s="64"/>
      <c r="J6" s="64"/>
      <c r="K6" s="64"/>
      <c r="L6" s="64"/>
      <c r="M6" s="64"/>
      <c r="N6" s="68" t="s">
        <v>65</v>
      </c>
      <c r="O6" s="68" t="s">
        <v>6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.6">
      <c r="A7"/>
      <c r="B7"/>
      <c r="C7" s="69" t="s">
        <v>91</v>
      </c>
      <c r="D7" s="70"/>
      <c r="E7" s="70"/>
      <c r="F7" s="70"/>
      <c r="G7" s="70"/>
      <c r="H7" s="70"/>
      <c r="I7" s="70"/>
      <c r="J7" s="70"/>
      <c r="K7" s="69"/>
      <c r="L7" s="69"/>
      <c r="M7"/>
      <c r="N7" s="68" t="s">
        <v>92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71"/>
      <c r="E8" s="71"/>
      <c r="F8" s="71"/>
      <c r="G8" s="71"/>
      <c r="H8" s="71"/>
      <c r="I8" s="72"/>
      <c r="J8"/>
      <c r="K8" s="6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71"/>
      <c r="E9" s="71"/>
      <c r="F9" s="71"/>
      <c r="G9" s="71"/>
      <c r="H9" s="71"/>
      <c r="I9" s="72"/>
      <c r="J9"/>
      <c r="K9" s="68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s="73" t="s">
        <v>93</v>
      </c>
      <c r="D10" s="50" t="s">
        <v>56</v>
      </c>
      <c r="E10" s="51" t="s">
        <v>57</v>
      </c>
      <c r="F10" s="51" t="s">
        <v>58</v>
      </c>
      <c r="G10" s="51" t="s">
        <v>59</v>
      </c>
      <c r="H10" s="51" t="s">
        <v>60</v>
      </c>
      <c r="I10" s="51" t="s">
        <v>61</v>
      </c>
      <c r="J10" s="52" t="s">
        <v>62</v>
      </c>
      <c r="K10" s="51" t="s">
        <v>63</v>
      </c>
      <c r="L10" s="51" t="s">
        <v>64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s="74" t="s">
        <v>36</v>
      </c>
      <c r="D11" s="75">
        <v>1</v>
      </c>
      <c r="E11" s="76">
        <v>2</v>
      </c>
      <c r="F11" s="77">
        <v>36</v>
      </c>
      <c r="G11" s="76">
        <v>64</v>
      </c>
      <c r="H11" s="76">
        <v>64</v>
      </c>
      <c r="I11" s="76">
        <v>81</v>
      </c>
      <c r="J11" s="76">
        <v>170</v>
      </c>
      <c r="K11" s="76">
        <v>230</v>
      </c>
      <c r="L11" s="78">
        <v>170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s="74" t="s">
        <v>37</v>
      </c>
      <c r="D12" s="75">
        <v>1</v>
      </c>
      <c r="E12" s="76">
        <v>2</v>
      </c>
      <c r="F12" s="77">
        <v>36</v>
      </c>
      <c r="G12" s="76">
        <v>64</v>
      </c>
      <c r="H12" s="76">
        <v>64</v>
      </c>
      <c r="I12" s="76">
        <v>81</v>
      </c>
      <c r="J12" s="76">
        <v>170</v>
      </c>
      <c r="K12" s="76">
        <v>230</v>
      </c>
      <c r="L12" s="78">
        <v>170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s="74" t="s">
        <v>38</v>
      </c>
      <c r="D13" s="75">
        <v>1</v>
      </c>
      <c r="E13" s="76">
        <v>2</v>
      </c>
      <c r="F13" s="77">
        <v>36</v>
      </c>
      <c r="G13" s="76">
        <v>64</v>
      </c>
      <c r="H13" s="76">
        <v>64</v>
      </c>
      <c r="I13" s="76">
        <v>81</v>
      </c>
      <c r="J13" s="76">
        <v>170</v>
      </c>
      <c r="K13" s="76">
        <v>230</v>
      </c>
      <c r="L13" s="78">
        <v>170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s="74" t="s">
        <v>39</v>
      </c>
      <c r="D14" s="75">
        <v>1</v>
      </c>
      <c r="E14" s="76">
        <v>2</v>
      </c>
      <c r="F14" s="77">
        <v>36</v>
      </c>
      <c r="G14" s="76">
        <v>64</v>
      </c>
      <c r="H14" s="76">
        <v>64</v>
      </c>
      <c r="I14" s="76">
        <v>81</v>
      </c>
      <c r="J14" s="76">
        <v>170</v>
      </c>
      <c r="K14" s="76">
        <v>230</v>
      </c>
      <c r="L14" s="78">
        <v>170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s="74" t="s">
        <v>40</v>
      </c>
      <c r="D15" s="75">
        <v>1</v>
      </c>
      <c r="E15" s="76">
        <v>2</v>
      </c>
      <c r="F15" s="77">
        <v>36</v>
      </c>
      <c r="G15" s="76">
        <v>64</v>
      </c>
      <c r="H15" s="76">
        <v>64</v>
      </c>
      <c r="I15" s="76">
        <v>81</v>
      </c>
      <c r="J15" s="76">
        <v>170</v>
      </c>
      <c r="K15" s="76">
        <v>230</v>
      </c>
      <c r="L15" s="78">
        <v>170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s="74" t="s">
        <v>41</v>
      </c>
      <c r="D16" s="75">
        <v>1</v>
      </c>
      <c r="E16" s="76">
        <v>2</v>
      </c>
      <c r="F16" s="77">
        <v>36</v>
      </c>
      <c r="G16" s="76">
        <v>64</v>
      </c>
      <c r="H16" s="76">
        <v>64</v>
      </c>
      <c r="I16" s="76">
        <v>81</v>
      </c>
      <c r="J16" s="76">
        <v>170</v>
      </c>
      <c r="K16" s="76">
        <v>230</v>
      </c>
      <c r="L16" s="78">
        <v>170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s="74" t="s">
        <v>42</v>
      </c>
      <c r="D17" s="75">
        <v>1</v>
      </c>
      <c r="E17" s="76">
        <v>2</v>
      </c>
      <c r="F17" s="77">
        <v>36</v>
      </c>
      <c r="G17" s="76">
        <v>64</v>
      </c>
      <c r="H17" s="76">
        <v>64</v>
      </c>
      <c r="I17" s="76">
        <v>81</v>
      </c>
      <c r="J17" s="76">
        <v>170</v>
      </c>
      <c r="K17" s="76">
        <v>230</v>
      </c>
      <c r="L17" s="78">
        <v>170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71"/>
      <c r="E18" s="71"/>
      <c r="F18" s="71"/>
      <c r="G18" s="71"/>
      <c r="H18" s="71"/>
      <c r="I18" s="72"/>
      <c r="J18"/>
      <c r="K18" s="6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s="49" t="s">
        <v>94</v>
      </c>
      <c r="D19" s="50"/>
      <c r="E19" s="51"/>
      <c r="F19" s="51"/>
      <c r="G19" s="51"/>
      <c r="H19" s="51"/>
      <c r="I19" s="51"/>
      <c r="J19" s="52"/>
      <c r="K19" s="51"/>
      <c r="L19" s="51" t="s">
        <v>64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s="74" t="s">
        <v>36</v>
      </c>
      <c r="D20" s="79">
        <v>0.5</v>
      </c>
      <c r="E20" s="79">
        <v>1</v>
      </c>
      <c r="F20" s="79">
        <v>12</v>
      </c>
      <c r="G20" s="79">
        <v>14</v>
      </c>
      <c r="H20" s="79">
        <v>14</v>
      </c>
      <c r="I20" s="79">
        <v>12</v>
      </c>
      <c r="J20" s="79">
        <v>10</v>
      </c>
      <c r="K20" s="79">
        <v>10</v>
      </c>
      <c r="L20" s="78">
        <v>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s="74" t="s">
        <v>37</v>
      </c>
      <c r="D21" s="79">
        <v>0.5</v>
      </c>
      <c r="E21" s="79">
        <v>1</v>
      </c>
      <c r="F21" s="79">
        <v>12</v>
      </c>
      <c r="G21" s="79">
        <v>14</v>
      </c>
      <c r="H21" s="79">
        <v>14</v>
      </c>
      <c r="I21" s="79">
        <v>12</v>
      </c>
      <c r="J21" s="79">
        <v>10</v>
      </c>
      <c r="K21" s="79">
        <v>10</v>
      </c>
      <c r="L21" s="78">
        <v>10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74" t="s">
        <v>38</v>
      </c>
      <c r="D22" s="79">
        <v>0.5</v>
      </c>
      <c r="E22" s="79">
        <v>1</v>
      </c>
      <c r="F22" s="79">
        <v>12</v>
      </c>
      <c r="G22" s="79">
        <v>14</v>
      </c>
      <c r="H22" s="79">
        <v>14</v>
      </c>
      <c r="I22" s="79">
        <v>12</v>
      </c>
      <c r="J22" s="79">
        <v>10</v>
      </c>
      <c r="K22" s="79">
        <v>10</v>
      </c>
      <c r="L22" s="78">
        <v>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s="74" t="s">
        <v>39</v>
      </c>
      <c r="D23" s="79">
        <v>0.5</v>
      </c>
      <c r="E23" s="79">
        <v>1</v>
      </c>
      <c r="F23" s="79">
        <v>12</v>
      </c>
      <c r="G23" s="79">
        <v>14</v>
      </c>
      <c r="H23" s="79">
        <v>14</v>
      </c>
      <c r="I23" s="79">
        <v>12</v>
      </c>
      <c r="J23" s="79">
        <v>10</v>
      </c>
      <c r="K23" s="79">
        <v>10</v>
      </c>
      <c r="L23" s="78">
        <v>10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74" t="s">
        <v>40</v>
      </c>
      <c r="D24" s="79">
        <v>0.5</v>
      </c>
      <c r="E24" s="79">
        <v>1</v>
      </c>
      <c r="F24" s="79">
        <v>12</v>
      </c>
      <c r="G24" s="79">
        <v>14</v>
      </c>
      <c r="H24" s="79">
        <v>14</v>
      </c>
      <c r="I24" s="79">
        <v>12</v>
      </c>
      <c r="J24" s="79">
        <v>10</v>
      </c>
      <c r="K24" s="79">
        <v>10</v>
      </c>
      <c r="L24" s="78">
        <v>10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s="74" t="s">
        <v>41</v>
      </c>
      <c r="D25" s="79">
        <v>0.5</v>
      </c>
      <c r="E25" s="79">
        <v>1</v>
      </c>
      <c r="F25" s="79">
        <v>12</v>
      </c>
      <c r="G25" s="79">
        <v>14</v>
      </c>
      <c r="H25" s="79">
        <v>14</v>
      </c>
      <c r="I25" s="79">
        <v>12</v>
      </c>
      <c r="J25" s="79">
        <v>10</v>
      </c>
      <c r="K25" s="79">
        <v>10</v>
      </c>
      <c r="L25" s="78">
        <v>10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 s="74" t="s">
        <v>42</v>
      </c>
      <c r="D26" s="79">
        <v>0.5</v>
      </c>
      <c r="E26" s="79">
        <v>1</v>
      </c>
      <c r="F26" s="79">
        <v>12</v>
      </c>
      <c r="G26" s="79">
        <v>14</v>
      </c>
      <c r="H26" s="79">
        <v>14</v>
      </c>
      <c r="I26" s="79">
        <v>12</v>
      </c>
      <c r="J26" s="79">
        <v>10</v>
      </c>
      <c r="K26" s="79">
        <v>10</v>
      </c>
      <c r="L26" s="78">
        <v>10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71"/>
      <c r="E27" s="71"/>
      <c r="F27" s="71"/>
      <c r="G27" s="71"/>
      <c r="H27" s="71"/>
      <c r="I27" s="72"/>
      <c r="J27"/>
      <c r="K27" s="68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 s="73" t="s">
        <v>95</v>
      </c>
      <c r="D28" s="50" t="s">
        <v>56</v>
      </c>
      <c r="E28" s="51" t="s">
        <v>57</v>
      </c>
      <c r="F28" s="51" t="s">
        <v>58</v>
      </c>
      <c r="G28" s="51" t="s">
        <v>59</v>
      </c>
      <c r="H28" s="51" t="s">
        <v>60</v>
      </c>
      <c r="I28" s="51" t="s">
        <v>61</v>
      </c>
      <c r="J28" s="52" t="s">
        <v>62</v>
      </c>
      <c r="K28" s="51" t="s">
        <v>63</v>
      </c>
      <c r="L28" s="51" t="s">
        <v>64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 s="74" t="s">
        <v>36</v>
      </c>
      <c r="D29" s="80" t="s">
        <v>92</v>
      </c>
      <c r="E29" s="81" t="s">
        <v>92</v>
      </c>
      <c r="F29" s="81" t="s">
        <v>92</v>
      </c>
      <c r="G29" s="81" t="s">
        <v>92</v>
      </c>
      <c r="H29" s="81" t="s">
        <v>92</v>
      </c>
      <c r="I29" s="81" t="s">
        <v>92</v>
      </c>
      <c r="J29" s="81" t="s">
        <v>92</v>
      </c>
      <c r="K29" s="81" t="s">
        <v>92</v>
      </c>
      <c r="L29" s="81" t="s">
        <v>92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s="74" t="s">
        <v>37</v>
      </c>
      <c r="D30" s="80" t="s">
        <v>92</v>
      </c>
      <c r="E30" s="81" t="s">
        <v>92</v>
      </c>
      <c r="F30" s="81" t="s">
        <v>92</v>
      </c>
      <c r="G30" s="81" t="s">
        <v>92</v>
      </c>
      <c r="H30" s="81" t="s">
        <v>92</v>
      </c>
      <c r="I30" s="81" t="s">
        <v>92</v>
      </c>
      <c r="J30" s="81" t="s">
        <v>92</v>
      </c>
      <c r="K30" s="81" t="s">
        <v>92</v>
      </c>
      <c r="L30" s="81" t="s">
        <v>92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 s="74" t="s">
        <v>38</v>
      </c>
      <c r="D31" s="80" t="s">
        <v>65</v>
      </c>
      <c r="E31" s="81" t="s">
        <v>65</v>
      </c>
      <c r="F31" s="81" t="s">
        <v>65</v>
      </c>
      <c r="G31" s="81" t="s">
        <v>65</v>
      </c>
      <c r="H31" s="81" t="s">
        <v>65</v>
      </c>
      <c r="I31" s="81" t="s">
        <v>65</v>
      </c>
      <c r="J31" s="81" t="s">
        <v>65</v>
      </c>
      <c r="K31" s="81" t="s">
        <v>65</v>
      </c>
      <c r="L31" s="81" t="s">
        <v>65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 s="74" t="s">
        <v>39</v>
      </c>
      <c r="D32" s="80" t="s">
        <v>65</v>
      </c>
      <c r="E32" s="81" t="s">
        <v>65</v>
      </c>
      <c r="F32" s="81" t="s">
        <v>65</v>
      </c>
      <c r="G32" s="81" t="s">
        <v>65</v>
      </c>
      <c r="H32" s="81" t="s">
        <v>65</v>
      </c>
      <c r="I32" s="81" t="s">
        <v>65</v>
      </c>
      <c r="J32" s="81" t="s">
        <v>65</v>
      </c>
      <c r="K32" s="81" t="s">
        <v>65</v>
      </c>
      <c r="L32" s="81" t="s">
        <v>65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 s="74" t="s">
        <v>40</v>
      </c>
      <c r="D33" s="80" t="s">
        <v>65</v>
      </c>
      <c r="E33" s="81" t="s">
        <v>65</v>
      </c>
      <c r="F33" s="81" t="s">
        <v>65</v>
      </c>
      <c r="G33" s="81" t="s">
        <v>65</v>
      </c>
      <c r="H33" s="81" t="s">
        <v>65</v>
      </c>
      <c r="I33" s="81" t="s">
        <v>65</v>
      </c>
      <c r="J33" s="81" t="s">
        <v>65</v>
      </c>
      <c r="K33" s="81" t="s">
        <v>65</v>
      </c>
      <c r="L33" s="81" t="s">
        <v>65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 s="74" t="s">
        <v>41</v>
      </c>
      <c r="D34" s="80" t="s">
        <v>65</v>
      </c>
      <c r="E34" s="81" t="s">
        <v>65</v>
      </c>
      <c r="F34" s="81" t="s">
        <v>65</v>
      </c>
      <c r="G34" s="81" t="s">
        <v>65</v>
      </c>
      <c r="H34" s="81" t="s">
        <v>65</v>
      </c>
      <c r="I34" s="81" t="s">
        <v>65</v>
      </c>
      <c r="J34" s="81" t="s">
        <v>65</v>
      </c>
      <c r="K34" s="81" t="s">
        <v>65</v>
      </c>
      <c r="L34" s="81" t="s">
        <v>65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s="74" t="s">
        <v>42</v>
      </c>
      <c r="D35" s="80" t="s">
        <v>90</v>
      </c>
      <c r="E35" s="81" t="s">
        <v>90</v>
      </c>
      <c r="F35" s="81" t="s">
        <v>90</v>
      </c>
      <c r="G35" s="81" t="s">
        <v>90</v>
      </c>
      <c r="H35" s="81" t="s">
        <v>90</v>
      </c>
      <c r="I35" s="81" t="s">
        <v>90</v>
      </c>
      <c r="J35" s="81" t="s">
        <v>90</v>
      </c>
      <c r="K35" s="81" t="s">
        <v>90</v>
      </c>
      <c r="L35" s="81" t="s">
        <v>90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 s="71"/>
      <c r="E36" s="71"/>
      <c r="F36" s="71"/>
      <c r="G36" s="71"/>
      <c r="H36" s="71"/>
      <c r="I36" s="72"/>
      <c r="J36"/>
      <c r="K36" s="68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/>
      <c r="B37"/>
      <c r="C37" s="73" t="s">
        <v>96</v>
      </c>
      <c r="D37" s="50" t="s">
        <v>56</v>
      </c>
      <c r="E37" s="51" t="s">
        <v>57</v>
      </c>
      <c r="F37" s="51" t="s">
        <v>58</v>
      </c>
      <c r="G37" s="51" t="s">
        <v>59</v>
      </c>
      <c r="H37" s="51" t="s">
        <v>60</v>
      </c>
      <c r="I37" s="51" t="s">
        <v>61</v>
      </c>
      <c r="J37" s="52" t="s">
        <v>62</v>
      </c>
      <c r="K37" s="51" t="s">
        <v>63</v>
      </c>
      <c r="L37" s="51" t="s">
        <v>64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/>
      <c r="B38"/>
      <c r="C38" s="74" t="s">
        <v>36</v>
      </c>
      <c r="D38" s="80" t="s">
        <v>92</v>
      </c>
      <c r="E38" s="81" t="s">
        <v>92</v>
      </c>
      <c r="F38" s="81" t="s">
        <v>92</v>
      </c>
      <c r="G38" s="81" t="s">
        <v>92</v>
      </c>
      <c r="H38" s="81" t="s">
        <v>92</v>
      </c>
      <c r="I38" s="81" t="s">
        <v>92</v>
      </c>
      <c r="J38" s="81" t="s">
        <v>92</v>
      </c>
      <c r="K38" s="81" t="s">
        <v>92</v>
      </c>
      <c r="L38" s="81" t="s">
        <v>90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/>
      <c r="B39"/>
      <c r="C39" s="74" t="s">
        <v>37</v>
      </c>
      <c r="D39" s="80" t="s">
        <v>92</v>
      </c>
      <c r="E39" s="81" t="s">
        <v>92</v>
      </c>
      <c r="F39" s="81" t="s">
        <v>92</v>
      </c>
      <c r="G39" s="81" t="s">
        <v>92</v>
      </c>
      <c r="H39" s="81" t="s">
        <v>92</v>
      </c>
      <c r="I39" s="81" t="s">
        <v>92</v>
      </c>
      <c r="J39" s="81" t="s">
        <v>92</v>
      </c>
      <c r="K39" s="81" t="s">
        <v>92</v>
      </c>
      <c r="L39" s="81" t="s">
        <v>90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/>
      <c r="B40"/>
      <c r="C40" s="74" t="s">
        <v>38</v>
      </c>
      <c r="D40" s="80" t="s">
        <v>65</v>
      </c>
      <c r="E40" s="81" t="s">
        <v>65</v>
      </c>
      <c r="F40" s="81" t="s">
        <v>65</v>
      </c>
      <c r="G40" s="81" t="s">
        <v>65</v>
      </c>
      <c r="H40" s="81" t="s">
        <v>65</v>
      </c>
      <c r="I40" s="81" t="s">
        <v>65</v>
      </c>
      <c r="J40" s="81" t="s">
        <v>65</v>
      </c>
      <c r="K40" s="81" t="s">
        <v>65</v>
      </c>
      <c r="L40" s="81" t="s">
        <v>90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/>
      <c r="B41"/>
      <c r="C41" s="74" t="s">
        <v>39</v>
      </c>
      <c r="D41" s="80" t="s">
        <v>65</v>
      </c>
      <c r="E41" s="81" t="s">
        <v>65</v>
      </c>
      <c r="F41" s="81" t="s">
        <v>65</v>
      </c>
      <c r="G41" s="81" t="s">
        <v>65</v>
      </c>
      <c r="H41" s="81" t="s">
        <v>65</v>
      </c>
      <c r="I41" s="81" t="s">
        <v>65</v>
      </c>
      <c r="J41" s="81" t="s">
        <v>65</v>
      </c>
      <c r="K41" s="81" t="s">
        <v>65</v>
      </c>
      <c r="L41" s="81" t="s">
        <v>90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/>
      <c r="B42"/>
      <c r="C42" s="74" t="s">
        <v>40</v>
      </c>
      <c r="D42" s="80" t="s">
        <v>65</v>
      </c>
      <c r="E42" s="81" t="s">
        <v>65</v>
      </c>
      <c r="F42" s="81" t="s">
        <v>65</v>
      </c>
      <c r="G42" s="81" t="s">
        <v>65</v>
      </c>
      <c r="H42" s="81" t="s">
        <v>65</v>
      </c>
      <c r="I42" s="81" t="s">
        <v>65</v>
      </c>
      <c r="J42" s="81" t="s">
        <v>65</v>
      </c>
      <c r="K42" s="81" t="s">
        <v>65</v>
      </c>
      <c r="L42" s="81" t="s">
        <v>90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/>
      <c r="B43"/>
      <c r="C43" s="74" t="s">
        <v>41</v>
      </c>
      <c r="D43" s="80" t="s">
        <v>65</v>
      </c>
      <c r="E43" s="81" t="s">
        <v>65</v>
      </c>
      <c r="F43" s="81" t="s">
        <v>65</v>
      </c>
      <c r="G43" s="81" t="s">
        <v>65</v>
      </c>
      <c r="H43" s="81" t="s">
        <v>65</v>
      </c>
      <c r="I43" s="81" t="s">
        <v>65</v>
      </c>
      <c r="J43" s="81" t="s">
        <v>65</v>
      </c>
      <c r="K43" s="81" t="s">
        <v>65</v>
      </c>
      <c r="L43" s="81" t="s">
        <v>90</v>
      </c>
      <c r="M43" s="68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/>
      <c r="B44"/>
      <c r="C44" s="74" t="s">
        <v>42</v>
      </c>
      <c r="D44" s="80" t="s">
        <v>90</v>
      </c>
      <c r="E44" s="81" t="s">
        <v>90</v>
      </c>
      <c r="F44" s="81" t="s">
        <v>90</v>
      </c>
      <c r="G44" s="81" t="s">
        <v>90</v>
      </c>
      <c r="H44" s="81" t="s">
        <v>90</v>
      </c>
      <c r="I44" s="81" t="s">
        <v>90</v>
      </c>
      <c r="J44" s="81" t="s">
        <v>90</v>
      </c>
      <c r="K44" s="81" t="s">
        <v>90</v>
      </c>
      <c r="L44" s="81" t="s">
        <v>90</v>
      </c>
      <c r="M44" s="68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/>
      <c r="B45" s="68"/>
      <c r="C45"/>
      <c r="D45" s="71"/>
      <c r="E45" s="71"/>
      <c r="F45" s="71"/>
      <c r="G45" s="71"/>
      <c r="H45" s="71"/>
      <c r="I45" s="72"/>
      <c r="J45" s="68"/>
      <c r="K45" s="68"/>
      <c r="L45" s="68"/>
      <c r="M45" s="68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/>
      <c r="B46" s="68"/>
      <c r="C46" s="82" t="s">
        <v>97</v>
      </c>
      <c r="D46" s="50" t="s">
        <v>56</v>
      </c>
      <c r="E46" s="51" t="s">
        <v>57</v>
      </c>
      <c r="F46" s="51" t="s">
        <v>58</v>
      </c>
      <c r="G46" s="51" t="s">
        <v>59</v>
      </c>
      <c r="H46" s="51" t="s">
        <v>60</v>
      </c>
      <c r="I46" s="51" t="s">
        <v>61</v>
      </c>
      <c r="J46" s="52" t="s">
        <v>62</v>
      </c>
      <c r="K46" s="51" t="s">
        <v>63</v>
      </c>
      <c r="L46" s="51" t="s">
        <v>64</v>
      </c>
      <c r="M46" s="68"/>
      <c r="N46"/>
      <c r="O46"/>
      <c r="P46"/>
      <c r="Q46"/>
      <c r="R46"/>
      <c r="S46"/>
      <c r="T46" s="50" t="s">
        <v>56</v>
      </c>
      <c r="U46" s="51" t="s">
        <v>57</v>
      </c>
      <c r="V46" s="51" t="s">
        <v>58</v>
      </c>
      <c r="W46" s="51" t="s">
        <v>59</v>
      </c>
      <c r="X46" s="51" t="s">
        <v>60</v>
      </c>
      <c r="Y46" s="51" t="s">
        <v>61</v>
      </c>
      <c r="Z46" s="52" t="s">
        <v>62</v>
      </c>
      <c r="AA46" s="51" t="s">
        <v>63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/>
      <c r="B47" s="68"/>
      <c r="C47" s="74" t="s">
        <v>36</v>
      </c>
      <c r="D47" s="83">
        <v>33.25</v>
      </c>
      <c r="E47" s="83">
        <v>33.25</v>
      </c>
      <c r="F47" s="83">
        <v>33.25</v>
      </c>
      <c r="G47" s="83">
        <v>42.75</v>
      </c>
      <c r="H47" s="83">
        <v>42.75</v>
      </c>
      <c r="I47" s="83">
        <v>42.75</v>
      </c>
      <c r="J47" s="83">
        <v>42.75</v>
      </c>
      <c r="K47" s="83">
        <v>42.75</v>
      </c>
      <c r="L47" s="81">
        <v>6</v>
      </c>
      <c r="M47" s="68"/>
      <c r="N47"/>
      <c r="O47"/>
      <c r="P47"/>
      <c r="Q47"/>
      <c r="R47"/>
      <c r="S47"/>
      <c r="T47" s="83">
        <v>35</v>
      </c>
      <c r="U47" s="83">
        <v>35</v>
      </c>
      <c r="V47" s="83">
        <v>35</v>
      </c>
      <c r="W47" s="83">
        <v>35</v>
      </c>
      <c r="X47" s="83">
        <v>35</v>
      </c>
      <c r="Y47" s="83">
        <v>35</v>
      </c>
      <c r="Z47" s="83">
        <v>35</v>
      </c>
      <c r="AA47" s="83">
        <v>35</v>
      </c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/>
      <c r="B48" s="68"/>
      <c r="C48" s="74" t="s">
        <v>37</v>
      </c>
      <c r="D48" s="83">
        <v>47.5</v>
      </c>
      <c r="E48" s="83">
        <v>47.5</v>
      </c>
      <c r="F48" s="83">
        <v>38</v>
      </c>
      <c r="G48" s="83">
        <v>52.25</v>
      </c>
      <c r="H48" s="83">
        <v>52.25</v>
      </c>
      <c r="I48" s="83">
        <v>52.25</v>
      </c>
      <c r="J48" s="83">
        <v>57</v>
      </c>
      <c r="K48" s="83">
        <v>237.5</v>
      </c>
      <c r="L48" s="81">
        <v>6</v>
      </c>
      <c r="M48" s="68"/>
      <c r="N48"/>
      <c r="O48"/>
      <c r="P48"/>
      <c r="Q48"/>
      <c r="R48"/>
      <c r="S48"/>
      <c r="T48" s="83">
        <v>64</v>
      </c>
      <c r="U48" s="83">
        <v>64</v>
      </c>
      <c r="V48" s="83">
        <v>64</v>
      </c>
      <c r="W48" s="83">
        <v>64</v>
      </c>
      <c r="X48" s="83">
        <v>64</v>
      </c>
      <c r="Y48" s="83">
        <v>64</v>
      </c>
      <c r="Z48" s="83">
        <v>64</v>
      </c>
      <c r="AA48" s="83">
        <v>64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/>
      <c r="B49" s="68"/>
      <c r="C49" s="74" t="s">
        <v>38</v>
      </c>
      <c r="D49" s="83">
        <v>78.849999999999994</v>
      </c>
      <c r="E49" s="83">
        <v>78.849999999999994</v>
      </c>
      <c r="F49" s="83">
        <v>95</v>
      </c>
      <c r="G49" s="83">
        <v>109.25</v>
      </c>
      <c r="H49" s="83">
        <v>109.25</v>
      </c>
      <c r="I49" s="83">
        <v>114</v>
      </c>
      <c r="J49" s="83">
        <v>171</v>
      </c>
      <c r="K49" s="83">
        <v>351.5</v>
      </c>
      <c r="L49" s="81">
        <v>6.5</v>
      </c>
      <c r="M49" s="68"/>
      <c r="N49"/>
      <c r="O49"/>
      <c r="P49"/>
      <c r="Q49"/>
      <c r="R49"/>
      <c r="S49"/>
      <c r="T49" s="83">
        <v>82</v>
      </c>
      <c r="U49" s="83">
        <v>82</v>
      </c>
      <c r="V49" s="83">
        <v>104</v>
      </c>
      <c r="W49" s="83">
        <v>104</v>
      </c>
      <c r="X49" s="83">
        <v>104</v>
      </c>
      <c r="Y49" s="83">
        <v>104</v>
      </c>
      <c r="Z49" s="83">
        <v>104</v>
      </c>
      <c r="AA49" s="83">
        <v>104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/>
      <c r="B50" s="68"/>
      <c r="C50" s="74" t="s">
        <v>39</v>
      </c>
      <c r="D50" s="83">
        <v>114</v>
      </c>
      <c r="E50" s="83">
        <v>114</v>
      </c>
      <c r="F50" s="83">
        <v>123.5</v>
      </c>
      <c r="G50" s="83">
        <v>142.5</v>
      </c>
      <c r="H50" s="83">
        <v>142.5</v>
      </c>
      <c r="I50" s="83">
        <v>190</v>
      </c>
      <c r="J50" s="83">
        <v>209</v>
      </c>
      <c r="K50" s="83">
        <v>427.5</v>
      </c>
      <c r="L50" s="81">
        <v>6.5</v>
      </c>
      <c r="M50" s="68"/>
      <c r="N50"/>
      <c r="O50"/>
      <c r="P50"/>
      <c r="Q50"/>
      <c r="R50"/>
      <c r="S50"/>
      <c r="T50" s="83">
        <v>120</v>
      </c>
      <c r="U50" s="83">
        <v>120</v>
      </c>
      <c r="V50" s="83">
        <v>152</v>
      </c>
      <c r="W50" s="83">
        <v>152</v>
      </c>
      <c r="X50" s="83">
        <v>152</v>
      </c>
      <c r="Y50" s="83">
        <v>152</v>
      </c>
      <c r="Z50" s="83">
        <v>152</v>
      </c>
      <c r="AA50" s="83">
        <v>152</v>
      </c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/>
      <c r="B51" s="68"/>
      <c r="C51" s="74" t="s">
        <v>40</v>
      </c>
      <c r="D51" s="83">
        <v>147.25</v>
      </c>
      <c r="E51" s="83">
        <v>147.25</v>
      </c>
      <c r="F51" s="83">
        <v>147.25</v>
      </c>
      <c r="G51" s="83">
        <v>161.5</v>
      </c>
      <c r="H51" s="83">
        <v>161.5</v>
      </c>
      <c r="I51" s="83">
        <v>199.5</v>
      </c>
      <c r="J51" s="83">
        <v>237.5</v>
      </c>
      <c r="K51" s="83">
        <v>475</v>
      </c>
      <c r="L51" s="81">
        <v>13.5</v>
      </c>
      <c r="M51" s="68"/>
      <c r="N51"/>
      <c r="O51"/>
      <c r="P51"/>
      <c r="Q51"/>
      <c r="R51"/>
      <c r="S51"/>
      <c r="T51" s="83">
        <v>140</v>
      </c>
      <c r="U51" s="83">
        <v>140</v>
      </c>
      <c r="V51" s="83">
        <v>178</v>
      </c>
      <c r="W51" s="83">
        <v>178</v>
      </c>
      <c r="X51" s="83">
        <v>178</v>
      </c>
      <c r="Y51" s="83">
        <v>253</v>
      </c>
      <c r="Z51" s="83">
        <v>253</v>
      </c>
      <c r="AA51" s="83">
        <v>253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/>
      <c r="B52" s="68"/>
      <c r="C52" s="74" t="s">
        <v>41</v>
      </c>
      <c r="D52" s="83">
        <v>192.85</v>
      </c>
      <c r="E52" s="83">
        <v>192.85</v>
      </c>
      <c r="F52" s="83">
        <v>192.85</v>
      </c>
      <c r="G52" s="83">
        <v>209</v>
      </c>
      <c r="H52" s="83">
        <v>209</v>
      </c>
      <c r="I52" s="83">
        <v>209</v>
      </c>
      <c r="J52" s="83">
        <v>332.5</v>
      </c>
      <c r="K52" s="83">
        <v>741</v>
      </c>
      <c r="L52" s="81">
        <v>13.5</v>
      </c>
      <c r="M52" s="68"/>
      <c r="N52"/>
      <c r="O52"/>
      <c r="P52"/>
      <c r="Q52"/>
      <c r="R52"/>
      <c r="S52"/>
      <c r="T52" s="83">
        <v>171</v>
      </c>
      <c r="U52" s="83">
        <v>171</v>
      </c>
      <c r="V52" s="83">
        <v>218</v>
      </c>
      <c r="W52" s="83">
        <v>218</v>
      </c>
      <c r="X52" s="83">
        <v>218</v>
      </c>
      <c r="Y52" s="83">
        <v>309</v>
      </c>
      <c r="Z52" s="83">
        <v>309</v>
      </c>
      <c r="AA52" s="83">
        <v>309</v>
      </c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/>
      <c r="B53" s="68"/>
      <c r="C53" s="74" t="s">
        <v>42</v>
      </c>
      <c r="D53" s="83">
        <v>285</v>
      </c>
      <c r="E53" s="83">
        <v>285</v>
      </c>
      <c r="F53" s="83">
        <v>190</v>
      </c>
      <c r="G53" s="83">
        <v>240</v>
      </c>
      <c r="H53" s="83">
        <v>240</v>
      </c>
      <c r="I53" s="83">
        <v>370.350908040185</v>
      </c>
      <c r="J53" s="83">
        <v>506.35</v>
      </c>
      <c r="K53" s="83">
        <v>748.6</v>
      </c>
      <c r="L53" s="81">
        <v>13.5</v>
      </c>
      <c r="M53" s="68"/>
      <c r="N53"/>
      <c r="O53"/>
      <c r="P53"/>
      <c r="Q53"/>
      <c r="R53"/>
      <c r="S53"/>
      <c r="T53" s="83">
        <v>190</v>
      </c>
      <c r="U53" s="83">
        <v>190</v>
      </c>
      <c r="V53" s="83">
        <v>251</v>
      </c>
      <c r="W53" s="83">
        <v>251</v>
      </c>
      <c r="X53" s="83">
        <v>251</v>
      </c>
      <c r="Y53" s="83">
        <v>357</v>
      </c>
      <c r="Z53" s="83">
        <v>550</v>
      </c>
      <c r="AA53" s="83">
        <v>896</v>
      </c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/>
      <c r="B54" s="68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68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/>
      <c r="B55" s="68"/>
      <c r="C55" s="82" t="s">
        <v>98</v>
      </c>
      <c r="D55" s="50" t="s">
        <v>56</v>
      </c>
      <c r="E55" s="51" t="s">
        <v>57</v>
      </c>
      <c r="F55" s="51" t="s">
        <v>58</v>
      </c>
      <c r="G55" s="51" t="s">
        <v>59</v>
      </c>
      <c r="H55" s="51" t="s">
        <v>60</v>
      </c>
      <c r="I55" s="51" t="s">
        <v>61</v>
      </c>
      <c r="J55" s="52" t="s">
        <v>62</v>
      </c>
      <c r="K55" s="51" t="s">
        <v>63</v>
      </c>
      <c r="L55" s="51" t="s">
        <v>64</v>
      </c>
      <c r="M55" s="68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/>
      <c r="B56"/>
      <c r="C56" s="74" t="s">
        <v>36</v>
      </c>
      <c r="D56" s="81">
        <v>0.406070663994755</v>
      </c>
      <c r="E56" s="81">
        <v>0.54547914073251302</v>
      </c>
      <c r="F56" s="81">
        <v>0.79650684231953695</v>
      </c>
      <c r="G56" s="81">
        <v>1.1399957972413901</v>
      </c>
      <c r="H56" s="81">
        <v>1.1399957972413901</v>
      </c>
      <c r="I56" s="81">
        <v>1.0746242491042199</v>
      </c>
      <c r="J56" s="81">
        <v>1.58942431045542</v>
      </c>
      <c r="K56" s="81">
        <v>1.6</v>
      </c>
      <c r="L56" s="81">
        <v>1.58942431045542</v>
      </c>
      <c r="M56" s="84" t="s">
        <v>99</v>
      </c>
      <c r="N56" s="84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/>
      <c r="B57"/>
      <c r="C57" s="74" t="s">
        <v>37</v>
      </c>
      <c r="D57" s="81">
        <v>0.46332493085765702</v>
      </c>
      <c r="E57" s="81">
        <v>0.76580118472844005</v>
      </c>
      <c r="F57" s="81">
        <v>1.4161519330246699</v>
      </c>
      <c r="G57" s="81">
        <v>1.96565995526083</v>
      </c>
      <c r="H57" s="81">
        <v>1.96565995526083</v>
      </c>
      <c r="I57" s="81">
        <v>2.5</v>
      </c>
      <c r="J57" s="81">
        <v>3.2843283553123599</v>
      </c>
      <c r="K57" s="81">
        <v>10.1</v>
      </c>
      <c r="L57" s="81">
        <v>3.2843283553123599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/>
      <c r="B58"/>
      <c r="C58" s="74" t="s">
        <v>38</v>
      </c>
      <c r="D58" s="81">
        <v>0.60995932827847599</v>
      </c>
      <c r="E58" s="81">
        <v>0.87413230552801102</v>
      </c>
      <c r="F58" s="81">
        <v>1.6332232145341401</v>
      </c>
      <c r="G58" s="81">
        <v>2.5315892930281598</v>
      </c>
      <c r="H58" s="81">
        <v>2.5315892930281598</v>
      </c>
      <c r="I58" s="81">
        <v>3</v>
      </c>
      <c r="J58" s="81">
        <v>6</v>
      </c>
      <c r="K58" s="81">
        <v>10</v>
      </c>
      <c r="L58" s="81">
        <v>6.06525817167892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/>
      <c r="B59"/>
      <c r="C59" s="74" t="s">
        <v>39</v>
      </c>
      <c r="D59" s="81">
        <v>0.67680882364992001</v>
      </c>
      <c r="E59" s="81">
        <v>1.0175032188389499</v>
      </c>
      <c r="F59" s="81">
        <v>1.8506187468753601</v>
      </c>
      <c r="G59" s="81">
        <v>2.5</v>
      </c>
      <c r="H59" s="81">
        <v>2.5</v>
      </c>
      <c r="I59" s="81">
        <v>5</v>
      </c>
      <c r="J59" s="81">
        <v>6</v>
      </c>
      <c r="K59" s="81">
        <v>10</v>
      </c>
      <c r="L59" s="81">
        <v>5.7646882107542199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/>
      <c r="B60"/>
      <c r="C60" s="74" t="s">
        <v>40</v>
      </c>
      <c r="D60" s="81">
        <v>0.75884696763444104</v>
      </c>
      <c r="E60" s="81">
        <v>1.33134632095731</v>
      </c>
      <c r="F60" s="81">
        <v>2.0026143617332601</v>
      </c>
      <c r="G60" s="81">
        <v>2.7737160473734801</v>
      </c>
      <c r="H60" s="81">
        <v>2.7737160473734801</v>
      </c>
      <c r="I60" s="81">
        <v>5</v>
      </c>
      <c r="J60" s="81">
        <v>6</v>
      </c>
      <c r="K60" s="81">
        <v>10</v>
      </c>
      <c r="L60" s="81">
        <v>6.13874285468086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/>
      <c r="B61"/>
      <c r="C61" s="74" t="s">
        <v>41</v>
      </c>
      <c r="D61" s="81">
        <v>0.77691916324141197</v>
      </c>
      <c r="E61" s="81">
        <v>1.3558384010430999</v>
      </c>
      <c r="F61" s="81">
        <v>2.0186910693656901</v>
      </c>
      <c r="G61" s="81">
        <v>3</v>
      </c>
      <c r="H61" s="81">
        <v>3</v>
      </c>
      <c r="I61" s="81">
        <v>5</v>
      </c>
      <c r="J61" s="81">
        <v>8</v>
      </c>
      <c r="K61" s="81">
        <v>12</v>
      </c>
      <c r="L61" s="81">
        <v>7.9414587046706799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/>
      <c r="B62"/>
      <c r="C62" s="74" t="s">
        <v>42</v>
      </c>
      <c r="D62" s="81">
        <v>1.0343867767422501</v>
      </c>
      <c r="E62" s="81">
        <v>1.4894418234943101</v>
      </c>
      <c r="F62" s="81">
        <v>1.95606331734054</v>
      </c>
      <c r="G62" s="81">
        <v>3</v>
      </c>
      <c r="H62" s="81">
        <v>3</v>
      </c>
      <c r="I62" s="81">
        <v>5.4667935801433902</v>
      </c>
      <c r="J62" s="81">
        <v>8</v>
      </c>
      <c r="K62" s="81">
        <v>12</v>
      </c>
      <c r="L62" s="81">
        <v>7.8209557765715196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/>
      <c r="B63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/>
      <c r="B64"/>
      <c r="C64" s="49" t="s">
        <v>79</v>
      </c>
      <c r="D64" s="50" t="s">
        <v>56</v>
      </c>
      <c r="E64" s="51" t="s">
        <v>57</v>
      </c>
      <c r="F64" s="51" t="s">
        <v>58</v>
      </c>
      <c r="G64" s="51" t="s">
        <v>59</v>
      </c>
      <c r="H64" s="51" t="s">
        <v>60</v>
      </c>
      <c r="I64" s="51" t="s">
        <v>61</v>
      </c>
      <c r="J64" s="52" t="s">
        <v>62</v>
      </c>
      <c r="K64" s="51" t="s">
        <v>63</v>
      </c>
      <c r="L64" s="51" t="s">
        <v>64</v>
      </c>
      <c r="M64" s="85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/>
      <c r="B65"/>
      <c r="C65" s="53" t="s">
        <v>80</v>
      </c>
      <c r="D65" s="86">
        <v>0</v>
      </c>
      <c r="E65" s="86">
        <v>0</v>
      </c>
      <c r="F65" s="86">
        <v>0.05</v>
      </c>
      <c r="G65" s="86">
        <v>0.05</v>
      </c>
      <c r="H65" s="86">
        <v>0.05</v>
      </c>
      <c r="I65" s="86">
        <v>0.1</v>
      </c>
      <c r="J65" s="86">
        <v>0.12</v>
      </c>
      <c r="K65" s="86">
        <v>0.12</v>
      </c>
      <c r="L65" s="87">
        <v>0.14000000000000001</v>
      </c>
      <c r="M65" s="8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/>
      <c r="B66"/>
      <c r="C66" s="53" t="s">
        <v>21</v>
      </c>
      <c r="D66" s="86">
        <v>0</v>
      </c>
      <c r="E66" s="86">
        <v>0</v>
      </c>
      <c r="F66" s="86">
        <v>0.34</v>
      </c>
      <c r="G66" s="86">
        <v>0.34</v>
      </c>
      <c r="H66" s="86">
        <v>0.34</v>
      </c>
      <c r="I66" s="86">
        <v>0.38</v>
      </c>
      <c r="J66" s="86">
        <v>0.48</v>
      </c>
      <c r="K66" s="86">
        <v>0.48</v>
      </c>
      <c r="L66" s="88">
        <v>0.46</v>
      </c>
      <c r="M66" s="85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/>
      <c r="B67"/>
      <c r="C67" s="53" t="s">
        <v>22</v>
      </c>
      <c r="D67" s="86">
        <v>0</v>
      </c>
      <c r="E67" s="86">
        <v>0.5</v>
      </c>
      <c r="F67" s="86">
        <v>0.41</v>
      </c>
      <c r="G67" s="86">
        <v>0.41</v>
      </c>
      <c r="H67" s="86">
        <v>0.41</v>
      </c>
      <c r="I67" s="86">
        <v>0.39</v>
      </c>
      <c r="J67" s="86">
        <v>0.31</v>
      </c>
      <c r="K67" s="86">
        <v>0.31</v>
      </c>
      <c r="L67" s="88">
        <v>0.35</v>
      </c>
      <c r="M67" s="85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/>
      <c r="B68"/>
      <c r="C68" s="53" t="s">
        <v>23</v>
      </c>
      <c r="D68" s="86">
        <v>1</v>
      </c>
      <c r="E68" s="86">
        <v>0.5</v>
      </c>
      <c r="F68" s="86">
        <v>0.2</v>
      </c>
      <c r="G68" s="86">
        <v>0.2</v>
      </c>
      <c r="H68" s="86">
        <v>0.2</v>
      </c>
      <c r="I68" s="86">
        <v>0.13</v>
      </c>
      <c r="J68" s="86">
        <v>0.05</v>
      </c>
      <c r="K68" s="86">
        <v>0.05</v>
      </c>
      <c r="L68" s="88">
        <v>0.05</v>
      </c>
      <c r="M68" s="89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/>
      <c r="B69"/>
      <c r="C69" s="53" t="s">
        <v>81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0.04</v>
      </c>
      <c r="K69" s="86">
        <v>0.04</v>
      </c>
      <c r="L69" s="88">
        <v>0</v>
      </c>
      <c r="M69" s="90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/>
      <c r="B70"/>
      <c r="C70" s="53" t="s">
        <v>82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8">
        <v>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/>
      <c r="B71"/>
      <c r="C71" s="53" t="s">
        <v>83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8">
        <v>0</v>
      </c>
      <c r="M71" s="9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/>
      <c r="B72"/>
      <c r="C72" s="53"/>
      <c r="D72" s="92"/>
      <c r="E72" s="92"/>
      <c r="F72" s="92"/>
      <c r="G72" s="92"/>
      <c r="H72" s="92"/>
      <c r="I72" s="92"/>
      <c r="J72" s="92"/>
      <c r="K72" s="92"/>
      <c r="L72" s="93"/>
      <c r="M72" s="90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/>
      <c r="B73"/>
      <c r="C73" s="49" t="s">
        <v>84</v>
      </c>
      <c r="D73" s="50"/>
      <c r="E73" s="51"/>
      <c r="F73" s="51"/>
      <c r="G73" s="51"/>
      <c r="H73" s="51"/>
      <c r="I73" s="51"/>
      <c r="J73" s="52"/>
      <c r="K73" s="51"/>
      <c r="L73" s="51" t="s">
        <v>64</v>
      </c>
      <c r="M73" s="90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/>
      <c r="B74"/>
      <c r="C74" s="53" t="s">
        <v>80</v>
      </c>
      <c r="D74" s="54">
        <v>0</v>
      </c>
      <c r="E74" s="55">
        <v>0</v>
      </c>
      <c r="F74" s="55">
        <v>2.95238383584988E-2</v>
      </c>
      <c r="G74" s="55">
        <v>2.4799513649541902E-2</v>
      </c>
      <c r="H74" s="55">
        <v>2.4799513649541902E-2</v>
      </c>
      <c r="I74" s="55">
        <v>5.5197955751067403E-2</v>
      </c>
      <c r="J74" s="55">
        <v>7.0549179785685895E-2</v>
      </c>
      <c r="K74" s="55">
        <v>5.7787720390339498E-2</v>
      </c>
      <c r="L74" s="87">
        <v>7.2431633407243207E-2</v>
      </c>
      <c r="M74" s="90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/>
      <c r="B75"/>
      <c r="C75" s="53" t="s">
        <v>21</v>
      </c>
      <c r="D75" s="55">
        <v>0</v>
      </c>
      <c r="E75" s="55">
        <v>0</v>
      </c>
      <c r="F75" s="55">
        <v>0.243630056703416</v>
      </c>
      <c r="G75" s="55">
        <v>0.25012170871773498</v>
      </c>
      <c r="H75" s="55">
        <v>0.25012170871773498</v>
      </c>
      <c r="I75" s="55">
        <v>0.29417211152801098</v>
      </c>
      <c r="J75" s="55">
        <v>0.39781634475459698</v>
      </c>
      <c r="K75" s="55">
        <v>0.41114542048208802</v>
      </c>
      <c r="L75" s="88">
        <v>0.42498152254249799</v>
      </c>
      <c r="M75" s="90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/>
      <c r="B76"/>
      <c r="C76" s="53" t="s">
        <v>22</v>
      </c>
      <c r="D76" s="55">
        <v>0</v>
      </c>
      <c r="E76" s="55">
        <v>0.42367851622874803</v>
      </c>
      <c r="F76" s="55">
        <v>0.44460928275152101</v>
      </c>
      <c r="G76" s="55">
        <v>0.43155852554429802</v>
      </c>
      <c r="H76" s="55">
        <v>0.43155852554429802</v>
      </c>
      <c r="I76" s="55">
        <v>0.44333031440031101</v>
      </c>
      <c r="J76" s="55">
        <v>0.37538964314062701</v>
      </c>
      <c r="K76" s="55">
        <v>0.37810694919334797</v>
      </c>
      <c r="L76" s="88">
        <v>0.42682926829268297</v>
      </c>
      <c r="M76" s="90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/>
      <c r="B77"/>
      <c r="C77" s="53" t="s">
        <v>23</v>
      </c>
      <c r="D77" s="55">
        <v>1</v>
      </c>
      <c r="E77" s="55">
        <v>0.57632148377125203</v>
      </c>
      <c r="F77" s="55">
        <v>0.28223682218656299</v>
      </c>
      <c r="G77" s="55">
        <v>0.29352025208842503</v>
      </c>
      <c r="H77" s="55">
        <v>0.29352025208842503</v>
      </c>
      <c r="I77" s="55">
        <v>0.207299618320611</v>
      </c>
      <c r="J77" s="55">
        <v>8.6711618600344001E-2</v>
      </c>
      <c r="K77" s="55">
        <v>8.6259571416454003E-2</v>
      </c>
      <c r="L77" s="88">
        <v>7.5757575757575801E-2</v>
      </c>
      <c r="M77" s="90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/>
      <c r="B78"/>
      <c r="C78" s="53" t="s">
        <v>86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6.9533213718745907E-2</v>
      </c>
      <c r="K78" s="55">
        <v>6.6700338517770297E-2</v>
      </c>
      <c r="L78" s="88">
        <v>0</v>
      </c>
      <c r="M78" s="90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/>
      <c r="B79"/>
      <c r="C79" s="53" t="s">
        <v>82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88">
        <v>0</v>
      </c>
      <c r="M79" s="90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/>
      <c r="B80"/>
      <c r="C80" s="53" t="s">
        <v>83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88">
        <v>0</v>
      </c>
      <c r="M80" s="9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/>
      <c r="B81"/>
      <c r="C81" s="74"/>
      <c r="D81" s="68"/>
      <c r="E81" s="68"/>
      <c r="F81" s="68"/>
      <c r="G81" s="68"/>
      <c r="H81" s="68"/>
      <c r="I81" s="68"/>
      <c r="J81"/>
      <c r="K81" s="68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/>
      <c r="B82"/>
      <c r="C82" s="73" t="s">
        <v>100</v>
      </c>
      <c r="D82" s="50" t="s">
        <v>56</v>
      </c>
      <c r="E82" s="51" t="s">
        <v>57</v>
      </c>
      <c r="F82" s="51" t="s">
        <v>58</v>
      </c>
      <c r="G82" s="51" t="s">
        <v>59</v>
      </c>
      <c r="H82" s="51" t="s">
        <v>60</v>
      </c>
      <c r="I82" s="51" t="s">
        <v>61</v>
      </c>
      <c r="J82" s="52" t="s">
        <v>62</v>
      </c>
      <c r="K82" s="51" t="s">
        <v>63</v>
      </c>
      <c r="L82" s="51" t="s">
        <v>64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90" customFormat="1" ht="11.4">
      <c r="C83" s="94" t="s">
        <v>101</v>
      </c>
      <c r="D83" s="95" t="s">
        <v>102</v>
      </c>
      <c r="E83" s="95" t="s">
        <v>102</v>
      </c>
      <c r="F83" s="95" t="s">
        <v>102</v>
      </c>
      <c r="G83" s="95" t="s">
        <v>102</v>
      </c>
      <c r="H83" s="95" t="s">
        <v>103</v>
      </c>
      <c r="I83" s="95" t="s">
        <v>103</v>
      </c>
      <c r="J83" s="95" t="s">
        <v>103</v>
      </c>
      <c r="K83" s="95" t="s">
        <v>103</v>
      </c>
      <c r="L83" s="95" t="s">
        <v>103</v>
      </c>
    </row>
    <row r="84" spans="1:1024" s="85" customFormat="1" ht="11.4">
      <c r="C84" s="74" t="s">
        <v>104</v>
      </c>
      <c r="D84" s="96">
        <v>1</v>
      </c>
      <c r="E84" s="96">
        <v>2</v>
      </c>
      <c r="F84" s="96">
        <v>6</v>
      </c>
      <c r="G84" s="96">
        <v>30</v>
      </c>
      <c r="H84" s="96">
        <v>30</v>
      </c>
      <c r="I84" s="96">
        <v>60</v>
      </c>
      <c r="J84" s="96">
        <v>80</v>
      </c>
      <c r="K84" s="96">
        <v>160</v>
      </c>
      <c r="L84" s="96">
        <v>90</v>
      </c>
    </row>
    <row r="85" spans="1:1024">
      <c r="A85" s="85"/>
      <c r="B85" s="85"/>
      <c r="C85" s="85" t="s">
        <v>105</v>
      </c>
      <c r="D85" s="96">
        <v>1</v>
      </c>
      <c r="E85" s="96">
        <v>3</v>
      </c>
      <c r="F85" s="96">
        <v>32</v>
      </c>
      <c r="G85" s="96">
        <v>90</v>
      </c>
      <c r="H85" s="96">
        <v>90</v>
      </c>
      <c r="I85" s="96">
        <v>120</v>
      </c>
      <c r="J85" s="96">
        <v>200</v>
      </c>
      <c r="K85" s="96">
        <v>400</v>
      </c>
      <c r="L85" s="96">
        <v>190</v>
      </c>
      <c r="M85" s="90"/>
      <c r="N85"/>
      <c r="O85"/>
      <c r="P85"/>
      <c r="Q85"/>
      <c r="R85" s="97"/>
      <c r="S85" s="97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85"/>
      <c r="B86" s="85"/>
      <c r="C86" s="85" t="s">
        <v>106</v>
      </c>
      <c r="D86" s="96">
        <v>1</v>
      </c>
      <c r="E86" s="96">
        <v>2</v>
      </c>
      <c r="F86" s="96">
        <v>3</v>
      </c>
      <c r="G86" s="96">
        <v>4</v>
      </c>
      <c r="H86" s="96">
        <v>4</v>
      </c>
      <c r="I86" s="96">
        <v>6</v>
      </c>
      <c r="J86" s="96">
        <v>10</v>
      </c>
      <c r="K86" s="96">
        <v>20</v>
      </c>
      <c r="L86" s="96">
        <v>10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85"/>
      <c r="B87" s="85"/>
      <c r="C87" s="74" t="s">
        <v>107</v>
      </c>
      <c r="D87" s="96">
        <v>2</v>
      </c>
      <c r="E87" s="96">
        <v>3</v>
      </c>
      <c r="F87" s="96">
        <v>3</v>
      </c>
      <c r="G87" s="96">
        <v>6</v>
      </c>
      <c r="H87" s="96">
        <v>6</v>
      </c>
      <c r="I87" s="96">
        <v>9</v>
      </c>
      <c r="J87" s="96">
        <v>19</v>
      </c>
      <c r="K87" s="96">
        <v>29</v>
      </c>
      <c r="L87" s="96">
        <v>19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85"/>
      <c r="B88" s="85"/>
      <c r="C88" s="68" t="s">
        <v>108</v>
      </c>
      <c r="D88" s="96">
        <v>0</v>
      </c>
      <c r="E88" s="96">
        <v>0</v>
      </c>
      <c r="F88" s="96">
        <v>0</v>
      </c>
      <c r="G88" s="96">
        <v>0</v>
      </c>
      <c r="H88" s="96">
        <v>0</v>
      </c>
      <c r="I88" s="96">
        <v>0</v>
      </c>
      <c r="J88" s="96">
        <v>0</v>
      </c>
      <c r="K88" s="96">
        <v>0</v>
      </c>
      <c r="L88" s="96">
        <v>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85"/>
      <c r="B89" s="85"/>
      <c r="C89" s="68" t="s">
        <v>109</v>
      </c>
      <c r="D89" s="96">
        <v>1</v>
      </c>
      <c r="E89" s="96">
        <v>1</v>
      </c>
      <c r="F89" s="96">
        <v>1</v>
      </c>
      <c r="G89" s="96">
        <v>2</v>
      </c>
      <c r="H89" s="96">
        <v>2</v>
      </c>
      <c r="I89" s="96">
        <v>3</v>
      </c>
      <c r="J89" s="98">
        <v>5</v>
      </c>
      <c r="K89" s="98">
        <v>6</v>
      </c>
      <c r="L89" s="96">
        <v>7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85"/>
      <c r="B90" s="85"/>
      <c r="C90" s="71" t="s">
        <v>110</v>
      </c>
      <c r="D90" s="99">
        <v>0</v>
      </c>
      <c r="E90" s="99">
        <v>0.03</v>
      </c>
      <c r="F90" s="99">
        <v>0.03</v>
      </c>
      <c r="G90" s="99">
        <v>0.03</v>
      </c>
      <c r="H90" s="99">
        <v>0.03</v>
      </c>
      <c r="I90" s="99">
        <v>0.09</v>
      </c>
      <c r="J90" s="99">
        <v>0.09</v>
      </c>
      <c r="K90" s="99">
        <v>0.09</v>
      </c>
      <c r="L90" s="99">
        <v>0.09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85"/>
      <c r="B91" s="85"/>
      <c r="C91" s="71" t="s">
        <v>111</v>
      </c>
      <c r="D91" s="99">
        <v>0</v>
      </c>
      <c r="E91" s="99">
        <v>0</v>
      </c>
      <c r="F91" s="99">
        <v>0.03</v>
      </c>
      <c r="G91" s="99">
        <v>0.03</v>
      </c>
      <c r="H91" s="99">
        <v>0.03</v>
      </c>
      <c r="I91" s="99">
        <v>0.03</v>
      </c>
      <c r="J91" s="99">
        <v>0.03</v>
      </c>
      <c r="K91" s="99">
        <v>0.03</v>
      </c>
      <c r="L91" s="99">
        <v>0.03</v>
      </c>
      <c r="M91" s="90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85"/>
      <c r="B92" s="85"/>
      <c r="C92" s="74" t="s">
        <v>112</v>
      </c>
      <c r="D92" s="96">
        <v>1</v>
      </c>
      <c r="E92" s="96">
        <v>1</v>
      </c>
      <c r="F92" s="96">
        <v>0.5</v>
      </c>
      <c r="G92" s="96">
        <v>0.75</v>
      </c>
      <c r="H92" s="96">
        <v>0.75</v>
      </c>
      <c r="I92" s="98">
        <v>0.5</v>
      </c>
      <c r="J92" s="96">
        <v>0.5</v>
      </c>
      <c r="K92" s="96">
        <v>0.5</v>
      </c>
      <c r="L92" s="96">
        <v>0.33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85"/>
      <c r="B93" s="85"/>
      <c r="C93" s="74" t="s">
        <v>113</v>
      </c>
      <c r="D93" s="100">
        <v>452.08422000000002</v>
      </c>
      <c r="E93" s="100">
        <v>452.08422000000002</v>
      </c>
      <c r="F93" s="100">
        <v>452.08422000000002</v>
      </c>
      <c r="G93" s="100">
        <v>452.08422000000002</v>
      </c>
      <c r="H93" s="100">
        <v>452.08422000000002</v>
      </c>
      <c r="I93" s="100">
        <v>452.08422000000002</v>
      </c>
      <c r="J93" s="100">
        <v>452.08422000000002</v>
      </c>
      <c r="K93" s="100">
        <v>452.08422000000002</v>
      </c>
      <c r="L93" s="100">
        <v>452.08422000000002</v>
      </c>
      <c r="M93" s="90"/>
      <c r="N93"/>
      <c r="O93"/>
      <c r="P93"/>
      <c r="Q93"/>
      <c r="R93" s="97"/>
      <c r="S93" s="97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85"/>
      <c r="B94" s="85"/>
      <c r="C94" s="74" t="s">
        <v>114</v>
      </c>
      <c r="D94" s="100">
        <v>1</v>
      </c>
      <c r="E94" s="100">
        <v>1</v>
      </c>
      <c r="F94" s="100">
        <v>1</v>
      </c>
      <c r="G94" s="100">
        <v>1</v>
      </c>
      <c r="H94" s="100">
        <v>1</v>
      </c>
      <c r="I94" s="100">
        <v>1</v>
      </c>
      <c r="J94" s="100">
        <v>1</v>
      </c>
      <c r="K94" s="100">
        <v>1</v>
      </c>
      <c r="L94" s="100">
        <v>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85"/>
      <c r="B95" s="85"/>
      <c r="C95" s="74" t="s">
        <v>115</v>
      </c>
      <c r="D95" s="100">
        <v>54</v>
      </c>
      <c r="E95" s="100">
        <v>54</v>
      </c>
      <c r="F95" s="100">
        <v>54</v>
      </c>
      <c r="G95" s="100">
        <v>54</v>
      </c>
      <c r="H95" s="100">
        <v>54</v>
      </c>
      <c r="I95" s="100">
        <v>54</v>
      </c>
      <c r="J95" s="100">
        <v>54</v>
      </c>
      <c r="K95" s="100">
        <v>54</v>
      </c>
      <c r="L95" s="100">
        <v>54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85"/>
      <c r="B96" s="85"/>
      <c r="C96" s="85" t="s">
        <v>116</v>
      </c>
      <c r="D96" s="96" t="s">
        <v>6</v>
      </c>
      <c r="E96" s="96" t="s">
        <v>6</v>
      </c>
      <c r="F96" s="96" t="s">
        <v>6</v>
      </c>
      <c r="G96" s="96" t="s">
        <v>6</v>
      </c>
      <c r="H96" s="96" t="s">
        <v>6</v>
      </c>
      <c r="I96" s="96" t="s">
        <v>6</v>
      </c>
      <c r="J96" s="96" t="s">
        <v>4</v>
      </c>
      <c r="K96" s="96" t="s">
        <v>4</v>
      </c>
      <c r="L96" s="96" t="s">
        <v>6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85"/>
      <c r="B97" s="85"/>
      <c r="C97" s="74" t="s">
        <v>117</v>
      </c>
      <c r="D97" s="96">
        <v>1496</v>
      </c>
      <c r="E97" s="96">
        <v>1496</v>
      </c>
      <c r="F97" s="96">
        <v>1496</v>
      </c>
      <c r="G97" s="96">
        <v>1496</v>
      </c>
      <c r="H97" s="96">
        <v>1496</v>
      </c>
      <c r="I97" s="96">
        <v>1496</v>
      </c>
      <c r="J97" s="96">
        <v>1496</v>
      </c>
      <c r="K97" s="96">
        <v>1496</v>
      </c>
      <c r="L97" s="96">
        <v>1496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85"/>
      <c r="B98" s="85"/>
      <c r="C98" s="74" t="s">
        <v>118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1496</v>
      </c>
      <c r="K98" s="101">
        <v>1496</v>
      </c>
      <c r="L98" s="101">
        <v>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 s="85"/>
      <c r="B99" s="85"/>
      <c r="C99" s="74" t="s">
        <v>119</v>
      </c>
      <c r="D99" s="96" t="s">
        <v>6</v>
      </c>
      <c r="E99" s="96" t="s">
        <v>6</v>
      </c>
      <c r="F99" s="96" t="s">
        <v>6</v>
      </c>
      <c r="G99" s="96" t="s">
        <v>6</v>
      </c>
      <c r="H99" s="96" t="s">
        <v>6</v>
      </c>
      <c r="I99" s="96" t="s">
        <v>6</v>
      </c>
      <c r="J99" s="96" t="s">
        <v>4</v>
      </c>
      <c r="K99" s="96" t="s">
        <v>4</v>
      </c>
      <c r="L99" s="96" t="s">
        <v>4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 s="85"/>
      <c r="B100" s="85"/>
      <c r="C100" s="74" t="s">
        <v>120</v>
      </c>
      <c r="D100" s="96">
        <v>1496</v>
      </c>
      <c r="E100" s="96">
        <v>1496</v>
      </c>
      <c r="F100" s="96">
        <v>1496</v>
      </c>
      <c r="G100" s="96">
        <v>1496</v>
      </c>
      <c r="H100" s="96">
        <v>1496</v>
      </c>
      <c r="I100" s="96">
        <v>1496</v>
      </c>
      <c r="J100" s="96">
        <v>1496</v>
      </c>
      <c r="K100" s="96">
        <v>1496</v>
      </c>
      <c r="L100" s="96">
        <v>1496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85"/>
      <c r="B101" s="85"/>
      <c r="C101" s="74" t="s">
        <v>121</v>
      </c>
      <c r="D101" s="101">
        <v>0</v>
      </c>
      <c r="E101" s="101">
        <v>0</v>
      </c>
      <c r="F101" s="101">
        <v>0</v>
      </c>
      <c r="G101" s="101">
        <v>0</v>
      </c>
      <c r="H101" s="101">
        <v>0</v>
      </c>
      <c r="I101" s="101">
        <v>0</v>
      </c>
      <c r="J101" s="101">
        <v>1496</v>
      </c>
      <c r="K101" s="101">
        <v>1496</v>
      </c>
      <c r="L101" s="101">
        <v>1496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97" customFormat="1" ht="12" customHeight="1">
      <c r="C102" s="71" t="s">
        <v>122</v>
      </c>
      <c r="D102" s="102">
        <v>0</v>
      </c>
      <c r="E102" s="102">
        <v>0</v>
      </c>
      <c r="F102" s="102">
        <v>0</v>
      </c>
      <c r="G102" s="102">
        <v>0</v>
      </c>
      <c r="H102" s="102">
        <v>0</v>
      </c>
      <c r="I102" s="102">
        <v>7.4999999999999997E-2</v>
      </c>
      <c r="J102" s="102">
        <v>7.4999999999999997E-2</v>
      </c>
      <c r="K102" s="102">
        <v>3.7499999999999999E-2</v>
      </c>
      <c r="L102" s="102">
        <v>3.7499999999999999E-2</v>
      </c>
      <c r="M102" s="85"/>
      <c r="N102" s="85"/>
      <c r="O102" s="85"/>
      <c r="P102" s="85"/>
      <c r="Q102" s="85"/>
    </row>
    <row r="103" spans="1:1024" s="85" customFormat="1" ht="11.4">
      <c r="C103" s="103" t="s">
        <v>123</v>
      </c>
      <c r="D103" s="104">
        <v>0</v>
      </c>
      <c r="E103" s="104">
        <v>0</v>
      </c>
      <c r="F103" s="104">
        <v>0</v>
      </c>
      <c r="G103" s="104">
        <v>0</v>
      </c>
      <c r="H103" s="104">
        <v>0</v>
      </c>
      <c r="I103" s="104">
        <v>1</v>
      </c>
      <c r="J103" s="104">
        <v>1</v>
      </c>
      <c r="K103" s="104">
        <v>1</v>
      </c>
      <c r="L103" s="104">
        <v>1</v>
      </c>
      <c r="M103" s="90"/>
    </row>
    <row r="104" spans="1:1024">
      <c r="A104" s="85"/>
      <c r="B104" s="85"/>
      <c r="C104" s="105" t="s">
        <v>124</v>
      </c>
      <c r="D104" s="99">
        <v>1</v>
      </c>
      <c r="E104" s="99">
        <v>1</v>
      </c>
      <c r="F104" s="99">
        <v>1</v>
      </c>
      <c r="G104" s="99">
        <v>0.9</v>
      </c>
      <c r="H104" s="99">
        <v>0.9</v>
      </c>
      <c r="I104" s="99">
        <v>0.95</v>
      </c>
      <c r="J104" s="106">
        <v>0.95</v>
      </c>
      <c r="K104" s="106">
        <v>0.95</v>
      </c>
      <c r="L104" s="99">
        <v>0.9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85"/>
      <c r="B105" s="85"/>
      <c r="C105" s="71" t="s">
        <v>125</v>
      </c>
      <c r="D105" s="99"/>
      <c r="E105" s="99"/>
      <c r="F105" s="99"/>
      <c r="G105" s="99">
        <v>0.9</v>
      </c>
      <c r="H105" s="99">
        <v>0.9</v>
      </c>
      <c r="I105" s="99">
        <v>0.95</v>
      </c>
      <c r="J105" s="106">
        <v>0.95</v>
      </c>
      <c r="K105" s="106">
        <v>0.95</v>
      </c>
      <c r="L105" s="99">
        <v>0.9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85"/>
      <c r="B106" s="85"/>
      <c r="C106" s="74" t="s">
        <v>126</v>
      </c>
      <c r="D106" s="96">
        <v>0</v>
      </c>
      <c r="E106" s="96">
        <v>0</v>
      </c>
      <c r="F106" s="96">
        <v>1</v>
      </c>
      <c r="G106" s="96">
        <v>1</v>
      </c>
      <c r="H106" s="96">
        <v>1</v>
      </c>
      <c r="I106" s="96">
        <v>2</v>
      </c>
      <c r="J106" s="96">
        <v>2</v>
      </c>
      <c r="K106" s="96">
        <v>3</v>
      </c>
      <c r="L106" s="96">
        <v>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85"/>
      <c r="B107" s="85"/>
      <c r="C107" s="85" t="s">
        <v>127</v>
      </c>
      <c r="D107" s="96"/>
      <c r="E107" s="96"/>
      <c r="F107" s="107"/>
      <c r="G107" s="107"/>
      <c r="H107" s="107"/>
      <c r="I107" s="107"/>
      <c r="J107" s="107"/>
      <c r="K107" s="107"/>
      <c r="L107" s="107"/>
      <c r="M107" s="90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97" customFormat="1" ht="12.9" customHeight="1">
      <c r="C108" s="108" t="s">
        <v>128</v>
      </c>
      <c r="D108" s="109" t="s">
        <v>92</v>
      </c>
      <c r="E108" s="109" t="s">
        <v>92</v>
      </c>
      <c r="F108" s="109" t="s">
        <v>92</v>
      </c>
      <c r="G108" s="109" t="s">
        <v>65</v>
      </c>
      <c r="H108" s="109" t="s">
        <v>65</v>
      </c>
      <c r="I108" s="109" t="s">
        <v>90</v>
      </c>
      <c r="J108" s="109" t="s">
        <v>90</v>
      </c>
      <c r="K108" s="109" t="s">
        <v>90</v>
      </c>
      <c r="L108" s="109" t="s">
        <v>90</v>
      </c>
      <c r="M108" s="85"/>
      <c r="N108" s="85"/>
      <c r="O108" s="85"/>
      <c r="P108" s="85"/>
      <c r="Q108" s="85"/>
    </row>
    <row r="109" spans="1:1024" s="85" customFormat="1" ht="12">
      <c r="C109" s="74"/>
      <c r="D109" s="110"/>
      <c r="E109" s="110"/>
      <c r="F109" s="111"/>
      <c r="G109" s="111"/>
      <c r="H109" s="111"/>
      <c r="I109" s="90" t="s">
        <v>129</v>
      </c>
      <c r="J109" s="111"/>
      <c r="K109" s="111"/>
      <c r="N109" s="90" t="s">
        <v>130</v>
      </c>
      <c r="R109" s="90" t="s">
        <v>131</v>
      </c>
    </row>
    <row r="110" spans="1:1024" ht="14.4">
      <c r="A110" s="85"/>
      <c r="B110" s="85"/>
      <c r="C110" s="19" t="s">
        <v>95</v>
      </c>
      <c r="D110" s="50" t="s">
        <v>90</v>
      </c>
      <c r="E110" s="51" t="s">
        <v>65</v>
      </c>
      <c r="F110" s="51" t="s">
        <v>92</v>
      </c>
      <c r="G110" s="112"/>
      <c r="H110"/>
      <c r="I110" s="51" t="s">
        <v>132</v>
      </c>
      <c r="J110" s="51" t="s">
        <v>18</v>
      </c>
      <c r="K110" s="51" t="s">
        <v>19</v>
      </c>
      <c r="L110" s="90"/>
      <c r="M110"/>
      <c r="N110" s="50" t="s">
        <v>90</v>
      </c>
      <c r="O110" s="51" t="s">
        <v>65</v>
      </c>
      <c r="P110" s="51" t="s">
        <v>92</v>
      </c>
      <c r="Q110"/>
      <c r="R110" s="50" t="s">
        <v>90</v>
      </c>
      <c r="S110" s="51" t="s">
        <v>65</v>
      </c>
      <c r="T110" s="51" t="s">
        <v>92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85"/>
      <c r="B111" s="85"/>
      <c r="C111" s="53" t="s">
        <v>133</v>
      </c>
      <c r="D111" s="113">
        <v>369</v>
      </c>
      <c r="E111" s="113">
        <v>539</v>
      </c>
      <c r="F111" s="113">
        <v>444</v>
      </c>
      <c r="G111"/>
      <c r="H111"/>
      <c r="I111" s="113">
        <v>369</v>
      </c>
      <c r="J111" s="113">
        <v>539</v>
      </c>
      <c r="K111" s="113">
        <v>444</v>
      </c>
      <c r="L111"/>
      <c r="M111"/>
      <c r="N111" s="113">
        <v>350</v>
      </c>
      <c r="O111" s="113">
        <v>400</v>
      </c>
      <c r="P111" s="113">
        <v>550</v>
      </c>
      <c r="Q111"/>
      <c r="R111" s="113">
        <v>415</v>
      </c>
      <c r="S111" s="113">
        <v>510</v>
      </c>
      <c r="T111" s="113">
        <v>460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85"/>
      <c r="B112" s="85"/>
      <c r="C112" s="53" t="s">
        <v>134</v>
      </c>
      <c r="D112" s="113">
        <v>574</v>
      </c>
      <c r="E112" s="113">
        <v>655</v>
      </c>
      <c r="F112" s="113">
        <v>750</v>
      </c>
      <c r="G112"/>
      <c r="H112"/>
      <c r="I112" s="113">
        <v>574</v>
      </c>
      <c r="J112" s="113">
        <v>655</v>
      </c>
      <c r="K112" s="113">
        <v>750</v>
      </c>
      <c r="L112"/>
      <c r="M112"/>
      <c r="N112" s="113">
        <v>625</v>
      </c>
      <c r="O112" s="113">
        <v>750</v>
      </c>
      <c r="P112" s="113">
        <v>900</v>
      </c>
      <c r="Q112"/>
      <c r="R112" s="113">
        <v>620</v>
      </c>
      <c r="S112" s="113">
        <v>680</v>
      </c>
      <c r="T112" s="113">
        <v>710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85"/>
      <c r="B113" s="85"/>
      <c r="C113" s="53" t="s">
        <v>135</v>
      </c>
      <c r="D113" s="113">
        <v>875</v>
      </c>
      <c r="E113" s="113">
        <v>948</v>
      </c>
      <c r="F113" s="113">
        <v>1093</v>
      </c>
      <c r="G113"/>
      <c r="H113"/>
      <c r="I113" s="113">
        <v>875</v>
      </c>
      <c r="J113" s="113">
        <v>948</v>
      </c>
      <c r="K113" s="113">
        <v>1093</v>
      </c>
      <c r="L113"/>
      <c r="M113"/>
      <c r="N113" s="113">
        <v>825</v>
      </c>
      <c r="O113" s="113">
        <v>1100</v>
      </c>
      <c r="P113" s="113">
        <v>1250</v>
      </c>
      <c r="Q113"/>
      <c r="R113" s="113">
        <v>930</v>
      </c>
      <c r="S113" s="113">
        <v>920</v>
      </c>
      <c r="T113" s="113">
        <v>1040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85"/>
      <c r="B114" s="85"/>
      <c r="C114" s="53" t="s">
        <v>136</v>
      </c>
      <c r="D114" s="113">
        <v>1274</v>
      </c>
      <c r="E114" s="113">
        <v>1326</v>
      </c>
      <c r="F114" s="113">
        <v>1372</v>
      </c>
      <c r="G114"/>
      <c r="H114"/>
      <c r="I114" s="113">
        <v>1274</v>
      </c>
      <c r="J114" s="113">
        <v>1326</v>
      </c>
      <c r="K114" s="113">
        <v>1372</v>
      </c>
      <c r="L114"/>
      <c r="M114"/>
      <c r="N114" s="113">
        <v>1025</v>
      </c>
      <c r="O114" s="113">
        <v>1250</v>
      </c>
      <c r="P114" s="113">
        <v>1500</v>
      </c>
      <c r="Q114"/>
      <c r="R114" s="113">
        <v>1340</v>
      </c>
      <c r="S114" s="113">
        <v>1240</v>
      </c>
      <c r="T114" s="113">
        <v>1340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85"/>
      <c r="B115" s="85"/>
      <c r="C115" s="53" t="s">
        <v>137</v>
      </c>
      <c r="D115" s="113">
        <v>1685</v>
      </c>
      <c r="E115" s="113">
        <v>1294</v>
      </c>
      <c r="F115" s="113">
        <v>1375</v>
      </c>
      <c r="G115"/>
      <c r="H115"/>
      <c r="I115" s="113">
        <v>1685</v>
      </c>
      <c r="J115" s="113">
        <v>1294</v>
      </c>
      <c r="K115" s="113">
        <v>1375</v>
      </c>
      <c r="L115"/>
      <c r="M115"/>
      <c r="N115" s="113">
        <v>1500</v>
      </c>
      <c r="O115" s="113">
        <v>1750</v>
      </c>
      <c r="P115" s="113">
        <v>2000</v>
      </c>
      <c r="Q115"/>
      <c r="R115" s="113">
        <v>1945</v>
      </c>
      <c r="S115" s="113">
        <v>1300</v>
      </c>
      <c r="T115" s="113">
        <v>1300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/>
      <c r="B116"/>
      <c r="C116"/>
      <c r="D116"/>
      <c r="E116"/>
      <c r="F116"/>
      <c r="G116"/>
      <c r="H116" s="114"/>
      <c r="I116" s="114"/>
      <c r="J116"/>
      <c r="K116"/>
      <c r="L116"/>
      <c r="M116"/>
      <c r="N116" s="85"/>
      <c r="O116" s="85"/>
      <c r="P116" s="85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ht="14.4">
      <c r="A117"/>
      <c r="B117"/>
      <c r="C117" s="19" t="s">
        <v>96</v>
      </c>
      <c r="D117" s="50" t="s">
        <v>90</v>
      </c>
      <c r="E117" s="51" t="s">
        <v>65</v>
      </c>
      <c r="F117" s="51" t="s">
        <v>92</v>
      </c>
      <c r="G117"/>
      <c r="H117" s="114"/>
      <c r="I117" s="114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/>
      <c r="B118"/>
      <c r="C118" s="53" t="s">
        <v>135</v>
      </c>
      <c r="D118" s="113">
        <v>825</v>
      </c>
      <c r="E118" s="113">
        <v>1100</v>
      </c>
      <c r="F118" s="113">
        <v>1250</v>
      </c>
      <c r="G118"/>
      <c r="H118" s="114"/>
      <c r="I118" s="114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/>
      <c r="B119"/>
      <c r="C119" s="53" t="s">
        <v>136</v>
      </c>
      <c r="D119" s="113">
        <f>IF([1]Scénarios!$C$6&gt;intrants!D114,[1]Scénarios!$C$6,intrants!D114)</f>
        <v>1274</v>
      </c>
      <c r="E119" s="113">
        <f>IF([1]Scénarios!$C$6&gt;intrants!E114,[1]Scénarios!$C$6,intrants!E114)</f>
        <v>1326</v>
      </c>
      <c r="F119" s="113">
        <f>IF([1]Scénarios!$C$6&gt;intrants!F114,[1]Scénarios!$C$6,intrants!F114)</f>
        <v>1372</v>
      </c>
      <c r="G119"/>
      <c r="H119" s="114"/>
      <c r="I119" s="114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/>
      <c r="B120"/>
      <c r="C120"/>
      <c r="D120"/>
      <c r="E120"/>
      <c r="F120"/>
      <c r="G120"/>
      <c r="H120" s="114"/>
      <c r="I120" s="114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ht="21">
      <c r="A121"/>
      <c r="B121" s="115" t="s">
        <v>138</v>
      </c>
      <c r="C121" s="116"/>
      <c r="D121" s="50" t="s">
        <v>139</v>
      </c>
      <c r="E121" s="50" t="s">
        <v>140</v>
      </c>
      <c r="F121" s="50" t="s">
        <v>141</v>
      </c>
      <c r="G121" s="114"/>
      <c r="H121" s="114"/>
      <c r="I121" s="114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s="85" customFormat="1" ht="33" customHeight="1">
      <c r="C122" s="117"/>
      <c r="D122" s="118" t="s">
        <v>142</v>
      </c>
      <c r="E122" s="119" t="s">
        <v>143</v>
      </c>
      <c r="F122" s="118" t="s">
        <v>144</v>
      </c>
      <c r="G122" s="114"/>
      <c r="H122" s="114"/>
      <c r="I122" s="114"/>
      <c r="K122" s="53"/>
      <c r="L122" s="68"/>
    </row>
    <row r="123" spans="1:1024">
      <c r="A123" s="85"/>
      <c r="B123" s="85"/>
      <c r="C123" s="117" t="s">
        <v>145</v>
      </c>
      <c r="D123" s="120">
        <v>1</v>
      </c>
      <c r="E123" s="121">
        <v>2</v>
      </c>
      <c r="F123" s="121">
        <v>25</v>
      </c>
      <c r="G123" s="122"/>
      <c r="H123" s="122"/>
      <c r="I123" s="114"/>
      <c r="J123"/>
      <c r="K123" s="53"/>
      <c r="L123"/>
      <c r="M123"/>
      <c r="N123"/>
    </row>
    <row r="124" spans="1:1024">
      <c r="A124" s="85"/>
      <c r="B124" s="85"/>
      <c r="C124" s="123" t="s">
        <v>146</v>
      </c>
      <c r="D124" s="124">
        <v>1</v>
      </c>
      <c r="E124" s="125" t="s">
        <v>147</v>
      </c>
      <c r="F124" s="126" t="s">
        <v>148</v>
      </c>
      <c r="G124" s="122"/>
      <c r="H124" s="114"/>
      <c r="I124" s="114"/>
      <c r="J124"/>
      <c r="K124" s="53"/>
      <c r="L124" s="53"/>
      <c r="M124"/>
      <c r="N124"/>
    </row>
    <row r="125" spans="1:1024">
      <c r="C125" s="117" t="s">
        <v>149</v>
      </c>
      <c r="D125" s="127">
        <v>1</v>
      </c>
      <c r="E125" s="128">
        <v>2</v>
      </c>
      <c r="F125" s="128">
        <v>2</v>
      </c>
      <c r="G125" s="129"/>
      <c r="H125" s="130"/>
      <c r="I125" s="130"/>
      <c r="J125"/>
      <c r="K125" s="68"/>
      <c r="L125"/>
      <c r="M125"/>
      <c r="N125"/>
    </row>
    <row r="126" spans="1:1024">
      <c r="C126" s="71" t="s">
        <v>146</v>
      </c>
      <c r="D126" s="127">
        <v>1</v>
      </c>
      <c r="E126" s="131" t="s">
        <v>150</v>
      </c>
      <c r="F126" s="128" t="s">
        <v>148</v>
      </c>
      <c r="G126" s="129"/>
      <c r="H126" s="130"/>
      <c r="I126" s="130"/>
      <c r="J126"/>
      <c r="K126"/>
      <c r="L126"/>
      <c r="M126"/>
      <c r="N126"/>
    </row>
    <row r="127" spans="1:1024"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</row>
    <row r="128" spans="1:1024"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</row>
    <row r="129" spans="3:12">
      <c r="C129" s="68"/>
      <c r="D129" s="68"/>
      <c r="E129" s="68"/>
      <c r="F129" s="68"/>
      <c r="G129" s="68"/>
      <c r="H129" s="68"/>
      <c r="I129" s="68"/>
      <c r="J129"/>
      <c r="K129" s="68"/>
      <c r="L129"/>
    </row>
    <row r="130" spans="3:12">
      <c r="C130" s="82" t="s">
        <v>151</v>
      </c>
      <c r="D130" s="50" t="s">
        <v>56</v>
      </c>
      <c r="E130" s="51" t="s">
        <v>57</v>
      </c>
      <c r="F130" s="51" t="s">
        <v>58</v>
      </c>
      <c r="G130" s="51" t="s">
        <v>59</v>
      </c>
      <c r="H130" s="51" t="s">
        <v>60</v>
      </c>
      <c r="I130" s="51" t="s">
        <v>61</v>
      </c>
      <c r="J130" s="52" t="s">
        <v>62</v>
      </c>
      <c r="K130" s="51" t="s">
        <v>63</v>
      </c>
      <c r="L130" s="51" t="s">
        <v>64</v>
      </c>
    </row>
    <row r="131" spans="3:12">
      <c r="C131" s="74" t="s">
        <v>36</v>
      </c>
      <c r="D131" s="132">
        <f>intrants!D56/intrants!D$86</f>
        <v>0.406070663994755</v>
      </c>
      <c r="E131" s="132">
        <f>intrants!E56/intrants!E$86</f>
        <v>0.27273957036625651</v>
      </c>
      <c r="F131" s="132">
        <f>intrants!F56/intrants!F$86</f>
        <v>0.265502280773179</v>
      </c>
      <c r="G131" s="132">
        <f>intrants!G56/intrants!G$86</f>
        <v>0.28499894931034753</v>
      </c>
      <c r="H131" s="132">
        <f>intrants!H56/intrants!H$86</f>
        <v>0.28499894931034753</v>
      </c>
      <c r="I131" s="132">
        <f>intrants!I56/intrants!I$86</f>
        <v>0.17910404151737</v>
      </c>
      <c r="J131" s="132">
        <f>intrants!J56/intrants!J$86</f>
        <v>0.15894243104554201</v>
      </c>
      <c r="K131" s="132">
        <f>intrants!K56/intrants!K$86</f>
        <v>0.08</v>
      </c>
      <c r="L131" s="132">
        <f>intrants!L56/intrants!L$86</f>
        <v>0.15894243104554201</v>
      </c>
    </row>
    <row r="132" spans="3:12">
      <c r="C132" s="74" t="s">
        <v>37</v>
      </c>
      <c r="D132" s="132">
        <f>intrants!D57/intrants!D$86</f>
        <v>0.46332493085765702</v>
      </c>
      <c r="E132" s="132">
        <f>intrants!E57/intrants!E$86</f>
        <v>0.38290059236422003</v>
      </c>
      <c r="F132" s="132">
        <f>intrants!F57/intrants!F$86</f>
        <v>0.47205064434155664</v>
      </c>
      <c r="G132" s="132">
        <f>intrants!G57/intrants!G$86</f>
        <v>0.49141498881520751</v>
      </c>
      <c r="H132" s="132">
        <f>intrants!H57/intrants!H$86</f>
        <v>0.49141498881520751</v>
      </c>
      <c r="I132" s="132">
        <f>intrants!I57/intrants!I$86</f>
        <v>0.41666666666666669</v>
      </c>
      <c r="J132" s="132">
        <f>intrants!J57/intrants!J$86</f>
        <v>0.32843283553123598</v>
      </c>
      <c r="K132" s="132">
        <f>intrants!K57/intrants!K$86</f>
        <v>0.505</v>
      </c>
      <c r="L132" s="132">
        <f>intrants!L57/intrants!L$86</f>
        <v>0.32843283553123598</v>
      </c>
    </row>
    <row r="133" spans="3:12">
      <c r="C133" s="74" t="s">
        <v>38</v>
      </c>
      <c r="D133" s="132">
        <f>intrants!D58/intrants!D$86</f>
        <v>0.60995932827847599</v>
      </c>
      <c r="E133" s="132">
        <f>intrants!E58/intrants!E$86</f>
        <v>0.43706615276400551</v>
      </c>
      <c r="F133" s="132">
        <f>intrants!F58/intrants!F$86</f>
        <v>0.54440773817804666</v>
      </c>
      <c r="G133" s="132">
        <f>intrants!G58/intrants!G$86</f>
        <v>0.63289732325703996</v>
      </c>
      <c r="H133" s="132">
        <f>intrants!H58/intrants!H$86</f>
        <v>0.63289732325703996</v>
      </c>
      <c r="I133" s="132">
        <f>intrants!I58/intrants!I$86</f>
        <v>0.5</v>
      </c>
      <c r="J133" s="132">
        <f>intrants!J58/intrants!J$86</f>
        <v>0.6</v>
      </c>
      <c r="K133" s="132">
        <f>intrants!K58/intrants!K$86</f>
        <v>0.5</v>
      </c>
      <c r="L133" s="132">
        <f>intrants!L58/intrants!L$86</f>
        <v>0.606525817167892</v>
      </c>
    </row>
    <row r="134" spans="3:12">
      <c r="C134" s="74" t="s">
        <v>39</v>
      </c>
      <c r="D134" s="132">
        <f>intrants!D59/intrants!D$86</f>
        <v>0.67680882364992001</v>
      </c>
      <c r="E134" s="132">
        <f>intrants!E59/intrants!E$86</f>
        <v>0.50875160941947495</v>
      </c>
      <c r="F134" s="132">
        <f>intrants!F59/intrants!F$86</f>
        <v>0.61687291562512003</v>
      </c>
      <c r="G134" s="132">
        <f>intrants!G59/intrants!G$86</f>
        <v>0.625</v>
      </c>
      <c r="H134" s="132">
        <f>intrants!H59/intrants!H$86</f>
        <v>0.625</v>
      </c>
      <c r="I134" s="132">
        <f>intrants!I59/intrants!I$86</f>
        <v>0.83333333333333337</v>
      </c>
      <c r="J134" s="132">
        <f>intrants!J59/intrants!J$86</f>
        <v>0.6</v>
      </c>
      <c r="K134" s="132">
        <f>intrants!K59/intrants!K$86</f>
        <v>0.5</v>
      </c>
      <c r="L134" s="132">
        <f>intrants!L59/intrants!L$86</f>
        <v>0.57646882107542197</v>
      </c>
    </row>
    <row r="135" spans="3:12">
      <c r="C135" s="74" t="s">
        <v>40</v>
      </c>
      <c r="D135" s="132">
        <f>intrants!D60/intrants!D$86</f>
        <v>0.75884696763444104</v>
      </c>
      <c r="E135" s="132">
        <f>intrants!E60/intrants!E$86</f>
        <v>0.66567316047865499</v>
      </c>
      <c r="F135" s="132">
        <f>intrants!F60/intrants!F$86</f>
        <v>0.66753812057775341</v>
      </c>
      <c r="G135" s="132">
        <f>intrants!G60/intrants!G$86</f>
        <v>0.69342901184337002</v>
      </c>
      <c r="H135" s="132">
        <f>intrants!H60/intrants!H$86</f>
        <v>0.69342901184337002</v>
      </c>
      <c r="I135" s="132">
        <f>intrants!I60/intrants!I$86</f>
        <v>0.83333333333333337</v>
      </c>
      <c r="J135" s="132">
        <f>intrants!J60/intrants!J$86</f>
        <v>0.6</v>
      </c>
      <c r="K135" s="132">
        <f>intrants!K60/intrants!K$86</f>
        <v>0.5</v>
      </c>
      <c r="L135" s="132">
        <f>intrants!L60/intrants!L$86</f>
        <v>0.61387428546808598</v>
      </c>
    </row>
    <row r="136" spans="3:12">
      <c r="C136" s="74" t="s">
        <v>41</v>
      </c>
      <c r="D136" s="132">
        <f>intrants!D61/intrants!D$86</f>
        <v>0.77691916324141197</v>
      </c>
      <c r="E136" s="132">
        <f>intrants!E61/intrants!E$86</f>
        <v>0.67791920052154997</v>
      </c>
      <c r="F136" s="132">
        <f>intrants!F61/intrants!F$86</f>
        <v>0.6728970231218967</v>
      </c>
      <c r="G136" s="132">
        <f>intrants!G61/intrants!G$86</f>
        <v>0.75</v>
      </c>
      <c r="H136" s="132">
        <f>intrants!H61/intrants!H$86</f>
        <v>0.75</v>
      </c>
      <c r="I136" s="132">
        <f>intrants!I61/intrants!I$86</f>
        <v>0.83333333333333337</v>
      </c>
      <c r="J136" s="132">
        <f>intrants!J61/intrants!J$86</f>
        <v>0.8</v>
      </c>
      <c r="K136" s="132">
        <f>intrants!K61/intrants!K$86</f>
        <v>0.6</v>
      </c>
      <c r="L136" s="132">
        <f>intrants!L61/intrants!L$86</f>
        <v>0.79414587046706797</v>
      </c>
    </row>
    <row r="137" spans="3:12">
      <c r="C137" s="74" t="s">
        <v>42</v>
      </c>
      <c r="D137" s="132">
        <v>0.95</v>
      </c>
      <c r="E137" s="132">
        <f>intrants!E62/intrants!E$86</f>
        <v>0.74472091174715505</v>
      </c>
      <c r="F137" s="132">
        <f>intrants!F62/intrants!F$86</f>
        <v>0.65202110578018002</v>
      </c>
      <c r="G137" s="132">
        <f>intrants!G62/intrants!G$86</f>
        <v>0.75</v>
      </c>
      <c r="H137" s="132">
        <f>intrants!H62/intrants!H$86</f>
        <v>0.75</v>
      </c>
      <c r="I137" s="132">
        <f>intrants!I62/intrants!I$86</f>
        <v>0.91113226335723174</v>
      </c>
      <c r="J137" s="132">
        <f>intrants!J62/intrants!J$86</f>
        <v>0.8</v>
      </c>
      <c r="K137" s="132">
        <f>intrants!K62/intrants!K$86</f>
        <v>0.6</v>
      </c>
      <c r="L137" s="132">
        <f>intrants!L62/intrants!L$86</f>
        <v>0.78209557765715199</v>
      </c>
    </row>
    <row r="138" spans="3:12">
      <c r="C138" s="68"/>
      <c r="D138" s="68"/>
      <c r="E138" s="68"/>
      <c r="F138" s="68"/>
      <c r="G138" s="68"/>
      <c r="H138" s="68"/>
      <c r="I138" s="68"/>
      <c r="J138"/>
      <c r="K138" s="68"/>
    </row>
    <row r="139" spans="3:12">
      <c r="C139" s="82" t="s">
        <v>152</v>
      </c>
      <c r="D139" s="50" t="s">
        <v>56</v>
      </c>
      <c r="E139" s="51" t="s">
        <v>57</v>
      </c>
      <c r="F139" s="51" t="s">
        <v>58</v>
      </c>
      <c r="G139" s="51" t="s">
        <v>59</v>
      </c>
      <c r="H139" s="51" t="s">
        <v>60</v>
      </c>
      <c r="I139" s="51" t="s">
        <v>61</v>
      </c>
      <c r="J139" s="52" t="s">
        <v>62</v>
      </c>
      <c r="K139" s="51" t="s">
        <v>63</v>
      </c>
    </row>
    <row r="140" spans="3:12">
      <c r="C140" s="74" t="s">
        <v>36</v>
      </c>
      <c r="D140" s="132">
        <f>intrants!D56/intrants!D$87</f>
        <v>0.2030353319973775</v>
      </c>
      <c r="E140" s="132">
        <f>intrants!E56/intrants!E$87</f>
        <v>0.181826380244171</v>
      </c>
      <c r="F140" s="132">
        <f>intrants!F56/intrants!F$87</f>
        <v>0.265502280773179</v>
      </c>
      <c r="G140" s="132">
        <f>intrants!G56/intrants!G$87</f>
        <v>0.18999929954023168</v>
      </c>
      <c r="H140" s="132">
        <f>intrants!H56/intrants!H$87</f>
        <v>0.18999929954023168</v>
      </c>
      <c r="I140" s="132">
        <f>intrants!I56/intrants!I$87</f>
        <v>0.11940269434491332</v>
      </c>
      <c r="J140" s="132">
        <f>intrants!J56/intrants!J$87</f>
        <v>8.3653911076601056E-2</v>
      </c>
      <c r="K140" s="132">
        <f>intrants!K56/intrants!K$87</f>
        <v>5.5172413793103454E-2</v>
      </c>
    </row>
    <row r="141" spans="3:12">
      <c r="C141" s="74" t="s">
        <v>37</v>
      </c>
      <c r="D141" s="132">
        <f>intrants!D57/intrants!D$87</f>
        <v>0.23166246542882851</v>
      </c>
      <c r="E141" s="132">
        <f>intrants!E57/intrants!E$87</f>
        <v>0.2552670615761467</v>
      </c>
      <c r="F141" s="132">
        <f>intrants!F57/intrants!F$87</f>
        <v>0.47205064434155664</v>
      </c>
      <c r="G141" s="132">
        <f>intrants!G57/intrants!G$87</f>
        <v>0.32760999254347167</v>
      </c>
      <c r="H141" s="132">
        <f>intrants!H57/intrants!H$87</f>
        <v>0.32760999254347167</v>
      </c>
      <c r="I141" s="132">
        <f>intrants!I57/intrants!I$87</f>
        <v>0.27777777777777779</v>
      </c>
      <c r="J141" s="132">
        <f>intrants!J57/intrants!J$87</f>
        <v>0.17285938712170315</v>
      </c>
      <c r="K141" s="132">
        <f>intrants!K57/intrants!K$87</f>
        <v>0.34827586206896549</v>
      </c>
    </row>
    <row r="142" spans="3:12">
      <c r="C142" s="74" t="s">
        <v>38</v>
      </c>
      <c r="D142" s="132">
        <f>intrants!D58/intrants!D$87</f>
        <v>0.30497966413923799</v>
      </c>
      <c r="E142" s="132">
        <f>intrants!E58/intrants!E$87</f>
        <v>0.29137743517600367</v>
      </c>
      <c r="F142" s="132">
        <f>intrants!F58/intrants!F$87</f>
        <v>0.54440773817804666</v>
      </c>
      <c r="G142" s="132">
        <f>intrants!G58/intrants!G$87</f>
        <v>0.42193154883802664</v>
      </c>
      <c r="H142" s="132">
        <f>intrants!H58/intrants!H$87</f>
        <v>0.42193154883802664</v>
      </c>
      <c r="I142" s="132">
        <f>intrants!I58/intrants!I$87</f>
        <v>0.33333333333333331</v>
      </c>
      <c r="J142" s="132">
        <f>intrants!J58/intrants!J$87</f>
        <v>0.31578947368421051</v>
      </c>
      <c r="K142" s="132">
        <f>intrants!K58/intrants!K$87</f>
        <v>0.34482758620689657</v>
      </c>
    </row>
    <row r="143" spans="3:12">
      <c r="C143" s="74" t="s">
        <v>39</v>
      </c>
      <c r="D143" s="132">
        <f>intrants!D59/intrants!D$87</f>
        <v>0.33840441182496001</v>
      </c>
      <c r="E143" s="132">
        <f>intrants!E59/intrants!E$87</f>
        <v>0.3391677396129833</v>
      </c>
      <c r="F143" s="132">
        <f>intrants!F59/intrants!F$87</f>
        <v>0.61687291562512003</v>
      </c>
      <c r="G143" s="132">
        <f>intrants!G59/intrants!G$87</f>
        <v>0.41666666666666669</v>
      </c>
      <c r="H143" s="132">
        <f>intrants!H59/intrants!H$87</f>
        <v>0.41666666666666669</v>
      </c>
      <c r="I143" s="132">
        <f>intrants!I59/intrants!I$87</f>
        <v>0.55555555555555558</v>
      </c>
      <c r="J143" s="132">
        <f>intrants!J59/intrants!J$87</f>
        <v>0.31578947368421051</v>
      </c>
      <c r="K143" s="132">
        <f>intrants!K59/intrants!K$87</f>
        <v>0.34482758620689657</v>
      </c>
    </row>
    <row r="144" spans="3:12">
      <c r="C144" s="74" t="s">
        <v>40</v>
      </c>
      <c r="D144" s="132">
        <f>intrants!D60/intrants!D$87</f>
        <v>0.37942348381722052</v>
      </c>
      <c r="E144" s="132">
        <f>intrants!E60/intrants!E$87</f>
        <v>0.44378210698576998</v>
      </c>
      <c r="F144" s="132">
        <f>intrants!F60/intrants!F$87</f>
        <v>0.66753812057775341</v>
      </c>
      <c r="G144" s="132">
        <f>intrants!G60/intrants!G$87</f>
        <v>0.46228600789558</v>
      </c>
      <c r="H144" s="132">
        <f>intrants!H60/intrants!H$87</f>
        <v>0.46228600789558</v>
      </c>
      <c r="I144" s="132">
        <f>intrants!I60/intrants!I$87</f>
        <v>0.55555555555555558</v>
      </c>
      <c r="J144" s="132">
        <f>intrants!J60/intrants!J$87</f>
        <v>0.31578947368421051</v>
      </c>
      <c r="K144" s="132">
        <f>intrants!K60/intrants!K$87</f>
        <v>0.34482758620689657</v>
      </c>
    </row>
    <row r="145" spans="3:11">
      <c r="C145" s="74" t="s">
        <v>41</v>
      </c>
      <c r="D145" s="132">
        <f>intrants!D61/intrants!D$87</f>
        <v>0.38845958162070598</v>
      </c>
      <c r="E145" s="132">
        <f>intrants!E61/intrants!E$87</f>
        <v>0.45194613368103331</v>
      </c>
      <c r="F145" s="132">
        <f>intrants!F61/intrants!F$87</f>
        <v>0.6728970231218967</v>
      </c>
      <c r="G145" s="132">
        <f>intrants!G61/intrants!G$87</f>
        <v>0.5</v>
      </c>
      <c r="H145" s="132">
        <f>intrants!H61/intrants!H$87</f>
        <v>0.5</v>
      </c>
      <c r="I145" s="132">
        <f>intrants!I61/intrants!I$87</f>
        <v>0.55555555555555558</v>
      </c>
      <c r="J145" s="132">
        <f>intrants!J61/intrants!J$87</f>
        <v>0.42105263157894735</v>
      </c>
      <c r="K145" s="132">
        <f>intrants!K61/intrants!K$87</f>
        <v>0.41379310344827586</v>
      </c>
    </row>
    <row r="146" spans="3:11">
      <c r="C146" s="74" t="s">
        <v>42</v>
      </c>
      <c r="D146" s="132">
        <f>intrants!D62/intrants!D$87</f>
        <v>0.51719338837112505</v>
      </c>
      <c r="E146" s="132">
        <f>intrants!E62/intrants!E$87</f>
        <v>0.49648060783143672</v>
      </c>
      <c r="F146" s="132">
        <f>intrants!F62/intrants!F$87</f>
        <v>0.65202110578018002</v>
      </c>
      <c r="G146" s="132">
        <f>intrants!G62/intrants!G$87</f>
        <v>0.5</v>
      </c>
      <c r="H146" s="132">
        <f>intrants!H62/intrants!H$87</f>
        <v>0.5</v>
      </c>
      <c r="I146" s="132">
        <f>intrants!I62/intrants!I$87</f>
        <v>0.60742150890482116</v>
      </c>
      <c r="J146" s="132">
        <f>intrants!J62/intrants!J$87</f>
        <v>0.42105263157894735</v>
      </c>
      <c r="K146" s="132">
        <f>intrants!K62/intrants!K$87</f>
        <v>0.41379310344827586</v>
      </c>
    </row>
  </sheetData>
  <dataValidations count="1">
    <dataValidation type="list" allowBlank="1" showInputMessage="1" showErrorMessage="1" sqref="D96:I96 D99:K99">
      <formula1>$O$5:$O$6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terrains!$N$5:$N$7</xm:f>
          </x14:formula1>
          <x14:formula2>
            <xm:f>0</xm:f>
          </x14:formula2>
          <xm:sqref>D29:L35 D38:L44 D108:L108</xm:sqref>
        </x14:dataValidation>
        <x14:dataValidation type="list" allowBlank="1" showInputMessage="1" showErrorMessage="1">
          <x14:formula1>
            <xm:f>terrains!$O$5:$O$6</xm:f>
          </x14:formula1>
          <x14:formula2>
            <xm:f>0</xm:f>
          </x14:formula2>
          <xm:sqref>J96:L96 L99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5"/>
  <sheetViews>
    <sheetView tabSelected="1" zoomScale="80" zoomScaleNormal="80" workbookViewId="0">
      <selection activeCell="C5" sqref="C5:J65"/>
    </sheetView>
  </sheetViews>
  <sheetFormatPr defaultRowHeight="13.2"/>
  <cols>
    <col min="1" max="1" width="4.33203125"/>
    <col min="2" max="10" width="15.109375"/>
    <col min="11" max="1025" width="11.5546875"/>
  </cols>
  <sheetData>
    <row r="2" spans="2:10" ht="21">
      <c r="B2" s="133" t="s">
        <v>153</v>
      </c>
      <c r="C2" s="4"/>
      <c r="D2" s="134"/>
      <c r="E2" s="134"/>
      <c r="F2" s="134"/>
      <c r="G2" s="134"/>
      <c r="H2" s="134"/>
      <c r="I2" s="4"/>
      <c r="J2" s="4"/>
    </row>
    <row r="3" spans="2:10" ht="21">
      <c r="B3" s="135"/>
    </row>
    <row r="4" spans="2:10" ht="14.4">
      <c r="B4" s="136" t="s">
        <v>20</v>
      </c>
      <c r="C4" s="137" t="s">
        <v>56</v>
      </c>
      <c r="D4" s="137" t="s">
        <v>57</v>
      </c>
      <c r="E4" s="137" t="s">
        <v>58</v>
      </c>
      <c r="F4" s="137" t="s">
        <v>59</v>
      </c>
      <c r="G4" s="137" t="s">
        <v>60</v>
      </c>
      <c r="H4" s="137" t="s">
        <v>61</v>
      </c>
      <c r="I4" s="137" t="s">
        <v>62</v>
      </c>
      <c r="J4" s="137" t="s">
        <v>63</v>
      </c>
    </row>
    <row r="5" spans="2:10" ht="13.8">
      <c r="B5" s="138" t="s">
        <v>36</v>
      </c>
      <c r="C5" s="139">
        <v>0</v>
      </c>
      <c r="D5" s="139">
        <v>0</v>
      </c>
      <c r="E5" s="139">
        <v>117795.72181529339</v>
      </c>
      <c r="F5" s="139">
        <v>142687.43103769739</v>
      </c>
      <c r="G5" s="139">
        <v>137143.67212367291</v>
      </c>
      <c r="H5" s="139">
        <v>183024.43885511404</v>
      </c>
      <c r="I5" s="139">
        <v>169532.63286312015</v>
      </c>
      <c r="J5" s="139">
        <v>175991.11051251116</v>
      </c>
    </row>
    <row r="6" spans="2:10" ht="13.8">
      <c r="B6" s="140" t="s">
        <v>37</v>
      </c>
      <c r="C6" s="139">
        <v>0</v>
      </c>
      <c r="D6" s="139">
        <v>0</v>
      </c>
      <c r="E6" s="139">
        <v>109969.89258501866</v>
      </c>
      <c r="F6" s="139">
        <v>136982.15670142492</v>
      </c>
      <c r="G6" s="139">
        <v>131438.39778740043</v>
      </c>
      <c r="H6" s="139">
        <v>171121.48138494606</v>
      </c>
      <c r="I6" s="139">
        <v>163838.48264138543</v>
      </c>
      <c r="J6" s="139">
        <v>174076.51611828356</v>
      </c>
    </row>
    <row r="7" spans="2:10" ht="13.8">
      <c r="B7" s="140" t="s">
        <v>38</v>
      </c>
      <c r="C7" s="139">
        <v>0</v>
      </c>
      <c r="D7" s="139">
        <v>0</v>
      </c>
      <c r="E7" s="139">
        <v>150906.08434702773</v>
      </c>
      <c r="F7" s="139">
        <v>175276.09491599063</v>
      </c>
      <c r="G7" s="139">
        <v>168588.60030585184</v>
      </c>
      <c r="H7" s="139">
        <v>223664.40308068602</v>
      </c>
      <c r="I7" s="139">
        <v>209044.99889901371</v>
      </c>
      <c r="J7" s="139">
        <v>220126.92846584186</v>
      </c>
    </row>
    <row r="8" spans="2:10" ht="13.8">
      <c r="B8" s="140" t="s">
        <v>39</v>
      </c>
      <c r="C8" s="139">
        <v>0</v>
      </c>
      <c r="D8" s="139">
        <v>0</v>
      </c>
      <c r="E8" s="139">
        <v>156363.86590722986</v>
      </c>
      <c r="F8" s="139">
        <v>184059.4216372701</v>
      </c>
      <c r="G8" s="139">
        <v>177371.92702713137</v>
      </c>
      <c r="H8" s="139">
        <v>223664.40308068602</v>
      </c>
      <c r="I8" s="139">
        <v>213678.65525881766</v>
      </c>
      <c r="J8" s="139">
        <v>225641.17278272097</v>
      </c>
    </row>
    <row r="9" spans="2:10" ht="13.8">
      <c r="B9" s="140" t="s">
        <v>40</v>
      </c>
      <c r="C9" s="139">
        <v>0</v>
      </c>
      <c r="D9" s="139">
        <v>0</v>
      </c>
      <c r="E9" s="139">
        <v>160692.2803679425</v>
      </c>
      <c r="F9" s="139">
        <v>184836.63809059811</v>
      </c>
      <c r="G9" s="139">
        <v>178149.14348045932</v>
      </c>
      <c r="H9" s="139">
        <v>225143.65538955911</v>
      </c>
      <c r="I9" s="139">
        <v>217153.89752867061</v>
      </c>
      <c r="J9" s="139">
        <v>229087.57546393777</v>
      </c>
    </row>
    <row r="10" spans="2:10" ht="13.8">
      <c r="B10" s="140" t="s">
        <v>41</v>
      </c>
      <c r="C10" s="139">
        <v>0</v>
      </c>
      <c r="D10" s="139">
        <v>0</v>
      </c>
      <c r="E10" s="139">
        <v>174709.53105735945</v>
      </c>
      <c r="F10" s="139">
        <v>192095.03999789944</v>
      </c>
      <c r="G10" s="139">
        <v>185407.54538776065</v>
      </c>
      <c r="H10" s="139">
        <v>226622.90761046563</v>
      </c>
      <c r="I10" s="139">
        <v>218601.9151185368</v>
      </c>
      <c r="J10" s="139">
        <v>239426.78354125342</v>
      </c>
    </row>
    <row r="11" spans="2:10" ht="13.8">
      <c r="B11" s="140" t="s">
        <v>42</v>
      </c>
      <c r="C11" s="139">
        <v>0</v>
      </c>
      <c r="D11" s="139">
        <v>0</v>
      </c>
      <c r="E11" s="139">
        <v>126819.89967054811</v>
      </c>
      <c r="F11" s="139">
        <v>142083.14545123396</v>
      </c>
      <c r="G11" s="139">
        <v>137532.54083591304</v>
      </c>
      <c r="H11" s="139">
        <v>175813.82879570636</v>
      </c>
      <c r="I11" s="139">
        <v>166519.52616635771</v>
      </c>
      <c r="J11" s="139">
        <v>171868.44743365754</v>
      </c>
    </row>
    <row r="13" spans="2:10" ht="14.4">
      <c r="B13" s="136" t="s">
        <v>21</v>
      </c>
      <c r="C13" s="137" t="s">
        <v>56</v>
      </c>
      <c r="D13" s="137" t="s">
        <v>57</v>
      </c>
      <c r="E13" s="137" t="s">
        <v>58</v>
      </c>
      <c r="F13" s="137" t="s">
        <v>59</v>
      </c>
      <c r="G13" s="137" t="s">
        <v>60</v>
      </c>
      <c r="H13" s="137" t="s">
        <v>61</v>
      </c>
      <c r="I13" s="137" t="s">
        <v>62</v>
      </c>
      <c r="J13" s="137" t="s">
        <v>63</v>
      </c>
    </row>
    <row r="14" spans="2:10" ht="13.8">
      <c r="B14" s="138" t="s">
        <v>36</v>
      </c>
      <c r="C14" s="139">
        <v>0</v>
      </c>
      <c r="D14" s="139">
        <v>0</v>
      </c>
      <c r="E14" s="139">
        <v>186678.61117448212</v>
      </c>
      <c r="F14" s="139">
        <v>230262.99837448879</v>
      </c>
      <c r="G14" s="139">
        <v>220898.54074944748</v>
      </c>
      <c r="H14" s="139">
        <v>298399.83590390888</v>
      </c>
      <c r="I14" s="139">
        <v>275498.66362013546</v>
      </c>
      <c r="J14" s="139">
        <v>286313.69748734997</v>
      </c>
    </row>
    <row r="15" spans="2:10" ht="13.8">
      <c r="B15" s="140" t="s">
        <v>37</v>
      </c>
      <c r="C15" s="139">
        <v>0</v>
      </c>
      <c r="D15" s="139">
        <v>0</v>
      </c>
      <c r="E15" s="139">
        <v>173459.30504226129</v>
      </c>
      <c r="F15" s="139">
        <v>220625.71064429887</v>
      </c>
      <c r="G15" s="139">
        <v>211261.25301925754</v>
      </c>
      <c r="H15" s="139">
        <v>278293.48882592231</v>
      </c>
      <c r="I15" s="139">
        <v>265880.16662396188</v>
      </c>
      <c r="J15" s="139">
        <v>283079.58533493849</v>
      </c>
    </row>
    <row r="16" spans="2:10" ht="13.8">
      <c r="B16" s="140" t="s">
        <v>38</v>
      </c>
      <c r="C16" s="139">
        <v>0</v>
      </c>
      <c r="D16" s="139">
        <v>0</v>
      </c>
      <c r="E16" s="139">
        <v>179541.96149777953</v>
      </c>
      <c r="F16" s="139">
        <v>209636.86487935786</v>
      </c>
      <c r="G16" s="139">
        <v>201510.13209709269</v>
      </c>
      <c r="H16" s="139">
        <v>268380.53138747555</v>
      </c>
      <c r="I16" s="139">
        <v>250609.11146355097</v>
      </c>
      <c r="J16" s="139">
        <v>264076.02030635701</v>
      </c>
    </row>
    <row r="17" spans="2:10" ht="13.8">
      <c r="B17" s="140" t="s">
        <v>39</v>
      </c>
      <c r="C17" s="139">
        <v>0</v>
      </c>
      <c r="D17" s="139">
        <v>0</v>
      </c>
      <c r="E17" s="139">
        <v>186174.33055516801</v>
      </c>
      <c r="F17" s="139">
        <v>220310.48083935425</v>
      </c>
      <c r="G17" s="139">
        <v>212183.74805708913</v>
      </c>
      <c r="H17" s="139">
        <v>268380.53138747555</v>
      </c>
      <c r="I17" s="139">
        <v>256239.99256869307</v>
      </c>
      <c r="J17" s="139">
        <v>270777.00365989289</v>
      </c>
    </row>
    <row r="18" spans="2:10" ht="13.8">
      <c r="B18" s="140" t="s">
        <v>40</v>
      </c>
      <c r="C18" s="139">
        <v>0</v>
      </c>
      <c r="D18" s="139">
        <v>0</v>
      </c>
      <c r="E18" s="139">
        <v>191434.27762709151</v>
      </c>
      <c r="F18" s="139">
        <v>221254.96465555058</v>
      </c>
      <c r="G18" s="139">
        <v>213128.23187328546</v>
      </c>
      <c r="H18" s="139">
        <v>270178.13855317485</v>
      </c>
      <c r="I18" s="139">
        <v>260463.15339754964</v>
      </c>
      <c r="J18" s="139">
        <v>274965.1182353975</v>
      </c>
    </row>
    <row r="19" spans="2:10" ht="13.8">
      <c r="B19" s="140" t="s">
        <v>41</v>
      </c>
      <c r="C19" s="139">
        <v>0</v>
      </c>
      <c r="D19" s="139">
        <v>0</v>
      </c>
      <c r="E19" s="139">
        <v>208468.22790829392</v>
      </c>
      <c r="F19" s="139">
        <v>230075.4716115476</v>
      </c>
      <c r="G19" s="139">
        <v>221948.73882928243</v>
      </c>
      <c r="H19" s="139">
        <v>271975.7456119759</v>
      </c>
      <c r="I19" s="139">
        <v>262222.80371547607</v>
      </c>
      <c r="J19" s="139">
        <v>287529.46200282185</v>
      </c>
    </row>
    <row r="20" spans="2:10" ht="13.8">
      <c r="B20" s="140" t="s">
        <v>42</v>
      </c>
      <c r="C20" s="139">
        <v>0</v>
      </c>
      <c r="D20" s="139">
        <v>0</v>
      </c>
      <c r="E20" s="139">
        <v>187359.84393196367</v>
      </c>
      <c r="F20" s="139">
        <v>212342.11514636394</v>
      </c>
      <c r="G20" s="139">
        <v>205263.3968558647</v>
      </c>
      <c r="H20" s="139">
        <v>264661.17812665435</v>
      </c>
      <c r="I20" s="139">
        <v>250264.81848100096</v>
      </c>
      <c r="J20" s="139">
        <v>258509.14045235617</v>
      </c>
    </row>
    <row r="22" spans="2:10" ht="14.4">
      <c r="B22" s="136" t="s">
        <v>22</v>
      </c>
      <c r="C22" s="137" t="s">
        <v>56</v>
      </c>
      <c r="D22" s="137" t="s">
        <v>57</v>
      </c>
      <c r="E22" s="137" t="s">
        <v>58</v>
      </c>
      <c r="F22" s="137" t="s">
        <v>59</v>
      </c>
      <c r="G22" s="137" t="s">
        <v>60</v>
      </c>
      <c r="H22" s="137" t="s">
        <v>61</v>
      </c>
      <c r="I22" s="137" t="s">
        <v>62</v>
      </c>
      <c r="J22" s="137" t="s">
        <v>63</v>
      </c>
    </row>
    <row r="23" spans="2:10" ht="13.8">
      <c r="B23" s="138" t="s">
        <v>36</v>
      </c>
      <c r="C23" s="139">
        <v>0</v>
      </c>
      <c r="D23" s="139">
        <v>294987.6302647324</v>
      </c>
      <c r="E23" s="139">
        <v>263890.477351612</v>
      </c>
      <c r="F23" s="139">
        <v>328427.76829775493</v>
      </c>
      <c r="G23" s="139">
        <v>314780.63205219479</v>
      </c>
      <c r="H23" s="139">
        <v>427725.85285729653</v>
      </c>
      <c r="I23" s="139">
        <v>394277.58044907748</v>
      </c>
      <c r="J23" s="139">
        <v>409975.94367156463</v>
      </c>
    </row>
    <row r="24" spans="2:10" ht="13.8">
      <c r="B24" s="140" t="s">
        <v>37</v>
      </c>
      <c r="C24" s="139">
        <v>0</v>
      </c>
      <c r="D24" s="139">
        <v>296361.2461664622</v>
      </c>
      <c r="E24" s="139">
        <v>244625.54188158875</v>
      </c>
      <c r="F24" s="139">
        <v>314383.02764562482</v>
      </c>
      <c r="G24" s="139">
        <v>300735.89140006457</v>
      </c>
      <c r="H24" s="139">
        <v>398424.20304897754</v>
      </c>
      <c r="I24" s="139">
        <v>380260.22415998712</v>
      </c>
      <c r="J24" s="139">
        <v>405262.76422811695</v>
      </c>
    </row>
    <row r="25" spans="2:10" ht="13.8">
      <c r="B25" s="140" t="s">
        <v>38</v>
      </c>
      <c r="C25" s="139">
        <v>0</v>
      </c>
      <c r="D25" s="139">
        <v>294142.38103426388</v>
      </c>
      <c r="E25" s="139">
        <v>251872.23740441987</v>
      </c>
      <c r="F25" s="139">
        <v>296427.4303902766</v>
      </c>
      <c r="G25" s="139">
        <v>284665.38050083042</v>
      </c>
      <c r="H25" s="139">
        <v>381327.30374859058</v>
      </c>
      <c r="I25" s="139">
        <v>355594.32682052877</v>
      </c>
      <c r="J25" s="139">
        <v>375085.3643517961</v>
      </c>
    </row>
    <row r="26" spans="2:10" ht="13.8">
      <c r="B26" s="140" t="s">
        <v>39</v>
      </c>
      <c r="C26" s="139">
        <v>0</v>
      </c>
      <c r="D26" s="139">
        <v>318458.55344889004</v>
      </c>
      <c r="E26" s="139">
        <v>261471.45246763248</v>
      </c>
      <c r="F26" s="139">
        <v>311875.65623772185</v>
      </c>
      <c r="G26" s="139">
        <v>300113.6063482755</v>
      </c>
      <c r="H26" s="139">
        <v>381327.30374859058</v>
      </c>
      <c r="I26" s="139">
        <v>363744.06008415413</v>
      </c>
      <c r="J26" s="139">
        <v>384783.8868237838</v>
      </c>
    </row>
    <row r="27" spans="2:10" ht="13.8">
      <c r="B27" s="140" t="s">
        <v>40</v>
      </c>
      <c r="C27" s="139">
        <v>0</v>
      </c>
      <c r="D27" s="139">
        <v>316852.46010411088</v>
      </c>
      <c r="E27" s="139">
        <v>269084.32242821803</v>
      </c>
      <c r="F27" s="139">
        <v>313242.63434116321</v>
      </c>
      <c r="G27" s="139">
        <v>301480.58445171692</v>
      </c>
      <c r="H27" s="139">
        <v>383929.03137161792</v>
      </c>
      <c r="I27" s="139">
        <v>369856.36003187334</v>
      </c>
      <c r="J27" s="139">
        <v>390845.46333917073</v>
      </c>
    </row>
    <row r="28" spans="2:10" ht="13.8">
      <c r="B28" s="140" t="s">
        <v>41</v>
      </c>
      <c r="C28" s="139">
        <v>0</v>
      </c>
      <c r="D28" s="139">
        <v>352218.46463601029</v>
      </c>
      <c r="E28" s="139">
        <v>293738.03978177503</v>
      </c>
      <c r="F28" s="139">
        <v>326008.80318740022</v>
      </c>
      <c r="G28" s="139">
        <v>314246.75329795387</v>
      </c>
      <c r="H28" s="139">
        <v>386530.75883992843</v>
      </c>
      <c r="I28" s="139">
        <v>372403.15163705545</v>
      </c>
      <c r="J28" s="139">
        <v>409030.19294454227</v>
      </c>
    </row>
    <row r="29" spans="2:10" ht="13.8">
      <c r="B29" s="140" t="s">
        <v>42</v>
      </c>
      <c r="C29" s="139">
        <v>0</v>
      </c>
      <c r="D29" s="139">
        <v>379388.60331888247</v>
      </c>
      <c r="E29" s="139">
        <v>276250.20111579838</v>
      </c>
      <c r="F29" s="139">
        <v>315502.84625970118</v>
      </c>
      <c r="G29" s="139">
        <v>304712.11715833039</v>
      </c>
      <c r="H29" s="139">
        <v>395115.09104672924</v>
      </c>
      <c r="I29" s="139">
        <v>373227.41841615993</v>
      </c>
      <c r="J29" s="139">
        <v>385723.03605542105</v>
      </c>
    </row>
    <row r="31" spans="2:10" ht="14.4">
      <c r="B31" s="136" t="s">
        <v>23</v>
      </c>
      <c r="C31" s="137" t="s">
        <v>56</v>
      </c>
      <c r="D31" s="137" t="s">
        <v>57</v>
      </c>
      <c r="E31" s="137" t="s">
        <v>58</v>
      </c>
      <c r="F31" s="137" t="s">
        <v>59</v>
      </c>
      <c r="G31" s="137" t="s">
        <v>60</v>
      </c>
      <c r="H31" s="137" t="s">
        <v>61</v>
      </c>
      <c r="I31" s="137" t="s">
        <v>62</v>
      </c>
      <c r="J31" s="137" t="s">
        <v>63</v>
      </c>
    </row>
    <row r="32" spans="2:10" ht="13.8">
      <c r="B32" s="138" t="s">
        <v>36</v>
      </c>
      <c r="C32" s="139">
        <v>401953.89605788869</v>
      </c>
      <c r="D32" s="139">
        <v>375802.81676414708</v>
      </c>
      <c r="E32" s="139">
        <v>335619.46470851928</v>
      </c>
      <c r="F32" s="139">
        <v>416084.57969306479</v>
      </c>
      <c r="G32" s="139">
        <v>398953.86521098914</v>
      </c>
      <c r="H32" s="139">
        <v>540729.56781355082</v>
      </c>
      <c r="I32" s="139">
        <v>498782.66731576785</v>
      </c>
      <c r="J32" s="139">
        <v>518521.78473685891</v>
      </c>
    </row>
    <row r="33" spans="2:10" ht="13.8">
      <c r="B33" s="140" t="s">
        <v>37</v>
      </c>
      <c r="C33" s="139">
        <v>434183.67438299028</v>
      </c>
      <c r="D33" s="139">
        <v>377527.06289147877</v>
      </c>
      <c r="E33" s="139">
        <v>311436.94735730998</v>
      </c>
      <c r="F33" s="139">
        <v>398454.7680053041</v>
      </c>
      <c r="G33" s="139">
        <v>381324.05352322839</v>
      </c>
      <c r="H33" s="139">
        <v>503948.35689222062</v>
      </c>
      <c r="I33" s="139">
        <v>481187.23014410096</v>
      </c>
      <c r="J33" s="139">
        <v>512605.5155727141</v>
      </c>
    </row>
    <row r="34" spans="2:10" ht="13.8">
      <c r="B34" s="140" t="s">
        <v>38</v>
      </c>
      <c r="C34" s="139">
        <v>462693.23514396808</v>
      </c>
      <c r="D34" s="139">
        <v>413709.53296564764</v>
      </c>
      <c r="E34" s="139">
        <v>354109.69915428356</v>
      </c>
      <c r="F34" s="139">
        <v>416204.64630538708</v>
      </c>
      <c r="G34" s="139">
        <v>399752.66513090825</v>
      </c>
      <c r="H34" s="139">
        <v>534984.5046103705</v>
      </c>
      <c r="I34" s="139">
        <v>498993.60397048638</v>
      </c>
      <c r="J34" s="139">
        <v>526256.38431485393</v>
      </c>
    </row>
    <row r="35" spans="2:10" ht="13.8">
      <c r="B35" s="140" t="s">
        <v>39</v>
      </c>
      <c r="C35" s="139">
        <v>535421.61096002196</v>
      </c>
      <c r="D35" s="139">
        <v>459401.08293011301</v>
      </c>
      <c r="E35" s="139">
        <v>367536.44933763781</v>
      </c>
      <c r="F35" s="139">
        <v>437812.60777554766</v>
      </c>
      <c r="G35" s="139">
        <v>421360.62660106894</v>
      </c>
      <c r="H35" s="139">
        <v>534984.5046103705</v>
      </c>
      <c r="I35" s="139">
        <v>510392.91442150675</v>
      </c>
      <c r="J35" s="139">
        <v>539822.03916491289</v>
      </c>
    </row>
    <row r="36" spans="2:10" ht="13.8">
      <c r="B36" s="140" t="s">
        <v>40</v>
      </c>
      <c r="C36" s="139">
        <v>575111.3110142129</v>
      </c>
      <c r="D36" s="139">
        <v>457095.98099036893</v>
      </c>
      <c r="E36" s="139">
        <v>378184.83073820354</v>
      </c>
      <c r="F36" s="139">
        <v>439724.64676833595</v>
      </c>
      <c r="G36" s="139">
        <v>423272.66559385724</v>
      </c>
      <c r="H36" s="139">
        <v>538623.62995650363</v>
      </c>
      <c r="I36" s="139">
        <v>518942.39725977217</v>
      </c>
      <c r="J36" s="139">
        <v>548300.57340478944</v>
      </c>
    </row>
    <row r="37" spans="2:10" ht="13.8">
      <c r="B37" s="140" t="s">
        <v>41</v>
      </c>
      <c r="C37" s="139">
        <v>659435.79963734339</v>
      </c>
      <c r="D37" s="139">
        <v>507854.08039503987</v>
      </c>
      <c r="E37" s="139">
        <v>412668.82779602718</v>
      </c>
      <c r="F37" s="139">
        <v>457581.12344566727</v>
      </c>
      <c r="G37" s="139">
        <v>441129.14227118867</v>
      </c>
      <c r="H37" s="139">
        <v>542262.75508622907</v>
      </c>
      <c r="I37" s="139">
        <v>522504.68172018504</v>
      </c>
      <c r="J37" s="139">
        <v>573736.17620723951</v>
      </c>
    </row>
    <row r="38" spans="2:10" ht="13.8">
      <c r="B38" s="140" t="s">
        <v>42</v>
      </c>
      <c r="C38" s="139">
        <v>677572.47633836092</v>
      </c>
      <c r="D38" s="139">
        <v>567817.607295744</v>
      </c>
      <c r="E38" s="139">
        <v>403005.60482460231</v>
      </c>
      <c r="F38" s="139">
        <v>460059.29215412476</v>
      </c>
      <c r="G38" s="139">
        <v>444347.99058252911</v>
      </c>
      <c r="H38" s="139">
        <v>575986.67096403777</v>
      </c>
      <c r="I38" s="139">
        <v>544113.35321392887</v>
      </c>
      <c r="J38" s="139">
        <v>562313.00929669302</v>
      </c>
    </row>
    <row r="40" spans="2:10" ht="14.4">
      <c r="B40" s="136" t="s">
        <v>81</v>
      </c>
      <c r="C40" s="137" t="s">
        <v>56</v>
      </c>
      <c r="D40" s="137" t="s">
        <v>57</v>
      </c>
      <c r="E40" s="137" t="s">
        <v>58</v>
      </c>
      <c r="F40" s="137" t="s">
        <v>59</v>
      </c>
      <c r="G40" s="137" t="s">
        <v>60</v>
      </c>
      <c r="H40" s="137" t="s">
        <v>61</v>
      </c>
      <c r="I40" s="137" t="s">
        <v>62</v>
      </c>
      <c r="J40" s="137" t="s">
        <v>63</v>
      </c>
    </row>
    <row r="41" spans="2:10" ht="13.8">
      <c r="B41" s="138" t="s">
        <v>36</v>
      </c>
      <c r="C41" s="139">
        <v>0</v>
      </c>
      <c r="D41" s="139">
        <v>0</v>
      </c>
      <c r="E41" s="139">
        <v>0</v>
      </c>
      <c r="F41" s="139">
        <v>0</v>
      </c>
      <c r="G41" s="139">
        <v>0</v>
      </c>
      <c r="H41" s="139">
        <v>0</v>
      </c>
      <c r="I41" s="139">
        <v>512860.37301295059</v>
      </c>
      <c r="J41" s="139">
        <v>528562.05767037394</v>
      </c>
    </row>
    <row r="42" spans="2:10" ht="13.8">
      <c r="B42" s="140" t="s">
        <v>37</v>
      </c>
      <c r="C42" s="139">
        <v>0</v>
      </c>
      <c r="D42" s="139">
        <v>0</v>
      </c>
      <c r="E42" s="139">
        <v>0</v>
      </c>
      <c r="F42" s="139">
        <v>0</v>
      </c>
      <c r="G42" s="139">
        <v>0</v>
      </c>
      <c r="H42" s="139">
        <v>0</v>
      </c>
      <c r="I42" s="139">
        <v>494766.44677956897</v>
      </c>
      <c r="J42" s="139">
        <v>522530.62437464105</v>
      </c>
    </row>
    <row r="43" spans="2:10" ht="13.8">
      <c r="B43" s="140" t="s">
        <v>38</v>
      </c>
      <c r="C43" s="139">
        <v>0</v>
      </c>
      <c r="D43" s="139">
        <v>0</v>
      </c>
      <c r="E43" s="139">
        <v>0</v>
      </c>
      <c r="F43" s="139">
        <v>0</v>
      </c>
      <c r="G43" s="139">
        <v>0</v>
      </c>
      <c r="H43" s="139">
        <v>0</v>
      </c>
      <c r="I43" s="139">
        <v>495933.29088171263</v>
      </c>
      <c r="J43" s="139">
        <v>522996.85030558391</v>
      </c>
    </row>
    <row r="44" spans="2:10" ht="13.8">
      <c r="B44" s="140" t="s">
        <v>39</v>
      </c>
      <c r="C44" s="139">
        <v>0</v>
      </c>
      <c r="D44" s="139">
        <v>0</v>
      </c>
      <c r="E44" s="139">
        <v>0</v>
      </c>
      <c r="F44" s="139">
        <v>0</v>
      </c>
      <c r="G44" s="139">
        <v>0</v>
      </c>
      <c r="H44" s="139">
        <v>0</v>
      </c>
      <c r="I44" s="139">
        <v>507249.30164383881</v>
      </c>
      <c r="J44" s="139">
        <v>536463.37505180785</v>
      </c>
    </row>
    <row r="45" spans="2:10" ht="13.8">
      <c r="B45" s="140" t="s">
        <v>40</v>
      </c>
      <c r="C45" s="139">
        <v>0</v>
      </c>
      <c r="D45" s="139">
        <v>0</v>
      </c>
      <c r="E45" s="139">
        <v>0</v>
      </c>
      <c r="F45" s="139">
        <v>0</v>
      </c>
      <c r="G45" s="139">
        <v>0</v>
      </c>
      <c r="H45" s="139">
        <v>0</v>
      </c>
      <c r="I45" s="139">
        <v>515736.30971543351</v>
      </c>
      <c r="J45" s="139">
        <v>544879.95297709014</v>
      </c>
    </row>
    <row r="46" spans="2:10" ht="13.8">
      <c r="B46" s="140" t="s">
        <v>41</v>
      </c>
      <c r="C46" s="139">
        <v>0</v>
      </c>
      <c r="D46" s="139">
        <v>0</v>
      </c>
      <c r="E46" s="139">
        <v>0</v>
      </c>
      <c r="F46" s="139">
        <v>0</v>
      </c>
      <c r="G46" s="139">
        <v>0</v>
      </c>
      <c r="H46" s="139">
        <v>0</v>
      </c>
      <c r="I46" s="139">
        <v>519272.56302347296</v>
      </c>
      <c r="J46" s="139">
        <v>570129.68683515245</v>
      </c>
    </row>
    <row r="47" spans="2:10" ht="13.8">
      <c r="B47" s="140" t="s">
        <v>42</v>
      </c>
      <c r="C47" s="139">
        <v>0</v>
      </c>
      <c r="D47" s="139">
        <v>0</v>
      </c>
      <c r="E47" s="139">
        <v>0</v>
      </c>
      <c r="F47" s="139">
        <v>0</v>
      </c>
      <c r="G47" s="139">
        <v>0</v>
      </c>
      <c r="H47" s="139">
        <v>0</v>
      </c>
      <c r="I47" s="139">
        <v>730586.68932854745</v>
      </c>
      <c r="J47" s="139">
        <v>748706.98170344217</v>
      </c>
    </row>
    <row r="49" spans="2:10" ht="14.4">
      <c r="B49" s="136" t="s">
        <v>154</v>
      </c>
      <c r="C49" s="137" t="s">
        <v>4736</v>
      </c>
      <c r="D49" s="137" t="s">
        <v>4737</v>
      </c>
      <c r="E49" s="137" t="s">
        <v>4738</v>
      </c>
      <c r="F49" s="137" t="s">
        <v>4739</v>
      </c>
      <c r="G49" s="137" t="s">
        <v>4740</v>
      </c>
      <c r="H49" s="137" t="s">
        <v>4741</v>
      </c>
      <c r="I49" s="137" t="s">
        <v>4742</v>
      </c>
      <c r="J49" s="137" t="s">
        <v>4743</v>
      </c>
    </row>
    <row r="50" spans="2:10" ht="13.8">
      <c r="B50" s="138" t="s">
        <v>36</v>
      </c>
      <c r="C50" s="141"/>
      <c r="D50" s="141"/>
      <c r="E50" s="141"/>
      <c r="F50" s="141"/>
      <c r="G50" s="141"/>
      <c r="H50" s="141"/>
      <c r="I50" s="141"/>
      <c r="J50" s="141"/>
    </row>
    <row r="51" spans="2:10" ht="13.8">
      <c r="B51" s="140" t="s">
        <v>37</v>
      </c>
      <c r="C51" s="141"/>
      <c r="D51" s="141"/>
      <c r="E51" s="141"/>
      <c r="F51" s="141"/>
      <c r="G51" s="141"/>
      <c r="H51" s="141"/>
      <c r="I51" s="141"/>
      <c r="J51" s="141"/>
    </row>
    <row r="52" spans="2:10" ht="13.8">
      <c r="B52" s="140" t="s">
        <v>38</v>
      </c>
      <c r="C52" s="141"/>
      <c r="D52" s="141"/>
      <c r="E52" s="141"/>
      <c r="F52" s="141"/>
      <c r="G52" s="141"/>
      <c r="H52" s="141"/>
      <c r="I52" s="141"/>
      <c r="J52" s="141"/>
    </row>
    <row r="53" spans="2:10" ht="13.8">
      <c r="B53" s="140" t="s">
        <v>39</v>
      </c>
      <c r="C53" s="141"/>
      <c r="D53" s="141"/>
      <c r="E53" s="141"/>
      <c r="F53" s="141"/>
      <c r="G53" s="141"/>
      <c r="H53" s="141"/>
      <c r="I53" s="141"/>
      <c r="J53" s="141"/>
    </row>
    <row r="54" spans="2:10" ht="13.8">
      <c r="B54" s="140" t="s">
        <v>40</v>
      </c>
      <c r="C54" s="141"/>
      <c r="D54" s="141"/>
      <c r="E54" s="141"/>
      <c r="F54" s="141"/>
      <c r="G54" s="141"/>
      <c r="H54" s="141"/>
      <c r="I54" s="141"/>
      <c r="J54" s="141"/>
    </row>
    <row r="55" spans="2:10" ht="13.8">
      <c r="B55" s="140" t="s">
        <v>41</v>
      </c>
      <c r="C55" s="141"/>
      <c r="D55" s="141"/>
      <c r="E55" s="141"/>
      <c r="F55" s="141"/>
      <c r="G55" s="141"/>
      <c r="H55" s="141"/>
      <c r="I55" s="141"/>
      <c r="J55" s="141"/>
    </row>
    <row r="56" spans="2:10" ht="13.8">
      <c r="B56" s="140" t="s">
        <v>42</v>
      </c>
      <c r="C56" s="141"/>
      <c r="D56" s="141"/>
      <c r="E56" s="141"/>
      <c r="F56" s="141"/>
      <c r="G56" s="141"/>
      <c r="H56" s="141"/>
      <c r="I56" s="141"/>
      <c r="J56" s="141"/>
    </row>
    <row r="57" spans="2:10" ht="13.8">
      <c r="B57" s="140"/>
      <c r="C57" s="142"/>
      <c r="D57" s="142"/>
      <c r="E57" s="142"/>
      <c r="F57" s="142"/>
      <c r="G57" s="142"/>
      <c r="H57" s="142"/>
      <c r="I57" s="142"/>
      <c r="J57" s="142"/>
    </row>
    <row r="58" spans="2:10" ht="14.4">
      <c r="B58" s="136" t="s">
        <v>155</v>
      </c>
      <c r="C58" s="137" t="s">
        <v>4736</v>
      </c>
      <c r="D58" s="137" t="s">
        <v>4737</v>
      </c>
      <c r="E58" s="137" t="s">
        <v>4738</v>
      </c>
      <c r="F58" s="137" t="s">
        <v>4739</v>
      </c>
      <c r="G58" s="137" t="s">
        <v>4740</v>
      </c>
      <c r="H58" s="137" t="s">
        <v>4741</v>
      </c>
      <c r="I58" s="137" t="s">
        <v>4742</v>
      </c>
      <c r="J58" s="137" t="s">
        <v>4743</v>
      </c>
    </row>
    <row r="59" spans="2:10" ht="13.8">
      <c r="B59" s="138" t="s">
        <v>36</v>
      </c>
      <c r="C59" s="139">
        <v>369141.33311438758</v>
      </c>
      <c r="D59" s="139">
        <v>345125.0358038086</v>
      </c>
      <c r="E59" s="139">
        <v>311399.50333780143</v>
      </c>
      <c r="F59" s="139">
        <v>386057.8574471735</v>
      </c>
      <c r="G59" s="139">
        <v>370163.38009267033</v>
      </c>
      <c r="H59" s="139">
        <v>501707.84642494406</v>
      </c>
      <c r="I59" s="139">
        <v>458065.71488182765</v>
      </c>
      <c r="J59" s="139">
        <v>476193.47577874799</v>
      </c>
    </row>
    <row r="60" spans="2:10" ht="13.8">
      <c r="B60" s="140" t="s">
        <v>37</v>
      </c>
      <c r="C60" s="139">
        <v>398740.10912723601</v>
      </c>
      <c r="D60" s="139">
        <v>346708.52714523557</v>
      </c>
      <c r="E60" s="139">
        <v>288962.11610472057</v>
      </c>
      <c r="F60" s="139">
        <v>369700.30021110689</v>
      </c>
      <c r="G60" s="139">
        <v>353805.82285660366</v>
      </c>
      <c r="H60" s="139">
        <v>467580.94969381293</v>
      </c>
      <c r="I60" s="139">
        <v>441906.63992825599</v>
      </c>
      <c r="J60" s="139">
        <v>470760.16736269661</v>
      </c>
    </row>
    <row r="61" spans="2:10" ht="13.8">
      <c r="B61" s="140" t="s">
        <v>38</v>
      </c>
      <c r="C61" s="139">
        <v>424922.35880568495</v>
      </c>
      <c r="D61" s="139">
        <v>379937.32619294175</v>
      </c>
      <c r="E61" s="139">
        <v>328555.39096789196</v>
      </c>
      <c r="F61" s="139">
        <v>386169.2594586066</v>
      </c>
      <c r="G61" s="139">
        <v>370904.53465754376</v>
      </c>
      <c r="H61" s="139">
        <v>496377.37541168398</v>
      </c>
      <c r="I61" s="139">
        <v>458259.43221779366</v>
      </c>
      <c r="J61" s="139">
        <v>483296.67947282508</v>
      </c>
    </row>
    <row r="62" spans="2:10" ht="13.8">
      <c r="B62" s="140" t="s">
        <v>39</v>
      </c>
      <c r="C62" s="139">
        <v>491713.72435104061</v>
      </c>
      <c r="D62" s="139">
        <v>421898.95371132833</v>
      </c>
      <c r="E62" s="139">
        <v>341013.200416365</v>
      </c>
      <c r="F62" s="139">
        <v>406217.88350308547</v>
      </c>
      <c r="G62" s="139">
        <v>390953.15870202275</v>
      </c>
      <c r="H62" s="139">
        <v>496377.37541168398</v>
      </c>
      <c r="I62" s="139">
        <v>468728.1867136287</v>
      </c>
      <c r="J62" s="139">
        <v>495754.9339269608</v>
      </c>
    </row>
    <row r="63" spans="2:10" ht="13.8">
      <c r="B63" s="140" t="s">
        <v>40</v>
      </c>
      <c r="C63" s="139">
        <v>528163.44889060361</v>
      </c>
      <c r="D63" s="139">
        <v>419782.02335850208</v>
      </c>
      <c r="E63" s="139">
        <v>350893.14192204451</v>
      </c>
      <c r="F63" s="139">
        <v>407991.94030051789</v>
      </c>
      <c r="G63" s="139">
        <v>392727.21549945523</v>
      </c>
      <c r="H63" s="139">
        <v>499753.88346479723</v>
      </c>
      <c r="I63" s="139">
        <v>476579.75258550508</v>
      </c>
      <c r="J63" s="139">
        <v>503541.34292276582</v>
      </c>
    </row>
    <row r="64" spans="2:10" ht="13.8">
      <c r="B64" s="140" t="s">
        <v>41</v>
      </c>
      <c r="C64" s="139">
        <v>605604.3057893971</v>
      </c>
      <c r="D64" s="139">
        <v>466396.60444442439</v>
      </c>
      <c r="E64" s="139">
        <v>382888.60310971597</v>
      </c>
      <c r="F64" s="139">
        <v>424559.80525886657</v>
      </c>
      <c r="G64" s="139">
        <v>409295.08045780391</v>
      </c>
      <c r="H64" s="139">
        <v>503130.39131711976</v>
      </c>
      <c r="I64" s="139">
        <v>479851.23831445567</v>
      </c>
      <c r="J64" s="139">
        <v>526900.56998624036</v>
      </c>
    </row>
    <row r="65" spans="2:10" ht="13.8">
      <c r="B65" s="140" t="s">
        <v>42</v>
      </c>
      <c r="C65" s="139">
        <v>622260.43745359674</v>
      </c>
      <c r="D65" s="139">
        <v>521465.14955731592</v>
      </c>
      <c r="E65" s="139">
        <v>373922.72612591967</v>
      </c>
      <c r="F65" s="139">
        <v>426859.13705021888</v>
      </c>
      <c r="G65" s="139">
        <v>412281.64074667648</v>
      </c>
      <c r="H65" s="139">
        <v>534420.62254395266</v>
      </c>
      <c r="I65" s="139">
        <v>499695.93662503676</v>
      </c>
      <c r="J65" s="139">
        <v>516409.90649696294</v>
      </c>
    </row>
    <row r="68" spans="2:10" ht="21">
      <c r="B68" s="133" t="s">
        <v>156</v>
      </c>
      <c r="C68" s="137" t="s">
        <v>56</v>
      </c>
      <c r="D68" s="137" t="s">
        <v>57</v>
      </c>
      <c r="E68" s="137" t="s">
        <v>58</v>
      </c>
      <c r="F68" s="137" t="s">
        <v>59</v>
      </c>
      <c r="G68" s="137" t="s">
        <v>60</v>
      </c>
      <c r="H68" s="137" t="s">
        <v>61</v>
      </c>
      <c r="I68" s="137" t="s">
        <v>62</v>
      </c>
      <c r="J68" s="137" t="s">
        <v>63</v>
      </c>
    </row>
    <row r="69" spans="2:10" ht="13.8">
      <c r="B69" s="138" t="s">
        <v>36</v>
      </c>
      <c r="C69" s="139">
        <v>19570</v>
      </c>
      <c r="D69" s="139">
        <v>19570</v>
      </c>
      <c r="E69" s="139">
        <v>19570</v>
      </c>
      <c r="F69" s="139">
        <v>19570</v>
      </c>
      <c r="G69" s="139">
        <v>19570</v>
      </c>
      <c r="H69" s="139">
        <v>19570</v>
      </c>
      <c r="I69" s="139">
        <v>19570</v>
      </c>
      <c r="J69" s="139">
        <v>19570</v>
      </c>
    </row>
    <row r="70" spans="2:10" ht="13.8">
      <c r="B70" s="140" t="s">
        <v>37</v>
      </c>
      <c r="C70" s="139">
        <v>19570</v>
      </c>
      <c r="D70" s="139">
        <v>19570</v>
      </c>
      <c r="E70" s="139">
        <v>19570</v>
      </c>
      <c r="F70" s="139">
        <v>19570</v>
      </c>
      <c r="G70" s="139">
        <v>19570</v>
      </c>
      <c r="H70" s="139">
        <v>19570</v>
      </c>
      <c r="I70" s="139">
        <v>19570</v>
      </c>
      <c r="J70" s="139">
        <v>19570</v>
      </c>
    </row>
    <row r="71" spans="2:10" ht="13.8">
      <c r="B71" s="140" t="s">
        <v>38</v>
      </c>
      <c r="C71" s="139">
        <v>30694</v>
      </c>
      <c r="D71" s="139">
        <v>30694</v>
      </c>
      <c r="E71" s="139">
        <v>30694</v>
      </c>
      <c r="F71" s="139">
        <v>30694</v>
      </c>
      <c r="G71" s="139">
        <v>30694</v>
      </c>
      <c r="H71" s="139">
        <v>30694</v>
      </c>
      <c r="I71" s="139">
        <v>30694</v>
      </c>
      <c r="J71" s="139">
        <v>30694</v>
      </c>
    </row>
    <row r="72" spans="2:10" ht="13.8">
      <c r="B72" s="140" t="s">
        <v>39</v>
      </c>
      <c r="C72" s="139">
        <v>30694</v>
      </c>
      <c r="D72" s="139">
        <v>30694</v>
      </c>
      <c r="E72" s="139">
        <v>30694</v>
      </c>
      <c r="F72" s="139">
        <v>30694</v>
      </c>
      <c r="G72" s="139">
        <v>30694</v>
      </c>
      <c r="H72" s="139">
        <v>30694</v>
      </c>
      <c r="I72" s="139">
        <v>30694</v>
      </c>
      <c r="J72" s="139">
        <v>30694</v>
      </c>
    </row>
    <row r="73" spans="2:10" ht="13.8">
      <c r="B73" s="140" t="s">
        <v>40</v>
      </c>
      <c r="C73" s="139">
        <v>30694</v>
      </c>
      <c r="D73" s="139">
        <v>30694</v>
      </c>
      <c r="E73" s="139">
        <v>30694</v>
      </c>
      <c r="F73" s="139">
        <v>30694</v>
      </c>
      <c r="G73" s="139">
        <v>30694</v>
      </c>
      <c r="H73" s="139">
        <v>30694</v>
      </c>
      <c r="I73" s="139">
        <v>30694</v>
      </c>
      <c r="J73" s="139">
        <v>30694</v>
      </c>
    </row>
    <row r="74" spans="2:10" ht="13.8">
      <c r="B74" s="140" t="s">
        <v>41</v>
      </c>
      <c r="C74" s="139">
        <v>30694</v>
      </c>
      <c r="D74" s="139">
        <v>30694</v>
      </c>
      <c r="E74" s="139">
        <v>30694</v>
      </c>
      <c r="F74" s="139">
        <v>30694</v>
      </c>
      <c r="G74" s="139">
        <v>30694</v>
      </c>
      <c r="H74" s="139">
        <v>30694</v>
      </c>
      <c r="I74" s="139">
        <v>30694</v>
      </c>
      <c r="J74" s="139">
        <v>30694</v>
      </c>
    </row>
    <row r="75" spans="2:10" ht="13.8">
      <c r="B75" s="140" t="s">
        <v>42</v>
      </c>
      <c r="C75" s="139">
        <v>48204</v>
      </c>
      <c r="D75" s="139">
        <v>48204</v>
      </c>
      <c r="E75" s="139">
        <v>48204</v>
      </c>
      <c r="F75" s="139">
        <v>48204</v>
      </c>
      <c r="G75" s="139">
        <v>48204</v>
      </c>
      <c r="H75" s="139">
        <v>48204</v>
      </c>
      <c r="I75" s="139">
        <v>48204</v>
      </c>
      <c r="J75" s="139">
        <v>48204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1"/>
  <sheetViews>
    <sheetView topLeftCell="C1" zoomScale="80" zoomScaleNormal="80" workbookViewId="0">
      <selection activeCell="M1" sqref="M1"/>
    </sheetView>
  </sheetViews>
  <sheetFormatPr defaultRowHeight="13.2"/>
  <cols>
    <col min="1" max="26" width="11.5546875"/>
    <col min="27" max="27" width="18.77734375"/>
    <col min="28" max="1025" width="11.5546875"/>
  </cols>
  <sheetData>
    <row r="1" spans="1:27">
      <c r="A1" s="59" t="s">
        <v>157</v>
      </c>
      <c r="B1" s="59" t="s">
        <v>158</v>
      </c>
      <c r="C1" s="59" t="s">
        <v>159</v>
      </c>
      <c r="D1" s="59" t="s">
        <v>160</v>
      </c>
      <c r="E1" s="59" t="s">
        <v>161</v>
      </c>
      <c r="F1" s="59" t="s">
        <v>162</v>
      </c>
      <c r="G1" s="59" t="s">
        <v>163</v>
      </c>
      <c r="H1" s="59" t="s">
        <v>164</v>
      </c>
      <c r="I1" s="59" t="s">
        <v>165</v>
      </c>
      <c r="J1" s="59" t="s">
        <v>166</v>
      </c>
      <c r="K1" s="59" t="s">
        <v>167</v>
      </c>
      <c r="L1" s="59" t="s">
        <v>168</v>
      </c>
      <c r="M1" s="59" t="s">
        <v>169</v>
      </c>
      <c r="N1" s="59" t="s">
        <v>170</v>
      </c>
      <c r="O1" s="59" t="s">
        <v>171</v>
      </c>
      <c r="P1" s="59" t="s">
        <v>172</v>
      </c>
      <c r="Q1" s="59" t="s">
        <v>173</v>
      </c>
      <c r="R1" s="59" t="s">
        <v>174</v>
      </c>
      <c r="S1" s="59" t="s">
        <v>175</v>
      </c>
      <c r="T1" s="59" t="s">
        <v>176</v>
      </c>
      <c r="U1" s="59" t="s">
        <v>177</v>
      </c>
      <c r="V1" s="59" t="s">
        <v>178</v>
      </c>
      <c r="W1" s="59" t="s">
        <v>179</v>
      </c>
      <c r="X1" s="59" t="s">
        <v>180</v>
      </c>
      <c r="Y1" s="59" t="s">
        <v>181</v>
      </c>
      <c r="Z1" s="59" t="s">
        <v>182</v>
      </c>
      <c r="AA1" s="59" t="s">
        <v>183</v>
      </c>
    </row>
    <row r="2" spans="1:27" ht="14.4">
      <c r="A2" s="143">
        <v>1</v>
      </c>
      <c r="B2" s="143" t="s">
        <v>184</v>
      </c>
      <c r="C2" s="143" t="s">
        <v>184</v>
      </c>
      <c r="D2" s="143" t="s">
        <v>185</v>
      </c>
      <c r="E2" s="144">
        <v>3500</v>
      </c>
      <c r="F2" s="145">
        <f>terrains!E2*10.76391</f>
        <v>37673.684999999998</v>
      </c>
      <c r="G2" s="143" t="s">
        <v>186</v>
      </c>
      <c r="H2" s="143">
        <v>0.2</v>
      </c>
      <c r="I2" s="143">
        <v>1</v>
      </c>
      <c r="J2" s="143">
        <f>IF(terrains!L2=13.5,IF(terrains!X2=1,12,9),-0.392532+1.267037*terrains!L2+0.472239*terrains!X2+0.58658*terrains!W2+0.089417*terrains!V2+0.531633*terrains!U2+0.337883*terrains!T2-0.403545*terrains!S2)</f>
        <v>1.5080234999999997</v>
      </c>
      <c r="K2" s="146">
        <f>IF(terrains!I2=0,terrains!J2,terrains!I2)</f>
        <v>1</v>
      </c>
      <c r="L2" s="143">
        <v>1.5</v>
      </c>
      <c r="M2" s="143">
        <v>1</v>
      </c>
      <c r="N2" s="143">
        <v>2</v>
      </c>
      <c r="O2" s="143" t="s">
        <v>174</v>
      </c>
      <c r="P2" s="143">
        <v>2</v>
      </c>
      <c r="Q2" s="143">
        <v>1.5</v>
      </c>
      <c r="R2" s="143">
        <v>1</v>
      </c>
      <c r="S2" s="143">
        <v>0</v>
      </c>
      <c r="T2" s="143">
        <v>0</v>
      </c>
      <c r="U2" s="143">
        <v>0</v>
      </c>
      <c r="V2" s="143">
        <v>0</v>
      </c>
      <c r="W2" s="143">
        <v>0</v>
      </c>
      <c r="X2" s="143">
        <v>0</v>
      </c>
      <c r="Y2" s="143">
        <f>IF(terrains!L2&lt;=2.5,1,IF(terrains!L2&lt;=4.5,2,IF(terrains!L2&lt;=6.5,3,4)))</f>
        <v>1</v>
      </c>
      <c r="Z2" s="143">
        <f>IF(terrains!R2=1,35,IF(terrains!S2=1,64,IF(terrains!T2=1,IF(terrains!Y2=1,85,104),IF(terrains!U2=1,IF(terrains!Y2=1,124,152),IF(terrains!V2=1,(IF(terrains!Y2=1,146,IF(terrains!Y2=2,178,263))),IF(terrains!W2=1,(IF(terrains!Y2=1,178,IF(terrains!Y2=2,218,321))),IF(terrains!X2=1,IF(terrains!Y2=1,190,IF(terrains!Y2=2,242,IF(terrains!Y2=3,357,896))))))))))</f>
        <v>35</v>
      </c>
      <c r="AA2" s="147">
        <f>terrains!Z2*terrains!F2</f>
        <v>1318578.9749999999</v>
      </c>
    </row>
    <row r="3" spans="1:27" ht="14.4">
      <c r="A3" s="143">
        <v>2</v>
      </c>
      <c r="B3" s="143" t="s">
        <v>184</v>
      </c>
      <c r="C3" s="143" t="s">
        <v>184</v>
      </c>
      <c r="D3" s="143" t="s">
        <v>185</v>
      </c>
      <c r="E3" s="144">
        <v>3500</v>
      </c>
      <c r="F3" s="145">
        <f>terrains!E3*10.76391</f>
        <v>37673.684999999998</v>
      </c>
      <c r="G3" s="143" t="s">
        <v>186</v>
      </c>
      <c r="H3" s="143">
        <v>0.2</v>
      </c>
      <c r="I3" s="143">
        <v>1</v>
      </c>
      <c r="J3" s="143">
        <f>IF(terrains!L3=13.5,IF(terrains!X3=1,12,9),-0.392532+1.267037*terrains!L3+0.472239*terrains!X3+0.58658*terrains!W3+0.089417*terrains!V3+0.531633*terrains!U3+0.337883*terrains!T3-0.403545*terrains!S3)</f>
        <v>1.5080234999999997</v>
      </c>
      <c r="K3" s="146">
        <f>IF(terrains!I3=0,terrains!J3,terrains!I3)</f>
        <v>1</v>
      </c>
      <c r="L3" s="143">
        <v>1.5</v>
      </c>
      <c r="M3" s="143">
        <v>1</v>
      </c>
      <c r="N3" s="143">
        <v>2</v>
      </c>
      <c r="O3" s="143" t="s">
        <v>174</v>
      </c>
      <c r="P3" s="143">
        <v>2</v>
      </c>
      <c r="Q3" s="143">
        <v>1.5</v>
      </c>
      <c r="R3" s="143">
        <v>1</v>
      </c>
      <c r="S3" s="143">
        <v>0</v>
      </c>
      <c r="T3" s="143">
        <v>0</v>
      </c>
      <c r="U3" s="143">
        <v>0</v>
      </c>
      <c r="V3" s="143">
        <v>0</v>
      </c>
      <c r="W3" s="143">
        <v>0</v>
      </c>
      <c r="X3" s="143">
        <v>0</v>
      </c>
      <c r="Y3" s="143">
        <f>IF(terrains!L3&lt;=2.5,1,IF(terrains!L3&lt;=4.5,2,IF(terrains!L3&lt;=6.5,3,4)))</f>
        <v>1</v>
      </c>
      <c r="Z3" s="143">
        <f>IF(terrains!R3=1,35,IF(terrains!S3=1,64,IF(terrains!T3=1,IF(terrains!Y3=1,85,104),IF(terrains!U3=1,IF(terrains!Y3=1,124,152),IF(terrains!V3=1,(IF(terrains!Y3=1,146,IF(terrains!Y3=2,178,263))),IF(terrains!W3=1,(IF(terrains!Y3=1,178,IF(terrains!Y3=2,218,321))),IF(terrains!X3=1,IF(terrains!Y3=1,190,IF(terrains!Y3=2,242,IF(terrains!Y3=3,357,896))))))))))</f>
        <v>35</v>
      </c>
      <c r="AA3" s="147">
        <f>terrains!Z3*terrains!F3</f>
        <v>1318578.9749999999</v>
      </c>
    </row>
    <row r="4" spans="1:27" ht="14.4">
      <c r="A4" s="143">
        <v>3</v>
      </c>
      <c r="B4" s="143" t="s">
        <v>184</v>
      </c>
      <c r="C4" s="143" t="s">
        <v>184</v>
      </c>
      <c r="D4" s="143" t="s">
        <v>185</v>
      </c>
      <c r="E4" s="144">
        <v>3500</v>
      </c>
      <c r="F4" s="145">
        <f>terrains!E4*10.76391</f>
        <v>37673.684999999998</v>
      </c>
      <c r="G4" s="143" t="s">
        <v>186</v>
      </c>
      <c r="H4" s="143">
        <v>0.2</v>
      </c>
      <c r="I4" s="143">
        <v>1</v>
      </c>
      <c r="J4" s="143">
        <f>IF(terrains!L4=13.5,IF(terrains!X4=1,12,9),-0.392532+1.267037*terrains!L4+0.472239*terrains!X4+0.58658*terrains!W4+0.089417*terrains!V4+0.531633*terrains!U4+0.337883*terrains!T4-0.403545*terrains!S4)</f>
        <v>1.5080234999999997</v>
      </c>
      <c r="K4" s="146">
        <f>IF(terrains!I4=0,terrains!J4,terrains!I4)</f>
        <v>1</v>
      </c>
      <c r="L4" s="143">
        <v>1.5</v>
      </c>
      <c r="M4" s="143">
        <v>1</v>
      </c>
      <c r="N4" s="143">
        <v>2</v>
      </c>
      <c r="O4" s="143" t="s">
        <v>174</v>
      </c>
      <c r="P4" s="143">
        <v>2</v>
      </c>
      <c r="Q4" s="143">
        <v>1.5</v>
      </c>
      <c r="R4" s="143">
        <v>1</v>
      </c>
      <c r="S4" s="143">
        <v>0</v>
      </c>
      <c r="T4" s="143">
        <v>0</v>
      </c>
      <c r="U4" s="143">
        <v>0</v>
      </c>
      <c r="V4" s="143">
        <v>0</v>
      </c>
      <c r="W4" s="143">
        <v>0</v>
      </c>
      <c r="X4" s="143">
        <v>0</v>
      </c>
      <c r="Y4" s="143">
        <f>IF(terrains!L4&lt;=2.5,1,IF(terrains!L4&lt;=4.5,2,IF(terrains!L4&lt;=6.5,3,4)))</f>
        <v>1</v>
      </c>
      <c r="Z4" s="143">
        <f>IF(terrains!R4=1,35,IF(terrains!S4=1,64,IF(terrains!T4=1,IF(terrains!Y4=1,85,104),IF(terrains!U4=1,IF(terrains!Y4=1,124,152),IF(terrains!V4=1,(IF(terrains!Y4=1,146,IF(terrains!Y4=2,178,263))),IF(terrains!W4=1,(IF(terrains!Y4=1,178,IF(terrains!Y4=2,218,321))),IF(terrains!X4=1,IF(terrains!Y4=1,190,IF(terrains!Y4=2,242,IF(terrains!Y4=3,357,896))))))))))</f>
        <v>35</v>
      </c>
      <c r="AA4" s="147">
        <f>terrains!Z4*terrains!F4</f>
        <v>1318578.9749999999</v>
      </c>
    </row>
    <row r="5" spans="1:27" ht="14.4">
      <c r="A5" s="143">
        <v>4</v>
      </c>
      <c r="B5" s="143" t="s">
        <v>184</v>
      </c>
      <c r="C5" s="143" t="s">
        <v>184</v>
      </c>
      <c r="D5" s="143" t="s">
        <v>185</v>
      </c>
      <c r="E5" s="144">
        <v>3500</v>
      </c>
      <c r="F5" s="145">
        <f>terrains!E5*10.76391</f>
        <v>37673.684999999998</v>
      </c>
      <c r="G5" s="143" t="s">
        <v>186</v>
      </c>
      <c r="H5" s="143">
        <v>0.2</v>
      </c>
      <c r="I5" s="143">
        <v>1</v>
      </c>
      <c r="J5" s="143">
        <f>IF(terrains!L5=13.5,IF(terrains!X5=1,12,9),-0.392532+1.267037*terrains!L5+0.472239*terrains!X5+0.58658*terrains!W5+0.089417*terrains!V5+0.531633*terrains!U5+0.337883*terrains!T5-0.403545*terrains!S5)</f>
        <v>1.5080234999999997</v>
      </c>
      <c r="K5" s="146">
        <f>IF(terrains!I5=0,terrains!J5,terrains!I5)</f>
        <v>1</v>
      </c>
      <c r="L5" s="143">
        <v>1.5</v>
      </c>
      <c r="M5" s="143">
        <v>1</v>
      </c>
      <c r="N5" s="143">
        <v>2</v>
      </c>
      <c r="O5" s="143" t="s">
        <v>174</v>
      </c>
      <c r="P5" s="143">
        <v>2</v>
      </c>
      <c r="Q5" s="143">
        <v>1.5</v>
      </c>
      <c r="R5" s="143">
        <v>1</v>
      </c>
      <c r="S5" s="143">
        <v>0</v>
      </c>
      <c r="T5" s="143">
        <v>0</v>
      </c>
      <c r="U5" s="143">
        <v>0</v>
      </c>
      <c r="V5" s="143">
        <v>0</v>
      </c>
      <c r="W5" s="143">
        <v>0</v>
      </c>
      <c r="X5" s="143">
        <v>0</v>
      </c>
      <c r="Y5" s="143">
        <f>IF(terrains!L5&lt;=2.5,1,IF(terrains!L5&lt;=4.5,2,IF(terrains!L5&lt;=6.5,3,4)))</f>
        <v>1</v>
      </c>
      <c r="Z5" s="143">
        <f>IF(terrains!R5=1,35,IF(terrains!S5=1,64,IF(terrains!T5=1,IF(terrains!Y5=1,85,104),IF(terrains!U5=1,IF(terrains!Y5=1,124,152),IF(terrains!V5=1,(IF(terrains!Y5=1,146,IF(terrains!Y5=2,178,263))),IF(terrains!W5=1,(IF(terrains!Y5=1,178,IF(terrains!Y5=2,218,321))),IF(terrains!X5=1,IF(terrains!Y5=1,190,IF(terrains!Y5=2,242,IF(terrains!Y5=3,357,896))))))))))</f>
        <v>35</v>
      </c>
      <c r="AA5" s="147">
        <f>terrains!Z5*terrains!F5</f>
        <v>1318578.9749999999</v>
      </c>
    </row>
    <row r="6" spans="1:27" ht="14.4">
      <c r="A6" s="143">
        <v>5</v>
      </c>
      <c r="B6" s="143" t="s">
        <v>184</v>
      </c>
      <c r="C6" s="143" t="s">
        <v>184</v>
      </c>
      <c r="D6" s="143" t="s">
        <v>185</v>
      </c>
      <c r="E6" s="144">
        <v>3500</v>
      </c>
      <c r="F6" s="145">
        <f>terrains!E6*10.76391</f>
        <v>37673.684999999998</v>
      </c>
      <c r="G6" s="143" t="s">
        <v>186</v>
      </c>
      <c r="H6" s="143">
        <v>0.2</v>
      </c>
      <c r="I6" s="143">
        <v>1</v>
      </c>
      <c r="J6" s="143">
        <f>IF(terrains!L6=13.5,IF(terrains!X6=1,12,9),-0.392532+1.267037*terrains!L6+0.472239*terrains!X6+0.58658*terrains!W6+0.089417*terrains!V6+0.531633*terrains!U6+0.337883*terrains!T6-0.403545*terrains!S6)</f>
        <v>1.5080234999999997</v>
      </c>
      <c r="K6" s="146">
        <f>IF(terrains!I6=0,terrains!J6,terrains!I6)</f>
        <v>1</v>
      </c>
      <c r="L6" s="143">
        <v>1.5</v>
      </c>
      <c r="M6" s="143">
        <v>1</v>
      </c>
      <c r="N6" s="143">
        <v>2</v>
      </c>
      <c r="O6" s="143" t="s">
        <v>174</v>
      </c>
      <c r="P6" s="143">
        <v>2</v>
      </c>
      <c r="Q6" s="143">
        <v>1.5</v>
      </c>
      <c r="R6" s="143">
        <v>1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f>IF(terrains!L6&lt;=2.5,1,IF(terrains!L6&lt;=4.5,2,IF(terrains!L6&lt;=6.5,3,4)))</f>
        <v>1</v>
      </c>
      <c r="Z6" s="143">
        <f>IF(terrains!R6=1,35,IF(terrains!S6=1,64,IF(terrains!T6=1,IF(terrains!Y6=1,85,104),IF(terrains!U6=1,IF(terrains!Y6=1,124,152),IF(terrains!V6=1,(IF(terrains!Y6=1,146,IF(terrains!Y6=2,178,263))),IF(terrains!W6=1,(IF(terrains!Y6=1,178,IF(terrains!Y6=2,218,321))),IF(terrains!X6=1,IF(terrains!Y6=1,190,IF(terrains!Y6=2,242,IF(terrains!Y6=3,357,896))))))))))</f>
        <v>35</v>
      </c>
      <c r="AA6" s="147">
        <f>terrains!Z6*terrains!F6</f>
        <v>1318578.9749999999</v>
      </c>
    </row>
    <row r="7" spans="1:27" ht="14.4">
      <c r="A7" s="143">
        <v>6</v>
      </c>
      <c r="B7" s="143" t="s">
        <v>184</v>
      </c>
      <c r="C7" s="143" t="s">
        <v>184</v>
      </c>
      <c r="D7" s="143" t="s">
        <v>185</v>
      </c>
      <c r="E7" s="144">
        <v>3500</v>
      </c>
      <c r="F7" s="145">
        <f>terrains!E7*10.76391</f>
        <v>37673.684999999998</v>
      </c>
      <c r="G7" s="143" t="s">
        <v>186</v>
      </c>
      <c r="H7" s="143">
        <v>0.2</v>
      </c>
      <c r="I7" s="143">
        <v>1</v>
      </c>
      <c r="J7" s="143">
        <f>IF(terrains!L7=13.5,IF(terrains!X7=1,12,9),-0.392532+1.267037*terrains!L7+0.472239*terrains!X7+0.58658*terrains!W7+0.089417*terrains!V7+0.531633*terrains!U7+0.337883*terrains!T7-0.403545*terrains!S7)</f>
        <v>1.5080234999999997</v>
      </c>
      <c r="K7" s="146">
        <f>IF(terrains!I7=0,terrains!J7,terrains!I7)</f>
        <v>1</v>
      </c>
      <c r="L7" s="143">
        <v>1.5</v>
      </c>
      <c r="M7" s="143">
        <v>1</v>
      </c>
      <c r="N7" s="143">
        <v>2</v>
      </c>
      <c r="O7" s="143" t="s">
        <v>174</v>
      </c>
      <c r="P7" s="143">
        <v>2</v>
      </c>
      <c r="Q7" s="143">
        <v>1.5</v>
      </c>
      <c r="R7" s="143">
        <v>1</v>
      </c>
      <c r="S7" s="143">
        <v>0</v>
      </c>
      <c r="T7" s="143">
        <v>0</v>
      </c>
      <c r="U7" s="143">
        <v>0</v>
      </c>
      <c r="V7" s="143">
        <v>0</v>
      </c>
      <c r="W7" s="143">
        <v>0</v>
      </c>
      <c r="X7" s="143">
        <v>0</v>
      </c>
      <c r="Y7" s="143">
        <f>IF(terrains!L7&lt;=2.5,1,IF(terrains!L7&lt;=4.5,2,IF(terrains!L7&lt;=6.5,3,4)))</f>
        <v>1</v>
      </c>
      <c r="Z7" s="143">
        <f>IF(terrains!R7=1,35,IF(terrains!S7=1,64,IF(terrains!T7=1,IF(terrains!Y7=1,85,104),IF(terrains!U7=1,IF(terrains!Y7=1,124,152),IF(terrains!V7=1,(IF(terrains!Y7=1,146,IF(terrains!Y7=2,178,263))),IF(terrains!W7=1,(IF(terrains!Y7=1,178,IF(terrains!Y7=2,218,321))),IF(terrains!X7=1,IF(terrains!Y7=1,190,IF(terrains!Y7=2,242,IF(terrains!Y7=3,357,896))))))))))</f>
        <v>35</v>
      </c>
      <c r="AA7" s="147">
        <f>terrains!Z7*terrains!F7</f>
        <v>1318578.9749999999</v>
      </c>
    </row>
    <row r="8" spans="1:27" ht="14.4">
      <c r="A8" s="143">
        <v>7</v>
      </c>
      <c r="B8" s="143" t="s">
        <v>184</v>
      </c>
      <c r="C8" s="143" t="s">
        <v>184</v>
      </c>
      <c r="D8" s="143" t="s">
        <v>185</v>
      </c>
      <c r="E8" s="144">
        <v>3500</v>
      </c>
      <c r="F8" s="145">
        <f>terrains!E8*10.76391</f>
        <v>37673.684999999998</v>
      </c>
      <c r="G8" s="143" t="s">
        <v>186</v>
      </c>
      <c r="H8" s="143">
        <v>0.2</v>
      </c>
      <c r="I8" s="143">
        <v>1</v>
      </c>
      <c r="J8" s="143">
        <f>IF(terrains!L8=13.5,IF(terrains!X8=1,12,9),-0.392532+1.267037*terrains!L8+0.472239*terrains!X8+0.58658*terrains!W8+0.089417*terrains!V8+0.531633*terrains!U8+0.337883*terrains!T8-0.403545*terrains!S8)</f>
        <v>1.5080234999999997</v>
      </c>
      <c r="K8" s="146">
        <f>IF(terrains!I8=0,terrains!J8,terrains!I8)</f>
        <v>1</v>
      </c>
      <c r="L8" s="143">
        <v>1.5</v>
      </c>
      <c r="M8" s="143">
        <v>1</v>
      </c>
      <c r="N8" s="143">
        <v>2</v>
      </c>
      <c r="O8" s="143" t="s">
        <v>174</v>
      </c>
      <c r="P8" s="143">
        <v>2</v>
      </c>
      <c r="Q8" s="143">
        <v>1.5</v>
      </c>
      <c r="R8" s="143">
        <v>1</v>
      </c>
      <c r="S8" s="143">
        <v>0</v>
      </c>
      <c r="T8" s="143">
        <v>0</v>
      </c>
      <c r="U8" s="143">
        <v>0</v>
      </c>
      <c r="V8" s="143">
        <v>0</v>
      </c>
      <c r="W8" s="143">
        <v>0</v>
      </c>
      <c r="X8" s="143">
        <v>0</v>
      </c>
      <c r="Y8" s="143">
        <f>IF(terrains!L8&lt;=2.5,1,IF(terrains!L8&lt;=4.5,2,IF(terrains!L8&lt;=6.5,3,4)))</f>
        <v>1</v>
      </c>
      <c r="Z8" s="143">
        <f>IF(terrains!R8=1,35,IF(terrains!S8=1,64,IF(terrains!T8=1,IF(terrains!Y8=1,85,104),IF(terrains!U8=1,IF(terrains!Y8=1,124,152),IF(terrains!V8=1,(IF(terrains!Y8=1,146,IF(terrains!Y8=2,178,263))),IF(terrains!W8=1,(IF(terrains!Y8=1,178,IF(terrains!Y8=2,218,321))),IF(terrains!X8=1,IF(terrains!Y8=1,190,IF(terrains!Y8=2,242,IF(terrains!Y8=3,357,896))))))))))</f>
        <v>35</v>
      </c>
      <c r="AA8" s="147">
        <f>terrains!Z8*terrains!F8</f>
        <v>1318578.9749999999</v>
      </c>
    </row>
    <row r="9" spans="1:27" ht="14.4">
      <c r="A9" s="143">
        <v>8</v>
      </c>
      <c r="B9" s="143" t="s">
        <v>184</v>
      </c>
      <c r="C9" s="143" t="s">
        <v>184</v>
      </c>
      <c r="D9" s="143" t="s">
        <v>185</v>
      </c>
      <c r="E9" s="144">
        <v>3500</v>
      </c>
      <c r="F9" s="145">
        <f>terrains!E9*10.76391</f>
        <v>37673.684999999998</v>
      </c>
      <c r="G9" s="143" t="s">
        <v>186</v>
      </c>
      <c r="H9" s="143">
        <v>0.2</v>
      </c>
      <c r="I9" s="143">
        <v>1</v>
      </c>
      <c r="J9" s="143">
        <f>IF(terrains!L9=13.5,IF(terrains!X9=1,12,9),-0.392532+1.267037*terrains!L9+0.472239*terrains!X9+0.58658*terrains!W9+0.089417*terrains!V9+0.531633*terrains!U9+0.337883*terrains!T9-0.403545*terrains!S9)</f>
        <v>1.5080234999999997</v>
      </c>
      <c r="K9" s="146">
        <f>IF(terrains!I9=0,terrains!J9,terrains!I9)</f>
        <v>1</v>
      </c>
      <c r="L9" s="143">
        <v>1.5</v>
      </c>
      <c r="M9" s="143">
        <v>1</v>
      </c>
      <c r="N9" s="143">
        <v>2</v>
      </c>
      <c r="O9" s="143" t="s">
        <v>174</v>
      </c>
      <c r="P9" s="143">
        <v>2</v>
      </c>
      <c r="Q9" s="143">
        <v>1.5</v>
      </c>
      <c r="R9" s="143">
        <v>1</v>
      </c>
      <c r="S9" s="143">
        <v>0</v>
      </c>
      <c r="T9" s="143">
        <v>0</v>
      </c>
      <c r="U9" s="143">
        <v>0</v>
      </c>
      <c r="V9" s="143">
        <v>0</v>
      </c>
      <c r="W9" s="143">
        <v>0</v>
      </c>
      <c r="X9" s="143">
        <v>0</v>
      </c>
      <c r="Y9" s="143">
        <f>IF(terrains!L9&lt;=2.5,1,IF(terrains!L9&lt;=4.5,2,IF(terrains!L9&lt;=6.5,3,4)))</f>
        <v>1</v>
      </c>
      <c r="Z9" s="143">
        <f>IF(terrains!R9=1,35,IF(terrains!S9=1,64,IF(terrains!T9=1,IF(terrains!Y9=1,85,104),IF(terrains!U9=1,IF(terrains!Y9=1,124,152),IF(terrains!V9=1,(IF(terrains!Y9=1,146,IF(terrains!Y9=2,178,263))),IF(terrains!W9=1,(IF(terrains!Y9=1,178,IF(terrains!Y9=2,218,321))),IF(terrains!X9=1,IF(terrains!Y9=1,190,IF(terrains!Y9=2,242,IF(terrains!Y9=3,357,896))))))))))</f>
        <v>35</v>
      </c>
      <c r="AA9" s="147">
        <f>terrains!Z9*terrains!F9</f>
        <v>1318578.9749999999</v>
      </c>
    </row>
    <row r="10" spans="1:27" ht="14.4">
      <c r="A10" s="143">
        <v>9</v>
      </c>
      <c r="B10" s="143" t="s">
        <v>184</v>
      </c>
      <c r="C10" s="143" t="s">
        <v>184</v>
      </c>
      <c r="D10" s="143" t="s">
        <v>185</v>
      </c>
      <c r="E10" s="144">
        <v>3500</v>
      </c>
      <c r="F10" s="145">
        <f>terrains!E10*10.76391</f>
        <v>37673.684999999998</v>
      </c>
      <c r="G10" s="143" t="s">
        <v>186</v>
      </c>
      <c r="H10" s="143">
        <v>0.2</v>
      </c>
      <c r="I10" s="143">
        <v>1</v>
      </c>
      <c r="J10" s="143">
        <f>IF(terrains!L10=13.5,IF(terrains!X10=1,12,9),-0.392532+1.267037*terrains!L10+0.472239*terrains!X10+0.58658*terrains!W10+0.089417*terrains!V10+0.531633*terrains!U10+0.337883*terrains!T10-0.403545*terrains!S10)</f>
        <v>1.5080234999999997</v>
      </c>
      <c r="K10" s="146">
        <f>IF(terrains!I10=0,terrains!J10,terrains!I10)</f>
        <v>1</v>
      </c>
      <c r="L10" s="143">
        <v>1.5</v>
      </c>
      <c r="M10" s="143">
        <v>1</v>
      </c>
      <c r="N10" s="143">
        <v>2</v>
      </c>
      <c r="O10" s="143" t="s">
        <v>174</v>
      </c>
      <c r="P10" s="143">
        <v>2</v>
      </c>
      <c r="Q10" s="143">
        <v>1.5</v>
      </c>
      <c r="R10" s="143">
        <v>1</v>
      </c>
      <c r="S10" s="143">
        <v>0</v>
      </c>
      <c r="T10" s="143">
        <v>0</v>
      </c>
      <c r="U10" s="143">
        <v>0</v>
      </c>
      <c r="V10" s="143">
        <v>0</v>
      </c>
      <c r="W10" s="143">
        <v>0</v>
      </c>
      <c r="X10" s="143">
        <v>0</v>
      </c>
      <c r="Y10" s="143">
        <f>IF(terrains!L10&lt;=2.5,1,IF(terrains!L10&lt;=4.5,2,IF(terrains!L10&lt;=6.5,3,4)))</f>
        <v>1</v>
      </c>
      <c r="Z10" s="143">
        <f>IF(terrains!R10=1,35,IF(terrains!S10=1,64,IF(terrains!T10=1,IF(terrains!Y10=1,85,104),IF(terrains!U10=1,IF(terrains!Y10=1,124,152),IF(terrains!V10=1,(IF(terrains!Y10=1,146,IF(terrains!Y10=2,178,263))),IF(terrains!W10=1,(IF(terrains!Y10=1,178,IF(terrains!Y10=2,218,321))),IF(terrains!X10=1,IF(terrains!Y10=1,190,IF(terrains!Y10=2,242,IF(terrains!Y10=3,357,896))))))))))</f>
        <v>35</v>
      </c>
      <c r="AA10" s="147">
        <f>terrains!Z10*terrains!F10</f>
        <v>1318578.9749999999</v>
      </c>
    </row>
    <row r="11" spans="1:27" ht="14.4">
      <c r="A11" s="143">
        <v>10</v>
      </c>
      <c r="B11" s="143" t="s">
        <v>184</v>
      </c>
      <c r="C11" s="143" t="s">
        <v>184</v>
      </c>
      <c r="D11" s="143" t="s">
        <v>185</v>
      </c>
      <c r="E11" s="144">
        <v>3500</v>
      </c>
      <c r="F11" s="145">
        <f>terrains!E11*10.76391</f>
        <v>37673.684999999998</v>
      </c>
      <c r="G11" s="143" t="s">
        <v>186</v>
      </c>
      <c r="H11" s="143">
        <v>0.2</v>
      </c>
      <c r="I11" s="143">
        <v>1</v>
      </c>
      <c r="J11" s="143">
        <f>IF(terrains!L11=13.5,IF(terrains!X11=1,12,9),-0.392532+1.267037*terrains!L11+0.472239*terrains!X11+0.58658*terrains!W11+0.089417*terrains!V11+0.531633*terrains!U11+0.337883*terrains!T11-0.403545*terrains!S11)</f>
        <v>1.5080234999999997</v>
      </c>
      <c r="K11" s="146">
        <f>IF(terrains!I11=0,terrains!J11,terrains!I11)</f>
        <v>1</v>
      </c>
      <c r="L11" s="143">
        <v>1.5</v>
      </c>
      <c r="M11" s="143">
        <v>1</v>
      </c>
      <c r="N11" s="143">
        <v>2</v>
      </c>
      <c r="O11" s="143" t="s">
        <v>174</v>
      </c>
      <c r="P11" s="143">
        <v>2</v>
      </c>
      <c r="Q11" s="143">
        <v>1.5</v>
      </c>
      <c r="R11" s="143">
        <v>1</v>
      </c>
      <c r="S11" s="143">
        <v>0</v>
      </c>
      <c r="T11" s="143">
        <v>0</v>
      </c>
      <c r="U11" s="143">
        <v>0</v>
      </c>
      <c r="V11" s="143">
        <v>0</v>
      </c>
      <c r="W11" s="143">
        <v>0</v>
      </c>
      <c r="X11" s="143">
        <v>0</v>
      </c>
      <c r="Y11" s="143">
        <f>IF(terrains!L11&lt;=2.5,1,IF(terrains!L11&lt;=4.5,2,IF(terrains!L11&lt;=6.5,3,4)))</f>
        <v>1</v>
      </c>
      <c r="Z11" s="143">
        <f>IF(terrains!R11=1,35,IF(terrains!S11=1,64,IF(terrains!T11=1,IF(terrains!Y11=1,85,104),IF(terrains!U11=1,IF(terrains!Y11=1,124,152),IF(terrains!V11=1,(IF(terrains!Y11=1,146,IF(terrains!Y11=2,178,263))),IF(terrains!W11=1,(IF(terrains!Y11=1,178,IF(terrains!Y11=2,218,321))),IF(terrains!X11=1,IF(terrains!Y11=1,190,IF(terrains!Y11=2,242,IF(terrains!Y11=3,357,896))))))))))</f>
        <v>35</v>
      </c>
      <c r="AA11" s="147">
        <f>terrains!Z11*terrains!F11</f>
        <v>1318578.9749999999</v>
      </c>
    </row>
    <row r="12" spans="1:27" ht="14.4">
      <c r="A12" s="143">
        <v>11</v>
      </c>
      <c r="B12" s="143" t="s">
        <v>184</v>
      </c>
      <c r="C12" s="143" t="s">
        <v>184</v>
      </c>
      <c r="D12" s="143" t="s">
        <v>185</v>
      </c>
      <c r="E12" s="144">
        <v>3500</v>
      </c>
      <c r="F12" s="145">
        <f>terrains!E12*10.76391</f>
        <v>37673.684999999998</v>
      </c>
      <c r="G12" s="143" t="s">
        <v>186</v>
      </c>
      <c r="H12" s="143">
        <v>0.2</v>
      </c>
      <c r="I12" s="143">
        <v>1</v>
      </c>
      <c r="J12" s="143">
        <f>IF(terrains!L12=13.5,IF(terrains!X12=1,12,9),-0.392532+1.267037*terrains!L12+0.472239*terrains!X12+0.58658*terrains!W12+0.089417*terrains!V12+0.531633*terrains!U12+0.337883*terrains!T12-0.403545*terrains!S12)</f>
        <v>1.5080234999999997</v>
      </c>
      <c r="K12" s="146">
        <f>IF(terrains!I12=0,terrains!J12,terrains!I12)</f>
        <v>1</v>
      </c>
      <c r="L12" s="143">
        <v>1.5</v>
      </c>
      <c r="M12" s="143">
        <v>1</v>
      </c>
      <c r="N12" s="143">
        <v>2</v>
      </c>
      <c r="O12" s="143" t="s">
        <v>174</v>
      </c>
      <c r="P12" s="143">
        <v>2</v>
      </c>
      <c r="Q12" s="143">
        <v>1.5</v>
      </c>
      <c r="R12" s="143">
        <v>1</v>
      </c>
      <c r="S12" s="143">
        <v>0</v>
      </c>
      <c r="T12" s="143">
        <v>0</v>
      </c>
      <c r="U12" s="143">
        <v>0</v>
      </c>
      <c r="V12" s="143">
        <v>0</v>
      </c>
      <c r="W12" s="143">
        <v>0</v>
      </c>
      <c r="X12" s="143">
        <v>0</v>
      </c>
      <c r="Y12" s="143">
        <f>IF(terrains!L12&lt;=2.5,1,IF(terrains!L12&lt;=4.5,2,IF(terrains!L12&lt;=6.5,3,4)))</f>
        <v>1</v>
      </c>
      <c r="Z12" s="143">
        <f>IF(terrains!R12=1,35,IF(terrains!S12=1,64,IF(terrains!T12=1,IF(terrains!Y12=1,85,104),IF(terrains!U12=1,IF(terrains!Y12=1,124,152),IF(terrains!V12=1,(IF(terrains!Y12=1,146,IF(terrains!Y12=2,178,263))),IF(terrains!W12=1,(IF(terrains!Y12=1,178,IF(terrains!Y12=2,218,321))),IF(terrains!X12=1,IF(terrains!Y12=1,190,IF(terrains!Y12=2,242,IF(terrains!Y12=3,357,896))))))))))</f>
        <v>35</v>
      </c>
      <c r="AA12" s="147">
        <f>terrains!Z12*terrains!F12</f>
        <v>1318578.9749999999</v>
      </c>
    </row>
    <row r="13" spans="1:27" ht="14.4">
      <c r="A13" s="143">
        <v>12</v>
      </c>
      <c r="B13" s="143" t="s">
        <v>184</v>
      </c>
      <c r="C13" s="143" t="s">
        <v>184</v>
      </c>
      <c r="D13" s="143" t="s">
        <v>185</v>
      </c>
      <c r="E13" s="144">
        <v>3500</v>
      </c>
      <c r="F13" s="145">
        <f>terrains!E13*10.76391</f>
        <v>37673.684999999998</v>
      </c>
      <c r="G13" s="143" t="s">
        <v>186</v>
      </c>
      <c r="H13" s="143">
        <v>0.2</v>
      </c>
      <c r="I13" s="143">
        <v>1</v>
      </c>
      <c r="J13" s="143">
        <f>IF(terrains!L13=13.5,IF(terrains!X13=1,12,9),-0.392532+1.267037*terrains!L13+0.472239*terrains!X13+0.58658*terrains!W13+0.089417*terrains!V13+0.531633*terrains!U13+0.337883*terrains!T13-0.403545*terrains!S13)</f>
        <v>1.5080234999999997</v>
      </c>
      <c r="K13" s="146">
        <f>IF(terrains!I13=0,terrains!J13,terrains!I13)</f>
        <v>1</v>
      </c>
      <c r="L13" s="143">
        <v>1.5</v>
      </c>
      <c r="M13" s="143">
        <v>1</v>
      </c>
      <c r="N13" s="143">
        <v>2</v>
      </c>
      <c r="O13" s="143" t="s">
        <v>174</v>
      </c>
      <c r="P13" s="143">
        <v>2</v>
      </c>
      <c r="Q13" s="143">
        <v>1.5</v>
      </c>
      <c r="R13" s="143">
        <v>1</v>
      </c>
      <c r="S13" s="143">
        <v>0</v>
      </c>
      <c r="T13" s="143">
        <v>0</v>
      </c>
      <c r="U13" s="143">
        <v>0</v>
      </c>
      <c r="V13" s="143">
        <v>0</v>
      </c>
      <c r="W13" s="143">
        <v>0</v>
      </c>
      <c r="X13" s="143">
        <v>0</v>
      </c>
      <c r="Y13" s="143">
        <f>IF(terrains!L13&lt;=2.5,1,IF(terrains!L13&lt;=4.5,2,IF(terrains!L13&lt;=6.5,3,4)))</f>
        <v>1</v>
      </c>
      <c r="Z13" s="143">
        <f>IF(terrains!R13=1,35,IF(terrains!S13=1,64,IF(terrains!T13=1,IF(terrains!Y13=1,85,104),IF(terrains!U13=1,IF(terrains!Y13=1,124,152),IF(terrains!V13=1,(IF(terrains!Y13=1,146,IF(terrains!Y13=2,178,263))),IF(terrains!W13=1,(IF(terrains!Y13=1,178,IF(terrains!Y13=2,218,321))),IF(terrains!X13=1,IF(terrains!Y13=1,190,IF(terrains!Y13=2,242,IF(terrains!Y13=3,357,896))))))))))</f>
        <v>35</v>
      </c>
      <c r="AA13" s="147">
        <f>terrains!Z13*terrains!F13</f>
        <v>1318578.9749999999</v>
      </c>
    </row>
    <row r="14" spans="1:27" ht="14.4">
      <c r="A14" s="143">
        <v>13</v>
      </c>
      <c r="B14" s="143" t="s">
        <v>184</v>
      </c>
      <c r="C14" s="143" t="s">
        <v>184</v>
      </c>
      <c r="D14" s="143" t="s">
        <v>185</v>
      </c>
      <c r="E14" s="144">
        <v>3500</v>
      </c>
      <c r="F14" s="145">
        <f>terrains!E14*10.76391</f>
        <v>37673.684999999998</v>
      </c>
      <c r="G14" s="143" t="s">
        <v>186</v>
      </c>
      <c r="H14" s="143">
        <v>0.2</v>
      </c>
      <c r="I14" s="143">
        <v>1</v>
      </c>
      <c r="J14" s="143">
        <f>IF(terrains!L14=13.5,IF(terrains!X14=1,12,9),-0.392532+1.267037*terrains!L14+0.472239*terrains!X14+0.58658*terrains!W14+0.089417*terrains!V14+0.531633*terrains!U14+0.337883*terrains!T14-0.403545*terrains!S14)</f>
        <v>1.5080234999999997</v>
      </c>
      <c r="K14" s="146">
        <f>IF(terrains!I14=0,terrains!J14,terrains!I14)</f>
        <v>1</v>
      </c>
      <c r="L14" s="143">
        <v>1.5</v>
      </c>
      <c r="M14" s="143">
        <v>1</v>
      </c>
      <c r="N14" s="143">
        <v>2</v>
      </c>
      <c r="O14" s="143" t="s">
        <v>174</v>
      </c>
      <c r="P14" s="143">
        <v>2</v>
      </c>
      <c r="Q14" s="143">
        <v>1.5</v>
      </c>
      <c r="R14" s="143">
        <v>1</v>
      </c>
      <c r="S14" s="143">
        <v>0</v>
      </c>
      <c r="T14" s="143">
        <v>0</v>
      </c>
      <c r="U14" s="143">
        <v>0</v>
      </c>
      <c r="V14" s="143">
        <v>0</v>
      </c>
      <c r="W14" s="143">
        <v>0</v>
      </c>
      <c r="X14" s="143">
        <v>0</v>
      </c>
      <c r="Y14" s="143">
        <f>IF(terrains!L14&lt;=2.5,1,IF(terrains!L14&lt;=4.5,2,IF(terrains!L14&lt;=6.5,3,4)))</f>
        <v>1</v>
      </c>
      <c r="Z14" s="143">
        <f>IF(terrains!R14=1,35,IF(terrains!S14=1,64,IF(terrains!T14=1,IF(terrains!Y14=1,85,104),IF(terrains!U14=1,IF(terrains!Y14=1,124,152),IF(terrains!V14=1,(IF(terrains!Y14=1,146,IF(terrains!Y14=2,178,263))),IF(terrains!W14=1,(IF(terrains!Y14=1,178,IF(terrains!Y14=2,218,321))),IF(terrains!X14=1,IF(terrains!Y14=1,190,IF(terrains!Y14=2,242,IF(terrains!Y14=3,357,896))))))))))</f>
        <v>35</v>
      </c>
      <c r="AA14" s="147">
        <f>terrains!Z14*terrains!F14</f>
        <v>1318578.9749999999</v>
      </c>
    </row>
    <row r="15" spans="1:27" ht="14.4">
      <c r="A15" s="143">
        <v>14</v>
      </c>
      <c r="B15" s="143" t="s">
        <v>184</v>
      </c>
      <c r="C15" s="143" t="s">
        <v>184</v>
      </c>
      <c r="D15" s="143" t="s">
        <v>185</v>
      </c>
      <c r="E15" s="144">
        <v>3500</v>
      </c>
      <c r="F15" s="145">
        <f>terrains!E15*10.76391</f>
        <v>37673.684999999998</v>
      </c>
      <c r="G15" s="143" t="s">
        <v>186</v>
      </c>
      <c r="H15" s="143">
        <v>0.2</v>
      </c>
      <c r="I15" s="143">
        <v>1</v>
      </c>
      <c r="J15" s="143">
        <f>IF(terrains!L15=13.5,IF(terrains!X15=1,12,9),-0.392532+1.267037*terrains!L15+0.472239*terrains!X15+0.58658*terrains!W15+0.089417*terrains!V15+0.531633*terrains!U15+0.337883*terrains!T15-0.403545*terrains!S15)</f>
        <v>1.5080234999999997</v>
      </c>
      <c r="K15" s="146">
        <f>IF(terrains!I15=0,terrains!J15,terrains!I15)</f>
        <v>1</v>
      </c>
      <c r="L15" s="143">
        <v>1.5</v>
      </c>
      <c r="M15" s="143">
        <v>1</v>
      </c>
      <c r="N15" s="143">
        <v>2</v>
      </c>
      <c r="O15" s="143" t="s">
        <v>174</v>
      </c>
      <c r="P15" s="143">
        <v>2</v>
      </c>
      <c r="Q15" s="143">
        <v>1.5</v>
      </c>
      <c r="R15" s="143">
        <v>1</v>
      </c>
      <c r="S15" s="143">
        <v>0</v>
      </c>
      <c r="T15" s="143">
        <v>0</v>
      </c>
      <c r="U15" s="143">
        <v>0</v>
      </c>
      <c r="V15" s="143">
        <v>0</v>
      </c>
      <c r="W15" s="143">
        <v>0</v>
      </c>
      <c r="X15" s="143">
        <v>0</v>
      </c>
      <c r="Y15" s="143">
        <f>IF(terrains!L15&lt;=2.5,1,IF(terrains!L15&lt;=4.5,2,IF(terrains!L15&lt;=6.5,3,4)))</f>
        <v>1</v>
      </c>
      <c r="Z15" s="143">
        <f>IF(terrains!R15=1,35,IF(terrains!S15=1,64,IF(terrains!T15=1,IF(terrains!Y15=1,85,104),IF(terrains!U15=1,IF(terrains!Y15=1,124,152),IF(terrains!V15=1,(IF(terrains!Y15=1,146,IF(terrains!Y15=2,178,263))),IF(terrains!W15=1,(IF(terrains!Y15=1,178,IF(terrains!Y15=2,218,321))),IF(terrains!X15=1,IF(terrains!Y15=1,190,IF(terrains!Y15=2,242,IF(terrains!Y15=3,357,896))))))))))</f>
        <v>35</v>
      </c>
      <c r="AA15" s="147">
        <f>terrains!Z15*terrains!F15</f>
        <v>1318578.9749999999</v>
      </c>
    </row>
    <row r="16" spans="1:27" ht="14.4">
      <c r="A16" s="143">
        <v>15</v>
      </c>
      <c r="B16" s="143" t="s">
        <v>184</v>
      </c>
      <c r="C16" s="143" t="s">
        <v>184</v>
      </c>
      <c r="D16" s="143" t="s">
        <v>185</v>
      </c>
      <c r="E16" s="144">
        <v>3500</v>
      </c>
      <c r="F16" s="145">
        <f>terrains!E16*10.76391</f>
        <v>37673.684999999998</v>
      </c>
      <c r="G16" s="143" t="s">
        <v>186</v>
      </c>
      <c r="H16" s="143">
        <v>0.2</v>
      </c>
      <c r="I16" s="143">
        <v>1</v>
      </c>
      <c r="J16" s="143">
        <f>IF(terrains!L16=13.5,IF(terrains!X16=1,12,9),-0.392532+1.267037*terrains!L16+0.472239*terrains!X16+0.58658*terrains!W16+0.089417*terrains!V16+0.531633*terrains!U16+0.337883*terrains!T16-0.403545*terrains!S16)</f>
        <v>1.5080234999999997</v>
      </c>
      <c r="K16" s="146">
        <f>IF(terrains!I16=0,terrains!J16,terrains!I16)</f>
        <v>1</v>
      </c>
      <c r="L16" s="143">
        <v>1.5</v>
      </c>
      <c r="M16" s="143">
        <v>1</v>
      </c>
      <c r="N16" s="143">
        <v>2</v>
      </c>
      <c r="O16" s="143" t="s">
        <v>174</v>
      </c>
      <c r="P16" s="143">
        <v>2</v>
      </c>
      <c r="Q16" s="143">
        <v>1.5</v>
      </c>
      <c r="R16" s="143">
        <v>1</v>
      </c>
      <c r="S16" s="143">
        <v>0</v>
      </c>
      <c r="T16" s="143">
        <v>0</v>
      </c>
      <c r="U16" s="143">
        <v>0</v>
      </c>
      <c r="V16" s="143">
        <v>0</v>
      </c>
      <c r="W16" s="143">
        <v>0</v>
      </c>
      <c r="X16" s="143">
        <v>0</v>
      </c>
      <c r="Y16" s="143">
        <f>IF(terrains!L16&lt;=2.5,1,IF(terrains!L16&lt;=4.5,2,IF(terrains!L16&lt;=6.5,3,4)))</f>
        <v>1</v>
      </c>
      <c r="Z16" s="143">
        <f>IF(terrains!R16=1,35,IF(terrains!S16=1,64,IF(terrains!T16=1,IF(terrains!Y16=1,85,104),IF(terrains!U16=1,IF(terrains!Y16=1,124,152),IF(terrains!V16=1,(IF(terrains!Y16=1,146,IF(terrains!Y16=2,178,263))),IF(terrains!W16=1,(IF(terrains!Y16=1,178,IF(terrains!Y16=2,218,321))),IF(terrains!X16=1,IF(terrains!Y16=1,190,IF(terrains!Y16=2,242,IF(terrains!Y16=3,357,896))))))))))</f>
        <v>35</v>
      </c>
      <c r="AA16" s="147">
        <f>terrains!Z16*terrains!F16</f>
        <v>1318578.9749999999</v>
      </c>
    </row>
    <row r="17" spans="1:27" ht="14.4">
      <c r="A17" s="143">
        <v>16</v>
      </c>
      <c r="B17" s="143" t="s">
        <v>184</v>
      </c>
      <c r="C17" s="143" t="s">
        <v>184</v>
      </c>
      <c r="D17" s="143" t="s">
        <v>185</v>
      </c>
      <c r="E17" s="144">
        <v>3500</v>
      </c>
      <c r="F17" s="145">
        <f>terrains!E17*10.76391</f>
        <v>37673.684999999998</v>
      </c>
      <c r="G17" s="143" t="s">
        <v>186</v>
      </c>
      <c r="H17" s="143">
        <v>0.2</v>
      </c>
      <c r="I17" s="143">
        <v>1</v>
      </c>
      <c r="J17" s="143">
        <f>IF(terrains!L17=13.5,IF(terrains!X17=1,12,9),-0.392532+1.267037*terrains!L17+0.472239*terrains!X17+0.58658*terrains!W17+0.089417*terrains!V17+0.531633*terrains!U17+0.337883*terrains!T17-0.403545*terrains!S17)</f>
        <v>1.5080234999999997</v>
      </c>
      <c r="K17" s="146">
        <f>IF(terrains!I17=0,terrains!J17,terrains!I17)</f>
        <v>1</v>
      </c>
      <c r="L17" s="143">
        <v>1.5</v>
      </c>
      <c r="M17" s="143">
        <v>1</v>
      </c>
      <c r="N17" s="143">
        <v>2</v>
      </c>
      <c r="O17" s="143" t="s">
        <v>174</v>
      </c>
      <c r="P17" s="143">
        <v>2</v>
      </c>
      <c r="Q17" s="143">
        <v>1.5</v>
      </c>
      <c r="R17" s="143">
        <v>1</v>
      </c>
      <c r="S17" s="143">
        <v>0</v>
      </c>
      <c r="T17" s="143">
        <v>0</v>
      </c>
      <c r="U17" s="143">
        <v>0</v>
      </c>
      <c r="V17" s="143">
        <v>0</v>
      </c>
      <c r="W17" s="143">
        <v>0</v>
      </c>
      <c r="X17" s="143">
        <v>0</v>
      </c>
      <c r="Y17" s="143">
        <f>IF(terrains!L17&lt;=2.5,1,IF(terrains!L17&lt;=4.5,2,IF(terrains!L17&lt;=6.5,3,4)))</f>
        <v>1</v>
      </c>
      <c r="Z17" s="143">
        <f>IF(terrains!R17=1,35,IF(terrains!S17=1,64,IF(terrains!T17=1,IF(terrains!Y17=1,85,104),IF(terrains!U17=1,IF(terrains!Y17=1,124,152),IF(terrains!V17=1,(IF(terrains!Y17=1,146,IF(terrains!Y17=2,178,263))),IF(terrains!W17=1,(IF(terrains!Y17=1,178,IF(terrains!Y17=2,218,321))),IF(terrains!X17=1,IF(terrains!Y17=1,190,IF(terrains!Y17=2,242,IF(terrains!Y17=3,357,896))))))))))</f>
        <v>35</v>
      </c>
      <c r="AA17" s="147">
        <f>terrains!Z17*terrains!F17</f>
        <v>1318578.9749999999</v>
      </c>
    </row>
    <row r="18" spans="1:27" ht="14.4">
      <c r="A18" s="143">
        <v>17</v>
      </c>
      <c r="B18" s="143" t="s">
        <v>184</v>
      </c>
      <c r="C18" s="143" t="s">
        <v>184</v>
      </c>
      <c r="D18" s="143" t="s">
        <v>185</v>
      </c>
      <c r="E18" s="144">
        <v>3500</v>
      </c>
      <c r="F18" s="145">
        <f>terrains!E18*10.76391</f>
        <v>37673.684999999998</v>
      </c>
      <c r="G18" s="143" t="s">
        <v>186</v>
      </c>
      <c r="H18" s="143">
        <v>0.2</v>
      </c>
      <c r="I18" s="143">
        <v>1</v>
      </c>
      <c r="J18" s="143">
        <f>IF(terrains!L18=13.5,IF(terrains!X18=1,12,9),-0.392532+1.267037*terrains!L18+0.472239*terrains!X18+0.58658*terrains!W18+0.089417*terrains!V18+0.531633*terrains!U18+0.337883*terrains!T18-0.403545*terrains!S18)</f>
        <v>1.5080234999999997</v>
      </c>
      <c r="K18" s="146">
        <f>IF(terrains!I18=0,terrains!J18,terrains!I18)</f>
        <v>1</v>
      </c>
      <c r="L18" s="143">
        <v>1.5</v>
      </c>
      <c r="M18" s="143">
        <v>1</v>
      </c>
      <c r="N18" s="143">
        <v>2</v>
      </c>
      <c r="O18" s="143" t="s">
        <v>174</v>
      </c>
      <c r="P18" s="143">
        <v>2</v>
      </c>
      <c r="Q18" s="143">
        <v>1.5</v>
      </c>
      <c r="R18" s="143">
        <v>1</v>
      </c>
      <c r="S18" s="143">
        <v>0</v>
      </c>
      <c r="T18" s="143">
        <v>0</v>
      </c>
      <c r="U18" s="143">
        <v>0</v>
      </c>
      <c r="V18" s="143">
        <v>0</v>
      </c>
      <c r="W18" s="143">
        <v>0</v>
      </c>
      <c r="X18" s="143">
        <v>0</v>
      </c>
      <c r="Y18" s="143">
        <f>IF(terrains!L18&lt;=2.5,1,IF(terrains!L18&lt;=4.5,2,IF(terrains!L18&lt;=6.5,3,4)))</f>
        <v>1</v>
      </c>
      <c r="Z18" s="143">
        <f>IF(terrains!R18=1,35,IF(terrains!S18=1,64,IF(terrains!T18=1,IF(terrains!Y18=1,85,104),IF(terrains!U18=1,IF(terrains!Y18=1,124,152),IF(terrains!V18=1,(IF(terrains!Y18=1,146,IF(terrains!Y18=2,178,263))),IF(terrains!W18=1,(IF(terrains!Y18=1,178,IF(terrains!Y18=2,218,321))),IF(terrains!X18=1,IF(terrains!Y18=1,190,IF(terrains!Y18=2,242,IF(terrains!Y18=3,357,896))))))))))</f>
        <v>35</v>
      </c>
      <c r="AA18" s="147">
        <f>terrains!Z18*terrains!F18</f>
        <v>1318578.9749999999</v>
      </c>
    </row>
    <row r="19" spans="1:27" ht="14.4">
      <c r="A19" s="143">
        <v>18</v>
      </c>
      <c r="B19" s="143" t="s">
        <v>184</v>
      </c>
      <c r="C19" s="143" t="s">
        <v>184</v>
      </c>
      <c r="D19" s="143" t="s">
        <v>185</v>
      </c>
      <c r="E19" s="144">
        <v>3500</v>
      </c>
      <c r="F19" s="145">
        <f>terrains!E19*10.76391</f>
        <v>37673.684999999998</v>
      </c>
      <c r="G19" s="143" t="s">
        <v>186</v>
      </c>
      <c r="H19" s="143">
        <v>0.2</v>
      </c>
      <c r="I19" s="143">
        <v>1</v>
      </c>
      <c r="J19" s="143">
        <f>IF(terrains!L19=13.5,IF(terrains!X19=1,12,9),-0.392532+1.267037*terrains!L19+0.472239*terrains!X19+0.58658*terrains!W19+0.089417*terrains!V19+0.531633*terrains!U19+0.337883*terrains!T19-0.403545*terrains!S19)</f>
        <v>1.5080234999999997</v>
      </c>
      <c r="K19" s="146">
        <f>IF(terrains!I19=0,terrains!J19,terrains!I19)</f>
        <v>1</v>
      </c>
      <c r="L19" s="143">
        <v>1.5</v>
      </c>
      <c r="M19" s="143">
        <v>1</v>
      </c>
      <c r="N19" s="143">
        <v>2</v>
      </c>
      <c r="O19" s="143" t="s">
        <v>174</v>
      </c>
      <c r="P19" s="143">
        <v>2</v>
      </c>
      <c r="Q19" s="143">
        <v>1.5</v>
      </c>
      <c r="R19" s="143">
        <v>1</v>
      </c>
      <c r="S19" s="143">
        <v>0</v>
      </c>
      <c r="T19" s="143">
        <v>0</v>
      </c>
      <c r="U19" s="143">
        <v>0</v>
      </c>
      <c r="V19" s="143">
        <v>0</v>
      </c>
      <c r="W19" s="143">
        <v>0</v>
      </c>
      <c r="X19" s="143">
        <v>0</v>
      </c>
      <c r="Y19" s="143">
        <f>IF(terrains!L19&lt;=2.5,1,IF(terrains!L19&lt;=4.5,2,IF(terrains!L19&lt;=6.5,3,4)))</f>
        <v>1</v>
      </c>
      <c r="Z19" s="143">
        <f>IF(terrains!R19=1,35,IF(terrains!S19=1,64,IF(terrains!T19=1,IF(terrains!Y19=1,85,104),IF(terrains!U19=1,IF(terrains!Y19=1,124,152),IF(terrains!V19=1,(IF(terrains!Y19=1,146,IF(terrains!Y19=2,178,263))),IF(terrains!W19=1,(IF(terrains!Y19=1,178,IF(terrains!Y19=2,218,321))),IF(terrains!X19=1,IF(terrains!Y19=1,190,IF(terrains!Y19=2,242,IF(terrains!Y19=3,357,896))))))))))</f>
        <v>35</v>
      </c>
      <c r="AA19" s="147">
        <f>terrains!Z19*terrains!F19</f>
        <v>1318578.9749999999</v>
      </c>
    </row>
    <row r="20" spans="1:27" ht="14.4">
      <c r="A20" s="143">
        <v>19</v>
      </c>
      <c r="B20" s="143" t="s">
        <v>184</v>
      </c>
      <c r="C20" s="143" t="s">
        <v>184</v>
      </c>
      <c r="D20" s="143" t="s">
        <v>185</v>
      </c>
      <c r="E20" s="144">
        <v>3500</v>
      </c>
      <c r="F20" s="145">
        <f>terrains!E20*10.76391</f>
        <v>37673.684999999998</v>
      </c>
      <c r="G20" s="143" t="s">
        <v>186</v>
      </c>
      <c r="H20" s="143">
        <v>0.2</v>
      </c>
      <c r="I20" s="143">
        <v>1</v>
      </c>
      <c r="J20" s="143">
        <f>IF(terrains!L20=13.5,IF(terrains!X20=1,12,9),-0.392532+1.267037*terrains!L20+0.472239*terrains!X20+0.58658*terrains!W20+0.089417*terrains!V20+0.531633*terrains!U20+0.337883*terrains!T20-0.403545*terrains!S20)</f>
        <v>1.5080234999999997</v>
      </c>
      <c r="K20" s="146">
        <f>IF(terrains!I20=0,terrains!J20,terrains!I20)</f>
        <v>1</v>
      </c>
      <c r="L20" s="143">
        <v>1.5</v>
      </c>
      <c r="M20" s="143">
        <v>1</v>
      </c>
      <c r="N20" s="143">
        <v>2</v>
      </c>
      <c r="O20" s="143" t="s">
        <v>174</v>
      </c>
      <c r="P20" s="143">
        <v>2</v>
      </c>
      <c r="Q20" s="143">
        <v>1.5</v>
      </c>
      <c r="R20" s="143">
        <v>1</v>
      </c>
      <c r="S20" s="143">
        <v>0</v>
      </c>
      <c r="T20" s="143">
        <v>0</v>
      </c>
      <c r="U20" s="143">
        <v>0</v>
      </c>
      <c r="V20" s="143">
        <v>0</v>
      </c>
      <c r="W20" s="143">
        <v>0</v>
      </c>
      <c r="X20" s="143">
        <v>0</v>
      </c>
      <c r="Y20" s="143">
        <f>IF(terrains!L20&lt;=2.5,1,IF(terrains!L20&lt;=4.5,2,IF(terrains!L20&lt;=6.5,3,4)))</f>
        <v>1</v>
      </c>
      <c r="Z20" s="143">
        <f>IF(terrains!R20=1,35,IF(terrains!S20=1,64,IF(terrains!T20=1,IF(terrains!Y20=1,85,104),IF(terrains!U20=1,IF(terrains!Y20=1,124,152),IF(terrains!V20=1,(IF(terrains!Y20=1,146,IF(terrains!Y20=2,178,263))),IF(terrains!W20=1,(IF(terrains!Y20=1,178,IF(terrains!Y20=2,218,321))),IF(terrains!X20=1,IF(terrains!Y20=1,190,IF(terrains!Y20=2,242,IF(terrains!Y20=3,357,896))))))))))</f>
        <v>35</v>
      </c>
      <c r="AA20" s="147">
        <f>terrains!Z20*terrains!F20</f>
        <v>1318578.9749999999</v>
      </c>
    </row>
    <row r="21" spans="1:27" ht="14.4">
      <c r="A21" s="143">
        <v>20</v>
      </c>
      <c r="B21" s="143" t="s">
        <v>184</v>
      </c>
      <c r="C21" s="143" t="s">
        <v>184</v>
      </c>
      <c r="D21" s="143" t="s">
        <v>185</v>
      </c>
      <c r="E21" s="144">
        <v>3500</v>
      </c>
      <c r="F21" s="145">
        <f>terrains!E21*10.76391</f>
        <v>37673.684999999998</v>
      </c>
      <c r="G21" s="143" t="s">
        <v>186</v>
      </c>
      <c r="H21" s="143">
        <v>0.2</v>
      </c>
      <c r="I21" s="143">
        <v>1</v>
      </c>
      <c r="J21" s="143">
        <f>IF(terrains!L21=13.5,IF(terrains!X21=1,12,9),-0.392532+1.267037*terrains!L21+0.472239*terrains!X21+0.58658*terrains!W21+0.089417*terrains!V21+0.531633*terrains!U21+0.337883*terrains!T21-0.403545*terrains!S21)</f>
        <v>1.5080234999999997</v>
      </c>
      <c r="K21" s="146">
        <f>IF(terrains!I21=0,terrains!J21,terrains!I21)</f>
        <v>1</v>
      </c>
      <c r="L21" s="143">
        <v>1.5</v>
      </c>
      <c r="M21" s="143">
        <v>1</v>
      </c>
      <c r="N21" s="143">
        <v>2</v>
      </c>
      <c r="O21" s="143" t="s">
        <v>174</v>
      </c>
      <c r="P21" s="143">
        <v>2</v>
      </c>
      <c r="Q21" s="143">
        <v>1.5</v>
      </c>
      <c r="R21" s="143">
        <v>1</v>
      </c>
      <c r="S21" s="143">
        <v>0</v>
      </c>
      <c r="T21" s="143">
        <v>0</v>
      </c>
      <c r="U21" s="143">
        <v>0</v>
      </c>
      <c r="V21" s="143">
        <v>0</v>
      </c>
      <c r="W21" s="143">
        <v>0</v>
      </c>
      <c r="X21" s="143">
        <v>0</v>
      </c>
      <c r="Y21" s="143">
        <f>IF(terrains!L21&lt;=2.5,1,IF(terrains!L21&lt;=4.5,2,IF(terrains!L21&lt;=6.5,3,4)))</f>
        <v>1</v>
      </c>
      <c r="Z21" s="143">
        <f>IF(terrains!R21=1,35,IF(terrains!S21=1,64,IF(terrains!T21=1,IF(terrains!Y21=1,85,104),IF(terrains!U21=1,IF(terrains!Y21=1,124,152),IF(terrains!V21=1,(IF(terrains!Y21=1,146,IF(terrains!Y21=2,178,263))),IF(terrains!W21=1,(IF(terrains!Y21=1,178,IF(terrains!Y21=2,218,321))),IF(terrains!X21=1,IF(terrains!Y21=1,190,IF(terrains!Y21=2,242,IF(terrains!Y21=3,357,896))))))))))</f>
        <v>35</v>
      </c>
      <c r="AA21" s="147">
        <f>terrains!Z21*terrains!F21</f>
        <v>1318578.9749999999</v>
      </c>
    </row>
    <row r="22" spans="1:27" ht="14.4">
      <c r="A22" s="143">
        <v>21</v>
      </c>
      <c r="B22" s="143" t="s">
        <v>184</v>
      </c>
      <c r="C22" s="143" t="s">
        <v>184</v>
      </c>
      <c r="D22" s="143" t="s">
        <v>185</v>
      </c>
      <c r="E22" s="144">
        <v>3500</v>
      </c>
      <c r="F22" s="145">
        <f>terrains!E22*10.76391</f>
        <v>37673.684999999998</v>
      </c>
      <c r="G22" s="143" t="s">
        <v>186</v>
      </c>
      <c r="H22" s="143">
        <v>0.2</v>
      </c>
      <c r="I22" s="143">
        <v>1</v>
      </c>
      <c r="J22" s="143">
        <f>IF(terrains!L22=13.5,IF(terrains!X22=1,12,9),-0.392532+1.267037*terrains!L22+0.472239*terrains!X22+0.58658*terrains!W22+0.089417*terrains!V22+0.531633*terrains!U22+0.337883*terrains!T22-0.403545*terrains!S22)</f>
        <v>1.5080234999999997</v>
      </c>
      <c r="K22" s="146">
        <f>IF(terrains!I22=0,terrains!J22,terrains!I22)</f>
        <v>1</v>
      </c>
      <c r="L22" s="143">
        <v>1.5</v>
      </c>
      <c r="M22" s="143">
        <v>1</v>
      </c>
      <c r="N22" s="143">
        <v>2</v>
      </c>
      <c r="O22" s="143" t="s">
        <v>174</v>
      </c>
      <c r="P22" s="143">
        <v>2</v>
      </c>
      <c r="Q22" s="143">
        <v>1.5</v>
      </c>
      <c r="R22" s="143">
        <v>1</v>
      </c>
      <c r="S22" s="143">
        <v>0</v>
      </c>
      <c r="T22" s="143">
        <v>0</v>
      </c>
      <c r="U22" s="143">
        <v>0</v>
      </c>
      <c r="V22" s="143">
        <v>0</v>
      </c>
      <c r="W22" s="143">
        <v>0</v>
      </c>
      <c r="X22" s="143">
        <v>0</v>
      </c>
      <c r="Y22" s="143">
        <f>IF(terrains!L22&lt;=2.5,1,IF(terrains!L22&lt;=4.5,2,IF(terrains!L22&lt;=6.5,3,4)))</f>
        <v>1</v>
      </c>
      <c r="Z22" s="143">
        <f>IF(terrains!R22=1,35,IF(terrains!S22=1,64,IF(terrains!T22=1,IF(terrains!Y22=1,85,104),IF(terrains!U22=1,IF(terrains!Y22=1,124,152),IF(terrains!V22=1,(IF(terrains!Y22=1,146,IF(terrains!Y22=2,178,263))),IF(terrains!W22=1,(IF(terrains!Y22=1,178,IF(terrains!Y22=2,218,321))),IF(terrains!X22=1,IF(terrains!Y22=1,190,IF(terrains!Y22=2,242,IF(terrains!Y22=3,357,896))))))))))</f>
        <v>35</v>
      </c>
      <c r="AA22" s="147">
        <f>terrains!Z22*terrains!F22</f>
        <v>1318578.9749999999</v>
      </c>
    </row>
    <row r="23" spans="1:27" ht="14.4">
      <c r="A23" s="143">
        <v>22</v>
      </c>
      <c r="B23" s="143" t="s">
        <v>184</v>
      </c>
      <c r="C23" s="143" t="s">
        <v>184</v>
      </c>
      <c r="D23" s="143" t="s">
        <v>185</v>
      </c>
      <c r="E23" s="144">
        <v>3500</v>
      </c>
      <c r="F23" s="145">
        <f>terrains!E23*10.76391</f>
        <v>37673.684999999998</v>
      </c>
      <c r="G23" s="143" t="s">
        <v>186</v>
      </c>
      <c r="H23" s="143">
        <v>0.2</v>
      </c>
      <c r="I23" s="143">
        <v>1</v>
      </c>
      <c r="J23" s="143">
        <f>IF(terrains!L23=13.5,IF(terrains!X23=1,12,9),-0.392532+1.267037*terrains!L23+0.472239*terrains!X23+0.58658*terrains!W23+0.089417*terrains!V23+0.531633*terrains!U23+0.337883*terrains!T23-0.403545*terrains!S23)</f>
        <v>1.5080234999999997</v>
      </c>
      <c r="K23" s="146">
        <f>IF(terrains!I23=0,terrains!J23,terrains!I23)</f>
        <v>1</v>
      </c>
      <c r="L23" s="143">
        <v>1.5</v>
      </c>
      <c r="M23" s="143">
        <v>1</v>
      </c>
      <c r="N23" s="143">
        <v>2</v>
      </c>
      <c r="O23" s="143" t="s">
        <v>174</v>
      </c>
      <c r="P23" s="143">
        <v>2</v>
      </c>
      <c r="Q23" s="143">
        <v>1.5</v>
      </c>
      <c r="R23" s="143">
        <v>1</v>
      </c>
      <c r="S23" s="143">
        <v>0</v>
      </c>
      <c r="T23" s="143">
        <v>0</v>
      </c>
      <c r="U23" s="143">
        <v>0</v>
      </c>
      <c r="V23" s="143">
        <v>0</v>
      </c>
      <c r="W23" s="143">
        <v>0</v>
      </c>
      <c r="X23" s="143">
        <v>0</v>
      </c>
      <c r="Y23" s="143">
        <f>IF(terrains!L23&lt;=2.5,1,IF(terrains!L23&lt;=4.5,2,IF(terrains!L23&lt;=6.5,3,4)))</f>
        <v>1</v>
      </c>
      <c r="Z23" s="143">
        <f>IF(terrains!R23=1,35,IF(terrains!S23=1,64,IF(terrains!T23=1,IF(terrains!Y23=1,85,104),IF(terrains!U23=1,IF(terrains!Y23=1,124,152),IF(terrains!V23=1,(IF(terrains!Y23=1,146,IF(terrains!Y23=2,178,263))),IF(terrains!W23=1,(IF(terrains!Y23=1,178,IF(terrains!Y23=2,218,321))),IF(terrains!X23=1,IF(terrains!Y23=1,190,IF(terrains!Y23=2,242,IF(terrains!Y23=3,357,896))))))))))</f>
        <v>35</v>
      </c>
      <c r="AA23" s="147">
        <f>terrains!Z23*terrains!F23</f>
        <v>1318578.9749999999</v>
      </c>
    </row>
    <row r="24" spans="1:27" ht="14.4">
      <c r="A24" s="143">
        <v>23</v>
      </c>
      <c r="B24" s="143" t="s">
        <v>184</v>
      </c>
      <c r="C24" s="143" t="s">
        <v>184</v>
      </c>
      <c r="D24" s="143" t="s">
        <v>185</v>
      </c>
      <c r="E24" s="144">
        <v>3500</v>
      </c>
      <c r="F24" s="145">
        <f>terrains!E24*10.76391</f>
        <v>37673.684999999998</v>
      </c>
      <c r="G24" s="143" t="s">
        <v>186</v>
      </c>
      <c r="H24" s="143">
        <v>0.2</v>
      </c>
      <c r="I24" s="143">
        <v>1</v>
      </c>
      <c r="J24" s="143">
        <f>IF(terrains!L24=13.5,IF(terrains!X24=1,12,9),-0.392532+1.267037*terrains!L24+0.472239*terrains!X24+0.58658*terrains!W24+0.089417*terrains!V24+0.531633*terrains!U24+0.337883*terrains!T24-0.403545*terrains!S24)</f>
        <v>1.5080234999999997</v>
      </c>
      <c r="K24" s="146">
        <f>IF(terrains!I24=0,terrains!J24,terrains!I24)</f>
        <v>1</v>
      </c>
      <c r="L24" s="143">
        <v>1.5</v>
      </c>
      <c r="M24" s="143">
        <v>1</v>
      </c>
      <c r="N24" s="143">
        <v>2</v>
      </c>
      <c r="O24" s="143" t="s">
        <v>174</v>
      </c>
      <c r="P24" s="143">
        <v>2</v>
      </c>
      <c r="Q24" s="143">
        <v>1.5</v>
      </c>
      <c r="R24" s="143">
        <v>1</v>
      </c>
      <c r="S24" s="143">
        <v>0</v>
      </c>
      <c r="T24" s="143">
        <v>0</v>
      </c>
      <c r="U24" s="143">
        <v>0</v>
      </c>
      <c r="V24" s="143">
        <v>0</v>
      </c>
      <c r="W24" s="143">
        <v>0</v>
      </c>
      <c r="X24" s="143">
        <v>0</v>
      </c>
      <c r="Y24" s="143">
        <f>IF(terrains!L24&lt;=2.5,1,IF(terrains!L24&lt;=4.5,2,IF(terrains!L24&lt;=6.5,3,4)))</f>
        <v>1</v>
      </c>
      <c r="Z24" s="143">
        <f>IF(terrains!R24=1,35,IF(terrains!S24=1,64,IF(terrains!T24=1,IF(terrains!Y24=1,85,104),IF(terrains!U24=1,IF(terrains!Y24=1,124,152),IF(terrains!V24=1,(IF(terrains!Y24=1,146,IF(terrains!Y24=2,178,263))),IF(terrains!W24=1,(IF(terrains!Y24=1,178,IF(terrains!Y24=2,218,321))),IF(terrains!X24=1,IF(terrains!Y24=1,190,IF(terrains!Y24=2,242,IF(terrains!Y24=3,357,896))))))))))</f>
        <v>35</v>
      </c>
      <c r="AA24" s="147">
        <f>terrains!Z24*terrains!F24</f>
        <v>1318578.9749999999</v>
      </c>
    </row>
    <row r="25" spans="1:27" ht="14.4">
      <c r="A25" s="143">
        <v>24</v>
      </c>
      <c r="B25" s="143" t="s">
        <v>184</v>
      </c>
      <c r="C25" s="143" t="s">
        <v>184</v>
      </c>
      <c r="D25" s="143" t="s">
        <v>185</v>
      </c>
      <c r="E25" s="144">
        <v>3500</v>
      </c>
      <c r="F25" s="145">
        <f>terrains!E25*10.76391</f>
        <v>37673.684999999998</v>
      </c>
      <c r="G25" s="143" t="s">
        <v>186</v>
      </c>
      <c r="H25" s="143">
        <v>0.2</v>
      </c>
      <c r="I25" s="143">
        <v>1</v>
      </c>
      <c r="J25" s="143">
        <f>IF(terrains!L25=13.5,IF(terrains!X25=1,12,9),-0.392532+1.267037*terrains!L25+0.472239*terrains!X25+0.58658*terrains!W25+0.089417*terrains!V25+0.531633*terrains!U25+0.337883*terrains!T25-0.403545*terrains!S25)</f>
        <v>1.5080234999999997</v>
      </c>
      <c r="K25" s="146">
        <f>IF(terrains!I25=0,terrains!J25,terrains!I25)</f>
        <v>1</v>
      </c>
      <c r="L25" s="143">
        <v>1.5</v>
      </c>
      <c r="M25" s="143">
        <v>1</v>
      </c>
      <c r="N25" s="143">
        <v>2</v>
      </c>
      <c r="O25" s="143" t="s">
        <v>174</v>
      </c>
      <c r="P25" s="143">
        <v>2</v>
      </c>
      <c r="Q25" s="143">
        <v>1.5</v>
      </c>
      <c r="R25" s="143">
        <v>1</v>
      </c>
      <c r="S25" s="143">
        <v>0</v>
      </c>
      <c r="T25" s="143">
        <v>0</v>
      </c>
      <c r="U25" s="143">
        <v>0</v>
      </c>
      <c r="V25" s="143">
        <v>0</v>
      </c>
      <c r="W25" s="143">
        <v>0</v>
      </c>
      <c r="X25" s="143">
        <v>0</v>
      </c>
      <c r="Y25" s="143">
        <f>IF(terrains!L25&lt;=2.5,1,IF(terrains!L25&lt;=4.5,2,IF(terrains!L25&lt;=6.5,3,4)))</f>
        <v>1</v>
      </c>
      <c r="Z25" s="143">
        <f>IF(terrains!R25=1,35,IF(terrains!S25=1,64,IF(terrains!T25=1,IF(terrains!Y25=1,85,104),IF(terrains!U25=1,IF(terrains!Y25=1,124,152),IF(terrains!V25=1,(IF(terrains!Y25=1,146,IF(terrains!Y25=2,178,263))),IF(terrains!W25=1,(IF(terrains!Y25=1,178,IF(terrains!Y25=2,218,321))),IF(terrains!X25=1,IF(terrains!Y25=1,190,IF(terrains!Y25=2,242,IF(terrains!Y25=3,357,896))))))))))</f>
        <v>35</v>
      </c>
      <c r="AA25" s="147">
        <f>terrains!Z25*terrains!F25</f>
        <v>1318578.9749999999</v>
      </c>
    </row>
    <row r="26" spans="1:27" ht="14.4">
      <c r="A26" s="143">
        <v>25</v>
      </c>
      <c r="B26" s="143" t="s">
        <v>184</v>
      </c>
      <c r="C26" s="143" t="s">
        <v>184</v>
      </c>
      <c r="D26" s="143" t="s">
        <v>185</v>
      </c>
      <c r="E26" s="144">
        <v>3500</v>
      </c>
      <c r="F26" s="145">
        <f>terrains!E26*10.76391</f>
        <v>37673.684999999998</v>
      </c>
      <c r="G26" s="143" t="s">
        <v>186</v>
      </c>
      <c r="H26" s="143">
        <v>0.2</v>
      </c>
      <c r="I26" s="143">
        <v>1</v>
      </c>
      <c r="J26" s="143">
        <f>IF(terrains!L26=13.5,IF(terrains!X26=1,12,9),-0.392532+1.267037*terrains!L26+0.472239*terrains!X26+0.58658*terrains!W26+0.089417*terrains!V26+0.531633*terrains!U26+0.337883*terrains!T26-0.403545*terrains!S26)</f>
        <v>1.5080234999999997</v>
      </c>
      <c r="K26" s="146">
        <f>IF(terrains!I26=0,terrains!J26,terrains!I26)</f>
        <v>1</v>
      </c>
      <c r="L26" s="143">
        <v>1.5</v>
      </c>
      <c r="M26" s="143">
        <v>1</v>
      </c>
      <c r="N26" s="143">
        <v>2</v>
      </c>
      <c r="O26" s="143" t="s">
        <v>174</v>
      </c>
      <c r="P26" s="143">
        <v>2</v>
      </c>
      <c r="Q26" s="143">
        <v>1.5</v>
      </c>
      <c r="R26" s="143">
        <v>1</v>
      </c>
      <c r="S26" s="143">
        <v>0</v>
      </c>
      <c r="T26" s="143">
        <v>0</v>
      </c>
      <c r="U26" s="143">
        <v>0</v>
      </c>
      <c r="V26" s="143">
        <v>0</v>
      </c>
      <c r="W26" s="143">
        <v>0</v>
      </c>
      <c r="X26" s="143">
        <v>0</v>
      </c>
      <c r="Y26" s="143">
        <f>IF(terrains!L26&lt;=2.5,1,IF(terrains!L26&lt;=4.5,2,IF(terrains!L26&lt;=6.5,3,4)))</f>
        <v>1</v>
      </c>
      <c r="Z26" s="143">
        <f>IF(terrains!R26=1,35,IF(terrains!S26=1,64,IF(terrains!T26=1,IF(terrains!Y26=1,85,104),IF(terrains!U26=1,IF(terrains!Y26=1,124,152),IF(terrains!V26=1,(IF(terrains!Y26=1,146,IF(terrains!Y26=2,178,263))),IF(terrains!W26=1,(IF(terrains!Y26=1,178,IF(terrains!Y26=2,218,321))),IF(terrains!X26=1,IF(terrains!Y26=1,190,IF(terrains!Y26=2,242,IF(terrains!Y26=3,357,896))))))))))</f>
        <v>35</v>
      </c>
      <c r="AA26" s="147">
        <f>terrains!Z26*terrains!F26</f>
        <v>1318578.9749999999</v>
      </c>
    </row>
    <row r="27" spans="1:27" ht="14.4">
      <c r="A27" s="143">
        <v>26</v>
      </c>
      <c r="B27" s="143" t="s">
        <v>184</v>
      </c>
      <c r="C27" s="143" t="s">
        <v>184</v>
      </c>
      <c r="D27" s="143" t="s">
        <v>185</v>
      </c>
      <c r="E27" s="144">
        <v>3500</v>
      </c>
      <c r="F27" s="145">
        <f>terrains!E27*10.76391</f>
        <v>37673.684999999998</v>
      </c>
      <c r="G27" s="143" t="s">
        <v>186</v>
      </c>
      <c r="H27" s="143">
        <v>0.2</v>
      </c>
      <c r="I27" s="143">
        <v>1</v>
      </c>
      <c r="J27" s="143">
        <f>IF(terrains!L27=13.5,IF(terrains!X27=1,12,9),-0.392532+1.267037*terrains!L27+0.472239*terrains!X27+0.58658*terrains!W27+0.089417*terrains!V27+0.531633*terrains!U27+0.337883*terrains!T27-0.403545*terrains!S27)</f>
        <v>1.5080234999999997</v>
      </c>
      <c r="K27" s="146">
        <f>IF(terrains!I27=0,terrains!J27,terrains!I27)</f>
        <v>1</v>
      </c>
      <c r="L27" s="143">
        <v>1.5</v>
      </c>
      <c r="M27" s="143">
        <v>1</v>
      </c>
      <c r="N27" s="143">
        <v>2</v>
      </c>
      <c r="O27" s="143" t="s">
        <v>174</v>
      </c>
      <c r="P27" s="143">
        <v>2</v>
      </c>
      <c r="Q27" s="143">
        <v>1.5</v>
      </c>
      <c r="R27" s="143">
        <v>1</v>
      </c>
      <c r="S27" s="143">
        <v>0</v>
      </c>
      <c r="T27" s="143">
        <v>0</v>
      </c>
      <c r="U27" s="143">
        <v>0</v>
      </c>
      <c r="V27" s="143">
        <v>0</v>
      </c>
      <c r="W27" s="143">
        <v>0</v>
      </c>
      <c r="X27" s="143">
        <v>0</v>
      </c>
      <c r="Y27" s="143">
        <f>IF(terrains!L27&lt;=2.5,1,IF(terrains!L27&lt;=4.5,2,IF(terrains!L27&lt;=6.5,3,4)))</f>
        <v>1</v>
      </c>
      <c r="Z27" s="143">
        <f>IF(terrains!R27=1,35,IF(terrains!S27=1,64,IF(terrains!T27=1,IF(terrains!Y27=1,85,104),IF(terrains!U27=1,IF(terrains!Y27=1,124,152),IF(terrains!V27=1,(IF(terrains!Y27=1,146,IF(terrains!Y27=2,178,263))),IF(terrains!W27=1,(IF(terrains!Y27=1,178,IF(terrains!Y27=2,218,321))),IF(terrains!X27=1,IF(terrains!Y27=1,190,IF(terrains!Y27=2,242,IF(terrains!Y27=3,357,896))))))))))</f>
        <v>35</v>
      </c>
      <c r="AA27" s="147">
        <f>terrains!Z27*terrains!F27</f>
        <v>1318578.9749999999</v>
      </c>
    </row>
    <row r="28" spans="1:27" ht="14.4">
      <c r="A28" s="143">
        <v>27</v>
      </c>
      <c r="B28" s="143" t="s">
        <v>184</v>
      </c>
      <c r="C28" s="143" t="s">
        <v>184</v>
      </c>
      <c r="D28" s="143" t="s">
        <v>185</v>
      </c>
      <c r="E28" s="144">
        <v>3500</v>
      </c>
      <c r="F28" s="145">
        <f>terrains!E28*10.76391</f>
        <v>37673.684999999998</v>
      </c>
      <c r="G28" s="143" t="s">
        <v>186</v>
      </c>
      <c r="H28" s="143">
        <v>0.2</v>
      </c>
      <c r="I28" s="143">
        <v>1</v>
      </c>
      <c r="J28" s="143">
        <f>IF(terrains!L28=13.5,IF(terrains!X28=1,12,9),-0.392532+1.267037*terrains!L28+0.472239*terrains!X28+0.58658*terrains!W28+0.089417*terrains!V28+0.531633*terrains!U28+0.337883*terrains!T28-0.403545*terrains!S28)</f>
        <v>1.5080234999999997</v>
      </c>
      <c r="K28" s="146">
        <f>IF(terrains!I28=0,terrains!J28,terrains!I28)</f>
        <v>1</v>
      </c>
      <c r="L28" s="143">
        <v>1.5</v>
      </c>
      <c r="M28" s="143">
        <v>1</v>
      </c>
      <c r="N28" s="143">
        <v>2</v>
      </c>
      <c r="O28" s="143" t="s">
        <v>174</v>
      </c>
      <c r="P28" s="143">
        <v>2</v>
      </c>
      <c r="Q28" s="143">
        <v>1.5</v>
      </c>
      <c r="R28" s="143">
        <v>1</v>
      </c>
      <c r="S28" s="143">
        <v>0</v>
      </c>
      <c r="T28" s="143">
        <v>0</v>
      </c>
      <c r="U28" s="143">
        <v>0</v>
      </c>
      <c r="V28" s="143">
        <v>0</v>
      </c>
      <c r="W28" s="143">
        <v>0</v>
      </c>
      <c r="X28" s="143">
        <v>0</v>
      </c>
      <c r="Y28" s="143">
        <f>IF(terrains!L28&lt;=2.5,1,IF(terrains!L28&lt;=4.5,2,IF(terrains!L28&lt;=6.5,3,4)))</f>
        <v>1</v>
      </c>
      <c r="Z28" s="143">
        <f>IF(terrains!R28=1,35,IF(terrains!S28=1,64,IF(terrains!T28=1,IF(terrains!Y28=1,85,104),IF(terrains!U28=1,IF(terrains!Y28=1,124,152),IF(terrains!V28=1,(IF(terrains!Y28=1,146,IF(terrains!Y28=2,178,263))),IF(terrains!W28=1,(IF(terrains!Y28=1,178,IF(terrains!Y28=2,218,321))),IF(terrains!X28=1,IF(terrains!Y28=1,190,IF(terrains!Y28=2,242,IF(terrains!Y28=3,357,896))))))))))</f>
        <v>35</v>
      </c>
      <c r="AA28" s="147">
        <f>terrains!Z28*terrains!F28</f>
        <v>1318578.9749999999</v>
      </c>
    </row>
    <row r="29" spans="1:27" ht="14.4">
      <c r="A29" s="143">
        <v>28</v>
      </c>
      <c r="B29" s="143" t="s">
        <v>184</v>
      </c>
      <c r="C29" s="143" t="s">
        <v>184</v>
      </c>
      <c r="D29" s="143" t="s">
        <v>185</v>
      </c>
      <c r="E29" s="144">
        <v>3500</v>
      </c>
      <c r="F29" s="145">
        <f>terrains!E29*10.76391</f>
        <v>37673.684999999998</v>
      </c>
      <c r="G29" s="143" t="s">
        <v>186</v>
      </c>
      <c r="H29" s="143">
        <v>0.2</v>
      </c>
      <c r="I29" s="143">
        <v>1</v>
      </c>
      <c r="J29" s="143">
        <f>IF(terrains!L29=13.5,IF(terrains!X29=1,12,9),-0.392532+1.267037*terrains!L29+0.472239*terrains!X29+0.58658*terrains!W29+0.089417*terrains!V29+0.531633*terrains!U29+0.337883*terrains!T29-0.403545*terrains!S29)</f>
        <v>1.5080234999999997</v>
      </c>
      <c r="K29" s="146">
        <f>IF(terrains!I29=0,terrains!J29,terrains!I29)</f>
        <v>1</v>
      </c>
      <c r="L29" s="143">
        <v>1.5</v>
      </c>
      <c r="M29" s="143">
        <v>1</v>
      </c>
      <c r="N29" s="143">
        <v>2</v>
      </c>
      <c r="O29" s="143" t="s">
        <v>174</v>
      </c>
      <c r="P29" s="143">
        <v>2</v>
      </c>
      <c r="Q29" s="143">
        <v>1.5</v>
      </c>
      <c r="R29" s="143">
        <v>1</v>
      </c>
      <c r="S29" s="143">
        <v>0</v>
      </c>
      <c r="T29" s="143">
        <v>0</v>
      </c>
      <c r="U29" s="143">
        <v>0</v>
      </c>
      <c r="V29" s="143">
        <v>0</v>
      </c>
      <c r="W29" s="143">
        <v>0</v>
      </c>
      <c r="X29" s="143">
        <v>0</v>
      </c>
      <c r="Y29" s="143">
        <f>IF(terrains!L29&lt;=2.5,1,IF(terrains!L29&lt;=4.5,2,IF(terrains!L29&lt;=6.5,3,4)))</f>
        <v>1</v>
      </c>
      <c r="Z29" s="143">
        <f>IF(terrains!R29=1,35,IF(terrains!S29=1,64,IF(terrains!T29=1,IF(terrains!Y29=1,85,104),IF(terrains!U29=1,IF(terrains!Y29=1,124,152),IF(terrains!V29=1,(IF(terrains!Y29=1,146,IF(terrains!Y29=2,178,263))),IF(terrains!W29=1,(IF(terrains!Y29=1,178,IF(terrains!Y29=2,218,321))),IF(terrains!X29=1,IF(terrains!Y29=1,190,IF(terrains!Y29=2,242,IF(terrains!Y29=3,357,896))))))))))</f>
        <v>35</v>
      </c>
      <c r="AA29" s="147">
        <f>terrains!Z29*terrains!F29</f>
        <v>1318578.9749999999</v>
      </c>
    </row>
    <row r="30" spans="1:27" ht="14.4">
      <c r="A30" s="143">
        <v>29</v>
      </c>
      <c r="B30" s="143" t="s">
        <v>184</v>
      </c>
      <c r="C30" s="143" t="s">
        <v>184</v>
      </c>
      <c r="D30" s="143" t="s">
        <v>185</v>
      </c>
      <c r="E30" s="144">
        <v>3500</v>
      </c>
      <c r="F30" s="145">
        <f>terrains!E30*10.76391</f>
        <v>37673.684999999998</v>
      </c>
      <c r="G30" s="143" t="s">
        <v>186</v>
      </c>
      <c r="H30" s="143">
        <v>0.2</v>
      </c>
      <c r="I30" s="143">
        <v>1</v>
      </c>
      <c r="J30" s="143">
        <f>IF(terrains!L30=13.5,IF(terrains!X30=1,12,9),-0.392532+1.267037*terrains!L30+0.472239*terrains!X30+0.58658*terrains!W30+0.089417*terrains!V30+0.531633*terrains!U30+0.337883*terrains!T30-0.403545*terrains!S30)</f>
        <v>1.5080234999999997</v>
      </c>
      <c r="K30" s="146">
        <f>IF(terrains!I30=0,terrains!J30,terrains!I30)</f>
        <v>1</v>
      </c>
      <c r="L30" s="143">
        <v>1.5</v>
      </c>
      <c r="M30" s="143">
        <v>1</v>
      </c>
      <c r="N30" s="143">
        <v>2</v>
      </c>
      <c r="O30" s="143" t="s">
        <v>174</v>
      </c>
      <c r="P30" s="143">
        <v>2</v>
      </c>
      <c r="Q30" s="143">
        <v>1.5</v>
      </c>
      <c r="R30" s="143">
        <v>1</v>
      </c>
      <c r="S30" s="143">
        <v>0</v>
      </c>
      <c r="T30" s="143">
        <v>0</v>
      </c>
      <c r="U30" s="143">
        <v>0</v>
      </c>
      <c r="V30" s="143">
        <v>0</v>
      </c>
      <c r="W30" s="143">
        <v>0</v>
      </c>
      <c r="X30" s="143">
        <v>0</v>
      </c>
      <c r="Y30" s="143">
        <f>IF(terrains!L30&lt;=2.5,1,IF(terrains!L30&lt;=4.5,2,IF(terrains!L30&lt;=6.5,3,4)))</f>
        <v>1</v>
      </c>
      <c r="Z30" s="143">
        <f>IF(terrains!R30=1,35,IF(terrains!S30=1,64,IF(terrains!T30=1,IF(terrains!Y30=1,85,104),IF(terrains!U30=1,IF(terrains!Y30=1,124,152),IF(terrains!V30=1,(IF(terrains!Y30=1,146,IF(terrains!Y30=2,178,263))),IF(terrains!W30=1,(IF(terrains!Y30=1,178,IF(terrains!Y30=2,218,321))),IF(terrains!X30=1,IF(terrains!Y30=1,190,IF(terrains!Y30=2,242,IF(terrains!Y30=3,357,896))))))))))</f>
        <v>35</v>
      </c>
      <c r="AA30" s="147">
        <f>terrains!Z30*terrains!F30</f>
        <v>1318578.9749999999</v>
      </c>
    </row>
    <row r="31" spans="1:27" ht="14.4">
      <c r="A31" s="143">
        <v>30</v>
      </c>
      <c r="B31" s="143" t="s">
        <v>184</v>
      </c>
      <c r="C31" s="143" t="s">
        <v>184</v>
      </c>
      <c r="D31" s="143" t="s">
        <v>185</v>
      </c>
      <c r="E31" s="144">
        <v>3500</v>
      </c>
      <c r="F31" s="145">
        <f>terrains!E31*10.76391</f>
        <v>37673.684999999998</v>
      </c>
      <c r="G31" s="143" t="s">
        <v>186</v>
      </c>
      <c r="H31" s="143">
        <v>0.2</v>
      </c>
      <c r="I31" s="143">
        <v>1</v>
      </c>
      <c r="J31" s="143">
        <f>IF(terrains!L31=13.5,IF(terrains!X31=1,12,9),-0.392532+1.267037*terrains!L31+0.472239*terrains!X31+0.58658*terrains!W31+0.089417*terrains!V31+0.531633*terrains!U31+0.337883*terrains!T31-0.403545*terrains!S31)</f>
        <v>1.5080234999999997</v>
      </c>
      <c r="K31" s="146">
        <f>IF(terrains!I31=0,terrains!J31,terrains!I31)</f>
        <v>1</v>
      </c>
      <c r="L31" s="143">
        <v>1.5</v>
      </c>
      <c r="M31" s="143">
        <v>1</v>
      </c>
      <c r="N31" s="143">
        <v>2</v>
      </c>
      <c r="O31" s="143" t="s">
        <v>174</v>
      </c>
      <c r="P31" s="143">
        <v>2</v>
      </c>
      <c r="Q31" s="143">
        <v>1.5</v>
      </c>
      <c r="R31" s="143">
        <v>1</v>
      </c>
      <c r="S31" s="143">
        <v>0</v>
      </c>
      <c r="T31" s="143">
        <v>0</v>
      </c>
      <c r="U31" s="143">
        <v>0</v>
      </c>
      <c r="V31" s="143">
        <v>0</v>
      </c>
      <c r="W31" s="143">
        <v>0</v>
      </c>
      <c r="X31" s="143">
        <v>0</v>
      </c>
      <c r="Y31" s="143">
        <f>IF(terrains!L31&lt;=2.5,1,IF(terrains!L31&lt;=4.5,2,IF(terrains!L31&lt;=6.5,3,4)))</f>
        <v>1</v>
      </c>
      <c r="Z31" s="143">
        <f>IF(terrains!R31=1,35,IF(terrains!S31=1,64,IF(terrains!T31=1,IF(terrains!Y31=1,85,104),IF(terrains!U31=1,IF(terrains!Y31=1,124,152),IF(terrains!V31=1,(IF(terrains!Y31=1,146,IF(terrains!Y31=2,178,263))),IF(terrains!W31=1,(IF(terrains!Y31=1,178,IF(terrains!Y31=2,218,321))),IF(terrains!X31=1,IF(terrains!Y31=1,190,IF(terrains!Y31=2,242,IF(terrains!Y31=3,357,896))))))))))</f>
        <v>35</v>
      </c>
      <c r="AA31" s="147">
        <f>terrains!Z31*terrains!F31</f>
        <v>1318578.9749999999</v>
      </c>
    </row>
    <row r="32" spans="1:27" ht="14.4">
      <c r="A32" s="143">
        <v>31</v>
      </c>
      <c r="B32" s="143" t="s">
        <v>184</v>
      </c>
      <c r="C32" s="143" t="s">
        <v>184</v>
      </c>
      <c r="D32" s="143" t="s">
        <v>185</v>
      </c>
      <c r="E32" s="144">
        <v>3500</v>
      </c>
      <c r="F32" s="145">
        <f>terrains!E32*10.76391</f>
        <v>37673.684999999998</v>
      </c>
      <c r="G32" s="143" t="s">
        <v>186</v>
      </c>
      <c r="H32" s="143">
        <v>0.2</v>
      </c>
      <c r="I32" s="143">
        <v>1</v>
      </c>
      <c r="J32" s="143">
        <f>IF(terrains!L32=13.5,IF(terrains!X32=1,12,9),-0.392532+1.267037*terrains!L32+0.472239*terrains!X32+0.58658*terrains!W32+0.089417*terrains!V32+0.531633*terrains!U32+0.337883*terrains!T32-0.403545*terrains!S32)</f>
        <v>1.5080234999999997</v>
      </c>
      <c r="K32" s="146">
        <f>IF(terrains!I32=0,terrains!J32,terrains!I32)</f>
        <v>1</v>
      </c>
      <c r="L32" s="143">
        <v>1.5</v>
      </c>
      <c r="M32" s="143">
        <v>1</v>
      </c>
      <c r="N32" s="143">
        <v>2</v>
      </c>
      <c r="O32" s="143" t="s">
        <v>174</v>
      </c>
      <c r="P32" s="143">
        <v>2</v>
      </c>
      <c r="Q32" s="143">
        <v>1.5</v>
      </c>
      <c r="R32" s="143">
        <v>1</v>
      </c>
      <c r="S32" s="143">
        <v>0</v>
      </c>
      <c r="T32" s="143">
        <v>0</v>
      </c>
      <c r="U32" s="143">
        <v>0</v>
      </c>
      <c r="V32" s="143">
        <v>0</v>
      </c>
      <c r="W32" s="143">
        <v>0</v>
      </c>
      <c r="X32" s="143">
        <v>0</v>
      </c>
      <c r="Y32" s="143">
        <f>IF(terrains!L32&lt;=2.5,1,IF(terrains!L32&lt;=4.5,2,IF(terrains!L32&lt;=6.5,3,4)))</f>
        <v>1</v>
      </c>
      <c r="Z32" s="143">
        <f>IF(terrains!R32=1,35,IF(terrains!S32=1,64,IF(terrains!T32=1,IF(terrains!Y32=1,85,104),IF(terrains!U32=1,IF(terrains!Y32=1,124,152),IF(terrains!V32=1,(IF(terrains!Y32=1,146,IF(terrains!Y32=2,178,263))),IF(terrains!W32=1,(IF(terrains!Y32=1,178,IF(terrains!Y32=2,218,321))),IF(terrains!X32=1,IF(terrains!Y32=1,190,IF(terrains!Y32=2,242,IF(terrains!Y32=3,357,896))))))))))</f>
        <v>35</v>
      </c>
      <c r="AA32" s="147">
        <f>terrains!Z32*terrains!F32</f>
        <v>1318578.9749999999</v>
      </c>
    </row>
    <row r="33" spans="1:27" ht="14.4">
      <c r="A33" s="143">
        <v>32</v>
      </c>
      <c r="B33" s="143" t="s">
        <v>184</v>
      </c>
      <c r="C33" s="143" t="s">
        <v>184</v>
      </c>
      <c r="D33" s="143" t="s">
        <v>185</v>
      </c>
      <c r="E33" s="144">
        <v>3500</v>
      </c>
      <c r="F33" s="145">
        <f>terrains!E33*10.76391</f>
        <v>37673.684999999998</v>
      </c>
      <c r="G33" s="143" t="s">
        <v>186</v>
      </c>
      <c r="H33" s="143">
        <v>0.2</v>
      </c>
      <c r="I33" s="143">
        <v>1</v>
      </c>
      <c r="J33" s="143">
        <f>IF(terrains!L33=13.5,IF(terrains!X33=1,12,9),-0.392532+1.267037*terrains!L33+0.472239*terrains!X33+0.58658*terrains!W33+0.089417*terrains!V33+0.531633*terrains!U33+0.337883*terrains!T33-0.403545*terrains!S33)</f>
        <v>1.5080234999999997</v>
      </c>
      <c r="K33" s="146">
        <f>IF(terrains!I33=0,terrains!J33,terrains!I33)</f>
        <v>1</v>
      </c>
      <c r="L33" s="143">
        <v>1.5</v>
      </c>
      <c r="M33" s="143">
        <v>1</v>
      </c>
      <c r="N33" s="143">
        <v>2</v>
      </c>
      <c r="O33" s="143" t="s">
        <v>174</v>
      </c>
      <c r="P33" s="143">
        <v>2</v>
      </c>
      <c r="Q33" s="143">
        <v>1.5</v>
      </c>
      <c r="R33" s="143">
        <v>1</v>
      </c>
      <c r="S33" s="143">
        <v>0</v>
      </c>
      <c r="T33" s="143">
        <v>0</v>
      </c>
      <c r="U33" s="143">
        <v>0</v>
      </c>
      <c r="V33" s="143">
        <v>0</v>
      </c>
      <c r="W33" s="143">
        <v>0</v>
      </c>
      <c r="X33" s="143">
        <v>0</v>
      </c>
      <c r="Y33" s="143">
        <f>IF(terrains!L33&lt;=2.5,1,IF(terrains!L33&lt;=4.5,2,IF(terrains!L33&lt;=6.5,3,4)))</f>
        <v>1</v>
      </c>
      <c r="Z33" s="143">
        <f>IF(terrains!R33=1,35,IF(terrains!S33=1,64,IF(terrains!T33=1,IF(terrains!Y33=1,85,104),IF(terrains!U33=1,IF(terrains!Y33=1,124,152),IF(terrains!V33=1,(IF(terrains!Y33=1,146,IF(terrains!Y33=2,178,263))),IF(terrains!W33=1,(IF(terrains!Y33=1,178,IF(terrains!Y33=2,218,321))),IF(terrains!X33=1,IF(terrains!Y33=1,190,IF(terrains!Y33=2,242,IF(terrains!Y33=3,357,896))))))))))</f>
        <v>35</v>
      </c>
      <c r="AA33" s="147">
        <f>terrains!Z33*terrains!F33</f>
        <v>1318578.9749999999</v>
      </c>
    </row>
    <row r="34" spans="1:27" ht="14.4">
      <c r="A34" s="143">
        <v>33</v>
      </c>
      <c r="B34" s="143" t="s">
        <v>184</v>
      </c>
      <c r="C34" s="143" t="s">
        <v>184</v>
      </c>
      <c r="D34" s="143" t="s">
        <v>185</v>
      </c>
      <c r="E34" s="144">
        <v>3500</v>
      </c>
      <c r="F34" s="145">
        <f>terrains!E34*10.76391</f>
        <v>37673.684999999998</v>
      </c>
      <c r="G34" s="143" t="s">
        <v>186</v>
      </c>
      <c r="H34" s="143">
        <v>0.2</v>
      </c>
      <c r="I34" s="143">
        <v>1</v>
      </c>
      <c r="J34" s="143">
        <f>IF(terrains!L34=13.5,IF(terrains!X34=1,12,9),-0.392532+1.267037*terrains!L34+0.472239*terrains!X34+0.58658*terrains!W34+0.089417*terrains!V34+0.531633*terrains!U34+0.337883*terrains!T34-0.403545*terrains!S34)</f>
        <v>1.5080234999999997</v>
      </c>
      <c r="K34" s="146">
        <f>IF(terrains!I34=0,terrains!J34,terrains!I34)</f>
        <v>1</v>
      </c>
      <c r="L34" s="143">
        <v>1.5</v>
      </c>
      <c r="M34" s="143">
        <v>1</v>
      </c>
      <c r="N34" s="143">
        <v>2</v>
      </c>
      <c r="O34" s="143" t="s">
        <v>174</v>
      </c>
      <c r="P34" s="143">
        <v>2</v>
      </c>
      <c r="Q34" s="143">
        <v>1.5</v>
      </c>
      <c r="R34" s="143">
        <v>1</v>
      </c>
      <c r="S34" s="143">
        <v>0</v>
      </c>
      <c r="T34" s="143">
        <v>0</v>
      </c>
      <c r="U34" s="143">
        <v>0</v>
      </c>
      <c r="V34" s="143">
        <v>0</v>
      </c>
      <c r="W34" s="143">
        <v>0</v>
      </c>
      <c r="X34" s="143">
        <v>0</v>
      </c>
      <c r="Y34" s="143">
        <f>IF(terrains!L34&lt;=2.5,1,IF(terrains!L34&lt;=4.5,2,IF(terrains!L34&lt;=6.5,3,4)))</f>
        <v>1</v>
      </c>
      <c r="Z34" s="143">
        <f>IF(terrains!R34=1,35,IF(terrains!S34=1,64,IF(terrains!T34=1,IF(terrains!Y34=1,85,104),IF(terrains!U34=1,IF(terrains!Y34=1,124,152),IF(terrains!V34=1,(IF(terrains!Y34=1,146,IF(terrains!Y34=2,178,263))),IF(terrains!W34=1,(IF(terrains!Y34=1,178,IF(terrains!Y34=2,218,321))),IF(terrains!X34=1,IF(terrains!Y34=1,190,IF(terrains!Y34=2,242,IF(terrains!Y34=3,357,896))))))))))</f>
        <v>35</v>
      </c>
      <c r="AA34" s="147">
        <f>terrains!Z34*terrains!F34</f>
        <v>1318578.9749999999</v>
      </c>
    </row>
    <row r="35" spans="1:27" ht="14.4">
      <c r="A35" s="143">
        <v>34</v>
      </c>
      <c r="B35" s="143" t="s">
        <v>184</v>
      </c>
      <c r="C35" s="143" t="s">
        <v>184</v>
      </c>
      <c r="D35" s="143" t="s">
        <v>185</v>
      </c>
      <c r="E35" s="144">
        <v>3500</v>
      </c>
      <c r="F35" s="145">
        <f>terrains!E35*10.76391</f>
        <v>37673.684999999998</v>
      </c>
      <c r="G35" s="143" t="s">
        <v>186</v>
      </c>
      <c r="H35" s="143">
        <v>0.2</v>
      </c>
      <c r="I35" s="143">
        <v>1</v>
      </c>
      <c r="J35" s="143">
        <f>IF(terrains!L35=13.5,IF(terrains!X35=1,12,9),-0.392532+1.267037*terrains!L35+0.472239*terrains!X35+0.58658*terrains!W35+0.089417*terrains!V35+0.531633*terrains!U35+0.337883*terrains!T35-0.403545*terrains!S35)</f>
        <v>1.5080234999999997</v>
      </c>
      <c r="K35" s="146">
        <f>IF(terrains!I35=0,terrains!J35,terrains!I35)</f>
        <v>1</v>
      </c>
      <c r="L35" s="143">
        <v>1.5</v>
      </c>
      <c r="M35" s="143">
        <v>1</v>
      </c>
      <c r="N35" s="143">
        <v>2</v>
      </c>
      <c r="O35" s="143" t="s">
        <v>174</v>
      </c>
      <c r="P35" s="143">
        <v>2</v>
      </c>
      <c r="Q35" s="143">
        <v>1.5</v>
      </c>
      <c r="R35" s="143">
        <v>1</v>
      </c>
      <c r="S35" s="143">
        <v>0</v>
      </c>
      <c r="T35" s="143">
        <v>0</v>
      </c>
      <c r="U35" s="143">
        <v>0</v>
      </c>
      <c r="V35" s="143">
        <v>0</v>
      </c>
      <c r="W35" s="143">
        <v>0</v>
      </c>
      <c r="X35" s="143">
        <v>0</v>
      </c>
      <c r="Y35" s="143">
        <f>IF(terrains!L35&lt;=2.5,1,IF(terrains!L35&lt;=4.5,2,IF(terrains!L35&lt;=6.5,3,4)))</f>
        <v>1</v>
      </c>
      <c r="Z35" s="143">
        <f>IF(terrains!R35=1,35,IF(terrains!S35=1,64,IF(terrains!T35=1,IF(terrains!Y35=1,85,104),IF(terrains!U35=1,IF(terrains!Y35=1,124,152),IF(terrains!V35=1,(IF(terrains!Y35=1,146,IF(terrains!Y35=2,178,263))),IF(terrains!W35=1,(IF(terrains!Y35=1,178,IF(terrains!Y35=2,218,321))),IF(terrains!X35=1,IF(terrains!Y35=1,190,IF(terrains!Y35=2,242,IF(terrains!Y35=3,357,896))))))))))</f>
        <v>35</v>
      </c>
      <c r="AA35" s="147">
        <f>terrains!Z35*terrains!F35</f>
        <v>1318578.9749999999</v>
      </c>
    </row>
    <row r="36" spans="1:27" ht="14.4">
      <c r="A36" s="143">
        <v>35</v>
      </c>
      <c r="B36" s="143" t="s">
        <v>184</v>
      </c>
      <c r="C36" s="143" t="s">
        <v>184</v>
      </c>
      <c r="D36" s="143" t="s">
        <v>185</v>
      </c>
      <c r="E36" s="144">
        <v>3500</v>
      </c>
      <c r="F36" s="145">
        <f>terrains!E36*10.76391</f>
        <v>37673.684999999998</v>
      </c>
      <c r="G36" s="143" t="s">
        <v>186</v>
      </c>
      <c r="H36" s="143">
        <v>0.2</v>
      </c>
      <c r="I36" s="143">
        <v>1</v>
      </c>
      <c r="J36" s="143">
        <f>IF(terrains!L36=13.5,IF(terrains!X36=1,12,9),-0.392532+1.267037*terrains!L36+0.472239*terrains!X36+0.58658*terrains!W36+0.089417*terrains!V36+0.531633*terrains!U36+0.337883*terrains!T36-0.403545*terrains!S36)</f>
        <v>1.5080234999999997</v>
      </c>
      <c r="K36" s="146">
        <f>IF(terrains!I36=0,terrains!J36,terrains!I36)</f>
        <v>1</v>
      </c>
      <c r="L36" s="143">
        <v>1.5</v>
      </c>
      <c r="M36" s="143">
        <v>1</v>
      </c>
      <c r="N36" s="143">
        <v>2</v>
      </c>
      <c r="O36" s="143" t="s">
        <v>174</v>
      </c>
      <c r="P36" s="143">
        <v>2</v>
      </c>
      <c r="Q36" s="143">
        <v>1.5</v>
      </c>
      <c r="R36" s="143">
        <v>1</v>
      </c>
      <c r="S36" s="143">
        <v>0</v>
      </c>
      <c r="T36" s="143">
        <v>0</v>
      </c>
      <c r="U36" s="143">
        <v>0</v>
      </c>
      <c r="V36" s="143">
        <v>0</v>
      </c>
      <c r="W36" s="143">
        <v>0</v>
      </c>
      <c r="X36" s="143">
        <v>0</v>
      </c>
      <c r="Y36" s="143">
        <f>IF(terrains!L36&lt;=2.5,1,IF(terrains!L36&lt;=4.5,2,IF(terrains!L36&lt;=6.5,3,4)))</f>
        <v>1</v>
      </c>
      <c r="Z36" s="143">
        <f>IF(terrains!R36=1,35,IF(terrains!S36=1,64,IF(terrains!T36=1,IF(terrains!Y36=1,85,104),IF(terrains!U36=1,IF(terrains!Y36=1,124,152),IF(terrains!V36=1,(IF(terrains!Y36=1,146,IF(terrains!Y36=2,178,263))),IF(terrains!W36=1,(IF(terrains!Y36=1,178,IF(terrains!Y36=2,218,321))),IF(terrains!X36=1,IF(terrains!Y36=1,190,IF(terrains!Y36=2,242,IF(terrains!Y36=3,357,896))))))))))</f>
        <v>35</v>
      </c>
      <c r="AA36" s="147">
        <f>terrains!Z36*terrains!F36</f>
        <v>1318578.9749999999</v>
      </c>
    </row>
    <row r="37" spans="1:27" ht="14.4">
      <c r="A37" s="143">
        <v>36</v>
      </c>
      <c r="B37" s="143" t="s">
        <v>184</v>
      </c>
      <c r="C37" s="143" t="s">
        <v>184</v>
      </c>
      <c r="D37" s="143" t="s">
        <v>185</v>
      </c>
      <c r="E37" s="144">
        <v>3500</v>
      </c>
      <c r="F37" s="145">
        <f>terrains!E37*10.76391</f>
        <v>37673.684999999998</v>
      </c>
      <c r="G37" s="143" t="s">
        <v>186</v>
      </c>
      <c r="H37" s="143">
        <v>0.2</v>
      </c>
      <c r="I37" s="143">
        <v>1</v>
      </c>
      <c r="J37" s="143">
        <f>IF(terrains!L37=13.5,IF(terrains!X37=1,12,9),-0.392532+1.267037*terrains!L37+0.472239*terrains!X37+0.58658*terrains!W37+0.089417*terrains!V37+0.531633*terrains!U37+0.337883*terrains!T37-0.403545*terrains!S37)</f>
        <v>1.5080234999999997</v>
      </c>
      <c r="K37" s="146">
        <f>IF(terrains!I37=0,terrains!J37,terrains!I37)</f>
        <v>1</v>
      </c>
      <c r="L37" s="143">
        <v>1.5</v>
      </c>
      <c r="M37" s="143">
        <v>1</v>
      </c>
      <c r="N37" s="143">
        <v>2</v>
      </c>
      <c r="O37" s="143" t="s">
        <v>174</v>
      </c>
      <c r="P37" s="143">
        <v>2</v>
      </c>
      <c r="Q37" s="143">
        <v>1.5</v>
      </c>
      <c r="R37" s="143">
        <v>1</v>
      </c>
      <c r="S37" s="143">
        <v>0</v>
      </c>
      <c r="T37" s="143">
        <v>0</v>
      </c>
      <c r="U37" s="143">
        <v>0</v>
      </c>
      <c r="V37" s="143">
        <v>0</v>
      </c>
      <c r="W37" s="143">
        <v>0</v>
      </c>
      <c r="X37" s="143">
        <v>0</v>
      </c>
      <c r="Y37" s="143">
        <f>IF(terrains!L37&lt;=2.5,1,IF(terrains!L37&lt;=4.5,2,IF(terrains!L37&lt;=6.5,3,4)))</f>
        <v>1</v>
      </c>
      <c r="Z37" s="143">
        <f>IF(terrains!R37=1,35,IF(terrains!S37=1,64,IF(terrains!T37=1,IF(terrains!Y37=1,85,104),IF(terrains!U37=1,IF(terrains!Y37=1,124,152),IF(terrains!V37=1,(IF(terrains!Y37=1,146,IF(terrains!Y37=2,178,263))),IF(terrains!W37=1,(IF(terrains!Y37=1,178,IF(terrains!Y37=2,218,321))),IF(terrains!X37=1,IF(terrains!Y37=1,190,IF(terrains!Y37=2,242,IF(terrains!Y37=3,357,896))))))))))</f>
        <v>35</v>
      </c>
      <c r="AA37" s="147">
        <f>terrains!Z37*terrains!F37</f>
        <v>1318578.9749999999</v>
      </c>
    </row>
    <row r="38" spans="1:27" ht="14.4">
      <c r="A38" s="143">
        <v>37</v>
      </c>
      <c r="B38" s="143" t="s">
        <v>184</v>
      </c>
      <c r="C38" s="143" t="s">
        <v>184</v>
      </c>
      <c r="D38" s="143" t="s">
        <v>185</v>
      </c>
      <c r="E38" s="144">
        <v>3500</v>
      </c>
      <c r="F38" s="145">
        <f>terrains!E38*10.76391</f>
        <v>37673.684999999998</v>
      </c>
      <c r="G38" s="143" t="s">
        <v>186</v>
      </c>
      <c r="H38" s="143">
        <v>0.2</v>
      </c>
      <c r="I38" s="143">
        <v>1</v>
      </c>
      <c r="J38" s="143">
        <f>IF(terrains!L38=13.5,IF(terrains!X38=1,12,9),-0.392532+1.267037*terrains!L38+0.472239*terrains!X38+0.58658*terrains!W38+0.089417*terrains!V38+0.531633*terrains!U38+0.337883*terrains!T38-0.403545*terrains!S38)</f>
        <v>1.5080234999999997</v>
      </c>
      <c r="K38" s="146">
        <f>IF(terrains!I38=0,terrains!J38,terrains!I38)</f>
        <v>1</v>
      </c>
      <c r="L38" s="143">
        <v>1.5</v>
      </c>
      <c r="M38" s="143">
        <v>1</v>
      </c>
      <c r="N38" s="143">
        <v>2</v>
      </c>
      <c r="O38" s="143" t="s">
        <v>174</v>
      </c>
      <c r="P38" s="143">
        <v>2</v>
      </c>
      <c r="Q38" s="143">
        <v>1.5</v>
      </c>
      <c r="R38" s="143">
        <v>1</v>
      </c>
      <c r="S38" s="143">
        <v>0</v>
      </c>
      <c r="T38" s="143">
        <v>0</v>
      </c>
      <c r="U38" s="143">
        <v>0</v>
      </c>
      <c r="V38" s="143">
        <v>0</v>
      </c>
      <c r="W38" s="143">
        <v>0</v>
      </c>
      <c r="X38" s="143">
        <v>0</v>
      </c>
      <c r="Y38" s="143">
        <f>IF(terrains!L38&lt;=2.5,1,IF(terrains!L38&lt;=4.5,2,IF(terrains!L38&lt;=6.5,3,4)))</f>
        <v>1</v>
      </c>
      <c r="Z38" s="143">
        <f>IF(terrains!R38=1,35,IF(terrains!S38=1,64,IF(terrains!T38=1,IF(terrains!Y38=1,85,104),IF(terrains!U38=1,IF(terrains!Y38=1,124,152),IF(terrains!V38=1,(IF(terrains!Y38=1,146,IF(terrains!Y38=2,178,263))),IF(terrains!W38=1,(IF(terrains!Y38=1,178,IF(terrains!Y38=2,218,321))),IF(terrains!X38=1,IF(terrains!Y38=1,190,IF(terrains!Y38=2,242,IF(terrains!Y38=3,357,896))))))))))</f>
        <v>35</v>
      </c>
      <c r="AA38" s="147">
        <f>terrains!Z38*terrains!F38</f>
        <v>1318578.9749999999</v>
      </c>
    </row>
    <row r="39" spans="1:27" ht="14.4">
      <c r="A39" s="143">
        <v>38</v>
      </c>
      <c r="B39" s="143" t="s">
        <v>184</v>
      </c>
      <c r="C39" s="143" t="s">
        <v>184</v>
      </c>
      <c r="D39" s="143" t="s">
        <v>185</v>
      </c>
      <c r="E39" s="144">
        <v>3500</v>
      </c>
      <c r="F39" s="145">
        <f>terrains!E39*10.76391</f>
        <v>37673.684999999998</v>
      </c>
      <c r="G39" s="143" t="s">
        <v>186</v>
      </c>
      <c r="H39" s="143">
        <v>0.2</v>
      </c>
      <c r="I39" s="143">
        <v>1</v>
      </c>
      <c r="J39" s="143">
        <f>IF(terrains!L39=13.5,IF(terrains!X39=1,12,9),-0.392532+1.267037*terrains!L39+0.472239*terrains!X39+0.58658*terrains!W39+0.089417*terrains!V39+0.531633*terrains!U39+0.337883*terrains!T39-0.403545*terrains!S39)</f>
        <v>1.5080234999999997</v>
      </c>
      <c r="K39" s="146">
        <f>IF(terrains!I39=0,terrains!J39,terrains!I39)</f>
        <v>1</v>
      </c>
      <c r="L39" s="143">
        <v>1.5</v>
      </c>
      <c r="M39" s="143">
        <v>1</v>
      </c>
      <c r="N39" s="143">
        <v>2</v>
      </c>
      <c r="O39" s="143" t="s">
        <v>174</v>
      </c>
      <c r="P39" s="143">
        <v>2</v>
      </c>
      <c r="Q39" s="143">
        <v>1.5</v>
      </c>
      <c r="R39" s="143">
        <v>1</v>
      </c>
      <c r="S39" s="143">
        <v>0</v>
      </c>
      <c r="T39" s="143">
        <v>0</v>
      </c>
      <c r="U39" s="143">
        <v>0</v>
      </c>
      <c r="V39" s="143">
        <v>0</v>
      </c>
      <c r="W39" s="143">
        <v>0</v>
      </c>
      <c r="X39" s="143">
        <v>0</v>
      </c>
      <c r="Y39" s="143">
        <f>IF(terrains!L39&lt;=2.5,1,IF(terrains!L39&lt;=4.5,2,IF(terrains!L39&lt;=6.5,3,4)))</f>
        <v>1</v>
      </c>
      <c r="Z39" s="143">
        <f>IF(terrains!R39=1,35,IF(terrains!S39=1,64,IF(terrains!T39=1,IF(terrains!Y39=1,85,104),IF(terrains!U39=1,IF(terrains!Y39=1,124,152),IF(terrains!V39=1,(IF(terrains!Y39=1,146,IF(terrains!Y39=2,178,263))),IF(terrains!W39=1,(IF(terrains!Y39=1,178,IF(terrains!Y39=2,218,321))),IF(terrains!X39=1,IF(terrains!Y39=1,190,IF(terrains!Y39=2,242,IF(terrains!Y39=3,357,896))))))))))</f>
        <v>35</v>
      </c>
      <c r="AA39" s="147">
        <f>terrains!Z39*terrains!F39</f>
        <v>1318578.9749999999</v>
      </c>
    </row>
    <row r="40" spans="1:27" ht="14.4">
      <c r="A40" s="143">
        <v>39</v>
      </c>
      <c r="B40" s="143" t="s">
        <v>184</v>
      </c>
      <c r="C40" s="143" t="s">
        <v>184</v>
      </c>
      <c r="D40" s="143" t="s">
        <v>185</v>
      </c>
      <c r="E40" s="144">
        <v>3500</v>
      </c>
      <c r="F40" s="145">
        <f>terrains!E40*10.76391</f>
        <v>37673.684999999998</v>
      </c>
      <c r="G40" s="143" t="s">
        <v>186</v>
      </c>
      <c r="H40" s="143">
        <v>0.2</v>
      </c>
      <c r="I40" s="143">
        <v>1</v>
      </c>
      <c r="J40" s="143">
        <f>IF(terrains!L40=13.5,IF(terrains!X40=1,12,9),-0.392532+1.267037*terrains!L40+0.472239*terrains!X40+0.58658*terrains!W40+0.089417*terrains!V40+0.531633*terrains!U40+0.337883*terrains!T40-0.403545*terrains!S40)</f>
        <v>1.5080234999999997</v>
      </c>
      <c r="K40" s="146">
        <f>IF(terrains!I40=0,terrains!J40,terrains!I40)</f>
        <v>1</v>
      </c>
      <c r="L40" s="143">
        <v>1.5</v>
      </c>
      <c r="M40" s="143">
        <v>1</v>
      </c>
      <c r="N40" s="143">
        <v>2</v>
      </c>
      <c r="O40" s="143" t="s">
        <v>174</v>
      </c>
      <c r="P40" s="143">
        <v>2</v>
      </c>
      <c r="Q40" s="143">
        <v>1.5</v>
      </c>
      <c r="R40" s="143">
        <v>1</v>
      </c>
      <c r="S40" s="143">
        <v>0</v>
      </c>
      <c r="T40" s="143">
        <v>0</v>
      </c>
      <c r="U40" s="143">
        <v>0</v>
      </c>
      <c r="V40" s="143">
        <v>0</v>
      </c>
      <c r="W40" s="143">
        <v>0</v>
      </c>
      <c r="X40" s="143">
        <v>0</v>
      </c>
      <c r="Y40" s="143">
        <f>IF(terrains!L40&lt;=2.5,1,IF(terrains!L40&lt;=4.5,2,IF(terrains!L40&lt;=6.5,3,4)))</f>
        <v>1</v>
      </c>
      <c r="Z40" s="143">
        <f>IF(terrains!R40=1,35,IF(terrains!S40=1,64,IF(terrains!T40=1,IF(terrains!Y40=1,85,104),IF(terrains!U40=1,IF(terrains!Y40=1,124,152),IF(terrains!V40=1,(IF(terrains!Y40=1,146,IF(terrains!Y40=2,178,263))),IF(terrains!W40=1,(IF(terrains!Y40=1,178,IF(terrains!Y40=2,218,321))),IF(terrains!X40=1,IF(terrains!Y40=1,190,IF(terrains!Y40=2,242,IF(terrains!Y40=3,357,896))))))))))</f>
        <v>35</v>
      </c>
      <c r="AA40" s="147">
        <f>terrains!Z40*terrains!F40</f>
        <v>1318578.9749999999</v>
      </c>
    </row>
    <row r="41" spans="1:27" ht="14.4">
      <c r="A41" s="143">
        <v>40</v>
      </c>
      <c r="B41" s="143" t="s">
        <v>184</v>
      </c>
      <c r="C41" s="143" t="s">
        <v>184</v>
      </c>
      <c r="D41" s="143" t="s">
        <v>185</v>
      </c>
      <c r="E41" s="144">
        <v>3500</v>
      </c>
      <c r="F41" s="145">
        <f>terrains!E41*10.76391</f>
        <v>37673.684999999998</v>
      </c>
      <c r="G41" s="143" t="s">
        <v>186</v>
      </c>
      <c r="H41" s="143">
        <v>0.2</v>
      </c>
      <c r="I41" s="143">
        <v>1</v>
      </c>
      <c r="J41" s="143">
        <f>IF(terrains!L41=13.5,IF(terrains!X41=1,12,9),-0.392532+1.267037*terrains!L41+0.472239*terrains!X41+0.58658*terrains!W41+0.089417*terrains!V41+0.531633*terrains!U41+0.337883*terrains!T41-0.403545*terrains!S41)</f>
        <v>1.5080234999999997</v>
      </c>
      <c r="K41" s="146">
        <f>IF(terrains!I41=0,terrains!J41,terrains!I41)</f>
        <v>1</v>
      </c>
      <c r="L41" s="143">
        <v>1.5</v>
      </c>
      <c r="M41" s="143">
        <v>1</v>
      </c>
      <c r="N41" s="143">
        <v>2</v>
      </c>
      <c r="O41" s="143" t="s">
        <v>174</v>
      </c>
      <c r="P41" s="143">
        <v>2</v>
      </c>
      <c r="Q41" s="143">
        <v>1.5</v>
      </c>
      <c r="R41" s="143">
        <v>1</v>
      </c>
      <c r="S41" s="143">
        <v>0</v>
      </c>
      <c r="T41" s="143">
        <v>0</v>
      </c>
      <c r="U41" s="143">
        <v>0</v>
      </c>
      <c r="V41" s="143">
        <v>0</v>
      </c>
      <c r="W41" s="143">
        <v>0</v>
      </c>
      <c r="X41" s="143">
        <v>0</v>
      </c>
      <c r="Y41" s="143">
        <f>IF(terrains!L41&lt;=2.5,1,IF(terrains!L41&lt;=4.5,2,IF(terrains!L41&lt;=6.5,3,4)))</f>
        <v>1</v>
      </c>
      <c r="Z41" s="143">
        <f>IF(terrains!R41=1,35,IF(terrains!S41=1,64,IF(terrains!T41=1,IF(terrains!Y41=1,85,104),IF(terrains!U41=1,IF(terrains!Y41=1,124,152),IF(terrains!V41=1,(IF(terrains!Y41=1,146,IF(terrains!Y41=2,178,263))),IF(terrains!W41=1,(IF(terrains!Y41=1,178,IF(terrains!Y41=2,218,321))),IF(terrains!X41=1,IF(terrains!Y41=1,190,IF(terrains!Y41=2,242,IF(terrains!Y41=3,357,896))))))))))</f>
        <v>35</v>
      </c>
      <c r="AA41" s="147">
        <f>terrains!Z41*terrains!F41</f>
        <v>1318578.9749999999</v>
      </c>
    </row>
    <row r="42" spans="1:27" ht="14.4">
      <c r="A42" s="143">
        <v>41</v>
      </c>
      <c r="B42" s="143" t="s">
        <v>184</v>
      </c>
      <c r="C42" s="143" t="s">
        <v>184</v>
      </c>
      <c r="D42" s="143" t="s">
        <v>185</v>
      </c>
      <c r="E42" s="144">
        <v>3500</v>
      </c>
      <c r="F42" s="145">
        <f>terrains!E42*10.76391</f>
        <v>37673.684999999998</v>
      </c>
      <c r="G42" s="143" t="s">
        <v>186</v>
      </c>
      <c r="H42" s="143">
        <v>0.2</v>
      </c>
      <c r="I42" s="143">
        <v>1</v>
      </c>
      <c r="J42" s="143">
        <f>IF(terrains!L42=13.5,IF(terrains!X42=1,12,9),-0.392532+1.267037*terrains!L42+0.472239*terrains!X42+0.58658*terrains!W42+0.089417*terrains!V42+0.531633*terrains!U42+0.337883*terrains!T42-0.403545*terrains!S42)</f>
        <v>1.5080234999999997</v>
      </c>
      <c r="K42" s="146">
        <f>IF(terrains!I42=0,terrains!J42,terrains!I42)</f>
        <v>1</v>
      </c>
      <c r="L42" s="143">
        <v>1.5</v>
      </c>
      <c r="M42" s="143">
        <v>1</v>
      </c>
      <c r="N42" s="143">
        <v>2</v>
      </c>
      <c r="O42" s="143" t="s">
        <v>174</v>
      </c>
      <c r="P42" s="143">
        <v>2</v>
      </c>
      <c r="Q42" s="143">
        <v>1.5</v>
      </c>
      <c r="R42" s="143">
        <v>1</v>
      </c>
      <c r="S42" s="143">
        <v>0</v>
      </c>
      <c r="T42" s="143">
        <v>0</v>
      </c>
      <c r="U42" s="143">
        <v>0</v>
      </c>
      <c r="V42" s="143">
        <v>0</v>
      </c>
      <c r="W42" s="143">
        <v>0</v>
      </c>
      <c r="X42" s="143">
        <v>0</v>
      </c>
      <c r="Y42" s="143">
        <f>IF(terrains!L42&lt;=2.5,1,IF(terrains!L42&lt;=4.5,2,IF(terrains!L42&lt;=6.5,3,4)))</f>
        <v>1</v>
      </c>
      <c r="Z42" s="143">
        <f>IF(terrains!R42=1,35,IF(terrains!S42=1,64,IF(terrains!T42=1,IF(terrains!Y42=1,85,104),IF(terrains!U42=1,IF(terrains!Y42=1,124,152),IF(terrains!V42=1,(IF(terrains!Y42=1,146,IF(terrains!Y42=2,178,263))),IF(terrains!W42=1,(IF(terrains!Y42=1,178,IF(terrains!Y42=2,218,321))),IF(terrains!X42=1,IF(terrains!Y42=1,190,IF(terrains!Y42=2,242,IF(terrains!Y42=3,357,896))))))))))</f>
        <v>35</v>
      </c>
      <c r="AA42" s="147">
        <f>terrains!Z42*terrains!F42</f>
        <v>1318578.9749999999</v>
      </c>
    </row>
    <row r="43" spans="1:27" ht="14.4">
      <c r="A43" s="143">
        <v>42</v>
      </c>
      <c r="B43" s="143" t="s">
        <v>184</v>
      </c>
      <c r="C43" s="143" t="s">
        <v>184</v>
      </c>
      <c r="D43" s="143" t="s">
        <v>185</v>
      </c>
      <c r="E43" s="144">
        <v>3500</v>
      </c>
      <c r="F43" s="145">
        <f>terrains!E43*10.76391</f>
        <v>37673.684999999998</v>
      </c>
      <c r="G43" s="143" t="s">
        <v>186</v>
      </c>
      <c r="H43" s="143">
        <v>0.2</v>
      </c>
      <c r="I43" s="143">
        <v>1</v>
      </c>
      <c r="J43" s="143">
        <f>IF(terrains!L43=13.5,IF(terrains!X43=1,12,9),-0.392532+1.267037*terrains!L43+0.472239*terrains!X43+0.58658*terrains!W43+0.089417*terrains!V43+0.531633*terrains!U43+0.337883*terrains!T43-0.403545*terrains!S43)</f>
        <v>1.5080234999999997</v>
      </c>
      <c r="K43" s="146">
        <f>IF(terrains!I43=0,terrains!J43,terrains!I43)</f>
        <v>1</v>
      </c>
      <c r="L43" s="143">
        <v>1.5</v>
      </c>
      <c r="M43" s="143">
        <v>1</v>
      </c>
      <c r="N43" s="143">
        <v>2</v>
      </c>
      <c r="O43" s="143" t="s">
        <v>174</v>
      </c>
      <c r="P43" s="143">
        <v>2</v>
      </c>
      <c r="Q43" s="143">
        <v>1.5</v>
      </c>
      <c r="R43" s="143">
        <v>1</v>
      </c>
      <c r="S43" s="143">
        <v>0</v>
      </c>
      <c r="T43" s="143">
        <v>0</v>
      </c>
      <c r="U43" s="143">
        <v>0</v>
      </c>
      <c r="V43" s="143">
        <v>0</v>
      </c>
      <c r="W43" s="143">
        <v>0</v>
      </c>
      <c r="X43" s="143">
        <v>0</v>
      </c>
      <c r="Y43" s="143">
        <f>IF(terrains!L43&lt;=2.5,1,IF(terrains!L43&lt;=4.5,2,IF(terrains!L43&lt;=6.5,3,4)))</f>
        <v>1</v>
      </c>
      <c r="Z43" s="143">
        <f>IF(terrains!R43=1,35,IF(terrains!S43=1,64,IF(terrains!T43=1,IF(terrains!Y43=1,85,104),IF(terrains!U43=1,IF(terrains!Y43=1,124,152),IF(terrains!V43=1,(IF(terrains!Y43=1,146,IF(terrains!Y43=2,178,263))),IF(terrains!W43=1,(IF(terrains!Y43=1,178,IF(terrains!Y43=2,218,321))),IF(terrains!X43=1,IF(terrains!Y43=1,190,IF(terrains!Y43=2,242,IF(terrains!Y43=3,357,896))))))))))</f>
        <v>35</v>
      </c>
      <c r="AA43" s="147">
        <f>terrains!Z43*terrains!F43</f>
        <v>1318578.9749999999</v>
      </c>
    </row>
    <row r="44" spans="1:27" ht="14.4">
      <c r="A44" s="143">
        <v>43</v>
      </c>
      <c r="B44" s="143" t="s">
        <v>184</v>
      </c>
      <c r="C44" s="143" t="s">
        <v>184</v>
      </c>
      <c r="D44" s="143" t="s">
        <v>185</v>
      </c>
      <c r="E44" s="144">
        <v>3500</v>
      </c>
      <c r="F44" s="145">
        <f>terrains!E44*10.76391</f>
        <v>37673.684999999998</v>
      </c>
      <c r="G44" s="143" t="s">
        <v>186</v>
      </c>
      <c r="H44" s="143">
        <v>0.2</v>
      </c>
      <c r="I44" s="143">
        <v>1</v>
      </c>
      <c r="J44" s="143">
        <f>IF(terrains!L44=13.5,IF(terrains!X44=1,12,9),-0.392532+1.267037*terrains!L44+0.472239*terrains!X44+0.58658*terrains!W44+0.089417*terrains!V44+0.531633*terrains!U44+0.337883*terrains!T44-0.403545*terrains!S44)</f>
        <v>1.5080234999999997</v>
      </c>
      <c r="K44" s="146">
        <f>IF(terrains!I44=0,terrains!J44,terrains!I44)</f>
        <v>1</v>
      </c>
      <c r="L44" s="143">
        <v>1.5</v>
      </c>
      <c r="M44" s="143">
        <v>1</v>
      </c>
      <c r="N44" s="143">
        <v>2</v>
      </c>
      <c r="O44" s="143" t="s">
        <v>174</v>
      </c>
      <c r="P44" s="143">
        <v>2</v>
      </c>
      <c r="Q44" s="143">
        <v>1.5</v>
      </c>
      <c r="R44" s="143">
        <v>1</v>
      </c>
      <c r="S44" s="143">
        <v>0</v>
      </c>
      <c r="T44" s="143">
        <v>0</v>
      </c>
      <c r="U44" s="143">
        <v>0</v>
      </c>
      <c r="V44" s="143">
        <v>0</v>
      </c>
      <c r="W44" s="143">
        <v>0</v>
      </c>
      <c r="X44" s="143">
        <v>0</v>
      </c>
      <c r="Y44" s="143">
        <f>IF(terrains!L44&lt;=2.5,1,IF(terrains!L44&lt;=4.5,2,IF(terrains!L44&lt;=6.5,3,4)))</f>
        <v>1</v>
      </c>
      <c r="Z44" s="143">
        <f>IF(terrains!R44=1,35,IF(terrains!S44=1,64,IF(terrains!T44=1,IF(terrains!Y44=1,85,104),IF(terrains!U44=1,IF(terrains!Y44=1,124,152),IF(terrains!V44=1,(IF(terrains!Y44=1,146,IF(terrains!Y44=2,178,263))),IF(terrains!W44=1,(IF(terrains!Y44=1,178,IF(terrains!Y44=2,218,321))),IF(terrains!X44=1,IF(terrains!Y44=1,190,IF(terrains!Y44=2,242,IF(terrains!Y44=3,357,896))))))))))</f>
        <v>35</v>
      </c>
      <c r="AA44" s="147">
        <f>terrains!Z44*terrains!F44</f>
        <v>1318578.9749999999</v>
      </c>
    </row>
    <row r="45" spans="1:27" ht="14.4">
      <c r="A45" s="143">
        <v>44</v>
      </c>
      <c r="B45" s="143" t="s">
        <v>184</v>
      </c>
      <c r="C45" s="143" t="s">
        <v>184</v>
      </c>
      <c r="D45" s="143" t="s">
        <v>185</v>
      </c>
      <c r="E45" s="144">
        <v>3500</v>
      </c>
      <c r="F45" s="145">
        <f>terrains!E45*10.76391</f>
        <v>37673.684999999998</v>
      </c>
      <c r="G45" s="143" t="s">
        <v>186</v>
      </c>
      <c r="H45" s="143">
        <v>0.2</v>
      </c>
      <c r="I45" s="143">
        <v>1</v>
      </c>
      <c r="J45" s="143">
        <f>IF(terrains!L45=13.5,IF(terrains!X45=1,12,9),-0.392532+1.267037*terrains!L45+0.472239*terrains!X45+0.58658*terrains!W45+0.089417*terrains!V45+0.531633*terrains!U45+0.337883*terrains!T45-0.403545*terrains!S45)</f>
        <v>1.5080234999999997</v>
      </c>
      <c r="K45" s="146">
        <f>IF(terrains!I45=0,terrains!J45,terrains!I45)</f>
        <v>1</v>
      </c>
      <c r="L45" s="143">
        <v>1.5</v>
      </c>
      <c r="M45" s="143">
        <v>1</v>
      </c>
      <c r="N45" s="143">
        <v>2</v>
      </c>
      <c r="O45" s="143" t="s">
        <v>174</v>
      </c>
      <c r="P45" s="143">
        <v>2</v>
      </c>
      <c r="Q45" s="143">
        <v>1.5</v>
      </c>
      <c r="R45" s="143">
        <v>1</v>
      </c>
      <c r="S45" s="143">
        <v>0</v>
      </c>
      <c r="T45" s="143">
        <v>0</v>
      </c>
      <c r="U45" s="143">
        <v>0</v>
      </c>
      <c r="V45" s="143">
        <v>0</v>
      </c>
      <c r="W45" s="143">
        <v>0</v>
      </c>
      <c r="X45" s="143">
        <v>0</v>
      </c>
      <c r="Y45" s="143">
        <f>IF(terrains!L45&lt;=2.5,1,IF(terrains!L45&lt;=4.5,2,IF(terrains!L45&lt;=6.5,3,4)))</f>
        <v>1</v>
      </c>
      <c r="Z45" s="143">
        <f>IF(terrains!R45=1,35,IF(terrains!S45=1,64,IF(terrains!T45=1,IF(terrains!Y45=1,85,104),IF(terrains!U45=1,IF(terrains!Y45=1,124,152),IF(terrains!V45=1,(IF(terrains!Y45=1,146,IF(terrains!Y45=2,178,263))),IF(terrains!W45=1,(IF(terrains!Y45=1,178,IF(terrains!Y45=2,218,321))),IF(terrains!X45=1,IF(terrains!Y45=1,190,IF(terrains!Y45=2,242,IF(terrains!Y45=3,357,896))))))))))</f>
        <v>35</v>
      </c>
      <c r="AA45" s="147">
        <f>terrains!Z45*terrains!F45</f>
        <v>1318578.9749999999</v>
      </c>
    </row>
    <row r="46" spans="1:27" ht="14.4">
      <c r="A46" s="143">
        <v>45</v>
      </c>
      <c r="B46" s="143" t="s">
        <v>184</v>
      </c>
      <c r="C46" s="143" t="s">
        <v>184</v>
      </c>
      <c r="D46" s="143" t="s">
        <v>185</v>
      </c>
      <c r="E46" s="144">
        <v>3500</v>
      </c>
      <c r="F46" s="145">
        <f>terrains!E46*10.76391</f>
        <v>37673.684999999998</v>
      </c>
      <c r="G46" s="143" t="s">
        <v>186</v>
      </c>
      <c r="H46" s="143">
        <v>0.2</v>
      </c>
      <c r="I46" s="143">
        <v>1</v>
      </c>
      <c r="J46" s="143">
        <f>IF(terrains!L46=13.5,IF(terrains!X46=1,12,9),-0.392532+1.267037*terrains!L46+0.472239*terrains!X46+0.58658*terrains!W46+0.089417*terrains!V46+0.531633*terrains!U46+0.337883*terrains!T46-0.403545*terrains!S46)</f>
        <v>1.5080234999999997</v>
      </c>
      <c r="K46" s="146">
        <f>IF(terrains!I46=0,terrains!J46,terrains!I46)</f>
        <v>1</v>
      </c>
      <c r="L46" s="143">
        <v>1.5</v>
      </c>
      <c r="M46" s="143">
        <v>1</v>
      </c>
      <c r="N46" s="143">
        <v>2</v>
      </c>
      <c r="O46" s="143" t="s">
        <v>174</v>
      </c>
      <c r="P46" s="143">
        <v>2</v>
      </c>
      <c r="Q46" s="143">
        <v>1.5</v>
      </c>
      <c r="R46" s="143">
        <v>1</v>
      </c>
      <c r="S46" s="143">
        <v>0</v>
      </c>
      <c r="T46" s="143">
        <v>0</v>
      </c>
      <c r="U46" s="143">
        <v>0</v>
      </c>
      <c r="V46" s="143">
        <v>0</v>
      </c>
      <c r="W46" s="143">
        <v>0</v>
      </c>
      <c r="X46" s="143">
        <v>0</v>
      </c>
      <c r="Y46" s="143">
        <f>IF(terrains!L46&lt;=2.5,1,IF(terrains!L46&lt;=4.5,2,IF(terrains!L46&lt;=6.5,3,4)))</f>
        <v>1</v>
      </c>
      <c r="Z46" s="143">
        <f>IF(terrains!R46=1,35,IF(terrains!S46=1,64,IF(terrains!T46=1,IF(terrains!Y46=1,85,104),IF(terrains!U46=1,IF(terrains!Y46=1,124,152),IF(terrains!V46=1,(IF(terrains!Y46=1,146,IF(terrains!Y46=2,178,263))),IF(terrains!W46=1,(IF(terrains!Y46=1,178,IF(terrains!Y46=2,218,321))),IF(terrains!X46=1,IF(terrains!Y46=1,190,IF(terrains!Y46=2,242,IF(terrains!Y46=3,357,896))))))))))</f>
        <v>35</v>
      </c>
      <c r="AA46" s="147">
        <f>terrains!Z46*terrains!F46</f>
        <v>1318578.9749999999</v>
      </c>
    </row>
    <row r="47" spans="1:27" ht="14.4">
      <c r="A47" s="143">
        <v>46</v>
      </c>
      <c r="B47" s="143" t="s">
        <v>184</v>
      </c>
      <c r="C47" s="143" t="s">
        <v>184</v>
      </c>
      <c r="D47" s="143" t="s">
        <v>185</v>
      </c>
      <c r="E47" s="144">
        <v>3500</v>
      </c>
      <c r="F47" s="145">
        <f>terrains!E47*10.76391</f>
        <v>37673.684999999998</v>
      </c>
      <c r="G47" s="143" t="s">
        <v>186</v>
      </c>
      <c r="H47" s="143">
        <v>0.2</v>
      </c>
      <c r="I47" s="143">
        <v>1</v>
      </c>
      <c r="J47" s="143">
        <f>IF(terrains!L47=13.5,IF(terrains!X47=1,12,9),-0.392532+1.267037*terrains!L47+0.472239*terrains!X47+0.58658*terrains!W47+0.089417*terrains!V47+0.531633*terrains!U47+0.337883*terrains!T47-0.403545*terrains!S47)</f>
        <v>1.5080234999999997</v>
      </c>
      <c r="K47" s="146">
        <f>IF(terrains!I47=0,terrains!J47,terrains!I47)</f>
        <v>1</v>
      </c>
      <c r="L47" s="143">
        <v>1.5</v>
      </c>
      <c r="M47" s="143">
        <v>1</v>
      </c>
      <c r="N47" s="143">
        <v>2</v>
      </c>
      <c r="O47" s="143" t="s">
        <v>174</v>
      </c>
      <c r="P47" s="143">
        <v>2</v>
      </c>
      <c r="Q47" s="143">
        <v>1.5</v>
      </c>
      <c r="R47" s="143">
        <v>1</v>
      </c>
      <c r="S47" s="143">
        <v>0</v>
      </c>
      <c r="T47" s="143">
        <v>0</v>
      </c>
      <c r="U47" s="143">
        <v>0</v>
      </c>
      <c r="V47" s="143">
        <v>0</v>
      </c>
      <c r="W47" s="143">
        <v>0</v>
      </c>
      <c r="X47" s="143">
        <v>0</v>
      </c>
      <c r="Y47" s="143">
        <f>IF(terrains!L47&lt;=2.5,1,IF(terrains!L47&lt;=4.5,2,IF(terrains!L47&lt;=6.5,3,4)))</f>
        <v>1</v>
      </c>
      <c r="Z47" s="143">
        <f>IF(terrains!R47=1,35,IF(terrains!S47=1,64,IF(terrains!T47=1,IF(terrains!Y47=1,85,104),IF(terrains!U47=1,IF(terrains!Y47=1,124,152),IF(terrains!V47=1,(IF(terrains!Y47=1,146,IF(terrains!Y47=2,178,263))),IF(terrains!W47=1,(IF(terrains!Y47=1,178,IF(terrains!Y47=2,218,321))),IF(terrains!X47=1,IF(terrains!Y47=1,190,IF(terrains!Y47=2,242,IF(terrains!Y47=3,357,896))))))))))</f>
        <v>35</v>
      </c>
      <c r="AA47" s="147">
        <f>terrains!Z47*terrains!F47</f>
        <v>1318578.9749999999</v>
      </c>
    </row>
    <row r="48" spans="1:27" ht="14.4">
      <c r="A48" s="143">
        <v>47</v>
      </c>
      <c r="B48" s="143" t="s">
        <v>184</v>
      </c>
      <c r="C48" s="143" t="s">
        <v>184</v>
      </c>
      <c r="D48" s="143" t="s">
        <v>185</v>
      </c>
      <c r="E48" s="144">
        <v>3500</v>
      </c>
      <c r="F48" s="145">
        <f>terrains!E48*10.76391</f>
        <v>37673.684999999998</v>
      </c>
      <c r="G48" s="143" t="s">
        <v>186</v>
      </c>
      <c r="H48" s="143">
        <v>0.2</v>
      </c>
      <c r="I48" s="143">
        <v>1</v>
      </c>
      <c r="J48" s="143">
        <f>IF(terrains!L48=13.5,IF(terrains!X48=1,12,9),-0.392532+1.267037*terrains!L48+0.472239*terrains!X48+0.58658*terrains!W48+0.089417*terrains!V48+0.531633*terrains!U48+0.337883*terrains!T48-0.403545*terrains!S48)</f>
        <v>1.5080234999999997</v>
      </c>
      <c r="K48" s="146">
        <f>IF(terrains!I48=0,terrains!J48,terrains!I48)</f>
        <v>1</v>
      </c>
      <c r="L48" s="143">
        <v>1.5</v>
      </c>
      <c r="M48" s="143">
        <v>1</v>
      </c>
      <c r="N48" s="143">
        <v>2</v>
      </c>
      <c r="O48" s="143" t="s">
        <v>174</v>
      </c>
      <c r="P48" s="143">
        <v>2</v>
      </c>
      <c r="Q48" s="143">
        <v>1.5</v>
      </c>
      <c r="R48" s="143">
        <v>1</v>
      </c>
      <c r="S48" s="143">
        <v>0</v>
      </c>
      <c r="T48" s="143">
        <v>0</v>
      </c>
      <c r="U48" s="143">
        <v>0</v>
      </c>
      <c r="V48" s="143">
        <v>0</v>
      </c>
      <c r="W48" s="143">
        <v>0</v>
      </c>
      <c r="X48" s="143">
        <v>0</v>
      </c>
      <c r="Y48" s="143">
        <f>IF(terrains!L48&lt;=2.5,1,IF(terrains!L48&lt;=4.5,2,IF(terrains!L48&lt;=6.5,3,4)))</f>
        <v>1</v>
      </c>
      <c r="Z48" s="143">
        <f>IF(terrains!R48=1,35,IF(terrains!S48=1,64,IF(terrains!T48=1,IF(terrains!Y48=1,85,104),IF(terrains!U48=1,IF(terrains!Y48=1,124,152),IF(terrains!V48=1,(IF(terrains!Y48=1,146,IF(terrains!Y48=2,178,263))),IF(terrains!W48=1,(IF(terrains!Y48=1,178,IF(terrains!Y48=2,218,321))),IF(terrains!X48=1,IF(terrains!Y48=1,190,IF(terrains!Y48=2,242,IF(terrains!Y48=3,357,896))))))))))</f>
        <v>35</v>
      </c>
      <c r="AA48" s="147">
        <f>terrains!Z48*terrains!F48</f>
        <v>1318578.9749999999</v>
      </c>
    </row>
    <row r="49" spans="1:27" ht="14.4">
      <c r="A49" s="143">
        <v>48</v>
      </c>
      <c r="B49" s="143" t="s">
        <v>184</v>
      </c>
      <c r="C49" s="143" t="s">
        <v>184</v>
      </c>
      <c r="D49" s="143" t="s">
        <v>185</v>
      </c>
      <c r="E49" s="144">
        <v>3500</v>
      </c>
      <c r="F49" s="145">
        <f>terrains!E49*10.76391</f>
        <v>37673.684999999998</v>
      </c>
      <c r="G49" s="143" t="s">
        <v>186</v>
      </c>
      <c r="H49" s="143">
        <v>0.2</v>
      </c>
      <c r="I49" s="143">
        <v>1</v>
      </c>
      <c r="J49" s="143">
        <f>IF(terrains!L49=13.5,IF(terrains!X49=1,12,9),-0.392532+1.267037*terrains!L49+0.472239*terrains!X49+0.58658*terrains!W49+0.089417*terrains!V49+0.531633*terrains!U49+0.337883*terrains!T49-0.403545*terrains!S49)</f>
        <v>1.5080234999999997</v>
      </c>
      <c r="K49" s="146">
        <f>IF(terrains!I49=0,terrains!J49,terrains!I49)</f>
        <v>1</v>
      </c>
      <c r="L49" s="143">
        <v>1.5</v>
      </c>
      <c r="M49" s="143">
        <v>1</v>
      </c>
      <c r="N49" s="143">
        <v>2</v>
      </c>
      <c r="O49" s="143" t="s">
        <v>174</v>
      </c>
      <c r="P49" s="143">
        <v>2</v>
      </c>
      <c r="Q49" s="143">
        <v>1.5</v>
      </c>
      <c r="R49" s="143">
        <v>1</v>
      </c>
      <c r="S49" s="143">
        <v>0</v>
      </c>
      <c r="T49" s="143">
        <v>0</v>
      </c>
      <c r="U49" s="143">
        <v>0</v>
      </c>
      <c r="V49" s="143">
        <v>0</v>
      </c>
      <c r="W49" s="143">
        <v>0</v>
      </c>
      <c r="X49" s="143">
        <v>0</v>
      </c>
      <c r="Y49" s="143">
        <f>IF(terrains!L49&lt;=2.5,1,IF(terrains!L49&lt;=4.5,2,IF(terrains!L49&lt;=6.5,3,4)))</f>
        <v>1</v>
      </c>
      <c r="Z49" s="143">
        <f>IF(terrains!R49=1,35,IF(terrains!S49=1,64,IF(terrains!T49=1,IF(terrains!Y49=1,85,104),IF(terrains!U49=1,IF(terrains!Y49=1,124,152),IF(terrains!V49=1,(IF(terrains!Y49=1,146,IF(terrains!Y49=2,178,263))),IF(terrains!W49=1,(IF(terrains!Y49=1,178,IF(terrains!Y49=2,218,321))),IF(terrains!X49=1,IF(terrains!Y49=1,190,IF(terrains!Y49=2,242,IF(terrains!Y49=3,357,896))))))))))</f>
        <v>35</v>
      </c>
      <c r="AA49" s="147">
        <f>terrains!Z49*terrains!F49</f>
        <v>1318578.9749999999</v>
      </c>
    </row>
    <row r="50" spans="1:27" ht="14.4">
      <c r="A50" s="143">
        <v>49</v>
      </c>
      <c r="B50" s="143" t="s">
        <v>184</v>
      </c>
      <c r="C50" s="143" t="s">
        <v>184</v>
      </c>
      <c r="D50" s="143" t="s">
        <v>185</v>
      </c>
      <c r="E50" s="144">
        <v>3500</v>
      </c>
      <c r="F50" s="145">
        <f>terrains!E50*10.76391</f>
        <v>37673.684999999998</v>
      </c>
      <c r="G50" s="143" t="s">
        <v>186</v>
      </c>
      <c r="H50" s="143">
        <v>0.2</v>
      </c>
      <c r="I50" s="143">
        <v>1</v>
      </c>
      <c r="J50" s="143">
        <f>IF(terrains!L50=13.5,IF(terrains!X50=1,12,9),-0.392532+1.267037*terrains!L50+0.472239*terrains!X50+0.58658*terrains!W50+0.089417*terrains!V50+0.531633*terrains!U50+0.337883*terrains!T50-0.403545*terrains!S50)</f>
        <v>1.5080234999999997</v>
      </c>
      <c r="K50" s="146">
        <f>IF(terrains!I50=0,terrains!J50,terrains!I50)</f>
        <v>1</v>
      </c>
      <c r="L50" s="143">
        <v>1.5</v>
      </c>
      <c r="M50" s="143">
        <v>1</v>
      </c>
      <c r="N50" s="143">
        <v>2</v>
      </c>
      <c r="O50" s="143" t="s">
        <v>174</v>
      </c>
      <c r="P50" s="143">
        <v>2</v>
      </c>
      <c r="Q50" s="143">
        <v>1.5</v>
      </c>
      <c r="R50" s="143">
        <v>1</v>
      </c>
      <c r="S50" s="143">
        <v>0</v>
      </c>
      <c r="T50" s="143">
        <v>0</v>
      </c>
      <c r="U50" s="143">
        <v>0</v>
      </c>
      <c r="V50" s="143">
        <v>0</v>
      </c>
      <c r="W50" s="143">
        <v>0</v>
      </c>
      <c r="X50" s="143">
        <v>0</v>
      </c>
      <c r="Y50" s="143">
        <f>IF(terrains!L50&lt;=2.5,1,IF(terrains!L50&lt;=4.5,2,IF(terrains!L50&lt;=6.5,3,4)))</f>
        <v>1</v>
      </c>
      <c r="Z50" s="143">
        <f>IF(terrains!R50=1,35,IF(terrains!S50=1,64,IF(terrains!T50=1,IF(terrains!Y50=1,85,104),IF(terrains!U50=1,IF(terrains!Y50=1,124,152),IF(terrains!V50=1,(IF(terrains!Y50=1,146,IF(terrains!Y50=2,178,263))),IF(terrains!W50=1,(IF(terrains!Y50=1,178,IF(terrains!Y50=2,218,321))),IF(terrains!X50=1,IF(terrains!Y50=1,190,IF(terrains!Y50=2,242,IF(terrains!Y50=3,357,896))))))))))</f>
        <v>35</v>
      </c>
      <c r="AA50" s="147">
        <f>terrains!Z50*terrains!F50</f>
        <v>1318578.9749999999</v>
      </c>
    </row>
    <row r="51" spans="1:27" ht="14.4">
      <c r="A51" s="143">
        <v>50</v>
      </c>
      <c r="B51" s="143" t="s">
        <v>184</v>
      </c>
      <c r="C51" s="143" t="s">
        <v>184</v>
      </c>
      <c r="D51" s="143" t="s">
        <v>185</v>
      </c>
      <c r="E51" s="144">
        <v>3500</v>
      </c>
      <c r="F51" s="145">
        <f>terrains!E51*10.76391</f>
        <v>37673.684999999998</v>
      </c>
      <c r="G51" s="143" t="s">
        <v>186</v>
      </c>
      <c r="H51" s="143">
        <v>0.2</v>
      </c>
      <c r="I51" s="143">
        <v>1</v>
      </c>
      <c r="J51" s="143">
        <f>IF(terrains!L51=13.5,IF(terrains!X51=1,12,9),-0.392532+1.267037*terrains!L51+0.472239*terrains!X51+0.58658*terrains!W51+0.089417*terrains!V51+0.531633*terrains!U51+0.337883*terrains!T51-0.403545*terrains!S51)</f>
        <v>1.5080234999999997</v>
      </c>
      <c r="K51" s="146">
        <f>IF(terrains!I51=0,terrains!J51,terrains!I51)</f>
        <v>1</v>
      </c>
      <c r="L51" s="143">
        <v>1.5</v>
      </c>
      <c r="M51" s="143">
        <v>1</v>
      </c>
      <c r="N51" s="143">
        <v>2</v>
      </c>
      <c r="O51" s="143" t="s">
        <v>174</v>
      </c>
      <c r="P51" s="143">
        <v>2</v>
      </c>
      <c r="Q51" s="143">
        <v>1.5</v>
      </c>
      <c r="R51" s="143">
        <v>1</v>
      </c>
      <c r="S51" s="143">
        <v>0</v>
      </c>
      <c r="T51" s="143">
        <v>0</v>
      </c>
      <c r="U51" s="143">
        <v>0</v>
      </c>
      <c r="V51" s="143">
        <v>0</v>
      </c>
      <c r="W51" s="143">
        <v>0</v>
      </c>
      <c r="X51" s="143">
        <v>0</v>
      </c>
      <c r="Y51" s="143">
        <f>IF(terrains!L51&lt;=2.5,1,IF(terrains!L51&lt;=4.5,2,IF(terrains!L51&lt;=6.5,3,4)))</f>
        <v>1</v>
      </c>
      <c r="Z51" s="143">
        <f>IF(terrains!R51=1,35,IF(terrains!S51=1,64,IF(terrains!T51=1,IF(terrains!Y51=1,85,104),IF(terrains!U51=1,IF(terrains!Y51=1,124,152),IF(terrains!V51=1,(IF(terrains!Y51=1,146,IF(terrains!Y51=2,178,263))),IF(terrains!W51=1,(IF(terrains!Y51=1,178,IF(terrains!Y51=2,218,321))),IF(terrains!X51=1,IF(terrains!Y51=1,190,IF(terrains!Y51=2,242,IF(terrains!Y51=3,357,896))))))))))</f>
        <v>35</v>
      </c>
      <c r="AA51" s="147">
        <f>terrains!Z51*terrains!F51</f>
        <v>1318578.9749999999</v>
      </c>
    </row>
    <row r="52" spans="1:27" ht="14.4">
      <c r="A52" s="143">
        <v>51</v>
      </c>
      <c r="B52" s="143" t="s">
        <v>184</v>
      </c>
      <c r="C52" s="143" t="s">
        <v>184</v>
      </c>
      <c r="D52" s="143" t="s">
        <v>185</v>
      </c>
      <c r="E52" s="144">
        <v>3500</v>
      </c>
      <c r="F52" s="145">
        <f>terrains!E52*10.76391</f>
        <v>37673.684999999998</v>
      </c>
      <c r="G52" s="143" t="s">
        <v>186</v>
      </c>
      <c r="H52" s="143">
        <v>0.2</v>
      </c>
      <c r="I52" s="143">
        <v>1</v>
      </c>
      <c r="J52" s="143">
        <f>IF(terrains!L52=13.5,IF(terrains!X52=1,12,9),-0.392532+1.267037*terrains!L52+0.472239*terrains!X52+0.58658*terrains!W52+0.089417*terrains!V52+0.531633*terrains!U52+0.337883*terrains!T52-0.403545*terrains!S52)</f>
        <v>1.5080234999999997</v>
      </c>
      <c r="K52" s="146">
        <f>IF(terrains!I52=0,terrains!J52,terrains!I52)</f>
        <v>1</v>
      </c>
      <c r="L52" s="143">
        <v>1.5</v>
      </c>
      <c r="M52" s="143">
        <v>1</v>
      </c>
      <c r="N52" s="143">
        <v>2</v>
      </c>
      <c r="O52" s="143" t="s">
        <v>174</v>
      </c>
      <c r="P52" s="143">
        <v>2</v>
      </c>
      <c r="Q52" s="143">
        <v>1.5</v>
      </c>
      <c r="R52" s="143">
        <v>1</v>
      </c>
      <c r="S52" s="143">
        <v>0</v>
      </c>
      <c r="T52" s="143">
        <v>0</v>
      </c>
      <c r="U52" s="143">
        <v>0</v>
      </c>
      <c r="V52" s="143">
        <v>0</v>
      </c>
      <c r="W52" s="143">
        <v>0</v>
      </c>
      <c r="X52" s="143">
        <v>0</v>
      </c>
      <c r="Y52" s="143">
        <f>IF(terrains!L52&lt;=2.5,1,IF(terrains!L52&lt;=4.5,2,IF(terrains!L52&lt;=6.5,3,4)))</f>
        <v>1</v>
      </c>
      <c r="Z52" s="143">
        <f>IF(terrains!R52=1,35,IF(terrains!S52=1,64,IF(terrains!T52=1,IF(terrains!Y52=1,85,104),IF(terrains!U52=1,IF(terrains!Y52=1,124,152),IF(terrains!V52=1,(IF(terrains!Y52=1,146,IF(terrains!Y52=2,178,263))),IF(terrains!W52=1,(IF(terrains!Y52=1,178,IF(terrains!Y52=2,218,321))),IF(terrains!X52=1,IF(terrains!Y52=1,190,IF(terrains!Y52=2,242,IF(terrains!Y52=3,357,896))))))))))</f>
        <v>35</v>
      </c>
      <c r="AA52" s="147">
        <f>terrains!Z52*terrains!F52</f>
        <v>1318578.9749999999</v>
      </c>
    </row>
    <row r="53" spans="1:27" ht="14.4">
      <c r="A53" s="143">
        <v>52</v>
      </c>
      <c r="B53" s="143" t="s">
        <v>184</v>
      </c>
      <c r="C53" s="143" t="s">
        <v>184</v>
      </c>
      <c r="D53" s="143" t="s">
        <v>185</v>
      </c>
      <c r="E53" s="144">
        <v>3500</v>
      </c>
      <c r="F53" s="145">
        <f>terrains!E53*10.76391</f>
        <v>37673.684999999998</v>
      </c>
      <c r="G53" s="143" t="s">
        <v>186</v>
      </c>
      <c r="H53" s="143">
        <v>0.2</v>
      </c>
      <c r="I53" s="143">
        <v>1</v>
      </c>
      <c r="J53" s="143">
        <f>IF(terrains!L53=13.5,IF(terrains!X53=1,12,9),-0.392532+1.267037*terrains!L53+0.472239*terrains!X53+0.58658*terrains!W53+0.089417*terrains!V53+0.531633*terrains!U53+0.337883*terrains!T53-0.403545*terrains!S53)</f>
        <v>1.5080234999999997</v>
      </c>
      <c r="K53" s="146">
        <f>IF(terrains!I53=0,terrains!J53,terrains!I53)</f>
        <v>1</v>
      </c>
      <c r="L53" s="143">
        <v>1.5</v>
      </c>
      <c r="M53" s="143">
        <v>1</v>
      </c>
      <c r="N53" s="143">
        <v>2</v>
      </c>
      <c r="O53" s="143" t="s">
        <v>174</v>
      </c>
      <c r="P53" s="143">
        <v>2</v>
      </c>
      <c r="Q53" s="143">
        <v>1.5</v>
      </c>
      <c r="R53" s="143">
        <v>1</v>
      </c>
      <c r="S53" s="143">
        <v>0</v>
      </c>
      <c r="T53" s="143">
        <v>0</v>
      </c>
      <c r="U53" s="143">
        <v>0</v>
      </c>
      <c r="V53" s="143">
        <v>0</v>
      </c>
      <c r="W53" s="143">
        <v>0</v>
      </c>
      <c r="X53" s="143">
        <v>0</v>
      </c>
      <c r="Y53" s="143">
        <f>IF(terrains!L53&lt;=2.5,1,IF(terrains!L53&lt;=4.5,2,IF(terrains!L53&lt;=6.5,3,4)))</f>
        <v>1</v>
      </c>
      <c r="Z53" s="143">
        <f>IF(terrains!R53=1,35,IF(terrains!S53=1,64,IF(terrains!T53=1,IF(terrains!Y53=1,85,104),IF(terrains!U53=1,IF(terrains!Y53=1,124,152),IF(terrains!V53=1,(IF(terrains!Y53=1,146,IF(terrains!Y53=2,178,263))),IF(terrains!W53=1,(IF(terrains!Y53=1,178,IF(terrains!Y53=2,218,321))),IF(terrains!X53=1,IF(terrains!Y53=1,190,IF(terrains!Y53=2,242,IF(terrains!Y53=3,357,896))))))))))</f>
        <v>35</v>
      </c>
      <c r="AA53" s="147">
        <f>terrains!Z53*terrains!F53</f>
        <v>1318578.9749999999</v>
      </c>
    </row>
    <row r="54" spans="1:27" ht="14.4">
      <c r="A54" s="143">
        <v>53</v>
      </c>
      <c r="B54" s="143" t="s">
        <v>184</v>
      </c>
      <c r="C54" s="143" t="s">
        <v>184</v>
      </c>
      <c r="D54" s="143" t="s">
        <v>185</v>
      </c>
      <c r="E54" s="144">
        <v>3500</v>
      </c>
      <c r="F54" s="145">
        <f>terrains!E54*10.76391</f>
        <v>37673.684999999998</v>
      </c>
      <c r="G54" s="143" t="s">
        <v>186</v>
      </c>
      <c r="H54" s="143">
        <v>0.2</v>
      </c>
      <c r="I54" s="143">
        <v>1</v>
      </c>
      <c r="J54" s="143">
        <f>IF(terrains!L54=13.5,IF(terrains!X54=1,12,9),-0.392532+1.267037*terrains!L54+0.472239*terrains!X54+0.58658*terrains!W54+0.089417*terrains!V54+0.531633*terrains!U54+0.337883*terrains!T54-0.403545*terrains!S54)</f>
        <v>1.5080234999999997</v>
      </c>
      <c r="K54" s="146">
        <f>IF(terrains!I54=0,terrains!J54,terrains!I54)</f>
        <v>1</v>
      </c>
      <c r="L54" s="143">
        <v>1.5</v>
      </c>
      <c r="M54" s="143">
        <v>1</v>
      </c>
      <c r="N54" s="143">
        <v>2</v>
      </c>
      <c r="O54" s="143" t="s">
        <v>174</v>
      </c>
      <c r="P54" s="143">
        <v>2</v>
      </c>
      <c r="Q54" s="143">
        <v>1.5</v>
      </c>
      <c r="R54" s="143">
        <v>1</v>
      </c>
      <c r="S54" s="143">
        <v>0</v>
      </c>
      <c r="T54" s="143">
        <v>0</v>
      </c>
      <c r="U54" s="143">
        <v>0</v>
      </c>
      <c r="V54" s="143">
        <v>0</v>
      </c>
      <c r="W54" s="143">
        <v>0</v>
      </c>
      <c r="X54" s="143">
        <v>0</v>
      </c>
      <c r="Y54" s="143">
        <f>IF(terrains!L54&lt;=2.5,1,IF(terrains!L54&lt;=4.5,2,IF(terrains!L54&lt;=6.5,3,4)))</f>
        <v>1</v>
      </c>
      <c r="Z54" s="143">
        <f>IF(terrains!R54=1,35,IF(terrains!S54=1,64,IF(terrains!T54=1,IF(terrains!Y54=1,85,104),IF(terrains!U54=1,IF(terrains!Y54=1,124,152),IF(terrains!V54=1,(IF(terrains!Y54=1,146,IF(terrains!Y54=2,178,263))),IF(terrains!W54=1,(IF(terrains!Y54=1,178,IF(terrains!Y54=2,218,321))),IF(terrains!X54=1,IF(terrains!Y54=1,190,IF(terrains!Y54=2,242,IF(terrains!Y54=3,357,896))))))))))</f>
        <v>35</v>
      </c>
      <c r="AA54" s="147">
        <f>terrains!Z54*terrains!F54</f>
        <v>1318578.9749999999</v>
      </c>
    </row>
    <row r="55" spans="1:27" ht="14.4">
      <c r="A55" s="143">
        <v>54</v>
      </c>
      <c r="B55" s="143" t="s">
        <v>184</v>
      </c>
      <c r="C55" s="143" t="s">
        <v>184</v>
      </c>
      <c r="D55" s="143" t="s">
        <v>185</v>
      </c>
      <c r="E55" s="144">
        <v>3500</v>
      </c>
      <c r="F55" s="145">
        <f>terrains!E55*10.76391</f>
        <v>37673.684999999998</v>
      </c>
      <c r="G55" s="143" t="s">
        <v>186</v>
      </c>
      <c r="H55" s="143">
        <v>0.2</v>
      </c>
      <c r="I55" s="143">
        <v>1</v>
      </c>
      <c r="J55" s="143">
        <f>IF(terrains!L55=13.5,IF(terrains!X55=1,12,9),-0.392532+1.267037*terrains!L55+0.472239*terrains!X55+0.58658*terrains!W55+0.089417*terrains!V55+0.531633*terrains!U55+0.337883*terrains!T55-0.403545*terrains!S55)</f>
        <v>1.5080234999999997</v>
      </c>
      <c r="K55" s="146">
        <f>IF(terrains!I55=0,terrains!J55,terrains!I55)</f>
        <v>1</v>
      </c>
      <c r="L55" s="143">
        <v>1.5</v>
      </c>
      <c r="M55" s="143">
        <v>1</v>
      </c>
      <c r="N55" s="143">
        <v>2</v>
      </c>
      <c r="O55" s="143" t="s">
        <v>174</v>
      </c>
      <c r="P55" s="143">
        <v>2</v>
      </c>
      <c r="Q55" s="143">
        <v>1.5</v>
      </c>
      <c r="R55" s="143">
        <v>1</v>
      </c>
      <c r="S55" s="143">
        <v>0</v>
      </c>
      <c r="T55" s="143">
        <v>0</v>
      </c>
      <c r="U55" s="143">
        <v>0</v>
      </c>
      <c r="V55" s="143">
        <v>0</v>
      </c>
      <c r="W55" s="143">
        <v>0</v>
      </c>
      <c r="X55" s="143">
        <v>0</v>
      </c>
      <c r="Y55" s="143">
        <f>IF(terrains!L55&lt;=2.5,1,IF(terrains!L55&lt;=4.5,2,IF(terrains!L55&lt;=6.5,3,4)))</f>
        <v>1</v>
      </c>
      <c r="Z55" s="143">
        <f>IF(terrains!R55=1,35,IF(terrains!S55=1,64,IF(terrains!T55=1,IF(terrains!Y55=1,85,104),IF(terrains!U55=1,IF(terrains!Y55=1,124,152),IF(terrains!V55=1,(IF(terrains!Y55=1,146,IF(terrains!Y55=2,178,263))),IF(terrains!W55=1,(IF(terrains!Y55=1,178,IF(terrains!Y55=2,218,321))),IF(terrains!X55=1,IF(terrains!Y55=1,190,IF(terrains!Y55=2,242,IF(terrains!Y55=3,357,896))))))))))</f>
        <v>35</v>
      </c>
      <c r="AA55" s="147">
        <f>terrains!Z55*terrains!F55</f>
        <v>1318578.9749999999</v>
      </c>
    </row>
    <row r="56" spans="1:27" ht="14.4">
      <c r="A56" s="143">
        <v>55</v>
      </c>
      <c r="B56" s="143" t="s">
        <v>184</v>
      </c>
      <c r="C56" s="143" t="s">
        <v>184</v>
      </c>
      <c r="D56" s="143" t="s">
        <v>185</v>
      </c>
      <c r="E56" s="144">
        <v>3500</v>
      </c>
      <c r="F56" s="145">
        <f>terrains!E56*10.76391</f>
        <v>37673.684999999998</v>
      </c>
      <c r="G56" s="143" t="s">
        <v>186</v>
      </c>
      <c r="H56" s="143">
        <v>0.2</v>
      </c>
      <c r="I56" s="143">
        <v>1</v>
      </c>
      <c r="J56" s="143">
        <f>IF(terrains!L56=13.5,IF(terrains!X56=1,12,9),-0.392532+1.267037*terrains!L56+0.472239*terrains!X56+0.58658*terrains!W56+0.089417*terrains!V56+0.531633*terrains!U56+0.337883*terrains!T56-0.403545*terrains!S56)</f>
        <v>1.5080234999999997</v>
      </c>
      <c r="K56" s="146">
        <f>IF(terrains!I56=0,terrains!J56,terrains!I56)</f>
        <v>1</v>
      </c>
      <c r="L56" s="143">
        <v>1.5</v>
      </c>
      <c r="M56" s="143">
        <v>1</v>
      </c>
      <c r="N56" s="143">
        <v>2</v>
      </c>
      <c r="O56" s="143" t="s">
        <v>174</v>
      </c>
      <c r="P56" s="143">
        <v>2</v>
      </c>
      <c r="Q56" s="143">
        <v>1.5</v>
      </c>
      <c r="R56" s="143">
        <v>1</v>
      </c>
      <c r="S56" s="143">
        <v>0</v>
      </c>
      <c r="T56" s="143">
        <v>0</v>
      </c>
      <c r="U56" s="143">
        <v>0</v>
      </c>
      <c r="V56" s="143">
        <v>0</v>
      </c>
      <c r="W56" s="143">
        <v>0</v>
      </c>
      <c r="X56" s="143">
        <v>0</v>
      </c>
      <c r="Y56" s="143">
        <f>IF(terrains!L56&lt;=2.5,1,IF(terrains!L56&lt;=4.5,2,IF(terrains!L56&lt;=6.5,3,4)))</f>
        <v>1</v>
      </c>
      <c r="Z56" s="143">
        <f>IF(terrains!R56=1,35,IF(terrains!S56=1,64,IF(terrains!T56=1,IF(terrains!Y56=1,85,104),IF(terrains!U56=1,IF(terrains!Y56=1,124,152),IF(terrains!V56=1,(IF(terrains!Y56=1,146,IF(terrains!Y56=2,178,263))),IF(terrains!W56=1,(IF(terrains!Y56=1,178,IF(terrains!Y56=2,218,321))),IF(terrains!X56=1,IF(terrains!Y56=1,190,IF(terrains!Y56=2,242,IF(terrains!Y56=3,357,896))))))))))</f>
        <v>35</v>
      </c>
      <c r="AA56" s="147">
        <f>terrains!Z56*terrains!F56</f>
        <v>1318578.9749999999</v>
      </c>
    </row>
    <row r="57" spans="1:27" ht="14.4">
      <c r="A57" s="143">
        <v>56</v>
      </c>
      <c r="B57" s="143" t="s">
        <v>184</v>
      </c>
      <c r="C57" s="143" t="s">
        <v>184</v>
      </c>
      <c r="D57" s="143" t="s">
        <v>185</v>
      </c>
      <c r="E57" s="144">
        <v>3500</v>
      </c>
      <c r="F57" s="145">
        <f>terrains!E57*10.76391</f>
        <v>37673.684999999998</v>
      </c>
      <c r="G57" s="143" t="s">
        <v>186</v>
      </c>
      <c r="H57" s="143">
        <v>0.2</v>
      </c>
      <c r="I57" s="143">
        <v>1</v>
      </c>
      <c r="J57" s="143">
        <f>IF(terrains!L57=13.5,IF(terrains!X57=1,12,9),-0.392532+1.267037*terrains!L57+0.472239*terrains!X57+0.58658*terrains!W57+0.089417*terrains!V57+0.531633*terrains!U57+0.337883*terrains!T57-0.403545*terrains!S57)</f>
        <v>1.5080234999999997</v>
      </c>
      <c r="K57" s="146">
        <f>IF(terrains!I57=0,terrains!J57,terrains!I57)</f>
        <v>1</v>
      </c>
      <c r="L57" s="143">
        <v>1.5</v>
      </c>
      <c r="M57" s="143">
        <v>1</v>
      </c>
      <c r="N57" s="143">
        <v>2</v>
      </c>
      <c r="O57" s="143" t="s">
        <v>174</v>
      </c>
      <c r="P57" s="143">
        <v>2</v>
      </c>
      <c r="Q57" s="143">
        <v>1.5</v>
      </c>
      <c r="R57" s="143">
        <v>1</v>
      </c>
      <c r="S57" s="143">
        <v>0</v>
      </c>
      <c r="T57" s="143">
        <v>0</v>
      </c>
      <c r="U57" s="143">
        <v>0</v>
      </c>
      <c r="V57" s="143">
        <v>0</v>
      </c>
      <c r="W57" s="143">
        <v>0</v>
      </c>
      <c r="X57" s="143">
        <v>0</v>
      </c>
      <c r="Y57" s="143">
        <f>IF(terrains!L57&lt;=2.5,1,IF(terrains!L57&lt;=4.5,2,IF(terrains!L57&lt;=6.5,3,4)))</f>
        <v>1</v>
      </c>
      <c r="Z57" s="143">
        <f>IF(terrains!R57=1,35,IF(terrains!S57=1,64,IF(terrains!T57=1,IF(terrains!Y57=1,85,104),IF(terrains!U57=1,IF(terrains!Y57=1,124,152),IF(terrains!V57=1,(IF(terrains!Y57=1,146,IF(terrains!Y57=2,178,263))),IF(terrains!W57=1,(IF(terrains!Y57=1,178,IF(terrains!Y57=2,218,321))),IF(terrains!X57=1,IF(terrains!Y57=1,190,IF(terrains!Y57=2,242,IF(terrains!Y57=3,357,896))))))))))</f>
        <v>35</v>
      </c>
      <c r="AA57" s="147">
        <f>terrains!Z57*terrains!F57</f>
        <v>1318578.9749999999</v>
      </c>
    </row>
    <row r="58" spans="1:27" ht="14.4">
      <c r="A58" s="143">
        <v>57</v>
      </c>
      <c r="B58" s="143" t="s">
        <v>184</v>
      </c>
      <c r="C58" s="143" t="s">
        <v>184</v>
      </c>
      <c r="D58" s="143" t="s">
        <v>185</v>
      </c>
      <c r="E58" s="144">
        <v>3500</v>
      </c>
      <c r="F58" s="145">
        <f>terrains!E58*10.76391</f>
        <v>37673.684999999998</v>
      </c>
      <c r="G58" s="143" t="s">
        <v>186</v>
      </c>
      <c r="H58" s="143">
        <v>0.2</v>
      </c>
      <c r="I58" s="143">
        <v>1</v>
      </c>
      <c r="J58" s="143">
        <f>IF(terrains!L58=13.5,IF(terrains!X58=1,12,9),-0.392532+1.267037*terrains!L58+0.472239*terrains!X58+0.58658*terrains!W58+0.089417*terrains!V58+0.531633*terrains!U58+0.337883*terrains!T58-0.403545*terrains!S58)</f>
        <v>1.5080234999999997</v>
      </c>
      <c r="K58" s="146">
        <f>IF(terrains!I58=0,terrains!J58,terrains!I58)</f>
        <v>1</v>
      </c>
      <c r="L58" s="143">
        <v>1.5</v>
      </c>
      <c r="M58" s="143">
        <v>1</v>
      </c>
      <c r="N58" s="143">
        <v>2</v>
      </c>
      <c r="O58" s="143" t="s">
        <v>174</v>
      </c>
      <c r="P58" s="143">
        <v>2</v>
      </c>
      <c r="Q58" s="143">
        <v>1.5</v>
      </c>
      <c r="R58" s="143">
        <v>1</v>
      </c>
      <c r="S58" s="143">
        <v>0</v>
      </c>
      <c r="T58" s="143">
        <v>0</v>
      </c>
      <c r="U58" s="143">
        <v>0</v>
      </c>
      <c r="V58" s="143">
        <v>0</v>
      </c>
      <c r="W58" s="143">
        <v>0</v>
      </c>
      <c r="X58" s="143">
        <v>0</v>
      </c>
      <c r="Y58" s="143">
        <f>IF(terrains!L58&lt;=2.5,1,IF(terrains!L58&lt;=4.5,2,IF(terrains!L58&lt;=6.5,3,4)))</f>
        <v>1</v>
      </c>
      <c r="Z58" s="143">
        <f>IF(terrains!R58=1,35,IF(terrains!S58=1,64,IF(terrains!T58=1,IF(terrains!Y58=1,85,104),IF(terrains!U58=1,IF(terrains!Y58=1,124,152),IF(terrains!V58=1,(IF(terrains!Y58=1,146,IF(terrains!Y58=2,178,263))),IF(terrains!W58=1,(IF(terrains!Y58=1,178,IF(terrains!Y58=2,218,321))),IF(terrains!X58=1,IF(terrains!Y58=1,190,IF(terrains!Y58=2,242,IF(terrains!Y58=3,357,896))))))))))</f>
        <v>35</v>
      </c>
      <c r="AA58" s="147">
        <f>terrains!Z58*terrains!F58</f>
        <v>1318578.9749999999</v>
      </c>
    </row>
    <row r="59" spans="1:27" ht="14.4">
      <c r="A59" s="143">
        <v>58</v>
      </c>
      <c r="B59" s="143" t="s">
        <v>184</v>
      </c>
      <c r="C59" s="143" t="s">
        <v>184</v>
      </c>
      <c r="D59" s="143" t="s">
        <v>185</v>
      </c>
      <c r="E59" s="144">
        <v>3500</v>
      </c>
      <c r="F59" s="145">
        <f>terrains!E59*10.76391</f>
        <v>37673.684999999998</v>
      </c>
      <c r="G59" s="143" t="s">
        <v>186</v>
      </c>
      <c r="H59" s="143">
        <v>0.2</v>
      </c>
      <c r="I59" s="143">
        <v>1</v>
      </c>
      <c r="J59" s="143">
        <f>IF(terrains!L59=13.5,IF(terrains!X59=1,12,9),-0.392532+1.267037*terrains!L59+0.472239*terrains!X59+0.58658*terrains!W59+0.089417*terrains!V59+0.531633*terrains!U59+0.337883*terrains!T59-0.403545*terrains!S59)</f>
        <v>1.5080234999999997</v>
      </c>
      <c r="K59" s="146">
        <f>IF(terrains!I59=0,terrains!J59,terrains!I59)</f>
        <v>1</v>
      </c>
      <c r="L59" s="143">
        <v>1.5</v>
      </c>
      <c r="M59" s="143">
        <v>1</v>
      </c>
      <c r="N59" s="143">
        <v>2</v>
      </c>
      <c r="O59" s="143" t="s">
        <v>174</v>
      </c>
      <c r="P59" s="143">
        <v>2</v>
      </c>
      <c r="Q59" s="143">
        <v>1.5</v>
      </c>
      <c r="R59" s="143">
        <v>1</v>
      </c>
      <c r="S59" s="143">
        <v>0</v>
      </c>
      <c r="T59" s="143">
        <v>0</v>
      </c>
      <c r="U59" s="143">
        <v>0</v>
      </c>
      <c r="V59" s="143">
        <v>0</v>
      </c>
      <c r="W59" s="143">
        <v>0</v>
      </c>
      <c r="X59" s="143">
        <v>0</v>
      </c>
      <c r="Y59" s="143">
        <f>IF(terrains!L59&lt;=2.5,1,IF(terrains!L59&lt;=4.5,2,IF(terrains!L59&lt;=6.5,3,4)))</f>
        <v>1</v>
      </c>
      <c r="Z59" s="143">
        <f>IF(terrains!R59=1,35,IF(terrains!S59=1,64,IF(terrains!T59=1,IF(terrains!Y59=1,85,104),IF(terrains!U59=1,IF(terrains!Y59=1,124,152),IF(terrains!V59=1,(IF(terrains!Y59=1,146,IF(terrains!Y59=2,178,263))),IF(terrains!W59=1,(IF(terrains!Y59=1,178,IF(terrains!Y59=2,218,321))),IF(terrains!X59=1,IF(terrains!Y59=1,190,IF(terrains!Y59=2,242,IF(terrains!Y59=3,357,896))))))))))</f>
        <v>35</v>
      </c>
      <c r="AA59" s="147">
        <f>terrains!Z59*terrains!F59</f>
        <v>1318578.9749999999</v>
      </c>
    </row>
    <row r="60" spans="1:27" ht="14.4">
      <c r="A60" s="143">
        <v>59</v>
      </c>
      <c r="B60" s="143" t="s">
        <v>184</v>
      </c>
      <c r="C60" s="143" t="s">
        <v>184</v>
      </c>
      <c r="D60" s="143" t="s">
        <v>185</v>
      </c>
      <c r="E60" s="144">
        <v>3500</v>
      </c>
      <c r="F60" s="145">
        <f>terrains!E60*10.76391</f>
        <v>37673.684999999998</v>
      </c>
      <c r="G60" s="143" t="s">
        <v>186</v>
      </c>
      <c r="H60" s="143">
        <v>0.2</v>
      </c>
      <c r="I60" s="143">
        <v>1</v>
      </c>
      <c r="J60" s="143">
        <f>IF(terrains!L60=13.5,IF(terrains!X60=1,12,9),-0.392532+1.267037*terrains!L60+0.472239*terrains!X60+0.58658*terrains!W60+0.089417*terrains!V60+0.531633*terrains!U60+0.337883*terrains!T60-0.403545*terrains!S60)</f>
        <v>1.5080234999999997</v>
      </c>
      <c r="K60" s="146">
        <f>IF(terrains!I60=0,terrains!J60,terrains!I60)</f>
        <v>1</v>
      </c>
      <c r="L60" s="143">
        <v>1.5</v>
      </c>
      <c r="M60" s="143">
        <v>1</v>
      </c>
      <c r="N60" s="143">
        <v>2</v>
      </c>
      <c r="O60" s="143" t="s">
        <v>174</v>
      </c>
      <c r="P60" s="143">
        <v>2</v>
      </c>
      <c r="Q60" s="143">
        <v>1.5</v>
      </c>
      <c r="R60" s="143">
        <v>1</v>
      </c>
      <c r="S60" s="143">
        <v>0</v>
      </c>
      <c r="T60" s="143">
        <v>0</v>
      </c>
      <c r="U60" s="143">
        <v>0</v>
      </c>
      <c r="V60" s="143">
        <v>0</v>
      </c>
      <c r="W60" s="143">
        <v>0</v>
      </c>
      <c r="X60" s="143">
        <v>0</v>
      </c>
      <c r="Y60" s="143">
        <f>IF(terrains!L60&lt;=2.5,1,IF(terrains!L60&lt;=4.5,2,IF(terrains!L60&lt;=6.5,3,4)))</f>
        <v>1</v>
      </c>
      <c r="Z60" s="143">
        <f>IF(terrains!R60=1,35,IF(terrains!S60=1,64,IF(terrains!T60=1,IF(terrains!Y60=1,85,104),IF(terrains!U60=1,IF(terrains!Y60=1,124,152),IF(terrains!V60=1,(IF(terrains!Y60=1,146,IF(terrains!Y60=2,178,263))),IF(terrains!W60=1,(IF(terrains!Y60=1,178,IF(terrains!Y60=2,218,321))),IF(terrains!X60=1,IF(terrains!Y60=1,190,IF(terrains!Y60=2,242,IF(terrains!Y60=3,357,896))))))))))</f>
        <v>35</v>
      </c>
      <c r="AA60" s="147">
        <f>terrains!Z60*terrains!F60</f>
        <v>1318578.9749999999</v>
      </c>
    </row>
    <row r="61" spans="1:27" ht="14.4">
      <c r="A61" s="143">
        <v>60</v>
      </c>
      <c r="B61" s="143" t="s">
        <v>184</v>
      </c>
      <c r="C61" s="143" t="s">
        <v>184</v>
      </c>
      <c r="D61" s="143" t="s">
        <v>185</v>
      </c>
      <c r="E61" s="144">
        <v>3500</v>
      </c>
      <c r="F61" s="145">
        <f>terrains!E61*10.76391</f>
        <v>37673.684999999998</v>
      </c>
      <c r="G61" s="143" t="s">
        <v>186</v>
      </c>
      <c r="H61" s="143">
        <v>0.2</v>
      </c>
      <c r="I61" s="143">
        <v>1</v>
      </c>
      <c r="J61" s="143">
        <f>IF(terrains!L61=13.5,IF(terrains!X61=1,12,9),-0.392532+1.267037*terrains!L61+0.472239*terrains!X61+0.58658*terrains!W61+0.089417*terrains!V61+0.531633*terrains!U61+0.337883*terrains!T61-0.403545*terrains!S61)</f>
        <v>1.5080234999999997</v>
      </c>
      <c r="K61" s="146">
        <f>IF(terrains!I61=0,terrains!J61,terrains!I61)</f>
        <v>1</v>
      </c>
      <c r="L61" s="143">
        <v>1.5</v>
      </c>
      <c r="M61" s="143">
        <v>1</v>
      </c>
      <c r="N61" s="143">
        <v>2</v>
      </c>
      <c r="O61" s="143" t="s">
        <v>174</v>
      </c>
      <c r="P61" s="143">
        <v>2</v>
      </c>
      <c r="Q61" s="143">
        <v>1.5</v>
      </c>
      <c r="R61" s="143">
        <v>1</v>
      </c>
      <c r="S61" s="143">
        <v>0</v>
      </c>
      <c r="T61" s="143">
        <v>0</v>
      </c>
      <c r="U61" s="143">
        <v>0</v>
      </c>
      <c r="V61" s="143">
        <v>0</v>
      </c>
      <c r="W61" s="143">
        <v>0</v>
      </c>
      <c r="X61" s="143">
        <v>0</v>
      </c>
      <c r="Y61" s="143">
        <f>IF(terrains!L61&lt;=2.5,1,IF(terrains!L61&lt;=4.5,2,IF(terrains!L61&lt;=6.5,3,4)))</f>
        <v>1</v>
      </c>
      <c r="Z61" s="143">
        <f>IF(terrains!R61=1,35,IF(terrains!S61=1,64,IF(terrains!T61=1,IF(terrains!Y61=1,85,104),IF(terrains!U61=1,IF(terrains!Y61=1,124,152),IF(terrains!V61=1,(IF(terrains!Y61=1,146,IF(terrains!Y61=2,178,263))),IF(terrains!W61=1,(IF(terrains!Y61=1,178,IF(terrains!Y61=2,218,321))),IF(terrains!X61=1,IF(terrains!Y61=1,190,IF(terrains!Y61=2,242,IF(terrains!Y61=3,357,896))))))))))</f>
        <v>35</v>
      </c>
      <c r="AA61" s="147">
        <f>terrains!Z61*terrains!F61</f>
        <v>1318578.9749999999</v>
      </c>
    </row>
    <row r="62" spans="1:27" ht="14.4">
      <c r="A62" s="143">
        <v>61</v>
      </c>
      <c r="B62" s="143" t="s">
        <v>184</v>
      </c>
      <c r="C62" s="143" t="s">
        <v>184</v>
      </c>
      <c r="D62" s="143" t="s">
        <v>185</v>
      </c>
      <c r="E62" s="144">
        <v>3500</v>
      </c>
      <c r="F62" s="145">
        <f>terrains!E62*10.76391</f>
        <v>37673.684999999998</v>
      </c>
      <c r="G62" s="143" t="s">
        <v>186</v>
      </c>
      <c r="H62" s="143">
        <v>0.2</v>
      </c>
      <c r="I62" s="143">
        <v>1</v>
      </c>
      <c r="J62" s="143">
        <f>IF(terrains!L62=13.5,IF(terrains!X62=1,12,9),-0.392532+1.267037*terrains!L62+0.472239*terrains!X62+0.58658*terrains!W62+0.089417*terrains!V62+0.531633*terrains!U62+0.337883*terrains!T62-0.403545*terrains!S62)</f>
        <v>1.5080234999999997</v>
      </c>
      <c r="K62" s="146">
        <f>IF(terrains!I62=0,terrains!J62,terrains!I62)</f>
        <v>1</v>
      </c>
      <c r="L62" s="143">
        <v>1.5</v>
      </c>
      <c r="M62" s="143">
        <v>1</v>
      </c>
      <c r="N62" s="143">
        <v>2</v>
      </c>
      <c r="O62" s="143" t="s">
        <v>174</v>
      </c>
      <c r="P62" s="143">
        <v>2</v>
      </c>
      <c r="Q62" s="143">
        <v>1.5</v>
      </c>
      <c r="R62" s="143">
        <v>1</v>
      </c>
      <c r="S62" s="143">
        <v>0</v>
      </c>
      <c r="T62" s="143">
        <v>0</v>
      </c>
      <c r="U62" s="143">
        <v>0</v>
      </c>
      <c r="V62" s="143">
        <v>0</v>
      </c>
      <c r="W62" s="143">
        <v>0</v>
      </c>
      <c r="X62" s="143">
        <v>0</v>
      </c>
      <c r="Y62" s="143">
        <f>IF(terrains!L62&lt;=2.5,1,IF(terrains!L62&lt;=4.5,2,IF(terrains!L62&lt;=6.5,3,4)))</f>
        <v>1</v>
      </c>
      <c r="Z62" s="143">
        <f>IF(terrains!R62=1,35,IF(terrains!S62=1,64,IF(terrains!T62=1,IF(terrains!Y62=1,85,104),IF(terrains!U62=1,IF(terrains!Y62=1,124,152),IF(terrains!V62=1,(IF(terrains!Y62=1,146,IF(terrains!Y62=2,178,263))),IF(terrains!W62=1,(IF(terrains!Y62=1,178,IF(terrains!Y62=2,218,321))),IF(terrains!X62=1,IF(terrains!Y62=1,190,IF(terrains!Y62=2,242,IF(terrains!Y62=3,357,896))))))))))</f>
        <v>35</v>
      </c>
      <c r="AA62" s="147">
        <f>terrains!Z62*terrains!F62</f>
        <v>1318578.9749999999</v>
      </c>
    </row>
    <row r="63" spans="1:27" ht="14.4">
      <c r="A63" s="143">
        <v>62</v>
      </c>
      <c r="B63" s="143" t="s">
        <v>184</v>
      </c>
      <c r="C63" s="143" t="s">
        <v>184</v>
      </c>
      <c r="D63" s="143" t="s">
        <v>185</v>
      </c>
      <c r="E63" s="144">
        <v>3500</v>
      </c>
      <c r="F63" s="145">
        <f>terrains!E63*10.76391</f>
        <v>37673.684999999998</v>
      </c>
      <c r="G63" s="143" t="s">
        <v>186</v>
      </c>
      <c r="H63" s="143">
        <v>0.2</v>
      </c>
      <c r="I63" s="143">
        <v>1</v>
      </c>
      <c r="J63" s="143">
        <f>IF(terrains!L63=13.5,IF(terrains!X63=1,12,9),-0.392532+1.267037*terrains!L63+0.472239*terrains!X63+0.58658*terrains!W63+0.089417*terrains!V63+0.531633*terrains!U63+0.337883*terrains!T63-0.403545*terrains!S63)</f>
        <v>1.5080234999999997</v>
      </c>
      <c r="K63" s="146">
        <f>IF(terrains!I63=0,terrains!J63,terrains!I63)</f>
        <v>1</v>
      </c>
      <c r="L63" s="143">
        <v>1.5</v>
      </c>
      <c r="M63" s="143">
        <v>1</v>
      </c>
      <c r="N63" s="143">
        <v>2</v>
      </c>
      <c r="O63" s="143" t="s">
        <v>174</v>
      </c>
      <c r="P63" s="143">
        <v>2</v>
      </c>
      <c r="Q63" s="143">
        <v>1.5</v>
      </c>
      <c r="R63" s="143">
        <v>1</v>
      </c>
      <c r="S63" s="143">
        <v>0</v>
      </c>
      <c r="T63" s="143">
        <v>0</v>
      </c>
      <c r="U63" s="143">
        <v>0</v>
      </c>
      <c r="V63" s="143">
        <v>0</v>
      </c>
      <c r="W63" s="143">
        <v>0</v>
      </c>
      <c r="X63" s="143">
        <v>0</v>
      </c>
      <c r="Y63" s="143">
        <f>IF(terrains!L63&lt;=2.5,1,IF(terrains!L63&lt;=4.5,2,IF(terrains!L63&lt;=6.5,3,4)))</f>
        <v>1</v>
      </c>
      <c r="Z63" s="143">
        <f>IF(terrains!R63=1,35,IF(terrains!S63=1,64,IF(terrains!T63=1,IF(terrains!Y63=1,85,104),IF(terrains!U63=1,IF(terrains!Y63=1,124,152),IF(terrains!V63=1,(IF(terrains!Y63=1,146,IF(terrains!Y63=2,178,263))),IF(terrains!W63=1,(IF(terrains!Y63=1,178,IF(terrains!Y63=2,218,321))),IF(terrains!X63=1,IF(terrains!Y63=1,190,IF(terrains!Y63=2,242,IF(terrains!Y63=3,357,896))))))))))</f>
        <v>35</v>
      </c>
      <c r="AA63" s="147">
        <f>terrains!Z63*terrains!F63</f>
        <v>1318578.9749999999</v>
      </c>
    </row>
    <row r="64" spans="1:27" ht="14.4">
      <c r="A64" s="143">
        <v>63</v>
      </c>
      <c r="B64" s="143" t="s">
        <v>184</v>
      </c>
      <c r="C64" s="143" t="s">
        <v>184</v>
      </c>
      <c r="D64" s="143" t="s">
        <v>185</v>
      </c>
      <c r="E64" s="144">
        <v>3500</v>
      </c>
      <c r="F64" s="145">
        <f>terrains!E64*10.76391</f>
        <v>37673.684999999998</v>
      </c>
      <c r="G64" s="143" t="s">
        <v>186</v>
      </c>
      <c r="H64" s="143">
        <v>0.2</v>
      </c>
      <c r="I64" s="143">
        <v>1</v>
      </c>
      <c r="J64" s="143">
        <f>IF(terrains!L64=13.5,IF(terrains!X64=1,12,9),-0.392532+1.267037*terrains!L64+0.472239*terrains!X64+0.58658*terrains!W64+0.089417*terrains!V64+0.531633*terrains!U64+0.337883*terrains!T64-0.403545*terrains!S64)</f>
        <v>1.5080234999999997</v>
      </c>
      <c r="K64" s="146">
        <f>IF(terrains!I64=0,terrains!J64,terrains!I64)</f>
        <v>1</v>
      </c>
      <c r="L64" s="143">
        <v>1.5</v>
      </c>
      <c r="M64" s="143">
        <v>1</v>
      </c>
      <c r="N64" s="143">
        <v>2</v>
      </c>
      <c r="O64" s="143" t="s">
        <v>174</v>
      </c>
      <c r="P64" s="143">
        <v>2</v>
      </c>
      <c r="Q64" s="143">
        <v>1.5</v>
      </c>
      <c r="R64" s="143">
        <v>1</v>
      </c>
      <c r="S64" s="143">
        <v>0</v>
      </c>
      <c r="T64" s="143">
        <v>0</v>
      </c>
      <c r="U64" s="143">
        <v>0</v>
      </c>
      <c r="V64" s="143">
        <v>0</v>
      </c>
      <c r="W64" s="143">
        <v>0</v>
      </c>
      <c r="X64" s="143">
        <v>0</v>
      </c>
      <c r="Y64" s="143">
        <f>IF(terrains!L64&lt;=2.5,1,IF(terrains!L64&lt;=4.5,2,IF(terrains!L64&lt;=6.5,3,4)))</f>
        <v>1</v>
      </c>
      <c r="Z64" s="143">
        <f>IF(terrains!R64=1,35,IF(terrains!S64=1,64,IF(terrains!T64=1,IF(terrains!Y64=1,85,104),IF(terrains!U64=1,IF(terrains!Y64=1,124,152),IF(terrains!V64=1,(IF(terrains!Y64=1,146,IF(terrains!Y64=2,178,263))),IF(terrains!W64=1,(IF(terrains!Y64=1,178,IF(terrains!Y64=2,218,321))),IF(terrains!X64=1,IF(terrains!Y64=1,190,IF(terrains!Y64=2,242,IF(terrains!Y64=3,357,896))))))))))</f>
        <v>35</v>
      </c>
      <c r="AA64" s="147">
        <f>terrains!Z64*terrains!F64</f>
        <v>1318578.9749999999</v>
      </c>
    </row>
    <row r="65" spans="1:27" ht="14.4">
      <c r="A65" s="143">
        <v>64</v>
      </c>
      <c r="B65" s="143" t="s">
        <v>184</v>
      </c>
      <c r="C65" s="143" t="s">
        <v>184</v>
      </c>
      <c r="D65" s="143" t="s">
        <v>185</v>
      </c>
      <c r="E65" s="144">
        <v>3500</v>
      </c>
      <c r="F65" s="145">
        <f>terrains!E65*10.76391</f>
        <v>37673.684999999998</v>
      </c>
      <c r="G65" s="143" t="s">
        <v>186</v>
      </c>
      <c r="H65" s="143">
        <v>0.2</v>
      </c>
      <c r="I65" s="143">
        <v>1</v>
      </c>
      <c r="J65" s="143">
        <f>IF(terrains!L65=13.5,IF(terrains!X65=1,12,9),-0.392532+1.267037*terrains!L65+0.472239*terrains!X65+0.58658*terrains!W65+0.089417*terrains!V65+0.531633*terrains!U65+0.337883*terrains!T65-0.403545*terrains!S65)</f>
        <v>1.5080234999999997</v>
      </c>
      <c r="K65" s="146">
        <f>IF(terrains!I65=0,terrains!J65,terrains!I65)</f>
        <v>1</v>
      </c>
      <c r="L65" s="143">
        <v>1.5</v>
      </c>
      <c r="M65" s="143">
        <v>1</v>
      </c>
      <c r="N65" s="143">
        <v>2</v>
      </c>
      <c r="O65" s="143" t="s">
        <v>174</v>
      </c>
      <c r="P65" s="143">
        <v>2</v>
      </c>
      <c r="Q65" s="143">
        <v>1.5</v>
      </c>
      <c r="R65" s="143">
        <v>1</v>
      </c>
      <c r="S65" s="143">
        <v>0</v>
      </c>
      <c r="T65" s="143">
        <v>0</v>
      </c>
      <c r="U65" s="143">
        <v>0</v>
      </c>
      <c r="V65" s="143">
        <v>0</v>
      </c>
      <c r="W65" s="143">
        <v>0</v>
      </c>
      <c r="X65" s="143">
        <v>0</v>
      </c>
      <c r="Y65" s="143">
        <f>IF(terrains!L65&lt;=2.5,1,IF(terrains!L65&lt;=4.5,2,IF(terrains!L65&lt;=6.5,3,4)))</f>
        <v>1</v>
      </c>
      <c r="Z65" s="143">
        <f>IF(terrains!R65=1,35,IF(terrains!S65=1,64,IF(terrains!T65=1,IF(terrains!Y65=1,85,104),IF(terrains!U65=1,IF(terrains!Y65=1,124,152),IF(terrains!V65=1,(IF(terrains!Y65=1,146,IF(terrains!Y65=2,178,263))),IF(terrains!W65=1,(IF(terrains!Y65=1,178,IF(terrains!Y65=2,218,321))),IF(terrains!X65=1,IF(terrains!Y65=1,190,IF(terrains!Y65=2,242,IF(terrains!Y65=3,357,896))))))))))</f>
        <v>35</v>
      </c>
      <c r="AA65" s="147">
        <f>terrains!Z65*terrains!F65</f>
        <v>1318578.9749999999</v>
      </c>
    </row>
    <row r="66" spans="1:27" ht="14.4">
      <c r="A66" s="143">
        <v>65</v>
      </c>
      <c r="B66" s="143" t="s">
        <v>184</v>
      </c>
      <c r="C66" s="143" t="s">
        <v>184</v>
      </c>
      <c r="D66" s="143" t="s">
        <v>185</v>
      </c>
      <c r="E66" s="144">
        <v>3500</v>
      </c>
      <c r="F66" s="145">
        <f>terrains!E66*10.76391</f>
        <v>37673.684999999998</v>
      </c>
      <c r="G66" s="143" t="s">
        <v>186</v>
      </c>
      <c r="H66" s="143">
        <v>0.2</v>
      </c>
      <c r="I66" s="143">
        <v>1</v>
      </c>
      <c r="J66" s="143">
        <f>IF(terrains!L66=13.5,IF(terrains!X66=1,12,9),-0.392532+1.267037*terrains!L66+0.472239*terrains!X66+0.58658*terrains!W66+0.089417*terrains!V66+0.531633*terrains!U66+0.337883*terrains!T66-0.403545*terrains!S66)</f>
        <v>1.5080234999999997</v>
      </c>
      <c r="K66" s="146">
        <f>IF(terrains!I66=0,terrains!J66,terrains!I66)</f>
        <v>1</v>
      </c>
      <c r="L66" s="143">
        <v>1.5</v>
      </c>
      <c r="M66" s="143">
        <v>1</v>
      </c>
      <c r="N66" s="143">
        <v>2</v>
      </c>
      <c r="O66" s="143" t="s">
        <v>174</v>
      </c>
      <c r="P66" s="143">
        <v>2</v>
      </c>
      <c r="Q66" s="143">
        <v>1.5</v>
      </c>
      <c r="R66" s="143">
        <v>1</v>
      </c>
      <c r="S66" s="143">
        <v>0</v>
      </c>
      <c r="T66" s="143">
        <v>0</v>
      </c>
      <c r="U66" s="143">
        <v>0</v>
      </c>
      <c r="V66" s="143">
        <v>0</v>
      </c>
      <c r="W66" s="143">
        <v>0</v>
      </c>
      <c r="X66" s="143">
        <v>0</v>
      </c>
      <c r="Y66" s="143">
        <f>IF(terrains!L66&lt;=2.5,1,IF(terrains!L66&lt;=4.5,2,IF(terrains!L66&lt;=6.5,3,4)))</f>
        <v>1</v>
      </c>
      <c r="Z66" s="143">
        <f>IF(terrains!R66=1,35,IF(terrains!S66=1,64,IF(terrains!T66=1,IF(terrains!Y66=1,85,104),IF(terrains!U66=1,IF(terrains!Y66=1,124,152),IF(terrains!V66=1,(IF(terrains!Y66=1,146,IF(terrains!Y66=2,178,263))),IF(terrains!W66=1,(IF(terrains!Y66=1,178,IF(terrains!Y66=2,218,321))),IF(terrains!X66=1,IF(terrains!Y66=1,190,IF(terrains!Y66=2,242,IF(terrains!Y66=3,357,896))))))))))</f>
        <v>35</v>
      </c>
      <c r="AA66" s="147">
        <f>terrains!Z66*terrains!F66</f>
        <v>1318578.9749999999</v>
      </c>
    </row>
    <row r="67" spans="1:27" ht="14.4">
      <c r="A67" s="143">
        <v>66</v>
      </c>
      <c r="B67" s="143" t="s">
        <v>184</v>
      </c>
      <c r="C67" s="143" t="s">
        <v>184</v>
      </c>
      <c r="D67" s="143" t="s">
        <v>185</v>
      </c>
      <c r="E67" s="144">
        <v>3500</v>
      </c>
      <c r="F67" s="145">
        <f>terrains!E67*10.76391</f>
        <v>37673.684999999998</v>
      </c>
      <c r="G67" s="143" t="s">
        <v>186</v>
      </c>
      <c r="H67" s="143">
        <v>0.2</v>
      </c>
      <c r="I67" s="143">
        <v>1</v>
      </c>
      <c r="J67" s="143">
        <f>IF(terrains!L67=13.5,IF(terrains!X67=1,12,9),-0.392532+1.267037*terrains!L67+0.472239*terrains!X67+0.58658*terrains!W67+0.089417*terrains!V67+0.531633*terrains!U67+0.337883*terrains!T67-0.403545*terrains!S67)</f>
        <v>1.5080234999999997</v>
      </c>
      <c r="K67" s="146">
        <f>IF(terrains!I67=0,terrains!J67,terrains!I67)</f>
        <v>1</v>
      </c>
      <c r="L67" s="143">
        <v>1.5</v>
      </c>
      <c r="M67" s="143">
        <v>1</v>
      </c>
      <c r="N67" s="143">
        <v>2</v>
      </c>
      <c r="O67" s="143" t="s">
        <v>174</v>
      </c>
      <c r="P67" s="143">
        <v>2</v>
      </c>
      <c r="Q67" s="143">
        <v>1.5</v>
      </c>
      <c r="R67" s="143">
        <v>1</v>
      </c>
      <c r="S67" s="143">
        <v>0</v>
      </c>
      <c r="T67" s="143">
        <v>0</v>
      </c>
      <c r="U67" s="143">
        <v>0</v>
      </c>
      <c r="V67" s="143">
        <v>0</v>
      </c>
      <c r="W67" s="143">
        <v>0</v>
      </c>
      <c r="X67" s="143">
        <v>0</v>
      </c>
      <c r="Y67" s="143">
        <f>IF(terrains!L67&lt;=2.5,1,IF(terrains!L67&lt;=4.5,2,IF(terrains!L67&lt;=6.5,3,4)))</f>
        <v>1</v>
      </c>
      <c r="Z67" s="143">
        <f>IF(terrains!R67=1,35,IF(terrains!S67=1,64,IF(terrains!T67=1,IF(terrains!Y67=1,85,104),IF(terrains!U67=1,IF(terrains!Y67=1,124,152),IF(terrains!V67=1,(IF(terrains!Y67=1,146,IF(terrains!Y67=2,178,263))),IF(terrains!W67=1,(IF(terrains!Y67=1,178,IF(terrains!Y67=2,218,321))),IF(terrains!X67=1,IF(terrains!Y67=1,190,IF(terrains!Y67=2,242,IF(terrains!Y67=3,357,896))))))))))</f>
        <v>35</v>
      </c>
      <c r="AA67" s="147">
        <f>terrains!Z67*terrains!F67</f>
        <v>1318578.9749999999</v>
      </c>
    </row>
    <row r="68" spans="1:27" ht="14.4">
      <c r="A68" s="143">
        <v>67</v>
      </c>
      <c r="B68" s="143" t="s">
        <v>184</v>
      </c>
      <c r="C68" s="143" t="s">
        <v>184</v>
      </c>
      <c r="D68" s="143" t="s">
        <v>185</v>
      </c>
      <c r="E68" s="144">
        <v>3500</v>
      </c>
      <c r="F68" s="145">
        <f>terrains!E68*10.76391</f>
        <v>37673.684999999998</v>
      </c>
      <c r="G68" s="143" t="s">
        <v>186</v>
      </c>
      <c r="H68" s="143">
        <v>0.2</v>
      </c>
      <c r="I68" s="143">
        <v>1</v>
      </c>
      <c r="J68" s="143">
        <f>IF(terrains!L68=13.5,IF(terrains!X68=1,12,9),-0.392532+1.267037*terrains!L68+0.472239*terrains!X68+0.58658*terrains!W68+0.089417*terrains!V68+0.531633*terrains!U68+0.337883*terrains!T68-0.403545*terrains!S68)</f>
        <v>1.5080234999999997</v>
      </c>
      <c r="K68" s="146">
        <f>IF(terrains!I68=0,terrains!J68,terrains!I68)</f>
        <v>1</v>
      </c>
      <c r="L68" s="143">
        <v>1.5</v>
      </c>
      <c r="M68" s="143">
        <v>1</v>
      </c>
      <c r="N68" s="143">
        <v>2</v>
      </c>
      <c r="O68" s="143" t="s">
        <v>174</v>
      </c>
      <c r="P68" s="143">
        <v>2</v>
      </c>
      <c r="Q68" s="143">
        <v>1.5</v>
      </c>
      <c r="R68" s="143">
        <v>1</v>
      </c>
      <c r="S68" s="143">
        <v>0</v>
      </c>
      <c r="T68" s="143">
        <v>0</v>
      </c>
      <c r="U68" s="143">
        <v>0</v>
      </c>
      <c r="V68" s="143">
        <v>0</v>
      </c>
      <c r="W68" s="143">
        <v>0</v>
      </c>
      <c r="X68" s="143">
        <v>0</v>
      </c>
      <c r="Y68" s="143">
        <f>IF(terrains!L68&lt;=2.5,1,IF(terrains!L68&lt;=4.5,2,IF(terrains!L68&lt;=6.5,3,4)))</f>
        <v>1</v>
      </c>
      <c r="Z68" s="143">
        <f>IF(terrains!R68=1,35,IF(terrains!S68=1,64,IF(terrains!T68=1,IF(terrains!Y68=1,85,104),IF(terrains!U68=1,IF(terrains!Y68=1,124,152),IF(terrains!V68=1,(IF(terrains!Y68=1,146,IF(terrains!Y68=2,178,263))),IF(terrains!W68=1,(IF(terrains!Y68=1,178,IF(terrains!Y68=2,218,321))),IF(terrains!X68=1,IF(terrains!Y68=1,190,IF(terrains!Y68=2,242,IF(terrains!Y68=3,357,896))))))))))</f>
        <v>35</v>
      </c>
      <c r="AA68" s="147">
        <f>terrains!Z68*terrains!F68</f>
        <v>1318578.9749999999</v>
      </c>
    </row>
    <row r="69" spans="1:27" ht="14.4">
      <c r="A69" s="143">
        <v>68</v>
      </c>
      <c r="B69" s="143" t="s">
        <v>184</v>
      </c>
      <c r="C69" s="143" t="s">
        <v>184</v>
      </c>
      <c r="D69" s="143" t="s">
        <v>185</v>
      </c>
      <c r="E69" s="144">
        <v>3500</v>
      </c>
      <c r="F69" s="145">
        <f>terrains!E69*10.76391</f>
        <v>37673.684999999998</v>
      </c>
      <c r="G69" s="143" t="s">
        <v>186</v>
      </c>
      <c r="H69" s="143">
        <v>0.2</v>
      </c>
      <c r="I69" s="143">
        <v>1</v>
      </c>
      <c r="J69" s="143">
        <f>IF(terrains!L69=13.5,IF(terrains!X69=1,12,9),-0.392532+1.267037*terrains!L69+0.472239*terrains!X69+0.58658*terrains!W69+0.089417*terrains!V69+0.531633*terrains!U69+0.337883*terrains!T69-0.403545*terrains!S69)</f>
        <v>1.5080234999999997</v>
      </c>
      <c r="K69" s="146">
        <f>IF(terrains!I69=0,terrains!J69,terrains!I69)</f>
        <v>1</v>
      </c>
      <c r="L69" s="143">
        <v>1.5</v>
      </c>
      <c r="M69" s="143">
        <v>1</v>
      </c>
      <c r="N69" s="143">
        <v>2</v>
      </c>
      <c r="O69" s="143" t="s">
        <v>174</v>
      </c>
      <c r="P69" s="143">
        <v>2</v>
      </c>
      <c r="Q69" s="143">
        <v>1.5</v>
      </c>
      <c r="R69" s="143">
        <v>1</v>
      </c>
      <c r="S69" s="143">
        <v>0</v>
      </c>
      <c r="T69" s="143">
        <v>0</v>
      </c>
      <c r="U69" s="143">
        <v>0</v>
      </c>
      <c r="V69" s="143">
        <v>0</v>
      </c>
      <c r="W69" s="143">
        <v>0</v>
      </c>
      <c r="X69" s="143">
        <v>0</v>
      </c>
      <c r="Y69" s="143">
        <f>IF(terrains!L69&lt;=2.5,1,IF(terrains!L69&lt;=4.5,2,IF(terrains!L69&lt;=6.5,3,4)))</f>
        <v>1</v>
      </c>
      <c r="Z69" s="143">
        <f>IF(terrains!R69=1,35,IF(terrains!S69=1,64,IF(terrains!T69=1,IF(terrains!Y69=1,85,104),IF(terrains!U69=1,IF(terrains!Y69=1,124,152),IF(terrains!V69=1,(IF(terrains!Y69=1,146,IF(terrains!Y69=2,178,263))),IF(terrains!W69=1,(IF(terrains!Y69=1,178,IF(terrains!Y69=2,218,321))),IF(terrains!X69=1,IF(terrains!Y69=1,190,IF(terrains!Y69=2,242,IF(terrains!Y69=3,357,896))))))))))</f>
        <v>35</v>
      </c>
      <c r="AA69" s="147">
        <f>terrains!Z69*terrains!F69</f>
        <v>1318578.9749999999</v>
      </c>
    </row>
    <row r="70" spans="1:27" ht="14.4">
      <c r="A70" s="143">
        <v>69</v>
      </c>
      <c r="B70" s="143" t="s">
        <v>184</v>
      </c>
      <c r="C70" s="143" t="s">
        <v>184</v>
      </c>
      <c r="D70" s="143" t="s">
        <v>185</v>
      </c>
      <c r="E70" s="144">
        <v>3500</v>
      </c>
      <c r="F70" s="145">
        <f>terrains!E70*10.76391</f>
        <v>37673.684999999998</v>
      </c>
      <c r="G70" s="143" t="s">
        <v>186</v>
      </c>
      <c r="H70" s="143">
        <v>0.2</v>
      </c>
      <c r="I70" s="143">
        <v>1</v>
      </c>
      <c r="J70" s="143">
        <f>IF(terrains!L70=13.5,IF(terrains!X70=1,12,9),-0.392532+1.267037*terrains!L70+0.472239*terrains!X70+0.58658*terrains!W70+0.089417*terrains!V70+0.531633*terrains!U70+0.337883*terrains!T70-0.403545*terrains!S70)</f>
        <v>1.5080234999999997</v>
      </c>
      <c r="K70" s="146">
        <f>IF(terrains!I70=0,terrains!J70,terrains!I70)</f>
        <v>1</v>
      </c>
      <c r="L70" s="143">
        <v>1.5</v>
      </c>
      <c r="M70" s="143">
        <v>1</v>
      </c>
      <c r="N70" s="143">
        <v>2</v>
      </c>
      <c r="O70" s="143" t="s">
        <v>174</v>
      </c>
      <c r="P70" s="143">
        <v>2</v>
      </c>
      <c r="Q70" s="143">
        <v>1.5</v>
      </c>
      <c r="R70" s="143">
        <v>1</v>
      </c>
      <c r="S70" s="143">
        <v>0</v>
      </c>
      <c r="T70" s="143">
        <v>0</v>
      </c>
      <c r="U70" s="143">
        <v>0</v>
      </c>
      <c r="V70" s="143">
        <v>0</v>
      </c>
      <c r="W70" s="143">
        <v>0</v>
      </c>
      <c r="X70" s="143">
        <v>0</v>
      </c>
      <c r="Y70" s="143">
        <f>IF(terrains!L70&lt;=2.5,1,IF(terrains!L70&lt;=4.5,2,IF(terrains!L70&lt;=6.5,3,4)))</f>
        <v>1</v>
      </c>
      <c r="Z70" s="143">
        <f>IF(terrains!R70=1,35,IF(terrains!S70=1,64,IF(terrains!T70=1,IF(terrains!Y70=1,85,104),IF(terrains!U70=1,IF(terrains!Y70=1,124,152),IF(terrains!V70=1,(IF(terrains!Y70=1,146,IF(terrains!Y70=2,178,263))),IF(terrains!W70=1,(IF(terrains!Y70=1,178,IF(terrains!Y70=2,218,321))),IF(terrains!X70=1,IF(terrains!Y70=1,190,IF(terrains!Y70=2,242,IF(terrains!Y70=3,357,896))))))))))</f>
        <v>35</v>
      </c>
      <c r="AA70" s="147">
        <f>terrains!Z70*terrains!F70</f>
        <v>1318578.9749999999</v>
      </c>
    </row>
    <row r="71" spans="1:27" ht="14.4">
      <c r="A71" s="143">
        <v>70</v>
      </c>
      <c r="B71" s="143" t="s">
        <v>184</v>
      </c>
      <c r="C71" s="143" t="s">
        <v>184</v>
      </c>
      <c r="D71" s="143" t="s">
        <v>185</v>
      </c>
      <c r="E71" s="144">
        <v>3500</v>
      </c>
      <c r="F71" s="145">
        <f>terrains!E71*10.76391</f>
        <v>37673.684999999998</v>
      </c>
      <c r="G71" s="143" t="s">
        <v>186</v>
      </c>
      <c r="H71" s="143">
        <v>0.2</v>
      </c>
      <c r="I71" s="143">
        <v>1</v>
      </c>
      <c r="J71" s="143">
        <f>IF(terrains!L71=13.5,IF(terrains!X71=1,12,9),-0.392532+1.267037*terrains!L71+0.472239*terrains!X71+0.58658*terrains!W71+0.089417*terrains!V71+0.531633*terrains!U71+0.337883*terrains!T71-0.403545*terrains!S71)</f>
        <v>1.5080234999999997</v>
      </c>
      <c r="K71" s="146">
        <f>IF(terrains!I71=0,terrains!J71,terrains!I71)</f>
        <v>1</v>
      </c>
      <c r="L71" s="143">
        <v>1.5</v>
      </c>
      <c r="M71" s="143">
        <v>1</v>
      </c>
      <c r="N71" s="143">
        <v>2</v>
      </c>
      <c r="O71" s="143" t="s">
        <v>174</v>
      </c>
      <c r="P71" s="143">
        <v>2</v>
      </c>
      <c r="Q71" s="143">
        <v>1.5</v>
      </c>
      <c r="R71" s="143">
        <v>1</v>
      </c>
      <c r="S71" s="143">
        <v>0</v>
      </c>
      <c r="T71" s="143">
        <v>0</v>
      </c>
      <c r="U71" s="143">
        <v>0</v>
      </c>
      <c r="V71" s="143">
        <v>0</v>
      </c>
      <c r="W71" s="143">
        <v>0</v>
      </c>
      <c r="X71" s="143">
        <v>0</v>
      </c>
      <c r="Y71" s="143">
        <f>IF(terrains!L71&lt;=2.5,1,IF(terrains!L71&lt;=4.5,2,IF(terrains!L71&lt;=6.5,3,4)))</f>
        <v>1</v>
      </c>
      <c r="Z71" s="143">
        <f>IF(terrains!R71=1,35,IF(terrains!S71=1,64,IF(terrains!T71=1,IF(terrains!Y71=1,85,104),IF(terrains!U71=1,IF(terrains!Y71=1,124,152),IF(terrains!V71=1,(IF(terrains!Y71=1,146,IF(terrains!Y71=2,178,263))),IF(terrains!W71=1,(IF(terrains!Y71=1,178,IF(terrains!Y71=2,218,321))),IF(terrains!X71=1,IF(terrains!Y71=1,190,IF(terrains!Y71=2,242,IF(terrains!Y71=3,357,896))))))))))</f>
        <v>35</v>
      </c>
      <c r="AA71" s="147">
        <f>terrains!Z71*terrains!F71</f>
        <v>1318578.9749999999</v>
      </c>
    </row>
    <row r="72" spans="1:27" ht="14.4">
      <c r="A72" s="143">
        <v>71</v>
      </c>
      <c r="B72" s="143" t="s">
        <v>184</v>
      </c>
      <c r="C72" s="143" t="s">
        <v>184</v>
      </c>
      <c r="D72" s="143" t="s">
        <v>185</v>
      </c>
      <c r="E72" s="144">
        <v>3500</v>
      </c>
      <c r="F72" s="145">
        <f>terrains!E72*10.76391</f>
        <v>37673.684999999998</v>
      </c>
      <c r="G72" s="143" t="s">
        <v>186</v>
      </c>
      <c r="H72" s="143">
        <v>0.2</v>
      </c>
      <c r="I72" s="143">
        <v>1</v>
      </c>
      <c r="J72" s="143">
        <f>IF(terrains!L72=13.5,IF(terrains!X72=1,12,9),-0.392532+1.267037*terrains!L72+0.472239*terrains!X72+0.58658*terrains!W72+0.089417*terrains!V72+0.531633*terrains!U72+0.337883*terrains!T72-0.403545*terrains!S72)</f>
        <v>1.5080234999999997</v>
      </c>
      <c r="K72" s="146">
        <f>IF(terrains!I72=0,terrains!J72,terrains!I72)</f>
        <v>1</v>
      </c>
      <c r="L72" s="143">
        <v>1.5</v>
      </c>
      <c r="M72" s="143">
        <v>1</v>
      </c>
      <c r="N72" s="143">
        <v>2</v>
      </c>
      <c r="O72" s="143" t="s">
        <v>174</v>
      </c>
      <c r="P72" s="143">
        <v>2</v>
      </c>
      <c r="Q72" s="143">
        <v>1.5</v>
      </c>
      <c r="R72" s="143">
        <v>1</v>
      </c>
      <c r="S72" s="143">
        <v>0</v>
      </c>
      <c r="T72" s="143">
        <v>0</v>
      </c>
      <c r="U72" s="143">
        <v>0</v>
      </c>
      <c r="V72" s="143">
        <v>0</v>
      </c>
      <c r="W72" s="143">
        <v>0</v>
      </c>
      <c r="X72" s="143">
        <v>0</v>
      </c>
      <c r="Y72" s="143">
        <f>IF(terrains!L72&lt;=2.5,1,IF(terrains!L72&lt;=4.5,2,IF(terrains!L72&lt;=6.5,3,4)))</f>
        <v>1</v>
      </c>
      <c r="Z72" s="143">
        <f>IF(terrains!R72=1,35,IF(terrains!S72=1,64,IF(terrains!T72=1,IF(terrains!Y72=1,85,104),IF(terrains!U72=1,IF(terrains!Y72=1,124,152),IF(terrains!V72=1,(IF(terrains!Y72=1,146,IF(terrains!Y72=2,178,263))),IF(terrains!W72=1,(IF(terrains!Y72=1,178,IF(terrains!Y72=2,218,321))),IF(terrains!X72=1,IF(terrains!Y72=1,190,IF(terrains!Y72=2,242,IF(terrains!Y72=3,357,896))))))))))</f>
        <v>35</v>
      </c>
      <c r="AA72" s="147">
        <f>terrains!Z72*terrains!F72</f>
        <v>1318578.9749999999</v>
      </c>
    </row>
    <row r="73" spans="1:27" ht="14.4">
      <c r="A73" s="143">
        <v>72</v>
      </c>
      <c r="B73" s="143" t="s">
        <v>184</v>
      </c>
      <c r="C73" s="143" t="s">
        <v>184</v>
      </c>
      <c r="D73" s="143" t="s">
        <v>185</v>
      </c>
      <c r="E73" s="144">
        <v>3500</v>
      </c>
      <c r="F73" s="145">
        <f>terrains!E73*10.76391</f>
        <v>37673.684999999998</v>
      </c>
      <c r="G73" s="143" t="s">
        <v>186</v>
      </c>
      <c r="H73" s="143">
        <v>0.2</v>
      </c>
      <c r="I73" s="143">
        <v>1</v>
      </c>
      <c r="J73" s="143">
        <f>IF(terrains!L73=13.5,IF(terrains!X73=1,12,9),-0.392532+1.267037*terrains!L73+0.472239*terrains!X73+0.58658*terrains!W73+0.089417*terrains!V73+0.531633*terrains!U73+0.337883*terrains!T73-0.403545*terrains!S73)</f>
        <v>1.5080234999999997</v>
      </c>
      <c r="K73" s="146">
        <f>IF(terrains!I73=0,terrains!J73,terrains!I73)</f>
        <v>1</v>
      </c>
      <c r="L73" s="143">
        <v>1.5</v>
      </c>
      <c r="M73" s="143">
        <v>1</v>
      </c>
      <c r="N73" s="143">
        <v>2</v>
      </c>
      <c r="O73" s="143" t="s">
        <v>174</v>
      </c>
      <c r="P73" s="143">
        <v>2</v>
      </c>
      <c r="Q73" s="143">
        <v>1.5</v>
      </c>
      <c r="R73" s="143">
        <v>1</v>
      </c>
      <c r="S73" s="143">
        <v>0</v>
      </c>
      <c r="T73" s="143">
        <v>0</v>
      </c>
      <c r="U73" s="143">
        <v>0</v>
      </c>
      <c r="V73" s="143">
        <v>0</v>
      </c>
      <c r="W73" s="143">
        <v>0</v>
      </c>
      <c r="X73" s="143">
        <v>0</v>
      </c>
      <c r="Y73" s="143">
        <f>IF(terrains!L73&lt;=2.5,1,IF(terrains!L73&lt;=4.5,2,IF(terrains!L73&lt;=6.5,3,4)))</f>
        <v>1</v>
      </c>
      <c r="Z73" s="143">
        <f>IF(terrains!R73=1,35,IF(terrains!S73=1,64,IF(terrains!T73=1,IF(terrains!Y73=1,85,104),IF(terrains!U73=1,IF(terrains!Y73=1,124,152),IF(terrains!V73=1,(IF(terrains!Y73=1,146,IF(terrains!Y73=2,178,263))),IF(terrains!W73=1,(IF(terrains!Y73=1,178,IF(terrains!Y73=2,218,321))),IF(terrains!X73=1,IF(terrains!Y73=1,190,IF(terrains!Y73=2,242,IF(terrains!Y73=3,357,896))))))))))</f>
        <v>35</v>
      </c>
      <c r="AA73" s="147">
        <f>terrains!Z73*terrains!F73</f>
        <v>1318578.9749999999</v>
      </c>
    </row>
    <row r="74" spans="1:27" ht="14.4">
      <c r="A74" s="143">
        <v>73</v>
      </c>
      <c r="B74" s="143" t="s">
        <v>184</v>
      </c>
      <c r="C74" s="143" t="s">
        <v>184</v>
      </c>
      <c r="D74" s="143" t="s">
        <v>185</v>
      </c>
      <c r="E74" s="144">
        <v>3500</v>
      </c>
      <c r="F74" s="145">
        <f>terrains!E74*10.76391</f>
        <v>37673.684999999998</v>
      </c>
      <c r="G74" s="143" t="s">
        <v>186</v>
      </c>
      <c r="H74" s="143">
        <v>0.2</v>
      </c>
      <c r="I74" s="143">
        <v>1</v>
      </c>
      <c r="J74" s="143">
        <f>IF(terrains!L74=13.5,IF(terrains!X74=1,12,9),-0.392532+1.267037*terrains!L74+0.472239*terrains!X74+0.58658*terrains!W74+0.089417*terrains!V74+0.531633*terrains!U74+0.337883*terrains!T74-0.403545*terrains!S74)</f>
        <v>1.5080234999999997</v>
      </c>
      <c r="K74" s="146">
        <f>IF(terrains!I74=0,terrains!J74,terrains!I74)</f>
        <v>1</v>
      </c>
      <c r="L74" s="143">
        <v>1.5</v>
      </c>
      <c r="M74" s="143">
        <v>1</v>
      </c>
      <c r="N74" s="143">
        <v>2</v>
      </c>
      <c r="O74" s="143" t="s">
        <v>174</v>
      </c>
      <c r="P74" s="143">
        <v>2</v>
      </c>
      <c r="Q74" s="143">
        <v>1.5</v>
      </c>
      <c r="R74" s="143">
        <v>1</v>
      </c>
      <c r="S74" s="143">
        <v>0</v>
      </c>
      <c r="T74" s="143">
        <v>0</v>
      </c>
      <c r="U74" s="143">
        <v>0</v>
      </c>
      <c r="V74" s="143">
        <v>0</v>
      </c>
      <c r="W74" s="143">
        <v>0</v>
      </c>
      <c r="X74" s="143">
        <v>0</v>
      </c>
      <c r="Y74" s="143">
        <f>IF(terrains!L74&lt;=2.5,1,IF(terrains!L74&lt;=4.5,2,IF(terrains!L74&lt;=6.5,3,4)))</f>
        <v>1</v>
      </c>
      <c r="Z74" s="143">
        <f>IF(terrains!R74=1,35,IF(terrains!S74=1,64,IF(terrains!T74=1,IF(terrains!Y74=1,85,104),IF(terrains!U74=1,IF(terrains!Y74=1,124,152),IF(terrains!V74=1,(IF(terrains!Y74=1,146,IF(terrains!Y74=2,178,263))),IF(terrains!W74=1,(IF(terrains!Y74=1,178,IF(terrains!Y74=2,218,321))),IF(terrains!X74=1,IF(terrains!Y74=1,190,IF(terrains!Y74=2,242,IF(terrains!Y74=3,357,896))))))))))</f>
        <v>35</v>
      </c>
      <c r="AA74" s="147">
        <f>terrains!Z74*terrains!F74</f>
        <v>1318578.9749999999</v>
      </c>
    </row>
    <row r="75" spans="1:27" ht="14.4">
      <c r="A75" s="143">
        <v>74</v>
      </c>
      <c r="B75" s="143" t="s">
        <v>184</v>
      </c>
      <c r="C75" s="143" t="s">
        <v>184</v>
      </c>
      <c r="D75" s="143" t="s">
        <v>185</v>
      </c>
      <c r="E75" s="144">
        <v>1044.5</v>
      </c>
      <c r="F75" s="145">
        <f>terrains!E75*10.76391</f>
        <v>11242.903994999999</v>
      </c>
      <c r="G75" s="143" t="s">
        <v>186</v>
      </c>
      <c r="H75" s="143">
        <v>0.2</v>
      </c>
      <c r="I75" s="143">
        <v>1</v>
      </c>
      <c r="J75" s="143">
        <f>IF(terrains!L75=13.5,IF(terrains!X75=1,12,9),-0.392532+1.267037*terrains!L75+0.472239*terrains!X75+0.58658*terrains!W75+0.089417*terrains!V75+0.531633*terrains!U75+0.337883*terrains!T75-0.403545*terrains!S75)</f>
        <v>1.5080234999999997</v>
      </c>
      <c r="K75" s="146">
        <f>IF(terrains!I75=0,terrains!J75,terrains!I75)</f>
        <v>1</v>
      </c>
      <c r="L75" s="143">
        <v>1.5</v>
      </c>
      <c r="M75" s="143">
        <v>1</v>
      </c>
      <c r="N75" s="143">
        <v>2</v>
      </c>
      <c r="O75" s="143" t="s">
        <v>174</v>
      </c>
      <c r="P75" s="143">
        <v>2</v>
      </c>
      <c r="Q75" s="143">
        <v>1.5</v>
      </c>
      <c r="R75" s="143">
        <v>1</v>
      </c>
      <c r="S75" s="143">
        <v>0</v>
      </c>
      <c r="T75" s="143">
        <v>0</v>
      </c>
      <c r="U75" s="143">
        <v>0</v>
      </c>
      <c r="V75" s="143">
        <v>0</v>
      </c>
      <c r="W75" s="143">
        <v>0</v>
      </c>
      <c r="X75" s="143">
        <v>0</v>
      </c>
      <c r="Y75" s="143">
        <f>IF(terrains!L75&lt;=2.5,1,IF(terrains!L75&lt;=4.5,2,IF(terrains!L75&lt;=6.5,3,4)))</f>
        <v>1</v>
      </c>
      <c r="Z75" s="143">
        <f>IF(terrains!R75=1,35,IF(terrains!S75=1,64,IF(terrains!T75=1,IF(terrains!Y75=1,85,104),IF(terrains!U75=1,IF(terrains!Y75=1,124,152),IF(terrains!V75=1,(IF(terrains!Y75=1,146,IF(terrains!Y75=2,178,263))),IF(terrains!W75=1,(IF(terrains!Y75=1,178,IF(terrains!Y75=2,218,321))),IF(terrains!X75=1,IF(terrains!Y75=1,190,IF(terrains!Y75=2,242,IF(terrains!Y75=3,357,896))))))))))</f>
        <v>35</v>
      </c>
      <c r="AA75" s="147">
        <f>terrains!Z75*terrains!F75</f>
        <v>393501.63982499996</v>
      </c>
    </row>
    <row r="76" spans="1:27" ht="14.4">
      <c r="A76" s="143">
        <v>75</v>
      </c>
      <c r="B76" s="143" t="s">
        <v>184</v>
      </c>
      <c r="C76" s="143" t="s">
        <v>184</v>
      </c>
      <c r="D76" s="143" t="s">
        <v>187</v>
      </c>
      <c r="E76" s="144">
        <v>3500</v>
      </c>
      <c r="F76" s="145">
        <f>terrains!E76*10.76391</f>
        <v>37673.684999999998</v>
      </c>
      <c r="G76" s="143" t="s">
        <v>188</v>
      </c>
      <c r="H76" s="143">
        <v>0</v>
      </c>
      <c r="I76" s="143">
        <v>0</v>
      </c>
      <c r="J76" s="143">
        <f>IF(terrains!L76=13.5,IF(terrains!X76=1,12,9),-0.392532+1.267037*terrains!L76+0.472239*terrains!X76+0.58658*terrains!W76+0.089417*terrains!V76+0.531633*terrains!U76+0.337883*terrains!T76-0.403545*terrains!S76)</f>
        <v>0.87450499999999998</v>
      </c>
      <c r="K76" s="146">
        <f>IF(terrains!I76=0,terrains!J76,terrains!I76)</f>
        <v>0.87450499999999998</v>
      </c>
      <c r="L76" s="143">
        <v>1</v>
      </c>
      <c r="M76" s="143">
        <v>1</v>
      </c>
      <c r="N76" s="143">
        <v>2</v>
      </c>
      <c r="O76" s="143" t="s">
        <v>174</v>
      </c>
      <c r="P76" s="143">
        <v>1</v>
      </c>
      <c r="Q76" s="143">
        <v>1</v>
      </c>
      <c r="R76" s="143">
        <v>1</v>
      </c>
      <c r="S76" s="143">
        <v>0</v>
      </c>
      <c r="T76" s="143">
        <v>0</v>
      </c>
      <c r="U76" s="143">
        <v>0</v>
      </c>
      <c r="V76" s="143">
        <v>0</v>
      </c>
      <c r="W76" s="143">
        <v>0</v>
      </c>
      <c r="X76" s="143">
        <v>0</v>
      </c>
      <c r="Y76" s="143">
        <f>IF(terrains!L76&lt;=2.5,1,IF(terrains!L76&lt;=4.5,2,IF(terrains!L76&lt;=6.5,3,4)))</f>
        <v>1</v>
      </c>
      <c r="Z76" s="143">
        <f>IF(terrains!R76=1,35,IF(terrains!S76=1,64,IF(terrains!T76=1,IF(terrains!Y76=1,85,104),IF(terrains!U76=1,IF(terrains!Y76=1,124,152),IF(terrains!V76=1,(IF(terrains!Y76=1,146,IF(terrains!Y76=2,178,263))),IF(terrains!W76=1,(IF(terrains!Y76=1,178,IF(terrains!Y76=2,218,321))),IF(terrains!X76=1,IF(terrains!Y76=1,190,IF(terrains!Y76=2,242,IF(terrains!Y76=3,357,896))))))))))</f>
        <v>35</v>
      </c>
      <c r="AA76" s="147">
        <f>terrains!Z76*terrains!F76</f>
        <v>1318578.9749999999</v>
      </c>
    </row>
    <row r="77" spans="1:27" ht="14.4">
      <c r="A77" s="143">
        <v>76</v>
      </c>
      <c r="B77" s="143" t="s">
        <v>184</v>
      </c>
      <c r="C77" s="143" t="s">
        <v>184</v>
      </c>
      <c r="D77" s="143" t="s">
        <v>187</v>
      </c>
      <c r="E77" s="144">
        <v>3500</v>
      </c>
      <c r="F77" s="145">
        <f>terrains!E77*10.76391</f>
        <v>37673.684999999998</v>
      </c>
      <c r="G77" s="143" t="s">
        <v>188</v>
      </c>
      <c r="H77" s="143">
        <v>0</v>
      </c>
      <c r="I77" s="143">
        <v>0</v>
      </c>
      <c r="J77" s="143">
        <f>IF(terrains!L77=13.5,IF(terrains!X77=1,12,9),-0.392532+1.267037*terrains!L77+0.472239*terrains!X77+0.58658*terrains!W77+0.089417*terrains!V77+0.531633*terrains!U77+0.337883*terrains!T77-0.403545*terrains!S77)</f>
        <v>0.87450499999999998</v>
      </c>
      <c r="K77" s="146">
        <f>IF(terrains!I77=0,terrains!J77,terrains!I77)</f>
        <v>0.87450499999999998</v>
      </c>
      <c r="L77" s="143">
        <v>1</v>
      </c>
      <c r="M77" s="143">
        <v>1</v>
      </c>
      <c r="N77" s="143">
        <v>2</v>
      </c>
      <c r="O77" s="143" t="s">
        <v>174</v>
      </c>
      <c r="P77" s="143">
        <v>1</v>
      </c>
      <c r="Q77" s="143">
        <v>1</v>
      </c>
      <c r="R77" s="143">
        <v>1</v>
      </c>
      <c r="S77" s="143">
        <v>0</v>
      </c>
      <c r="T77" s="143">
        <v>0</v>
      </c>
      <c r="U77" s="143">
        <v>0</v>
      </c>
      <c r="V77" s="143">
        <v>0</v>
      </c>
      <c r="W77" s="143">
        <v>0</v>
      </c>
      <c r="X77" s="143">
        <v>0</v>
      </c>
      <c r="Y77" s="143">
        <f>IF(terrains!L77&lt;=2.5,1,IF(terrains!L77&lt;=4.5,2,IF(terrains!L77&lt;=6.5,3,4)))</f>
        <v>1</v>
      </c>
      <c r="Z77" s="143">
        <f>IF(terrains!R77=1,35,IF(terrains!S77=1,64,IF(terrains!T77=1,IF(terrains!Y77=1,85,104),IF(terrains!U77=1,IF(terrains!Y77=1,124,152),IF(terrains!V77=1,(IF(terrains!Y77=1,146,IF(terrains!Y77=2,178,263))),IF(terrains!W77=1,(IF(terrains!Y77=1,178,IF(terrains!Y77=2,218,321))),IF(terrains!X77=1,IF(terrains!Y77=1,190,IF(terrains!Y77=2,242,IF(terrains!Y77=3,357,896))))))))))</f>
        <v>35</v>
      </c>
      <c r="AA77" s="147">
        <f>terrains!Z77*terrains!F77</f>
        <v>1318578.9749999999</v>
      </c>
    </row>
    <row r="78" spans="1:27" ht="14.4">
      <c r="A78" s="143">
        <v>77</v>
      </c>
      <c r="B78" s="143" t="s">
        <v>184</v>
      </c>
      <c r="C78" s="143" t="s">
        <v>184</v>
      </c>
      <c r="D78" s="143" t="s">
        <v>187</v>
      </c>
      <c r="E78" s="144">
        <v>3500</v>
      </c>
      <c r="F78" s="145">
        <f>terrains!E78*10.76391</f>
        <v>37673.684999999998</v>
      </c>
      <c r="G78" s="143" t="s">
        <v>188</v>
      </c>
      <c r="H78" s="143">
        <v>0</v>
      </c>
      <c r="I78" s="143">
        <v>0</v>
      </c>
      <c r="J78" s="143">
        <f>IF(terrains!L78=13.5,IF(terrains!X78=1,12,9),-0.392532+1.267037*terrains!L78+0.472239*terrains!X78+0.58658*terrains!W78+0.089417*terrains!V78+0.531633*terrains!U78+0.337883*terrains!T78-0.403545*terrains!S78)</f>
        <v>0.87450499999999998</v>
      </c>
      <c r="K78" s="146">
        <f>IF(terrains!I78=0,terrains!J78,terrains!I78)</f>
        <v>0.87450499999999998</v>
      </c>
      <c r="L78" s="143">
        <v>1</v>
      </c>
      <c r="M78" s="143">
        <v>1</v>
      </c>
      <c r="N78" s="143">
        <v>2</v>
      </c>
      <c r="O78" s="143" t="s">
        <v>174</v>
      </c>
      <c r="P78" s="143">
        <v>1</v>
      </c>
      <c r="Q78" s="143">
        <v>1</v>
      </c>
      <c r="R78" s="143">
        <v>1</v>
      </c>
      <c r="S78" s="143">
        <v>0</v>
      </c>
      <c r="T78" s="143">
        <v>0</v>
      </c>
      <c r="U78" s="143">
        <v>0</v>
      </c>
      <c r="V78" s="143">
        <v>0</v>
      </c>
      <c r="W78" s="143">
        <v>0</v>
      </c>
      <c r="X78" s="143">
        <v>0</v>
      </c>
      <c r="Y78" s="143">
        <f>IF(terrains!L78&lt;=2.5,1,IF(terrains!L78&lt;=4.5,2,IF(terrains!L78&lt;=6.5,3,4)))</f>
        <v>1</v>
      </c>
      <c r="Z78" s="143">
        <f>IF(terrains!R78=1,35,IF(terrains!S78=1,64,IF(terrains!T78=1,IF(terrains!Y78=1,85,104),IF(terrains!U78=1,IF(terrains!Y78=1,124,152),IF(terrains!V78=1,(IF(terrains!Y78=1,146,IF(terrains!Y78=2,178,263))),IF(terrains!W78=1,(IF(terrains!Y78=1,178,IF(terrains!Y78=2,218,321))),IF(terrains!X78=1,IF(terrains!Y78=1,190,IF(terrains!Y78=2,242,IF(terrains!Y78=3,357,896))))))))))</f>
        <v>35</v>
      </c>
      <c r="AA78" s="147">
        <f>terrains!Z78*terrains!F78</f>
        <v>1318578.9749999999</v>
      </c>
    </row>
    <row r="79" spans="1:27" ht="14.4">
      <c r="A79" s="143">
        <v>78</v>
      </c>
      <c r="B79" s="143" t="s">
        <v>184</v>
      </c>
      <c r="C79" s="143" t="s">
        <v>184</v>
      </c>
      <c r="D79" s="143" t="s">
        <v>187</v>
      </c>
      <c r="E79" s="144">
        <v>3500</v>
      </c>
      <c r="F79" s="145">
        <f>terrains!E79*10.76391</f>
        <v>37673.684999999998</v>
      </c>
      <c r="G79" s="143" t="s">
        <v>188</v>
      </c>
      <c r="H79" s="143">
        <v>0</v>
      </c>
      <c r="I79" s="143">
        <v>0</v>
      </c>
      <c r="J79" s="143">
        <f>IF(terrains!L79=13.5,IF(terrains!X79=1,12,9),-0.392532+1.267037*terrains!L79+0.472239*terrains!X79+0.58658*terrains!W79+0.089417*terrains!V79+0.531633*terrains!U79+0.337883*terrains!T79-0.403545*terrains!S79)</f>
        <v>0.87450499999999998</v>
      </c>
      <c r="K79" s="146">
        <f>IF(terrains!I79=0,terrains!J79,terrains!I79)</f>
        <v>0.87450499999999998</v>
      </c>
      <c r="L79" s="143">
        <v>1</v>
      </c>
      <c r="M79" s="143">
        <v>1</v>
      </c>
      <c r="N79" s="143">
        <v>2</v>
      </c>
      <c r="O79" s="143" t="s">
        <v>174</v>
      </c>
      <c r="P79" s="143">
        <v>1</v>
      </c>
      <c r="Q79" s="143">
        <v>1</v>
      </c>
      <c r="R79" s="143">
        <v>1</v>
      </c>
      <c r="S79" s="143">
        <v>0</v>
      </c>
      <c r="T79" s="143">
        <v>0</v>
      </c>
      <c r="U79" s="143">
        <v>0</v>
      </c>
      <c r="V79" s="143">
        <v>0</v>
      </c>
      <c r="W79" s="143">
        <v>0</v>
      </c>
      <c r="X79" s="143">
        <v>0</v>
      </c>
      <c r="Y79" s="143">
        <f>IF(terrains!L79&lt;=2.5,1,IF(terrains!L79&lt;=4.5,2,IF(terrains!L79&lt;=6.5,3,4)))</f>
        <v>1</v>
      </c>
      <c r="Z79" s="143">
        <f>IF(terrains!R79=1,35,IF(terrains!S79=1,64,IF(terrains!T79=1,IF(terrains!Y79=1,85,104),IF(terrains!U79=1,IF(terrains!Y79=1,124,152),IF(terrains!V79=1,(IF(terrains!Y79=1,146,IF(terrains!Y79=2,178,263))),IF(terrains!W79=1,(IF(terrains!Y79=1,178,IF(terrains!Y79=2,218,321))),IF(terrains!X79=1,IF(terrains!Y79=1,190,IF(terrains!Y79=2,242,IF(terrains!Y79=3,357,896))))))))))</f>
        <v>35</v>
      </c>
      <c r="AA79" s="147">
        <f>terrains!Z79*terrains!F79</f>
        <v>1318578.9749999999</v>
      </c>
    </row>
    <row r="80" spans="1:27" ht="14.4">
      <c r="A80" s="143">
        <v>79</v>
      </c>
      <c r="B80" s="143" t="s">
        <v>184</v>
      </c>
      <c r="C80" s="143" t="s">
        <v>184</v>
      </c>
      <c r="D80" s="143" t="s">
        <v>187</v>
      </c>
      <c r="E80" s="144">
        <v>3500</v>
      </c>
      <c r="F80" s="145">
        <f>terrains!E80*10.76391</f>
        <v>37673.684999999998</v>
      </c>
      <c r="G80" s="143" t="s">
        <v>188</v>
      </c>
      <c r="H80" s="143">
        <v>0</v>
      </c>
      <c r="I80" s="143">
        <v>0</v>
      </c>
      <c r="J80" s="143">
        <f>IF(terrains!L80=13.5,IF(terrains!X80=1,12,9),-0.392532+1.267037*terrains!L80+0.472239*terrains!X80+0.58658*terrains!W80+0.089417*terrains!V80+0.531633*terrains!U80+0.337883*terrains!T80-0.403545*terrains!S80)</f>
        <v>0.87450499999999998</v>
      </c>
      <c r="K80" s="146">
        <f>IF(terrains!I80=0,terrains!J80,terrains!I80)</f>
        <v>0.87450499999999998</v>
      </c>
      <c r="L80" s="143">
        <v>1</v>
      </c>
      <c r="M80" s="143">
        <v>1</v>
      </c>
      <c r="N80" s="143">
        <v>2</v>
      </c>
      <c r="O80" s="143" t="s">
        <v>174</v>
      </c>
      <c r="P80" s="143">
        <v>1</v>
      </c>
      <c r="Q80" s="143">
        <v>1</v>
      </c>
      <c r="R80" s="143">
        <v>1</v>
      </c>
      <c r="S80" s="143">
        <v>0</v>
      </c>
      <c r="T80" s="143">
        <v>0</v>
      </c>
      <c r="U80" s="143">
        <v>0</v>
      </c>
      <c r="V80" s="143">
        <v>0</v>
      </c>
      <c r="W80" s="143">
        <v>0</v>
      </c>
      <c r="X80" s="143">
        <v>0</v>
      </c>
      <c r="Y80" s="143">
        <f>IF(terrains!L80&lt;=2.5,1,IF(terrains!L80&lt;=4.5,2,IF(terrains!L80&lt;=6.5,3,4)))</f>
        <v>1</v>
      </c>
      <c r="Z80" s="143">
        <f>IF(terrains!R80=1,35,IF(terrains!S80=1,64,IF(terrains!T80=1,IF(terrains!Y80=1,85,104),IF(terrains!U80=1,IF(terrains!Y80=1,124,152),IF(terrains!V80=1,(IF(terrains!Y80=1,146,IF(terrains!Y80=2,178,263))),IF(terrains!W80=1,(IF(terrains!Y80=1,178,IF(terrains!Y80=2,218,321))),IF(terrains!X80=1,IF(terrains!Y80=1,190,IF(terrains!Y80=2,242,IF(terrains!Y80=3,357,896))))))))))</f>
        <v>35</v>
      </c>
      <c r="AA80" s="147">
        <f>terrains!Z80*terrains!F80</f>
        <v>1318578.9749999999</v>
      </c>
    </row>
    <row r="81" spans="1:27" ht="14.4">
      <c r="A81" s="143">
        <v>80</v>
      </c>
      <c r="B81" s="143" t="s">
        <v>184</v>
      </c>
      <c r="C81" s="143" t="s">
        <v>184</v>
      </c>
      <c r="D81" s="143" t="s">
        <v>187</v>
      </c>
      <c r="E81" s="144">
        <v>3500</v>
      </c>
      <c r="F81" s="145">
        <f>terrains!E81*10.76391</f>
        <v>37673.684999999998</v>
      </c>
      <c r="G81" s="143" t="s">
        <v>188</v>
      </c>
      <c r="H81" s="143">
        <v>0</v>
      </c>
      <c r="I81" s="143">
        <v>0</v>
      </c>
      <c r="J81" s="143">
        <f>IF(terrains!L81=13.5,IF(terrains!X81=1,12,9),-0.392532+1.267037*terrains!L81+0.472239*terrains!X81+0.58658*terrains!W81+0.089417*terrains!V81+0.531633*terrains!U81+0.337883*terrains!T81-0.403545*terrains!S81)</f>
        <v>0.87450499999999998</v>
      </c>
      <c r="K81" s="146">
        <f>IF(terrains!I81=0,terrains!J81,terrains!I81)</f>
        <v>0.87450499999999998</v>
      </c>
      <c r="L81" s="143">
        <v>1</v>
      </c>
      <c r="M81" s="143">
        <v>1</v>
      </c>
      <c r="N81" s="143">
        <v>2</v>
      </c>
      <c r="O81" s="143" t="s">
        <v>174</v>
      </c>
      <c r="P81" s="143">
        <v>1</v>
      </c>
      <c r="Q81" s="143">
        <v>1</v>
      </c>
      <c r="R81" s="143">
        <v>1</v>
      </c>
      <c r="S81" s="143">
        <v>0</v>
      </c>
      <c r="T81" s="143">
        <v>0</v>
      </c>
      <c r="U81" s="143">
        <v>0</v>
      </c>
      <c r="V81" s="143">
        <v>0</v>
      </c>
      <c r="W81" s="143">
        <v>0</v>
      </c>
      <c r="X81" s="143">
        <v>0</v>
      </c>
      <c r="Y81" s="143">
        <f>IF(terrains!L81&lt;=2.5,1,IF(terrains!L81&lt;=4.5,2,IF(terrains!L81&lt;=6.5,3,4)))</f>
        <v>1</v>
      </c>
      <c r="Z81" s="143">
        <f>IF(terrains!R81=1,35,IF(terrains!S81=1,64,IF(terrains!T81=1,IF(terrains!Y81=1,85,104),IF(terrains!U81=1,IF(terrains!Y81=1,124,152),IF(terrains!V81=1,(IF(terrains!Y81=1,146,IF(terrains!Y81=2,178,263))),IF(terrains!W81=1,(IF(terrains!Y81=1,178,IF(terrains!Y81=2,218,321))),IF(terrains!X81=1,IF(terrains!Y81=1,190,IF(terrains!Y81=2,242,IF(terrains!Y81=3,357,896))))))))))</f>
        <v>35</v>
      </c>
      <c r="AA81" s="147">
        <f>terrains!Z81*terrains!F81</f>
        <v>1318578.9749999999</v>
      </c>
    </row>
    <row r="82" spans="1:27" ht="14.4">
      <c r="A82" s="143">
        <v>81</v>
      </c>
      <c r="B82" s="143" t="s">
        <v>184</v>
      </c>
      <c r="C82" s="143" t="s">
        <v>184</v>
      </c>
      <c r="D82" s="143" t="s">
        <v>187</v>
      </c>
      <c r="E82" s="144">
        <v>3500</v>
      </c>
      <c r="F82" s="145">
        <f>terrains!E82*10.76391</f>
        <v>37673.684999999998</v>
      </c>
      <c r="G82" s="143" t="s">
        <v>188</v>
      </c>
      <c r="H82" s="143">
        <v>0</v>
      </c>
      <c r="I82" s="143">
        <v>0</v>
      </c>
      <c r="J82" s="143">
        <f>IF(terrains!L82=13.5,IF(terrains!X82=1,12,9),-0.392532+1.267037*terrains!L82+0.472239*terrains!X82+0.58658*terrains!W82+0.089417*terrains!V82+0.531633*terrains!U82+0.337883*terrains!T82-0.403545*terrains!S82)</f>
        <v>0.87450499999999998</v>
      </c>
      <c r="K82" s="146">
        <f>IF(terrains!I82=0,terrains!J82,terrains!I82)</f>
        <v>0.87450499999999998</v>
      </c>
      <c r="L82" s="143">
        <v>1</v>
      </c>
      <c r="M82" s="143">
        <v>1</v>
      </c>
      <c r="N82" s="143">
        <v>2</v>
      </c>
      <c r="O82" s="143" t="s">
        <v>174</v>
      </c>
      <c r="P82" s="143">
        <v>1</v>
      </c>
      <c r="Q82" s="143">
        <v>1</v>
      </c>
      <c r="R82" s="143">
        <v>1</v>
      </c>
      <c r="S82" s="143">
        <v>0</v>
      </c>
      <c r="T82" s="143">
        <v>0</v>
      </c>
      <c r="U82" s="143">
        <v>0</v>
      </c>
      <c r="V82" s="143">
        <v>0</v>
      </c>
      <c r="W82" s="143">
        <v>0</v>
      </c>
      <c r="X82" s="143">
        <v>0</v>
      </c>
      <c r="Y82" s="143">
        <f>IF(terrains!L82&lt;=2.5,1,IF(terrains!L82&lt;=4.5,2,IF(terrains!L82&lt;=6.5,3,4)))</f>
        <v>1</v>
      </c>
      <c r="Z82" s="143">
        <f>IF(terrains!R82=1,35,IF(terrains!S82=1,64,IF(terrains!T82=1,IF(terrains!Y82=1,85,104),IF(terrains!U82=1,IF(terrains!Y82=1,124,152),IF(terrains!V82=1,(IF(terrains!Y82=1,146,IF(terrains!Y82=2,178,263))),IF(terrains!W82=1,(IF(terrains!Y82=1,178,IF(terrains!Y82=2,218,321))),IF(terrains!X82=1,IF(terrains!Y82=1,190,IF(terrains!Y82=2,242,IF(terrains!Y82=3,357,896))))))))))</f>
        <v>35</v>
      </c>
      <c r="AA82" s="147">
        <f>terrains!Z82*terrains!F82</f>
        <v>1318578.9749999999</v>
      </c>
    </row>
    <row r="83" spans="1:27" ht="14.4">
      <c r="A83" s="143">
        <v>82</v>
      </c>
      <c r="B83" s="143" t="s">
        <v>184</v>
      </c>
      <c r="C83" s="143" t="s">
        <v>184</v>
      </c>
      <c r="D83" s="143" t="s">
        <v>187</v>
      </c>
      <c r="E83" s="144">
        <v>3500</v>
      </c>
      <c r="F83" s="145">
        <f>terrains!E83*10.76391</f>
        <v>37673.684999999998</v>
      </c>
      <c r="G83" s="143" t="s">
        <v>188</v>
      </c>
      <c r="H83" s="143">
        <v>0</v>
      </c>
      <c r="I83" s="143">
        <v>0</v>
      </c>
      <c r="J83" s="143">
        <f>IF(terrains!L83=13.5,IF(terrains!X83=1,12,9),-0.392532+1.267037*terrains!L83+0.472239*terrains!X83+0.58658*terrains!W83+0.089417*terrains!V83+0.531633*terrains!U83+0.337883*terrains!T83-0.403545*terrains!S83)</f>
        <v>0.87450499999999998</v>
      </c>
      <c r="K83" s="146">
        <f>IF(terrains!I83=0,terrains!J83,terrains!I83)</f>
        <v>0.87450499999999998</v>
      </c>
      <c r="L83" s="143">
        <v>1</v>
      </c>
      <c r="M83" s="143">
        <v>1</v>
      </c>
      <c r="N83" s="143">
        <v>2</v>
      </c>
      <c r="O83" s="143" t="s">
        <v>174</v>
      </c>
      <c r="P83" s="143">
        <v>1</v>
      </c>
      <c r="Q83" s="143">
        <v>1</v>
      </c>
      <c r="R83" s="143">
        <v>1</v>
      </c>
      <c r="S83" s="143">
        <v>0</v>
      </c>
      <c r="T83" s="143">
        <v>0</v>
      </c>
      <c r="U83" s="143">
        <v>0</v>
      </c>
      <c r="V83" s="143">
        <v>0</v>
      </c>
      <c r="W83" s="143">
        <v>0</v>
      </c>
      <c r="X83" s="143">
        <v>0</v>
      </c>
      <c r="Y83" s="143">
        <f>IF(terrains!L83&lt;=2.5,1,IF(terrains!L83&lt;=4.5,2,IF(terrains!L83&lt;=6.5,3,4)))</f>
        <v>1</v>
      </c>
      <c r="Z83" s="143">
        <f>IF(terrains!R83=1,35,IF(terrains!S83=1,64,IF(terrains!T83=1,IF(terrains!Y83=1,85,104),IF(terrains!U83=1,IF(terrains!Y83=1,124,152),IF(terrains!V83=1,(IF(terrains!Y83=1,146,IF(terrains!Y83=2,178,263))),IF(terrains!W83=1,(IF(terrains!Y83=1,178,IF(terrains!Y83=2,218,321))),IF(terrains!X83=1,IF(terrains!Y83=1,190,IF(terrains!Y83=2,242,IF(terrains!Y83=3,357,896))))))))))</f>
        <v>35</v>
      </c>
      <c r="AA83" s="147">
        <f>terrains!Z83*terrains!F83</f>
        <v>1318578.9749999999</v>
      </c>
    </row>
    <row r="84" spans="1:27" ht="14.4">
      <c r="A84" s="143">
        <v>83</v>
      </c>
      <c r="B84" s="143" t="s">
        <v>184</v>
      </c>
      <c r="C84" s="143" t="s">
        <v>184</v>
      </c>
      <c r="D84" s="143" t="s">
        <v>187</v>
      </c>
      <c r="E84" s="144">
        <v>3500</v>
      </c>
      <c r="F84" s="145">
        <f>terrains!E84*10.76391</f>
        <v>37673.684999999998</v>
      </c>
      <c r="G84" s="143" t="s">
        <v>188</v>
      </c>
      <c r="H84" s="143">
        <v>0</v>
      </c>
      <c r="I84" s="143">
        <v>0</v>
      </c>
      <c r="J84" s="143">
        <f>IF(terrains!L84=13.5,IF(terrains!X84=1,12,9),-0.392532+1.267037*terrains!L84+0.472239*terrains!X84+0.58658*terrains!W84+0.089417*terrains!V84+0.531633*terrains!U84+0.337883*terrains!T84-0.403545*terrains!S84)</f>
        <v>0.87450499999999998</v>
      </c>
      <c r="K84" s="146">
        <f>IF(terrains!I84=0,terrains!J84,terrains!I84)</f>
        <v>0.87450499999999998</v>
      </c>
      <c r="L84" s="143">
        <v>1</v>
      </c>
      <c r="M84" s="143">
        <v>1</v>
      </c>
      <c r="N84" s="143">
        <v>2</v>
      </c>
      <c r="O84" s="143" t="s">
        <v>174</v>
      </c>
      <c r="P84" s="143">
        <v>1</v>
      </c>
      <c r="Q84" s="143">
        <v>1</v>
      </c>
      <c r="R84" s="143">
        <v>1</v>
      </c>
      <c r="S84" s="143">
        <v>0</v>
      </c>
      <c r="T84" s="143">
        <v>0</v>
      </c>
      <c r="U84" s="143">
        <v>0</v>
      </c>
      <c r="V84" s="143">
        <v>0</v>
      </c>
      <c r="W84" s="143">
        <v>0</v>
      </c>
      <c r="X84" s="143">
        <v>0</v>
      </c>
      <c r="Y84" s="143">
        <f>IF(terrains!L84&lt;=2.5,1,IF(terrains!L84&lt;=4.5,2,IF(terrains!L84&lt;=6.5,3,4)))</f>
        <v>1</v>
      </c>
      <c r="Z84" s="143">
        <f>IF(terrains!R84=1,35,IF(terrains!S84=1,64,IF(terrains!T84=1,IF(terrains!Y84=1,85,104),IF(terrains!U84=1,IF(terrains!Y84=1,124,152),IF(terrains!V84=1,(IF(terrains!Y84=1,146,IF(terrains!Y84=2,178,263))),IF(terrains!W84=1,(IF(terrains!Y84=1,178,IF(terrains!Y84=2,218,321))),IF(terrains!X84=1,IF(terrains!Y84=1,190,IF(terrains!Y84=2,242,IF(terrains!Y84=3,357,896))))))))))</f>
        <v>35</v>
      </c>
      <c r="AA84" s="147">
        <f>terrains!Z84*terrains!F84</f>
        <v>1318578.9749999999</v>
      </c>
    </row>
    <row r="85" spans="1:27" ht="14.4">
      <c r="A85" s="143">
        <v>84</v>
      </c>
      <c r="B85" s="143" t="s">
        <v>184</v>
      </c>
      <c r="C85" s="143" t="s">
        <v>184</v>
      </c>
      <c r="D85" s="143" t="s">
        <v>187</v>
      </c>
      <c r="E85" s="144">
        <v>3500</v>
      </c>
      <c r="F85" s="145">
        <f>terrains!E85*10.76391</f>
        <v>37673.684999999998</v>
      </c>
      <c r="G85" s="143" t="s">
        <v>188</v>
      </c>
      <c r="H85" s="143">
        <v>0</v>
      </c>
      <c r="I85" s="143">
        <v>0</v>
      </c>
      <c r="J85" s="143">
        <f>IF(terrains!L85=13.5,IF(terrains!X85=1,12,9),-0.392532+1.267037*terrains!L85+0.472239*terrains!X85+0.58658*terrains!W85+0.089417*terrains!V85+0.531633*terrains!U85+0.337883*terrains!T85-0.403545*terrains!S85)</f>
        <v>0.87450499999999998</v>
      </c>
      <c r="K85" s="146">
        <f>IF(terrains!I85=0,terrains!J85,terrains!I85)</f>
        <v>0.87450499999999998</v>
      </c>
      <c r="L85" s="143">
        <v>1</v>
      </c>
      <c r="M85" s="143">
        <v>1</v>
      </c>
      <c r="N85" s="143">
        <v>2</v>
      </c>
      <c r="O85" s="143" t="s">
        <v>174</v>
      </c>
      <c r="P85" s="143">
        <v>1</v>
      </c>
      <c r="Q85" s="143">
        <v>1</v>
      </c>
      <c r="R85" s="143">
        <v>1</v>
      </c>
      <c r="S85" s="143">
        <v>0</v>
      </c>
      <c r="T85" s="143">
        <v>0</v>
      </c>
      <c r="U85" s="143">
        <v>0</v>
      </c>
      <c r="V85" s="143">
        <v>0</v>
      </c>
      <c r="W85" s="143">
        <v>0</v>
      </c>
      <c r="X85" s="143">
        <v>0</v>
      </c>
      <c r="Y85" s="143">
        <f>IF(terrains!L85&lt;=2.5,1,IF(terrains!L85&lt;=4.5,2,IF(terrains!L85&lt;=6.5,3,4)))</f>
        <v>1</v>
      </c>
      <c r="Z85" s="143">
        <f>IF(terrains!R85=1,35,IF(terrains!S85=1,64,IF(terrains!T85=1,IF(terrains!Y85=1,85,104),IF(terrains!U85=1,IF(terrains!Y85=1,124,152),IF(terrains!V85=1,(IF(terrains!Y85=1,146,IF(terrains!Y85=2,178,263))),IF(terrains!W85=1,(IF(terrains!Y85=1,178,IF(terrains!Y85=2,218,321))),IF(terrains!X85=1,IF(terrains!Y85=1,190,IF(terrains!Y85=2,242,IF(terrains!Y85=3,357,896))))))))))</f>
        <v>35</v>
      </c>
      <c r="AA85" s="147">
        <f>terrains!Z85*terrains!F85</f>
        <v>1318578.9749999999</v>
      </c>
    </row>
    <row r="86" spans="1:27" ht="14.4">
      <c r="A86" s="143">
        <v>85</v>
      </c>
      <c r="B86" s="143" t="s">
        <v>184</v>
      </c>
      <c r="C86" s="143" t="s">
        <v>184</v>
      </c>
      <c r="D86" s="143" t="s">
        <v>187</v>
      </c>
      <c r="E86" s="144">
        <v>3500</v>
      </c>
      <c r="F86" s="145">
        <f>terrains!E86*10.76391</f>
        <v>37673.684999999998</v>
      </c>
      <c r="G86" s="143" t="s">
        <v>188</v>
      </c>
      <c r="H86" s="143">
        <v>0</v>
      </c>
      <c r="I86" s="143">
        <v>0</v>
      </c>
      <c r="J86" s="143">
        <f>IF(terrains!L86=13.5,IF(terrains!X86=1,12,9),-0.392532+1.267037*terrains!L86+0.472239*terrains!X86+0.58658*terrains!W86+0.089417*terrains!V86+0.531633*terrains!U86+0.337883*terrains!T86-0.403545*terrains!S86)</f>
        <v>0.87450499999999998</v>
      </c>
      <c r="K86" s="146">
        <f>IF(terrains!I86=0,terrains!J86,terrains!I86)</f>
        <v>0.87450499999999998</v>
      </c>
      <c r="L86" s="143">
        <v>1</v>
      </c>
      <c r="M86" s="143">
        <v>1</v>
      </c>
      <c r="N86" s="143">
        <v>2</v>
      </c>
      <c r="O86" s="143" t="s">
        <v>174</v>
      </c>
      <c r="P86" s="143">
        <v>1</v>
      </c>
      <c r="Q86" s="143">
        <v>1</v>
      </c>
      <c r="R86" s="143">
        <v>1</v>
      </c>
      <c r="S86" s="143">
        <v>0</v>
      </c>
      <c r="T86" s="143">
        <v>0</v>
      </c>
      <c r="U86" s="143">
        <v>0</v>
      </c>
      <c r="V86" s="143">
        <v>0</v>
      </c>
      <c r="W86" s="143">
        <v>0</v>
      </c>
      <c r="X86" s="143">
        <v>0</v>
      </c>
      <c r="Y86" s="143">
        <f>IF(terrains!L86&lt;=2.5,1,IF(terrains!L86&lt;=4.5,2,IF(terrains!L86&lt;=6.5,3,4)))</f>
        <v>1</v>
      </c>
      <c r="Z86" s="143">
        <f>IF(terrains!R86=1,35,IF(terrains!S86=1,64,IF(terrains!T86=1,IF(terrains!Y86=1,85,104),IF(terrains!U86=1,IF(terrains!Y86=1,124,152),IF(terrains!V86=1,(IF(terrains!Y86=1,146,IF(terrains!Y86=2,178,263))),IF(terrains!W86=1,(IF(terrains!Y86=1,178,IF(terrains!Y86=2,218,321))),IF(terrains!X86=1,IF(terrains!Y86=1,190,IF(terrains!Y86=2,242,IF(terrains!Y86=3,357,896))))))))))</f>
        <v>35</v>
      </c>
      <c r="AA86" s="147">
        <f>terrains!Z86*terrains!F86</f>
        <v>1318578.9749999999</v>
      </c>
    </row>
    <row r="87" spans="1:27" ht="14.4">
      <c r="A87" s="143">
        <v>86</v>
      </c>
      <c r="B87" s="143" t="s">
        <v>184</v>
      </c>
      <c r="C87" s="143" t="s">
        <v>184</v>
      </c>
      <c r="D87" s="143" t="s">
        <v>187</v>
      </c>
      <c r="E87" s="144">
        <v>3500</v>
      </c>
      <c r="F87" s="145">
        <f>terrains!E87*10.76391</f>
        <v>37673.684999999998</v>
      </c>
      <c r="G87" s="143" t="s">
        <v>188</v>
      </c>
      <c r="H87" s="143">
        <v>0</v>
      </c>
      <c r="I87" s="143">
        <v>0</v>
      </c>
      <c r="J87" s="143">
        <f>IF(terrains!L87=13.5,IF(terrains!X87=1,12,9),-0.392532+1.267037*terrains!L87+0.472239*terrains!X87+0.58658*terrains!W87+0.089417*terrains!V87+0.531633*terrains!U87+0.337883*terrains!T87-0.403545*terrains!S87)</f>
        <v>0.87450499999999998</v>
      </c>
      <c r="K87" s="146">
        <f>IF(terrains!I87=0,terrains!J87,terrains!I87)</f>
        <v>0.87450499999999998</v>
      </c>
      <c r="L87" s="143">
        <v>1</v>
      </c>
      <c r="M87" s="143">
        <v>1</v>
      </c>
      <c r="N87" s="143">
        <v>2</v>
      </c>
      <c r="O87" s="143" t="s">
        <v>174</v>
      </c>
      <c r="P87" s="143">
        <v>1</v>
      </c>
      <c r="Q87" s="143">
        <v>1</v>
      </c>
      <c r="R87" s="143">
        <v>1</v>
      </c>
      <c r="S87" s="143">
        <v>0</v>
      </c>
      <c r="T87" s="143">
        <v>0</v>
      </c>
      <c r="U87" s="143">
        <v>0</v>
      </c>
      <c r="V87" s="143">
        <v>0</v>
      </c>
      <c r="W87" s="143">
        <v>0</v>
      </c>
      <c r="X87" s="143">
        <v>0</v>
      </c>
      <c r="Y87" s="143">
        <f>IF(terrains!L87&lt;=2.5,1,IF(terrains!L87&lt;=4.5,2,IF(terrains!L87&lt;=6.5,3,4)))</f>
        <v>1</v>
      </c>
      <c r="Z87" s="143">
        <f>IF(terrains!R87=1,35,IF(terrains!S87=1,64,IF(terrains!T87=1,IF(terrains!Y87=1,85,104),IF(terrains!U87=1,IF(terrains!Y87=1,124,152),IF(terrains!V87=1,(IF(terrains!Y87=1,146,IF(terrains!Y87=2,178,263))),IF(terrains!W87=1,(IF(terrains!Y87=1,178,IF(terrains!Y87=2,218,321))),IF(terrains!X87=1,IF(terrains!Y87=1,190,IF(terrains!Y87=2,242,IF(terrains!Y87=3,357,896))))))))))</f>
        <v>35</v>
      </c>
      <c r="AA87" s="147">
        <f>terrains!Z87*terrains!F87</f>
        <v>1318578.9749999999</v>
      </c>
    </row>
    <row r="88" spans="1:27" ht="14.4">
      <c r="A88" s="143">
        <v>87</v>
      </c>
      <c r="B88" s="143" t="s">
        <v>184</v>
      </c>
      <c r="C88" s="143" t="s">
        <v>184</v>
      </c>
      <c r="D88" s="143" t="s">
        <v>187</v>
      </c>
      <c r="E88" s="144">
        <v>3500</v>
      </c>
      <c r="F88" s="145">
        <f>terrains!E88*10.76391</f>
        <v>37673.684999999998</v>
      </c>
      <c r="G88" s="143" t="s">
        <v>188</v>
      </c>
      <c r="H88" s="143">
        <v>0</v>
      </c>
      <c r="I88" s="143">
        <v>0</v>
      </c>
      <c r="J88" s="143">
        <f>IF(terrains!L88=13.5,IF(terrains!X88=1,12,9),-0.392532+1.267037*terrains!L88+0.472239*terrains!X88+0.58658*terrains!W88+0.089417*terrains!V88+0.531633*terrains!U88+0.337883*terrains!T88-0.403545*terrains!S88)</f>
        <v>0.87450499999999998</v>
      </c>
      <c r="K88" s="146">
        <f>IF(terrains!I88=0,terrains!J88,terrains!I88)</f>
        <v>0.87450499999999998</v>
      </c>
      <c r="L88" s="143">
        <v>1</v>
      </c>
      <c r="M88" s="143">
        <v>1</v>
      </c>
      <c r="N88" s="143">
        <v>2</v>
      </c>
      <c r="O88" s="143" t="s">
        <v>174</v>
      </c>
      <c r="P88" s="143">
        <v>1</v>
      </c>
      <c r="Q88" s="143">
        <v>1</v>
      </c>
      <c r="R88" s="143">
        <v>1</v>
      </c>
      <c r="S88" s="143">
        <v>0</v>
      </c>
      <c r="T88" s="143">
        <v>0</v>
      </c>
      <c r="U88" s="143">
        <v>0</v>
      </c>
      <c r="V88" s="143">
        <v>0</v>
      </c>
      <c r="W88" s="143">
        <v>0</v>
      </c>
      <c r="X88" s="143">
        <v>0</v>
      </c>
      <c r="Y88" s="143">
        <f>IF(terrains!L88&lt;=2.5,1,IF(terrains!L88&lt;=4.5,2,IF(terrains!L88&lt;=6.5,3,4)))</f>
        <v>1</v>
      </c>
      <c r="Z88" s="143">
        <f>IF(terrains!R88=1,35,IF(terrains!S88=1,64,IF(terrains!T88=1,IF(terrains!Y88=1,85,104),IF(terrains!U88=1,IF(terrains!Y88=1,124,152),IF(terrains!V88=1,(IF(terrains!Y88=1,146,IF(terrains!Y88=2,178,263))),IF(terrains!W88=1,(IF(terrains!Y88=1,178,IF(terrains!Y88=2,218,321))),IF(terrains!X88=1,IF(terrains!Y88=1,190,IF(terrains!Y88=2,242,IF(terrains!Y88=3,357,896))))))))))</f>
        <v>35</v>
      </c>
      <c r="AA88" s="147">
        <f>terrains!Z88*terrains!F88</f>
        <v>1318578.9749999999</v>
      </c>
    </row>
    <row r="89" spans="1:27" ht="14.4">
      <c r="A89" s="143">
        <v>88</v>
      </c>
      <c r="B89" s="143" t="s">
        <v>184</v>
      </c>
      <c r="C89" s="143" t="s">
        <v>184</v>
      </c>
      <c r="D89" s="143" t="s">
        <v>187</v>
      </c>
      <c r="E89" s="144">
        <v>3500</v>
      </c>
      <c r="F89" s="145">
        <f>terrains!E89*10.76391</f>
        <v>37673.684999999998</v>
      </c>
      <c r="G89" s="143" t="s">
        <v>188</v>
      </c>
      <c r="H89" s="143">
        <v>0</v>
      </c>
      <c r="I89" s="143">
        <v>0</v>
      </c>
      <c r="J89" s="143">
        <f>IF(terrains!L89=13.5,IF(terrains!X89=1,12,9),-0.392532+1.267037*terrains!L89+0.472239*terrains!X89+0.58658*terrains!W89+0.089417*terrains!V89+0.531633*terrains!U89+0.337883*terrains!T89-0.403545*terrains!S89)</f>
        <v>0.87450499999999998</v>
      </c>
      <c r="K89" s="146">
        <f>IF(terrains!I89=0,terrains!J89,terrains!I89)</f>
        <v>0.87450499999999998</v>
      </c>
      <c r="L89" s="143">
        <v>1</v>
      </c>
      <c r="M89" s="143">
        <v>1</v>
      </c>
      <c r="N89" s="143">
        <v>2</v>
      </c>
      <c r="O89" s="143" t="s">
        <v>174</v>
      </c>
      <c r="P89" s="143">
        <v>1</v>
      </c>
      <c r="Q89" s="143">
        <v>1</v>
      </c>
      <c r="R89" s="143">
        <v>1</v>
      </c>
      <c r="S89" s="143">
        <v>0</v>
      </c>
      <c r="T89" s="143">
        <v>0</v>
      </c>
      <c r="U89" s="143">
        <v>0</v>
      </c>
      <c r="V89" s="143">
        <v>0</v>
      </c>
      <c r="W89" s="143">
        <v>0</v>
      </c>
      <c r="X89" s="143">
        <v>0</v>
      </c>
      <c r="Y89" s="143">
        <f>IF(terrains!L89&lt;=2.5,1,IF(terrains!L89&lt;=4.5,2,IF(terrains!L89&lt;=6.5,3,4)))</f>
        <v>1</v>
      </c>
      <c r="Z89" s="143">
        <f>IF(terrains!R89=1,35,IF(terrains!S89=1,64,IF(terrains!T89=1,IF(terrains!Y89=1,85,104),IF(terrains!U89=1,IF(terrains!Y89=1,124,152),IF(terrains!V89=1,(IF(terrains!Y89=1,146,IF(terrains!Y89=2,178,263))),IF(terrains!W89=1,(IF(terrains!Y89=1,178,IF(terrains!Y89=2,218,321))),IF(terrains!X89=1,IF(terrains!Y89=1,190,IF(terrains!Y89=2,242,IF(terrains!Y89=3,357,896))))))))))</f>
        <v>35</v>
      </c>
      <c r="AA89" s="147">
        <f>terrains!Z89*terrains!F89</f>
        <v>1318578.9749999999</v>
      </c>
    </row>
    <row r="90" spans="1:27" ht="14.4">
      <c r="A90" s="143">
        <v>89</v>
      </c>
      <c r="B90" s="143" t="s">
        <v>184</v>
      </c>
      <c r="C90" s="143" t="s">
        <v>184</v>
      </c>
      <c r="D90" s="143" t="s">
        <v>187</v>
      </c>
      <c r="E90" s="144">
        <v>3500</v>
      </c>
      <c r="F90" s="145">
        <f>terrains!E90*10.76391</f>
        <v>37673.684999999998</v>
      </c>
      <c r="G90" s="143" t="s">
        <v>188</v>
      </c>
      <c r="H90" s="143">
        <v>0</v>
      </c>
      <c r="I90" s="143">
        <v>0</v>
      </c>
      <c r="J90" s="143">
        <f>IF(terrains!L90=13.5,IF(terrains!X90=1,12,9),-0.392532+1.267037*terrains!L90+0.472239*terrains!X90+0.58658*terrains!W90+0.089417*terrains!V90+0.531633*terrains!U90+0.337883*terrains!T90-0.403545*terrains!S90)</f>
        <v>0.87450499999999998</v>
      </c>
      <c r="K90" s="146">
        <f>IF(terrains!I90=0,terrains!J90,terrains!I90)</f>
        <v>0.87450499999999998</v>
      </c>
      <c r="L90" s="143">
        <v>1</v>
      </c>
      <c r="M90" s="143">
        <v>1</v>
      </c>
      <c r="N90" s="143">
        <v>2</v>
      </c>
      <c r="O90" s="143" t="s">
        <v>174</v>
      </c>
      <c r="P90" s="143">
        <v>1</v>
      </c>
      <c r="Q90" s="143">
        <v>1</v>
      </c>
      <c r="R90" s="143">
        <v>1</v>
      </c>
      <c r="S90" s="143">
        <v>0</v>
      </c>
      <c r="T90" s="143">
        <v>0</v>
      </c>
      <c r="U90" s="143">
        <v>0</v>
      </c>
      <c r="V90" s="143">
        <v>0</v>
      </c>
      <c r="W90" s="143">
        <v>0</v>
      </c>
      <c r="X90" s="143">
        <v>0</v>
      </c>
      <c r="Y90" s="143">
        <f>IF(terrains!L90&lt;=2.5,1,IF(terrains!L90&lt;=4.5,2,IF(terrains!L90&lt;=6.5,3,4)))</f>
        <v>1</v>
      </c>
      <c r="Z90" s="143">
        <f>IF(terrains!R90=1,35,IF(terrains!S90=1,64,IF(terrains!T90=1,IF(terrains!Y90=1,85,104),IF(terrains!U90=1,IF(terrains!Y90=1,124,152),IF(terrains!V90=1,(IF(terrains!Y90=1,146,IF(terrains!Y90=2,178,263))),IF(terrains!W90=1,(IF(terrains!Y90=1,178,IF(terrains!Y90=2,218,321))),IF(terrains!X90=1,IF(terrains!Y90=1,190,IF(terrains!Y90=2,242,IF(terrains!Y90=3,357,896))))))))))</f>
        <v>35</v>
      </c>
      <c r="AA90" s="147">
        <f>terrains!Z90*terrains!F90</f>
        <v>1318578.9749999999</v>
      </c>
    </row>
    <row r="91" spans="1:27" ht="14.4">
      <c r="A91" s="143">
        <v>90</v>
      </c>
      <c r="B91" s="143" t="s">
        <v>184</v>
      </c>
      <c r="C91" s="143" t="s">
        <v>184</v>
      </c>
      <c r="D91" s="143" t="s">
        <v>187</v>
      </c>
      <c r="E91" s="144">
        <v>3500</v>
      </c>
      <c r="F91" s="145">
        <f>terrains!E91*10.76391</f>
        <v>37673.684999999998</v>
      </c>
      <c r="G91" s="143" t="s">
        <v>188</v>
      </c>
      <c r="H91" s="143">
        <v>0</v>
      </c>
      <c r="I91" s="143">
        <v>0</v>
      </c>
      <c r="J91" s="143">
        <f>IF(terrains!L91=13.5,IF(terrains!X91=1,12,9),-0.392532+1.267037*terrains!L91+0.472239*terrains!X91+0.58658*terrains!W91+0.089417*terrains!V91+0.531633*terrains!U91+0.337883*terrains!T91-0.403545*terrains!S91)</f>
        <v>0.87450499999999998</v>
      </c>
      <c r="K91" s="146">
        <f>IF(terrains!I91=0,terrains!J91,terrains!I91)</f>
        <v>0.87450499999999998</v>
      </c>
      <c r="L91" s="143">
        <v>1</v>
      </c>
      <c r="M91" s="143">
        <v>1</v>
      </c>
      <c r="N91" s="143">
        <v>2</v>
      </c>
      <c r="O91" s="143" t="s">
        <v>174</v>
      </c>
      <c r="P91" s="143">
        <v>1</v>
      </c>
      <c r="Q91" s="143">
        <v>1</v>
      </c>
      <c r="R91" s="143">
        <v>1</v>
      </c>
      <c r="S91" s="143">
        <v>0</v>
      </c>
      <c r="T91" s="143">
        <v>0</v>
      </c>
      <c r="U91" s="143">
        <v>0</v>
      </c>
      <c r="V91" s="143">
        <v>0</v>
      </c>
      <c r="W91" s="143">
        <v>0</v>
      </c>
      <c r="X91" s="143">
        <v>0</v>
      </c>
      <c r="Y91" s="143">
        <f>IF(terrains!L91&lt;=2.5,1,IF(terrains!L91&lt;=4.5,2,IF(terrains!L91&lt;=6.5,3,4)))</f>
        <v>1</v>
      </c>
      <c r="Z91" s="143">
        <f>IF(terrains!R91=1,35,IF(terrains!S91=1,64,IF(terrains!T91=1,IF(terrains!Y91=1,85,104),IF(terrains!U91=1,IF(terrains!Y91=1,124,152),IF(terrains!V91=1,(IF(terrains!Y91=1,146,IF(terrains!Y91=2,178,263))),IF(terrains!W91=1,(IF(terrains!Y91=1,178,IF(terrains!Y91=2,218,321))),IF(terrains!X91=1,IF(terrains!Y91=1,190,IF(terrains!Y91=2,242,IF(terrains!Y91=3,357,896))))))))))</f>
        <v>35</v>
      </c>
      <c r="AA91" s="147">
        <f>terrains!Z91*terrains!F91</f>
        <v>1318578.9749999999</v>
      </c>
    </row>
    <row r="92" spans="1:27" ht="14.4">
      <c r="A92" s="143">
        <v>91</v>
      </c>
      <c r="B92" s="143" t="s">
        <v>184</v>
      </c>
      <c r="C92" s="143" t="s">
        <v>184</v>
      </c>
      <c r="D92" s="143" t="s">
        <v>187</v>
      </c>
      <c r="E92" s="144">
        <v>3500</v>
      </c>
      <c r="F92" s="145">
        <f>terrains!E92*10.76391</f>
        <v>37673.684999999998</v>
      </c>
      <c r="G92" s="143" t="s">
        <v>188</v>
      </c>
      <c r="H92" s="143">
        <v>0</v>
      </c>
      <c r="I92" s="143">
        <v>0</v>
      </c>
      <c r="J92" s="143">
        <f>IF(terrains!L92=13.5,IF(terrains!X92=1,12,9),-0.392532+1.267037*terrains!L92+0.472239*terrains!X92+0.58658*terrains!W92+0.089417*terrains!V92+0.531633*terrains!U92+0.337883*terrains!T92-0.403545*terrains!S92)</f>
        <v>0.87450499999999998</v>
      </c>
      <c r="K92" s="146">
        <f>IF(terrains!I92=0,terrains!J92,terrains!I92)</f>
        <v>0.87450499999999998</v>
      </c>
      <c r="L92" s="143">
        <v>1</v>
      </c>
      <c r="M92" s="143">
        <v>1</v>
      </c>
      <c r="N92" s="143">
        <v>2</v>
      </c>
      <c r="O92" s="143" t="s">
        <v>174</v>
      </c>
      <c r="P92" s="143">
        <v>1</v>
      </c>
      <c r="Q92" s="143">
        <v>1</v>
      </c>
      <c r="R92" s="143">
        <v>1</v>
      </c>
      <c r="S92" s="143">
        <v>0</v>
      </c>
      <c r="T92" s="143">
        <v>0</v>
      </c>
      <c r="U92" s="143">
        <v>0</v>
      </c>
      <c r="V92" s="143">
        <v>0</v>
      </c>
      <c r="W92" s="143">
        <v>0</v>
      </c>
      <c r="X92" s="143">
        <v>0</v>
      </c>
      <c r="Y92" s="143">
        <f>IF(terrains!L92&lt;=2.5,1,IF(terrains!L92&lt;=4.5,2,IF(terrains!L92&lt;=6.5,3,4)))</f>
        <v>1</v>
      </c>
      <c r="Z92" s="143">
        <f>IF(terrains!R92=1,35,IF(terrains!S92=1,64,IF(terrains!T92=1,IF(terrains!Y92=1,85,104),IF(terrains!U92=1,IF(terrains!Y92=1,124,152),IF(terrains!V92=1,(IF(terrains!Y92=1,146,IF(terrains!Y92=2,178,263))),IF(terrains!W92=1,(IF(terrains!Y92=1,178,IF(terrains!Y92=2,218,321))),IF(terrains!X92=1,IF(terrains!Y92=1,190,IF(terrains!Y92=2,242,IF(terrains!Y92=3,357,896))))))))))</f>
        <v>35</v>
      </c>
      <c r="AA92" s="147">
        <f>terrains!Z92*terrains!F92</f>
        <v>1318578.9749999999</v>
      </c>
    </row>
    <row r="93" spans="1:27" ht="14.4">
      <c r="A93" s="143">
        <v>92</v>
      </c>
      <c r="B93" s="143" t="s">
        <v>184</v>
      </c>
      <c r="C93" s="143" t="s">
        <v>184</v>
      </c>
      <c r="D93" s="143" t="s">
        <v>187</v>
      </c>
      <c r="E93" s="144">
        <v>3500</v>
      </c>
      <c r="F93" s="145">
        <f>terrains!E93*10.76391</f>
        <v>37673.684999999998</v>
      </c>
      <c r="G93" s="143" t="s">
        <v>188</v>
      </c>
      <c r="H93" s="143">
        <v>0</v>
      </c>
      <c r="I93" s="143">
        <v>0</v>
      </c>
      <c r="J93" s="143">
        <f>IF(terrains!L93=13.5,IF(terrains!X93=1,12,9),-0.392532+1.267037*terrains!L93+0.472239*terrains!X93+0.58658*terrains!W93+0.089417*terrains!V93+0.531633*terrains!U93+0.337883*terrains!T93-0.403545*terrains!S93)</f>
        <v>0.87450499999999998</v>
      </c>
      <c r="K93" s="146">
        <f>IF(terrains!I93=0,terrains!J93,terrains!I93)</f>
        <v>0.87450499999999998</v>
      </c>
      <c r="L93" s="143">
        <v>1</v>
      </c>
      <c r="M93" s="143">
        <v>1</v>
      </c>
      <c r="N93" s="143">
        <v>2</v>
      </c>
      <c r="O93" s="143" t="s">
        <v>174</v>
      </c>
      <c r="P93" s="143">
        <v>1</v>
      </c>
      <c r="Q93" s="143">
        <v>1</v>
      </c>
      <c r="R93" s="143">
        <v>1</v>
      </c>
      <c r="S93" s="143">
        <v>0</v>
      </c>
      <c r="T93" s="143">
        <v>0</v>
      </c>
      <c r="U93" s="143">
        <v>0</v>
      </c>
      <c r="V93" s="143">
        <v>0</v>
      </c>
      <c r="W93" s="143">
        <v>0</v>
      </c>
      <c r="X93" s="143">
        <v>0</v>
      </c>
      <c r="Y93" s="143">
        <f>IF(terrains!L93&lt;=2.5,1,IF(terrains!L93&lt;=4.5,2,IF(terrains!L93&lt;=6.5,3,4)))</f>
        <v>1</v>
      </c>
      <c r="Z93" s="143">
        <f>IF(terrains!R93=1,35,IF(terrains!S93=1,64,IF(terrains!T93=1,IF(terrains!Y93=1,85,104),IF(terrains!U93=1,IF(terrains!Y93=1,124,152),IF(terrains!V93=1,(IF(terrains!Y93=1,146,IF(terrains!Y93=2,178,263))),IF(terrains!W93=1,(IF(terrains!Y93=1,178,IF(terrains!Y93=2,218,321))),IF(terrains!X93=1,IF(terrains!Y93=1,190,IF(terrains!Y93=2,242,IF(terrains!Y93=3,357,896))))))))))</f>
        <v>35</v>
      </c>
      <c r="AA93" s="147">
        <f>terrains!Z93*terrains!F93</f>
        <v>1318578.9749999999</v>
      </c>
    </row>
    <row r="94" spans="1:27" ht="14.4">
      <c r="A94" s="143">
        <v>93</v>
      </c>
      <c r="B94" s="143" t="s">
        <v>184</v>
      </c>
      <c r="C94" s="143" t="s">
        <v>184</v>
      </c>
      <c r="D94" s="143" t="s">
        <v>187</v>
      </c>
      <c r="E94" s="144">
        <v>3500</v>
      </c>
      <c r="F94" s="145">
        <f>terrains!E94*10.76391</f>
        <v>37673.684999999998</v>
      </c>
      <c r="G94" s="143" t="s">
        <v>188</v>
      </c>
      <c r="H94" s="143">
        <v>0</v>
      </c>
      <c r="I94" s="143">
        <v>0</v>
      </c>
      <c r="J94" s="143">
        <f>IF(terrains!L94=13.5,IF(terrains!X94=1,12,9),-0.392532+1.267037*terrains!L94+0.472239*terrains!X94+0.58658*terrains!W94+0.089417*terrains!V94+0.531633*terrains!U94+0.337883*terrains!T94-0.403545*terrains!S94)</f>
        <v>0.87450499999999998</v>
      </c>
      <c r="K94" s="146">
        <f>IF(terrains!I94=0,terrains!J94,terrains!I94)</f>
        <v>0.87450499999999998</v>
      </c>
      <c r="L94" s="143">
        <v>1</v>
      </c>
      <c r="M94" s="143">
        <v>1</v>
      </c>
      <c r="N94" s="143">
        <v>2</v>
      </c>
      <c r="O94" s="143" t="s">
        <v>174</v>
      </c>
      <c r="P94" s="143">
        <v>1</v>
      </c>
      <c r="Q94" s="143">
        <v>1</v>
      </c>
      <c r="R94" s="143">
        <v>1</v>
      </c>
      <c r="S94" s="143">
        <v>0</v>
      </c>
      <c r="T94" s="143">
        <v>0</v>
      </c>
      <c r="U94" s="143">
        <v>0</v>
      </c>
      <c r="V94" s="143">
        <v>0</v>
      </c>
      <c r="W94" s="143">
        <v>0</v>
      </c>
      <c r="X94" s="143">
        <v>0</v>
      </c>
      <c r="Y94" s="143">
        <f>IF(terrains!L94&lt;=2.5,1,IF(terrains!L94&lt;=4.5,2,IF(terrains!L94&lt;=6.5,3,4)))</f>
        <v>1</v>
      </c>
      <c r="Z94" s="143">
        <f>IF(terrains!R94=1,35,IF(terrains!S94=1,64,IF(terrains!T94=1,IF(terrains!Y94=1,85,104),IF(terrains!U94=1,IF(terrains!Y94=1,124,152),IF(terrains!V94=1,(IF(terrains!Y94=1,146,IF(terrains!Y94=2,178,263))),IF(terrains!W94=1,(IF(terrains!Y94=1,178,IF(terrains!Y94=2,218,321))),IF(terrains!X94=1,IF(terrains!Y94=1,190,IF(terrains!Y94=2,242,IF(terrains!Y94=3,357,896))))))))))</f>
        <v>35</v>
      </c>
      <c r="AA94" s="147">
        <f>terrains!Z94*terrains!F94</f>
        <v>1318578.9749999999</v>
      </c>
    </row>
    <row r="95" spans="1:27" ht="14.4">
      <c r="A95" s="143">
        <v>94</v>
      </c>
      <c r="B95" s="143" t="s">
        <v>184</v>
      </c>
      <c r="C95" s="143" t="s">
        <v>184</v>
      </c>
      <c r="D95" s="143" t="s">
        <v>187</v>
      </c>
      <c r="E95" s="144">
        <v>3500</v>
      </c>
      <c r="F95" s="145">
        <f>terrains!E95*10.76391</f>
        <v>37673.684999999998</v>
      </c>
      <c r="G95" s="143" t="s">
        <v>188</v>
      </c>
      <c r="H95" s="143">
        <v>0</v>
      </c>
      <c r="I95" s="143">
        <v>0</v>
      </c>
      <c r="J95" s="143">
        <f>IF(terrains!L95=13.5,IF(terrains!X95=1,12,9),-0.392532+1.267037*terrains!L95+0.472239*terrains!X95+0.58658*terrains!W95+0.089417*terrains!V95+0.531633*terrains!U95+0.337883*terrains!T95-0.403545*terrains!S95)</f>
        <v>0.87450499999999998</v>
      </c>
      <c r="K95" s="146">
        <f>IF(terrains!I95=0,terrains!J95,terrains!I95)</f>
        <v>0.87450499999999998</v>
      </c>
      <c r="L95" s="143">
        <v>1</v>
      </c>
      <c r="M95" s="143">
        <v>1</v>
      </c>
      <c r="N95" s="143">
        <v>2</v>
      </c>
      <c r="O95" s="143" t="s">
        <v>174</v>
      </c>
      <c r="P95" s="143">
        <v>1</v>
      </c>
      <c r="Q95" s="143">
        <v>1</v>
      </c>
      <c r="R95" s="143">
        <v>1</v>
      </c>
      <c r="S95" s="143">
        <v>0</v>
      </c>
      <c r="T95" s="143">
        <v>0</v>
      </c>
      <c r="U95" s="143">
        <v>0</v>
      </c>
      <c r="V95" s="143">
        <v>0</v>
      </c>
      <c r="W95" s="143">
        <v>0</v>
      </c>
      <c r="X95" s="143">
        <v>0</v>
      </c>
      <c r="Y95" s="143">
        <f>IF(terrains!L95&lt;=2.5,1,IF(terrains!L95&lt;=4.5,2,IF(terrains!L95&lt;=6.5,3,4)))</f>
        <v>1</v>
      </c>
      <c r="Z95" s="143">
        <f>IF(terrains!R95=1,35,IF(terrains!S95=1,64,IF(terrains!T95=1,IF(terrains!Y95=1,85,104),IF(terrains!U95=1,IF(terrains!Y95=1,124,152),IF(terrains!V95=1,(IF(terrains!Y95=1,146,IF(terrains!Y95=2,178,263))),IF(terrains!W95=1,(IF(terrains!Y95=1,178,IF(terrains!Y95=2,218,321))),IF(terrains!X95=1,IF(terrains!Y95=1,190,IF(terrains!Y95=2,242,IF(terrains!Y95=3,357,896))))))))))</f>
        <v>35</v>
      </c>
      <c r="AA95" s="147">
        <f>terrains!Z95*terrains!F95</f>
        <v>1318578.9749999999</v>
      </c>
    </row>
    <row r="96" spans="1:27" ht="14.4">
      <c r="A96" s="143">
        <v>95</v>
      </c>
      <c r="B96" s="143" t="s">
        <v>184</v>
      </c>
      <c r="C96" s="143" t="s">
        <v>184</v>
      </c>
      <c r="D96" s="143" t="s">
        <v>187</v>
      </c>
      <c r="E96" s="144">
        <v>3500</v>
      </c>
      <c r="F96" s="145">
        <f>terrains!E96*10.76391</f>
        <v>37673.684999999998</v>
      </c>
      <c r="G96" s="143" t="s">
        <v>188</v>
      </c>
      <c r="H96" s="143">
        <v>0</v>
      </c>
      <c r="I96" s="143">
        <v>0</v>
      </c>
      <c r="J96" s="143">
        <f>IF(terrains!L96=13.5,IF(terrains!X96=1,12,9),-0.392532+1.267037*terrains!L96+0.472239*terrains!X96+0.58658*terrains!W96+0.089417*terrains!V96+0.531633*terrains!U96+0.337883*terrains!T96-0.403545*terrains!S96)</f>
        <v>0.87450499999999998</v>
      </c>
      <c r="K96" s="146">
        <f>IF(terrains!I96=0,terrains!J96,terrains!I96)</f>
        <v>0.87450499999999998</v>
      </c>
      <c r="L96" s="143">
        <v>1</v>
      </c>
      <c r="M96" s="143">
        <v>1</v>
      </c>
      <c r="N96" s="143">
        <v>2</v>
      </c>
      <c r="O96" s="143" t="s">
        <v>174</v>
      </c>
      <c r="P96" s="143">
        <v>1</v>
      </c>
      <c r="Q96" s="143">
        <v>1</v>
      </c>
      <c r="R96" s="143">
        <v>1</v>
      </c>
      <c r="S96" s="143">
        <v>0</v>
      </c>
      <c r="T96" s="143">
        <v>0</v>
      </c>
      <c r="U96" s="143">
        <v>0</v>
      </c>
      <c r="V96" s="143">
        <v>0</v>
      </c>
      <c r="W96" s="143">
        <v>0</v>
      </c>
      <c r="X96" s="143">
        <v>0</v>
      </c>
      <c r="Y96" s="143">
        <f>IF(terrains!L96&lt;=2.5,1,IF(terrains!L96&lt;=4.5,2,IF(terrains!L96&lt;=6.5,3,4)))</f>
        <v>1</v>
      </c>
      <c r="Z96" s="143">
        <f>IF(terrains!R96=1,35,IF(terrains!S96=1,64,IF(terrains!T96=1,IF(terrains!Y96=1,85,104),IF(terrains!U96=1,IF(terrains!Y96=1,124,152),IF(terrains!V96=1,(IF(terrains!Y96=1,146,IF(terrains!Y96=2,178,263))),IF(terrains!W96=1,(IF(terrains!Y96=1,178,IF(terrains!Y96=2,218,321))),IF(terrains!X96=1,IF(terrains!Y96=1,190,IF(terrains!Y96=2,242,IF(terrains!Y96=3,357,896))))))))))</f>
        <v>35</v>
      </c>
      <c r="AA96" s="147">
        <f>terrains!Z96*terrains!F96</f>
        <v>1318578.9749999999</v>
      </c>
    </row>
    <row r="97" spans="1:27" ht="14.4">
      <c r="A97" s="143">
        <v>96</v>
      </c>
      <c r="B97" s="143" t="s">
        <v>184</v>
      </c>
      <c r="C97" s="143" t="s">
        <v>184</v>
      </c>
      <c r="D97" s="143" t="s">
        <v>187</v>
      </c>
      <c r="E97" s="144">
        <v>3500</v>
      </c>
      <c r="F97" s="145">
        <f>terrains!E97*10.76391</f>
        <v>37673.684999999998</v>
      </c>
      <c r="G97" s="143" t="s">
        <v>188</v>
      </c>
      <c r="H97" s="143">
        <v>0</v>
      </c>
      <c r="I97" s="143">
        <v>0</v>
      </c>
      <c r="J97" s="143">
        <f>IF(terrains!L97=13.5,IF(terrains!X97=1,12,9),-0.392532+1.267037*terrains!L97+0.472239*terrains!X97+0.58658*terrains!W97+0.089417*terrains!V97+0.531633*terrains!U97+0.337883*terrains!T97-0.403545*terrains!S97)</f>
        <v>0.87450499999999998</v>
      </c>
      <c r="K97" s="146">
        <f>IF(terrains!I97=0,terrains!J97,terrains!I97)</f>
        <v>0.87450499999999998</v>
      </c>
      <c r="L97" s="143">
        <v>1</v>
      </c>
      <c r="M97" s="143">
        <v>1</v>
      </c>
      <c r="N97" s="143">
        <v>2</v>
      </c>
      <c r="O97" s="143" t="s">
        <v>174</v>
      </c>
      <c r="P97" s="143">
        <v>1</v>
      </c>
      <c r="Q97" s="143">
        <v>1</v>
      </c>
      <c r="R97" s="143">
        <v>1</v>
      </c>
      <c r="S97" s="143">
        <v>0</v>
      </c>
      <c r="T97" s="143">
        <v>0</v>
      </c>
      <c r="U97" s="143">
        <v>0</v>
      </c>
      <c r="V97" s="143">
        <v>0</v>
      </c>
      <c r="W97" s="143">
        <v>0</v>
      </c>
      <c r="X97" s="143">
        <v>0</v>
      </c>
      <c r="Y97" s="143">
        <f>IF(terrains!L97&lt;=2.5,1,IF(terrains!L97&lt;=4.5,2,IF(terrains!L97&lt;=6.5,3,4)))</f>
        <v>1</v>
      </c>
      <c r="Z97" s="143">
        <f>IF(terrains!R97=1,35,IF(terrains!S97=1,64,IF(terrains!T97=1,IF(terrains!Y97=1,85,104),IF(terrains!U97=1,IF(terrains!Y97=1,124,152),IF(terrains!V97=1,(IF(terrains!Y97=1,146,IF(terrains!Y97=2,178,263))),IF(terrains!W97=1,(IF(terrains!Y97=1,178,IF(terrains!Y97=2,218,321))),IF(terrains!X97=1,IF(terrains!Y97=1,190,IF(terrains!Y97=2,242,IF(terrains!Y97=3,357,896))))))))))</f>
        <v>35</v>
      </c>
      <c r="AA97" s="147">
        <f>terrains!Z97*terrains!F97</f>
        <v>1318578.9749999999</v>
      </c>
    </row>
    <row r="98" spans="1:27" ht="14.4">
      <c r="A98" s="143">
        <v>97</v>
      </c>
      <c r="B98" s="143" t="s">
        <v>184</v>
      </c>
      <c r="C98" s="143" t="s">
        <v>184</v>
      </c>
      <c r="D98" s="143" t="s">
        <v>187</v>
      </c>
      <c r="E98" s="144">
        <v>3500</v>
      </c>
      <c r="F98" s="145">
        <f>terrains!E98*10.76391</f>
        <v>37673.684999999998</v>
      </c>
      <c r="G98" s="143" t="s">
        <v>188</v>
      </c>
      <c r="H98" s="143">
        <v>0</v>
      </c>
      <c r="I98" s="143">
        <v>0</v>
      </c>
      <c r="J98" s="143">
        <f>IF(terrains!L98=13.5,IF(terrains!X98=1,12,9),-0.392532+1.267037*terrains!L98+0.472239*terrains!X98+0.58658*terrains!W98+0.089417*terrains!V98+0.531633*terrains!U98+0.337883*terrains!T98-0.403545*terrains!S98)</f>
        <v>0.87450499999999998</v>
      </c>
      <c r="K98" s="146">
        <f>IF(terrains!I98=0,terrains!J98,terrains!I98)</f>
        <v>0.87450499999999998</v>
      </c>
      <c r="L98" s="143">
        <v>1</v>
      </c>
      <c r="M98" s="143">
        <v>1</v>
      </c>
      <c r="N98" s="143">
        <v>2</v>
      </c>
      <c r="O98" s="143" t="s">
        <v>174</v>
      </c>
      <c r="P98" s="143">
        <v>1</v>
      </c>
      <c r="Q98" s="143">
        <v>1</v>
      </c>
      <c r="R98" s="143">
        <v>1</v>
      </c>
      <c r="S98" s="143">
        <v>0</v>
      </c>
      <c r="T98" s="143">
        <v>0</v>
      </c>
      <c r="U98" s="143">
        <v>0</v>
      </c>
      <c r="V98" s="143">
        <v>0</v>
      </c>
      <c r="W98" s="143">
        <v>0</v>
      </c>
      <c r="X98" s="143">
        <v>0</v>
      </c>
      <c r="Y98" s="143">
        <f>IF(terrains!L98&lt;=2.5,1,IF(terrains!L98&lt;=4.5,2,IF(terrains!L98&lt;=6.5,3,4)))</f>
        <v>1</v>
      </c>
      <c r="Z98" s="143">
        <f>IF(terrains!R98=1,35,IF(terrains!S98=1,64,IF(terrains!T98=1,IF(terrains!Y98=1,85,104),IF(terrains!U98=1,IF(terrains!Y98=1,124,152),IF(terrains!V98=1,(IF(terrains!Y98=1,146,IF(terrains!Y98=2,178,263))),IF(terrains!W98=1,(IF(terrains!Y98=1,178,IF(terrains!Y98=2,218,321))),IF(terrains!X98=1,IF(terrains!Y98=1,190,IF(terrains!Y98=2,242,IF(terrains!Y98=3,357,896))))))))))</f>
        <v>35</v>
      </c>
      <c r="AA98" s="147">
        <f>terrains!Z98*terrains!F98</f>
        <v>1318578.9749999999</v>
      </c>
    </row>
    <row r="99" spans="1:27" ht="14.4">
      <c r="A99" s="143">
        <v>98</v>
      </c>
      <c r="B99" s="143" t="s">
        <v>184</v>
      </c>
      <c r="C99" s="143" t="s">
        <v>184</v>
      </c>
      <c r="D99" s="143" t="s">
        <v>187</v>
      </c>
      <c r="E99" s="144">
        <v>3500</v>
      </c>
      <c r="F99" s="145">
        <f>terrains!E99*10.76391</f>
        <v>37673.684999999998</v>
      </c>
      <c r="G99" s="143" t="s">
        <v>188</v>
      </c>
      <c r="H99" s="143">
        <v>0</v>
      </c>
      <c r="I99" s="143">
        <v>0</v>
      </c>
      <c r="J99" s="143">
        <f>IF(terrains!L99=13.5,IF(terrains!X99=1,12,9),-0.392532+1.267037*terrains!L99+0.472239*terrains!X99+0.58658*terrains!W99+0.089417*terrains!V99+0.531633*terrains!U99+0.337883*terrains!T99-0.403545*terrains!S99)</f>
        <v>0.87450499999999998</v>
      </c>
      <c r="K99" s="146">
        <f>IF(terrains!I99=0,terrains!J99,terrains!I99)</f>
        <v>0.87450499999999998</v>
      </c>
      <c r="L99" s="143">
        <v>1</v>
      </c>
      <c r="M99" s="143">
        <v>1</v>
      </c>
      <c r="N99" s="143">
        <v>2</v>
      </c>
      <c r="O99" s="143" t="s">
        <v>174</v>
      </c>
      <c r="P99" s="143">
        <v>1</v>
      </c>
      <c r="Q99" s="143">
        <v>1</v>
      </c>
      <c r="R99" s="143">
        <v>1</v>
      </c>
      <c r="S99" s="143">
        <v>0</v>
      </c>
      <c r="T99" s="143">
        <v>0</v>
      </c>
      <c r="U99" s="143">
        <v>0</v>
      </c>
      <c r="V99" s="143">
        <v>0</v>
      </c>
      <c r="W99" s="143">
        <v>0</v>
      </c>
      <c r="X99" s="143">
        <v>0</v>
      </c>
      <c r="Y99" s="143">
        <f>IF(terrains!L99&lt;=2.5,1,IF(terrains!L99&lt;=4.5,2,IF(terrains!L99&lt;=6.5,3,4)))</f>
        <v>1</v>
      </c>
      <c r="Z99" s="143">
        <f>IF(terrains!R99=1,35,IF(terrains!S99=1,64,IF(terrains!T99=1,IF(terrains!Y99=1,85,104),IF(terrains!U99=1,IF(terrains!Y99=1,124,152),IF(terrains!V99=1,(IF(terrains!Y99=1,146,IF(terrains!Y99=2,178,263))),IF(terrains!W99=1,(IF(terrains!Y99=1,178,IF(terrains!Y99=2,218,321))),IF(terrains!X99=1,IF(terrains!Y99=1,190,IF(terrains!Y99=2,242,IF(terrains!Y99=3,357,896))))))))))</f>
        <v>35</v>
      </c>
      <c r="AA99" s="147">
        <f>terrains!Z99*terrains!F99</f>
        <v>1318578.9749999999</v>
      </c>
    </row>
    <row r="100" spans="1:27" ht="14.4">
      <c r="A100" s="143">
        <v>99</v>
      </c>
      <c r="B100" s="143" t="s">
        <v>184</v>
      </c>
      <c r="C100" s="143" t="s">
        <v>184</v>
      </c>
      <c r="D100" s="143" t="s">
        <v>187</v>
      </c>
      <c r="E100" s="144">
        <v>3500</v>
      </c>
      <c r="F100" s="145">
        <f>terrains!E100*10.76391</f>
        <v>37673.684999999998</v>
      </c>
      <c r="G100" s="143" t="s">
        <v>188</v>
      </c>
      <c r="H100" s="143">
        <v>0</v>
      </c>
      <c r="I100" s="143">
        <v>0</v>
      </c>
      <c r="J100" s="143">
        <f>IF(terrains!L100=13.5,IF(terrains!X100=1,12,9),-0.392532+1.267037*terrains!L100+0.472239*terrains!X100+0.58658*terrains!W100+0.089417*terrains!V100+0.531633*terrains!U100+0.337883*terrains!T100-0.403545*terrains!S100)</f>
        <v>0.87450499999999998</v>
      </c>
      <c r="K100" s="146">
        <f>IF(terrains!I100=0,terrains!J100,terrains!I100)</f>
        <v>0.87450499999999998</v>
      </c>
      <c r="L100" s="143">
        <v>1</v>
      </c>
      <c r="M100" s="143">
        <v>1</v>
      </c>
      <c r="N100" s="143">
        <v>2</v>
      </c>
      <c r="O100" s="143" t="s">
        <v>174</v>
      </c>
      <c r="P100" s="143">
        <v>1</v>
      </c>
      <c r="Q100" s="143">
        <v>1</v>
      </c>
      <c r="R100" s="143">
        <v>1</v>
      </c>
      <c r="S100" s="143">
        <v>0</v>
      </c>
      <c r="T100" s="143">
        <v>0</v>
      </c>
      <c r="U100" s="143">
        <v>0</v>
      </c>
      <c r="V100" s="143">
        <v>0</v>
      </c>
      <c r="W100" s="143">
        <v>0</v>
      </c>
      <c r="X100" s="143">
        <v>0</v>
      </c>
      <c r="Y100" s="143">
        <f>IF(terrains!L100&lt;=2.5,1,IF(terrains!L100&lt;=4.5,2,IF(terrains!L100&lt;=6.5,3,4)))</f>
        <v>1</v>
      </c>
      <c r="Z100" s="143">
        <f>IF(terrains!R100=1,35,IF(terrains!S100=1,64,IF(terrains!T100=1,IF(terrains!Y100=1,85,104),IF(terrains!U100=1,IF(terrains!Y100=1,124,152),IF(terrains!V100=1,(IF(terrains!Y100=1,146,IF(terrains!Y100=2,178,263))),IF(terrains!W100=1,(IF(terrains!Y100=1,178,IF(terrains!Y100=2,218,321))),IF(terrains!X100=1,IF(terrains!Y100=1,190,IF(terrains!Y100=2,242,IF(terrains!Y100=3,357,896))))))))))</f>
        <v>35</v>
      </c>
      <c r="AA100" s="147">
        <f>terrains!Z100*terrains!F100</f>
        <v>1318578.9749999999</v>
      </c>
    </row>
    <row r="101" spans="1:27" ht="14.4">
      <c r="A101" s="143">
        <v>100</v>
      </c>
      <c r="B101" s="143" t="s">
        <v>184</v>
      </c>
      <c r="C101" s="143" t="s">
        <v>184</v>
      </c>
      <c r="D101" s="143" t="s">
        <v>187</v>
      </c>
      <c r="E101" s="144">
        <v>3500</v>
      </c>
      <c r="F101" s="145">
        <f>terrains!E101*10.76391</f>
        <v>37673.684999999998</v>
      </c>
      <c r="G101" s="143" t="s">
        <v>188</v>
      </c>
      <c r="H101" s="143">
        <v>0</v>
      </c>
      <c r="I101" s="143">
        <v>0</v>
      </c>
      <c r="J101" s="143">
        <f>IF(terrains!L101=13.5,IF(terrains!X101=1,12,9),-0.392532+1.267037*terrains!L101+0.472239*terrains!X101+0.58658*terrains!W101+0.089417*terrains!V101+0.531633*terrains!U101+0.337883*terrains!T101-0.403545*terrains!S101)</f>
        <v>0.87450499999999998</v>
      </c>
      <c r="K101" s="146">
        <f>IF(terrains!I101=0,terrains!J101,terrains!I101)</f>
        <v>0.87450499999999998</v>
      </c>
      <c r="L101" s="143">
        <v>1</v>
      </c>
      <c r="M101" s="143">
        <v>1</v>
      </c>
      <c r="N101" s="143">
        <v>2</v>
      </c>
      <c r="O101" s="143" t="s">
        <v>174</v>
      </c>
      <c r="P101" s="143">
        <v>1</v>
      </c>
      <c r="Q101" s="143">
        <v>1</v>
      </c>
      <c r="R101" s="143">
        <v>1</v>
      </c>
      <c r="S101" s="143">
        <v>0</v>
      </c>
      <c r="T101" s="143">
        <v>0</v>
      </c>
      <c r="U101" s="143">
        <v>0</v>
      </c>
      <c r="V101" s="143">
        <v>0</v>
      </c>
      <c r="W101" s="143">
        <v>0</v>
      </c>
      <c r="X101" s="143">
        <v>0</v>
      </c>
      <c r="Y101" s="143">
        <f>IF(terrains!L101&lt;=2.5,1,IF(terrains!L101&lt;=4.5,2,IF(terrains!L101&lt;=6.5,3,4)))</f>
        <v>1</v>
      </c>
      <c r="Z101" s="143">
        <f>IF(terrains!R101=1,35,IF(terrains!S101=1,64,IF(terrains!T101=1,IF(terrains!Y101=1,85,104),IF(terrains!U101=1,IF(terrains!Y101=1,124,152),IF(terrains!V101=1,(IF(terrains!Y101=1,146,IF(terrains!Y101=2,178,263))),IF(terrains!W101=1,(IF(terrains!Y101=1,178,IF(terrains!Y101=2,218,321))),IF(terrains!X101=1,IF(terrains!Y101=1,190,IF(terrains!Y101=2,242,IF(terrains!Y101=3,357,896))))))))))</f>
        <v>35</v>
      </c>
      <c r="AA101" s="147">
        <f>terrains!Z101*terrains!F101</f>
        <v>1318578.9749999999</v>
      </c>
    </row>
    <row r="102" spans="1:27" ht="14.4">
      <c r="A102" s="143">
        <v>101</v>
      </c>
      <c r="B102" s="143" t="s">
        <v>184</v>
      </c>
      <c r="C102" s="143" t="s">
        <v>184</v>
      </c>
      <c r="D102" s="143" t="s">
        <v>187</v>
      </c>
      <c r="E102" s="144">
        <v>3500</v>
      </c>
      <c r="F102" s="145">
        <f>terrains!E102*10.76391</f>
        <v>37673.684999999998</v>
      </c>
      <c r="G102" s="143" t="s">
        <v>188</v>
      </c>
      <c r="H102" s="143">
        <v>0</v>
      </c>
      <c r="I102" s="143">
        <v>0</v>
      </c>
      <c r="J102" s="143">
        <f>IF(terrains!L102=13.5,IF(terrains!X102=1,12,9),-0.392532+1.267037*terrains!L102+0.472239*terrains!X102+0.58658*terrains!W102+0.089417*terrains!V102+0.531633*terrains!U102+0.337883*terrains!T102-0.403545*terrains!S102)</f>
        <v>0.87450499999999998</v>
      </c>
      <c r="K102" s="146">
        <f>IF(terrains!I102=0,terrains!J102,terrains!I102)</f>
        <v>0.87450499999999998</v>
      </c>
      <c r="L102" s="143">
        <v>1</v>
      </c>
      <c r="M102" s="143">
        <v>1</v>
      </c>
      <c r="N102" s="143">
        <v>2</v>
      </c>
      <c r="O102" s="143" t="s">
        <v>174</v>
      </c>
      <c r="P102" s="143">
        <v>1</v>
      </c>
      <c r="Q102" s="143">
        <v>1</v>
      </c>
      <c r="R102" s="143">
        <v>1</v>
      </c>
      <c r="S102" s="143">
        <v>0</v>
      </c>
      <c r="T102" s="143">
        <v>0</v>
      </c>
      <c r="U102" s="143">
        <v>0</v>
      </c>
      <c r="V102" s="143">
        <v>0</v>
      </c>
      <c r="W102" s="143">
        <v>0</v>
      </c>
      <c r="X102" s="143">
        <v>0</v>
      </c>
      <c r="Y102" s="143">
        <f>IF(terrains!L102&lt;=2.5,1,IF(terrains!L102&lt;=4.5,2,IF(terrains!L102&lt;=6.5,3,4)))</f>
        <v>1</v>
      </c>
      <c r="Z102" s="143">
        <f>IF(terrains!R102=1,35,IF(terrains!S102=1,64,IF(terrains!T102=1,IF(terrains!Y102=1,85,104),IF(terrains!U102=1,IF(terrains!Y102=1,124,152),IF(terrains!V102=1,(IF(terrains!Y102=1,146,IF(terrains!Y102=2,178,263))),IF(terrains!W102=1,(IF(terrains!Y102=1,178,IF(terrains!Y102=2,218,321))),IF(terrains!X102=1,IF(terrains!Y102=1,190,IF(terrains!Y102=2,242,IF(terrains!Y102=3,357,896))))))))))</f>
        <v>35</v>
      </c>
      <c r="AA102" s="147">
        <f>terrains!Z102*terrains!F102</f>
        <v>1318578.9749999999</v>
      </c>
    </row>
    <row r="103" spans="1:27" ht="14.4">
      <c r="A103" s="143">
        <v>102</v>
      </c>
      <c r="B103" s="143" t="s">
        <v>184</v>
      </c>
      <c r="C103" s="143" t="s">
        <v>184</v>
      </c>
      <c r="D103" s="143" t="s">
        <v>187</v>
      </c>
      <c r="E103" s="144">
        <v>3500</v>
      </c>
      <c r="F103" s="145">
        <f>terrains!E103*10.76391</f>
        <v>37673.684999999998</v>
      </c>
      <c r="G103" s="143" t="s">
        <v>188</v>
      </c>
      <c r="H103" s="143">
        <v>0</v>
      </c>
      <c r="I103" s="143">
        <v>0</v>
      </c>
      <c r="J103" s="143">
        <f>IF(terrains!L103=13.5,IF(terrains!X103=1,12,9),-0.392532+1.267037*terrains!L103+0.472239*terrains!X103+0.58658*terrains!W103+0.089417*terrains!V103+0.531633*terrains!U103+0.337883*terrains!T103-0.403545*terrains!S103)</f>
        <v>0.87450499999999998</v>
      </c>
      <c r="K103" s="146">
        <f>IF(terrains!I103=0,terrains!J103,terrains!I103)</f>
        <v>0.87450499999999998</v>
      </c>
      <c r="L103" s="143">
        <v>1</v>
      </c>
      <c r="M103" s="143">
        <v>1</v>
      </c>
      <c r="N103" s="143">
        <v>2</v>
      </c>
      <c r="O103" s="143" t="s">
        <v>174</v>
      </c>
      <c r="P103" s="143">
        <v>1</v>
      </c>
      <c r="Q103" s="143">
        <v>1</v>
      </c>
      <c r="R103" s="143">
        <v>1</v>
      </c>
      <c r="S103" s="143">
        <v>0</v>
      </c>
      <c r="T103" s="143">
        <v>0</v>
      </c>
      <c r="U103" s="143">
        <v>0</v>
      </c>
      <c r="V103" s="143">
        <v>0</v>
      </c>
      <c r="W103" s="143">
        <v>0</v>
      </c>
      <c r="X103" s="143">
        <v>0</v>
      </c>
      <c r="Y103" s="143">
        <f>IF(terrains!L103&lt;=2.5,1,IF(terrains!L103&lt;=4.5,2,IF(terrains!L103&lt;=6.5,3,4)))</f>
        <v>1</v>
      </c>
      <c r="Z103" s="143">
        <f>IF(terrains!R103=1,35,IF(terrains!S103=1,64,IF(terrains!T103=1,IF(terrains!Y103=1,85,104),IF(terrains!U103=1,IF(terrains!Y103=1,124,152),IF(terrains!V103=1,(IF(terrains!Y103=1,146,IF(terrains!Y103=2,178,263))),IF(terrains!W103=1,(IF(terrains!Y103=1,178,IF(terrains!Y103=2,218,321))),IF(terrains!X103=1,IF(terrains!Y103=1,190,IF(terrains!Y103=2,242,IF(terrains!Y103=3,357,896))))))))))</f>
        <v>35</v>
      </c>
      <c r="AA103" s="147">
        <f>terrains!Z103*terrains!F103</f>
        <v>1318578.9749999999</v>
      </c>
    </row>
    <row r="104" spans="1:27" ht="14.4">
      <c r="A104" s="143">
        <v>103</v>
      </c>
      <c r="B104" s="143" t="s">
        <v>184</v>
      </c>
      <c r="C104" s="143" t="s">
        <v>184</v>
      </c>
      <c r="D104" s="143" t="s">
        <v>187</v>
      </c>
      <c r="E104" s="144">
        <v>3500</v>
      </c>
      <c r="F104" s="145">
        <f>terrains!E104*10.76391</f>
        <v>37673.684999999998</v>
      </c>
      <c r="G104" s="143" t="s">
        <v>188</v>
      </c>
      <c r="H104" s="143">
        <v>0</v>
      </c>
      <c r="I104" s="143">
        <v>0</v>
      </c>
      <c r="J104" s="143">
        <f>IF(terrains!L104=13.5,IF(terrains!X104=1,12,9),-0.392532+1.267037*terrains!L104+0.472239*terrains!X104+0.58658*terrains!W104+0.089417*terrains!V104+0.531633*terrains!U104+0.337883*terrains!T104-0.403545*terrains!S104)</f>
        <v>0.87450499999999998</v>
      </c>
      <c r="K104" s="146">
        <f>IF(terrains!I104=0,terrains!J104,terrains!I104)</f>
        <v>0.87450499999999998</v>
      </c>
      <c r="L104" s="143">
        <v>1</v>
      </c>
      <c r="M104" s="143">
        <v>1</v>
      </c>
      <c r="N104" s="143">
        <v>2</v>
      </c>
      <c r="O104" s="143" t="s">
        <v>174</v>
      </c>
      <c r="P104" s="143">
        <v>1</v>
      </c>
      <c r="Q104" s="143">
        <v>1</v>
      </c>
      <c r="R104" s="143">
        <v>1</v>
      </c>
      <c r="S104" s="143">
        <v>0</v>
      </c>
      <c r="T104" s="143">
        <v>0</v>
      </c>
      <c r="U104" s="143">
        <v>0</v>
      </c>
      <c r="V104" s="143">
        <v>0</v>
      </c>
      <c r="W104" s="143">
        <v>0</v>
      </c>
      <c r="X104" s="143">
        <v>0</v>
      </c>
      <c r="Y104" s="143">
        <f>IF(terrains!L104&lt;=2.5,1,IF(terrains!L104&lt;=4.5,2,IF(terrains!L104&lt;=6.5,3,4)))</f>
        <v>1</v>
      </c>
      <c r="Z104" s="143">
        <f>IF(terrains!R104=1,35,IF(terrains!S104=1,64,IF(terrains!T104=1,IF(terrains!Y104=1,85,104),IF(terrains!U104=1,IF(terrains!Y104=1,124,152),IF(terrains!V104=1,(IF(terrains!Y104=1,146,IF(terrains!Y104=2,178,263))),IF(terrains!W104=1,(IF(terrains!Y104=1,178,IF(terrains!Y104=2,218,321))),IF(terrains!X104=1,IF(terrains!Y104=1,190,IF(terrains!Y104=2,242,IF(terrains!Y104=3,357,896))))))))))</f>
        <v>35</v>
      </c>
      <c r="AA104" s="147">
        <f>terrains!Z104*terrains!F104</f>
        <v>1318578.9749999999</v>
      </c>
    </row>
    <row r="105" spans="1:27" ht="14.4">
      <c r="A105" s="143">
        <v>104</v>
      </c>
      <c r="B105" s="143" t="s">
        <v>184</v>
      </c>
      <c r="C105" s="143" t="s">
        <v>184</v>
      </c>
      <c r="D105" s="143" t="s">
        <v>187</v>
      </c>
      <c r="E105" s="144">
        <v>3500</v>
      </c>
      <c r="F105" s="145">
        <f>terrains!E105*10.76391</f>
        <v>37673.684999999998</v>
      </c>
      <c r="G105" s="143" t="s">
        <v>188</v>
      </c>
      <c r="H105" s="143">
        <v>0</v>
      </c>
      <c r="I105" s="143">
        <v>0</v>
      </c>
      <c r="J105" s="143">
        <f>IF(terrains!L105=13.5,IF(terrains!X105=1,12,9),-0.392532+1.267037*terrains!L105+0.472239*terrains!X105+0.58658*terrains!W105+0.089417*terrains!V105+0.531633*terrains!U105+0.337883*terrains!T105-0.403545*terrains!S105)</f>
        <v>0.87450499999999998</v>
      </c>
      <c r="K105" s="146">
        <f>IF(terrains!I105=0,terrains!J105,terrains!I105)</f>
        <v>0.87450499999999998</v>
      </c>
      <c r="L105" s="143">
        <v>1</v>
      </c>
      <c r="M105" s="143">
        <v>1</v>
      </c>
      <c r="N105" s="143">
        <v>2</v>
      </c>
      <c r="O105" s="143" t="s">
        <v>174</v>
      </c>
      <c r="P105" s="143">
        <v>1</v>
      </c>
      <c r="Q105" s="143">
        <v>1</v>
      </c>
      <c r="R105" s="143">
        <v>1</v>
      </c>
      <c r="S105" s="143">
        <v>0</v>
      </c>
      <c r="T105" s="143">
        <v>0</v>
      </c>
      <c r="U105" s="143">
        <v>0</v>
      </c>
      <c r="V105" s="143">
        <v>0</v>
      </c>
      <c r="W105" s="143">
        <v>0</v>
      </c>
      <c r="X105" s="143">
        <v>0</v>
      </c>
      <c r="Y105" s="143">
        <f>IF(terrains!L105&lt;=2.5,1,IF(terrains!L105&lt;=4.5,2,IF(terrains!L105&lt;=6.5,3,4)))</f>
        <v>1</v>
      </c>
      <c r="Z105" s="143">
        <f>IF(terrains!R105=1,35,IF(terrains!S105=1,64,IF(terrains!T105=1,IF(terrains!Y105=1,85,104),IF(terrains!U105=1,IF(terrains!Y105=1,124,152),IF(terrains!V105=1,(IF(terrains!Y105=1,146,IF(terrains!Y105=2,178,263))),IF(terrains!W105=1,(IF(terrains!Y105=1,178,IF(terrains!Y105=2,218,321))),IF(terrains!X105=1,IF(terrains!Y105=1,190,IF(terrains!Y105=2,242,IF(terrains!Y105=3,357,896))))))))))</f>
        <v>35</v>
      </c>
      <c r="AA105" s="147">
        <f>terrains!Z105*terrains!F105</f>
        <v>1318578.9749999999</v>
      </c>
    </row>
    <row r="106" spans="1:27" ht="14.4">
      <c r="A106" s="143">
        <v>105</v>
      </c>
      <c r="B106" s="143" t="s">
        <v>184</v>
      </c>
      <c r="C106" s="143" t="s">
        <v>184</v>
      </c>
      <c r="D106" s="143" t="s">
        <v>187</v>
      </c>
      <c r="E106" s="144">
        <v>3500</v>
      </c>
      <c r="F106" s="145">
        <f>terrains!E106*10.76391</f>
        <v>37673.684999999998</v>
      </c>
      <c r="G106" s="143" t="s">
        <v>188</v>
      </c>
      <c r="H106" s="143">
        <v>0</v>
      </c>
      <c r="I106" s="143">
        <v>0</v>
      </c>
      <c r="J106" s="143">
        <f>IF(terrains!L106=13.5,IF(terrains!X106=1,12,9),-0.392532+1.267037*terrains!L106+0.472239*terrains!X106+0.58658*terrains!W106+0.089417*terrains!V106+0.531633*terrains!U106+0.337883*terrains!T106-0.403545*terrains!S106)</f>
        <v>0.87450499999999998</v>
      </c>
      <c r="K106" s="146">
        <f>IF(terrains!I106=0,terrains!J106,terrains!I106)</f>
        <v>0.87450499999999998</v>
      </c>
      <c r="L106" s="143">
        <v>1</v>
      </c>
      <c r="M106" s="143">
        <v>1</v>
      </c>
      <c r="N106" s="143">
        <v>2</v>
      </c>
      <c r="O106" s="143" t="s">
        <v>174</v>
      </c>
      <c r="P106" s="143">
        <v>1</v>
      </c>
      <c r="Q106" s="143">
        <v>1</v>
      </c>
      <c r="R106" s="143">
        <v>1</v>
      </c>
      <c r="S106" s="143">
        <v>0</v>
      </c>
      <c r="T106" s="143">
        <v>0</v>
      </c>
      <c r="U106" s="143">
        <v>0</v>
      </c>
      <c r="V106" s="143">
        <v>0</v>
      </c>
      <c r="W106" s="143">
        <v>0</v>
      </c>
      <c r="X106" s="143">
        <v>0</v>
      </c>
      <c r="Y106" s="143">
        <f>IF(terrains!L106&lt;=2.5,1,IF(terrains!L106&lt;=4.5,2,IF(terrains!L106&lt;=6.5,3,4)))</f>
        <v>1</v>
      </c>
      <c r="Z106" s="143">
        <f>IF(terrains!R106=1,35,IF(terrains!S106=1,64,IF(terrains!T106=1,IF(terrains!Y106=1,85,104),IF(terrains!U106=1,IF(terrains!Y106=1,124,152),IF(terrains!V106=1,(IF(terrains!Y106=1,146,IF(terrains!Y106=2,178,263))),IF(terrains!W106=1,(IF(terrains!Y106=1,178,IF(terrains!Y106=2,218,321))),IF(terrains!X106=1,IF(terrains!Y106=1,190,IF(terrains!Y106=2,242,IF(terrains!Y106=3,357,896))))))))))</f>
        <v>35</v>
      </c>
      <c r="AA106" s="147">
        <f>terrains!Z106*terrains!F106</f>
        <v>1318578.9749999999</v>
      </c>
    </row>
    <row r="107" spans="1:27" ht="14.4">
      <c r="A107" s="143">
        <v>106</v>
      </c>
      <c r="B107" s="143" t="s">
        <v>184</v>
      </c>
      <c r="C107" s="143" t="s">
        <v>184</v>
      </c>
      <c r="D107" s="143" t="s">
        <v>187</v>
      </c>
      <c r="E107" s="144">
        <v>3500</v>
      </c>
      <c r="F107" s="145">
        <f>terrains!E107*10.76391</f>
        <v>37673.684999999998</v>
      </c>
      <c r="G107" s="143" t="s">
        <v>188</v>
      </c>
      <c r="H107" s="143">
        <v>0</v>
      </c>
      <c r="I107" s="143">
        <v>0</v>
      </c>
      <c r="J107" s="143">
        <f>IF(terrains!L107=13.5,IF(terrains!X107=1,12,9),-0.392532+1.267037*terrains!L107+0.472239*terrains!X107+0.58658*terrains!W107+0.089417*terrains!V107+0.531633*terrains!U107+0.337883*terrains!T107-0.403545*terrains!S107)</f>
        <v>0.87450499999999998</v>
      </c>
      <c r="K107" s="146">
        <f>IF(terrains!I107=0,terrains!J107,terrains!I107)</f>
        <v>0.87450499999999998</v>
      </c>
      <c r="L107" s="143">
        <v>1</v>
      </c>
      <c r="M107" s="143">
        <v>1</v>
      </c>
      <c r="N107" s="143">
        <v>2</v>
      </c>
      <c r="O107" s="143" t="s">
        <v>174</v>
      </c>
      <c r="P107" s="143">
        <v>1</v>
      </c>
      <c r="Q107" s="143">
        <v>1</v>
      </c>
      <c r="R107" s="143">
        <v>1</v>
      </c>
      <c r="S107" s="143">
        <v>0</v>
      </c>
      <c r="T107" s="143">
        <v>0</v>
      </c>
      <c r="U107" s="143">
        <v>0</v>
      </c>
      <c r="V107" s="143">
        <v>0</v>
      </c>
      <c r="W107" s="143">
        <v>0</v>
      </c>
      <c r="X107" s="143">
        <v>0</v>
      </c>
      <c r="Y107" s="143">
        <f>IF(terrains!L107&lt;=2.5,1,IF(terrains!L107&lt;=4.5,2,IF(terrains!L107&lt;=6.5,3,4)))</f>
        <v>1</v>
      </c>
      <c r="Z107" s="143">
        <f>IF(terrains!R107=1,35,IF(terrains!S107=1,64,IF(terrains!T107=1,IF(terrains!Y107=1,85,104),IF(terrains!U107=1,IF(terrains!Y107=1,124,152),IF(terrains!V107=1,(IF(terrains!Y107=1,146,IF(terrains!Y107=2,178,263))),IF(terrains!W107=1,(IF(terrains!Y107=1,178,IF(terrains!Y107=2,218,321))),IF(terrains!X107=1,IF(terrains!Y107=1,190,IF(terrains!Y107=2,242,IF(terrains!Y107=3,357,896))))))))))</f>
        <v>35</v>
      </c>
      <c r="AA107" s="147">
        <f>terrains!Z107*terrains!F107</f>
        <v>1318578.9749999999</v>
      </c>
    </row>
    <row r="108" spans="1:27" ht="14.4">
      <c r="A108" s="143">
        <v>107</v>
      </c>
      <c r="B108" s="143" t="s">
        <v>184</v>
      </c>
      <c r="C108" s="143" t="s">
        <v>184</v>
      </c>
      <c r="D108" s="143" t="s">
        <v>187</v>
      </c>
      <c r="E108" s="144">
        <v>3500</v>
      </c>
      <c r="F108" s="145">
        <f>terrains!E108*10.76391</f>
        <v>37673.684999999998</v>
      </c>
      <c r="G108" s="143" t="s">
        <v>188</v>
      </c>
      <c r="H108" s="143">
        <v>0</v>
      </c>
      <c r="I108" s="143">
        <v>0</v>
      </c>
      <c r="J108" s="143">
        <f>IF(terrains!L108=13.5,IF(terrains!X108=1,12,9),-0.392532+1.267037*terrains!L108+0.472239*terrains!X108+0.58658*terrains!W108+0.089417*terrains!V108+0.531633*terrains!U108+0.337883*terrains!T108-0.403545*terrains!S108)</f>
        <v>0.87450499999999998</v>
      </c>
      <c r="K108" s="146">
        <f>IF(terrains!I108=0,terrains!J108,terrains!I108)</f>
        <v>0.87450499999999998</v>
      </c>
      <c r="L108" s="143">
        <v>1</v>
      </c>
      <c r="M108" s="143">
        <v>1</v>
      </c>
      <c r="N108" s="143">
        <v>2</v>
      </c>
      <c r="O108" s="143" t="s">
        <v>174</v>
      </c>
      <c r="P108" s="143">
        <v>1</v>
      </c>
      <c r="Q108" s="143">
        <v>1</v>
      </c>
      <c r="R108" s="143">
        <v>1</v>
      </c>
      <c r="S108" s="143">
        <v>0</v>
      </c>
      <c r="T108" s="143">
        <v>0</v>
      </c>
      <c r="U108" s="143">
        <v>0</v>
      </c>
      <c r="V108" s="143">
        <v>0</v>
      </c>
      <c r="W108" s="143">
        <v>0</v>
      </c>
      <c r="X108" s="143">
        <v>0</v>
      </c>
      <c r="Y108" s="143">
        <f>IF(terrains!L108&lt;=2.5,1,IF(terrains!L108&lt;=4.5,2,IF(terrains!L108&lt;=6.5,3,4)))</f>
        <v>1</v>
      </c>
      <c r="Z108" s="143">
        <f>IF(terrains!R108=1,35,IF(terrains!S108=1,64,IF(terrains!T108=1,IF(terrains!Y108=1,85,104),IF(terrains!U108=1,IF(terrains!Y108=1,124,152),IF(terrains!V108=1,(IF(terrains!Y108=1,146,IF(terrains!Y108=2,178,263))),IF(terrains!W108=1,(IF(terrains!Y108=1,178,IF(terrains!Y108=2,218,321))),IF(terrains!X108=1,IF(terrains!Y108=1,190,IF(terrains!Y108=2,242,IF(terrains!Y108=3,357,896))))))))))</f>
        <v>35</v>
      </c>
      <c r="AA108" s="147">
        <f>terrains!Z108*terrains!F108</f>
        <v>1318578.9749999999</v>
      </c>
    </row>
    <row r="109" spans="1:27" ht="14.4">
      <c r="A109" s="143">
        <v>108</v>
      </c>
      <c r="B109" s="143" t="s">
        <v>184</v>
      </c>
      <c r="C109" s="143" t="s">
        <v>184</v>
      </c>
      <c r="D109" s="143" t="s">
        <v>187</v>
      </c>
      <c r="E109" s="144">
        <v>3500</v>
      </c>
      <c r="F109" s="145">
        <f>terrains!E109*10.76391</f>
        <v>37673.684999999998</v>
      </c>
      <c r="G109" s="143" t="s">
        <v>188</v>
      </c>
      <c r="H109" s="143">
        <v>0</v>
      </c>
      <c r="I109" s="143">
        <v>0</v>
      </c>
      <c r="J109" s="143">
        <f>IF(terrains!L109=13.5,IF(terrains!X109=1,12,9),-0.392532+1.267037*terrains!L109+0.472239*terrains!X109+0.58658*terrains!W109+0.089417*terrains!V109+0.531633*terrains!U109+0.337883*terrains!T109-0.403545*terrains!S109)</f>
        <v>0.87450499999999998</v>
      </c>
      <c r="K109" s="146">
        <f>IF(terrains!I109=0,terrains!J109,terrains!I109)</f>
        <v>0.87450499999999998</v>
      </c>
      <c r="L109" s="143">
        <v>1</v>
      </c>
      <c r="M109" s="143">
        <v>1</v>
      </c>
      <c r="N109" s="143">
        <v>2</v>
      </c>
      <c r="O109" s="143" t="s">
        <v>174</v>
      </c>
      <c r="P109" s="143">
        <v>1</v>
      </c>
      <c r="Q109" s="143">
        <v>1</v>
      </c>
      <c r="R109" s="143">
        <v>1</v>
      </c>
      <c r="S109" s="143">
        <v>0</v>
      </c>
      <c r="T109" s="143">
        <v>0</v>
      </c>
      <c r="U109" s="143">
        <v>0</v>
      </c>
      <c r="V109" s="143">
        <v>0</v>
      </c>
      <c r="W109" s="143">
        <v>0</v>
      </c>
      <c r="X109" s="143">
        <v>0</v>
      </c>
      <c r="Y109" s="143">
        <f>IF(terrains!L109&lt;=2.5,1,IF(terrains!L109&lt;=4.5,2,IF(terrains!L109&lt;=6.5,3,4)))</f>
        <v>1</v>
      </c>
      <c r="Z109" s="143">
        <f>IF(terrains!R109=1,35,IF(terrains!S109=1,64,IF(terrains!T109=1,IF(terrains!Y109=1,85,104),IF(terrains!U109=1,IF(terrains!Y109=1,124,152),IF(terrains!V109=1,(IF(terrains!Y109=1,146,IF(terrains!Y109=2,178,263))),IF(terrains!W109=1,(IF(terrains!Y109=1,178,IF(terrains!Y109=2,218,321))),IF(terrains!X109=1,IF(terrains!Y109=1,190,IF(terrains!Y109=2,242,IF(terrains!Y109=3,357,896))))))))))</f>
        <v>35</v>
      </c>
      <c r="AA109" s="147">
        <f>terrains!Z109*terrains!F109</f>
        <v>1318578.9749999999</v>
      </c>
    </row>
    <row r="110" spans="1:27" ht="14.4">
      <c r="A110" s="143">
        <v>109</v>
      </c>
      <c r="B110" s="143" t="s">
        <v>184</v>
      </c>
      <c r="C110" s="143" t="s">
        <v>184</v>
      </c>
      <c r="D110" s="143" t="s">
        <v>187</v>
      </c>
      <c r="E110" s="144">
        <v>3500</v>
      </c>
      <c r="F110" s="145">
        <f>terrains!E110*10.76391</f>
        <v>37673.684999999998</v>
      </c>
      <c r="G110" s="143" t="s">
        <v>188</v>
      </c>
      <c r="H110" s="143">
        <v>0</v>
      </c>
      <c r="I110" s="143">
        <v>0</v>
      </c>
      <c r="J110" s="143">
        <f>IF(terrains!L110=13.5,IF(terrains!X110=1,12,9),-0.392532+1.267037*terrains!L110+0.472239*terrains!X110+0.58658*terrains!W110+0.089417*terrains!V110+0.531633*terrains!U110+0.337883*terrains!T110-0.403545*terrains!S110)</f>
        <v>0.87450499999999998</v>
      </c>
      <c r="K110" s="146">
        <f>IF(terrains!I110=0,terrains!J110,terrains!I110)</f>
        <v>0.87450499999999998</v>
      </c>
      <c r="L110" s="143">
        <v>1</v>
      </c>
      <c r="M110" s="143">
        <v>1</v>
      </c>
      <c r="N110" s="143">
        <v>2</v>
      </c>
      <c r="O110" s="143" t="s">
        <v>174</v>
      </c>
      <c r="P110" s="143">
        <v>1</v>
      </c>
      <c r="Q110" s="143">
        <v>1</v>
      </c>
      <c r="R110" s="143">
        <v>1</v>
      </c>
      <c r="S110" s="143">
        <v>0</v>
      </c>
      <c r="T110" s="143">
        <v>0</v>
      </c>
      <c r="U110" s="143">
        <v>0</v>
      </c>
      <c r="V110" s="143">
        <v>0</v>
      </c>
      <c r="W110" s="143">
        <v>0</v>
      </c>
      <c r="X110" s="143">
        <v>0</v>
      </c>
      <c r="Y110" s="143">
        <f>IF(terrains!L110&lt;=2.5,1,IF(terrains!L110&lt;=4.5,2,IF(terrains!L110&lt;=6.5,3,4)))</f>
        <v>1</v>
      </c>
      <c r="Z110" s="143">
        <f>IF(terrains!R110=1,35,IF(terrains!S110=1,64,IF(terrains!T110=1,IF(terrains!Y110=1,85,104),IF(terrains!U110=1,IF(terrains!Y110=1,124,152),IF(terrains!V110=1,(IF(terrains!Y110=1,146,IF(terrains!Y110=2,178,263))),IF(terrains!W110=1,(IF(terrains!Y110=1,178,IF(terrains!Y110=2,218,321))),IF(terrains!X110=1,IF(terrains!Y110=1,190,IF(terrains!Y110=2,242,IF(terrains!Y110=3,357,896))))))))))</f>
        <v>35</v>
      </c>
      <c r="AA110" s="147">
        <f>terrains!Z110*terrains!F110</f>
        <v>1318578.9749999999</v>
      </c>
    </row>
    <row r="111" spans="1:27" ht="14.4">
      <c r="A111" s="143">
        <v>110</v>
      </c>
      <c r="B111" s="143" t="s">
        <v>184</v>
      </c>
      <c r="C111" s="143" t="s">
        <v>184</v>
      </c>
      <c r="D111" s="143" t="s">
        <v>187</v>
      </c>
      <c r="E111" s="144">
        <v>3500</v>
      </c>
      <c r="F111" s="145">
        <f>terrains!E111*10.76391</f>
        <v>37673.684999999998</v>
      </c>
      <c r="G111" s="143" t="s">
        <v>188</v>
      </c>
      <c r="H111" s="143">
        <v>0</v>
      </c>
      <c r="I111" s="143">
        <v>0</v>
      </c>
      <c r="J111" s="143">
        <f>IF(terrains!L111=13.5,IF(terrains!X111=1,12,9),-0.392532+1.267037*terrains!L111+0.472239*terrains!X111+0.58658*terrains!W111+0.089417*terrains!V111+0.531633*terrains!U111+0.337883*terrains!T111-0.403545*terrains!S111)</f>
        <v>0.87450499999999998</v>
      </c>
      <c r="K111" s="146">
        <f>IF(terrains!I111=0,terrains!J111,terrains!I111)</f>
        <v>0.87450499999999998</v>
      </c>
      <c r="L111" s="143">
        <v>1</v>
      </c>
      <c r="M111" s="143">
        <v>1</v>
      </c>
      <c r="N111" s="143">
        <v>2</v>
      </c>
      <c r="O111" s="143" t="s">
        <v>174</v>
      </c>
      <c r="P111" s="143">
        <v>1</v>
      </c>
      <c r="Q111" s="143">
        <v>1</v>
      </c>
      <c r="R111" s="143">
        <v>1</v>
      </c>
      <c r="S111" s="143">
        <v>0</v>
      </c>
      <c r="T111" s="143">
        <v>0</v>
      </c>
      <c r="U111" s="143">
        <v>0</v>
      </c>
      <c r="V111" s="143">
        <v>0</v>
      </c>
      <c r="W111" s="143">
        <v>0</v>
      </c>
      <c r="X111" s="143">
        <v>0</v>
      </c>
      <c r="Y111" s="143">
        <f>IF(terrains!L111&lt;=2.5,1,IF(terrains!L111&lt;=4.5,2,IF(terrains!L111&lt;=6.5,3,4)))</f>
        <v>1</v>
      </c>
      <c r="Z111" s="143">
        <f>IF(terrains!R111=1,35,IF(terrains!S111=1,64,IF(terrains!T111=1,IF(terrains!Y111=1,85,104),IF(terrains!U111=1,IF(terrains!Y111=1,124,152),IF(terrains!V111=1,(IF(terrains!Y111=1,146,IF(terrains!Y111=2,178,263))),IF(terrains!W111=1,(IF(terrains!Y111=1,178,IF(terrains!Y111=2,218,321))),IF(terrains!X111=1,IF(terrains!Y111=1,190,IF(terrains!Y111=2,242,IF(terrains!Y111=3,357,896))))))))))</f>
        <v>35</v>
      </c>
      <c r="AA111" s="147">
        <f>terrains!Z111*terrains!F111</f>
        <v>1318578.9749999999</v>
      </c>
    </row>
    <row r="112" spans="1:27" ht="14.4">
      <c r="A112" s="143">
        <v>111</v>
      </c>
      <c r="B112" s="143" t="s">
        <v>184</v>
      </c>
      <c r="C112" s="143" t="s">
        <v>184</v>
      </c>
      <c r="D112" s="143" t="s">
        <v>187</v>
      </c>
      <c r="E112" s="144">
        <v>3500</v>
      </c>
      <c r="F112" s="145">
        <f>terrains!E112*10.76391</f>
        <v>37673.684999999998</v>
      </c>
      <c r="G112" s="143" t="s">
        <v>188</v>
      </c>
      <c r="H112" s="143">
        <v>0</v>
      </c>
      <c r="I112" s="143">
        <v>0</v>
      </c>
      <c r="J112" s="143">
        <f>IF(terrains!L112=13.5,IF(terrains!X112=1,12,9),-0.392532+1.267037*terrains!L112+0.472239*terrains!X112+0.58658*terrains!W112+0.089417*terrains!V112+0.531633*terrains!U112+0.337883*terrains!T112-0.403545*terrains!S112)</f>
        <v>0.87450499999999998</v>
      </c>
      <c r="K112" s="146">
        <f>IF(terrains!I112=0,terrains!J112,terrains!I112)</f>
        <v>0.87450499999999998</v>
      </c>
      <c r="L112" s="143">
        <v>1</v>
      </c>
      <c r="M112" s="143">
        <v>1</v>
      </c>
      <c r="N112" s="143">
        <v>2</v>
      </c>
      <c r="O112" s="143" t="s">
        <v>174</v>
      </c>
      <c r="P112" s="143">
        <v>1</v>
      </c>
      <c r="Q112" s="143">
        <v>1</v>
      </c>
      <c r="R112" s="143">
        <v>1</v>
      </c>
      <c r="S112" s="143">
        <v>0</v>
      </c>
      <c r="T112" s="143">
        <v>0</v>
      </c>
      <c r="U112" s="143">
        <v>0</v>
      </c>
      <c r="V112" s="143">
        <v>0</v>
      </c>
      <c r="W112" s="143">
        <v>0</v>
      </c>
      <c r="X112" s="143">
        <v>0</v>
      </c>
      <c r="Y112" s="143">
        <f>IF(terrains!L112&lt;=2.5,1,IF(terrains!L112&lt;=4.5,2,IF(terrains!L112&lt;=6.5,3,4)))</f>
        <v>1</v>
      </c>
      <c r="Z112" s="143">
        <f>IF(terrains!R112=1,35,IF(terrains!S112=1,64,IF(terrains!T112=1,IF(terrains!Y112=1,85,104),IF(terrains!U112=1,IF(terrains!Y112=1,124,152),IF(terrains!V112=1,(IF(terrains!Y112=1,146,IF(terrains!Y112=2,178,263))),IF(terrains!W112=1,(IF(terrains!Y112=1,178,IF(terrains!Y112=2,218,321))),IF(terrains!X112=1,IF(terrains!Y112=1,190,IF(terrains!Y112=2,242,IF(terrains!Y112=3,357,896))))))))))</f>
        <v>35</v>
      </c>
      <c r="AA112" s="147">
        <f>terrains!Z112*terrains!F112</f>
        <v>1318578.9749999999</v>
      </c>
    </row>
    <row r="113" spans="1:27" ht="14.4">
      <c r="A113" s="143">
        <v>112</v>
      </c>
      <c r="B113" s="143" t="s">
        <v>184</v>
      </c>
      <c r="C113" s="143" t="s">
        <v>184</v>
      </c>
      <c r="D113" s="143" t="s">
        <v>187</v>
      </c>
      <c r="E113" s="144">
        <v>3500</v>
      </c>
      <c r="F113" s="145">
        <f>terrains!E113*10.76391</f>
        <v>37673.684999999998</v>
      </c>
      <c r="G113" s="143" t="s">
        <v>188</v>
      </c>
      <c r="H113" s="143">
        <v>0</v>
      </c>
      <c r="I113" s="143">
        <v>0</v>
      </c>
      <c r="J113" s="143">
        <f>IF(terrains!L113=13.5,IF(terrains!X113=1,12,9),-0.392532+1.267037*terrains!L113+0.472239*terrains!X113+0.58658*terrains!W113+0.089417*terrains!V113+0.531633*terrains!U113+0.337883*terrains!T113-0.403545*terrains!S113)</f>
        <v>0.87450499999999998</v>
      </c>
      <c r="K113" s="146">
        <f>IF(terrains!I113=0,terrains!J113,terrains!I113)</f>
        <v>0.87450499999999998</v>
      </c>
      <c r="L113" s="143">
        <v>1</v>
      </c>
      <c r="M113" s="143">
        <v>1</v>
      </c>
      <c r="N113" s="143">
        <v>2</v>
      </c>
      <c r="O113" s="143" t="s">
        <v>174</v>
      </c>
      <c r="P113" s="143">
        <v>1</v>
      </c>
      <c r="Q113" s="143">
        <v>1</v>
      </c>
      <c r="R113" s="143">
        <v>1</v>
      </c>
      <c r="S113" s="143">
        <v>0</v>
      </c>
      <c r="T113" s="143">
        <v>0</v>
      </c>
      <c r="U113" s="143">
        <v>0</v>
      </c>
      <c r="V113" s="143">
        <v>0</v>
      </c>
      <c r="W113" s="143">
        <v>0</v>
      </c>
      <c r="X113" s="143">
        <v>0</v>
      </c>
      <c r="Y113" s="143">
        <f>IF(terrains!L113&lt;=2.5,1,IF(terrains!L113&lt;=4.5,2,IF(terrains!L113&lt;=6.5,3,4)))</f>
        <v>1</v>
      </c>
      <c r="Z113" s="143">
        <f>IF(terrains!R113=1,35,IF(terrains!S113=1,64,IF(terrains!T113=1,IF(terrains!Y113=1,85,104),IF(terrains!U113=1,IF(terrains!Y113=1,124,152),IF(terrains!V113=1,(IF(terrains!Y113=1,146,IF(terrains!Y113=2,178,263))),IF(terrains!W113=1,(IF(terrains!Y113=1,178,IF(terrains!Y113=2,218,321))),IF(terrains!X113=1,IF(terrains!Y113=1,190,IF(terrains!Y113=2,242,IF(terrains!Y113=3,357,896))))))))))</f>
        <v>35</v>
      </c>
      <c r="AA113" s="147">
        <f>terrains!Z113*terrains!F113</f>
        <v>1318578.9749999999</v>
      </c>
    </row>
    <row r="114" spans="1:27" ht="14.4">
      <c r="A114" s="143">
        <v>113</v>
      </c>
      <c r="B114" s="143" t="s">
        <v>184</v>
      </c>
      <c r="C114" s="143" t="s">
        <v>184</v>
      </c>
      <c r="D114" s="143" t="s">
        <v>187</v>
      </c>
      <c r="E114" s="144">
        <v>3500</v>
      </c>
      <c r="F114" s="145">
        <f>terrains!E114*10.76391</f>
        <v>37673.684999999998</v>
      </c>
      <c r="G114" s="143" t="s">
        <v>188</v>
      </c>
      <c r="H114" s="143">
        <v>0</v>
      </c>
      <c r="I114" s="143">
        <v>0</v>
      </c>
      <c r="J114" s="143">
        <f>IF(terrains!L114=13.5,IF(terrains!X114=1,12,9),-0.392532+1.267037*terrains!L114+0.472239*terrains!X114+0.58658*terrains!W114+0.089417*terrains!V114+0.531633*terrains!U114+0.337883*terrains!T114-0.403545*terrains!S114)</f>
        <v>0.87450499999999998</v>
      </c>
      <c r="K114" s="146">
        <f>IF(terrains!I114=0,terrains!J114,terrains!I114)</f>
        <v>0.87450499999999998</v>
      </c>
      <c r="L114" s="143">
        <v>1</v>
      </c>
      <c r="M114" s="143">
        <v>1</v>
      </c>
      <c r="N114" s="143">
        <v>2</v>
      </c>
      <c r="O114" s="143" t="s">
        <v>174</v>
      </c>
      <c r="P114" s="143">
        <v>1</v>
      </c>
      <c r="Q114" s="143">
        <v>1</v>
      </c>
      <c r="R114" s="143">
        <v>1</v>
      </c>
      <c r="S114" s="143">
        <v>0</v>
      </c>
      <c r="T114" s="143">
        <v>0</v>
      </c>
      <c r="U114" s="143">
        <v>0</v>
      </c>
      <c r="V114" s="143">
        <v>0</v>
      </c>
      <c r="W114" s="143">
        <v>0</v>
      </c>
      <c r="X114" s="143">
        <v>0</v>
      </c>
      <c r="Y114" s="143">
        <f>IF(terrains!L114&lt;=2.5,1,IF(terrains!L114&lt;=4.5,2,IF(terrains!L114&lt;=6.5,3,4)))</f>
        <v>1</v>
      </c>
      <c r="Z114" s="143">
        <f>IF(terrains!R114=1,35,IF(terrains!S114=1,64,IF(terrains!T114=1,IF(terrains!Y114=1,85,104),IF(terrains!U114=1,IF(terrains!Y114=1,124,152),IF(terrains!V114=1,(IF(terrains!Y114=1,146,IF(terrains!Y114=2,178,263))),IF(terrains!W114=1,(IF(terrains!Y114=1,178,IF(terrains!Y114=2,218,321))),IF(terrains!X114=1,IF(terrains!Y114=1,190,IF(terrains!Y114=2,242,IF(terrains!Y114=3,357,896))))))))))</f>
        <v>35</v>
      </c>
      <c r="AA114" s="147">
        <f>terrains!Z114*terrains!F114</f>
        <v>1318578.9749999999</v>
      </c>
    </row>
    <row r="115" spans="1:27" ht="14.4">
      <c r="A115" s="143">
        <v>114</v>
      </c>
      <c r="B115" s="143" t="s">
        <v>184</v>
      </c>
      <c r="C115" s="143" t="s">
        <v>184</v>
      </c>
      <c r="D115" s="143" t="s">
        <v>187</v>
      </c>
      <c r="E115" s="144">
        <v>3500</v>
      </c>
      <c r="F115" s="145">
        <f>terrains!E115*10.76391</f>
        <v>37673.684999999998</v>
      </c>
      <c r="G115" s="143" t="s">
        <v>188</v>
      </c>
      <c r="H115" s="143">
        <v>0</v>
      </c>
      <c r="I115" s="143">
        <v>0</v>
      </c>
      <c r="J115" s="143">
        <f>IF(terrains!L115=13.5,IF(terrains!X115=1,12,9),-0.392532+1.267037*terrains!L115+0.472239*terrains!X115+0.58658*terrains!W115+0.089417*terrains!V115+0.531633*terrains!U115+0.337883*terrains!T115-0.403545*terrains!S115)</f>
        <v>0.87450499999999998</v>
      </c>
      <c r="K115" s="146">
        <f>IF(terrains!I115=0,terrains!J115,terrains!I115)</f>
        <v>0.87450499999999998</v>
      </c>
      <c r="L115" s="143">
        <v>1</v>
      </c>
      <c r="M115" s="143">
        <v>1</v>
      </c>
      <c r="N115" s="143">
        <v>2</v>
      </c>
      <c r="O115" s="143" t="s">
        <v>174</v>
      </c>
      <c r="P115" s="143">
        <v>1</v>
      </c>
      <c r="Q115" s="143">
        <v>1</v>
      </c>
      <c r="R115" s="143">
        <v>1</v>
      </c>
      <c r="S115" s="143">
        <v>0</v>
      </c>
      <c r="T115" s="143">
        <v>0</v>
      </c>
      <c r="U115" s="143">
        <v>0</v>
      </c>
      <c r="V115" s="143">
        <v>0</v>
      </c>
      <c r="W115" s="143">
        <v>0</v>
      </c>
      <c r="X115" s="143">
        <v>0</v>
      </c>
      <c r="Y115" s="143">
        <f>IF(terrains!L115&lt;=2.5,1,IF(terrains!L115&lt;=4.5,2,IF(terrains!L115&lt;=6.5,3,4)))</f>
        <v>1</v>
      </c>
      <c r="Z115" s="143">
        <f>IF(terrains!R115=1,35,IF(terrains!S115=1,64,IF(terrains!T115=1,IF(terrains!Y115=1,85,104),IF(terrains!U115=1,IF(terrains!Y115=1,124,152),IF(terrains!V115=1,(IF(terrains!Y115=1,146,IF(terrains!Y115=2,178,263))),IF(terrains!W115=1,(IF(terrains!Y115=1,178,IF(terrains!Y115=2,218,321))),IF(terrains!X115=1,IF(terrains!Y115=1,190,IF(terrains!Y115=2,242,IF(terrains!Y115=3,357,896))))))))))</f>
        <v>35</v>
      </c>
      <c r="AA115" s="147">
        <f>terrains!Z115*terrains!F115</f>
        <v>1318578.9749999999</v>
      </c>
    </row>
    <row r="116" spans="1:27" ht="14.4">
      <c r="A116" s="143">
        <v>115</v>
      </c>
      <c r="B116" s="143" t="s">
        <v>184</v>
      </c>
      <c r="C116" s="143" t="s">
        <v>184</v>
      </c>
      <c r="D116" s="143" t="s">
        <v>187</v>
      </c>
      <c r="E116" s="144">
        <v>3500</v>
      </c>
      <c r="F116" s="145">
        <f>terrains!E116*10.76391</f>
        <v>37673.684999999998</v>
      </c>
      <c r="G116" s="143" t="s">
        <v>188</v>
      </c>
      <c r="H116" s="143">
        <v>0</v>
      </c>
      <c r="I116" s="143">
        <v>0</v>
      </c>
      <c r="J116" s="143">
        <f>IF(terrains!L116=13.5,IF(terrains!X116=1,12,9),-0.392532+1.267037*terrains!L116+0.472239*terrains!X116+0.58658*terrains!W116+0.089417*terrains!V116+0.531633*terrains!U116+0.337883*terrains!T116-0.403545*terrains!S116)</f>
        <v>0.87450499999999998</v>
      </c>
      <c r="K116" s="146">
        <f>IF(terrains!I116=0,terrains!J116,terrains!I116)</f>
        <v>0.87450499999999998</v>
      </c>
      <c r="L116" s="143">
        <v>1</v>
      </c>
      <c r="M116" s="143">
        <v>1</v>
      </c>
      <c r="N116" s="143">
        <v>2</v>
      </c>
      <c r="O116" s="143" t="s">
        <v>174</v>
      </c>
      <c r="P116" s="143">
        <v>1</v>
      </c>
      <c r="Q116" s="143">
        <v>1</v>
      </c>
      <c r="R116" s="143">
        <v>1</v>
      </c>
      <c r="S116" s="143">
        <v>0</v>
      </c>
      <c r="T116" s="143">
        <v>0</v>
      </c>
      <c r="U116" s="143">
        <v>0</v>
      </c>
      <c r="V116" s="143">
        <v>0</v>
      </c>
      <c r="W116" s="143">
        <v>0</v>
      </c>
      <c r="X116" s="143">
        <v>0</v>
      </c>
      <c r="Y116" s="143">
        <f>IF(terrains!L116&lt;=2.5,1,IF(terrains!L116&lt;=4.5,2,IF(terrains!L116&lt;=6.5,3,4)))</f>
        <v>1</v>
      </c>
      <c r="Z116" s="143">
        <f>IF(terrains!R116=1,35,IF(terrains!S116=1,64,IF(terrains!T116=1,IF(terrains!Y116=1,85,104),IF(terrains!U116=1,IF(terrains!Y116=1,124,152),IF(terrains!V116=1,(IF(terrains!Y116=1,146,IF(terrains!Y116=2,178,263))),IF(terrains!W116=1,(IF(terrains!Y116=1,178,IF(terrains!Y116=2,218,321))),IF(terrains!X116=1,IF(terrains!Y116=1,190,IF(terrains!Y116=2,242,IF(terrains!Y116=3,357,896))))))))))</f>
        <v>35</v>
      </c>
      <c r="AA116" s="147">
        <f>terrains!Z116*terrains!F116</f>
        <v>1318578.9749999999</v>
      </c>
    </row>
    <row r="117" spans="1:27" ht="14.4">
      <c r="A117" s="143">
        <v>116</v>
      </c>
      <c r="B117" s="143" t="s">
        <v>184</v>
      </c>
      <c r="C117" s="143" t="s">
        <v>184</v>
      </c>
      <c r="D117" s="143" t="s">
        <v>187</v>
      </c>
      <c r="E117" s="144">
        <v>3500</v>
      </c>
      <c r="F117" s="145">
        <f>terrains!E117*10.76391</f>
        <v>37673.684999999998</v>
      </c>
      <c r="G117" s="143" t="s">
        <v>188</v>
      </c>
      <c r="H117" s="143">
        <v>0</v>
      </c>
      <c r="I117" s="143">
        <v>0</v>
      </c>
      <c r="J117" s="143">
        <f>IF(terrains!L117=13.5,IF(terrains!X117=1,12,9),-0.392532+1.267037*terrains!L117+0.472239*terrains!X117+0.58658*terrains!W117+0.089417*terrains!V117+0.531633*terrains!U117+0.337883*terrains!T117-0.403545*terrains!S117)</f>
        <v>0.87450499999999998</v>
      </c>
      <c r="K117" s="146">
        <f>IF(terrains!I117=0,terrains!J117,terrains!I117)</f>
        <v>0.87450499999999998</v>
      </c>
      <c r="L117" s="143">
        <v>1</v>
      </c>
      <c r="M117" s="143">
        <v>1</v>
      </c>
      <c r="N117" s="143">
        <v>2</v>
      </c>
      <c r="O117" s="143" t="s">
        <v>174</v>
      </c>
      <c r="P117" s="143">
        <v>1</v>
      </c>
      <c r="Q117" s="143">
        <v>1</v>
      </c>
      <c r="R117" s="143">
        <v>1</v>
      </c>
      <c r="S117" s="143">
        <v>0</v>
      </c>
      <c r="T117" s="143">
        <v>0</v>
      </c>
      <c r="U117" s="143">
        <v>0</v>
      </c>
      <c r="V117" s="143">
        <v>0</v>
      </c>
      <c r="W117" s="143">
        <v>0</v>
      </c>
      <c r="X117" s="143">
        <v>0</v>
      </c>
      <c r="Y117" s="143">
        <f>IF(terrains!L117&lt;=2.5,1,IF(terrains!L117&lt;=4.5,2,IF(terrains!L117&lt;=6.5,3,4)))</f>
        <v>1</v>
      </c>
      <c r="Z117" s="143">
        <f>IF(terrains!R117=1,35,IF(terrains!S117=1,64,IF(terrains!T117=1,IF(terrains!Y117=1,85,104),IF(terrains!U117=1,IF(terrains!Y117=1,124,152),IF(terrains!V117=1,(IF(terrains!Y117=1,146,IF(terrains!Y117=2,178,263))),IF(terrains!W117=1,(IF(terrains!Y117=1,178,IF(terrains!Y117=2,218,321))),IF(terrains!X117=1,IF(terrains!Y117=1,190,IF(terrains!Y117=2,242,IF(terrains!Y117=3,357,896))))))))))</f>
        <v>35</v>
      </c>
      <c r="AA117" s="147">
        <f>terrains!Z117*terrains!F117</f>
        <v>1318578.9749999999</v>
      </c>
    </row>
    <row r="118" spans="1:27" ht="14.4">
      <c r="A118" s="143">
        <v>117</v>
      </c>
      <c r="B118" s="143" t="s">
        <v>184</v>
      </c>
      <c r="C118" s="143" t="s">
        <v>184</v>
      </c>
      <c r="D118" s="143" t="s">
        <v>187</v>
      </c>
      <c r="E118" s="144">
        <v>3500</v>
      </c>
      <c r="F118" s="145">
        <f>terrains!E118*10.76391</f>
        <v>37673.684999999998</v>
      </c>
      <c r="G118" s="143" t="s">
        <v>188</v>
      </c>
      <c r="H118" s="143">
        <v>0</v>
      </c>
      <c r="I118" s="143">
        <v>0</v>
      </c>
      <c r="J118" s="143">
        <f>IF(terrains!L118=13.5,IF(terrains!X118=1,12,9),-0.392532+1.267037*terrains!L118+0.472239*terrains!X118+0.58658*terrains!W118+0.089417*terrains!V118+0.531633*terrains!U118+0.337883*terrains!T118-0.403545*terrains!S118)</f>
        <v>0.87450499999999998</v>
      </c>
      <c r="K118" s="146">
        <f>IF(terrains!I118=0,terrains!J118,terrains!I118)</f>
        <v>0.87450499999999998</v>
      </c>
      <c r="L118" s="143">
        <v>1</v>
      </c>
      <c r="M118" s="143">
        <v>1</v>
      </c>
      <c r="N118" s="143">
        <v>2</v>
      </c>
      <c r="O118" s="143" t="s">
        <v>174</v>
      </c>
      <c r="P118" s="143">
        <v>1</v>
      </c>
      <c r="Q118" s="143">
        <v>1</v>
      </c>
      <c r="R118" s="143">
        <v>1</v>
      </c>
      <c r="S118" s="143">
        <v>0</v>
      </c>
      <c r="T118" s="143">
        <v>0</v>
      </c>
      <c r="U118" s="143">
        <v>0</v>
      </c>
      <c r="V118" s="143">
        <v>0</v>
      </c>
      <c r="W118" s="143">
        <v>0</v>
      </c>
      <c r="X118" s="143">
        <v>0</v>
      </c>
      <c r="Y118" s="143">
        <f>IF(terrains!L118&lt;=2.5,1,IF(terrains!L118&lt;=4.5,2,IF(terrains!L118&lt;=6.5,3,4)))</f>
        <v>1</v>
      </c>
      <c r="Z118" s="143">
        <f>IF(terrains!R118=1,35,IF(terrains!S118=1,64,IF(terrains!T118=1,IF(terrains!Y118=1,85,104),IF(terrains!U118=1,IF(terrains!Y118=1,124,152),IF(terrains!V118=1,(IF(terrains!Y118=1,146,IF(terrains!Y118=2,178,263))),IF(terrains!W118=1,(IF(terrains!Y118=1,178,IF(terrains!Y118=2,218,321))),IF(terrains!X118=1,IF(terrains!Y118=1,190,IF(terrains!Y118=2,242,IF(terrains!Y118=3,357,896))))))))))</f>
        <v>35</v>
      </c>
      <c r="AA118" s="147">
        <f>terrains!Z118*terrains!F118</f>
        <v>1318578.9749999999</v>
      </c>
    </row>
    <row r="119" spans="1:27" ht="14.4">
      <c r="A119" s="143">
        <v>118</v>
      </c>
      <c r="B119" s="143" t="s">
        <v>184</v>
      </c>
      <c r="C119" s="143" t="s">
        <v>184</v>
      </c>
      <c r="D119" s="143" t="s">
        <v>187</v>
      </c>
      <c r="E119" s="144">
        <v>3500</v>
      </c>
      <c r="F119" s="145">
        <f>terrains!E119*10.76391</f>
        <v>37673.684999999998</v>
      </c>
      <c r="G119" s="143" t="s">
        <v>188</v>
      </c>
      <c r="H119" s="143">
        <v>0</v>
      </c>
      <c r="I119" s="143">
        <v>0</v>
      </c>
      <c r="J119" s="143">
        <f>IF(terrains!L119=13.5,IF(terrains!X119=1,12,9),-0.392532+1.267037*terrains!L119+0.472239*terrains!X119+0.58658*terrains!W119+0.089417*terrains!V119+0.531633*terrains!U119+0.337883*terrains!T119-0.403545*terrains!S119)</f>
        <v>0.87450499999999998</v>
      </c>
      <c r="K119" s="146">
        <f>IF(terrains!I119=0,terrains!J119,terrains!I119)</f>
        <v>0.87450499999999998</v>
      </c>
      <c r="L119" s="143">
        <v>1</v>
      </c>
      <c r="M119" s="143">
        <v>1</v>
      </c>
      <c r="N119" s="143">
        <v>2</v>
      </c>
      <c r="O119" s="143" t="s">
        <v>174</v>
      </c>
      <c r="P119" s="143">
        <v>1</v>
      </c>
      <c r="Q119" s="143">
        <v>1</v>
      </c>
      <c r="R119" s="143">
        <v>1</v>
      </c>
      <c r="S119" s="143">
        <v>0</v>
      </c>
      <c r="T119" s="143">
        <v>0</v>
      </c>
      <c r="U119" s="143">
        <v>0</v>
      </c>
      <c r="V119" s="143">
        <v>0</v>
      </c>
      <c r="W119" s="143">
        <v>0</v>
      </c>
      <c r="X119" s="143">
        <v>0</v>
      </c>
      <c r="Y119" s="143">
        <f>IF(terrains!L119&lt;=2.5,1,IF(terrains!L119&lt;=4.5,2,IF(terrains!L119&lt;=6.5,3,4)))</f>
        <v>1</v>
      </c>
      <c r="Z119" s="143">
        <f>IF(terrains!R119=1,35,IF(terrains!S119=1,64,IF(terrains!T119=1,IF(terrains!Y119=1,85,104),IF(terrains!U119=1,IF(terrains!Y119=1,124,152),IF(terrains!V119=1,(IF(terrains!Y119=1,146,IF(terrains!Y119=2,178,263))),IF(terrains!W119=1,(IF(terrains!Y119=1,178,IF(terrains!Y119=2,218,321))),IF(terrains!X119=1,IF(terrains!Y119=1,190,IF(terrains!Y119=2,242,IF(terrains!Y119=3,357,896))))))))))</f>
        <v>35</v>
      </c>
      <c r="AA119" s="147">
        <f>terrains!Z119*terrains!F119</f>
        <v>1318578.9749999999</v>
      </c>
    </row>
    <row r="120" spans="1:27" ht="14.4">
      <c r="A120" s="143">
        <v>119</v>
      </c>
      <c r="B120" s="143" t="s">
        <v>184</v>
      </c>
      <c r="C120" s="143" t="s">
        <v>184</v>
      </c>
      <c r="D120" s="143" t="s">
        <v>187</v>
      </c>
      <c r="E120" s="144">
        <v>3500</v>
      </c>
      <c r="F120" s="145">
        <f>terrains!E120*10.76391</f>
        <v>37673.684999999998</v>
      </c>
      <c r="G120" s="143" t="s">
        <v>188</v>
      </c>
      <c r="H120" s="143">
        <v>0</v>
      </c>
      <c r="I120" s="143">
        <v>0</v>
      </c>
      <c r="J120" s="143">
        <f>IF(terrains!L120=13.5,IF(terrains!X120=1,12,9),-0.392532+1.267037*terrains!L120+0.472239*terrains!X120+0.58658*terrains!W120+0.089417*terrains!V120+0.531633*terrains!U120+0.337883*terrains!T120-0.403545*terrains!S120)</f>
        <v>0.87450499999999998</v>
      </c>
      <c r="K120" s="146">
        <f>IF(terrains!I120=0,terrains!J120,terrains!I120)</f>
        <v>0.87450499999999998</v>
      </c>
      <c r="L120" s="143">
        <v>1</v>
      </c>
      <c r="M120" s="143">
        <v>1</v>
      </c>
      <c r="N120" s="143">
        <v>2</v>
      </c>
      <c r="O120" s="143" t="s">
        <v>174</v>
      </c>
      <c r="P120" s="143">
        <v>1</v>
      </c>
      <c r="Q120" s="143">
        <v>1</v>
      </c>
      <c r="R120" s="143">
        <v>1</v>
      </c>
      <c r="S120" s="143">
        <v>0</v>
      </c>
      <c r="T120" s="143">
        <v>0</v>
      </c>
      <c r="U120" s="143">
        <v>0</v>
      </c>
      <c r="V120" s="143">
        <v>0</v>
      </c>
      <c r="W120" s="143">
        <v>0</v>
      </c>
      <c r="X120" s="143">
        <v>0</v>
      </c>
      <c r="Y120" s="143">
        <f>IF(terrains!L120&lt;=2.5,1,IF(terrains!L120&lt;=4.5,2,IF(terrains!L120&lt;=6.5,3,4)))</f>
        <v>1</v>
      </c>
      <c r="Z120" s="143">
        <f>IF(terrains!R120=1,35,IF(terrains!S120=1,64,IF(terrains!T120=1,IF(terrains!Y120=1,85,104),IF(terrains!U120=1,IF(terrains!Y120=1,124,152),IF(terrains!V120=1,(IF(terrains!Y120=1,146,IF(terrains!Y120=2,178,263))),IF(terrains!W120=1,(IF(terrains!Y120=1,178,IF(terrains!Y120=2,218,321))),IF(terrains!X120=1,IF(terrains!Y120=1,190,IF(terrains!Y120=2,242,IF(terrains!Y120=3,357,896))))))))))</f>
        <v>35</v>
      </c>
      <c r="AA120" s="147">
        <f>terrains!Z120*terrains!F120</f>
        <v>1318578.9749999999</v>
      </c>
    </row>
    <row r="121" spans="1:27" ht="14.4">
      <c r="A121" s="143">
        <v>120</v>
      </c>
      <c r="B121" s="143" t="s">
        <v>184</v>
      </c>
      <c r="C121" s="143" t="s">
        <v>184</v>
      </c>
      <c r="D121" s="143" t="s">
        <v>187</v>
      </c>
      <c r="E121" s="144">
        <v>3500</v>
      </c>
      <c r="F121" s="145">
        <f>terrains!E121*10.76391</f>
        <v>37673.684999999998</v>
      </c>
      <c r="G121" s="143" t="s">
        <v>188</v>
      </c>
      <c r="H121" s="143">
        <v>0</v>
      </c>
      <c r="I121" s="143">
        <v>0</v>
      </c>
      <c r="J121" s="143">
        <f>IF(terrains!L121=13.5,IF(terrains!X121=1,12,9),-0.392532+1.267037*terrains!L121+0.472239*terrains!X121+0.58658*terrains!W121+0.089417*terrains!V121+0.531633*terrains!U121+0.337883*terrains!T121-0.403545*terrains!S121)</f>
        <v>0.87450499999999998</v>
      </c>
      <c r="K121" s="146">
        <f>IF(terrains!I121=0,terrains!J121,terrains!I121)</f>
        <v>0.87450499999999998</v>
      </c>
      <c r="L121" s="143">
        <v>1</v>
      </c>
      <c r="M121" s="143">
        <v>1</v>
      </c>
      <c r="N121" s="143">
        <v>2</v>
      </c>
      <c r="O121" s="143" t="s">
        <v>174</v>
      </c>
      <c r="P121" s="143">
        <v>1</v>
      </c>
      <c r="Q121" s="143">
        <v>1</v>
      </c>
      <c r="R121" s="143">
        <v>1</v>
      </c>
      <c r="S121" s="143">
        <v>0</v>
      </c>
      <c r="T121" s="143">
        <v>0</v>
      </c>
      <c r="U121" s="143">
        <v>0</v>
      </c>
      <c r="V121" s="143">
        <v>0</v>
      </c>
      <c r="W121" s="143">
        <v>0</v>
      </c>
      <c r="X121" s="143">
        <v>0</v>
      </c>
      <c r="Y121" s="143">
        <f>IF(terrains!L121&lt;=2.5,1,IF(terrains!L121&lt;=4.5,2,IF(terrains!L121&lt;=6.5,3,4)))</f>
        <v>1</v>
      </c>
      <c r="Z121" s="143">
        <f>IF(terrains!R121=1,35,IF(terrains!S121=1,64,IF(terrains!T121=1,IF(terrains!Y121=1,85,104),IF(terrains!U121=1,IF(terrains!Y121=1,124,152),IF(terrains!V121=1,(IF(terrains!Y121=1,146,IF(terrains!Y121=2,178,263))),IF(terrains!W121=1,(IF(terrains!Y121=1,178,IF(terrains!Y121=2,218,321))),IF(terrains!X121=1,IF(terrains!Y121=1,190,IF(terrains!Y121=2,242,IF(terrains!Y121=3,357,896))))))))))</f>
        <v>35</v>
      </c>
      <c r="AA121" s="147">
        <f>terrains!Z121*terrains!F121</f>
        <v>1318578.9749999999</v>
      </c>
    </row>
    <row r="122" spans="1:27" ht="14.4">
      <c r="A122" s="143">
        <v>121</v>
      </c>
      <c r="B122" s="143" t="s">
        <v>184</v>
      </c>
      <c r="C122" s="143" t="s">
        <v>184</v>
      </c>
      <c r="D122" s="143" t="s">
        <v>187</v>
      </c>
      <c r="E122" s="144">
        <v>3500</v>
      </c>
      <c r="F122" s="145">
        <f>terrains!E122*10.76391</f>
        <v>37673.684999999998</v>
      </c>
      <c r="G122" s="143" t="s">
        <v>188</v>
      </c>
      <c r="H122" s="143">
        <v>0</v>
      </c>
      <c r="I122" s="143">
        <v>0</v>
      </c>
      <c r="J122" s="143">
        <f>IF(terrains!L122=13.5,IF(terrains!X122=1,12,9),-0.392532+1.267037*terrains!L122+0.472239*terrains!X122+0.58658*terrains!W122+0.089417*terrains!V122+0.531633*terrains!U122+0.337883*terrains!T122-0.403545*terrains!S122)</f>
        <v>0.87450499999999998</v>
      </c>
      <c r="K122" s="146">
        <f>IF(terrains!I122=0,terrains!J122,terrains!I122)</f>
        <v>0.87450499999999998</v>
      </c>
      <c r="L122" s="143">
        <v>1</v>
      </c>
      <c r="M122" s="143">
        <v>1</v>
      </c>
      <c r="N122" s="143">
        <v>2</v>
      </c>
      <c r="O122" s="143" t="s">
        <v>174</v>
      </c>
      <c r="P122" s="143">
        <v>1</v>
      </c>
      <c r="Q122" s="143">
        <v>1</v>
      </c>
      <c r="R122" s="143">
        <v>1</v>
      </c>
      <c r="S122" s="143">
        <v>0</v>
      </c>
      <c r="T122" s="143">
        <v>0</v>
      </c>
      <c r="U122" s="143">
        <v>0</v>
      </c>
      <c r="V122" s="143">
        <v>0</v>
      </c>
      <c r="W122" s="143">
        <v>0</v>
      </c>
      <c r="X122" s="143">
        <v>0</v>
      </c>
      <c r="Y122" s="143">
        <f>IF(terrains!L122&lt;=2.5,1,IF(terrains!L122&lt;=4.5,2,IF(terrains!L122&lt;=6.5,3,4)))</f>
        <v>1</v>
      </c>
      <c r="Z122" s="143">
        <f>IF(terrains!R122=1,35,IF(terrains!S122=1,64,IF(terrains!T122=1,IF(terrains!Y122=1,85,104),IF(terrains!U122=1,IF(terrains!Y122=1,124,152),IF(terrains!V122=1,(IF(terrains!Y122=1,146,IF(terrains!Y122=2,178,263))),IF(terrains!W122=1,(IF(terrains!Y122=1,178,IF(terrains!Y122=2,218,321))),IF(terrains!X122=1,IF(terrains!Y122=1,190,IF(terrains!Y122=2,242,IF(terrains!Y122=3,357,896))))))))))</f>
        <v>35</v>
      </c>
      <c r="AA122" s="147">
        <f>terrains!Z122*terrains!F122</f>
        <v>1318578.9749999999</v>
      </c>
    </row>
    <row r="123" spans="1:27" ht="14.4">
      <c r="A123" s="143">
        <v>122</v>
      </c>
      <c r="B123" s="143" t="s">
        <v>184</v>
      </c>
      <c r="C123" s="143" t="s">
        <v>184</v>
      </c>
      <c r="D123" s="143" t="s">
        <v>187</v>
      </c>
      <c r="E123" s="144">
        <v>3500</v>
      </c>
      <c r="F123" s="145">
        <f>terrains!E123*10.76391</f>
        <v>37673.684999999998</v>
      </c>
      <c r="G123" s="143" t="s">
        <v>188</v>
      </c>
      <c r="H123" s="143">
        <v>0</v>
      </c>
      <c r="I123" s="143">
        <v>0</v>
      </c>
      <c r="J123" s="143">
        <f>IF(terrains!L123=13.5,IF(terrains!X123=1,12,9),-0.392532+1.267037*terrains!L123+0.472239*terrains!X123+0.58658*terrains!W123+0.089417*terrains!V123+0.531633*terrains!U123+0.337883*terrains!T123-0.403545*terrains!S123)</f>
        <v>0.87450499999999998</v>
      </c>
      <c r="K123" s="146">
        <f>IF(terrains!I123=0,terrains!J123,terrains!I123)</f>
        <v>0.87450499999999998</v>
      </c>
      <c r="L123" s="143">
        <v>1</v>
      </c>
      <c r="M123" s="143">
        <v>1</v>
      </c>
      <c r="N123" s="143">
        <v>2</v>
      </c>
      <c r="O123" s="143" t="s">
        <v>174</v>
      </c>
      <c r="P123" s="143">
        <v>1</v>
      </c>
      <c r="Q123" s="143">
        <v>1</v>
      </c>
      <c r="R123" s="143">
        <v>1</v>
      </c>
      <c r="S123" s="143">
        <v>0</v>
      </c>
      <c r="T123" s="143">
        <v>0</v>
      </c>
      <c r="U123" s="143">
        <v>0</v>
      </c>
      <c r="V123" s="143">
        <v>0</v>
      </c>
      <c r="W123" s="143">
        <v>0</v>
      </c>
      <c r="X123" s="143">
        <v>0</v>
      </c>
      <c r="Y123" s="143">
        <f>IF(terrains!L123&lt;=2.5,1,IF(terrains!L123&lt;=4.5,2,IF(terrains!L123&lt;=6.5,3,4)))</f>
        <v>1</v>
      </c>
      <c r="Z123" s="143">
        <f>IF(terrains!R123=1,35,IF(terrains!S123=1,64,IF(terrains!T123=1,IF(terrains!Y123=1,85,104),IF(terrains!U123=1,IF(terrains!Y123=1,124,152),IF(terrains!V123=1,(IF(terrains!Y123=1,146,IF(terrains!Y123=2,178,263))),IF(terrains!W123=1,(IF(terrains!Y123=1,178,IF(terrains!Y123=2,218,321))),IF(terrains!X123=1,IF(terrains!Y123=1,190,IF(terrains!Y123=2,242,IF(terrains!Y123=3,357,896))))))))))</f>
        <v>35</v>
      </c>
      <c r="AA123" s="147">
        <f>terrains!Z123*terrains!F123</f>
        <v>1318578.9749999999</v>
      </c>
    </row>
    <row r="124" spans="1:27" ht="14.4">
      <c r="A124" s="143">
        <v>123</v>
      </c>
      <c r="B124" s="143" t="s">
        <v>184</v>
      </c>
      <c r="C124" s="143" t="s">
        <v>184</v>
      </c>
      <c r="D124" s="143" t="s">
        <v>187</v>
      </c>
      <c r="E124" s="144">
        <v>3500</v>
      </c>
      <c r="F124" s="145">
        <f>terrains!E124*10.76391</f>
        <v>37673.684999999998</v>
      </c>
      <c r="G124" s="143" t="s">
        <v>188</v>
      </c>
      <c r="H124" s="143">
        <v>0</v>
      </c>
      <c r="I124" s="143">
        <v>0</v>
      </c>
      <c r="J124" s="143">
        <f>IF(terrains!L124=13.5,IF(terrains!X124=1,12,9),-0.392532+1.267037*terrains!L124+0.472239*terrains!X124+0.58658*terrains!W124+0.089417*terrains!V124+0.531633*terrains!U124+0.337883*terrains!T124-0.403545*terrains!S124)</f>
        <v>0.87450499999999998</v>
      </c>
      <c r="K124" s="146">
        <f>IF(terrains!I124=0,terrains!J124,terrains!I124)</f>
        <v>0.87450499999999998</v>
      </c>
      <c r="L124" s="143">
        <v>1</v>
      </c>
      <c r="M124" s="143">
        <v>1</v>
      </c>
      <c r="N124" s="143">
        <v>2</v>
      </c>
      <c r="O124" s="143" t="s">
        <v>174</v>
      </c>
      <c r="P124" s="143">
        <v>1</v>
      </c>
      <c r="Q124" s="143">
        <v>1</v>
      </c>
      <c r="R124" s="143">
        <v>1</v>
      </c>
      <c r="S124" s="143">
        <v>0</v>
      </c>
      <c r="T124" s="143">
        <v>0</v>
      </c>
      <c r="U124" s="143">
        <v>0</v>
      </c>
      <c r="V124" s="143">
        <v>0</v>
      </c>
      <c r="W124" s="143">
        <v>0</v>
      </c>
      <c r="X124" s="143">
        <v>0</v>
      </c>
      <c r="Y124" s="143">
        <f>IF(terrains!L124&lt;=2.5,1,IF(terrains!L124&lt;=4.5,2,IF(terrains!L124&lt;=6.5,3,4)))</f>
        <v>1</v>
      </c>
      <c r="Z124" s="143">
        <f>IF(terrains!R124=1,35,IF(terrains!S124=1,64,IF(terrains!T124=1,IF(terrains!Y124=1,85,104),IF(terrains!U124=1,IF(terrains!Y124=1,124,152),IF(terrains!V124=1,(IF(terrains!Y124=1,146,IF(terrains!Y124=2,178,263))),IF(terrains!W124=1,(IF(terrains!Y124=1,178,IF(terrains!Y124=2,218,321))),IF(terrains!X124=1,IF(terrains!Y124=1,190,IF(terrains!Y124=2,242,IF(terrains!Y124=3,357,896))))))))))</f>
        <v>35</v>
      </c>
      <c r="AA124" s="147">
        <f>terrains!Z124*terrains!F124</f>
        <v>1318578.9749999999</v>
      </c>
    </row>
    <row r="125" spans="1:27" ht="14.4">
      <c r="A125" s="143">
        <v>124</v>
      </c>
      <c r="B125" s="143" t="s">
        <v>184</v>
      </c>
      <c r="C125" s="143" t="s">
        <v>184</v>
      </c>
      <c r="D125" s="143" t="s">
        <v>187</v>
      </c>
      <c r="E125" s="144">
        <v>3500</v>
      </c>
      <c r="F125" s="145">
        <f>terrains!E125*10.76391</f>
        <v>37673.684999999998</v>
      </c>
      <c r="G125" s="143" t="s">
        <v>188</v>
      </c>
      <c r="H125" s="143">
        <v>0</v>
      </c>
      <c r="I125" s="143">
        <v>0</v>
      </c>
      <c r="J125" s="143">
        <f>IF(terrains!L125=13.5,IF(terrains!X125=1,12,9),-0.392532+1.267037*terrains!L125+0.472239*terrains!X125+0.58658*terrains!W125+0.089417*terrains!V125+0.531633*terrains!U125+0.337883*terrains!T125-0.403545*terrains!S125)</f>
        <v>0.87450499999999998</v>
      </c>
      <c r="K125" s="146">
        <f>IF(terrains!I125=0,terrains!J125,terrains!I125)</f>
        <v>0.87450499999999998</v>
      </c>
      <c r="L125" s="143">
        <v>1</v>
      </c>
      <c r="M125" s="143">
        <v>1</v>
      </c>
      <c r="N125" s="143">
        <v>2</v>
      </c>
      <c r="O125" s="143" t="s">
        <v>174</v>
      </c>
      <c r="P125" s="143">
        <v>1</v>
      </c>
      <c r="Q125" s="143">
        <v>1</v>
      </c>
      <c r="R125" s="143">
        <v>1</v>
      </c>
      <c r="S125" s="143">
        <v>0</v>
      </c>
      <c r="T125" s="143">
        <v>0</v>
      </c>
      <c r="U125" s="143">
        <v>0</v>
      </c>
      <c r="V125" s="143">
        <v>0</v>
      </c>
      <c r="W125" s="143">
        <v>0</v>
      </c>
      <c r="X125" s="143">
        <v>0</v>
      </c>
      <c r="Y125" s="143">
        <f>IF(terrains!L125&lt;=2.5,1,IF(terrains!L125&lt;=4.5,2,IF(terrains!L125&lt;=6.5,3,4)))</f>
        <v>1</v>
      </c>
      <c r="Z125" s="143">
        <f>IF(terrains!R125=1,35,IF(terrains!S125=1,64,IF(terrains!T125=1,IF(terrains!Y125=1,85,104),IF(terrains!U125=1,IF(terrains!Y125=1,124,152),IF(terrains!V125=1,(IF(terrains!Y125=1,146,IF(terrains!Y125=2,178,263))),IF(terrains!W125=1,(IF(terrains!Y125=1,178,IF(terrains!Y125=2,218,321))),IF(terrains!X125=1,IF(terrains!Y125=1,190,IF(terrains!Y125=2,242,IF(terrains!Y125=3,357,896))))))))))</f>
        <v>35</v>
      </c>
      <c r="AA125" s="147">
        <f>terrains!Z125*terrains!F125</f>
        <v>1318578.9749999999</v>
      </c>
    </row>
    <row r="126" spans="1:27" ht="14.4">
      <c r="A126" s="143">
        <v>125</v>
      </c>
      <c r="B126" s="143" t="s">
        <v>184</v>
      </c>
      <c r="C126" s="143" t="s">
        <v>184</v>
      </c>
      <c r="D126" s="143" t="s">
        <v>187</v>
      </c>
      <c r="E126" s="144">
        <v>1947.6000000000099</v>
      </c>
      <c r="F126" s="145">
        <f>terrains!E126*10.76391</f>
        <v>20963.791116000106</v>
      </c>
      <c r="G126" s="143" t="s">
        <v>188</v>
      </c>
      <c r="H126" s="143">
        <v>0</v>
      </c>
      <c r="I126" s="143">
        <v>0</v>
      </c>
      <c r="J126" s="143">
        <f>IF(terrains!L126=13.5,IF(terrains!X126=1,12,9),-0.392532+1.267037*terrains!L126+0.472239*terrains!X126+0.58658*terrains!W126+0.089417*terrains!V126+0.531633*terrains!U126+0.337883*terrains!T126-0.403545*terrains!S126)</f>
        <v>0.87450499999999998</v>
      </c>
      <c r="K126" s="146">
        <f>IF(terrains!I126=0,terrains!J126,terrains!I126)</f>
        <v>0.87450499999999998</v>
      </c>
      <c r="L126" s="143">
        <v>1</v>
      </c>
      <c r="M126" s="143">
        <v>1</v>
      </c>
      <c r="N126" s="143">
        <v>2</v>
      </c>
      <c r="O126" s="143" t="s">
        <v>174</v>
      </c>
      <c r="P126" s="143">
        <v>1</v>
      </c>
      <c r="Q126" s="143">
        <v>1</v>
      </c>
      <c r="R126" s="143">
        <v>1</v>
      </c>
      <c r="S126" s="143">
        <v>0</v>
      </c>
      <c r="T126" s="143">
        <v>0</v>
      </c>
      <c r="U126" s="143">
        <v>0</v>
      </c>
      <c r="V126" s="143">
        <v>0</v>
      </c>
      <c r="W126" s="143">
        <v>0</v>
      </c>
      <c r="X126" s="143">
        <v>0</v>
      </c>
      <c r="Y126" s="143">
        <f>IF(terrains!L126&lt;=2.5,1,IF(terrains!L126&lt;=4.5,2,IF(terrains!L126&lt;=6.5,3,4)))</f>
        <v>1</v>
      </c>
      <c r="Z126" s="143">
        <f>IF(terrains!R126=1,35,IF(terrains!S126=1,64,IF(terrains!T126=1,IF(terrains!Y126=1,85,104),IF(terrains!U126=1,IF(terrains!Y126=1,124,152),IF(terrains!V126=1,(IF(terrains!Y126=1,146,IF(terrains!Y126=2,178,263))),IF(terrains!W126=1,(IF(terrains!Y126=1,178,IF(terrains!Y126=2,218,321))),IF(terrains!X126=1,IF(terrains!Y126=1,190,IF(terrains!Y126=2,242,IF(terrains!Y126=3,357,896))))))))))</f>
        <v>35</v>
      </c>
      <c r="AA126" s="147">
        <f>terrains!Z126*terrains!F126</f>
        <v>733732.68906000373</v>
      </c>
    </row>
    <row r="127" spans="1:27" ht="14.4">
      <c r="A127" s="143">
        <v>126</v>
      </c>
      <c r="B127" s="143" t="s">
        <v>184</v>
      </c>
      <c r="C127" s="143" t="s">
        <v>184</v>
      </c>
      <c r="D127" s="143" t="s">
        <v>189</v>
      </c>
      <c r="E127" s="148">
        <v>3500</v>
      </c>
      <c r="F127" s="145">
        <f>terrains!E127*10.76391</f>
        <v>37673.684999999998</v>
      </c>
      <c r="G127" s="149" t="s">
        <v>190</v>
      </c>
      <c r="H127" s="143">
        <v>0</v>
      </c>
      <c r="I127" s="143">
        <v>0</v>
      </c>
      <c r="J127" s="143">
        <f>IF(terrains!L127=13.5,IF(terrains!X127=1,12,9),-0.392532+1.267037*terrains!L127+0.472239*terrains!X127+0.58658*terrains!W127+0.089417*terrains!V127+0.531633*terrains!U127+0.337883*terrains!T127-0.403545*terrains!S127)</f>
        <v>2.1415419999999998</v>
      </c>
      <c r="K127" s="146">
        <f>IF(terrains!I127=0,terrains!J127,terrains!I127)</f>
        <v>2.1415419999999998</v>
      </c>
      <c r="L127" s="143">
        <v>2</v>
      </c>
      <c r="M127" s="143">
        <v>1</v>
      </c>
      <c r="N127" s="143">
        <v>3</v>
      </c>
      <c r="O127" s="143" t="s">
        <v>174</v>
      </c>
      <c r="P127" s="143">
        <v>2</v>
      </c>
      <c r="Q127" s="143">
        <v>1.5</v>
      </c>
      <c r="R127" s="143">
        <v>1</v>
      </c>
      <c r="S127" s="143">
        <v>0</v>
      </c>
      <c r="T127" s="143">
        <v>0</v>
      </c>
      <c r="U127" s="143">
        <v>0</v>
      </c>
      <c r="V127" s="143">
        <v>0</v>
      </c>
      <c r="W127" s="143">
        <v>0</v>
      </c>
      <c r="X127" s="143">
        <v>0</v>
      </c>
      <c r="Y127" s="143">
        <f>IF(terrains!L127&lt;=2.5,1,IF(terrains!L127&lt;=4.5,2,IF(terrains!L127&lt;=6.5,3,4)))</f>
        <v>1</v>
      </c>
      <c r="Z127" s="143">
        <f>IF(terrains!R127=1,35,IF(terrains!S127=1,64,IF(terrains!T127=1,IF(terrains!Y127=1,85,104),IF(terrains!U127=1,IF(terrains!Y127=1,124,152),IF(terrains!V127=1,(IF(terrains!Y127=1,146,IF(terrains!Y127=2,178,263))),IF(terrains!W127=1,(IF(terrains!Y127=1,178,IF(terrains!Y127=2,218,321))),IF(terrains!X127=1,IF(terrains!Y127=1,190,IF(terrains!Y127=2,242,IF(terrains!Y127=3,357,896))))))))))</f>
        <v>35</v>
      </c>
      <c r="AA127" s="147">
        <f>terrains!Z127*terrains!F127</f>
        <v>1318578.9749999999</v>
      </c>
    </row>
    <row r="128" spans="1:27" ht="14.4">
      <c r="A128" s="143">
        <v>127</v>
      </c>
      <c r="B128" s="143" t="s">
        <v>184</v>
      </c>
      <c r="C128" s="143" t="s">
        <v>184</v>
      </c>
      <c r="D128" s="143" t="s">
        <v>189</v>
      </c>
      <c r="E128" s="148">
        <v>3500</v>
      </c>
      <c r="F128" s="145">
        <f>terrains!E128*10.76391</f>
        <v>37673.684999999998</v>
      </c>
      <c r="G128" s="149" t="s">
        <v>190</v>
      </c>
      <c r="H128" s="143">
        <v>0</v>
      </c>
      <c r="I128" s="143">
        <v>0</v>
      </c>
      <c r="J128" s="143">
        <f>IF(terrains!L128=13.5,IF(terrains!X128=1,12,9),-0.392532+1.267037*terrains!L128+0.472239*terrains!X128+0.58658*terrains!W128+0.089417*terrains!V128+0.531633*terrains!U128+0.337883*terrains!T128-0.403545*terrains!S128)</f>
        <v>2.1415419999999998</v>
      </c>
      <c r="K128" s="146">
        <f>IF(terrains!I128=0,terrains!J128,terrains!I128)</f>
        <v>2.1415419999999998</v>
      </c>
      <c r="L128" s="143">
        <v>2</v>
      </c>
      <c r="M128" s="143">
        <v>1</v>
      </c>
      <c r="N128" s="143">
        <v>3</v>
      </c>
      <c r="O128" s="143" t="s">
        <v>174</v>
      </c>
      <c r="P128" s="143">
        <v>2</v>
      </c>
      <c r="Q128" s="143">
        <v>1.5</v>
      </c>
      <c r="R128" s="143">
        <v>1</v>
      </c>
      <c r="S128" s="143">
        <v>0</v>
      </c>
      <c r="T128" s="143">
        <v>0</v>
      </c>
      <c r="U128" s="143">
        <v>0</v>
      </c>
      <c r="V128" s="143">
        <v>0</v>
      </c>
      <c r="W128" s="143">
        <v>0</v>
      </c>
      <c r="X128" s="143">
        <v>0</v>
      </c>
      <c r="Y128" s="143">
        <f>IF(terrains!L128&lt;=2.5,1,IF(terrains!L128&lt;=4.5,2,IF(terrains!L128&lt;=6.5,3,4)))</f>
        <v>1</v>
      </c>
      <c r="Z128" s="143">
        <f>IF(terrains!R128=1,35,IF(terrains!S128=1,64,IF(terrains!T128=1,IF(terrains!Y128=1,85,104),IF(terrains!U128=1,IF(terrains!Y128=1,124,152),IF(terrains!V128=1,(IF(terrains!Y128=1,146,IF(terrains!Y128=2,178,263))),IF(terrains!W128=1,(IF(terrains!Y128=1,178,IF(terrains!Y128=2,218,321))),IF(terrains!X128=1,IF(terrains!Y128=1,190,IF(terrains!Y128=2,242,IF(terrains!Y128=3,357,896))))))))))</f>
        <v>35</v>
      </c>
      <c r="AA128" s="147">
        <f>terrains!Z128*terrains!F128</f>
        <v>1318578.9749999999</v>
      </c>
    </row>
    <row r="129" spans="1:27" ht="14.4">
      <c r="A129" s="143">
        <v>128</v>
      </c>
      <c r="B129" s="143" t="s">
        <v>184</v>
      </c>
      <c r="C129" s="143" t="s">
        <v>184</v>
      </c>
      <c r="D129" s="143" t="s">
        <v>189</v>
      </c>
      <c r="E129" s="148">
        <v>3500</v>
      </c>
      <c r="F129" s="145">
        <f>terrains!E129*10.76391</f>
        <v>37673.684999999998</v>
      </c>
      <c r="G129" s="149" t="s">
        <v>190</v>
      </c>
      <c r="H129" s="143">
        <v>0</v>
      </c>
      <c r="I129" s="143">
        <v>0</v>
      </c>
      <c r="J129" s="143">
        <f>IF(terrains!L129=13.5,IF(terrains!X129=1,12,9),-0.392532+1.267037*terrains!L129+0.472239*terrains!X129+0.58658*terrains!W129+0.089417*terrains!V129+0.531633*terrains!U129+0.337883*terrains!T129-0.403545*terrains!S129)</f>
        <v>2.1415419999999998</v>
      </c>
      <c r="K129" s="146">
        <f>IF(terrains!I129=0,terrains!J129,terrains!I129)</f>
        <v>2.1415419999999998</v>
      </c>
      <c r="L129" s="143">
        <v>2</v>
      </c>
      <c r="M129" s="143">
        <v>1</v>
      </c>
      <c r="N129" s="143">
        <v>3</v>
      </c>
      <c r="O129" s="143" t="s">
        <v>174</v>
      </c>
      <c r="P129" s="143">
        <v>2</v>
      </c>
      <c r="Q129" s="143">
        <v>1.5</v>
      </c>
      <c r="R129" s="143">
        <v>1</v>
      </c>
      <c r="S129" s="143">
        <v>0</v>
      </c>
      <c r="T129" s="143">
        <v>0</v>
      </c>
      <c r="U129" s="143">
        <v>0</v>
      </c>
      <c r="V129" s="143">
        <v>0</v>
      </c>
      <c r="W129" s="143">
        <v>0</v>
      </c>
      <c r="X129" s="143">
        <v>0</v>
      </c>
      <c r="Y129" s="143">
        <f>IF(terrains!L129&lt;=2.5,1,IF(terrains!L129&lt;=4.5,2,IF(terrains!L129&lt;=6.5,3,4)))</f>
        <v>1</v>
      </c>
      <c r="Z129" s="143">
        <f>IF(terrains!R129=1,35,IF(terrains!S129=1,64,IF(terrains!T129=1,IF(terrains!Y129=1,85,104),IF(terrains!U129=1,IF(terrains!Y129=1,124,152),IF(terrains!V129=1,(IF(terrains!Y129=1,146,IF(terrains!Y129=2,178,263))),IF(terrains!W129=1,(IF(terrains!Y129=1,178,IF(terrains!Y129=2,218,321))),IF(terrains!X129=1,IF(terrains!Y129=1,190,IF(terrains!Y129=2,242,IF(terrains!Y129=3,357,896))))))))))</f>
        <v>35</v>
      </c>
      <c r="AA129" s="147">
        <f>terrains!Z129*terrains!F129</f>
        <v>1318578.9749999999</v>
      </c>
    </row>
    <row r="130" spans="1:27" ht="14.4">
      <c r="A130" s="143">
        <v>129</v>
      </c>
      <c r="B130" s="143" t="s">
        <v>184</v>
      </c>
      <c r="C130" s="143" t="s">
        <v>184</v>
      </c>
      <c r="D130" s="143" t="s">
        <v>189</v>
      </c>
      <c r="E130" s="148">
        <v>3500</v>
      </c>
      <c r="F130" s="145">
        <f>terrains!E130*10.76391</f>
        <v>37673.684999999998</v>
      </c>
      <c r="G130" s="149" t="s">
        <v>190</v>
      </c>
      <c r="H130" s="143">
        <v>0</v>
      </c>
      <c r="I130" s="143">
        <v>0</v>
      </c>
      <c r="J130" s="143">
        <f>IF(terrains!L130=13.5,IF(terrains!X130=1,12,9),-0.392532+1.267037*terrains!L130+0.472239*terrains!X130+0.58658*terrains!W130+0.089417*terrains!V130+0.531633*terrains!U130+0.337883*terrains!T130-0.403545*terrains!S130)</f>
        <v>2.1415419999999998</v>
      </c>
      <c r="K130" s="146">
        <f>IF(terrains!I130=0,terrains!J130,terrains!I130)</f>
        <v>2.1415419999999998</v>
      </c>
      <c r="L130" s="143">
        <v>2</v>
      </c>
      <c r="M130" s="143">
        <v>1</v>
      </c>
      <c r="N130" s="143">
        <v>3</v>
      </c>
      <c r="O130" s="143" t="s">
        <v>174</v>
      </c>
      <c r="P130" s="143">
        <v>2</v>
      </c>
      <c r="Q130" s="143">
        <v>1.5</v>
      </c>
      <c r="R130" s="143">
        <v>1</v>
      </c>
      <c r="S130" s="143">
        <v>0</v>
      </c>
      <c r="T130" s="143">
        <v>0</v>
      </c>
      <c r="U130" s="143">
        <v>0</v>
      </c>
      <c r="V130" s="143">
        <v>0</v>
      </c>
      <c r="W130" s="143">
        <v>0</v>
      </c>
      <c r="X130" s="143">
        <v>0</v>
      </c>
      <c r="Y130" s="143">
        <f>IF(terrains!L130&lt;=2.5,1,IF(terrains!L130&lt;=4.5,2,IF(terrains!L130&lt;=6.5,3,4)))</f>
        <v>1</v>
      </c>
      <c r="Z130" s="143">
        <f>IF(terrains!R130=1,35,IF(terrains!S130=1,64,IF(terrains!T130=1,IF(terrains!Y130=1,85,104),IF(terrains!U130=1,IF(terrains!Y130=1,124,152),IF(terrains!V130=1,(IF(terrains!Y130=1,146,IF(terrains!Y130=2,178,263))),IF(terrains!W130=1,(IF(terrains!Y130=1,178,IF(terrains!Y130=2,218,321))),IF(terrains!X130=1,IF(terrains!Y130=1,190,IF(terrains!Y130=2,242,IF(terrains!Y130=3,357,896))))))))))</f>
        <v>35</v>
      </c>
      <c r="AA130" s="147">
        <f>terrains!Z130*terrains!F130</f>
        <v>1318578.9749999999</v>
      </c>
    </row>
    <row r="131" spans="1:27" ht="14.4">
      <c r="A131" s="143">
        <v>130</v>
      </c>
      <c r="B131" s="143" t="s">
        <v>184</v>
      </c>
      <c r="C131" s="143" t="s">
        <v>184</v>
      </c>
      <c r="D131" s="143" t="s">
        <v>189</v>
      </c>
      <c r="E131" s="148">
        <v>3500</v>
      </c>
      <c r="F131" s="145">
        <f>terrains!E131*10.76391</f>
        <v>37673.684999999998</v>
      </c>
      <c r="G131" s="149" t="s">
        <v>190</v>
      </c>
      <c r="H131" s="143">
        <v>0</v>
      </c>
      <c r="I131" s="143">
        <v>0</v>
      </c>
      <c r="J131" s="143">
        <f>IF(terrains!L131=13.5,IF(terrains!X131=1,12,9),-0.392532+1.267037*terrains!L131+0.472239*terrains!X131+0.58658*terrains!W131+0.089417*terrains!V131+0.531633*terrains!U131+0.337883*terrains!T131-0.403545*terrains!S131)</f>
        <v>2.1415419999999998</v>
      </c>
      <c r="K131" s="146">
        <f>IF(terrains!I131=0,terrains!J131,terrains!I131)</f>
        <v>2.1415419999999998</v>
      </c>
      <c r="L131" s="143">
        <v>2</v>
      </c>
      <c r="M131" s="143">
        <v>1</v>
      </c>
      <c r="N131" s="143">
        <v>3</v>
      </c>
      <c r="O131" s="143" t="s">
        <v>174</v>
      </c>
      <c r="P131" s="143">
        <v>2</v>
      </c>
      <c r="Q131" s="143">
        <v>1.5</v>
      </c>
      <c r="R131" s="143">
        <v>1</v>
      </c>
      <c r="S131" s="143">
        <v>0</v>
      </c>
      <c r="T131" s="143">
        <v>0</v>
      </c>
      <c r="U131" s="143">
        <v>0</v>
      </c>
      <c r="V131" s="143">
        <v>0</v>
      </c>
      <c r="W131" s="143">
        <v>0</v>
      </c>
      <c r="X131" s="143">
        <v>0</v>
      </c>
      <c r="Y131" s="143">
        <f>IF(terrains!L131&lt;=2.5,1,IF(terrains!L131&lt;=4.5,2,IF(terrains!L131&lt;=6.5,3,4)))</f>
        <v>1</v>
      </c>
      <c r="Z131" s="143">
        <f>IF(terrains!R131=1,35,IF(terrains!S131=1,64,IF(terrains!T131=1,IF(terrains!Y131=1,85,104),IF(terrains!U131=1,IF(terrains!Y131=1,124,152),IF(terrains!V131=1,(IF(terrains!Y131=1,146,IF(terrains!Y131=2,178,263))),IF(terrains!W131=1,(IF(terrains!Y131=1,178,IF(terrains!Y131=2,218,321))),IF(terrains!X131=1,IF(terrains!Y131=1,190,IF(terrains!Y131=2,242,IF(terrains!Y131=3,357,896))))))))))</f>
        <v>35</v>
      </c>
      <c r="AA131" s="147">
        <f>terrains!Z131*terrains!F131</f>
        <v>1318578.9749999999</v>
      </c>
    </row>
    <row r="132" spans="1:27" ht="14.4">
      <c r="A132" s="143">
        <v>131</v>
      </c>
      <c r="B132" s="143" t="s">
        <v>184</v>
      </c>
      <c r="C132" s="143" t="s">
        <v>184</v>
      </c>
      <c r="D132" s="143" t="s">
        <v>189</v>
      </c>
      <c r="E132" s="148">
        <v>3500</v>
      </c>
      <c r="F132" s="145">
        <f>terrains!E132*10.76391</f>
        <v>37673.684999999998</v>
      </c>
      <c r="G132" s="149" t="s">
        <v>190</v>
      </c>
      <c r="H132" s="143">
        <v>0</v>
      </c>
      <c r="I132" s="143">
        <v>0</v>
      </c>
      <c r="J132" s="143">
        <f>IF(terrains!L132=13.5,IF(terrains!X132=1,12,9),-0.392532+1.267037*terrains!L132+0.472239*terrains!X132+0.58658*terrains!W132+0.089417*terrains!V132+0.531633*terrains!U132+0.337883*terrains!T132-0.403545*terrains!S132)</f>
        <v>2.1415419999999998</v>
      </c>
      <c r="K132" s="146">
        <f>IF(terrains!I132=0,terrains!J132,terrains!I132)</f>
        <v>2.1415419999999998</v>
      </c>
      <c r="L132" s="143">
        <v>2</v>
      </c>
      <c r="M132" s="143">
        <v>1</v>
      </c>
      <c r="N132" s="143">
        <v>3</v>
      </c>
      <c r="O132" s="143" t="s">
        <v>174</v>
      </c>
      <c r="P132" s="143">
        <v>2</v>
      </c>
      <c r="Q132" s="143">
        <v>1.5</v>
      </c>
      <c r="R132" s="143">
        <v>1</v>
      </c>
      <c r="S132" s="143">
        <v>0</v>
      </c>
      <c r="T132" s="143">
        <v>0</v>
      </c>
      <c r="U132" s="143">
        <v>0</v>
      </c>
      <c r="V132" s="143">
        <v>0</v>
      </c>
      <c r="W132" s="143">
        <v>0</v>
      </c>
      <c r="X132" s="143">
        <v>0</v>
      </c>
      <c r="Y132" s="143">
        <f>IF(terrains!L132&lt;=2.5,1,IF(terrains!L132&lt;=4.5,2,IF(terrains!L132&lt;=6.5,3,4)))</f>
        <v>1</v>
      </c>
      <c r="Z132" s="143">
        <f>IF(terrains!R132=1,35,IF(terrains!S132=1,64,IF(terrains!T132=1,IF(terrains!Y132=1,85,104),IF(terrains!U132=1,IF(terrains!Y132=1,124,152),IF(terrains!V132=1,(IF(terrains!Y132=1,146,IF(terrains!Y132=2,178,263))),IF(terrains!W132=1,(IF(terrains!Y132=1,178,IF(terrains!Y132=2,218,321))),IF(terrains!X132=1,IF(terrains!Y132=1,190,IF(terrains!Y132=2,242,IF(terrains!Y132=3,357,896))))))))))</f>
        <v>35</v>
      </c>
      <c r="AA132" s="147">
        <f>terrains!Z132*terrains!F132</f>
        <v>1318578.9749999999</v>
      </c>
    </row>
    <row r="133" spans="1:27" ht="14.4">
      <c r="A133" s="143">
        <v>132</v>
      </c>
      <c r="B133" s="143" t="s">
        <v>184</v>
      </c>
      <c r="C133" s="143" t="s">
        <v>184</v>
      </c>
      <c r="D133" s="143" t="s">
        <v>189</v>
      </c>
      <c r="E133" s="148">
        <v>3500</v>
      </c>
      <c r="F133" s="145">
        <f>terrains!E133*10.76391</f>
        <v>37673.684999999998</v>
      </c>
      <c r="G133" s="149" t="s">
        <v>190</v>
      </c>
      <c r="H133" s="143">
        <v>0</v>
      </c>
      <c r="I133" s="143">
        <v>0</v>
      </c>
      <c r="J133" s="143">
        <f>IF(terrains!L133=13.5,IF(terrains!X133=1,12,9),-0.392532+1.267037*terrains!L133+0.472239*terrains!X133+0.58658*terrains!W133+0.089417*terrains!V133+0.531633*terrains!U133+0.337883*terrains!T133-0.403545*terrains!S133)</f>
        <v>2.1415419999999998</v>
      </c>
      <c r="K133" s="146">
        <f>IF(terrains!I133=0,terrains!J133,terrains!I133)</f>
        <v>2.1415419999999998</v>
      </c>
      <c r="L133" s="143">
        <v>2</v>
      </c>
      <c r="M133" s="143">
        <v>1</v>
      </c>
      <c r="N133" s="143">
        <v>3</v>
      </c>
      <c r="O133" s="143" t="s">
        <v>174</v>
      </c>
      <c r="P133" s="143">
        <v>2</v>
      </c>
      <c r="Q133" s="143">
        <v>1.5</v>
      </c>
      <c r="R133" s="143">
        <v>1</v>
      </c>
      <c r="S133" s="143">
        <v>0</v>
      </c>
      <c r="T133" s="143">
        <v>0</v>
      </c>
      <c r="U133" s="143">
        <v>0</v>
      </c>
      <c r="V133" s="143">
        <v>0</v>
      </c>
      <c r="W133" s="143">
        <v>0</v>
      </c>
      <c r="X133" s="143">
        <v>0</v>
      </c>
      <c r="Y133" s="143">
        <f>IF(terrains!L133&lt;=2.5,1,IF(terrains!L133&lt;=4.5,2,IF(terrains!L133&lt;=6.5,3,4)))</f>
        <v>1</v>
      </c>
      <c r="Z133" s="143">
        <f>IF(terrains!R133=1,35,IF(terrains!S133=1,64,IF(terrains!T133=1,IF(terrains!Y133=1,85,104),IF(terrains!U133=1,IF(terrains!Y133=1,124,152),IF(terrains!V133=1,(IF(terrains!Y133=1,146,IF(terrains!Y133=2,178,263))),IF(terrains!W133=1,(IF(terrains!Y133=1,178,IF(terrains!Y133=2,218,321))),IF(terrains!X133=1,IF(terrains!Y133=1,190,IF(terrains!Y133=2,242,IF(terrains!Y133=3,357,896))))))))))</f>
        <v>35</v>
      </c>
      <c r="AA133" s="147">
        <f>terrains!Z133*terrains!F133</f>
        <v>1318578.9749999999</v>
      </c>
    </row>
    <row r="134" spans="1:27" ht="14.4">
      <c r="A134" s="143">
        <v>133</v>
      </c>
      <c r="B134" s="143" t="s">
        <v>184</v>
      </c>
      <c r="C134" s="143" t="s">
        <v>184</v>
      </c>
      <c r="D134" s="143" t="s">
        <v>189</v>
      </c>
      <c r="E134" s="148">
        <v>3500</v>
      </c>
      <c r="F134" s="145">
        <f>terrains!E134*10.76391</f>
        <v>37673.684999999998</v>
      </c>
      <c r="G134" s="149" t="s">
        <v>190</v>
      </c>
      <c r="H134" s="143">
        <v>0</v>
      </c>
      <c r="I134" s="143">
        <v>0</v>
      </c>
      <c r="J134" s="143">
        <f>IF(terrains!L134=13.5,IF(terrains!X134=1,12,9),-0.392532+1.267037*terrains!L134+0.472239*terrains!X134+0.58658*terrains!W134+0.089417*terrains!V134+0.531633*terrains!U134+0.337883*terrains!T134-0.403545*terrains!S134)</f>
        <v>2.1415419999999998</v>
      </c>
      <c r="K134" s="146">
        <f>IF(terrains!I134=0,terrains!J134,terrains!I134)</f>
        <v>2.1415419999999998</v>
      </c>
      <c r="L134" s="143">
        <v>2</v>
      </c>
      <c r="M134" s="143">
        <v>1</v>
      </c>
      <c r="N134" s="143">
        <v>3</v>
      </c>
      <c r="O134" s="143" t="s">
        <v>174</v>
      </c>
      <c r="P134" s="143">
        <v>2</v>
      </c>
      <c r="Q134" s="143">
        <v>1.5</v>
      </c>
      <c r="R134" s="143">
        <v>1</v>
      </c>
      <c r="S134" s="143">
        <v>0</v>
      </c>
      <c r="T134" s="143">
        <v>0</v>
      </c>
      <c r="U134" s="143">
        <v>0</v>
      </c>
      <c r="V134" s="143">
        <v>0</v>
      </c>
      <c r="W134" s="143">
        <v>0</v>
      </c>
      <c r="X134" s="143">
        <v>0</v>
      </c>
      <c r="Y134" s="143">
        <f>IF(terrains!L134&lt;=2.5,1,IF(terrains!L134&lt;=4.5,2,IF(terrains!L134&lt;=6.5,3,4)))</f>
        <v>1</v>
      </c>
      <c r="Z134" s="143">
        <f>IF(terrains!R134=1,35,IF(terrains!S134=1,64,IF(terrains!T134=1,IF(terrains!Y134=1,85,104),IF(terrains!U134=1,IF(terrains!Y134=1,124,152),IF(terrains!V134=1,(IF(terrains!Y134=1,146,IF(terrains!Y134=2,178,263))),IF(terrains!W134=1,(IF(terrains!Y134=1,178,IF(terrains!Y134=2,218,321))),IF(terrains!X134=1,IF(terrains!Y134=1,190,IF(terrains!Y134=2,242,IF(terrains!Y134=3,357,896))))))))))</f>
        <v>35</v>
      </c>
      <c r="AA134" s="147">
        <f>terrains!Z134*terrains!F134</f>
        <v>1318578.9749999999</v>
      </c>
    </row>
    <row r="135" spans="1:27" ht="14.4">
      <c r="A135" s="143">
        <v>134</v>
      </c>
      <c r="B135" s="143" t="s">
        <v>184</v>
      </c>
      <c r="C135" s="143" t="s">
        <v>184</v>
      </c>
      <c r="D135" s="143" t="s">
        <v>189</v>
      </c>
      <c r="E135" s="148">
        <v>3500</v>
      </c>
      <c r="F135" s="145">
        <f>terrains!E135*10.76391</f>
        <v>37673.684999999998</v>
      </c>
      <c r="G135" s="149" t="s">
        <v>190</v>
      </c>
      <c r="H135" s="143">
        <v>0</v>
      </c>
      <c r="I135" s="143">
        <v>0</v>
      </c>
      <c r="J135" s="143">
        <f>IF(terrains!L135=13.5,IF(terrains!X135=1,12,9),-0.392532+1.267037*terrains!L135+0.472239*terrains!X135+0.58658*terrains!W135+0.089417*terrains!V135+0.531633*terrains!U135+0.337883*terrains!T135-0.403545*terrains!S135)</f>
        <v>2.1415419999999998</v>
      </c>
      <c r="K135" s="146">
        <f>IF(terrains!I135=0,terrains!J135,terrains!I135)</f>
        <v>2.1415419999999998</v>
      </c>
      <c r="L135" s="143">
        <v>2</v>
      </c>
      <c r="M135" s="143">
        <v>1</v>
      </c>
      <c r="N135" s="143">
        <v>3</v>
      </c>
      <c r="O135" s="143" t="s">
        <v>174</v>
      </c>
      <c r="P135" s="143">
        <v>2</v>
      </c>
      <c r="Q135" s="143">
        <v>1.5</v>
      </c>
      <c r="R135" s="143">
        <v>1</v>
      </c>
      <c r="S135" s="143">
        <v>0</v>
      </c>
      <c r="T135" s="143">
        <v>0</v>
      </c>
      <c r="U135" s="143">
        <v>0</v>
      </c>
      <c r="V135" s="143">
        <v>0</v>
      </c>
      <c r="W135" s="143">
        <v>0</v>
      </c>
      <c r="X135" s="143">
        <v>0</v>
      </c>
      <c r="Y135" s="143">
        <f>IF(terrains!L135&lt;=2.5,1,IF(terrains!L135&lt;=4.5,2,IF(terrains!L135&lt;=6.5,3,4)))</f>
        <v>1</v>
      </c>
      <c r="Z135" s="143">
        <f>IF(terrains!R135=1,35,IF(terrains!S135=1,64,IF(terrains!T135=1,IF(terrains!Y135=1,85,104),IF(terrains!U135=1,IF(terrains!Y135=1,124,152),IF(terrains!V135=1,(IF(terrains!Y135=1,146,IF(terrains!Y135=2,178,263))),IF(terrains!W135=1,(IF(terrains!Y135=1,178,IF(terrains!Y135=2,218,321))),IF(terrains!X135=1,IF(terrains!Y135=1,190,IF(terrains!Y135=2,242,IF(terrains!Y135=3,357,896))))))))))</f>
        <v>35</v>
      </c>
      <c r="AA135" s="147">
        <f>terrains!Z135*terrains!F135</f>
        <v>1318578.9749999999</v>
      </c>
    </row>
    <row r="136" spans="1:27" ht="14.4">
      <c r="A136" s="143">
        <v>135</v>
      </c>
      <c r="B136" s="143" t="s">
        <v>184</v>
      </c>
      <c r="C136" s="143" t="s">
        <v>184</v>
      </c>
      <c r="D136" s="143" t="s">
        <v>189</v>
      </c>
      <c r="E136" s="148">
        <v>3500</v>
      </c>
      <c r="F136" s="145">
        <f>terrains!E136*10.76391</f>
        <v>37673.684999999998</v>
      </c>
      <c r="G136" s="149" t="s">
        <v>190</v>
      </c>
      <c r="H136" s="143">
        <v>0</v>
      </c>
      <c r="I136" s="143">
        <v>0</v>
      </c>
      <c r="J136" s="143">
        <f>IF(terrains!L136=13.5,IF(terrains!X136=1,12,9),-0.392532+1.267037*terrains!L136+0.472239*terrains!X136+0.58658*terrains!W136+0.089417*terrains!V136+0.531633*terrains!U136+0.337883*terrains!T136-0.403545*terrains!S136)</f>
        <v>2.1415419999999998</v>
      </c>
      <c r="K136" s="146">
        <f>IF(terrains!I136=0,terrains!J136,terrains!I136)</f>
        <v>2.1415419999999998</v>
      </c>
      <c r="L136" s="143">
        <v>2</v>
      </c>
      <c r="M136" s="143">
        <v>1</v>
      </c>
      <c r="N136" s="143">
        <v>3</v>
      </c>
      <c r="O136" s="143" t="s">
        <v>174</v>
      </c>
      <c r="P136" s="143">
        <v>2</v>
      </c>
      <c r="Q136" s="143">
        <v>1.5</v>
      </c>
      <c r="R136" s="143">
        <v>1</v>
      </c>
      <c r="S136" s="143">
        <v>0</v>
      </c>
      <c r="T136" s="143">
        <v>0</v>
      </c>
      <c r="U136" s="143">
        <v>0</v>
      </c>
      <c r="V136" s="143">
        <v>0</v>
      </c>
      <c r="W136" s="143">
        <v>0</v>
      </c>
      <c r="X136" s="143">
        <v>0</v>
      </c>
      <c r="Y136" s="143">
        <f>IF(terrains!L136&lt;=2.5,1,IF(terrains!L136&lt;=4.5,2,IF(terrains!L136&lt;=6.5,3,4)))</f>
        <v>1</v>
      </c>
      <c r="Z136" s="143">
        <f>IF(terrains!R136=1,35,IF(terrains!S136=1,64,IF(terrains!T136=1,IF(terrains!Y136=1,85,104),IF(terrains!U136=1,IF(terrains!Y136=1,124,152),IF(terrains!V136=1,(IF(terrains!Y136=1,146,IF(terrains!Y136=2,178,263))),IF(terrains!W136=1,(IF(terrains!Y136=1,178,IF(terrains!Y136=2,218,321))),IF(terrains!X136=1,IF(terrains!Y136=1,190,IF(terrains!Y136=2,242,IF(terrains!Y136=3,357,896))))))))))</f>
        <v>35</v>
      </c>
      <c r="AA136" s="147">
        <f>terrains!Z136*terrains!F136</f>
        <v>1318578.9749999999</v>
      </c>
    </row>
    <row r="137" spans="1:27" ht="14.4">
      <c r="A137" s="143">
        <v>136</v>
      </c>
      <c r="B137" s="143" t="s">
        <v>184</v>
      </c>
      <c r="C137" s="143" t="s">
        <v>184</v>
      </c>
      <c r="D137" s="143" t="s">
        <v>189</v>
      </c>
      <c r="E137" s="148">
        <v>3500</v>
      </c>
      <c r="F137" s="145">
        <f>terrains!E137*10.76391</f>
        <v>37673.684999999998</v>
      </c>
      <c r="G137" s="149" t="s">
        <v>190</v>
      </c>
      <c r="H137" s="143">
        <v>0</v>
      </c>
      <c r="I137" s="143">
        <v>0</v>
      </c>
      <c r="J137" s="143">
        <f>IF(terrains!L137=13.5,IF(terrains!X137=1,12,9),-0.392532+1.267037*terrains!L137+0.472239*terrains!X137+0.58658*terrains!W137+0.089417*terrains!V137+0.531633*terrains!U137+0.337883*terrains!T137-0.403545*terrains!S137)</f>
        <v>2.1415419999999998</v>
      </c>
      <c r="K137" s="146">
        <f>IF(terrains!I137=0,terrains!J137,terrains!I137)</f>
        <v>2.1415419999999998</v>
      </c>
      <c r="L137" s="143">
        <v>2</v>
      </c>
      <c r="M137" s="143">
        <v>1</v>
      </c>
      <c r="N137" s="143">
        <v>3</v>
      </c>
      <c r="O137" s="143" t="s">
        <v>174</v>
      </c>
      <c r="P137" s="143">
        <v>2</v>
      </c>
      <c r="Q137" s="143">
        <v>1.5</v>
      </c>
      <c r="R137" s="143">
        <v>1</v>
      </c>
      <c r="S137" s="143">
        <v>0</v>
      </c>
      <c r="T137" s="143">
        <v>0</v>
      </c>
      <c r="U137" s="143">
        <v>0</v>
      </c>
      <c r="V137" s="143">
        <v>0</v>
      </c>
      <c r="W137" s="143">
        <v>0</v>
      </c>
      <c r="X137" s="143">
        <v>0</v>
      </c>
      <c r="Y137" s="143">
        <f>IF(terrains!L137&lt;=2.5,1,IF(terrains!L137&lt;=4.5,2,IF(terrains!L137&lt;=6.5,3,4)))</f>
        <v>1</v>
      </c>
      <c r="Z137" s="143">
        <f>IF(terrains!R137=1,35,IF(terrains!S137=1,64,IF(terrains!T137=1,IF(terrains!Y137=1,85,104),IF(terrains!U137=1,IF(terrains!Y137=1,124,152),IF(terrains!V137=1,(IF(terrains!Y137=1,146,IF(terrains!Y137=2,178,263))),IF(terrains!W137=1,(IF(terrains!Y137=1,178,IF(terrains!Y137=2,218,321))),IF(terrains!X137=1,IF(terrains!Y137=1,190,IF(terrains!Y137=2,242,IF(terrains!Y137=3,357,896))))))))))</f>
        <v>35</v>
      </c>
      <c r="AA137" s="147">
        <f>terrains!Z137*terrains!F137</f>
        <v>1318578.9749999999</v>
      </c>
    </row>
    <row r="138" spans="1:27" ht="14.4">
      <c r="A138" s="143">
        <v>137</v>
      </c>
      <c r="B138" s="143" t="s">
        <v>184</v>
      </c>
      <c r="C138" s="143" t="s">
        <v>184</v>
      </c>
      <c r="D138" s="143" t="s">
        <v>189</v>
      </c>
      <c r="E138" s="148">
        <v>3500</v>
      </c>
      <c r="F138" s="145">
        <f>terrains!E138*10.76391</f>
        <v>37673.684999999998</v>
      </c>
      <c r="G138" s="149" t="s">
        <v>190</v>
      </c>
      <c r="H138" s="143">
        <v>0</v>
      </c>
      <c r="I138" s="143">
        <v>0</v>
      </c>
      <c r="J138" s="143">
        <f>IF(terrains!L138=13.5,IF(terrains!X138=1,12,9),-0.392532+1.267037*terrains!L138+0.472239*terrains!X138+0.58658*terrains!W138+0.089417*terrains!V138+0.531633*terrains!U138+0.337883*terrains!T138-0.403545*terrains!S138)</f>
        <v>2.1415419999999998</v>
      </c>
      <c r="K138" s="146">
        <f>IF(terrains!I138=0,terrains!J138,terrains!I138)</f>
        <v>2.1415419999999998</v>
      </c>
      <c r="L138" s="143">
        <v>2</v>
      </c>
      <c r="M138" s="143">
        <v>1</v>
      </c>
      <c r="N138" s="143">
        <v>3</v>
      </c>
      <c r="O138" s="143" t="s">
        <v>174</v>
      </c>
      <c r="P138" s="143">
        <v>2</v>
      </c>
      <c r="Q138" s="143">
        <v>1.5</v>
      </c>
      <c r="R138" s="143">
        <v>1</v>
      </c>
      <c r="S138" s="143">
        <v>0</v>
      </c>
      <c r="T138" s="143">
        <v>0</v>
      </c>
      <c r="U138" s="143">
        <v>0</v>
      </c>
      <c r="V138" s="143">
        <v>0</v>
      </c>
      <c r="W138" s="143">
        <v>0</v>
      </c>
      <c r="X138" s="143">
        <v>0</v>
      </c>
      <c r="Y138" s="143">
        <f>IF(terrains!L138&lt;=2.5,1,IF(terrains!L138&lt;=4.5,2,IF(terrains!L138&lt;=6.5,3,4)))</f>
        <v>1</v>
      </c>
      <c r="Z138" s="143">
        <f>IF(terrains!R138=1,35,IF(terrains!S138=1,64,IF(terrains!T138=1,IF(terrains!Y138=1,85,104),IF(terrains!U138=1,IF(terrains!Y138=1,124,152),IF(terrains!V138=1,(IF(terrains!Y138=1,146,IF(terrains!Y138=2,178,263))),IF(terrains!W138=1,(IF(terrains!Y138=1,178,IF(terrains!Y138=2,218,321))),IF(terrains!X138=1,IF(terrains!Y138=1,190,IF(terrains!Y138=2,242,IF(terrains!Y138=3,357,896))))))))))</f>
        <v>35</v>
      </c>
      <c r="AA138" s="147">
        <f>terrains!Z138*terrains!F138</f>
        <v>1318578.9749999999</v>
      </c>
    </row>
    <row r="139" spans="1:27" ht="14.4">
      <c r="A139" s="143">
        <v>138</v>
      </c>
      <c r="B139" s="143" t="s">
        <v>184</v>
      </c>
      <c r="C139" s="143" t="s">
        <v>184</v>
      </c>
      <c r="D139" s="143" t="s">
        <v>189</v>
      </c>
      <c r="E139" s="148">
        <v>3500</v>
      </c>
      <c r="F139" s="145">
        <f>terrains!E139*10.76391</f>
        <v>37673.684999999998</v>
      </c>
      <c r="G139" s="149" t="s">
        <v>190</v>
      </c>
      <c r="H139" s="143">
        <v>0</v>
      </c>
      <c r="I139" s="143">
        <v>0</v>
      </c>
      <c r="J139" s="143">
        <f>IF(terrains!L139=13.5,IF(terrains!X139=1,12,9),-0.392532+1.267037*terrains!L139+0.472239*terrains!X139+0.58658*terrains!W139+0.089417*terrains!V139+0.531633*terrains!U139+0.337883*terrains!T139-0.403545*terrains!S139)</f>
        <v>2.1415419999999998</v>
      </c>
      <c r="K139" s="146">
        <f>IF(terrains!I139=0,terrains!J139,terrains!I139)</f>
        <v>2.1415419999999998</v>
      </c>
      <c r="L139" s="143">
        <v>2</v>
      </c>
      <c r="M139" s="143">
        <v>1</v>
      </c>
      <c r="N139" s="143">
        <v>3</v>
      </c>
      <c r="O139" s="143" t="s">
        <v>174</v>
      </c>
      <c r="P139" s="143">
        <v>2</v>
      </c>
      <c r="Q139" s="143">
        <v>1.5</v>
      </c>
      <c r="R139" s="143">
        <v>1</v>
      </c>
      <c r="S139" s="143">
        <v>0</v>
      </c>
      <c r="T139" s="143">
        <v>0</v>
      </c>
      <c r="U139" s="143">
        <v>0</v>
      </c>
      <c r="V139" s="143">
        <v>0</v>
      </c>
      <c r="W139" s="143">
        <v>0</v>
      </c>
      <c r="X139" s="143">
        <v>0</v>
      </c>
      <c r="Y139" s="143">
        <f>IF(terrains!L139&lt;=2.5,1,IF(terrains!L139&lt;=4.5,2,IF(terrains!L139&lt;=6.5,3,4)))</f>
        <v>1</v>
      </c>
      <c r="Z139" s="143">
        <f>IF(terrains!R139=1,35,IF(terrains!S139=1,64,IF(terrains!T139=1,IF(terrains!Y139=1,85,104),IF(terrains!U139=1,IF(terrains!Y139=1,124,152),IF(terrains!V139=1,(IF(terrains!Y139=1,146,IF(terrains!Y139=2,178,263))),IF(terrains!W139=1,(IF(terrains!Y139=1,178,IF(terrains!Y139=2,218,321))),IF(terrains!X139=1,IF(terrains!Y139=1,190,IF(terrains!Y139=2,242,IF(terrains!Y139=3,357,896))))))))))</f>
        <v>35</v>
      </c>
      <c r="AA139" s="147">
        <f>terrains!Z139*terrains!F139</f>
        <v>1318578.9749999999</v>
      </c>
    </row>
    <row r="140" spans="1:27" ht="14.4">
      <c r="A140" s="143">
        <v>139</v>
      </c>
      <c r="B140" s="143" t="s">
        <v>184</v>
      </c>
      <c r="C140" s="143" t="s">
        <v>184</v>
      </c>
      <c r="D140" s="143" t="s">
        <v>189</v>
      </c>
      <c r="E140" s="148">
        <v>3500</v>
      </c>
      <c r="F140" s="145">
        <f>terrains!E140*10.76391</f>
        <v>37673.684999999998</v>
      </c>
      <c r="G140" s="149" t="s">
        <v>190</v>
      </c>
      <c r="H140" s="143">
        <v>0</v>
      </c>
      <c r="I140" s="143">
        <v>0</v>
      </c>
      <c r="J140" s="143">
        <f>IF(terrains!L140=13.5,IF(terrains!X140=1,12,9),-0.392532+1.267037*terrains!L140+0.472239*terrains!X140+0.58658*terrains!W140+0.089417*terrains!V140+0.531633*terrains!U140+0.337883*terrains!T140-0.403545*terrains!S140)</f>
        <v>2.1415419999999998</v>
      </c>
      <c r="K140" s="146">
        <f>IF(terrains!I140=0,terrains!J140,terrains!I140)</f>
        <v>2.1415419999999998</v>
      </c>
      <c r="L140" s="143">
        <v>2</v>
      </c>
      <c r="M140" s="143">
        <v>1</v>
      </c>
      <c r="N140" s="143">
        <v>3</v>
      </c>
      <c r="O140" s="143" t="s">
        <v>174</v>
      </c>
      <c r="P140" s="143">
        <v>2</v>
      </c>
      <c r="Q140" s="143">
        <v>1.5</v>
      </c>
      <c r="R140" s="143">
        <v>1</v>
      </c>
      <c r="S140" s="143">
        <v>0</v>
      </c>
      <c r="T140" s="143">
        <v>0</v>
      </c>
      <c r="U140" s="143">
        <v>0</v>
      </c>
      <c r="V140" s="143">
        <v>0</v>
      </c>
      <c r="W140" s="143">
        <v>0</v>
      </c>
      <c r="X140" s="143">
        <v>0</v>
      </c>
      <c r="Y140" s="143">
        <f>IF(terrains!L140&lt;=2.5,1,IF(terrains!L140&lt;=4.5,2,IF(terrains!L140&lt;=6.5,3,4)))</f>
        <v>1</v>
      </c>
      <c r="Z140" s="143">
        <f>IF(terrains!R140=1,35,IF(terrains!S140=1,64,IF(terrains!T140=1,IF(terrains!Y140=1,85,104),IF(terrains!U140=1,IF(terrains!Y140=1,124,152),IF(terrains!V140=1,(IF(terrains!Y140=1,146,IF(terrains!Y140=2,178,263))),IF(terrains!W140=1,(IF(terrains!Y140=1,178,IF(terrains!Y140=2,218,321))),IF(terrains!X140=1,IF(terrains!Y140=1,190,IF(terrains!Y140=2,242,IF(terrains!Y140=3,357,896))))))))))</f>
        <v>35</v>
      </c>
      <c r="AA140" s="147">
        <f>terrains!Z140*terrains!F140</f>
        <v>1318578.9749999999</v>
      </c>
    </row>
    <row r="141" spans="1:27" ht="14.4">
      <c r="A141" s="143">
        <v>140</v>
      </c>
      <c r="B141" s="143" t="s">
        <v>184</v>
      </c>
      <c r="C141" s="143" t="s">
        <v>184</v>
      </c>
      <c r="D141" s="143" t="s">
        <v>189</v>
      </c>
      <c r="E141" s="148">
        <v>3500</v>
      </c>
      <c r="F141" s="145">
        <f>terrains!E141*10.76391</f>
        <v>37673.684999999998</v>
      </c>
      <c r="G141" s="149" t="s">
        <v>190</v>
      </c>
      <c r="H141" s="143">
        <v>0</v>
      </c>
      <c r="I141" s="143">
        <v>0</v>
      </c>
      <c r="J141" s="143">
        <f>IF(terrains!L141=13.5,IF(terrains!X141=1,12,9),-0.392532+1.267037*terrains!L141+0.472239*terrains!X141+0.58658*terrains!W141+0.089417*terrains!V141+0.531633*terrains!U141+0.337883*terrains!T141-0.403545*terrains!S141)</f>
        <v>2.1415419999999998</v>
      </c>
      <c r="K141" s="146">
        <f>IF(terrains!I141=0,terrains!J141,terrains!I141)</f>
        <v>2.1415419999999998</v>
      </c>
      <c r="L141" s="143">
        <v>2</v>
      </c>
      <c r="M141" s="143">
        <v>1</v>
      </c>
      <c r="N141" s="143">
        <v>3</v>
      </c>
      <c r="O141" s="143" t="s">
        <v>174</v>
      </c>
      <c r="P141" s="143">
        <v>2</v>
      </c>
      <c r="Q141" s="143">
        <v>1.5</v>
      </c>
      <c r="R141" s="143">
        <v>1</v>
      </c>
      <c r="S141" s="143">
        <v>0</v>
      </c>
      <c r="T141" s="143">
        <v>0</v>
      </c>
      <c r="U141" s="143">
        <v>0</v>
      </c>
      <c r="V141" s="143">
        <v>0</v>
      </c>
      <c r="W141" s="143">
        <v>0</v>
      </c>
      <c r="X141" s="143">
        <v>0</v>
      </c>
      <c r="Y141" s="143">
        <f>IF(terrains!L141&lt;=2.5,1,IF(terrains!L141&lt;=4.5,2,IF(terrains!L141&lt;=6.5,3,4)))</f>
        <v>1</v>
      </c>
      <c r="Z141" s="143">
        <f>IF(terrains!R141=1,35,IF(terrains!S141=1,64,IF(terrains!T141=1,IF(terrains!Y141=1,85,104),IF(terrains!U141=1,IF(terrains!Y141=1,124,152),IF(terrains!V141=1,(IF(terrains!Y141=1,146,IF(terrains!Y141=2,178,263))),IF(terrains!W141=1,(IF(terrains!Y141=1,178,IF(terrains!Y141=2,218,321))),IF(terrains!X141=1,IF(terrains!Y141=1,190,IF(terrains!Y141=2,242,IF(terrains!Y141=3,357,896))))))))))</f>
        <v>35</v>
      </c>
      <c r="AA141" s="147">
        <f>terrains!Z141*terrains!F141</f>
        <v>1318578.9749999999</v>
      </c>
    </row>
    <row r="142" spans="1:27" ht="14.4">
      <c r="A142" s="143">
        <v>141</v>
      </c>
      <c r="B142" s="143" t="s">
        <v>184</v>
      </c>
      <c r="C142" s="143" t="s">
        <v>184</v>
      </c>
      <c r="D142" s="143" t="s">
        <v>189</v>
      </c>
      <c r="E142" s="148">
        <v>3500</v>
      </c>
      <c r="F142" s="145">
        <f>terrains!E142*10.76391</f>
        <v>37673.684999999998</v>
      </c>
      <c r="G142" s="149" t="s">
        <v>190</v>
      </c>
      <c r="H142" s="143">
        <v>0</v>
      </c>
      <c r="I142" s="143">
        <v>0</v>
      </c>
      <c r="J142" s="143">
        <f>IF(terrains!L142=13.5,IF(terrains!X142=1,12,9),-0.392532+1.267037*terrains!L142+0.472239*terrains!X142+0.58658*terrains!W142+0.089417*terrains!V142+0.531633*terrains!U142+0.337883*terrains!T142-0.403545*terrains!S142)</f>
        <v>2.1415419999999998</v>
      </c>
      <c r="K142" s="146">
        <f>IF(terrains!I142=0,terrains!J142,terrains!I142)</f>
        <v>2.1415419999999998</v>
      </c>
      <c r="L142" s="143">
        <v>2</v>
      </c>
      <c r="M142" s="143">
        <v>1</v>
      </c>
      <c r="N142" s="143">
        <v>3</v>
      </c>
      <c r="O142" s="143" t="s">
        <v>174</v>
      </c>
      <c r="P142" s="143">
        <v>2</v>
      </c>
      <c r="Q142" s="143">
        <v>1.5</v>
      </c>
      <c r="R142" s="143">
        <v>1</v>
      </c>
      <c r="S142" s="143">
        <v>0</v>
      </c>
      <c r="T142" s="143">
        <v>0</v>
      </c>
      <c r="U142" s="143">
        <v>0</v>
      </c>
      <c r="V142" s="143">
        <v>0</v>
      </c>
      <c r="W142" s="143">
        <v>0</v>
      </c>
      <c r="X142" s="143">
        <v>0</v>
      </c>
      <c r="Y142" s="143">
        <f>IF(terrains!L142&lt;=2.5,1,IF(terrains!L142&lt;=4.5,2,IF(terrains!L142&lt;=6.5,3,4)))</f>
        <v>1</v>
      </c>
      <c r="Z142" s="143">
        <f>IF(terrains!R142=1,35,IF(terrains!S142=1,64,IF(terrains!T142=1,IF(terrains!Y142=1,85,104),IF(terrains!U142=1,IF(terrains!Y142=1,124,152),IF(terrains!V142=1,(IF(terrains!Y142=1,146,IF(terrains!Y142=2,178,263))),IF(terrains!W142=1,(IF(terrains!Y142=1,178,IF(terrains!Y142=2,218,321))),IF(terrains!X142=1,IF(terrains!Y142=1,190,IF(terrains!Y142=2,242,IF(terrains!Y142=3,357,896))))))))))</f>
        <v>35</v>
      </c>
      <c r="AA142" s="147">
        <f>terrains!Z142*terrains!F142</f>
        <v>1318578.9749999999</v>
      </c>
    </row>
    <row r="143" spans="1:27" ht="14.4">
      <c r="A143" s="143">
        <v>142</v>
      </c>
      <c r="B143" s="143" t="s">
        <v>184</v>
      </c>
      <c r="C143" s="143" t="s">
        <v>184</v>
      </c>
      <c r="D143" s="143" t="s">
        <v>189</v>
      </c>
      <c r="E143" s="148">
        <v>3500</v>
      </c>
      <c r="F143" s="145">
        <f>terrains!E143*10.76391</f>
        <v>37673.684999999998</v>
      </c>
      <c r="G143" s="149" t="s">
        <v>190</v>
      </c>
      <c r="H143" s="143">
        <v>0</v>
      </c>
      <c r="I143" s="143">
        <v>0</v>
      </c>
      <c r="J143" s="143">
        <f>IF(terrains!L143=13.5,IF(terrains!X143=1,12,9),-0.392532+1.267037*terrains!L143+0.472239*terrains!X143+0.58658*terrains!W143+0.089417*terrains!V143+0.531633*terrains!U143+0.337883*terrains!T143-0.403545*terrains!S143)</f>
        <v>2.1415419999999998</v>
      </c>
      <c r="K143" s="146">
        <f>IF(terrains!I143=0,terrains!J143,terrains!I143)</f>
        <v>2.1415419999999998</v>
      </c>
      <c r="L143" s="143">
        <v>2</v>
      </c>
      <c r="M143" s="143">
        <v>1</v>
      </c>
      <c r="N143" s="143">
        <v>3</v>
      </c>
      <c r="O143" s="143" t="s">
        <v>174</v>
      </c>
      <c r="P143" s="143">
        <v>2</v>
      </c>
      <c r="Q143" s="143">
        <v>1.5</v>
      </c>
      <c r="R143" s="143">
        <v>1</v>
      </c>
      <c r="S143" s="143">
        <v>0</v>
      </c>
      <c r="T143" s="143">
        <v>0</v>
      </c>
      <c r="U143" s="143">
        <v>0</v>
      </c>
      <c r="V143" s="143">
        <v>0</v>
      </c>
      <c r="W143" s="143">
        <v>0</v>
      </c>
      <c r="X143" s="143">
        <v>0</v>
      </c>
      <c r="Y143" s="143">
        <f>IF(terrains!L143&lt;=2.5,1,IF(terrains!L143&lt;=4.5,2,IF(terrains!L143&lt;=6.5,3,4)))</f>
        <v>1</v>
      </c>
      <c r="Z143" s="143">
        <f>IF(terrains!R143=1,35,IF(terrains!S143=1,64,IF(terrains!T143=1,IF(terrains!Y143=1,85,104),IF(terrains!U143=1,IF(terrains!Y143=1,124,152),IF(terrains!V143=1,(IF(terrains!Y143=1,146,IF(terrains!Y143=2,178,263))),IF(terrains!W143=1,(IF(terrains!Y143=1,178,IF(terrains!Y143=2,218,321))),IF(terrains!X143=1,IF(terrains!Y143=1,190,IF(terrains!Y143=2,242,IF(terrains!Y143=3,357,896))))))))))</f>
        <v>35</v>
      </c>
      <c r="AA143" s="147">
        <f>terrains!Z143*terrains!F143</f>
        <v>1318578.9749999999</v>
      </c>
    </row>
    <row r="144" spans="1:27" ht="14.4">
      <c r="A144" s="143">
        <v>143</v>
      </c>
      <c r="B144" s="143" t="s">
        <v>184</v>
      </c>
      <c r="C144" s="143" t="s">
        <v>184</v>
      </c>
      <c r="D144" s="143" t="s">
        <v>189</v>
      </c>
      <c r="E144" s="148">
        <v>3500</v>
      </c>
      <c r="F144" s="145">
        <f>terrains!E144*10.76391</f>
        <v>37673.684999999998</v>
      </c>
      <c r="G144" s="149" t="s">
        <v>190</v>
      </c>
      <c r="H144" s="143">
        <v>0</v>
      </c>
      <c r="I144" s="143">
        <v>0</v>
      </c>
      <c r="J144" s="143">
        <f>IF(terrains!L144=13.5,IF(terrains!X144=1,12,9),-0.392532+1.267037*terrains!L144+0.472239*terrains!X144+0.58658*terrains!W144+0.089417*terrains!V144+0.531633*terrains!U144+0.337883*terrains!T144-0.403545*terrains!S144)</f>
        <v>2.1415419999999998</v>
      </c>
      <c r="K144" s="146">
        <f>IF(terrains!I144=0,terrains!J144,terrains!I144)</f>
        <v>2.1415419999999998</v>
      </c>
      <c r="L144" s="143">
        <v>2</v>
      </c>
      <c r="M144" s="143">
        <v>1</v>
      </c>
      <c r="N144" s="143">
        <v>3</v>
      </c>
      <c r="O144" s="143" t="s">
        <v>174</v>
      </c>
      <c r="P144" s="143">
        <v>2</v>
      </c>
      <c r="Q144" s="143">
        <v>1.5</v>
      </c>
      <c r="R144" s="143">
        <v>1</v>
      </c>
      <c r="S144" s="143">
        <v>0</v>
      </c>
      <c r="T144" s="143">
        <v>0</v>
      </c>
      <c r="U144" s="143">
        <v>0</v>
      </c>
      <c r="V144" s="143">
        <v>0</v>
      </c>
      <c r="W144" s="143">
        <v>0</v>
      </c>
      <c r="X144" s="143">
        <v>0</v>
      </c>
      <c r="Y144" s="143">
        <f>IF(terrains!L144&lt;=2.5,1,IF(terrains!L144&lt;=4.5,2,IF(terrains!L144&lt;=6.5,3,4)))</f>
        <v>1</v>
      </c>
      <c r="Z144" s="143">
        <f>IF(terrains!R144=1,35,IF(terrains!S144=1,64,IF(terrains!T144=1,IF(terrains!Y144=1,85,104),IF(terrains!U144=1,IF(terrains!Y144=1,124,152),IF(terrains!V144=1,(IF(terrains!Y144=1,146,IF(terrains!Y144=2,178,263))),IF(terrains!W144=1,(IF(terrains!Y144=1,178,IF(terrains!Y144=2,218,321))),IF(terrains!X144=1,IF(terrains!Y144=1,190,IF(terrains!Y144=2,242,IF(terrains!Y144=3,357,896))))))))))</f>
        <v>35</v>
      </c>
      <c r="AA144" s="147">
        <f>terrains!Z144*terrains!F144</f>
        <v>1318578.9749999999</v>
      </c>
    </row>
    <row r="145" spans="1:27" ht="14.4">
      <c r="A145" s="143">
        <v>144</v>
      </c>
      <c r="B145" s="143" t="s">
        <v>184</v>
      </c>
      <c r="C145" s="143" t="s">
        <v>184</v>
      </c>
      <c r="D145" s="143" t="s">
        <v>189</v>
      </c>
      <c r="E145" s="148">
        <v>3500</v>
      </c>
      <c r="F145" s="145">
        <f>terrains!E145*10.76391</f>
        <v>37673.684999999998</v>
      </c>
      <c r="G145" s="149" t="s">
        <v>190</v>
      </c>
      <c r="H145" s="143">
        <v>0</v>
      </c>
      <c r="I145" s="143">
        <v>0</v>
      </c>
      <c r="J145" s="143">
        <f>IF(terrains!L145=13.5,IF(terrains!X145=1,12,9),-0.392532+1.267037*terrains!L145+0.472239*terrains!X145+0.58658*terrains!W145+0.089417*terrains!V145+0.531633*terrains!U145+0.337883*terrains!T145-0.403545*terrains!S145)</f>
        <v>2.1415419999999998</v>
      </c>
      <c r="K145" s="146">
        <f>IF(terrains!I145=0,terrains!J145,terrains!I145)</f>
        <v>2.1415419999999998</v>
      </c>
      <c r="L145" s="143">
        <v>2</v>
      </c>
      <c r="M145" s="143">
        <v>1</v>
      </c>
      <c r="N145" s="143">
        <v>3</v>
      </c>
      <c r="O145" s="143" t="s">
        <v>174</v>
      </c>
      <c r="P145" s="143">
        <v>2</v>
      </c>
      <c r="Q145" s="143">
        <v>1.5</v>
      </c>
      <c r="R145" s="143">
        <v>1</v>
      </c>
      <c r="S145" s="143">
        <v>0</v>
      </c>
      <c r="T145" s="143">
        <v>0</v>
      </c>
      <c r="U145" s="143">
        <v>0</v>
      </c>
      <c r="V145" s="143">
        <v>0</v>
      </c>
      <c r="W145" s="143">
        <v>0</v>
      </c>
      <c r="X145" s="143">
        <v>0</v>
      </c>
      <c r="Y145" s="143">
        <f>IF(terrains!L145&lt;=2.5,1,IF(terrains!L145&lt;=4.5,2,IF(terrains!L145&lt;=6.5,3,4)))</f>
        <v>1</v>
      </c>
      <c r="Z145" s="143">
        <f>IF(terrains!R145=1,35,IF(terrains!S145=1,64,IF(terrains!T145=1,IF(terrains!Y145=1,85,104),IF(terrains!U145=1,IF(terrains!Y145=1,124,152),IF(terrains!V145=1,(IF(terrains!Y145=1,146,IF(terrains!Y145=2,178,263))),IF(terrains!W145=1,(IF(terrains!Y145=1,178,IF(terrains!Y145=2,218,321))),IF(terrains!X145=1,IF(terrains!Y145=1,190,IF(terrains!Y145=2,242,IF(terrains!Y145=3,357,896))))))))))</f>
        <v>35</v>
      </c>
      <c r="AA145" s="147">
        <f>terrains!Z145*terrains!F145</f>
        <v>1318578.9749999999</v>
      </c>
    </row>
    <row r="146" spans="1:27" ht="14.4">
      <c r="A146" s="143">
        <v>145</v>
      </c>
      <c r="B146" s="143" t="s">
        <v>184</v>
      </c>
      <c r="C146" s="143" t="s">
        <v>184</v>
      </c>
      <c r="D146" s="143" t="s">
        <v>189</v>
      </c>
      <c r="E146" s="148">
        <v>3500</v>
      </c>
      <c r="F146" s="145">
        <f>terrains!E146*10.76391</f>
        <v>37673.684999999998</v>
      </c>
      <c r="G146" s="149" t="s">
        <v>190</v>
      </c>
      <c r="H146" s="143">
        <v>0</v>
      </c>
      <c r="I146" s="143">
        <v>0</v>
      </c>
      <c r="J146" s="143">
        <f>IF(terrains!L146=13.5,IF(terrains!X146=1,12,9),-0.392532+1.267037*terrains!L146+0.472239*terrains!X146+0.58658*terrains!W146+0.089417*terrains!V146+0.531633*terrains!U146+0.337883*terrains!T146-0.403545*terrains!S146)</f>
        <v>2.1415419999999998</v>
      </c>
      <c r="K146" s="146">
        <f>IF(terrains!I146=0,terrains!J146,terrains!I146)</f>
        <v>2.1415419999999998</v>
      </c>
      <c r="L146" s="143">
        <v>2</v>
      </c>
      <c r="M146" s="143">
        <v>1</v>
      </c>
      <c r="N146" s="143">
        <v>3</v>
      </c>
      <c r="O146" s="143" t="s">
        <v>174</v>
      </c>
      <c r="P146" s="143">
        <v>2</v>
      </c>
      <c r="Q146" s="143">
        <v>1.5</v>
      </c>
      <c r="R146" s="143">
        <v>1</v>
      </c>
      <c r="S146" s="143">
        <v>0</v>
      </c>
      <c r="T146" s="143">
        <v>0</v>
      </c>
      <c r="U146" s="143">
        <v>0</v>
      </c>
      <c r="V146" s="143">
        <v>0</v>
      </c>
      <c r="W146" s="143">
        <v>0</v>
      </c>
      <c r="X146" s="143">
        <v>0</v>
      </c>
      <c r="Y146" s="143">
        <f>IF(terrains!L146&lt;=2.5,1,IF(terrains!L146&lt;=4.5,2,IF(terrains!L146&lt;=6.5,3,4)))</f>
        <v>1</v>
      </c>
      <c r="Z146" s="143">
        <f>IF(terrains!R146=1,35,IF(terrains!S146=1,64,IF(terrains!T146=1,IF(terrains!Y146=1,85,104),IF(terrains!U146=1,IF(terrains!Y146=1,124,152),IF(terrains!V146=1,(IF(terrains!Y146=1,146,IF(terrains!Y146=2,178,263))),IF(terrains!W146=1,(IF(terrains!Y146=1,178,IF(terrains!Y146=2,218,321))),IF(terrains!X146=1,IF(terrains!Y146=1,190,IF(terrains!Y146=2,242,IF(terrains!Y146=3,357,896))))))))))</f>
        <v>35</v>
      </c>
      <c r="AA146" s="147">
        <f>terrains!Z146*terrains!F146</f>
        <v>1318578.9749999999</v>
      </c>
    </row>
    <row r="147" spans="1:27" ht="14.4">
      <c r="A147" s="143">
        <v>146</v>
      </c>
      <c r="B147" s="143" t="s">
        <v>184</v>
      </c>
      <c r="C147" s="143" t="s">
        <v>184</v>
      </c>
      <c r="D147" s="143" t="s">
        <v>189</v>
      </c>
      <c r="E147" s="148">
        <v>3500</v>
      </c>
      <c r="F147" s="145">
        <f>terrains!E147*10.76391</f>
        <v>37673.684999999998</v>
      </c>
      <c r="G147" s="149" t="s">
        <v>190</v>
      </c>
      <c r="H147" s="143">
        <v>0</v>
      </c>
      <c r="I147" s="143">
        <v>0</v>
      </c>
      <c r="J147" s="143">
        <f>IF(terrains!L147=13.5,IF(terrains!X147=1,12,9),-0.392532+1.267037*terrains!L147+0.472239*terrains!X147+0.58658*terrains!W147+0.089417*terrains!V147+0.531633*terrains!U147+0.337883*terrains!T147-0.403545*terrains!S147)</f>
        <v>2.1415419999999998</v>
      </c>
      <c r="K147" s="146">
        <f>IF(terrains!I147=0,terrains!J147,terrains!I147)</f>
        <v>2.1415419999999998</v>
      </c>
      <c r="L147" s="143">
        <v>2</v>
      </c>
      <c r="M147" s="143">
        <v>1</v>
      </c>
      <c r="N147" s="143">
        <v>3</v>
      </c>
      <c r="O147" s="143" t="s">
        <v>174</v>
      </c>
      <c r="P147" s="143">
        <v>2</v>
      </c>
      <c r="Q147" s="143">
        <v>1.5</v>
      </c>
      <c r="R147" s="143">
        <v>1</v>
      </c>
      <c r="S147" s="143">
        <v>0</v>
      </c>
      <c r="T147" s="143">
        <v>0</v>
      </c>
      <c r="U147" s="143">
        <v>0</v>
      </c>
      <c r="V147" s="143">
        <v>0</v>
      </c>
      <c r="W147" s="143">
        <v>0</v>
      </c>
      <c r="X147" s="143">
        <v>0</v>
      </c>
      <c r="Y147" s="143">
        <f>IF(terrains!L147&lt;=2.5,1,IF(terrains!L147&lt;=4.5,2,IF(terrains!L147&lt;=6.5,3,4)))</f>
        <v>1</v>
      </c>
      <c r="Z147" s="143">
        <f>IF(terrains!R147=1,35,IF(terrains!S147=1,64,IF(terrains!T147=1,IF(terrains!Y147=1,85,104),IF(terrains!U147=1,IF(terrains!Y147=1,124,152),IF(terrains!V147=1,(IF(terrains!Y147=1,146,IF(terrains!Y147=2,178,263))),IF(terrains!W147=1,(IF(terrains!Y147=1,178,IF(terrains!Y147=2,218,321))),IF(terrains!X147=1,IF(terrains!Y147=1,190,IF(terrains!Y147=2,242,IF(terrains!Y147=3,357,896))))))))))</f>
        <v>35</v>
      </c>
      <c r="AA147" s="147">
        <f>terrains!Z147*terrains!F147</f>
        <v>1318578.9749999999</v>
      </c>
    </row>
    <row r="148" spans="1:27" ht="14.4">
      <c r="A148" s="143">
        <v>147</v>
      </c>
      <c r="B148" s="143" t="s">
        <v>184</v>
      </c>
      <c r="C148" s="143" t="s">
        <v>184</v>
      </c>
      <c r="D148" s="143" t="s">
        <v>189</v>
      </c>
      <c r="E148" s="148">
        <v>3500</v>
      </c>
      <c r="F148" s="145">
        <f>terrains!E148*10.76391</f>
        <v>37673.684999999998</v>
      </c>
      <c r="G148" s="149" t="s">
        <v>190</v>
      </c>
      <c r="H148" s="143">
        <v>0</v>
      </c>
      <c r="I148" s="143">
        <v>0</v>
      </c>
      <c r="J148" s="143">
        <f>IF(terrains!L148=13.5,IF(terrains!X148=1,12,9),-0.392532+1.267037*terrains!L148+0.472239*terrains!X148+0.58658*terrains!W148+0.089417*terrains!V148+0.531633*terrains!U148+0.337883*terrains!T148-0.403545*terrains!S148)</f>
        <v>2.1415419999999998</v>
      </c>
      <c r="K148" s="146">
        <f>IF(terrains!I148=0,terrains!J148,terrains!I148)</f>
        <v>2.1415419999999998</v>
      </c>
      <c r="L148" s="143">
        <v>2</v>
      </c>
      <c r="M148" s="143">
        <v>1</v>
      </c>
      <c r="N148" s="143">
        <v>3</v>
      </c>
      <c r="O148" s="143" t="s">
        <v>174</v>
      </c>
      <c r="P148" s="143">
        <v>2</v>
      </c>
      <c r="Q148" s="143">
        <v>1.5</v>
      </c>
      <c r="R148" s="143">
        <v>1</v>
      </c>
      <c r="S148" s="143">
        <v>0</v>
      </c>
      <c r="T148" s="143">
        <v>0</v>
      </c>
      <c r="U148" s="143">
        <v>0</v>
      </c>
      <c r="V148" s="143">
        <v>0</v>
      </c>
      <c r="W148" s="143">
        <v>0</v>
      </c>
      <c r="X148" s="143">
        <v>0</v>
      </c>
      <c r="Y148" s="143">
        <f>IF(terrains!L148&lt;=2.5,1,IF(terrains!L148&lt;=4.5,2,IF(terrains!L148&lt;=6.5,3,4)))</f>
        <v>1</v>
      </c>
      <c r="Z148" s="143">
        <f>IF(terrains!R148=1,35,IF(terrains!S148=1,64,IF(terrains!T148=1,IF(terrains!Y148=1,85,104),IF(terrains!U148=1,IF(terrains!Y148=1,124,152),IF(terrains!V148=1,(IF(terrains!Y148=1,146,IF(terrains!Y148=2,178,263))),IF(terrains!W148=1,(IF(terrains!Y148=1,178,IF(terrains!Y148=2,218,321))),IF(terrains!X148=1,IF(terrains!Y148=1,190,IF(terrains!Y148=2,242,IF(terrains!Y148=3,357,896))))))))))</f>
        <v>35</v>
      </c>
      <c r="AA148" s="147">
        <f>terrains!Z148*terrains!F148</f>
        <v>1318578.9749999999</v>
      </c>
    </row>
    <row r="149" spans="1:27" ht="14.4">
      <c r="A149" s="143">
        <v>148</v>
      </c>
      <c r="B149" s="143" t="s">
        <v>184</v>
      </c>
      <c r="C149" s="143" t="s">
        <v>184</v>
      </c>
      <c r="D149" s="143" t="s">
        <v>189</v>
      </c>
      <c r="E149" s="148">
        <v>3500</v>
      </c>
      <c r="F149" s="145">
        <f>terrains!E149*10.76391</f>
        <v>37673.684999999998</v>
      </c>
      <c r="G149" s="149" t="s">
        <v>190</v>
      </c>
      <c r="H149" s="143">
        <v>0</v>
      </c>
      <c r="I149" s="143">
        <v>0</v>
      </c>
      <c r="J149" s="143">
        <f>IF(terrains!L149=13.5,IF(terrains!X149=1,12,9),-0.392532+1.267037*terrains!L149+0.472239*terrains!X149+0.58658*terrains!W149+0.089417*terrains!V149+0.531633*terrains!U149+0.337883*terrains!T149-0.403545*terrains!S149)</f>
        <v>2.1415419999999998</v>
      </c>
      <c r="K149" s="146">
        <f>IF(terrains!I149=0,terrains!J149,terrains!I149)</f>
        <v>2.1415419999999998</v>
      </c>
      <c r="L149" s="143">
        <v>2</v>
      </c>
      <c r="M149" s="143">
        <v>1</v>
      </c>
      <c r="N149" s="143">
        <v>3</v>
      </c>
      <c r="O149" s="143" t="s">
        <v>174</v>
      </c>
      <c r="P149" s="143">
        <v>2</v>
      </c>
      <c r="Q149" s="143">
        <v>1.5</v>
      </c>
      <c r="R149" s="143">
        <v>1</v>
      </c>
      <c r="S149" s="143">
        <v>0</v>
      </c>
      <c r="T149" s="143">
        <v>0</v>
      </c>
      <c r="U149" s="143">
        <v>0</v>
      </c>
      <c r="V149" s="143">
        <v>0</v>
      </c>
      <c r="W149" s="143">
        <v>0</v>
      </c>
      <c r="X149" s="143">
        <v>0</v>
      </c>
      <c r="Y149" s="143">
        <f>IF(terrains!L149&lt;=2.5,1,IF(terrains!L149&lt;=4.5,2,IF(terrains!L149&lt;=6.5,3,4)))</f>
        <v>1</v>
      </c>
      <c r="Z149" s="143">
        <f>IF(terrains!R149=1,35,IF(terrains!S149=1,64,IF(terrains!T149=1,IF(terrains!Y149=1,85,104),IF(terrains!U149=1,IF(terrains!Y149=1,124,152),IF(terrains!V149=1,(IF(terrains!Y149=1,146,IF(terrains!Y149=2,178,263))),IF(terrains!W149=1,(IF(terrains!Y149=1,178,IF(terrains!Y149=2,218,321))),IF(terrains!X149=1,IF(terrains!Y149=1,190,IF(terrains!Y149=2,242,IF(terrains!Y149=3,357,896))))))))))</f>
        <v>35</v>
      </c>
      <c r="AA149" s="147">
        <f>terrains!Z149*terrains!F149</f>
        <v>1318578.9749999999</v>
      </c>
    </row>
    <row r="150" spans="1:27" ht="14.4">
      <c r="A150" s="143">
        <v>149</v>
      </c>
      <c r="B150" s="143" t="s">
        <v>184</v>
      </c>
      <c r="C150" s="143" t="s">
        <v>184</v>
      </c>
      <c r="D150" s="143" t="s">
        <v>189</v>
      </c>
      <c r="E150" s="148">
        <v>3500</v>
      </c>
      <c r="F150" s="145">
        <f>terrains!E150*10.76391</f>
        <v>37673.684999999998</v>
      </c>
      <c r="G150" s="149" t="s">
        <v>190</v>
      </c>
      <c r="H150" s="143">
        <v>0</v>
      </c>
      <c r="I150" s="143">
        <v>0</v>
      </c>
      <c r="J150" s="143">
        <f>IF(terrains!L150=13.5,IF(terrains!X150=1,12,9),-0.392532+1.267037*terrains!L150+0.472239*terrains!X150+0.58658*terrains!W150+0.089417*terrains!V150+0.531633*terrains!U150+0.337883*terrains!T150-0.403545*terrains!S150)</f>
        <v>2.1415419999999998</v>
      </c>
      <c r="K150" s="146">
        <f>IF(terrains!I150=0,terrains!J150,terrains!I150)</f>
        <v>2.1415419999999998</v>
      </c>
      <c r="L150" s="143">
        <v>2</v>
      </c>
      <c r="M150" s="143">
        <v>1</v>
      </c>
      <c r="N150" s="143">
        <v>3</v>
      </c>
      <c r="O150" s="143" t="s">
        <v>174</v>
      </c>
      <c r="P150" s="143">
        <v>2</v>
      </c>
      <c r="Q150" s="143">
        <v>1.5</v>
      </c>
      <c r="R150" s="143">
        <v>1</v>
      </c>
      <c r="S150" s="143">
        <v>0</v>
      </c>
      <c r="T150" s="143">
        <v>0</v>
      </c>
      <c r="U150" s="143">
        <v>0</v>
      </c>
      <c r="V150" s="143">
        <v>0</v>
      </c>
      <c r="W150" s="143">
        <v>0</v>
      </c>
      <c r="X150" s="143">
        <v>0</v>
      </c>
      <c r="Y150" s="143">
        <f>IF(terrains!L150&lt;=2.5,1,IF(terrains!L150&lt;=4.5,2,IF(terrains!L150&lt;=6.5,3,4)))</f>
        <v>1</v>
      </c>
      <c r="Z150" s="143">
        <f>IF(terrains!R150=1,35,IF(terrains!S150=1,64,IF(terrains!T150=1,IF(terrains!Y150=1,85,104),IF(terrains!U150=1,IF(terrains!Y150=1,124,152),IF(terrains!V150=1,(IF(terrains!Y150=1,146,IF(terrains!Y150=2,178,263))),IF(terrains!W150=1,(IF(terrains!Y150=1,178,IF(terrains!Y150=2,218,321))),IF(terrains!X150=1,IF(terrains!Y150=1,190,IF(terrains!Y150=2,242,IF(terrains!Y150=3,357,896))))))))))</f>
        <v>35</v>
      </c>
      <c r="AA150" s="147">
        <f>terrains!Z150*terrains!F150</f>
        <v>1318578.9749999999</v>
      </c>
    </row>
    <row r="151" spans="1:27" ht="14.4">
      <c r="A151" s="143">
        <v>150</v>
      </c>
      <c r="B151" s="143" t="s">
        <v>184</v>
      </c>
      <c r="C151" s="143" t="s">
        <v>184</v>
      </c>
      <c r="D151" s="143" t="s">
        <v>189</v>
      </c>
      <c r="E151" s="148">
        <v>3500</v>
      </c>
      <c r="F151" s="145">
        <f>terrains!E151*10.76391</f>
        <v>37673.684999999998</v>
      </c>
      <c r="G151" s="149" t="s">
        <v>190</v>
      </c>
      <c r="H151" s="143">
        <v>0</v>
      </c>
      <c r="I151" s="143">
        <v>0</v>
      </c>
      <c r="J151" s="143">
        <f>IF(terrains!L151=13.5,IF(terrains!X151=1,12,9),-0.392532+1.267037*terrains!L151+0.472239*terrains!X151+0.58658*terrains!W151+0.089417*terrains!V151+0.531633*terrains!U151+0.337883*terrains!T151-0.403545*terrains!S151)</f>
        <v>2.1415419999999998</v>
      </c>
      <c r="K151" s="146">
        <f>IF(terrains!I151=0,terrains!J151,terrains!I151)</f>
        <v>2.1415419999999998</v>
      </c>
      <c r="L151" s="143">
        <v>2</v>
      </c>
      <c r="M151" s="143">
        <v>1</v>
      </c>
      <c r="N151" s="143">
        <v>3</v>
      </c>
      <c r="O151" s="143" t="s">
        <v>174</v>
      </c>
      <c r="P151" s="143">
        <v>2</v>
      </c>
      <c r="Q151" s="143">
        <v>1.5</v>
      </c>
      <c r="R151" s="143">
        <v>1</v>
      </c>
      <c r="S151" s="143">
        <v>0</v>
      </c>
      <c r="T151" s="143">
        <v>0</v>
      </c>
      <c r="U151" s="143">
        <v>0</v>
      </c>
      <c r="V151" s="143">
        <v>0</v>
      </c>
      <c r="W151" s="143">
        <v>0</v>
      </c>
      <c r="X151" s="143">
        <v>0</v>
      </c>
      <c r="Y151" s="143">
        <f>IF(terrains!L151&lt;=2.5,1,IF(terrains!L151&lt;=4.5,2,IF(terrains!L151&lt;=6.5,3,4)))</f>
        <v>1</v>
      </c>
      <c r="Z151" s="143">
        <f>IF(terrains!R151=1,35,IF(terrains!S151=1,64,IF(terrains!T151=1,IF(terrains!Y151=1,85,104),IF(terrains!U151=1,IF(terrains!Y151=1,124,152),IF(terrains!V151=1,(IF(terrains!Y151=1,146,IF(terrains!Y151=2,178,263))),IF(terrains!W151=1,(IF(terrains!Y151=1,178,IF(terrains!Y151=2,218,321))),IF(terrains!X151=1,IF(terrains!Y151=1,190,IF(terrains!Y151=2,242,IF(terrains!Y151=3,357,896))))))))))</f>
        <v>35</v>
      </c>
      <c r="AA151" s="147">
        <f>terrains!Z151*terrains!F151</f>
        <v>1318578.9749999999</v>
      </c>
    </row>
    <row r="152" spans="1:27" ht="14.4">
      <c r="A152" s="143">
        <v>151</v>
      </c>
      <c r="B152" s="143" t="s">
        <v>184</v>
      </c>
      <c r="C152" s="143" t="s">
        <v>184</v>
      </c>
      <c r="D152" s="143" t="s">
        <v>189</v>
      </c>
      <c r="E152" s="148">
        <v>3500</v>
      </c>
      <c r="F152" s="145">
        <f>terrains!E152*10.76391</f>
        <v>37673.684999999998</v>
      </c>
      <c r="G152" s="149" t="s">
        <v>190</v>
      </c>
      <c r="H152" s="143">
        <v>0</v>
      </c>
      <c r="I152" s="143">
        <v>0</v>
      </c>
      <c r="J152" s="143">
        <f>IF(terrains!L152=13.5,IF(terrains!X152=1,12,9),-0.392532+1.267037*terrains!L152+0.472239*terrains!X152+0.58658*terrains!W152+0.089417*terrains!V152+0.531633*terrains!U152+0.337883*terrains!T152-0.403545*terrains!S152)</f>
        <v>2.1415419999999998</v>
      </c>
      <c r="K152" s="146">
        <f>IF(terrains!I152=0,terrains!J152,terrains!I152)</f>
        <v>2.1415419999999998</v>
      </c>
      <c r="L152" s="143">
        <v>2</v>
      </c>
      <c r="M152" s="143">
        <v>1</v>
      </c>
      <c r="N152" s="143">
        <v>3</v>
      </c>
      <c r="O152" s="143" t="s">
        <v>174</v>
      </c>
      <c r="P152" s="143">
        <v>2</v>
      </c>
      <c r="Q152" s="143">
        <v>1.5</v>
      </c>
      <c r="R152" s="143">
        <v>1</v>
      </c>
      <c r="S152" s="143">
        <v>0</v>
      </c>
      <c r="T152" s="143">
        <v>0</v>
      </c>
      <c r="U152" s="143">
        <v>0</v>
      </c>
      <c r="V152" s="143">
        <v>0</v>
      </c>
      <c r="W152" s="143">
        <v>0</v>
      </c>
      <c r="X152" s="143">
        <v>0</v>
      </c>
      <c r="Y152" s="143">
        <f>IF(terrains!L152&lt;=2.5,1,IF(terrains!L152&lt;=4.5,2,IF(terrains!L152&lt;=6.5,3,4)))</f>
        <v>1</v>
      </c>
      <c r="Z152" s="143">
        <f>IF(terrains!R152=1,35,IF(terrains!S152=1,64,IF(terrains!T152=1,IF(terrains!Y152=1,85,104),IF(terrains!U152=1,IF(terrains!Y152=1,124,152),IF(terrains!V152=1,(IF(terrains!Y152=1,146,IF(terrains!Y152=2,178,263))),IF(terrains!W152=1,(IF(terrains!Y152=1,178,IF(terrains!Y152=2,218,321))),IF(terrains!X152=1,IF(terrains!Y152=1,190,IF(terrains!Y152=2,242,IF(terrains!Y152=3,357,896))))))))))</f>
        <v>35</v>
      </c>
      <c r="AA152" s="147">
        <f>terrains!Z152*terrains!F152</f>
        <v>1318578.9749999999</v>
      </c>
    </row>
    <row r="153" spans="1:27" ht="14.4">
      <c r="A153" s="143">
        <v>152</v>
      </c>
      <c r="B153" s="143" t="s">
        <v>184</v>
      </c>
      <c r="C153" s="143" t="s">
        <v>184</v>
      </c>
      <c r="D153" s="143" t="s">
        <v>189</v>
      </c>
      <c r="E153" s="148">
        <v>3500</v>
      </c>
      <c r="F153" s="145">
        <f>terrains!E153*10.76391</f>
        <v>37673.684999999998</v>
      </c>
      <c r="G153" s="149" t="s">
        <v>190</v>
      </c>
      <c r="H153" s="143">
        <v>0</v>
      </c>
      <c r="I153" s="143">
        <v>0</v>
      </c>
      <c r="J153" s="143">
        <f>IF(terrains!L153=13.5,IF(terrains!X153=1,12,9),-0.392532+1.267037*terrains!L153+0.472239*terrains!X153+0.58658*terrains!W153+0.089417*terrains!V153+0.531633*terrains!U153+0.337883*terrains!T153-0.403545*terrains!S153)</f>
        <v>2.1415419999999998</v>
      </c>
      <c r="K153" s="146">
        <f>IF(terrains!I153=0,terrains!J153,terrains!I153)</f>
        <v>2.1415419999999998</v>
      </c>
      <c r="L153" s="143">
        <v>2</v>
      </c>
      <c r="M153" s="143">
        <v>1</v>
      </c>
      <c r="N153" s="143">
        <v>3</v>
      </c>
      <c r="O153" s="143" t="s">
        <v>174</v>
      </c>
      <c r="P153" s="143">
        <v>2</v>
      </c>
      <c r="Q153" s="143">
        <v>1.5</v>
      </c>
      <c r="R153" s="143">
        <v>1</v>
      </c>
      <c r="S153" s="143">
        <v>0</v>
      </c>
      <c r="T153" s="143">
        <v>0</v>
      </c>
      <c r="U153" s="143">
        <v>0</v>
      </c>
      <c r="V153" s="143">
        <v>0</v>
      </c>
      <c r="W153" s="143">
        <v>0</v>
      </c>
      <c r="X153" s="143">
        <v>0</v>
      </c>
      <c r="Y153" s="143">
        <f>IF(terrains!L153&lt;=2.5,1,IF(terrains!L153&lt;=4.5,2,IF(terrains!L153&lt;=6.5,3,4)))</f>
        <v>1</v>
      </c>
      <c r="Z153" s="143">
        <f>IF(terrains!R153=1,35,IF(terrains!S153=1,64,IF(terrains!T153=1,IF(terrains!Y153=1,85,104),IF(terrains!U153=1,IF(terrains!Y153=1,124,152),IF(terrains!V153=1,(IF(terrains!Y153=1,146,IF(terrains!Y153=2,178,263))),IF(terrains!W153=1,(IF(terrains!Y153=1,178,IF(terrains!Y153=2,218,321))),IF(terrains!X153=1,IF(terrains!Y153=1,190,IF(terrains!Y153=2,242,IF(terrains!Y153=3,357,896))))))))))</f>
        <v>35</v>
      </c>
      <c r="AA153" s="147">
        <f>terrains!Z153*terrains!F153</f>
        <v>1318578.9749999999</v>
      </c>
    </row>
    <row r="154" spans="1:27" ht="14.4">
      <c r="A154" s="143">
        <v>153</v>
      </c>
      <c r="B154" s="143" t="s">
        <v>184</v>
      </c>
      <c r="C154" s="143" t="s">
        <v>184</v>
      </c>
      <c r="D154" s="143" t="s">
        <v>189</v>
      </c>
      <c r="E154" s="148">
        <v>3500</v>
      </c>
      <c r="F154" s="145">
        <f>terrains!E154*10.76391</f>
        <v>37673.684999999998</v>
      </c>
      <c r="G154" s="149" t="s">
        <v>190</v>
      </c>
      <c r="H154" s="143">
        <v>0</v>
      </c>
      <c r="I154" s="143">
        <v>0</v>
      </c>
      <c r="J154" s="143">
        <f>IF(terrains!L154=13.5,IF(terrains!X154=1,12,9),-0.392532+1.267037*terrains!L154+0.472239*terrains!X154+0.58658*terrains!W154+0.089417*terrains!V154+0.531633*terrains!U154+0.337883*terrains!T154-0.403545*terrains!S154)</f>
        <v>2.1415419999999998</v>
      </c>
      <c r="K154" s="146">
        <f>IF(terrains!I154=0,terrains!J154,terrains!I154)</f>
        <v>2.1415419999999998</v>
      </c>
      <c r="L154" s="143">
        <v>2</v>
      </c>
      <c r="M154" s="143">
        <v>1</v>
      </c>
      <c r="N154" s="143">
        <v>3</v>
      </c>
      <c r="O154" s="143" t="s">
        <v>174</v>
      </c>
      <c r="P154" s="143">
        <v>2</v>
      </c>
      <c r="Q154" s="143">
        <v>1.5</v>
      </c>
      <c r="R154" s="143">
        <v>1</v>
      </c>
      <c r="S154" s="143">
        <v>0</v>
      </c>
      <c r="T154" s="143">
        <v>0</v>
      </c>
      <c r="U154" s="143">
        <v>0</v>
      </c>
      <c r="V154" s="143">
        <v>0</v>
      </c>
      <c r="W154" s="143">
        <v>0</v>
      </c>
      <c r="X154" s="143">
        <v>0</v>
      </c>
      <c r="Y154" s="143">
        <f>IF(terrains!L154&lt;=2.5,1,IF(terrains!L154&lt;=4.5,2,IF(terrains!L154&lt;=6.5,3,4)))</f>
        <v>1</v>
      </c>
      <c r="Z154" s="143">
        <f>IF(terrains!R154=1,35,IF(terrains!S154=1,64,IF(terrains!T154=1,IF(terrains!Y154=1,85,104),IF(terrains!U154=1,IF(terrains!Y154=1,124,152),IF(terrains!V154=1,(IF(terrains!Y154=1,146,IF(terrains!Y154=2,178,263))),IF(terrains!W154=1,(IF(terrains!Y154=1,178,IF(terrains!Y154=2,218,321))),IF(terrains!X154=1,IF(terrains!Y154=1,190,IF(terrains!Y154=2,242,IF(terrains!Y154=3,357,896))))))))))</f>
        <v>35</v>
      </c>
      <c r="AA154" s="147">
        <f>terrains!Z154*terrains!F154</f>
        <v>1318578.9749999999</v>
      </c>
    </row>
    <row r="155" spans="1:27" ht="14.4">
      <c r="A155" s="143">
        <v>154</v>
      </c>
      <c r="B155" s="143" t="s">
        <v>184</v>
      </c>
      <c r="C155" s="143" t="s">
        <v>184</v>
      </c>
      <c r="D155" s="143" t="s">
        <v>189</v>
      </c>
      <c r="E155" s="148">
        <v>3500</v>
      </c>
      <c r="F155" s="145">
        <f>terrains!E155*10.76391</f>
        <v>37673.684999999998</v>
      </c>
      <c r="G155" s="149" t="s">
        <v>190</v>
      </c>
      <c r="H155" s="143">
        <v>0</v>
      </c>
      <c r="I155" s="143">
        <v>0</v>
      </c>
      <c r="J155" s="143">
        <f>IF(terrains!L155=13.5,IF(terrains!X155=1,12,9),-0.392532+1.267037*terrains!L155+0.472239*terrains!X155+0.58658*terrains!W155+0.089417*terrains!V155+0.531633*terrains!U155+0.337883*terrains!T155-0.403545*terrains!S155)</f>
        <v>2.1415419999999998</v>
      </c>
      <c r="K155" s="146">
        <f>IF(terrains!I155=0,terrains!J155,terrains!I155)</f>
        <v>2.1415419999999998</v>
      </c>
      <c r="L155" s="143">
        <v>2</v>
      </c>
      <c r="M155" s="143">
        <v>1</v>
      </c>
      <c r="N155" s="143">
        <v>3</v>
      </c>
      <c r="O155" s="143" t="s">
        <v>174</v>
      </c>
      <c r="P155" s="143">
        <v>2</v>
      </c>
      <c r="Q155" s="143">
        <v>1.5</v>
      </c>
      <c r="R155" s="143">
        <v>1</v>
      </c>
      <c r="S155" s="143">
        <v>0</v>
      </c>
      <c r="T155" s="143">
        <v>0</v>
      </c>
      <c r="U155" s="143">
        <v>0</v>
      </c>
      <c r="V155" s="143">
        <v>0</v>
      </c>
      <c r="W155" s="143">
        <v>0</v>
      </c>
      <c r="X155" s="143">
        <v>0</v>
      </c>
      <c r="Y155" s="143">
        <f>IF(terrains!L155&lt;=2.5,1,IF(terrains!L155&lt;=4.5,2,IF(terrains!L155&lt;=6.5,3,4)))</f>
        <v>1</v>
      </c>
      <c r="Z155" s="143">
        <f>IF(terrains!R155=1,35,IF(terrains!S155=1,64,IF(terrains!T155=1,IF(terrains!Y155=1,85,104),IF(terrains!U155=1,IF(terrains!Y155=1,124,152),IF(terrains!V155=1,(IF(terrains!Y155=1,146,IF(terrains!Y155=2,178,263))),IF(terrains!W155=1,(IF(terrains!Y155=1,178,IF(terrains!Y155=2,218,321))),IF(terrains!X155=1,IF(terrains!Y155=1,190,IF(terrains!Y155=2,242,IF(terrains!Y155=3,357,896))))))))))</f>
        <v>35</v>
      </c>
      <c r="AA155" s="147">
        <f>terrains!Z155*terrains!F155</f>
        <v>1318578.9749999999</v>
      </c>
    </row>
    <row r="156" spans="1:27" ht="14.4">
      <c r="A156" s="143">
        <v>155</v>
      </c>
      <c r="B156" s="143" t="s">
        <v>184</v>
      </c>
      <c r="C156" s="143" t="s">
        <v>184</v>
      </c>
      <c r="D156" s="143" t="s">
        <v>189</v>
      </c>
      <c r="E156" s="148">
        <v>3500</v>
      </c>
      <c r="F156" s="145">
        <f>terrains!E156*10.76391</f>
        <v>37673.684999999998</v>
      </c>
      <c r="G156" s="149" t="s">
        <v>190</v>
      </c>
      <c r="H156" s="143">
        <v>0</v>
      </c>
      <c r="I156" s="143">
        <v>0</v>
      </c>
      <c r="J156" s="143">
        <f>IF(terrains!L156=13.5,IF(terrains!X156=1,12,9),-0.392532+1.267037*terrains!L156+0.472239*terrains!X156+0.58658*terrains!W156+0.089417*terrains!V156+0.531633*terrains!U156+0.337883*terrains!T156-0.403545*terrains!S156)</f>
        <v>2.1415419999999998</v>
      </c>
      <c r="K156" s="146">
        <f>IF(terrains!I156=0,terrains!J156,terrains!I156)</f>
        <v>2.1415419999999998</v>
      </c>
      <c r="L156" s="143">
        <v>2</v>
      </c>
      <c r="M156" s="143">
        <v>1</v>
      </c>
      <c r="N156" s="143">
        <v>3</v>
      </c>
      <c r="O156" s="143" t="s">
        <v>174</v>
      </c>
      <c r="P156" s="143">
        <v>2</v>
      </c>
      <c r="Q156" s="143">
        <v>1.5</v>
      </c>
      <c r="R156" s="143">
        <v>1</v>
      </c>
      <c r="S156" s="143">
        <v>0</v>
      </c>
      <c r="T156" s="143">
        <v>0</v>
      </c>
      <c r="U156" s="143">
        <v>0</v>
      </c>
      <c r="V156" s="143">
        <v>0</v>
      </c>
      <c r="W156" s="143">
        <v>0</v>
      </c>
      <c r="X156" s="143">
        <v>0</v>
      </c>
      <c r="Y156" s="143">
        <f>IF(terrains!L156&lt;=2.5,1,IF(terrains!L156&lt;=4.5,2,IF(terrains!L156&lt;=6.5,3,4)))</f>
        <v>1</v>
      </c>
      <c r="Z156" s="143">
        <f>IF(terrains!R156=1,35,IF(terrains!S156=1,64,IF(terrains!T156=1,IF(terrains!Y156=1,85,104),IF(terrains!U156=1,IF(terrains!Y156=1,124,152),IF(terrains!V156=1,(IF(terrains!Y156=1,146,IF(terrains!Y156=2,178,263))),IF(terrains!W156=1,(IF(terrains!Y156=1,178,IF(terrains!Y156=2,218,321))),IF(terrains!X156=1,IF(terrains!Y156=1,190,IF(terrains!Y156=2,242,IF(terrains!Y156=3,357,896))))))))))</f>
        <v>35</v>
      </c>
      <c r="AA156" s="147">
        <f>terrains!Z156*terrains!F156</f>
        <v>1318578.9749999999</v>
      </c>
    </row>
    <row r="157" spans="1:27" ht="14.4">
      <c r="A157" s="143">
        <v>156</v>
      </c>
      <c r="B157" s="143" t="s">
        <v>184</v>
      </c>
      <c r="C157" s="143" t="s">
        <v>184</v>
      </c>
      <c r="D157" s="143" t="s">
        <v>189</v>
      </c>
      <c r="E157" s="148">
        <v>3500</v>
      </c>
      <c r="F157" s="145">
        <f>terrains!E157*10.76391</f>
        <v>37673.684999999998</v>
      </c>
      <c r="G157" s="149" t="s">
        <v>190</v>
      </c>
      <c r="H157" s="143">
        <v>0</v>
      </c>
      <c r="I157" s="143">
        <v>0</v>
      </c>
      <c r="J157" s="143">
        <f>IF(terrains!L157=13.5,IF(terrains!X157=1,12,9),-0.392532+1.267037*terrains!L157+0.472239*terrains!X157+0.58658*terrains!W157+0.089417*terrains!V157+0.531633*terrains!U157+0.337883*terrains!T157-0.403545*terrains!S157)</f>
        <v>2.1415419999999998</v>
      </c>
      <c r="K157" s="146">
        <f>IF(terrains!I157=0,terrains!J157,terrains!I157)</f>
        <v>2.1415419999999998</v>
      </c>
      <c r="L157" s="143">
        <v>2</v>
      </c>
      <c r="M157" s="143">
        <v>1</v>
      </c>
      <c r="N157" s="143">
        <v>3</v>
      </c>
      <c r="O157" s="143" t="s">
        <v>174</v>
      </c>
      <c r="P157" s="143">
        <v>2</v>
      </c>
      <c r="Q157" s="143">
        <v>1.5</v>
      </c>
      <c r="R157" s="143">
        <v>1</v>
      </c>
      <c r="S157" s="143">
        <v>0</v>
      </c>
      <c r="T157" s="143">
        <v>0</v>
      </c>
      <c r="U157" s="143">
        <v>0</v>
      </c>
      <c r="V157" s="143">
        <v>0</v>
      </c>
      <c r="W157" s="143">
        <v>0</v>
      </c>
      <c r="X157" s="143">
        <v>0</v>
      </c>
      <c r="Y157" s="143">
        <f>IF(terrains!L157&lt;=2.5,1,IF(terrains!L157&lt;=4.5,2,IF(terrains!L157&lt;=6.5,3,4)))</f>
        <v>1</v>
      </c>
      <c r="Z157" s="143">
        <f>IF(terrains!R157=1,35,IF(terrains!S157=1,64,IF(terrains!T157=1,IF(terrains!Y157=1,85,104),IF(terrains!U157=1,IF(terrains!Y157=1,124,152),IF(terrains!V157=1,(IF(terrains!Y157=1,146,IF(terrains!Y157=2,178,263))),IF(terrains!W157=1,(IF(terrains!Y157=1,178,IF(terrains!Y157=2,218,321))),IF(terrains!X157=1,IF(terrains!Y157=1,190,IF(terrains!Y157=2,242,IF(terrains!Y157=3,357,896))))))))))</f>
        <v>35</v>
      </c>
      <c r="AA157" s="147">
        <f>terrains!Z157*terrains!F157</f>
        <v>1318578.9749999999</v>
      </c>
    </row>
    <row r="158" spans="1:27" ht="14.4">
      <c r="A158" s="143">
        <v>157</v>
      </c>
      <c r="B158" s="143" t="s">
        <v>184</v>
      </c>
      <c r="C158" s="143" t="s">
        <v>184</v>
      </c>
      <c r="D158" s="143" t="s">
        <v>189</v>
      </c>
      <c r="E158" s="148">
        <v>3500</v>
      </c>
      <c r="F158" s="145">
        <f>terrains!E158*10.76391</f>
        <v>37673.684999999998</v>
      </c>
      <c r="G158" s="149" t="s">
        <v>190</v>
      </c>
      <c r="H158" s="143">
        <v>0</v>
      </c>
      <c r="I158" s="143">
        <v>0</v>
      </c>
      <c r="J158" s="143">
        <f>IF(terrains!L158=13.5,IF(terrains!X158=1,12,9),-0.392532+1.267037*terrains!L158+0.472239*terrains!X158+0.58658*terrains!W158+0.089417*terrains!V158+0.531633*terrains!U158+0.337883*terrains!T158-0.403545*terrains!S158)</f>
        <v>2.1415419999999998</v>
      </c>
      <c r="K158" s="146">
        <f>IF(terrains!I158=0,terrains!J158,terrains!I158)</f>
        <v>2.1415419999999998</v>
      </c>
      <c r="L158" s="143">
        <v>2</v>
      </c>
      <c r="M158" s="143">
        <v>1</v>
      </c>
      <c r="N158" s="143">
        <v>3</v>
      </c>
      <c r="O158" s="143" t="s">
        <v>174</v>
      </c>
      <c r="P158" s="143">
        <v>2</v>
      </c>
      <c r="Q158" s="143">
        <v>1.5</v>
      </c>
      <c r="R158" s="143">
        <v>1</v>
      </c>
      <c r="S158" s="143">
        <v>0</v>
      </c>
      <c r="T158" s="143">
        <v>0</v>
      </c>
      <c r="U158" s="143">
        <v>0</v>
      </c>
      <c r="V158" s="143">
        <v>0</v>
      </c>
      <c r="W158" s="143">
        <v>0</v>
      </c>
      <c r="X158" s="143">
        <v>0</v>
      </c>
      <c r="Y158" s="143">
        <f>IF(terrains!L158&lt;=2.5,1,IF(terrains!L158&lt;=4.5,2,IF(terrains!L158&lt;=6.5,3,4)))</f>
        <v>1</v>
      </c>
      <c r="Z158" s="143">
        <f>IF(terrains!R158=1,35,IF(terrains!S158=1,64,IF(terrains!T158=1,IF(terrains!Y158=1,85,104),IF(terrains!U158=1,IF(terrains!Y158=1,124,152),IF(terrains!V158=1,(IF(terrains!Y158=1,146,IF(terrains!Y158=2,178,263))),IF(terrains!W158=1,(IF(terrains!Y158=1,178,IF(terrains!Y158=2,218,321))),IF(terrains!X158=1,IF(terrains!Y158=1,190,IF(terrains!Y158=2,242,IF(terrains!Y158=3,357,896))))))))))</f>
        <v>35</v>
      </c>
      <c r="AA158" s="147">
        <f>terrains!Z158*terrains!F158</f>
        <v>1318578.9749999999</v>
      </c>
    </row>
    <row r="159" spans="1:27" ht="14.4">
      <c r="A159" s="143">
        <v>158</v>
      </c>
      <c r="B159" s="143" t="s">
        <v>184</v>
      </c>
      <c r="C159" s="143" t="s">
        <v>184</v>
      </c>
      <c r="D159" s="143" t="s">
        <v>189</v>
      </c>
      <c r="E159" s="148">
        <v>3500</v>
      </c>
      <c r="F159" s="145">
        <f>terrains!E159*10.76391</f>
        <v>37673.684999999998</v>
      </c>
      <c r="G159" s="149" t="s">
        <v>190</v>
      </c>
      <c r="H159" s="143">
        <v>0</v>
      </c>
      <c r="I159" s="143">
        <v>0</v>
      </c>
      <c r="J159" s="143">
        <f>IF(terrains!L159=13.5,IF(terrains!X159=1,12,9),-0.392532+1.267037*terrains!L159+0.472239*terrains!X159+0.58658*terrains!W159+0.089417*terrains!V159+0.531633*terrains!U159+0.337883*terrains!T159-0.403545*terrains!S159)</f>
        <v>2.1415419999999998</v>
      </c>
      <c r="K159" s="146">
        <f>IF(terrains!I159=0,terrains!J159,terrains!I159)</f>
        <v>2.1415419999999998</v>
      </c>
      <c r="L159" s="143">
        <v>2</v>
      </c>
      <c r="M159" s="143">
        <v>1</v>
      </c>
      <c r="N159" s="143">
        <v>3</v>
      </c>
      <c r="O159" s="143" t="s">
        <v>174</v>
      </c>
      <c r="P159" s="143">
        <v>2</v>
      </c>
      <c r="Q159" s="143">
        <v>1.5</v>
      </c>
      <c r="R159" s="143">
        <v>1</v>
      </c>
      <c r="S159" s="143">
        <v>0</v>
      </c>
      <c r="T159" s="143">
        <v>0</v>
      </c>
      <c r="U159" s="143">
        <v>0</v>
      </c>
      <c r="V159" s="143">
        <v>0</v>
      </c>
      <c r="W159" s="143">
        <v>0</v>
      </c>
      <c r="X159" s="143">
        <v>0</v>
      </c>
      <c r="Y159" s="143">
        <f>IF(terrains!L159&lt;=2.5,1,IF(terrains!L159&lt;=4.5,2,IF(terrains!L159&lt;=6.5,3,4)))</f>
        <v>1</v>
      </c>
      <c r="Z159" s="143">
        <f>IF(terrains!R159=1,35,IF(terrains!S159=1,64,IF(terrains!T159=1,IF(terrains!Y159=1,85,104),IF(terrains!U159=1,IF(terrains!Y159=1,124,152),IF(terrains!V159=1,(IF(terrains!Y159=1,146,IF(terrains!Y159=2,178,263))),IF(terrains!W159=1,(IF(terrains!Y159=1,178,IF(terrains!Y159=2,218,321))),IF(terrains!X159=1,IF(terrains!Y159=1,190,IF(terrains!Y159=2,242,IF(terrains!Y159=3,357,896))))))))))</f>
        <v>35</v>
      </c>
      <c r="AA159" s="147">
        <f>terrains!Z159*terrains!F159</f>
        <v>1318578.9749999999</v>
      </c>
    </row>
    <row r="160" spans="1:27" ht="14.4">
      <c r="A160" s="143">
        <v>159</v>
      </c>
      <c r="B160" s="143" t="s">
        <v>184</v>
      </c>
      <c r="C160" s="143" t="s">
        <v>184</v>
      </c>
      <c r="D160" s="143" t="s">
        <v>189</v>
      </c>
      <c r="E160" s="148">
        <v>3500</v>
      </c>
      <c r="F160" s="145">
        <f>terrains!E160*10.76391</f>
        <v>37673.684999999998</v>
      </c>
      <c r="G160" s="149" t="s">
        <v>190</v>
      </c>
      <c r="H160" s="143">
        <v>0</v>
      </c>
      <c r="I160" s="143">
        <v>0</v>
      </c>
      <c r="J160" s="143">
        <f>IF(terrains!L160=13.5,IF(terrains!X160=1,12,9),-0.392532+1.267037*terrains!L160+0.472239*terrains!X160+0.58658*terrains!W160+0.089417*terrains!V160+0.531633*terrains!U160+0.337883*terrains!T160-0.403545*terrains!S160)</f>
        <v>2.1415419999999998</v>
      </c>
      <c r="K160" s="146">
        <f>IF(terrains!I160=0,terrains!J160,terrains!I160)</f>
        <v>2.1415419999999998</v>
      </c>
      <c r="L160" s="143">
        <v>2</v>
      </c>
      <c r="M160" s="143">
        <v>1</v>
      </c>
      <c r="N160" s="143">
        <v>3</v>
      </c>
      <c r="O160" s="143" t="s">
        <v>174</v>
      </c>
      <c r="P160" s="143">
        <v>2</v>
      </c>
      <c r="Q160" s="143">
        <v>1.5</v>
      </c>
      <c r="R160" s="143">
        <v>1</v>
      </c>
      <c r="S160" s="143">
        <v>0</v>
      </c>
      <c r="T160" s="143">
        <v>0</v>
      </c>
      <c r="U160" s="143">
        <v>0</v>
      </c>
      <c r="V160" s="143">
        <v>0</v>
      </c>
      <c r="W160" s="143">
        <v>0</v>
      </c>
      <c r="X160" s="143">
        <v>0</v>
      </c>
      <c r="Y160" s="143">
        <f>IF(terrains!L160&lt;=2.5,1,IF(terrains!L160&lt;=4.5,2,IF(terrains!L160&lt;=6.5,3,4)))</f>
        <v>1</v>
      </c>
      <c r="Z160" s="143">
        <f>IF(terrains!R160=1,35,IF(terrains!S160=1,64,IF(terrains!T160=1,IF(terrains!Y160=1,85,104),IF(terrains!U160=1,IF(terrains!Y160=1,124,152),IF(terrains!V160=1,(IF(terrains!Y160=1,146,IF(terrains!Y160=2,178,263))),IF(terrains!W160=1,(IF(terrains!Y160=1,178,IF(terrains!Y160=2,218,321))),IF(terrains!X160=1,IF(terrains!Y160=1,190,IF(terrains!Y160=2,242,IF(terrains!Y160=3,357,896))))))))))</f>
        <v>35</v>
      </c>
      <c r="AA160" s="147">
        <f>terrains!Z160*terrains!F160</f>
        <v>1318578.9749999999</v>
      </c>
    </row>
    <row r="161" spans="1:27" ht="14.4">
      <c r="A161" s="143">
        <v>160</v>
      </c>
      <c r="B161" s="143" t="s">
        <v>184</v>
      </c>
      <c r="C161" s="143" t="s">
        <v>184</v>
      </c>
      <c r="D161" s="143" t="s">
        <v>189</v>
      </c>
      <c r="E161" s="148">
        <v>3500</v>
      </c>
      <c r="F161" s="145">
        <f>terrains!E161*10.76391</f>
        <v>37673.684999999998</v>
      </c>
      <c r="G161" s="149" t="s">
        <v>190</v>
      </c>
      <c r="H161" s="143">
        <v>0</v>
      </c>
      <c r="I161" s="143">
        <v>0</v>
      </c>
      <c r="J161" s="143">
        <f>IF(terrains!L161=13.5,IF(terrains!X161=1,12,9),-0.392532+1.267037*terrains!L161+0.472239*terrains!X161+0.58658*terrains!W161+0.089417*terrains!V161+0.531633*terrains!U161+0.337883*terrains!T161-0.403545*terrains!S161)</f>
        <v>2.1415419999999998</v>
      </c>
      <c r="K161" s="146">
        <f>IF(terrains!I161=0,terrains!J161,terrains!I161)</f>
        <v>2.1415419999999998</v>
      </c>
      <c r="L161" s="143">
        <v>2</v>
      </c>
      <c r="M161" s="143">
        <v>1</v>
      </c>
      <c r="N161" s="143">
        <v>3</v>
      </c>
      <c r="O161" s="143" t="s">
        <v>174</v>
      </c>
      <c r="P161" s="143">
        <v>2</v>
      </c>
      <c r="Q161" s="143">
        <v>1.5</v>
      </c>
      <c r="R161" s="143">
        <v>1</v>
      </c>
      <c r="S161" s="143">
        <v>0</v>
      </c>
      <c r="T161" s="143">
        <v>0</v>
      </c>
      <c r="U161" s="143">
        <v>0</v>
      </c>
      <c r="V161" s="143">
        <v>0</v>
      </c>
      <c r="W161" s="143">
        <v>0</v>
      </c>
      <c r="X161" s="143">
        <v>0</v>
      </c>
      <c r="Y161" s="143">
        <f>IF(terrains!L161&lt;=2.5,1,IF(terrains!L161&lt;=4.5,2,IF(terrains!L161&lt;=6.5,3,4)))</f>
        <v>1</v>
      </c>
      <c r="Z161" s="143">
        <f>IF(terrains!R161=1,35,IF(terrains!S161=1,64,IF(terrains!T161=1,IF(terrains!Y161=1,85,104),IF(terrains!U161=1,IF(terrains!Y161=1,124,152),IF(terrains!V161=1,(IF(terrains!Y161=1,146,IF(terrains!Y161=2,178,263))),IF(terrains!W161=1,(IF(terrains!Y161=1,178,IF(terrains!Y161=2,218,321))),IF(terrains!X161=1,IF(terrains!Y161=1,190,IF(terrains!Y161=2,242,IF(terrains!Y161=3,357,896))))))))))</f>
        <v>35</v>
      </c>
      <c r="AA161" s="147">
        <f>terrains!Z161*terrains!F161</f>
        <v>1318578.9749999999</v>
      </c>
    </row>
    <row r="162" spans="1:27" ht="14.4">
      <c r="A162" s="143">
        <v>161</v>
      </c>
      <c r="B162" s="143" t="s">
        <v>184</v>
      </c>
      <c r="C162" s="143" t="s">
        <v>184</v>
      </c>
      <c r="D162" s="143" t="s">
        <v>189</v>
      </c>
      <c r="E162" s="148">
        <v>3500</v>
      </c>
      <c r="F162" s="145">
        <f>terrains!E162*10.76391</f>
        <v>37673.684999999998</v>
      </c>
      <c r="G162" s="149" t="s">
        <v>190</v>
      </c>
      <c r="H162" s="143">
        <v>0</v>
      </c>
      <c r="I162" s="143">
        <v>0</v>
      </c>
      <c r="J162" s="143">
        <f>IF(terrains!L162=13.5,IF(terrains!X162=1,12,9),-0.392532+1.267037*terrains!L162+0.472239*terrains!X162+0.58658*terrains!W162+0.089417*terrains!V162+0.531633*terrains!U162+0.337883*terrains!T162-0.403545*terrains!S162)</f>
        <v>2.1415419999999998</v>
      </c>
      <c r="K162" s="146">
        <f>IF(terrains!I162=0,terrains!J162,terrains!I162)</f>
        <v>2.1415419999999998</v>
      </c>
      <c r="L162" s="143">
        <v>2</v>
      </c>
      <c r="M162" s="143">
        <v>1</v>
      </c>
      <c r="N162" s="143">
        <v>3</v>
      </c>
      <c r="O162" s="143" t="s">
        <v>174</v>
      </c>
      <c r="P162" s="143">
        <v>2</v>
      </c>
      <c r="Q162" s="143">
        <v>1.5</v>
      </c>
      <c r="R162" s="143">
        <v>1</v>
      </c>
      <c r="S162" s="143">
        <v>0</v>
      </c>
      <c r="T162" s="143">
        <v>0</v>
      </c>
      <c r="U162" s="143">
        <v>0</v>
      </c>
      <c r="V162" s="143">
        <v>0</v>
      </c>
      <c r="W162" s="143">
        <v>0</v>
      </c>
      <c r="X162" s="143">
        <v>0</v>
      </c>
      <c r="Y162" s="143">
        <f>IF(terrains!L162&lt;=2.5,1,IF(terrains!L162&lt;=4.5,2,IF(terrains!L162&lt;=6.5,3,4)))</f>
        <v>1</v>
      </c>
      <c r="Z162" s="143">
        <f>IF(terrains!R162=1,35,IF(terrains!S162=1,64,IF(terrains!T162=1,IF(terrains!Y162=1,85,104),IF(terrains!U162=1,IF(terrains!Y162=1,124,152),IF(terrains!V162=1,(IF(terrains!Y162=1,146,IF(terrains!Y162=2,178,263))),IF(terrains!W162=1,(IF(terrains!Y162=1,178,IF(terrains!Y162=2,218,321))),IF(terrains!X162=1,IF(terrains!Y162=1,190,IF(terrains!Y162=2,242,IF(terrains!Y162=3,357,896))))))))))</f>
        <v>35</v>
      </c>
      <c r="AA162" s="147">
        <f>terrains!Z162*terrains!F162</f>
        <v>1318578.9749999999</v>
      </c>
    </row>
    <row r="163" spans="1:27" ht="14.4">
      <c r="A163" s="143">
        <v>162</v>
      </c>
      <c r="B163" s="143" t="s">
        <v>184</v>
      </c>
      <c r="C163" s="143" t="s">
        <v>184</v>
      </c>
      <c r="D163" s="143" t="s">
        <v>189</v>
      </c>
      <c r="E163" s="148">
        <v>3500</v>
      </c>
      <c r="F163" s="145">
        <f>terrains!E163*10.76391</f>
        <v>37673.684999999998</v>
      </c>
      <c r="G163" s="149" t="s">
        <v>190</v>
      </c>
      <c r="H163" s="143">
        <v>0</v>
      </c>
      <c r="I163" s="143">
        <v>0</v>
      </c>
      <c r="J163" s="143">
        <f>IF(terrains!L163=13.5,IF(terrains!X163=1,12,9),-0.392532+1.267037*terrains!L163+0.472239*terrains!X163+0.58658*terrains!W163+0.089417*terrains!V163+0.531633*terrains!U163+0.337883*terrains!T163-0.403545*terrains!S163)</f>
        <v>2.1415419999999998</v>
      </c>
      <c r="K163" s="146">
        <f>IF(terrains!I163=0,terrains!J163,terrains!I163)</f>
        <v>2.1415419999999998</v>
      </c>
      <c r="L163" s="143">
        <v>2</v>
      </c>
      <c r="M163" s="143">
        <v>1</v>
      </c>
      <c r="N163" s="143">
        <v>3</v>
      </c>
      <c r="O163" s="143" t="s">
        <v>174</v>
      </c>
      <c r="P163" s="143">
        <v>2</v>
      </c>
      <c r="Q163" s="143">
        <v>1.5</v>
      </c>
      <c r="R163" s="143">
        <v>1</v>
      </c>
      <c r="S163" s="143">
        <v>0</v>
      </c>
      <c r="T163" s="143">
        <v>0</v>
      </c>
      <c r="U163" s="143">
        <v>0</v>
      </c>
      <c r="V163" s="143">
        <v>0</v>
      </c>
      <c r="W163" s="143">
        <v>0</v>
      </c>
      <c r="X163" s="143">
        <v>0</v>
      </c>
      <c r="Y163" s="143">
        <f>IF(terrains!L163&lt;=2.5,1,IF(terrains!L163&lt;=4.5,2,IF(terrains!L163&lt;=6.5,3,4)))</f>
        <v>1</v>
      </c>
      <c r="Z163" s="143">
        <f>IF(terrains!R163=1,35,IF(terrains!S163=1,64,IF(terrains!T163=1,IF(terrains!Y163=1,85,104),IF(terrains!U163=1,IF(terrains!Y163=1,124,152),IF(terrains!V163=1,(IF(terrains!Y163=1,146,IF(terrains!Y163=2,178,263))),IF(terrains!W163=1,(IF(terrains!Y163=1,178,IF(terrains!Y163=2,218,321))),IF(terrains!X163=1,IF(terrains!Y163=1,190,IF(terrains!Y163=2,242,IF(terrains!Y163=3,357,896))))))))))</f>
        <v>35</v>
      </c>
      <c r="AA163" s="147">
        <f>terrains!Z163*terrains!F163</f>
        <v>1318578.9749999999</v>
      </c>
    </row>
    <row r="164" spans="1:27" ht="14.4">
      <c r="A164" s="143">
        <v>163</v>
      </c>
      <c r="B164" s="143" t="s">
        <v>184</v>
      </c>
      <c r="C164" s="143" t="s">
        <v>184</v>
      </c>
      <c r="D164" s="143" t="s">
        <v>189</v>
      </c>
      <c r="E164" s="148">
        <v>3500</v>
      </c>
      <c r="F164" s="145">
        <f>terrains!E164*10.76391</f>
        <v>37673.684999999998</v>
      </c>
      <c r="G164" s="149" t="s">
        <v>190</v>
      </c>
      <c r="H164" s="143">
        <v>0</v>
      </c>
      <c r="I164" s="143">
        <v>0</v>
      </c>
      <c r="J164" s="143">
        <f>IF(terrains!L164=13.5,IF(terrains!X164=1,12,9),-0.392532+1.267037*terrains!L164+0.472239*terrains!X164+0.58658*terrains!W164+0.089417*terrains!V164+0.531633*terrains!U164+0.337883*terrains!T164-0.403545*terrains!S164)</f>
        <v>2.1415419999999998</v>
      </c>
      <c r="K164" s="146">
        <f>IF(terrains!I164=0,terrains!J164,terrains!I164)</f>
        <v>2.1415419999999998</v>
      </c>
      <c r="L164" s="143">
        <v>2</v>
      </c>
      <c r="M164" s="143">
        <v>1</v>
      </c>
      <c r="N164" s="143">
        <v>3</v>
      </c>
      <c r="O164" s="143" t="s">
        <v>174</v>
      </c>
      <c r="P164" s="143">
        <v>2</v>
      </c>
      <c r="Q164" s="143">
        <v>1.5</v>
      </c>
      <c r="R164" s="143">
        <v>1</v>
      </c>
      <c r="S164" s="143">
        <v>0</v>
      </c>
      <c r="T164" s="143">
        <v>0</v>
      </c>
      <c r="U164" s="143">
        <v>0</v>
      </c>
      <c r="V164" s="143">
        <v>0</v>
      </c>
      <c r="W164" s="143">
        <v>0</v>
      </c>
      <c r="X164" s="143">
        <v>0</v>
      </c>
      <c r="Y164" s="143">
        <f>IF(terrains!L164&lt;=2.5,1,IF(terrains!L164&lt;=4.5,2,IF(terrains!L164&lt;=6.5,3,4)))</f>
        <v>1</v>
      </c>
      <c r="Z164" s="143">
        <f>IF(terrains!R164=1,35,IF(terrains!S164=1,64,IF(terrains!T164=1,IF(terrains!Y164=1,85,104),IF(terrains!U164=1,IF(terrains!Y164=1,124,152),IF(terrains!V164=1,(IF(terrains!Y164=1,146,IF(terrains!Y164=2,178,263))),IF(terrains!W164=1,(IF(terrains!Y164=1,178,IF(terrains!Y164=2,218,321))),IF(terrains!X164=1,IF(terrains!Y164=1,190,IF(terrains!Y164=2,242,IF(terrains!Y164=3,357,896))))))))))</f>
        <v>35</v>
      </c>
      <c r="AA164" s="147">
        <f>terrains!Z164*terrains!F164</f>
        <v>1318578.9749999999</v>
      </c>
    </row>
    <row r="165" spans="1:27" ht="14.4">
      <c r="A165" s="143">
        <v>164</v>
      </c>
      <c r="B165" s="143" t="s">
        <v>184</v>
      </c>
      <c r="C165" s="143" t="s">
        <v>184</v>
      </c>
      <c r="D165" s="143" t="s">
        <v>189</v>
      </c>
      <c r="E165" s="148">
        <v>3500</v>
      </c>
      <c r="F165" s="145">
        <f>terrains!E165*10.76391</f>
        <v>37673.684999999998</v>
      </c>
      <c r="G165" s="149" t="s">
        <v>190</v>
      </c>
      <c r="H165" s="143">
        <v>0</v>
      </c>
      <c r="I165" s="143">
        <v>0</v>
      </c>
      <c r="J165" s="143">
        <f>IF(terrains!L165=13.5,IF(terrains!X165=1,12,9),-0.392532+1.267037*terrains!L165+0.472239*terrains!X165+0.58658*terrains!W165+0.089417*terrains!V165+0.531633*terrains!U165+0.337883*terrains!T165-0.403545*terrains!S165)</f>
        <v>2.1415419999999998</v>
      </c>
      <c r="K165" s="146">
        <f>IF(terrains!I165=0,terrains!J165,terrains!I165)</f>
        <v>2.1415419999999998</v>
      </c>
      <c r="L165" s="143">
        <v>2</v>
      </c>
      <c r="M165" s="143">
        <v>1</v>
      </c>
      <c r="N165" s="143">
        <v>3</v>
      </c>
      <c r="O165" s="143" t="s">
        <v>174</v>
      </c>
      <c r="P165" s="143">
        <v>2</v>
      </c>
      <c r="Q165" s="143">
        <v>1.5</v>
      </c>
      <c r="R165" s="143">
        <v>1</v>
      </c>
      <c r="S165" s="143">
        <v>0</v>
      </c>
      <c r="T165" s="143">
        <v>0</v>
      </c>
      <c r="U165" s="143">
        <v>0</v>
      </c>
      <c r="V165" s="143">
        <v>0</v>
      </c>
      <c r="W165" s="143">
        <v>0</v>
      </c>
      <c r="X165" s="143">
        <v>0</v>
      </c>
      <c r="Y165" s="143">
        <f>IF(terrains!L165&lt;=2.5,1,IF(terrains!L165&lt;=4.5,2,IF(terrains!L165&lt;=6.5,3,4)))</f>
        <v>1</v>
      </c>
      <c r="Z165" s="143">
        <f>IF(terrains!R165=1,35,IF(terrains!S165=1,64,IF(terrains!T165=1,IF(terrains!Y165=1,85,104),IF(terrains!U165=1,IF(terrains!Y165=1,124,152),IF(terrains!V165=1,(IF(terrains!Y165=1,146,IF(terrains!Y165=2,178,263))),IF(terrains!W165=1,(IF(terrains!Y165=1,178,IF(terrains!Y165=2,218,321))),IF(terrains!X165=1,IF(terrains!Y165=1,190,IF(terrains!Y165=2,242,IF(terrains!Y165=3,357,896))))))))))</f>
        <v>35</v>
      </c>
      <c r="AA165" s="147">
        <f>terrains!Z165*terrains!F165</f>
        <v>1318578.9749999999</v>
      </c>
    </row>
    <row r="166" spans="1:27" ht="14.4">
      <c r="A166" s="143">
        <v>165</v>
      </c>
      <c r="B166" s="143" t="s">
        <v>184</v>
      </c>
      <c r="C166" s="143" t="s">
        <v>184</v>
      </c>
      <c r="D166" s="143" t="s">
        <v>189</v>
      </c>
      <c r="E166" s="148">
        <v>3500</v>
      </c>
      <c r="F166" s="145">
        <f>terrains!E166*10.76391</f>
        <v>37673.684999999998</v>
      </c>
      <c r="G166" s="149" t="s">
        <v>190</v>
      </c>
      <c r="H166" s="143">
        <v>0</v>
      </c>
      <c r="I166" s="143">
        <v>0</v>
      </c>
      <c r="J166" s="143">
        <f>IF(terrains!L166=13.5,IF(terrains!X166=1,12,9),-0.392532+1.267037*terrains!L166+0.472239*terrains!X166+0.58658*terrains!W166+0.089417*terrains!V166+0.531633*terrains!U166+0.337883*terrains!T166-0.403545*terrains!S166)</f>
        <v>2.1415419999999998</v>
      </c>
      <c r="K166" s="146">
        <f>IF(terrains!I166=0,terrains!J166,terrains!I166)</f>
        <v>2.1415419999999998</v>
      </c>
      <c r="L166" s="143">
        <v>2</v>
      </c>
      <c r="M166" s="143">
        <v>1</v>
      </c>
      <c r="N166" s="143">
        <v>3</v>
      </c>
      <c r="O166" s="143" t="s">
        <v>174</v>
      </c>
      <c r="P166" s="143">
        <v>2</v>
      </c>
      <c r="Q166" s="143">
        <v>1.5</v>
      </c>
      <c r="R166" s="143">
        <v>1</v>
      </c>
      <c r="S166" s="143">
        <v>0</v>
      </c>
      <c r="T166" s="143">
        <v>0</v>
      </c>
      <c r="U166" s="143">
        <v>0</v>
      </c>
      <c r="V166" s="143">
        <v>0</v>
      </c>
      <c r="W166" s="143">
        <v>0</v>
      </c>
      <c r="X166" s="143">
        <v>0</v>
      </c>
      <c r="Y166" s="143">
        <f>IF(terrains!L166&lt;=2.5,1,IF(terrains!L166&lt;=4.5,2,IF(terrains!L166&lt;=6.5,3,4)))</f>
        <v>1</v>
      </c>
      <c r="Z166" s="143">
        <f>IF(terrains!R166=1,35,IF(terrains!S166=1,64,IF(terrains!T166=1,IF(terrains!Y166=1,85,104),IF(terrains!U166=1,IF(terrains!Y166=1,124,152),IF(terrains!V166=1,(IF(terrains!Y166=1,146,IF(terrains!Y166=2,178,263))),IF(terrains!W166=1,(IF(terrains!Y166=1,178,IF(terrains!Y166=2,218,321))),IF(terrains!X166=1,IF(terrains!Y166=1,190,IF(terrains!Y166=2,242,IF(terrains!Y166=3,357,896))))))))))</f>
        <v>35</v>
      </c>
      <c r="AA166" s="147">
        <f>terrains!Z166*terrains!F166</f>
        <v>1318578.9749999999</v>
      </c>
    </row>
    <row r="167" spans="1:27" ht="14.4">
      <c r="A167" s="143">
        <v>166</v>
      </c>
      <c r="B167" s="143" t="s">
        <v>184</v>
      </c>
      <c r="C167" s="143" t="s">
        <v>184</v>
      </c>
      <c r="D167" s="143" t="s">
        <v>189</v>
      </c>
      <c r="E167" s="148">
        <v>3500</v>
      </c>
      <c r="F167" s="145">
        <f>terrains!E167*10.76391</f>
        <v>37673.684999999998</v>
      </c>
      <c r="G167" s="149" t="s">
        <v>190</v>
      </c>
      <c r="H167" s="143">
        <v>0</v>
      </c>
      <c r="I167" s="143">
        <v>0</v>
      </c>
      <c r="J167" s="143">
        <f>IF(terrains!L167=13.5,IF(terrains!X167=1,12,9),-0.392532+1.267037*terrains!L167+0.472239*terrains!X167+0.58658*terrains!W167+0.089417*terrains!V167+0.531633*terrains!U167+0.337883*terrains!T167-0.403545*terrains!S167)</f>
        <v>2.1415419999999998</v>
      </c>
      <c r="K167" s="146">
        <f>IF(terrains!I167=0,terrains!J167,terrains!I167)</f>
        <v>2.1415419999999998</v>
      </c>
      <c r="L167" s="143">
        <v>2</v>
      </c>
      <c r="M167" s="143">
        <v>1</v>
      </c>
      <c r="N167" s="143">
        <v>3</v>
      </c>
      <c r="O167" s="143" t="s">
        <v>174</v>
      </c>
      <c r="P167" s="143">
        <v>2</v>
      </c>
      <c r="Q167" s="143">
        <v>1.5</v>
      </c>
      <c r="R167" s="143">
        <v>1</v>
      </c>
      <c r="S167" s="143">
        <v>0</v>
      </c>
      <c r="T167" s="143">
        <v>0</v>
      </c>
      <c r="U167" s="143">
        <v>0</v>
      </c>
      <c r="V167" s="143">
        <v>0</v>
      </c>
      <c r="W167" s="143">
        <v>0</v>
      </c>
      <c r="X167" s="143">
        <v>0</v>
      </c>
      <c r="Y167" s="143">
        <f>IF(terrains!L167&lt;=2.5,1,IF(terrains!L167&lt;=4.5,2,IF(terrains!L167&lt;=6.5,3,4)))</f>
        <v>1</v>
      </c>
      <c r="Z167" s="143">
        <f>IF(terrains!R167=1,35,IF(terrains!S167=1,64,IF(terrains!T167=1,IF(terrains!Y167=1,85,104),IF(terrains!U167=1,IF(terrains!Y167=1,124,152),IF(terrains!V167=1,(IF(terrains!Y167=1,146,IF(terrains!Y167=2,178,263))),IF(terrains!W167=1,(IF(terrains!Y167=1,178,IF(terrains!Y167=2,218,321))),IF(terrains!X167=1,IF(terrains!Y167=1,190,IF(terrains!Y167=2,242,IF(terrains!Y167=3,357,896))))))))))</f>
        <v>35</v>
      </c>
      <c r="AA167" s="147">
        <f>terrains!Z167*terrains!F167</f>
        <v>1318578.9749999999</v>
      </c>
    </row>
    <row r="168" spans="1:27" ht="14.4">
      <c r="A168" s="143">
        <v>167</v>
      </c>
      <c r="B168" s="143" t="s">
        <v>184</v>
      </c>
      <c r="C168" s="143" t="s">
        <v>184</v>
      </c>
      <c r="D168" s="143" t="s">
        <v>189</v>
      </c>
      <c r="E168" s="148">
        <v>3500</v>
      </c>
      <c r="F168" s="145">
        <f>terrains!E168*10.76391</f>
        <v>37673.684999999998</v>
      </c>
      <c r="G168" s="149" t="s">
        <v>190</v>
      </c>
      <c r="H168" s="143">
        <v>0</v>
      </c>
      <c r="I168" s="143">
        <v>0</v>
      </c>
      <c r="J168" s="143">
        <f>IF(terrains!L168=13.5,IF(terrains!X168=1,12,9),-0.392532+1.267037*terrains!L168+0.472239*terrains!X168+0.58658*terrains!W168+0.089417*terrains!V168+0.531633*terrains!U168+0.337883*terrains!T168-0.403545*terrains!S168)</f>
        <v>2.1415419999999998</v>
      </c>
      <c r="K168" s="146">
        <f>IF(terrains!I168=0,terrains!J168,terrains!I168)</f>
        <v>2.1415419999999998</v>
      </c>
      <c r="L168" s="143">
        <v>2</v>
      </c>
      <c r="M168" s="143">
        <v>1</v>
      </c>
      <c r="N168" s="143">
        <v>3</v>
      </c>
      <c r="O168" s="143" t="s">
        <v>174</v>
      </c>
      <c r="P168" s="143">
        <v>2</v>
      </c>
      <c r="Q168" s="143">
        <v>1.5</v>
      </c>
      <c r="R168" s="143">
        <v>1</v>
      </c>
      <c r="S168" s="143">
        <v>0</v>
      </c>
      <c r="T168" s="143">
        <v>0</v>
      </c>
      <c r="U168" s="143">
        <v>0</v>
      </c>
      <c r="V168" s="143">
        <v>0</v>
      </c>
      <c r="W168" s="143">
        <v>0</v>
      </c>
      <c r="X168" s="143">
        <v>0</v>
      </c>
      <c r="Y168" s="143">
        <f>IF(terrains!L168&lt;=2.5,1,IF(terrains!L168&lt;=4.5,2,IF(terrains!L168&lt;=6.5,3,4)))</f>
        <v>1</v>
      </c>
      <c r="Z168" s="143">
        <f>IF(terrains!R168=1,35,IF(terrains!S168=1,64,IF(terrains!T168=1,IF(terrains!Y168=1,85,104),IF(terrains!U168=1,IF(terrains!Y168=1,124,152),IF(terrains!V168=1,(IF(terrains!Y168=1,146,IF(terrains!Y168=2,178,263))),IF(terrains!W168=1,(IF(terrains!Y168=1,178,IF(terrains!Y168=2,218,321))),IF(terrains!X168=1,IF(terrains!Y168=1,190,IF(terrains!Y168=2,242,IF(terrains!Y168=3,357,896))))))))))</f>
        <v>35</v>
      </c>
      <c r="AA168" s="147">
        <f>terrains!Z168*terrains!F168</f>
        <v>1318578.9749999999</v>
      </c>
    </row>
    <row r="169" spans="1:27" ht="14.4">
      <c r="A169" s="143">
        <v>168</v>
      </c>
      <c r="B169" s="143" t="s">
        <v>184</v>
      </c>
      <c r="C169" s="143" t="s">
        <v>184</v>
      </c>
      <c r="D169" s="143" t="s">
        <v>189</v>
      </c>
      <c r="E169" s="148">
        <v>3500</v>
      </c>
      <c r="F169" s="145">
        <f>terrains!E169*10.76391</f>
        <v>37673.684999999998</v>
      </c>
      <c r="G169" s="149" t="s">
        <v>190</v>
      </c>
      <c r="H169" s="143">
        <v>0</v>
      </c>
      <c r="I169" s="143">
        <v>0</v>
      </c>
      <c r="J169" s="143">
        <f>IF(terrains!L169=13.5,IF(terrains!X169=1,12,9),-0.392532+1.267037*terrains!L169+0.472239*terrains!X169+0.58658*terrains!W169+0.089417*terrains!V169+0.531633*terrains!U169+0.337883*terrains!T169-0.403545*terrains!S169)</f>
        <v>2.1415419999999998</v>
      </c>
      <c r="K169" s="146">
        <f>IF(terrains!I169=0,terrains!J169,terrains!I169)</f>
        <v>2.1415419999999998</v>
      </c>
      <c r="L169" s="143">
        <v>2</v>
      </c>
      <c r="M169" s="143">
        <v>1</v>
      </c>
      <c r="N169" s="143">
        <v>3</v>
      </c>
      <c r="O169" s="143" t="s">
        <v>174</v>
      </c>
      <c r="P169" s="143">
        <v>2</v>
      </c>
      <c r="Q169" s="143">
        <v>1.5</v>
      </c>
      <c r="R169" s="143">
        <v>1</v>
      </c>
      <c r="S169" s="143">
        <v>0</v>
      </c>
      <c r="T169" s="143">
        <v>0</v>
      </c>
      <c r="U169" s="143">
        <v>0</v>
      </c>
      <c r="V169" s="143">
        <v>0</v>
      </c>
      <c r="W169" s="143">
        <v>0</v>
      </c>
      <c r="X169" s="143">
        <v>0</v>
      </c>
      <c r="Y169" s="143">
        <f>IF(terrains!L169&lt;=2.5,1,IF(terrains!L169&lt;=4.5,2,IF(terrains!L169&lt;=6.5,3,4)))</f>
        <v>1</v>
      </c>
      <c r="Z169" s="143">
        <f>IF(terrains!R169=1,35,IF(terrains!S169=1,64,IF(terrains!T169=1,IF(terrains!Y169=1,85,104),IF(terrains!U169=1,IF(terrains!Y169=1,124,152),IF(terrains!V169=1,(IF(terrains!Y169=1,146,IF(terrains!Y169=2,178,263))),IF(terrains!W169=1,(IF(terrains!Y169=1,178,IF(terrains!Y169=2,218,321))),IF(terrains!X169=1,IF(terrains!Y169=1,190,IF(terrains!Y169=2,242,IF(terrains!Y169=3,357,896))))))))))</f>
        <v>35</v>
      </c>
      <c r="AA169" s="147">
        <f>terrains!Z169*terrains!F169</f>
        <v>1318578.9749999999</v>
      </c>
    </row>
    <row r="170" spans="1:27" ht="14.4">
      <c r="A170" s="143">
        <v>169</v>
      </c>
      <c r="B170" s="143" t="s">
        <v>184</v>
      </c>
      <c r="C170" s="143" t="s">
        <v>184</v>
      </c>
      <c r="D170" s="143" t="s">
        <v>189</v>
      </c>
      <c r="E170" s="148">
        <v>3500</v>
      </c>
      <c r="F170" s="145">
        <f>terrains!E170*10.76391</f>
        <v>37673.684999999998</v>
      </c>
      <c r="G170" s="149" t="s">
        <v>190</v>
      </c>
      <c r="H170" s="143">
        <v>0</v>
      </c>
      <c r="I170" s="143">
        <v>0</v>
      </c>
      <c r="J170" s="143">
        <f>IF(terrains!L170=13.5,IF(terrains!X170=1,12,9),-0.392532+1.267037*terrains!L170+0.472239*terrains!X170+0.58658*terrains!W170+0.089417*terrains!V170+0.531633*terrains!U170+0.337883*terrains!T170-0.403545*terrains!S170)</f>
        <v>2.1415419999999998</v>
      </c>
      <c r="K170" s="146">
        <f>IF(terrains!I170=0,terrains!J170,terrains!I170)</f>
        <v>2.1415419999999998</v>
      </c>
      <c r="L170" s="143">
        <v>2</v>
      </c>
      <c r="M170" s="143">
        <v>1</v>
      </c>
      <c r="N170" s="143">
        <v>3</v>
      </c>
      <c r="O170" s="143" t="s">
        <v>174</v>
      </c>
      <c r="P170" s="143">
        <v>2</v>
      </c>
      <c r="Q170" s="143">
        <v>1.5</v>
      </c>
      <c r="R170" s="143">
        <v>1</v>
      </c>
      <c r="S170" s="143">
        <v>0</v>
      </c>
      <c r="T170" s="143">
        <v>0</v>
      </c>
      <c r="U170" s="143">
        <v>0</v>
      </c>
      <c r="V170" s="143">
        <v>0</v>
      </c>
      <c r="W170" s="143">
        <v>0</v>
      </c>
      <c r="X170" s="143">
        <v>0</v>
      </c>
      <c r="Y170" s="143">
        <f>IF(terrains!L170&lt;=2.5,1,IF(terrains!L170&lt;=4.5,2,IF(terrains!L170&lt;=6.5,3,4)))</f>
        <v>1</v>
      </c>
      <c r="Z170" s="143">
        <f>IF(terrains!R170=1,35,IF(terrains!S170=1,64,IF(terrains!T170=1,IF(terrains!Y170=1,85,104),IF(terrains!U170=1,IF(terrains!Y170=1,124,152),IF(terrains!V170=1,(IF(terrains!Y170=1,146,IF(terrains!Y170=2,178,263))),IF(terrains!W170=1,(IF(terrains!Y170=1,178,IF(terrains!Y170=2,218,321))),IF(terrains!X170=1,IF(terrains!Y170=1,190,IF(terrains!Y170=2,242,IF(terrains!Y170=3,357,896))))))))))</f>
        <v>35</v>
      </c>
      <c r="AA170" s="147">
        <f>terrains!Z170*terrains!F170</f>
        <v>1318578.9749999999</v>
      </c>
    </row>
    <row r="171" spans="1:27" ht="14.4">
      <c r="A171" s="143">
        <v>170</v>
      </c>
      <c r="B171" s="143" t="s">
        <v>184</v>
      </c>
      <c r="C171" s="143" t="s">
        <v>184</v>
      </c>
      <c r="D171" s="143" t="s">
        <v>189</v>
      </c>
      <c r="E171" s="148">
        <v>3500</v>
      </c>
      <c r="F171" s="145">
        <f>terrains!E171*10.76391</f>
        <v>37673.684999999998</v>
      </c>
      <c r="G171" s="149" t="s">
        <v>190</v>
      </c>
      <c r="H171" s="143">
        <v>0</v>
      </c>
      <c r="I171" s="143">
        <v>0</v>
      </c>
      <c r="J171" s="143">
        <f>IF(terrains!L171=13.5,IF(terrains!X171=1,12,9),-0.392532+1.267037*terrains!L171+0.472239*terrains!X171+0.58658*terrains!W171+0.089417*terrains!V171+0.531633*terrains!U171+0.337883*terrains!T171-0.403545*terrains!S171)</f>
        <v>2.1415419999999998</v>
      </c>
      <c r="K171" s="146">
        <f>IF(terrains!I171=0,terrains!J171,terrains!I171)</f>
        <v>2.1415419999999998</v>
      </c>
      <c r="L171" s="143">
        <v>2</v>
      </c>
      <c r="M171" s="143">
        <v>1</v>
      </c>
      <c r="N171" s="143">
        <v>3</v>
      </c>
      <c r="O171" s="143" t="s">
        <v>174</v>
      </c>
      <c r="P171" s="143">
        <v>2</v>
      </c>
      <c r="Q171" s="143">
        <v>1.5</v>
      </c>
      <c r="R171" s="143">
        <v>1</v>
      </c>
      <c r="S171" s="143">
        <v>0</v>
      </c>
      <c r="T171" s="143">
        <v>0</v>
      </c>
      <c r="U171" s="143">
        <v>0</v>
      </c>
      <c r="V171" s="143">
        <v>0</v>
      </c>
      <c r="W171" s="143">
        <v>0</v>
      </c>
      <c r="X171" s="143">
        <v>0</v>
      </c>
      <c r="Y171" s="143">
        <f>IF(terrains!L171&lt;=2.5,1,IF(terrains!L171&lt;=4.5,2,IF(terrains!L171&lt;=6.5,3,4)))</f>
        <v>1</v>
      </c>
      <c r="Z171" s="143">
        <f>IF(terrains!R171=1,35,IF(terrains!S171=1,64,IF(terrains!T171=1,IF(terrains!Y171=1,85,104),IF(terrains!U171=1,IF(terrains!Y171=1,124,152),IF(terrains!V171=1,(IF(terrains!Y171=1,146,IF(terrains!Y171=2,178,263))),IF(terrains!W171=1,(IF(terrains!Y171=1,178,IF(terrains!Y171=2,218,321))),IF(terrains!X171=1,IF(terrains!Y171=1,190,IF(terrains!Y171=2,242,IF(terrains!Y171=3,357,896))))))))))</f>
        <v>35</v>
      </c>
      <c r="AA171" s="147">
        <f>terrains!Z171*terrains!F171</f>
        <v>1318578.9749999999</v>
      </c>
    </row>
    <row r="172" spans="1:27" ht="14.4">
      <c r="A172" s="143">
        <v>171</v>
      </c>
      <c r="B172" s="143" t="s">
        <v>184</v>
      </c>
      <c r="C172" s="143" t="s">
        <v>184</v>
      </c>
      <c r="D172" s="143" t="s">
        <v>189</v>
      </c>
      <c r="E172" s="148">
        <v>3500</v>
      </c>
      <c r="F172" s="145">
        <f>terrains!E172*10.76391</f>
        <v>37673.684999999998</v>
      </c>
      <c r="G172" s="149" t="s">
        <v>190</v>
      </c>
      <c r="H172" s="143">
        <v>0</v>
      </c>
      <c r="I172" s="143">
        <v>0</v>
      </c>
      <c r="J172" s="143">
        <f>IF(terrains!L172=13.5,IF(terrains!X172=1,12,9),-0.392532+1.267037*terrains!L172+0.472239*terrains!X172+0.58658*terrains!W172+0.089417*terrains!V172+0.531633*terrains!U172+0.337883*terrains!T172-0.403545*terrains!S172)</f>
        <v>2.1415419999999998</v>
      </c>
      <c r="K172" s="146">
        <f>IF(terrains!I172=0,terrains!J172,terrains!I172)</f>
        <v>2.1415419999999998</v>
      </c>
      <c r="L172" s="143">
        <v>2</v>
      </c>
      <c r="M172" s="143">
        <v>1</v>
      </c>
      <c r="N172" s="143">
        <v>3</v>
      </c>
      <c r="O172" s="143" t="s">
        <v>174</v>
      </c>
      <c r="P172" s="143">
        <v>2</v>
      </c>
      <c r="Q172" s="143">
        <v>1.5</v>
      </c>
      <c r="R172" s="143">
        <v>1</v>
      </c>
      <c r="S172" s="143">
        <v>0</v>
      </c>
      <c r="T172" s="143">
        <v>0</v>
      </c>
      <c r="U172" s="143">
        <v>0</v>
      </c>
      <c r="V172" s="143">
        <v>0</v>
      </c>
      <c r="W172" s="143">
        <v>0</v>
      </c>
      <c r="X172" s="143">
        <v>0</v>
      </c>
      <c r="Y172" s="143">
        <f>IF(terrains!L172&lt;=2.5,1,IF(terrains!L172&lt;=4.5,2,IF(terrains!L172&lt;=6.5,3,4)))</f>
        <v>1</v>
      </c>
      <c r="Z172" s="143">
        <f>IF(terrains!R172=1,35,IF(terrains!S172=1,64,IF(terrains!T172=1,IF(terrains!Y172=1,85,104),IF(terrains!U172=1,IF(terrains!Y172=1,124,152),IF(terrains!V172=1,(IF(terrains!Y172=1,146,IF(terrains!Y172=2,178,263))),IF(terrains!W172=1,(IF(terrains!Y172=1,178,IF(terrains!Y172=2,218,321))),IF(terrains!X172=1,IF(terrains!Y172=1,190,IF(terrains!Y172=2,242,IF(terrains!Y172=3,357,896))))))))))</f>
        <v>35</v>
      </c>
      <c r="AA172" s="147">
        <f>terrains!Z172*terrains!F172</f>
        <v>1318578.9749999999</v>
      </c>
    </row>
    <row r="173" spans="1:27" ht="14.4">
      <c r="A173" s="143">
        <v>172</v>
      </c>
      <c r="B173" s="143" t="s">
        <v>184</v>
      </c>
      <c r="C173" s="143" t="s">
        <v>184</v>
      </c>
      <c r="D173" s="143" t="s">
        <v>189</v>
      </c>
      <c r="E173" s="148">
        <v>3100</v>
      </c>
      <c r="F173" s="145">
        <f>terrains!E173*10.76391</f>
        <v>33368.120999999999</v>
      </c>
      <c r="G173" s="149" t="s">
        <v>190</v>
      </c>
      <c r="H173" s="143">
        <v>0</v>
      </c>
      <c r="I173" s="143">
        <v>0</v>
      </c>
      <c r="J173" s="143">
        <f>IF(terrains!L173=13.5,IF(terrains!X173=1,12,9),-0.392532+1.267037*terrains!L173+0.472239*terrains!X173+0.58658*terrains!W173+0.089417*terrains!V173+0.531633*terrains!U173+0.337883*terrains!T173-0.403545*terrains!S173)</f>
        <v>2.1415419999999998</v>
      </c>
      <c r="K173" s="146">
        <f>IF(terrains!I173=0,terrains!J173,terrains!I173)</f>
        <v>2.1415419999999998</v>
      </c>
      <c r="L173" s="143">
        <v>2</v>
      </c>
      <c r="M173" s="143">
        <v>1</v>
      </c>
      <c r="N173" s="143">
        <v>3</v>
      </c>
      <c r="O173" s="143" t="s">
        <v>174</v>
      </c>
      <c r="P173" s="143">
        <v>2</v>
      </c>
      <c r="Q173" s="143">
        <v>1.5</v>
      </c>
      <c r="R173" s="143">
        <v>1</v>
      </c>
      <c r="S173" s="143">
        <v>0</v>
      </c>
      <c r="T173" s="143">
        <v>0</v>
      </c>
      <c r="U173" s="143">
        <v>0</v>
      </c>
      <c r="V173" s="143">
        <v>0</v>
      </c>
      <c r="W173" s="143">
        <v>0</v>
      </c>
      <c r="X173" s="143">
        <v>0</v>
      </c>
      <c r="Y173" s="143">
        <f>IF(terrains!L173&lt;=2.5,1,IF(terrains!L173&lt;=4.5,2,IF(terrains!L173&lt;=6.5,3,4)))</f>
        <v>1</v>
      </c>
      <c r="Z173" s="143">
        <f>IF(terrains!R173=1,35,IF(terrains!S173=1,64,IF(terrains!T173=1,IF(terrains!Y173=1,85,104),IF(terrains!U173=1,IF(terrains!Y173=1,124,152),IF(terrains!V173=1,(IF(terrains!Y173=1,146,IF(terrains!Y173=2,178,263))),IF(terrains!W173=1,(IF(terrains!Y173=1,178,IF(terrains!Y173=2,218,321))),IF(terrains!X173=1,IF(terrains!Y173=1,190,IF(terrains!Y173=2,242,IF(terrains!Y173=3,357,896))))))))))</f>
        <v>35</v>
      </c>
      <c r="AA173" s="147">
        <f>terrains!Z173*terrains!F173</f>
        <v>1167884.2349999999</v>
      </c>
    </row>
    <row r="174" spans="1:27" ht="14.4">
      <c r="A174" s="143">
        <v>173</v>
      </c>
      <c r="B174" s="143" t="s">
        <v>184</v>
      </c>
      <c r="C174" s="143" t="s">
        <v>184</v>
      </c>
      <c r="D174" s="143" t="s">
        <v>191</v>
      </c>
      <c r="E174" s="148">
        <v>3300</v>
      </c>
      <c r="F174" s="145">
        <f>terrains!E174*10.76391</f>
        <v>35520.902999999998</v>
      </c>
      <c r="G174" s="143" t="s">
        <v>192</v>
      </c>
      <c r="H174" s="143">
        <v>0.2</v>
      </c>
      <c r="I174" s="143">
        <v>5</v>
      </c>
      <c r="J174" s="143">
        <f>IF(terrains!L174=13.5,IF(terrains!X174=1,12,9),-0.392532+1.267037*terrains!L174+0.472239*terrains!X174+0.58658*terrains!W174+0.089417*terrains!V174+0.531633*terrains!U174+0.337883*terrains!T174-0.403545*terrains!S174)</f>
        <v>2.3715155000000001</v>
      </c>
      <c r="K174" s="146">
        <f>IF(terrains!I174=0,terrains!J174,terrains!I174)</f>
        <v>5</v>
      </c>
      <c r="L174" s="143">
        <v>2.5</v>
      </c>
      <c r="M174" s="143">
        <v>2</v>
      </c>
      <c r="N174" s="143">
        <v>6</v>
      </c>
      <c r="O174" s="143" t="s">
        <v>175</v>
      </c>
      <c r="P174" s="143">
        <v>2</v>
      </c>
      <c r="Q174" s="143">
        <v>1.5</v>
      </c>
      <c r="R174" s="143">
        <v>0</v>
      </c>
      <c r="S174" s="143">
        <v>1</v>
      </c>
      <c r="T174" s="143">
        <v>0</v>
      </c>
      <c r="U174" s="143">
        <v>0</v>
      </c>
      <c r="V174" s="143">
        <v>0</v>
      </c>
      <c r="W174" s="143">
        <v>0</v>
      </c>
      <c r="X174" s="143">
        <v>0</v>
      </c>
      <c r="Y174" s="143">
        <f>IF(terrains!L174&lt;=2.5,1,IF(terrains!L174&lt;=4.5,2,IF(terrains!L174&lt;=6.5,3,4)))</f>
        <v>1</v>
      </c>
      <c r="Z174" s="143">
        <f>IF(terrains!R174=1,35,IF(terrains!S174=1,64,IF(terrains!T174=1,IF(terrains!Y174=1,85,104),IF(terrains!U174=1,IF(terrains!Y174=1,124,152),IF(terrains!V174=1,(IF(terrains!Y174=1,146,IF(terrains!Y174=2,178,263))),IF(terrains!W174=1,(IF(terrains!Y174=1,178,IF(terrains!Y174=2,218,321))),IF(terrains!X174=1,IF(terrains!Y174=1,190,IF(terrains!Y174=2,242,IF(terrains!Y174=3,357,896))))))))))</f>
        <v>64</v>
      </c>
      <c r="AA174" s="147">
        <f>terrains!Z174*terrains!F174</f>
        <v>2273337.7919999999</v>
      </c>
    </row>
    <row r="175" spans="1:27" ht="14.4">
      <c r="A175" s="143">
        <v>174</v>
      </c>
      <c r="B175" s="143" t="s">
        <v>184</v>
      </c>
      <c r="C175" s="143" t="s">
        <v>184</v>
      </c>
      <c r="D175" s="143" t="s">
        <v>191</v>
      </c>
      <c r="E175" s="148">
        <v>3300</v>
      </c>
      <c r="F175" s="145">
        <f>terrains!E175*10.76391</f>
        <v>35520.902999999998</v>
      </c>
      <c r="G175" s="143" t="s">
        <v>192</v>
      </c>
      <c r="H175" s="143">
        <v>0.2</v>
      </c>
      <c r="I175" s="143">
        <v>5</v>
      </c>
      <c r="J175" s="143">
        <f>IF(terrains!L175=13.5,IF(terrains!X175=1,12,9),-0.392532+1.267037*terrains!L175+0.472239*terrains!X175+0.58658*terrains!W175+0.089417*terrains!V175+0.531633*terrains!U175+0.337883*terrains!T175-0.403545*terrains!S175)</f>
        <v>2.3715155000000001</v>
      </c>
      <c r="K175" s="146">
        <f>IF(terrains!I175=0,terrains!J175,terrains!I175)</f>
        <v>5</v>
      </c>
      <c r="L175" s="143">
        <v>2.5</v>
      </c>
      <c r="M175" s="143">
        <v>2</v>
      </c>
      <c r="N175" s="143">
        <v>6</v>
      </c>
      <c r="O175" s="143" t="s">
        <v>175</v>
      </c>
      <c r="P175" s="143">
        <v>2</v>
      </c>
      <c r="Q175" s="143">
        <v>1.5</v>
      </c>
      <c r="R175" s="143">
        <v>0</v>
      </c>
      <c r="S175" s="143">
        <v>1</v>
      </c>
      <c r="T175" s="143">
        <v>0</v>
      </c>
      <c r="U175" s="143">
        <v>0</v>
      </c>
      <c r="V175" s="143">
        <v>0</v>
      </c>
      <c r="W175" s="143">
        <v>0</v>
      </c>
      <c r="X175" s="143">
        <v>0</v>
      </c>
      <c r="Y175" s="143">
        <f>IF(terrains!L175&lt;=2.5,1,IF(terrains!L175&lt;=4.5,2,IF(terrains!L175&lt;=6.5,3,4)))</f>
        <v>1</v>
      </c>
      <c r="Z175" s="143">
        <f>IF(terrains!R175=1,35,IF(terrains!S175=1,64,IF(terrains!T175=1,IF(terrains!Y175=1,85,104),IF(terrains!U175=1,IF(terrains!Y175=1,124,152),IF(terrains!V175=1,(IF(terrains!Y175=1,146,IF(terrains!Y175=2,178,263))),IF(terrains!W175=1,(IF(terrains!Y175=1,178,IF(terrains!Y175=2,218,321))),IF(terrains!X175=1,IF(terrains!Y175=1,190,IF(terrains!Y175=2,242,IF(terrains!Y175=3,357,896))))))))))</f>
        <v>64</v>
      </c>
      <c r="AA175" s="147">
        <f>terrains!Z175*terrains!F175</f>
        <v>2273337.7919999999</v>
      </c>
    </row>
    <row r="176" spans="1:27" ht="14.4">
      <c r="A176" s="143">
        <v>175</v>
      </c>
      <c r="B176" s="143" t="s">
        <v>184</v>
      </c>
      <c r="C176" s="143" t="s">
        <v>184</v>
      </c>
      <c r="D176" s="143" t="s">
        <v>191</v>
      </c>
      <c r="E176" s="148">
        <v>3300</v>
      </c>
      <c r="F176" s="145">
        <f>terrains!E176*10.76391</f>
        <v>35520.902999999998</v>
      </c>
      <c r="G176" s="143" t="s">
        <v>192</v>
      </c>
      <c r="H176" s="143">
        <v>0.2</v>
      </c>
      <c r="I176" s="143">
        <v>5</v>
      </c>
      <c r="J176" s="143">
        <f>IF(terrains!L176=13.5,IF(terrains!X176=1,12,9),-0.392532+1.267037*terrains!L176+0.472239*terrains!X176+0.58658*terrains!W176+0.089417*terrains!V176+0.531633*terrains!U176+0.337883*terrains!T176-0.403545*terrains!S176)</f>
        <v>2.3715155000000001</v>
      </c>
      <c r="K176" s="146">
        <f>IF(terrains!I176=0,terrains!J176,terrains!I176)</f>
        <v>5</v>
      </c>
      <c r="L176" s="143">
        <v>2.5</v>
      </c>
      <c r="M176" s="143">
        <v>2</v>
      </c>
      <c r="N176" s="143">
        <v>6</v>
      </c>
      <c r="O176" s="143" t="s">
        <v>175</v>
      </c>
      <c r="P176" s="143">
        <v>2</v>
      </c>
      <c r="Q176" s="143">
        <v>1.5</v>
      </c>
      <c r="R176" s="143">
        <v>0</v>
      </c>
      <c r="S176" s="143">
        <v>1</v>
      </c>
      <c r="T176" s="143">
        <v>0</v>
      </c>
      <c r="U176" s="143">
        <v>0</v>
      </c>
      <c r="V176" s="143">
        <v>0</v>
      </c>
      <c r="W176" s="143">
        <v>0</v>
      </c>
      <c r="X176" s="143">
        <v>0</v>
      </c>
      <c r="Y176" s="143">
        <f>IF(terrains!L176&lt;=2.5,1,IF(terrains!L176&lt;=4.5,2,IF(terrains!L176&lt;=6.5,3,4)))</f>
        <v>1</v>
      </c>
      <c r="Z176" s="143">
        <f>IF(terrains!R176=1,35,IF(terrains!S176=1,64,IF(terrains!T176=1,IF(terrains!Y176=1,85,104),IF(terrains!U176=1,IF(terrains!Y176=1,124,152),IF(terrains!V176=1,(IF(terrains!Y176=1,146,IF(terrains!Y176=2,178,263))),IF(terrains!W176=1,(IF(terrains!Y176=1,178,IF(terrains!Y176=2,218,321))),IF(terrains!X176=1,IF(terrains!Y176=1,190,IF(terrains!Y176=2,242,IF(terrains!Y176=3,357,896))))))))))</f>
        <v>64</v>
      </c>
      <c r="AA176" s="147">
        <f>terrains!Z176*terrains!F176</f>
        <v>2273337.7919999999</v>
      </c>
    </row>
    <row r="177" spans="1:27" ht="14.4">
      <c r="A177" s="143">
        <v>176</v>
      </c>
      <c r="B177" s="143" t="s">
        <v>184</v>
      </c>
      <c r="C177" s="143" t="s">
        <v>184</v>
      </c>
      <c r="D177" s="143" t="s">
        <v>191</v>
      </c>
      <c r="E177" s="148">
        <v>3300</v>
      </c>
      <c r="F177" s="145">
        <f>terrains!E177*10.76391</f>
        <v>35520.902999999998</v>
      </c>
      <c r="G177" s="143" t="s">
        <v>192</v>
      </c>
      <c r="H177" s="143">
        <v>0.2</v>
      </c>
      <c r="I177" s="143">
        <v>5</v>
      </c>
      <c r="J177" s="143">
        <f>IF(terrains!L177=13.5,IF(terrains!X177=1,12,9),-0.392532+1.267037*terrains!L177+0.472239*terrains!X177+0.58658*terrains!W177+0.089417*terrains!V177+0.531633*terrains!U177+0.337883*terrains!T177-0.403545*terrains!S177)</f>
        <v>2.3715155000000001</v>
      </c>
      <c r="K177" s="146">
        <f>IF(terrains!I177=0,terrains!J177,terrains!I177)</f>
        <v>5</v>
      </c>
      <c r="L177" s="143">
        <v>2.5</v>
      </c>
      <c r="M177" s="143">
        <v>2</v>
      </c>
      <c r="N177" s="143">
        <v>6</v>
      </c>
      <c r="O177" s="143" t="s">
        <v>175</v>
      </c>
      <c r="P177" s="143">
        <v>2</v>
      </c>
      <c r="Q177" s="143">
        <v>1.5</v>
      </c>
      <c r="R177" s="143">
        <v>0</v>
      </c>
      <c r="S177" s="143">
        <v>1</v>
      </c>
      <c r="T177" s="143">
        <v>0</v>
      </c>
      <c r="U177" s="143">
        <v>0</v>
      </c>
      <c r="V177" s="143">
        <v>0</v>
      </c>
      <c r="W177" s="143">
        <v>0</v>
      </c>
      <c r="X177" s="143">
        <v>0</v>
      </c>
      <c r="Y177" s="143">
        <f>IF(terrains!L177&lt;=2.5,1,IF(terrains!L177&lt;=4.5,2,IF(terrains!L177&lt;=6.5,3,4)))</f>
        <v>1</v>
      </c>
      <c r="Z177" s="143">
        <f>IF(terrains!R177=1,35,IF(terrains!S177=1,64,IF(terrains!T177=1,IF(terrains!Y177=1,85,104),IF(terrains!U177=1,IF(terrains!Y177=1,124,152),IF(terrains!V177=1,(IF(terrains!Y177=1,146,IF(terrains!Y177=2,178,263))),IF(terrains!W177=1,(IF(terrains!Y177=1,178,IF(terrains!Y177=2,218,321))),IF(terrains!X177=1,IF(terrains!Y177=1,190,IF(terrains!Y177=2,242,IF(terrains!Y177=3,357,896))))))))))</f>
        <v>64</v>
      </c>
      <c r="AA177" s="147">
        <f>terrains!Z177*terrains!F177</f>
        <v>2273337.7919999999</v>
      </c>
    </row>
    <row r="178" spans="1:27" ht="14.4">
      <c r="A178" s="143">
        <v>177</v>
      </c>
      <c r="B178" s="143" t="s">
        <v>184</v>
      </c>
      <c r="C178" s="143" t="s">
        <v>184</v>
      </c>
      <c r="D178" s="143" t="s">
        <v>191</v>
      </c>
      <c r="E178" s="148">
        <v>3300</v>
      </c>
      <c r="F178" s="145">
        <f>terrains!E178*10.76391</f>
        <v>35520.902999999998</v>
      </c>
      <c r="G178" s="143" t="s">
        <v>192</v>
      </c>
      <c r="H178" s="143">
        <v>0.2</v>
      </c>
      <c r="I178" s="143">
        <v>5</v>
      </c>
      <c r="J178" s="143">
        <f>IF(terrains!L178=13.5,IF(terrains!X178=1,12,9),-0.392532+1.267037*terrains!L178+0.472239*terrains!X178+0.58658*terrains!W178+0.089417*terrains!V178+0.531633*terrains!U178+0.337883*terrains!T178-0.403545*terrains!S178)</f>
        <v>2.3715155000000001</v>
      </c>
      <c r="K178" s="146">
        <f>IF(terrains!I178=0,terrains!J178,terrains!I178)</f>
        <v>5</v>
      </c>
      <c r="L178" s="143">
        <v>2.5</v>
      </c>
      <c r="M178" s="143">
        <v>2</v>
      </c>
      <c r="N178" s="143">
        <v>6</v>
      </c>
      <c r="O178" s="143" t="s">
        <v>175</v>
      </c>
      <c r="P178" s="143">
        <v>2</v>
      </c>
      <c r="Q178" s="143">
        <v>1.5</v>
      </c>
      <c r="R178" s="143">
        <v>0</v>
      </c>
      <c r="S178" s="143">
        <v>1</v>
      </c>
      <c r="T178" s="143">
        <v>0</v>
      </c>
      <c r="U178" s="143">
        <v>0</v>
      </c>
      <c r="V178" s="143">
        <v>0</v>
      </c>
      <c r="W178" s="143">
        <v>0</v>
      </c>
      <c r="X178" s="143">
        <v>0</v>
      </c>
      <c r="Y178" s="143">
        <f>IF(terrains!L178&lt;=2.5,1,IF(terrains!L178&lt;=4.5,2,IF(terrains!L178&lt;=6.5,3,4)))</f>
        <v>1</v>
      </c>
      <c r="Z178" s="143">
        <f>IF(terrains!R178=1,35,IF(terrains!S178=1,64,IF(terrains!T178=1,IF(terrains!Y178=1,85,104),IF(terrains!U178=1,IF(terrains!Y178=1,124,152),IF(terrains!V178=1,(IF(terrains!Y178=1,146,IF(terrains!Y178=2,178,263))),IF(terrains!W178=1,(IF(terrains!Y178=1,178,IF(terrains!Y178=2,218,321))),IF(terrains!X178=1,IF(terrains!Y178=1,190,IF(terrains!Y178=2,242,IF(terrains!Y178=3,357,896))))))))))</f>
        <v>64</v>
      </c>
      <c r="AA178" s="147">
        <f>terrains!Z178*terrains!F178</f>
        <v>2273337.7919999999</v>
      </c>
    </row>
    <row r="179" spans="1:27" ht="14.4">
      <c r="A179" s="143">
        <v>178</v>
      </c>
      <c r="B179" s="143" t="s">
        <v>184</v>
      </c>
      <c r="C179" s="143" t="s">
        <v>184</v>
      </c>
      <c r="D179" s="143" t="s">
        <v>191</v>
      </c>
      <c r="E179" s="148">
        <v>3300</v>
      </c>
      <c r="F179" s="145">
        <f>terrains!E179*10.76391</f>
        <v>35520.902999999998</v>
      </c>
      <c r="G179" s="143" t="s">
        <v>192</v>
      </c>
      <c r="H179" s="143">
        <v>0.2</v>
      </c>
      <c r="I179" s="143">
        <v>5</v>
      </c>
      <c r="J179" s="143">
        <f>IF(terrains!L179=13.5,IF(terrains!X179=1,12,9),-0.392532+1.267037*terrains!L179+0.472239*terrains!X179+0.58658*terrains!W179+0.089417*terrains!V179+0.531633*terrains!U179+0.337883*terrains!T179-0.403545*terrains!S179)</f>
        <v>2.3715155000000001</v>
      </c>
      <c r="K179" s="146">
        <f>IF(terrains!I179=0,terrains!J179,terrains!I179)</f>
        <v>5</v>
      </c>
      <c r="L179" s="143">
        <v>2.5</v>
      </c>
      <c r="M179" s="143">
        <v>2</v>
      </c>
      <c r="N179" s="143">
        <v>6</v>
      </c>
      <c r="O179" s="143" t="s">
        <v>175</v>
      </c>
      <c r="P179" s="143">
        <v>2</v>
      </c>
      <c r="Q179" s="143">
        <v>1.5</v>
      </c>
      <c r="R179" s="143">
        <v>0</v>
      </c>
      <c r="S179" s="143">
        <v>1</v>
      </c>
      <c r="T179" s="143">
        <v>0</v>
      </c>
      <c r="U179" s="143">
        <v>0</v>
      </c>
      <c r="V179" s="143">
        <v>0</v>
      </c>
      <c r="W179" s="143">
        <v>0</v>
      </c>
      <c r="X179" s="143">
        <v>0</v>
      </c>
      <c r="Y179" s="143">
        <f>IF(terrains!L179&lt;=2.5,1,IF(terrains!L179&lt;=4.5,2,IF(terrains!L179&lt;=6.5,3,4)))</f>
        <v>1</v>
      </c>
      <c r="Z179" s="143">
        <f>IF(terrains!R179=1,35,IF(terrains!S179=1,64,IF(terrains!T179=1,IF(terrains!Y179=1,85,104),IF(terrains!U179=1,IF(terrains!Y179=1,124,152),IF(terrains!V179=1,(IF(terrains!Y179=1,146,IF(terrains!Y179=2,178,263))),IF(terrains!W179=1,(IF(terrains!Y179=1,178,IF(terrains!Y179=2,218,321))),IF(terrains!X179=1,IF(terrains!Y179=1,190,IF(terrains!Y179=2,242,IF(terrains!Y179=3,357,896))))))))))</f>
        <v>64</v>
      </c>
      <c r="AA179" s="147">
        <f>terrains!Z179*terrains!F179</f>
        <v>2273337.7919999999</v>
      </c>
    </row>
    <row r="180" spans="1:27" ht="14.4">
      <c r="A180" s="143">
        <v>179</v>
      </c>
      <c r="B180" s="143" t="s">
        <v>184</v>
      </c>
      <c r="C180" s="143" t="s">
        <v>184</v>
      </c>
      <c r="D180" s="143" t="s">
        <v>191</v>
      </c>
      <c r="E180" s="148">
        <v>3300</v>
      </c>
      <c r="F180" s="145">
        <f>terrains!E180*10.76391</f>
        <v>35520.902999999998</v>
      </c>
      <c r="G180" s="143" t="s">
        <v>192</v>
      </c>
      <c r="H180" s="143">
        <v>0.2</v>
      </c>
      <c r="I180" s="143">
        <v>5</v>
      </c>
      <c r="J180" s="143">
        <f>IF(terrains!L180=13.5,IF(terrains!X180=1,12,9),-0.392532+1.267037*terrains!L180+0.472239*terrains!X180+0.58658*terrains!W180+0.089417*terrains!V180+0.531633*terrains!U180+0.337883*terrains!T180-0.403545*terrains!S180)</f>
        <v>2.3715155000000001</v>
      </c>
      <c r="K180" s="146">
        <f>IF(terrains!I180=0,terrains!J180,terrains!I180)</f>
        <v>5</v>
      </c>
      <c r="L180" s="143">
        <v>2.5</v>
      </c>
      <c r="M180" s="143">
        <v>2</v>
      </c>
      <c r="N180" s="143">
        <v>6</v>
      </c>
      <c r="O180" s="143" t="s">
        <v>175</v>
      </c>
      <c r="P180" s="143">
        <v>2</v>
      </c>
      <c r="Q180" s="143">
        <v>1.5</v>
      </c>
      <c r="R180" s="143">
        <v>0</v>
      </c>
      <c r="S180" s="143">
        <v>1</v>
      </c>
      <c r="T180" s="143">
        <v>0</v>
      </c>
      <c r="U180" s="143">
        <v>0</v>
      </c>
      <c r="V180" s="143">
        <v>0</v>
      </c>
      <c r="W180" s="143">
        <v>0</v>
      </c>
      <c r="X180" s="143">
        <v>0</v>
      </c>
      <c r="Y180" s="143">
        <f>IF(terrains!L180&lt;=2.5,1,IF(terrains!L180&lt;=4.5,2,IF(terrains!L180&lt;=6.5,3,4)))</f>
        <v>1</v>
      </c>
      <c r="Z180" s="143">
        <f>IF(terrains!R180=1,35,IF(terrains!S180=1,64,IF(terrains!T180=1,IF(terrains!Y180=1,85,104),IF(terrains!U180=1,IF(terrains!Y180=1,124,152),IF(terrains!V180=1,(IF(terrains!Y180=1,146,IF(terrains!Y180=2,178,263))),IF(terrains!W180=1,(IF(terrains!Y180=1,178,IF(terrains!Y180=2,218,321))),IF(terrains!X180=1,IF(terrains!Y180=1,190,IF(terrains!Y180=2,242,IF(terrains!Y180=3,357,896))))))))))</f>
        <v>64</v>
      </c>
      <c r="AA180" s="147">
        <f>terrains!Z180*terrains!F180</f>
        <v>2273337.7919999999</v>
      </c>
    </row>
    <row r="181" spans="1:27" ht="14.4">
      <c r="A181" s="143">
        <v>180</v>
      </c>
      <c r="B181" s="143" t="s">
        <v>184</v>
      </c>
      <c r="C181" s="143" t="s">
        <v>184</v>
      </c>
      <c r="D181" s="143" t="s">
        <v>191</v>
      </c>
      <c r="E181" s="148">
        <v>3300</v>
      </c>
      <c r="F181" s="145">
        <f>terrains!E181*10.76391</f>
        <v>35520.902999999998</v>
      </c>
      <c r="G181" s="143" t="s">
        <v>192</v>
      </c>
      <c r="H181" s="143">
        <v>0.2</v>
      </c>
      <c r="I181" s="143">
        <v>5</v>
      </c>
      <c r="J181" s="143">
        <f>IF(terrains!L181=13.5,IF(terrains!X181=1,12,9),-0.392532+1.267037*terrains!L181+0.472239*terrains!X181+0.58658*terrains!W181+0.089417*terrains!V181+0.531633*terrains!U181+0.337883*terrains!T181-0.403545*terrains!S181)</f>
        <v>2.3715155000000001</v>
      </c>
      <c r="K181" s="146">
        <f>IF(terrains!I181=0,terrains!J181,terrains!I181)</f>
        <v>5</v>
      </c>
      <c r="L181" s="143">
        <v>2.5</v>
      </c>
      <c r="M181" s="143">
        <v>2</v>
      </c>
      <c r="N181" s="143">
        <v>6</v>
      </c>
      <c r="O181" s="143" t="s">
        <v>175</v>
      </c>
      <c r="P181" s="143">
        <v>2</v>
      </c>
      <c r="Q181" s="143">
        <v>1.5</v>
      </c>
      <c r="R181" s="143">
        <v>0</v>
      </c>
      <c r="S181" s="143">
        <v>1</v>
      </c>
      <c r="T181" s="143">
        <v>0</v>
      </c>
      <c r="U181" s="143">
        <v>0</v>
      </c>
      <c r="V181" s="143">
        <v>0</v>
      </c>
      <c r="W181" s="143">
        <v>0</v>
      </c>
      <c r="X181" s="143">
        <v>0</v>
      </c>
      <c r="Y181" s="143">
        <f>IF(terrains!L181&lt;=2.5,1,IF(terrains!L181&lt;=4.5,2,IF(terrains!L181&lt;=6.5,3,4)))</f>
        <v>1</v>
      </c>
      <c r="Z181" s="143">
        <f>IF(terrains!R181=1,35,IF(terrains!S181=1,64,IF(terrains!T181=1,IF(terrains!Y181=1,85,104),IF(terrains!U181=1,IF(terrains!Y181=1,124,152),IF(terrains!V181=1,(IF(terrains!Y181=1,146,IF(terrains!Y181=2,178,263))),IF(terrains!W181=1,(IF(terrains!Y181=1,178,IF(terrains!Y181=2,218,321))),IF(terrains!X181=1,IF(terrains!Y181=1,190,IF(terrains!Y181=2,242,IF(terrains!Y181=3,357,896))))))))))</f>
        <v>64</v>
      </c>
      <c r="AA181" s="147">
        <f>terrains!Z181*terrains!F181</f>
        <v>2273337.7919999999</v>
      </c>
    </row>
    <row r="182" spans="1:27" ht="14.4">
      <c r="A182" s="143">
        <v>181</v>
      </c>
      <c r="B182" s="143" t="s">
        <v>184</v>
      </c>
      <c r="C182" s="143" t="s">
        <v>184</v>
      </c>
      <c r="D182" s="143" t="s">
        <v>191</v>
      </c>
      <c r="E182" s="148">
        <v>3300</v>
      </c>
      <c r="F182" s="145">
        <f>terrains!E182*10.76391</f>
        <v>35520.902999999998</v>
      </c>
      <c r="G182" s="143" t="s">
        <v>192</v>
      </c>
      <c r="H182" s="143">
        <v>0.2</v>
      </c>
      <c r="I182" s="143">
        <v>5</v>
      </c>
      <c r="J182" s="143">
        <f>IF(terrains!L182=13.5,IF(terrains!X182=1,12,9),-0.392532+1.267037*terrains!L182+0.472239*terrains!X182+0.58658*terrains!W182+0.089417*terrains!V182+0.531633*terrains!U182+0.337883*terrains!T182-0.403545*terrains!S182)</f>
        <v>2.3715155000000001</v>
      </c>
      <c r="K182" s="146">
        <f>IF(terrains!I182=0,terrains!J182,terrains!I182)</f>
        <v>5</v>
      </c>
      <c r="L182" s="143">
        <v>2.5</v>
      </c>
      <c r="M182" s="143">
        <v>2</v>
      </c>
      <c r="N182" s="143">
        <v>6</v>
      </c>
      <c r="O182" s="143" t="s">
        <v>175</v>
      </c>
      <c r="P182" s="143">
        <v>2</v>
      </c>
      <c r="Q182" s="143">
        <v>1.5</v>
      </c>
      <c r="R182" s="143">
        <v>0</v>
      </c>
      <c r="S182" s="143">
        <v>1</v>
      </c>
      <c r="T182" s="143">
        <v>0</v>
      </c>
      <c r="U182" s="143">
        <v>0</v>
      </c>
      <c r="V182" s="143">
        <v>0</v>
      </c>
      <c r="W182" s="143">
        <v>0</v>
      </c>
      <c r="X182" s="143">
        <v>0</v>
      </c>
      <c r="Y182" s="143">
        <f>IF(terrains!L182&lt;=2.5,1,IF(terrains!L182&lt;=4.5,2,IF(terrains!L182&lt;=6.5,3,4)))</f>
        <v>1</v>
      </c>
      <c r="Z182" s="143">
        <f>IF(terrains!R182=1,35,IF(terrains!S182=1,64,IF(terrains!T182=1,IF(terrains!Y182=1,85,104),IF(terrains!U182=1,IF(terrains!Y182=1,124,152),IF(terrains!V182=1,(IF(terrains!Y182=1,146,IF(terrains!Y182=2,178,263))),IF(terrains!W182=1,(IF(terrains!Y182=1,178,IF(terrains!Y182=2,218,321))),IF(terrains!X182=1,IF(terrains!Y182=1,190,IF(terrains!Y182=2,242,IF(terrains!Y182=3,357,896))))))))))</f>
        <v>64</v>
      </c>
      <c r="AA182" s="147">
        <f>terrains!Z182*terrains!F182</f>
        <v>2273337.7919999999</v>
      </c>
    </row>
    <row r="183" spans="1:27" ht="14.4">
      <c r="A183" s="143">
        <v>182</v>
      </c>
      <c r="B183" s="143" t="s">
        <v>184</v>
      </c>
      <c r="C183" s="143" t="s">
        <v>184</v>
      </c>
      <c r="D183" s="143" t="s">
        <v>191</v>
      </c>
      <c r="E183" s="148">
        <v>3300</v>
      </c>
      <c r="F183" s="145">
        <f>terrains!E183*10.76391</f>
        <v>35520.902999999998</v>
      </c>
      <c r="G183" s="143" t="s">
        <v>192</v>
      </c>
      <c r="H183" s="143">
        <v>0.2</v>
      </c>
      <c r="I183" s="143">
        <v>5</v>
      </c>
      <c r="J183" s="143">
        <f>IF(terrains!L183=13.5,IF(terrains!X183=1,12,9),-0.392532+1.267037*terrains!L183+0.472239*terrains!X183+0.58658*terrains!W183+0.089417*terrains!V183+0.531633*terrains!U183+0.337883*terrains!T183-0.403545*terrains!S183)</f>
        <v>2.3715155000000001</v>
      </c>
      <c r="K183" s="146">
        <f>IF(terrains!I183=0,terrains!J183,terrains!I183)</f>
        <v>5</v>
      </c>
      <c r="L183" s="143">
        <v>2.5</v>
      </c>
      <c r="M183" s="143">
        <v>2</v>
      </c>
      <c r="N183" s="143">
        <v>6</v>
      </c>
      <c r="O183" s="143" t="s">
        <v>175</v>
      </c>
      <c r="P183" s="143">
        <v>2</v>
      </c>
      <c r="Q183" s="143">
        <v>1.5</v>
      </c>
      <c r="R183" s="143">
        <v>0</v>
      </c>
      <c r="S183" s="143">
        <v>1</v>
      </c>
      <c r="T183" s="143">
        <v>0</v>
      </c>
      <c r="U183" s="143">
        <v>0</v>
      </c>
      <c r="V183" s="143">
        <v>0</v>
      </c>
      <c r="W183" s="143">
        <v>0</v>
      </c>
      <c r="X183" s="143">
        <v>0</v>
      </c>
      <c r="Y183" s="143">
        <f>IF(terrains!L183&lt;=2.5,1,IF(terrains!L183&lt;=4.5,2,IF(terrains!L183&lt;=6.5,3,4)))</f>
        <v>1</v>
      </c>
      <c r="Z183" s="143">
        <f>IF(terrains!R183=1,35,IF(terrains!S183=1,64,IF(terrains!T183=1,IF(terrains!Y183=1,85,104),IF(terrains!U183=1,IF(terrains!Y183=1,124,152),IF(terrains!V183=1,(IF(terrains!Y183=1,146,IF(terrains!Y183=2,178,263))),IF(terrains!W183=1,(IF(terrains!Y183=1,178,IF(terrains!Y183=2,218,321))),IF(terrains!X183=1,IF(terrains!Y183=1,190,IF(terrains!Y183=2,242,IF(terrains!Y183=3,357,896))))))))))</f>
        <v>64</v>
      </c>
      <c r="AA183" s="147">
        <f>terrains!Z183*terrains!F183</f>
        <v>2273337.7919999999</v>
      </c>
    </row>
    <row r="184" spans="1:27" ht="14.4">
      <c r="A184" s="143">
        <v>183</v>
      </c>
      <c r="B184" s="143" t="s">
        <v>184</v>
      </c>
      <c r="C184" s="143" t="s">
        <v>184</v>
      </c>
      <c r="D184" s="143" t="s">
        <v>191</v>
      </c>
      <c r="E184" s="148">
        <v>3300</v>
      </c>
      <c r="F184" s="145">
        <f>terrains!E184*10.76391</f>
        <v>35520.902999999998</v>
      </c>
      <c r="G184" s="143" t="s">
        <v>192</v>
      </c>
      <c r="H184" s="143">
        <v>0.2</v>
      </c>
      <c r="I184" s="143">
        <v>5</v>
      </c>
      <c r="J184" s="143">
        <f>IF(terrains!L184=13.5,IF(terrains!X184=1,12,9),-0.392532+1.267037*terrains!L184+0.472239*terrains!X184+0.58658*terrains!W184+0.089417*terrains!V184+0.531633*terrains!U184+0.337883*terrains!T184-0.403545*terrains!S184)</f>
        <v>2.3715155000000001</v>
      </c>
      <c r="K184" s="146">
        <f>IF(terrains!I184=0,terrains!J184,terrains!I184)</f>
        <v>5</v>
      </c>
      <c r="L184" s="143">
        <v>2.5</v>
      </c>
      <c r="M184" s="143">
        <v>2</v>
      </c>
      <c r="N184" s="143">
        <v>6</v>
      </c>
      <c r="O184" s="143" t="s">
        <v>175</v>
      </c>
      <c r="P184" s="143">
        <v>2</v>
      </c>
      <c r="Q184" s="143">
        <v>1.5</v>
      </c>
      <c r="R184" s="143">
        <v>0</v>
      </c>
      <c r="S184" s="143">
        <v>1</v>
      </c>
      <c r="T184" s="143">
        <v>0</v>
      </c>
      <c r="U184" s="143">
        <v>0</v>
      </c>
      <c r="V184" s="143">
        <v>0</v>
      </c>
      <c r="W184" s="143">
        <v>0</v>
      </c>
      <c r="X184" s="143">
        <v>0</v>
      </c>
      <c r="Y184" s="143">
        <f>IF(terrains!L184&lt;=2.5,1,IF(terrains!L184&lt;=4.5,2,IF(terrains!L184&lt;=6.5,3,4)))</f>
        <v>1</v>
      </c>
      <c r="Z184" s="143">
        <f>IF(terrains!R184=1,35,IF(terrains!S184=1,64,IF(terrains!T184=1,IF(terrains!Y184=1,85,104),IF(terrains!U184=1,IF(terrains!Y184=1,124,152),IF(terrains!V184=1,(IF(terrains!Y184=1,146,IF(terrains!Y184=2,178,263))),IF(terrains!W184=1,(IF(terrains!Y184=1,178,IF(terrains!Y184=2,218,321))),IF(terrains!X184=1,IF(terrains!Y184=1,190,IF(terrains!Y184=2,242,IF(terrains!Y184=3,357,896))))))))))</f>
        <v>64</v>
      </c>
      <c r="AA184" s="147">
        <f>terrains!Z184*terrains!F184</f>
        <v>2273337.7919999999</v>
      </c>
    </row>
    <row r="185" spans="1:27" ht="14.4">
      <c r="A185" s="143">
        <v>184</v>
      </c>
      <c r="B185" s="143" t="s">
        <v>184</v>
      </c>
      <c r="C185" s="143" t="s">
        <v>184</v>
      </c>
      <c r="D185" s="143" t="s">
        <v>191</v>
      </c>
      <c r="E185" s="148">
        <v>3300</v>
      </c>
      <c r="F185" s="145">
        <f>terrains!E185*10.76391</f>
        <v>35520.902999999998</v>
      </c>
      <c r="G185" s="143" t="s">
        <v>192</v>
      </c>
      <c r="H185" s="143">
        <v>0.2</v>
      </c>
      <c r="I185" s="143">
        <v>5</v>
      </c>
      <c r="J185" s="143">
        <f>IF(terrains!L185=13.5,IF(terrains!X185=1,12,9),-0.392532+1.267037*terrains!L185+0.472239*terrains!X185+0.58658*terrains!W185+0.089417*terrains!V185+0.531633*terrains!U185+0.337883*terrains!T185-0.403545*terrains!S185)</f>
        <v>2.3715155000000001</v>
      </c>
      <c r="K185" s="146">
        <f>IF(terrains!I185=0,terrains!J185,terrains!I185)</f>
        <v>5</v>
      </c>
      <c r="L185" s="143">
        <v>2.5</v>
      </c>
      <c r="M185" s="143">
        <v>2</v>
      </c>
      <c r="N185" s="143">
        <v>6</v>
      </c>
      <c r="O185" s="143" t="s">
        <v>175</v>
      </c>
      <c r="P185" s="143">
        <v>2</v>
      </c>
      <c r="Q185" s="143">
        <v>1.5</v>
      </c>
      <c r="R185" s="143">
        <v>0</v>
      </c>
      <c r="S185" s="143">
        <v>1</v>
      </c>
      <c r="T185" s="143">
        <v>0</v>
      </c>
      <c r="U185" s="143">
        <v>0</v>
      </c>
      <c r="V185" s="143">
        <v>0</v>
      </c>
      <c r="W185" s="143">
        <v>0</v>
      </c>
      <c r="X185" s="143">
        <v>0</v>
      </c>
      <c r="Y185" s="143">
        <f>IF(terrains!L185&lt;=2.5,1,IF(terrains!L185&lt;=4.5,2,IF(terrains!L185&lt;=6.5,3,4)))</f>
        <v>1</v>
      </c>
      <c r="Z185" s="143">
        <f>IF(terrains!R185=1,35,IF(terrains!S185=1,64,IF(terrains!T185=1,IF(terrains!Y185=1,85,104),IF(terrains!U185=1,IF(terrains!Y185=1,124,152),IF(terrains!V185=1,(IF(terrains!Y185=1,146,IF(terrains!Y185=2,178,263))),IF(terrains!W185=1,(IF(terrains!Y185=1,178,IF(terrains!Y185=2,218,321))),IF(terrains!X185=1,IF(terrains!Y185=1,190,IF(terrains!Y185=2,242,IF(terrains!Y185=3,357,896))))))))))</f>
        <v>64</v>
      </c>
      <c r="AA185" s="147">
        <f>terrains!Z185*terrains!F185</f>
        <v>2273337.7919999999</v>
      </c>
    </row>
    <row r="186" spans="1:27" ht="14.4">
      <c r="A186" s="143">
        <v>185</v>
      </c>
      <c r="B186" s="143" t="s">
        <v>184</v>
      </c>
      <c r="C186" s="143" t="s">
        <v>184</v>
      </c>
      <c r="D186" s="143" t="s">
        <v>191</v>
      </c>
      <c r="E186" s="148">
        <v>3300</v>
      </c>
      <c r="F186" s="145">
        <f>terrains!E186*10.76391</f>
        <v>35520.902999999998</v>
      </c>
      <c r="G186" s="143" t="s">
        <v>192</v>
      </c>
      <c r="H186" s="143">
        <v>0.2</v>
      </c>
      <c r="I186" s="143">
        <v>5</v>
      </c>
      <c r="J186" s="143">
        <f>IF(terrains!L186=13.5,IF(terrains!X186=1,12,9),-0.392532+1.267037*terrains!L186+0.472239*terrains!X186+0.58658*terrains!W186+0.089417*terrains!V186+0.531633*terrains!U186+0.337883*terrains!T186-0.403545*terrains!S186)</f>
        <v>2.3715155000000001</v>
      </c>
      <c r="K186" s="146">
        <f>IF(terrains!I186=0,terrains!J186,terrains!I186)</f>
        <v>5</v>
      </c>
      <c r="L186" s="143">
        <v>2.5</v>
      </c>
      <c r="M186" s="143">
        <v>2</v>
      </c>
      <c r="N186" s="143">
        <v>6</v>
      </c>
      <c r="O186" s="143" t="s">
        <v>175</v>
      </c>
      <c r="P186" s="143">
        <v>2</v>
      </c>
      <c r="Q186" s="143">
        <v>1.5</v>
      </c>
      <c r="R186" s="143">
        <v>0</v>
      </c>
      <c r="S186" s="143">
        <v>1</v>
      </c>
      <c r="T186" s="143">
        <v>0</v>
      </c>
      <c r="U186" s="143">
        <v>0</v>
      </c>
      <c r="V186" s="143">
        <v>0</v>
      </c>
      <c r="W186" s="143">
        <v>0</v>
      </c>
      <c r="X186" s="143">
        <v>0</v>
      </c>
      <c r="Y186" s="143">
        <f>IF(terrains!L186&lt;=2.5,1,IF(terrains!L186&lt;=4.5,2,IF(terrains!L186&lt;=6.5,3,4)))</f>
        <v>1</v>
      </c>
      <c r="Z186" s="143">
        <f>IF(terrains!R186=1,35,IF(terrains!S186=1,64,IF(terrains!T186=1,IF(terrains!Y186=1,85,104),IF(terrains!U186=1,IF(terrains!Y186=1,124,152),IF(terrains!V186=1,(IF(terrains!Y186=1,146,IF(terrains!Y186=2,178,263))),IF(terrains!W186=1,(IF(terrains!Y186=1,178,IF(terrains!Y186=2,218,321))),IF(terrains!X186=1,IF(terrains!Y186=1,190,IF(terrains!Y186=2,242,IF(terrains!Y186=3,357,896))))))))))</f>
        <v>64</v>
      </c>
      <c r="AA186" s="147">
        <f>terrains!Z186*terrains!F186</f>
        <v>2273337.7919999999</v>
      </c>
    </row>
    <row r="187" spans="1:27" ht="14.4">
      <c r="A187" s="143">
        <v>186</v>
      </c>
      <c r="B187" s="143" t="s">
        <v>184</v>
      </c>
      <c r="C187" s="143" t="s">
        <v>184</v>
      </c>
      <c r="D187" s="143" t="s">
        <v>191</v>
      </c>
      <c r="E187" s="148">
        <v>3300</v>
      </c>
      <c r="F187" s="145">
        <f>terrains!E187*10.76391</f>
        <v>35520.902999999998</v>
      </c>
      <c r="G187" s="143" t="s">
        <v>192</v>
      </c>
      <c r="H187" s="143">
        <v>0.2</v>
      </c>
      <c r="I187" s="143">
        <v>5</v>
      </c>
      <c r="J187" s="143">
        <f>IF(terrains!L187=13.5,IF(terrains!X187=1,12,9),-0.392532+1.267037*terrains!L187+0.472239*terrains!X187+0.58658*terrains!W187+0.089417*terrains!V187+0.531633*terrains!U187+0.337883*terrains!T187-0.403545*terrains!S187)</f>
        <v>2.3715155000000001</v>
      </c>
      <c r="K187" s="146">
        <f>IF(terrains!I187=0,terrains!J187,terrains!I187)</f>
        <v>5</v>
      </c>
      <c r="L187" s="143">
        <v>2.5</v>
      </c>
      <c r="M187" s="143">
        <v>2</v>
      </c>
      <c r="N187" s="143">
        <v>6</v>
      </c>
      <c r="O187" s="143" t="s">
        <v>175</v>
      </c>
      <c r="P187" s="143">
        <v>2</v>
      </c>
      <c r="Q187" s="143">
        <v>1.5</v>
      </c>
      <c r="R187" s="143">
        <v>0</v>
      </c>
      <c r="S187" s="143">
        <v>1</v>
      </c>
      <c r="T187" s="143">
        <v>0</v>
      </c>
      <c r="U187" s="143">
        <v>0</v>
      </c>
      <c r="V187" s="143">
        <v>0</v>
      </c>
      <c r="W187" s="143">
        <v>0</v>
      </c>
      <c r="X187" s="143">
        <v>0</v>
      </c>
      <c r="Y187" s="143">
        <f>IF(terrains!L187&lt;=2.5,1,IF(terrains!L187&lt;=4.5,2,IF(terrains!L187&lt;=6.5,3,4)))</f>
        <v>1</v>
      </c>
      <c r="Z187" s="143">
        <f>IF(terrains!R187=1,35,IF(terrains!S187=1,64,IF(terrains!T187=1,IF(terrains!Y187=1,85,104),IF(terrains!U187=1,IF(terrains!Y187=1,124,152),IF(terrains!V187=1,(IF(terrains!Y187=1,146,IF(terrains!Y187=2,178,263))),IF(terrains!W187=1,(IF(terrains!Y187=1,178,IF(terrains!Y187=2,218,321))),IF(terrains!X187=1,IF(terrains!Y187=1,190,IF(terrains!Y187=2,242,IF(terrains!Y187=3,357,896))))))))))</f>
        <v>64</v>
      </c>
      <c r="AA187" s="147">
        <f>terrains!Z187*terrains!F187</f>
        <v>2273337.7919999999</v>
      </c>
    </row>
    <row r="188" spans="1:27" ht="14.4">
      <c r="A188" s="143">
        <v>187</v>
      </c>
      <c r="B188" s="143" t="s">
        <v>184</v>
      </c>
      <c r="C188" s="143" t="s">
        <v>184</v>
      </c>
      <c r="D188" s="143" t="s">
        <v>191</v>
      </c>
      <c r="E188" s="148">
        <v>3300</v>
      </c>
      <c r="F188" s="145">
        <f>terrains!E188*10.76391</f>
        <v>35520.902999999998</v>
      </c>
      <c r="G188" s="143" t="s">
        <v>192</v>
      </c>
      <c r="H188" s="143">
        <v>0.2</v>
      </c>
      <c r="I188" s="143">
        <v>5</v>
      </c>
      <c r="J188" s="143">
        <f>IF(terrains!L188=13.5,IF(terrains!X188=1,12,9),-0.392532+1.267037*terrains!L188+0.472239*terrains!X188+0.58658*terrains!W188+0.089417*terrains!V188+0.531633*terrains!U188+0.337883*terrains!T188-0.403545*terrains!S188)</f>
        <v>2.3715155000000001</v>
      </c>
      <c r="K188" s="146">
        <f>IF(terrains!I188=0,terrains!J188,terrains!I188)</f>
        <v>5</v>
      </c>
      <c r="L188" s="143">
        <v>2.5</v>
      </c>
      <c r="M188" s="143">
        <v>2</v>
      </c>
      <c r="N188" s="143">
        <v>6</v>
      </c>
      <c r="O188" s="143" t="s">
        <v>175</v>
      </c>
      <c r="P188" s="143">
        <v>2</v>
      </c>
      <c r="Q188" s="143">
        <v>1.5</v>
      </c>
      <c r="R188" s="143">
        <v>0</v>
      </c>
      <c r="S188" s="143">
        <v>1</v>
      </c>
      <c r="T188" s="143">
        <v>0</v>
      </c>
      <c r="U188" s="143">
        <v>0</v>
      </c>
      <c r="V188" s="143">
        <v>0</v>
      </c>
      <c r="W188" s="143">
        <v>0</v>
      </c>
      <c r="X188" s="143">
        <v>0</v>
      </c>
      <c r="Y188" s="143">
        <f>IF(terrains!L188&lt;=2.5,1,IF(terrains!L188&lt;=4.5,2,IF(terrains!L188&lt;=6.5,3,4)))</f>
        <v>1</v>
      </c>
      <c r="Z188" s="143">
        <f>IF(terrains!R188=1,35,IF(terrains!S188=1,64,IF(terrains!T188=1,IF(terrains!Y188=1,85,104),IF(terrains!U188=1,IF(terrains!Y188=1,124,152),IF(terrains!V188=1,(IF(terrains!Y188=1,146,IF(terrains!Y188=2,178,263))),IF(terrains!W188=1,(IF(terrains!Y188=1,178,IF(terrains!Y188=2,218,321))),IF(terrains!X188=1,IF(terrains!Y188=1,190,IF(terrains!Y188=2,242,IF(terrains!Y188=3,357,896))))))))))</f>
        <v>64</v>
      </c>
      <c r="AA188" s="147">
        <f>terrains!Z188*terrains!F188</f>
        <v>2273337.7919999999</v>
      </c>
    </row>
    <row r="189" spans="1:27" ht="14.4">
      <c r="A189" s="143">
        <v>188</v>
      </c>
      <c r="B189" s="143" t="s">
        <v>184</v>
      </c>
      <c r="C189" s="143" t="s">
        <v>184</v>
      </c>
      <c r="D189" s="143" t="s">
        <v>191</v>
      </c>
      <c r="E189" s="148">
        <v>3300</v>
      </c>
      <c r="F189" s="145">
        <f>terrains!E189*10.76391</f>
        <v>35520.902999999998</v>
      </c>
      <c r="G189" s="143" t="s">
        <v>192</v>
      </c>
      <c r="H189" s="143">
        <v>0.2</v>
      </c>
      <c r="I189" s="143">
        <v>5</v>
      </c>
      <c r="J189" s="143">
        <f>IF(terrains!L189=13.5,IF(terrains!X189=1,12,9),-0.392532+1.267037*terrains!L189+0.472239*terrains!X189+0.58658*terrains!W189+0.089417*terrains!V189+0.531633*terrains!U189+0.337883*terrains!T189-0.403545*terrains!S189)</f>
        <v>2.3715155000000001</v>
      </c>
      <c r="K189" s="146">
        <f>IF(terrains!I189=0,terrains!J189,terrains!I189)</f>
        <v>5</v>
      </c>
      <c r="L189" s="143">
        <v>2.5</v>
      </c>
      <c r="M189" s="143">
        <v>2</v>
      </c>
      <c r="N189" s="143">
        <v>6</v>
      </c>
      <c r="O189" s="143" t="s">
        <v>175</v>
      </c>
      <c r="P189" s="143">
        <v>2</v>
      </c>
      <c r="Q189" s="143">
        <v>1.5</v>
      </c>
      <c r="R189" s="143">
        <v>0</v>
      </c>
      <c r="S189" s="143">
        <v>1</v>
      </c>
      <c r="T189" s="143">
        <v>0</v>
      </c>
      <c r="U189" s="143">
        <v>0</v>
      </c>
      <c r="V189" s="143">
        <v>0</v>
      </c>
      <c r="W189" s="143">
        <v>0</v>
      </c>
      <c r="X189" s="143">
        <v>0</v>
      </c>
      <c r="Y189" s="143">
        <f>IF(terrains!L189&lt;=2.5,1,IF(terrains!L189&lt;=4.5,2,IF(terrains!L189&lt;=6.5,3,4)))</f>
        <v>1</v>
      </c>
      <c r="Z189" s="143">
        <f>IF(terrains!R189=1,35,IF(terrains!S189=1,64,IF(terrains!T189=1,IF(terrains!Y189=1,85,104),IF(terrains!U189=1,IF(terrains!Y189=1,124,152),IF(terrains!V189=1,(IF(terrains!Y189=1,146,IF(terrains!Y189=2,178,263))),IF(terrains!W189=1,(IF(terrains!Y189=1,178,IF(terrains!Y189=2,218,321))),IF(terrains!X189=1,IF(terrains!Y189=1,190,IF(terrains!Y189=2,242,IF(terrains!Y189=3,357,896))))))))))</f>
        <v>64</v>
      </c>
      <c r="AA189" s="147">
        <f>terrains!Z189*terrains!F189</f>
        <v>2273337.7919999999</v>
      </c>
    </row>
    <row r="190" spans="1:27" ht="14.4">
      <c r="A190" s="143">
        <v>189</v>
      </c>
      <c r="B190" s="143" t="s">
        <v>184</v>
      </c>
      <c r="C190" s="143" t="s">
        <v>184</v>
      </c>
      <c r="D190" s="143" t="s">
        <v>191</v>
      </c>
      <c r="E190" s="148">
        <v>3300</v>
      </c>
      <c r="F190" s="145">
        <f>terrains!E190*10.76391</f>
        <v>35520.902999999998</v>
      </c>
      <c r="G190" s="143" t="s">
        <v>192</v>
      </c>
      <c r="H190" s="143">
        <v>0.2</v>
      </c>
      <c r="I190" s="143">
        <v>5</v>
      </c>
      <c r="J190" s="143">
        <f>IF(terrains!L190=13.5,IF(terrains!X190=1,12,9),-0.392532+1.267037*terrains!L190+0.472239*terrains!X190+0.58658*terrains!W190+0.089417*terrains!V190+0.531633*terrains!U190+0.337883*terrains!T190-0.403545*terrains!S190)</f>
        <v>2.3715155000000001</v>
      </c>
      <c r="K190" s="146">
        <f>IF(terrains!I190=0,terrains!J190,terrains!I190)</f>
        <v>5</v>
      </c>
      <c r="L190" s="143">
        <v>2.5</v>
      </c>
      <c r="M190" s="143">
        <v>2</v>
      </c>
      <c r="N190" s="143">
        <v>6</v>
      </c>
      <c r="O190" s="143" t="s">
        <v>175</v>
      </c>
      <c r="P190" s="143">
        <v>2</v>
      </c>
      <c r="Q190" s="143">
        <v>1.5</v>
      </c>
      <c r="R190" s="143">
        <v>0</v>
      </c>
      <c r="S190" s="143">
        <v>1</v>
      </c>
      <c r="T190" s="143">
        <v>0</v>
      </c>
      <c r="U190" s="143">
        <v>0</v>
      </c>
      <c r="V190" s="143">
        <v>0</v>
      </c>
      <c r="W190" s="143">
        <v>0</v>
      </c>
      <c r="X190" s="143">
        <v>0</v>
      </c>
      <c r="Y190" s="143">
        <f>IF(terrains!L190&lt;=2.5,1,IF(terrains!L190&lt;=4.5,2,IF(terrains!L190&lt;=6.5,3,4)))</f>
        <v>1</v>
      </c>
      <c r="Z190" s="143">
        <f>IF(terrains!R190=1,35,IF(terrains!S190=1,64,IF(terrains!T190=1,IF(terrains!Y190=1,85,104),IF(terrains!U190=1,IF(terrains!Y190=1,124,152),IF(terrains!V190=1,(IF(terrains!Y190=1,146,IF(terrains!Y190=2,178,263))),IF(terrains!W190=1,(IF(terrains!Y190=1,178,IF(terrains!Y190=2,218,321))),IF(terrains!X190=1,IF(terrains!Y190=1,190,IF(terrains!Y190=2,242,IF(terrains!Y190=3,357,896))))))))))</f>
        <v>64</v>
      </c>
      <c r="AA190" s="147">
        <f>terrains!Z190*terrains!F190</f>
        <v>2273337.7919999999</v>
      </c>
    </row>
    <row r="191" spans="1:27" ht="14.4">
      <c r="A191" s="143">
        <v>190</v>
      </c>
      <c r="B191" s="143" t="s">
        <v>184</v>
      </c>
      <c r="C191" s="143" t="s">
        <v>184</v>
      </c>
      <c r="D191" s="143" t="s">
        <v>191</v>
      </c>
      <c r="E191" s="148">
        <v>3300</v>
      </c>
      <c r="F191" s="145">
        <f>terrains!E191*10.76391</f>
        <v>35520.902999999998</v>
      </c>
      <c r="G191" s="143" t="s">
        <v>192</v>
      </c>
      <c r="H191" s="143">
        <v>0.2</v>
      </c>
      <c r="I191" s="143">
        <v>5</v>
      </c>
      <c r="J191" s="143">
        <f>IF(terrains!L191=13.5,IF(terrains!X191=1,12,9),-0.392532+1.267037*terrains!L191+0.472239*terrains!X191+0.58658*terrains!W191+0.089417*terrains!V191+0.531633*terrains!U191+0.337883*terrains!T191-0.403545*terrains!S191)</f>
        <v>2.3715155000000001</v>
      </c>
      <c r="K191" s="146">
        <f>IF(terrains!I191=0,terrains!J191,terrains!I191)</f>
        <v>5</v>
      </c>
      <c r="L191" s="143">
        <v>2.5</v>
      </c>
      <c r="M191" s="143">
        <v>2</v>
      </c>
      <c r="N191" s="143">
        <v>6</v>
      </c>
      <c r="O191" s="143" t="s">
        <v>175</v>
      </c>
      <c r="P191" s="143">
        <v>2</v>
      </c>
      <c r="Q191" s="143">
        <v>1.5</v>
      </c>
      <c r="R191" s="143">
        <v>0</v>
      </c>
      <c r="S191" s="143">
        <v>1</v>
      </c>
      <c r="T191" s="143">
        <v>0</v>
      </c>
      <c r="U191" s="143">
        <v>0</v>
      </c>
      <c r="V191" s="143">
        <v>0</v>
      </c>
      <c r="W191" s="143">
        <v>0</v>
      </c>
      <c r="X191" s="143">
        <v>0</v>
      </c>
      <c r="Y191" s="143">
        <f>IF(terrains!L191&lt;=2.5,1,IF(terrains!L191&lt;=4.5,2,IF(terrains!L191&lt;=6.5,3,4)))</f>
        <v>1</v>
      </c>
      <c r="Z191" s="143">
        <f>IF(terrains!R191=1,35,IF(terrains!S191=1,64,IF(terrains!T191=1,IF(terrains!Y191=1,85,104),IF(terrains!U191=1,IF(terrains!Y191=1,124,152),IF(terrains!V191=1,(IF(terrains!Y191=1,146,IF(terrains!Y191=2,178,263))),IF(terrains!W191=1,(IF(terrains!Y191=1,178,IF(terrains!Y191=2,218,321))),IF(terrains!X191=1,IF(terrains!Y191=1,190,IF(terrains!Y191=2,242,IF(terrains!Y191=3,357,896))))))))))</f>
        <v>64</v>
      </c>
      <c r="AA191" s="147">
        <f>terrains!Z191*terrains!F191</f>
        <v>2273337.7919999999</v>
      </c>
    </row>
    <row r="192" spans="1:27" ht="14.4">
      <c r="A192" s="143">
        <v>191</v>
      </c>
      <c r="B192" s="143" t="s">
        <v>184</v>
      </c>
      <c r="C192" s="143" t="s">
        <v>184</v>
      </c>
      <c r="D192" s="143" t="s">
        <v>191</v>
      </c>
      <c r="E192" s="148">
        <v>3300</v>
      </c>
      <c r="F192" s="145">
        <f>terrains!E192*10.76391</f>
        <v>35520.902999999998</v>
      </c>
      <c r="G192" s="143" t="s">
        <v>192</v>
      </c>
      <c r="H192" s="143">
        <v>0.2</v>
      </c>
      <c r="I192" s="143">
        <v>5</v>
      </c>
      <c r="J192" s="143">
        <f>IF(terrains!L192=13.5,IF(terrains!X192=1,12,9),-0.392532+1.267037*terrains!L192+0.472239*terrains!X192+0.58658*terrains!W192+0.089417*terrains!V192+0.531633*terrains!U192+0.337883*terrains!T192-0.403545*terrains!S192)</f>
        <v>2.3715155000000001</v>
      </c>
      <c r="K192" s="146">
        <f>IF(terrains!I192=0,terrains!J192,terrains!I192)</f>
        <v>5</v>
      </c>
      <c r="L192" s="143">
        <v>2.5</v>
      </c>
      <c r="M192" s="143">
        <v>2</v>
      </c>
      <c r="N192" s="143">
        <v>6</v>
      </c>
      <c r="O192" s="143" t="s">
        <v>175</v>
      </c>
      <c r="P192" s="143">
        <v>2</v>
      </c>
      <c r="Q192" s="143">
        <v>1.5</v>
      </c>
      <c r="R192" s="143">
        <v>0</v>
      </c>
      <c r="S192" s="143">
        <v>1</v>
      </c>
      <c r="T192" s="143">
        <v>0</v>
      </c>
      <c r="U192" s="143">
        <v>0</v>
      </c>
      <c r="V192" s="143">
        <v>0</v>
      </c>
      <c r="W192" s="143">
        <v>0</v>
      </c>
      <c r="X192" s="143">
        <v>0</v>
      </c>
      <c r="Y192" s="143">
        <f>IF(terrains!L192&lt;=2.5,1,IF(terrains!L192&lt;=4.5,2,IF(terrains!L192&lt;=6.5,3,4)))</f>
        <v>1</v>
      </c>
      <c r="Z192" s="143">
        <f>IF(terrains!R192=1,35,IF(terrains!S192=1,64,IF(terrains!T192=1,IF(terrains!Y192=1,85,104),IF(terrains!U192=1,IF(terrains!Y192=1,124,152),IF(terrains!V192=1,(IF(terrains!Y192=1,146,IF(terrains!Y192=2,178,263))),IF(terrains!W192=1,(IF(terrains!Y192=1,178,IF(terrains!Y192=2,218,321))),IF(terrains!X192=1,IF(terrains!Y192=1,190,IF(terrains!Y192=2,242,IF(terrains!Y192=3,357,896))))))))))</f>
        <v>64</v>
      </c>
      <c r="AA192" s="147">
        <f>terrains!Z192*terrains!F192</f>
        <v>2273337.7919999999</v>
      </c>
    </row>
    <row r="193" spans="1:27" ht="14.4">
      <c r="A193" s="143">
        <v>192</v>
      </c>
      <c r="B193" s="143" t="s">
        <v>184</v>
      </c>
      <c r="C193" s="143" t="s">
        <v>184</v>
      </c>
      <c r="D193" s="143" t="s">
        <v>191</v>
      </c>
      <c r="E193" s="148">
        <v>3300</v>
      </c>
      <c r="F193" s="145">
        <f>terrains!E193*10.76391</f>
        <v>35520.902999999998</v>
      </c>
      <c r="G193" s="143" t="s">
        <v>192</v>
      </c>
      <c r="H193" s="143">
        <v>0.2</v>
      </c>
      <c r="I193" s="143">
        <v>5</v>
      </c>
      <c r="J193" s="143">
        <f>IF(terrains!L193=13.5,IF(terrains!X193=1,12,9),-0.392532+1.267037*terrains!L193+0.472239*terrains!X193+0.58658*terrains!W193+0.089417*terrains!V193+0.531633*terrains!U193+0.337883*terrains!T193-0.403545*terrains!S193)</f>
        <v>2.3715155000000001</v>
      </c>
      <c r="K193" s="146">
        <f>IF(terrains!I193=0,terrains!J193,terrains!I193)</f>
        <v>5</v>
      </c>
      <c r="L193" s="143">
        <v>2.5</v>
      </c>
      <c r="M193" s="143">
        <v>2</v>
      </c>
      <c r="N193" s="143">
        <v>6</v>
      </c>
      <c r="O193" s="143" t="s">
        <v>175</v>
      </c>
      <c r="P193" s="143">
        <v>2</v>
      </c>
      <c r="Q193" s="143">
        <v>1.5</v>
      </c>
      <c r="R193" s="143">
        <v>0</v>
      </c>
      <c r="S193" s="143">
        <v>1</v>
      </c>
      <c r="T193" s="143">
        <v>0</v>
      </c>
      <c r="U193" s="143">
        <v>0</v>
      </c>
      <c r="V193" s="143">
        <v>0</v>
      </c>
      <c r="W193" s="143">
        <v>0</v>
      </c>
      <c r="X193" s="143">
        <v>0</v>
      </c>
      <c r="Y193" s="143">
        <f>IF(terrains!L193&lt;=2.5,1,IF(terrains!L193&lt;=4.5,2,IF(terrains!L193&lt;=6.5,3,4)))</f>
        <v>1</v>
      </c>
      <c r="Z193" s="143">
        <f>IF(terrains!R193=1,35,IF(terrains!S193=1,64,IF(terrains!T193=1,IF(terrains!Y193=1,85,104),IF(terrains!U193=1,IF(terrains!Y193=1,124,152),IF(terrains!V193=1,(IF(terrains!Y193=1,146,IF(terrains!Y193=2,178,263))),IF(terrains!W193=1,(IF(terrains!Y193=1,178,IF(terrains!Y193=2,218,321))),IF(terrains!X193=1,IF(terrains!Y193=1,190,IF(terrains!Y193=2,242,IF(terrains!Y193=3,357,896))))))))))</f>
        <v>64</v>
      </c>
      <c r="AA193" s="147">
        <f>terrains!Z193*terrains!F193</f>
        <v>2273337.7919999999</v>
      </c>
    </row>
    <row r="194" spans="1:27" ht="14.4">
      <c r="A194" s="143">
        <v>193</v>
      </c>
      <c r="B194" s="143" t="s">
        <v>184</v>
      </c>
      <c r="C194" s="143" t="s">
        <v>184</v>
      </c>
      <c r="D194" s="143" t="s">
        <v>191</v>
      </c>
      <c r="E194" s="148">
        <v>3300</v>
      </c>
      <c r="F194" s="145">
        <f>terrains!E194*10.76391</f>
        <v>35520.902999999998</v>
      </c>
      <c r="G194" s="143" t="s">
        <v>192</v>
      </c>
      <c r="H194" s="143">
        <v>0.2</v>
      </c>
      <c r="I194" s="143">
        <v>5</v>
      </c>
      <c r="J194" s="143">
        <f>IF(terrains!L194=13.5,IF(terrains!X194=1,12,9),-0.392532+1.267037*terrains!L194+0.472239*terrains!X194+0.58658*terrains!W194+0.089417*terrains!V194+0.531633*terrains!U194+0.337883*terrains!T194-0.403545*terrains!S194)</f>
        <v>2.3715155000000001</v>
      </c>
      <c r="K194" s="146">
        <f>IF(terrains!I194=0,terrains!J194,terrains!I194)</f>
        <v>5</v>
      </c>
      <c r="L194" s="143">
        <v>2.5</v>
      </c>
      <c r="M194" s="143">
        <v>2</v>
      </c>
      <c r="N194" s="143">
        <v>6</v>
      </c>
      <c r="O194" s="143" t="s">
        <v>175</v>
      </c>
      <c r="P194" s="143">
        <v>2</v>
      </c>
      <c r="Q194" s="143">
        <v>1.5</v>
      </c>
      <c r="R194" s="143">
        <v>0</v>
      </c>
      <c r="S194" s="143">
        <v>1</v>
      </c>
      <c r="T194" s="143">
        <v>0</v>
      </c>
      <c r="U194" s="143">
        <v>0</v>
      </c>
      <c r="V194" s="143">
        <v>0</v>
      </c>
      <c r="W194" s="143">
        <v>0</v>
      </c>
      <c r="X194" s="143">
        <v>0</v>
      </c>
      <c r="Y194" s="143">
        <f>IF(terrains!L194&lt;=2.5,1,IF(terrains!L194&lt;=4.5,2,IF(terrains!L194&lt;=6.5,3,4)))</f>
        <v>1</v>
      </c>
      <c r="Z194" s="143">
        <f>IF(terrains!R194=1,35,IF(terrains!S194=1,64,IF(terrains!T194=1,IF(terrains!Y194=1,85,104),IF(terrains!U194=1,IF(terrains!Y194=1,124,152),IF(terrains!V194=1,(IF(terrains!Y194=1,146,IF(terrains!Y194=2,178,263))),IF(terrains!W194=1,(IF(terrains!Y194=1,178,IF(terrains!Y194=2,218,321))),IF(terrains!X194=1,IF(terrains!Y194=1,190,IF(terrains!Y194=2,242,IF(terrains!Y194=3,357,896))))))))))</f>
        <v>64</v>
      </c>
      <c r="AA194" s="147">
        <f>terrains!Z194*terrains!F194</f>
        <v>2273337.7919999999</v>
      </c>
    </row>
    <row r="195" spans="1:27" ht="14.4">
      <c r="A195" s="143">
        <v>194</v>
      </c>
      <c r="B195" s="143" t="s">
        <v>184</v>
      </c>
      <c r="C195" s="143" t="s">
        <v>184</v>
      </c>
      <c r="D195" s="143" t="s">
        <v>191</v>
      </c>
      <c r="E195" s="148">
        <v>3300</v>
      </c>
      <c r="F195" s="145">
        <f>terrains!E195*10.76391</f>
        <v>35520.902999999998</v>
      </c>
      <c r="G195" s="143" t="s">
        <v>192</v>
      </c>
      <c r="H195" s="143">
        <v>0.2</v>
      </c>
      <c r="I195" s="143">
        <v>5</v>
      </c>
      <c r="J195" s="143">
        <f>IF(terrains!L195=13.5,IF(terrains!X195=1,12,9),-0.392532+1.267037*terrains!L195+0.472239*terrains!X195+0.58658*terrains!W195+0.089417*terrains!V195+0.531633*terrains!U195+0.337883*terrains!T195-0.403545*terrains!S195)</f>
        <v>2.3715155000000001</v>
      </c>
      <c r="K195" s="146">
        <f>IF(terrains!I195=0,terrains!J195,terrains!I195)</f>
        <v>5</v>
      </c>
      <c r="L195" s="143">
        <v>2.5</v>
      </c>
      <c r="M195" s="143">
        <v>2</v>
      </c>
      <c r="N195" s="143">
        <v>6</v>
      </c>
      <c r="O195" s="143" t="s">
        <v>175</v>
      </c>
      <c r="P195" s="143">
        <v>2</v>
      </c>
      <c r="Q195" s="143">
        <v>1.5</v>
      </c>
      <c r="R195" s="143">
        <v>0</v>
      </c>
      <c r="S195" s="143">
        <v>1</v>
      </c>
      <c r="T195" s="143">
        <v>0</v>
      </c>
      <c r="U195" s="143">
        <v>0</v>
      </c>
      <c r="V195" s="143">
        <v>0</v>
      </c>
      <c r="W195" s="143">
        <v>0</v>
      </c>
      <c r="X195" s="143">
        <v>0</v>
      </c>
      <c r="Y195" s="143">
        <f>IF(terrains!L195&lt;=2.5,1,IF(terrains!L195&lt;=4.5,2,IF(terrains!L195&lt;=6.5,3,4)))</f>
        <v>1</v>
      </c>
      <c r="Z195" s="143">
        <f>IF(terrains!R195=1,35,IF(terrains!S195=1,64,IF(terrains!T195=1,IF(terrains!Y195=1,85,104),IF(terrains!U195=1,IF(terrains!Y195=1,124,152),IF(terrains!V195=1,(IF(terrains!Y195=1,146,IF(terrains!Y195=2,178,263))),IF(terrains!W195=1,(IF(terrains!Y195=1,178,IF(terrains!Y195=2,218,321))),IF(terrains!X195=1,IF(terrains!Y195=1,190,IF(terrains!Y195=2,242,IF(terrains!Y195=3,357,896))))))))))</f>
        <v>64</v>
      </c>
      <c r="AA195" s="147">
        <f>terrains!Z195*terrains!F195</f>
        <v>2273337.7919999999</v>
      </c>
    </row>
    <row r="196" spans="1:27" ht="14.4">
      <c r="A196" s="143">
        <v>195</v>
      </c>
      <c r="B196" s="143" t="s">
        <v>184</v>
      </c>
      <c r="C196" s="143" t="s">
        <v>184</v>
      </c>
      <c r="D196" s="143" t="s">
        <v>191</v>
      </c>
      <c r="E196" s="148">
        <v>3300</v>
      </c>
      <c r="F196" s="145">
        <f>terrains!E196*10.76391</f>
        <v>35520.902999999998</v>
      </c>
      <c r="G196" s="143" t="s">
        <v>192</v>
      </c>
      <c r="H196" s="143">
        <v>0.2</v>
      </c>
      <c r="I196" s="143">
        <v>5</v>
      </c>
      <c r="J196" s="143">
        <f>IF(terrains!L196=13.5,IF(terrains!X196=1,12,9),-0.392532+1.267037*terrains!L196+0.472239*terrains!X196+0.58658*terrains!W196+0.089417*terrains!V196+0.531633*terrains!U196+0.337883*terrains!T196-0.403545*terrains!S196)</f>
        <v>2.3715155000000001</v>
      </c>
      <c r="K196" s="146">
        <f>IF(terrains!I196=0,terrains!J196,terrains!I196)</f>
        <v>5</v>
      </c>
      <c r="L196" s="143">
        <v>2.5</v>
      </c>
      <c r="M196" s="143">
        <v>2</v>
      </c>
      <c r="N196" s="143">
        <v>6</v>
      </c>
      <c r="O196" s="143" t="s">
        <v>175</v>
      </c>
      <c r="P196" s="143">
        <v>2</v>
      </c>
      <c r="Q196" s="143">
        <v>1.5</v>
      </c>
      <c r="R196" s="143">
        <v>0</v>
      </c>
      <c r="S196" s="143">
        <v>1</v>
      </c>
      <c r="T196" s="143">
        <v>0</v>
      </c>
      <c r="U196" s="143">
        <v>0</v>
      </c>
      <c r="V196" s="143">
        <v>0</v>
      </c>
      <c r="W196" s="143">
        <v>0</v>
      </c>
      <c r="X196" s="143">
        <v>0</v>
      </c>
      <c r="Y196" s="143">
        <f>IF(terrains!L196&lt;=2.5,1,IF(terrains!L196&lt;=4.5,2,IF(terrains!L196&lt;=6.5,3,4)))</f>
        <v>1</v>
      </c>
      <c r="Z196" s="143">
        <f>IF(terrains!R196=1,35,IF(terrains!S196=1,64,IF(terrains!T196=1,IF(terrains!Y196=1,85,104),IF(terrains!U196=1,IF(terrains!Y196=1,124,152),IF(terrains!V196=1,(IF(terrains!Y196=1,146,IF(terrains!Y196=2,178,263))),IF(terrains!W196=1,(IF(terrains!Y196=1,178,IF(terrains!Y196=2,218,321))),IF(terrains!X196=1,IF(terrains!Y196=1,190,IF(terrains!Y196=2,242,IF(terrains!Y196=3,357,896))))))))))</f>
        <v>64</v>
      </c>
      <c r="AA196" s="147">
        <f>terrains!Z196*terrains!F196</f>
        <v>2273337.7919999999</v>
      </c>
    </row>
    <row r="197" spans="1:27" ht="14.4">
      <c r="A197" s="143">
        <v>196</v>
      </c>
      <c r="B197" s="143" t="s">
        <v>184</v>
      </c>
      <c r="C197" s="143" t="s">
        <v>184</v>
      </c>
      <c r="D197" s="143" t="s">
        <v>191</v>
      </c>
      <c r="E197" s="148">
        <v>3300</v>
      </c>
      <c r="F197" s="145">
        <f>terrains!E197*10.76391</f>
        <v>35520.902999999998</v>
      </c>
      <c r="G197" s="143" t="s">
        <v>192</v>
      </c>
      <c r="H197" s="143">
        <v>0.2</v>
      </c>
      <c r="I197" s="143">
        <v>5</v>
      </c>
      <c r="J197" s="143">
        <f>IF(terrains!L197=13.5,IF(terrains!X197=1,12,9),-0.392532+1.267037*terrains!L197+0.472239*terrains!X197+0.58658*terrains!W197+0.089417*terrains!V197+0.531633*terrains!U197+0.337883*terrains!T197-0.403545*terrains!S197)</f>
        <v>2.3715155000000001</v>
      </c>
      <c r="K197" s="146">
        <f>IF(terrains!I197=0,terrains!J197,terrains!I197)</f>
        <v>5</v>
      </c>
      <c r="L197" s="143">
        <v>2.5</v>
      </c>
      <c r="M197" s="143">
        <v>2</v>
      </c>
      <c r="N197" s="143">
        <v>6</v>
      </c>
      <c r="O197" s="143" t="s">
        <v>175</v>
      </c>
      <c r="P197" s="143">
        <v>2</v>
      </c>
      <c r="Q197" s="143">
        <v>1.5</v>
      </c>
      <c r="R197" s="143">
        <v>0</v>
      </c>
      <c r="S197" s="143">
        <v>1</v>
      </c>
      <c r="T197" s="143">
        <v>0</v>
      </c>
      <c r="U197" s="143">
        <v>0</v>
      </c>
      <c r="V197" s="143">
        <v>0</v>
      </c>
      <c r="W197" s="143">
        <v>0</v>
      </c>
      <c r="X197" s="143">
        <v>0</v>
      </c>
      <c r="Y197" s="143">
        <f>IF(terrains!L197&lt;=2.5,1,IF(terrains!L197&lt;=4.5,2,IF(terrains!L197&lt;=6.5,3,4)))</f>
        <v>1</v>
      </c>
      <c r="Z197" s="143">
        <f>IF(terrains!R197=1,35,IF(terrains!S197=1,64,IF(terrains!T197=1,IF(terrains!Y197=1,85,104),IF(terrains!U197=1,IF(terrains!Y197=1,124,152),IF(terrains!V197=1,(IF(terrains!Y197=1,146,IF(terrains!Y197=2,178,263))),IF(terrains!W197=1,(IF(terrains!Y197=1,178,IF(terrains!Y197=2,218,321))),IF(terrains!X197=1,IF(terrains!Y197=1,190,IF(terrains!Y197=2,242,IF(terrains!Y197=3,357,896))))))))))</f>
        <v>64</v>
      </c>
      <c r="AA197" s="147">
        <f>terrains!Z197*terrains!F197</f>
        <v>2273337.7919999999</v>
      </c>
    </row>
    <row r="198" spans="1:27" ht="14.4">
      <c r="A198" s="143">
        <v>197</v>
      </c>
      <c r="B198" s="143" t="s">
        <v>184</v>
      </c>
      <c r="C198" s="143" t="s">
        <v>184</v>
      </c>
      <c r="D198" s="143" t="s">
        <v>191</v>
      </c>
      <c r="E198" s="148">
        <v>3300</v>
      </c>
      <c r="F198" s="145">
        <f>terrains!E198*10.76391</f>
        <v>35520.902999999998</v>
      </c>
      <c r="G198" s="143" t="s">
        <v>192</v>
      </c>
      <c r="H198" s="143">
        <v>0.2</v>
      </c>
      <c r="I198" s="143">
        <v>5</v>
      </c>
      <c r="J198" s="143">
        <f>IF(terrains!L198=13.5,IF(terrains!X198=1,12,9),-0.392532+1.267037*terrains!L198+0.472239*terrains!X198+0.58658*terrains!W198+0.089417*terrains!V198+0.531633*terrains!U198+0.337883*terrains!T198-0.403545*terrains!S198)</f>
        <v>2.3715155000000001</v>
      </c>
      <c r="K198" s="146">
        <f>IF(terrains!I198=0,terrains!J198,terrains!I198)</f>
        <v>5</v>
      </c>
      <c r="L198" s="143">
        <v>2.5</v>
      </c>
      <c r="M198" s="143">
        <v>2</v>
      </c>
      <c r="N198" s="143">
        <v>6</v>
      </c>
      <c r="O198" s="143" t="s">
        <v>175</v>
      </c>
      <c r="P198" s="143">
        <v>2</v>
      </c>
      <c r="Q198" s="143">
        <v>1.5</v>
      </c>
      <c r="R198" s="143">
        <v>0</v>
      </c>
      <c r="S198" s="143">
        <v>1</v>
      </c>
      <c r="T198" s="143">
        <v>0</v>
      </c>
      <c r="U198" s="143">
        <v>0</v>
      </c>
      <c r="V198" s="143">
        <v>0</v>
      </c>
      <c r="W198" s="143">
        <v>0</v>
      </c>
      <c r="X198" s="143">
        <v>0</v>
      </c>
      <c r="Y198" s="143">
        <f>IF(terrains!L198&lt;=2.5,1,IF(terrains!L198&lt;=4.5,2,IF(terrains!L198&lt;=6.5,3,4)))</f>
        <v>1</v>
      </c>
      <c r="Z198" s="143">
        <f>IF(terrains!R198=1,35,IF(terrains!S198=1,64,IF(terrains!T198=1,IF(terrains!Y198=1,85,104),IF(terrains!U198=1,IF(terrains!Y198=1,124,152),IF(terrains!V198=1,(IF(terrains!Y198=1,146,IF(terrains!Y198=2,178,263))),IF(terrains!W198=1,(IF(terrains!Y198=1,178,IF(terrains!Y198=2,218,321))),IF(terrains!X198=1,IF(terrains!Y198=1,190,IF(terrains!Y198=2,242,IF(terrains!Y198=3,357,896))))))))))</f>
        <v>64</v>
      </c>
      <c r="AA198" s="147">
        <f>terrains!Z198*terrains!F198</f>
        <v>2273337.7919999999</v>
      </c>
    </row>
    <row r="199" spans="1:27" ht="14.4">
      <c r="A199" s="143">
        <v>198</v>
      </c>
      <c r="B199" s="143" t="s">
        <v>184</v>
      </c>
      <c r="C199" s="143" t="s">
        <v>184</v>
      </c>
      <c r="D199" s="143" t="s">
        <v>191</v>
      </c>
      <c r="E199" s="148">
        <v>3300</v>
      </c>
      <c r="F199" s="145">
        <f>terrains!E199*10.76391</f>
        <v>35520.902999999998</v>
      </c>
      <c r="G199" s="143" t="s">
        <v>192</v>
      </c>
      <c r="H199" s="143">
        <v>0.2</v>
      </c>
      <c r="I199" s="143">
        <v>5</v>
      </c>
      <c r="J199" s="143">
        <f>IF(terrains!L199=13.5,IF(terrains!X199=1,12,9),-0.392532+1.267037*terrains!L199+0.472239*terrains!X199+0.58658*terrains!W199+0.089417*terrains!V199+0.531633*terrains!U199+0.337883*terrains!T199-0.403545*terrains!S199)</f>
        <v>2.3715155000000001</v>
      </c>
      <c r="K199" s="146">
        <f>IF(terrains!I199=0,terrains!J199,terrains!I199)</f>
        <v>5</v>
      </c>
      <c r="L199" s="143">
        <v>2.5</v>
      </c>
      <c r="M199" s="143">
        <v>2</v>
      </c>
      <c r="N199" s="143">
        <v>6</v>
      </c>
      <c r="O199" s="143" t="s">
        <v>175</v>
      </c>
      <c r="P199" s="143">
        <v>2</v>
      </c>
      <c r="Q199" s="143">
        <v>1.5</v>
      </c>
      <c r="R199" s="143">
        <v>0</v>
      </c>
      <c r="S199" s="143">
        <v>1</v>
      </c>
      <c r="T199" s="143">
        <v>0</v>
      </c>
      <c r="U199" s="143">
        <v>0</v>
      </c>
      <c r="V199" s="143">
        <v>0</v>
      </c>
      <c r="W199" s="143">
        <v>0</v>
      </c>
      <c r="X199" s="143">
        <v>0</v>
      </c>
      <c r="Y199" s="143">
        <f>IF(terrains!L199&lt;=2.5,1,IF(terrains!L199&lt;=4.5,2,IF(terrains!L199&lt;=6.5,3,4)))</f>
        <v>1</v>
      </c>
      <c r="Z199" s="143">
        <f>IF(terrains!R199=1,35,IF(terrains!S199=1,64,IF(terrains!T199=1,IF(terrains!Y199=1,85,104),IF(terrains!U199=1,IF(terrains!Y199=1,124,152),IF(terrains!V199=1,(IF(terrains!Y199=1,146,IF(terrains!Y199=2,178,263))),IF(terrains!W199=1,(IF(terrains!Y199=1,178,IF(terrains!Y199=2,218,321))),IF(terrains!X199=1,IF(terrains!Y199=1,190,IF(terrains!Y199=2,242,IF(terrains!Y199=3,357,896))))))))))</f>
        <v>64</v>
      </c>
      <c r="AA199" s="147">
        <f>terrains!Z199*terrains!F199</f>
        <v>2273337.7919999999</v>
      </c>
    </row>
    <row r="200" spans="1:27" ht="14.4">
      <c r="A200" s="143">
        <v>199</v>
      </c>
      <c r="B200" s="143" t="s">
        <v>184</v>
      </c>
      <c r="C200" s="143" t="s">
        <v>184</v>
      </c>
      <c r="D200" s="143" t="s">
        <v>191</v>
      </c>
      <c r="E200" s="148">
        <v>3300</v>
      </c>
      <c r="F200" s="145">
        <f>terrains!E200*10.76391</f>
        <v>35520.902999999998</v>
      </c>
      <c r="G200" s="143" t="s">
        <v>192</v>
      </c>
      <c r="H200" s="143">
        <v>0.2</v>
      </c>
      <c r="I200" s="143">
        <v>5</v>
      </c>
      <c r="J200" s="143">
        <f>IF(terrains!L200=13.5,IF(terrains!X200=1,12,9),-0.392532+1.267037*terrains!L200+0.472239*terrains!X200+0.58658*terrains!W200+0.089417*terrains!V200+0.531633*terrains!U200+0.337883*terrains!T200-0.403545*terrains!S200)</f>
        <v>2.3715155000000001</v>
      </c>
      <c r="K200" s="146">
        <f>IF(terrains!I200=0,terrains!J200,terrains!I200)</f>
        <v>5</v>
      </c>
      <c r="L200" s="143">
        <v>2.5</v>
      </c>
      <c r="M200" s="143">
        <v>2</v>
      </c>
      <c r="N200" s="143">
        <v>6</v>
      </c>
      <c r="O200" s="143" t="s">
        <v>175</v>
      </c>
      <c r="P200" s="143">
        <v>2</v>
      </c>
      <c r="Q200" s="143">
        <v>1.5</v>
      </c>
      <c r="R200" s="143">
        <v>0</v>
      </c>
      <c r="S200" s="143">
        <v>1</v>
      </c>
      <c r="T200" s="143">
        <v>0</v>
      </c>
      <c r="U200" s="143">
        <v>0</v>
      </c>
      <c r="V200" s="143">
        <v>0</v>
      </c>
      <c r="W200" s="143">
        <v>0</v>
      </c>
      <c r="X200" s="143">
        <v>0</v>
      </c>
      <c r="Y200" s="143">
        <f>IF(terrains!L200&lt;=2.5,1,IF(terrains!L200&lt;=4.5,2,IF(terrains!L200&lt;=6.5,3,4)))</f>
        <v>1</v>
      </c>
      <c r="Z200" s="143">
        <f>IF(terrains!R200=1,35,IF(terrains!S200=1,64,IF(terrains!T200=1,IF(terrains!Y200=1,85,104),IF(terrains!U200=1,IF(terrains!Y200=1,124,152),IF(terrains!V200=1,(IF(terrains!Y200=1,146,IF(terrains!Y200=2,178,263))),IF(terrains!W200=1,(IF(terrains!Y200=1,178,IF(terrains!Y200=2,218,321))),IF(terrains!X200=1,IF(terrains!Y200=1,190,IF(terrains!Y200=2,242,IF(terrains!Y200=3,357,896))))))))))</f>
        <v>64</v>
      </c>
      <c r="AA200" s="147">
        <f>terrains!Z200*terrains!F200</f>
        <v>2273337.7919999999</v>
      </c>
    </row>
    <row r="201" spans="1:27" ht="14.4">
      <c r="A201" s="143">
        <v>200</v>
      </c>
      <c r="B201" s="143" t="s">
        <v>184</v>
      </c>
      <c r="C201" s="143" t="s">
        <v>184</v>
      </c>
      <c r="D201" s="143" t="s">
        <v>191</v>
      </c>
      <c r="E201" s="148">
        <v>3300</v>
      </c>
      <c r="F201" s="145">
        <f>terrains!E201*10.76391</f>
        <v>35520.902999999998</v>
      </c>
      <c r="G201" s="143" t="s">
        <v>192</v>
      </c>
      <c r="H201" s="143">
        <v>0.2</v>
      </c>
      <c r="I201" s="143">
        <v>5</v>
      </c>
      <c r="J201" s="143">
        <f>IF(terrains!L201=13.5,IF(terrains!X201=1,12,9),-0.392532+1.267037*terrains!L201+0.472239*terrains!X201+0.58658*terrains!W201+0.089417*terrains!V201+0.531633*terrains!U201+0.337883*terrains!T201-0.403545*terrains!S201)</f>
        <v>2.3715155000000001</v>
      </c>
      <c r="K201" s="146">
        <f>IF(terrains!I201=0,terrains!J201,terrains!I201)</f>
        <v>5</v>
      </c>
      <c r="L201" s="143">
        <v>2.5</v>
      </c>
      <c r="M201" s="143">
        <v>2</v>
      </c>
      <c r="N201" s="143">
        <v>6</v>
      </c>
      <c r="O201" s="143" t="s">
        <v>175</v>
      </c>
      <c r="P201" s="143">
        <v>2</v>
      </c>
      <c r="Q201" s="143">
        <v>1.5</v>
      </c>
      <c r="R201" s="143">
        <v>0</v>
      </c>
      <c r="S201" s="143">
        <v>1</v>
      </c>
      <c r="T201" s="143">
        <v>0</v>
      </c>
      <c r="U201" s="143">
        <v>0</v>
      </c>
      <c r="V201" s="143">
        <v>0</v>
      </c>
      <c r="W201" s="143">
        <v>0</v>
      </c>
      <c r="X201" s="143">
        <v>0</v>
      </c>
      <c r="Y201" s="143">
        <f>IF(terrains!L201&lt;=2.5,1,IF(terrains!L201&lt;=4.5,2,IF(terrains!L201&lt;=6.5,3,4)))</f>
        <v>1</v>
      </c>
      <c r="Z201" s="143">
        <f>IF(terrains!R201=1,35,IF(terrains!S201=1,64,IF(terrains!T201=1,IF(terrains!Y201=1,85,104),IF(terrains!U201=1,IF(terrains!Y201=1,124,152),IF(terrains!V201=1,(IF(terrains!Y201=1,146,IF(terrains!Y201=2,178,263))),IF(terrains!W201=1,(IF(terrains!Y201=1,178,IF(terrains!Y201=2,218,321))),IF(terrains!X201=1,IF(terrains!Y201=1,190,IF(terrains!Y201=2,242,IF(terrains!Y201=3,357,896))))))))))</f>
        <v>64</v>
      </c>
      <c r="AA201" s="147">
        <f>terrains!Z201*terrains!F201</f>
        <v>2273337.7919999999</v>
      </c>
    </row>
    <row r="202" spans="1:27" ht="14.4">
      <c r="A202" s="143">
        <v>201</v>
      </c>
      <c r="B202" s="143" t="s">
        <v>184</v>
      </c>
      <c r="C202" s="143" t="s">
        <v>184</v>
      </c>
      <c r="D202" s="143" t="s">
        <v>191</v>
      </c>
      <c r="E202" s="148">
        <v>3300</v>
      </c>
      <c r="F202" s="145">
        <f>terrains!E202*10.76391</f>
        <v>35520.902999999998</v>
      </c>
      <c r="G202" s="143" t="s">
        <v>192</v>
      </c>
      <c r="H202" s="143">
        <v>0.2</v>
      </c>
      <c r="I202" s="143">
        <v>5</v>
      </c>
      <c r="J202" s="143">
        <f>IF(terrains!L202=13.5,IF(terrains!X202=1,12,9),-0.392532+1.267037*terrains!L202+0.472239*terrains!X202+0.58658*terrains!W202+0.089417*terrains!V202+0.531633*terrains!U202+0.337883*terrains!T202-0.403545*terrains!S202)</f>
        <v>2.3715155000000001</v>
      </c>
      <c r="K202" s="146">
        <f>IF(terrains!I202=0,terrains!J202,terrains!I202)</f>
        <v>5</v>
      </c>
      <c r="L202" s="143">
        <v>2.5</v>
      </c>
      <c r="M202" s="143">
        <v>2</v>
      </c>
      <c r="N202" s="143">
        <v>6</v>
      </c>
      <c r="O202" s="143" t="s">
        <v>175</v>
      </c>
      <c r="P202" s="143">
        <v>2</v>
      </c>
      <c r="Q202" s="143">
        <v>1.5</v>
      </c>
      <c r="R202" s="143">
        <v>0</v>
      </c>
      <c r="S202" s="143">
        <v>1</v>
      </c>
      <c r="T202" s="143">
        <v>0</v>
      </c>
      <c r="U202" s="143">
        <v>0</v>
      </c>
      <c r="V202" s="143">
        <v>0</v>
      </c>
      <c r="W202" s="143">
        <v>0</v>
      </c>
      <c r="X202" s="143">
        <v>0</v>
      </c>
      <c r="Y202" s="143">
        <f>IF(terrains!L202&lt;=2.5,1,IF(terrains!L202&lt;=4.5,2,IF(terrains!L202&lt;=6.5,3,4)))</f>
        <v>1</v>
      </c>
      <c r="Z202" s="143">
        <f>IF(terrains!R202=1,35,IF(terrains!S202=1,64,IF(terrains!T202=1,IF(terrains!Y202=1,85,104),IF(terrains!U202=1,IF(terrains!Y202=1,124,152),IF(terrains!V202=1,(IF(terrains!Y202=1,146,IF(terrains!Y202=2,178,263))),IF(terrains!W202=1,(IF(terrains!Y202=1,178,IF(terrains!Y202=2,218,321))),IF(terrains!X202=1,IF(terrains!Y202=1,190,IF(terrains!Y202=2,242,IF(terrains!Y202=3,357,896))))))))))</f>
        <v>64</v>
      </c>
      <c r="AA202" s="147">
        <f>terrains!Z202*terrains!F202</f>
        <v>2273337.7919999999</v>
      </c>
    </row>
    <row r="203" spans="1:27" ht="14.4">
      <c r="A203" s="143">
        <v>202</v>
      </c>
      <c r="B203" s="143" t="s">
        <v>184</v>
      </c>
      <c r="C203" s="143" t="s">
        <v>184</v>
      </c>
      <c r="D203" s="143" t="s">
        <v>191</v>
      </c>
      <c r="E203" s="148">
        <v>3300</v>
      </c>
      <c r="F203" s="145">
        <f>terrains!E203*10.76391</f>
        <v>35520.902999999998</v>
      </c>
      <c r="G203" s="143" t="s">
        <v>192</v>
      </c>
      <c r="H203" s="143">
        <v>0.2</v>
      </c>
      <c r="I203" s="143">
        <v>5</v>
      </c>
      <c r="J203" s="143">
        <f>IF(terrains!L203=13.5,IF(terrains!X203=1,12,9),-0.392532+1.267037*terrains!L203+0.472239*terrains!X203+0.58658*terrains!W203+0.089417*terrains!V203+0.531633*terrains!U203+0.337883*terrains!T203-0.403545*terrains!S203)</f>
        <v>2.3715155000000001</v>
      </c>
      <c r="K203" s="146">
        <f>IF(terrains!I203=0,terrains!J203,terrains!I203)</f>
        <v>5</v>
      </c>
      <c r="L203" s="143">
        <v>2.5</v>
      </c>
      <c r="M203" s="143">
        <v>2</v>
      </c>
      <c r="N203" s="143">
        <v>6</v>
      </c>
      <c r="O203" s="143" t="s">
        <v>175</v>
      </c>
      <c r="P203" s="143">
        <v>2</v>
      </c>
      <c r="Q203" s="143">
        <v>1.5</v>
      </c>
      <c r="R203" s="143">
        <v>0</v>
      </c>
      <c r="S203" s="143">
        <v>1</v>
      </c>
      <c r="T203" s="143">
        <v>0</v>
      </c>
      <c r="U203" s="143">
        <v>0</v>
      </c>
      <c r="V203" s="143">
        <v>0</v>
      </c>
      <c r="W203" s="143">
        <v>0</v>
      </c>
      <c r="X203" s="143">
        <v>0</v>
      </c>
      <c r="Y203" s="143">
        <f>IF(terrains!L203&lt;=2.5,1,IF(terrains!L203&lt;=4.5,2,IF(terrains!L203&lt;=6.5,3,4)))</f>
        <v>1</v>
      </c>
      <c r="Z203" s="143">
        <f>IF(terrains!R203=1,35,IF(terrains!S203=1,64,IF(terrains!T203=1,IF(terrains!Y203=1,85,104),IF(terrains!U203=1,IF(terrains!Y203=1,124,152),IF(terrains!V203=1,(IF(terrains!Y203=1,146,IF(terrains!Y203=2,178,263))),IF(terrains!W203=1,(IF(terrains!Y203=1,178,IF(terrains!Y203=2,218,321))),IF(terrains!X203=1,IF(terrains!Y203=1,190,IF(terrains!Y203=2,242,IF(terrains!Y203=3,357,896))))))))))</f>
        <v>64</v>
      </c>
      <c r="AA203" s="147">
        <f>terrains!Z203*terrains!F203</f>
        <v>2273337.7919999999</v>
      </c>
    </row>
    <row r="204" spans="1:27" ht="14.4">
      <c r="A204" s="143">
        <v>203</v>
      </c>
      <c r="B204" s="143" t="s">
        <v>184</v>
      </c>
      <c r="C204" s="143" t="s">
        <v>184</v>
      </c>
      <c r="D204" s="143" t="s">
        <v>191</v>
      </c>
      <c r="E204" s="148">
        <v>3300</v>
      </c>
      <c r="F204" s="145">
        <f>terrains!E204*10.76391</f>
        <v>35520.902999999998</v>
      </c>
      <c r="G204" s="143" t="s">
        <v>192</v>
      </c>
      <c r="H204" s="143">
        <v>0.2</v>
      </c>
      <c r="I204" s="143">
        <v>5</v>
      </c>
      <c r="J204" s="143">
        <f>IF(terrains!L204=13.5,IF(terrains!X204=1,12,9),-0.392532+1.267037*terrains!L204+0.472239*terrains!X204+0.58658*terrains!W204+0.089417*terrains!V204+0.531633*terrains!U204+0.337883*terrains!T204-0.403545*terrains!S204)</f>
        <v>2.3715155000000001</v>
      </c>
      <c r="K204" s="146">
        <f>IF(terrains!I204=0,terrains!J204,terrains!I204)</f>
        <v>5</v>
      </c>
      <c r="L204" s="143">
        <v>2.5</v>
      </c>
      <c r="M204" s="143">
        <v>2</v>
      </c>
      <c r="N204" s="143">
        <v>6</v>
      </c>
      <c r="O204" s="143" t="s">
        <v>175</v>
      </c>
      <c r="P204" s="143">
        <v>2</v>
      </c>
      <c r="Q204" s="143">
        <v>1.5</v>
      </c>
      <c r="R204" s="143">
        <v>0</v>
      </c>
      <c r="S204" s="143">
        <v>1</v>
      </c>
      <c r="T204" s="143">
        <v>0</v>
      </c>
      <c r="U204" s="143">
        <v>0</v>
      </c>
      <c r="V204" s="143">
        <v>0</v>
      </c>
      <c r="W204" s="143">
        <v>0</v>
      </c>
      <c r="X204" s="143">
        <v>0</v>
      </c>
      <c r="Y204" s="143">
        <f>IF(terrains!L204&lt;=2.5,1,IF(terrains!L204&lt;=4.5,2,IF(terrains!L204&lt;=6.5,3,4)))</f>
        <v>1</v>
      </c>
      <c r="Z204" s="143">
        <f>IF(terrains!R204=1,35,IF(terrains!S204=1,64,IF(terrains!T204=1,IF(terrains!Y204=1,85,104),IF(terrains!U204=1,IF(terrains!Y204=1,124,152),IF(terrains!V204=1,(IF(terrains!Y204=1,146,IF(terrains!Y204=2,178,263))),IF(terrains!W204=1,(IF(terrains!Y204=1,178,IF(terrains!Y204=2,218,321))),IF(terrains!X204=1,IF(terrains!Y204=1,190,IF(terrains!Y204=2,242,IF(terrains!Y204=3,357,896))))))))))</f>
        <v>64</v>
      </c>
      <c r="AA204" s="147">
        <f>terrains!Z204*terrains!F204</f>
        <v>2273337.7919999999</v>
      </c>
    </row>
    <row r="205" spans="1:27" ht="14.4">
      <c r="A205" s="143">
        <v>204</v>
      </c>
      <c r="B205" s="143" t="s">
        <v>184</v>
      </c>
      <c r="C205" s="143" t="s">
        <v>184</v>
      </c>
      <c r="D205" s="143" t="s">
        <v>191</v>
      </c>
      <c r="E205" s="148">
        <v>3300</v>
      </c>
      <c r="F205" s="145">
        <f>terrains!E205*10.76391</f>
        <v>35520.902999999998</v>
      </c>
      <c r="G205" s="143" t="s">
        <v>192</v>
      </c>
      <c r="H205" s="143">
        <v>0.2</v>
      </c>
      <c r="I205" s="143">
        <v>5</v>
      </c>
      <c r="J205" s="143">
        <f>IF(terrains!L205=13.5,IF(terrains!X205=1,12,9),-0.392532+1.267037*terrains!L205+0.472239*terrains!X205+0.58658*terrains!W205+0.089417*terrains!V205+0.531633*terrains!U205+0.337883*terrains!T205-0.403545*terrains!S205)</f>
        <v>2.3715155000000001</v>
      </c>
      <c r="K205" s="146">
        <f>IF(terrains!I205=0,terrains!J205,terrains!I205)</f>
        <v>5</v>
      </c>
      <c r="L205" s="143">
        <v>2.5</v>
      </c>
      <c r="M205" s="143">
        <v>2</v>
      </c>
      <c r="N205" s="143">
        <v>6</v>
      </c>
      <c r="O205" s="143" t="s">
        <v>175</v>
      </c>
      <c r="P205" s="143">
        <v>2</v>
      </c>
      <c r="Q205" s="143">
        <v>1.5</v>
      </c>
      <c r="R205" s="143">
        <v>0</v>
      </c>
      <c r="S205" s="143">
        <v>1</v>
      </c>
      <c r="T205" s="143">
        <v>0</v>
      </c>
      <c r="U205" s="143">
        <v>0</v>
      </c>
      <c r="V205" s="143">
        <v>0</v>
      </c>
      <c r="W205" s="143">
        <v>0</v>
      </c>
      <c r="X205" s="143">
        <v>0</v>
      </c>
      <c r="Y205" s="143">
        <f>IF(terrains!L205&lt;=2.5,1,IF(terrains!L205&lt;=4.5,2,IF(terrains!L205&lt;=6.5,3,4)))</f>
        <v>1</v>
      </c>
      <c r="Z205" s="143">
        <f>IF(terrains!R205=1,35,IF(terrains!S205=1,64,IF(terrains!T205=1,IF(terrains!Y205=1,85,104),IF(terrains!U205=1,IF(terrains!Y205=1,124,152),IF(terrains!V205=1,(IF(terrains!Y205=1,146,IF(terrains!Y205=2,178,263))),IF(terrains!W205=1,(IF(terrains!Y205=1,178,IF(terrains!Y205=2,218,321))),IF(terrains!X205=1,IF(terrains!Y205=1,190,IF(terrains!Y205=2,242,IF(terrains!Y205=3,357,896))))))))))</f>
        <v>64</v>
      </c>
      <c r="AA205" s="147">
        <f>terrains!Z205*terrains!F205</f>
        <v>2273337.7919999999</v>
      </c>
    </row>
    <row r="206" spans="1:27" ht="14.4">
      <c r="A206" s="143">
        <v>205</v>
      </c>
      <c r="B206" s="143" t="s">
        <v>184</v>
      </c>
      <c r="C206" s="143" t="s">
        <v>184</v>
      </c>
      <c r="D206" s="143" t="s">
        <v>191</v>
      </c>
      <c r="E206" s="148">
        <v>3300</v>
      </c>
      <c r="F206" s="145">
        <f>terrains!E206*10.76391</f>
        <v>35520.902999999998</v>
      </c>
      <c r="G206" s="143" t="s">
        <v>192</v>
      </c>
      <c r="H206" s="143">
        <v>0.2</v>
      </c>
      <c r="I206" s="143">
        <v>5</v>
      </c>
      <c r="J206" s="143">
        <f>IF(terrains!L206=13.5,IF(terrains!X206=1,12,9),-0.392532+1.267037*terrains!L206+0.472239*terrains!X206+0.58658*terrains!W206+0.089417*terrains!V206+0.531633*terrains!U206+0.337883*terrains!T206-0.403545*terrains!S206)</f>
        <v>2.3715155000000001</v>
      </c>
      <c r="K206" s="146">
        <f>IF(terrains!I206=0,terrains!J206,terrains!I206)</f>
        <v>5</v>
      </c>
      <c r="L206" s="143">
        <v>2.5</v>
      </c>
      <c r="M206" s="143">
        <v>2</v>
      </c>
      <c r="N206" s="143">
        <v>6</v>
      </c>
      <c r="O206" s="143" t="s">
        <v>175</v>
      </c>
      <c r="P206" s="143">
        <v>2</v>
      </c>
      <c r="Q206" s="143">
        <v>1.5</v>
      </c>
      <c r="R206" s="143">
        <v>0</v>
      </c>
      <c r="S206" s="143">
        <v>1</v>
      </c>
      <c r="T206" s="143">
        <v>0</v>
      </c>
      <c r="U206" s="143">
        <v>0</v>
      </c>
      <c r="V206" s="143">
        <v>0</v>
      </c>
      <c r="W206" s="143">
        <v>0</v>
      </c>
      <c r="X206" s="143">
        <v>0</v>
      </c>
      <c r="Y206" s="143">
        <f>IF(terrains!L206&lt;=2.5,1,IF(terrains!L206&lt;=4.5,2,IF(terrains!L206&lt;=6.5,3,4)))</f>
        <v>1</v>
      </c>
      <c r="Z206" s="143">
        <f>IF(terrains!R206=1,35,IF(terrains!S206=1,64,IF(terrains!T206=1,IF(terrains!Y206=1,85,104),IF(terrains!U206=1,IF(terrains!Y206=1,124,152),IF(terrains!V206=1,(IF(terrains!Y206=1,146,IF(terrains!Y206=2,178,263))),IF(terrains!W206=1,(IF(terrains!Y206=1,178,IF(terrains!Y206=2,218,321))),IF(terrains!X206=1,IF(terrains!Y206=1,190,IF(terrains!Y206=2,242,IF(terrains!Y206=3,357,896))))))))))</f>
        <v>64</v>
      </c>
      <c r="AA206" s="147">
        <f>terrains!Z206*terrains!F206</f>
        <v>2273337.7919999999</v>
      </c>
    </row>
    <row r="207" spans="1:27" ht="14.4">
      <c r="A207" s="143">
        <v>206</v>
      </c>
      <c r="B207" s="143" t="s">
        <v>184</v>
      </c>
      <c r="C207" s="143" t="s">
        <v>184</v>
      </c>
      <c r="D207" s="143" t="s">
        <v>191</v>
      </c>
      <c r="E207" s="148">
        <v>3300</v>
      </c>
      <c r="F207" s="145">
        <f>terrains!E207*10.76391</f>
        <v>35520.902999999998</v>
      </c>
      <c r="G207" s="143" t="s">
        <v>192</v>
      </c>
      <c r="H207" s="143">
        <v>0.2</v>
      </c>
      <c r="I207" s="143">
        <v>5</v>
      </c>
      <c r="J207" s="143">
        <f>IF(terrains!L207=13.5,IF(terrains!X207=1,12,9),-0.392532+1.267037*terrains!L207+0.472239*terrains!X207+0.58658*terrains!W207+0.089417*terrains!V207+0.531633*terrains!U207+0.337883*terrains!T207-0.403545*terrains!S207)</f>
        <v>2.3715155000000001</v>
      </c>
      <c r="K207" s="146">
        <f>IF(terrains!I207=0,terrains!J207,terrains!I207)</f>
        <v>5</v>
      </c>
      <c r="L207" s="143">
        <v>2.5</v>
      </c>
      <c r="M207" s="143">
        <v>2</v>
      </c>
      <c r="N207" s="143">
        <v>6</v>
      </c>
      <c r="O207" s="143" t="s">
        <v>175</v>
      </c>
      <c r="P207" s="143">
        <v>2</v>
      </c>
      <c r="Q207" s="143">
        <v>1.5</v>
      </c>
      <c r="R207" s="143">
        <v>0</v>
      </c>
      <c r="S207" s="143">
        <v>1</v>
      </c>
      <c r="T207" s="143">
        <v>0</v>
      </c>
      <c r="U207" s="143">
        <v>0</v>
      </c>
      <c r="V207" s="143">
        <v>0</v>
      </c>
      <c r="W207" s="143">
        <v>0</v>
      </c>
      <c r="X207" s="143">
        <v>0</v>
      </c>
      <c r="Y207" s="143">
        <f>IF(terrains!L207&lt;=2.5,1,IF(terrains!L207&lt;=4.5,2,IF(terrains!L207&lt;=6.5,3,4)))</f>
        <v>1</v>
      </c>
      <c r="Z207" s="143">
        <f>IF(terrains!R207=1,35,IF(terrains!S207=1,64,IF(terrains!T207=1,IF(terrains!Y207=1,85,104),IF(terrains!U207=1,IF(terrains!Y207=1,124,152),IF(terrains!V207=1,(IF(terrains!Y207=1,146,IF(terrains!Y207=2,178,263))),IF(terrains!W207=1,(IF(terrains!Y207=1,178,IF(terrains!Y207=2,218,321))),IF(terrains!X207=1,IF(terrains!Y207=1,190,IF(terrains!Y207=2,242,IF(terrains!Y207=3,357,896))))))))))</f>
        <v>64</v>
      </c>
      <c r="AA207" s="147">
        <f>terrains!Z207*terrains!F207</f>
        <v>2273337.7919999999</v>
      </c>
    </row>
    <row r="208" spans="1:27" ht="14.4">
      <c r="A208" s="143">
        <v>207</v>
      </c>
      <c r="B208" s="143" t="s">
        <v>184</v>
      </c>
      <c r="C208" s="143" t="s">
        <v>184</v>
      </c>
      <c r="D208" s="143" t="s">
        <v>191</v>
      </c>
      <c r="E208" s="148">
        <v>3300</v>
      </c>
      <c r="F208" s="145">
        <f>terrains!E208*10.76391</f>
        <v>35520.902999999998</v>
      </c>
      <c r="G208" s="143" t="s">
        <v>192</v>
      </c>
      <c r="H208" s="143">
        <v>0.2</v>
      </c>
      <c r="I208" s="143">
        <v>5</v>
      </c>
      <c r="J208" s="143">
        <f>IF(terrains!L208=13.5,IF(terrains!X208=1,12,9),-0.392532+1.267037*terrains!L208+0.472239*terrains!X208+0.58658*terrains!W208+0.089417*terrains!V208+0.531633*terrains!U208+0.337883*terrains!T208-0.403545*terrains!S208)</f>
        <v>2.3715155000000001</v>
      </c>
      <c r="K208" s="146">
        <f>IF(terrains!I208=0,terrains!J208,terrains!I208)</f>
        <v>5</v>
      </c>
      <c r="L208" s="143">
        <v>2.5</v>
      </c>
      <c r="M208" s="143">
        <v>2</v>
      </c>
      <c r="N208" s="143">
        <v>6</v>
      </c>
      <c r="O208" s="143" t="s">
        <v>175</v>
      </c>
      <c r="P208" s="143">
        <v>2</v>
      </c>
      <c r="Q208" s="143">
        <v>1.5</v>
      </c>
      <c r="R208" s="143">
        <v>0</v>
      </c>
      <c r="S208" s="143">
        <v>1</v>
      </c>
      <c r="T208" s="143">
        <v>0</v>
      </c>
      <c r="U208" s="143">
        <v>0</v>
      </c>
      <c r="V208" s="143">
        <v>0</v>
      </c>
      <c r="W208" s="143">
        <v>0</v>
      </c>
      <c r="X208" s="143">
        <v>0</v>
      </c>
      <c r="Y208" s="143">
        <f>IF(terrains!L208&lt;=2.5,1,IF(terrains!L208&lt;=4.5,2,IF(terrains!L208&lt;=6.5,3,4)))</f>
        <v>1</v>
      </c>
      <c r="Z208" s="143">
        <f>IF(terrains!R208=1,35,IF(terrains!S208=1,64,IF(terrains!T208=1,IF(terrains!Y208=1,85,104),IF(terrains!U208=1,IF(terrains!Y208=1,124,152),IF(terrains!V208=1,(IF(terrains!Y208=1,146,IF(terrains!Y208=2,178,263))),IF(terrains!W208=1,(IF(terrains!Y208=1,178,IF(terrains!Y208=2,218,321))),IF(terrains!X208=1,IF(terrains!Y208=1,190,IF(terrains!Y208=2,242,IF(terrains!Y208=3,357,896))))))))))</f>
        <v>64</v>
      </c>
      <c r="AA208" s="147">
        <f>terrains!Z208*terrains!F208</f>
        <v>2273337.7919999999</v>
      </c>
    </row>
    <row r="209" spans="1:27" ht="14.4">
      <c r="A209" s="143">
        <v>208</v>
      </c>
      <c r="B209" s="143" t="s">
        <v>184</v>
      </c>
      <c r="C209" s="143" t="s">
        <v>184</v>
      </c>
      <c r="D209" s="143" t="s">
        <v>191</v>
      </c>
      <c r="E209" s="148">
        <v>3300</v>
      </c>
      <c r="F209" s="145">
        <f>terrains!E209*10.76391</f>
        <v>35520.902999999998</v>
      </c>
      <c r="G209" s="143" t="s">
        <v>192</v>
      </c>
      <c r="H209" s="143">
        <v>0.2</v>
      </c>
      <c r="I209" s="143">
        <v>5</v>
      </c>
      <c r="J209" s="143">
        <f>IF(terrains!L209=13.5,IF(terrains!X209=1,12,9),-0.392532+1.267037*terrains!L209+0.472239*terrains!X209+0.58658*terrains!W209+0.089417*terrains!V209+0.531633*terrains!U209+0.337883*terrains!T209-0.403545*terrains!S209)</f>
        <v>2.3715155000000001</v>
      </c>
      <c r="K209" s="146">
        <f>IF(terrains!I209=0,terrains!J209,terrains!I209)</f>
        <v>5</v>
      </c>
      <c r="L209" s="143">
        <v>2.5</v>
      </c>
      <c r="M209" s="143">
        <v>2</v>
      </c>
      <c r="N209" s="143">
        <v>6</v>
      </c>
      <c r="O209" s="143" t="s">
        <v>175</v>
      </c>
      <c r="P209" s="143">
        <v>2</v>
      </c>
      <c r="Q209" s="143">
        <v>1.5</v>
      </c>
      <c r="R209" s="143">
        <v>0</v>
      </c>
      <c r="S209" s="143">
        <v>1</v>
      </c>
      <c r="T209" s="143">
        <v>0</v>
      </c>
      <c r="U209" s="143">
        <v>0</v>
      </c>
      <c r="V209" s="143">
        <v>0</v>
      </c>
      <c r="W209" s="143">
        <v>0</v>
      </c>
      <c r="X209" s="143">
        <v>0</v>
      </c>
      <c r="Y209" s="143">
        <f>IF(terrains!L209&lt;=2.5,1,IF(terrains!L209&lt;=4.5,2,IF(terrains!L209&lt;=6.5,3,4)))</f>
        <v>1</v>
      </c>
      <c r="Z209" s="143">
        <f>IF(terrains!R209=1,35,IF(terrains!S209=1,64,IF(terrains!T209=1,IF(terrains!Y209=1,85,104),IF(terrains!U209=1,IF(terrains!Y209=1,124,152),IF(terrains!V209=1,(IF(terrains!Y209=1,146,IF(terrains!Y209=2,178,263))),IF(terrains!W209=1,(IF(terrains!Y209=1,178,IF(terrains!Y209=2,218,321))),IF(terrains!X209=1,IF(terrains!Y209=1,190,IF(terrains!Y209=2,242,IF(terrains!Y209=3,357,896))))))))))</f>
        <v>64</v>
      </c>
      <c r="AA209" s="147">
        <f>terrains!Z209*terrains!F209</f>
        <v>2273337.7919999999</v>
      </c>
    </row>
    <row r="210" spans="1:27" ht="14.4">
      <c r="A210" s="143">
        <v>209</v>
      </c>
      <c r="B210" s="143" t="s">
        <v>184</v>
      </c>
      <c r="C210" s="143" t="s">
        <v>184</v>
      </c>
      <c r="D210" s="143" t="s">
        <v>191</v>
      </c>
      <c r="E210" s="148">
        <v>3300</v>
      </c>
      <c r="F210" s="145">
        <f>terrains!E210*10.76391</f>
        <v>35520.902999999998</v>
      </c>
      <c r="G210" s="143" t="s">
        <v>192</v>
      </c>
      <c r="H210" s="143">
        <v>0.2</v>
      </c>
      <c r="I210" s="143">
        <v>5</v>
      </c>
      <c r="J210" s="143">
        <f>IF(terrains!L210=13.5,IF(terrains!X210=1,12,9),-0.392532+1.267037*terrains!L210+0.472239*terrains!X210+0.58658*terrains!W210+0.089417*terrains!V210+0.531633*terrains!U210+0.337883*terrains!T210-0.403545*terrains!S210)</f>
        <v>2.3715155000000001</v>
      </c>
      <c r="K210" s="146">
        <f>IF(terrains!I210=0,terrains!J210,terrains!I210)</f>
        <v>5</v>
      </c>
      <c r="L210" s="143">
        <v>2.5</v>
      </c>
      <c r="M210" s="143">
        <v>2</v>
      </c>
      <c r="N210" s="143">
        <v>6</v>
      </c>
      <c r="O210" s="143" t="s">
        <v>175</v>
      </c>
      <c r="P210" s="143">
        <v>2</v>
      </c>
      <c r="Q210" s="143">
        <v>1.5</v>
      </c>
      <c r="R210" s="143">
        <v>0</v>
      </c>
      <c r="S210" s="143">
        <v>1</v>
      </c>
      <c r="T210" s="143">
        <v>0</v>
      </c>
      <c r="U210" s="143">
        <v>0</v>
      </c>
      <c r="V210" s="143">
        <v>0</v>
      </c>
      <c r="W210" s="143">
        <v>0</v>
      </c>
      <c r="X210" s="143">
        <v>0</v>
      </c>
      <c r="Y210" s="143">
        <f>IF(terrains!L210&lt;=2.5,1,IF(terrains!L210&lt;=4.5,2,IF(terrains!L210&lt;=6.5,3,4)))</f>
        <v>1</v>
      </c>
      <c r="Z210" s="143">
        <f>IF(terrains!R210=1,35,IF(terrains!S210=1,64,IF(terrains!T210=1,IF(terrains!Y210=1,85,104),IF(terrains!U210=1,IF(terrains!Y210=1,124,152),IF(terrains!V210=1,(IF(terrains!Y210=1,146,IF(terrains!Y210=2,178,263))),IF(terrains!W210=1,(IF(terrains!Y210=1,178,IF(terrains!Y210=2,218,321))),IF(terrains!X210=1,IF(terrains!Y210=1,190,IF(terrains!Y210=2,242,IF(terrains!Y210=3,357,896))))))))))</f>
        <v>64</v>
      </c>
      <c r="AA210" s="147">
        <f>terrains!Z210*terrains!F210</f>
        <v>2273337.7919999999</v>
      </c>
    </row>
    <row r="211" spans="1:27" ht="14.4">
      <c r="A211" s="143">
        <v>210</v>
      </c>
      <c r="B211" s="143" t="s">
        <v>184</v>
      </c>
      <c r="C211" s="143" t="s">
        <v>184</v>
      </c>
      <c r="D211" s="143" t="s">
        <v>191</v>
      </c>
      <c r="E211" s="148">
        <v>3300</v>
      </c>
      <c r="F211" s="145">
        <f>terrains!E211*10.76391</f>
        <v>35520.902999999998</v>
      </c>
      <c r="G211" s="143" t="s">
        <v>192</v>
      </c>
      <c r="H211" s="143">
        <v>0.2</v>
      </c>
      <c r="I211" s="143">
        <v>5</v>
      </c>
      <c r="J211" s="143">
        <f>IF(terrains!L211=13.5,IF(terrains!X211=1,12,9),-0.392532+1.267037*terrains!L211+0.472239*terrains!X211+0.58658*terrains!W211+0.089417*terrains!V211+0.531633*terrains!U211+0.337883*terrains!T211-0.403545*terrains!S211)</f>
        <v>2.3715155000000001</v>
      </c>
      <c r="K211" s="146">
        <f>IF(terrains!I211=0,terrains!J211,terrains!I211)</f>
        <v>5</v>
      </c>
      <c r="L211" s="143">
        <v>2.5</v>
      </c>
      <c r="M211" s="143">
        <v>2</v>
      </c>
      <c r="N211" s="143">
        <v>6</v>
      </c>
      <c r="O211" s="143" t="s">
        <v>175</v>
      </c>
      <c r="P211" s="143">
        <v>2</v>
      </c>
      <c r="Q211" s="143">
        <v>1.5</v>
      </c>
      <c r="R211" s="143">
        <v>0</v>
      </c>
      <c r="S211" s="143">
        <v>1</v>
      </c>
      <c r="T211" s="143">
        <v>0</v>
      </c>
      <c r="U211" s="143">
        <v>0</v>
      </c>
      <c r="V211" s="143">
        <v>0</v>
      </c>
      <c r="W211" s="143">
        <v>0</v>
      </c>
      <c r="X211" s="143">
        <v>0</v>
      </c>
      <c r="Y211" s="143">
        <f>IF(terrains!L211&lt;=2.5,1,IF(terrains!L211&lt;=4.5,2,IF(terrains!L211&lt;=6.5,3,4)))</f>
        <v>1</v>
      </c>
      <c r="Z211" s="143">
        <f>IF(terrains!R211=1,35,IF(terrains!S211=1,64,IF(terrains!T211=1,IF(terrains!Y211=1,85,104),IF(terrains!U211=1,IF(terrains!Y211=1,124,152),IF(terrains!V211=1,(IF(terrains!Y211=1,146,IF(terrains!Y211=2,178,263))),IF(terrains!W211=1,(IF(terrains!Y211=1,178,IF(terrains!Y211=2,218,321))),IF(terrains!X211=1,IF(terrains!Y211=1,190,IF(terrains!Y211=2,242,IF(terrains!Y211=3,357,896))))))))))</f>
        <v>64</v>
      </c>
      <c r="AA211" s="147">
        <f>terrains!Z211*terrains!F211</f>
        <v>2273337.7919999999</v>
      </c>
    </row>
    <row r="212" spans="1:27" ht="14.4">
      <c r="A212" s="143">
        <v>211</v>
      </c>
      <c r="B212" s="143" t="s">
        <v>184</v>
      </c>
      <c r="C212" s="143" t="s">
        <v>184</v>
      </c>
      <c r="D212" s="143" t="s">
        <v>191</v>
      </c>
      <c r="E212" s="148">
        <v>3300</v>
      </c>
      <c r="F212" s="145">
        <f>terrains!E212*10.76391</f>
        <v>35520.902999999998</v>
      </c>
      <c r="G212" s="143" t="s">
        <v>192</v>
      </c>
      <c r="H212" s="143">
        <v>0.2</v>
      </c>
      <c r="I212" s="143">
        <v>5</v>
      </c>
      <c r="J212" s="143">
        <f>IF(terrains!L212=13.5,IF(terrains!X212=1,12,9),-0.392532+1.267037*terrains!L212+0.472239*terrains!X212+0.58658*terrains!W212+0.089417*terrains!V212+0.531633*terrains!U212+0.337883*terrains!T212-0.403545*terrains!S212)</f>
        <v>2.3715155000000001</v>
      </c>
      <c r="K212" s="146">
        <f>IF(terrains!I212=0,terrains!J212,terrains!I212)</f>
        <v>5</v>
      </c>
      <c r="L212" s="143">
        <v>2.5</v>
      </c>
      <c r="M212" s="143">
        <v>2</v>
      </c>
      <c r="N212" s="143">
        <v>6</v>
      </c>
      <c r="O212" s="143" t="s">
        <v>175</v>
      </c>
      <c r="P212" s="143">
        <v>2</v>
      </c>
      <c r="Q212" s="143">
        <v>1.5</v>
      </c>
      <c r="R212" s="143">
        <v>0</v>
      </c>
      <c r="S212" s="143">
        <v>1</v>
      </c>
      <c r="T212" s="143">
        <v>0</v>
      </c>
      <c r="U212" s="143">
        <v>0</v>
      </c>
      <c r="V212" s="143">
        <v>0</v>
      </c>
      <c r="W212" s="143">
        <v>0</v>
      </c>
      <c r="X212" s="143">
        <v>0</v>
      </c>
      <c r="Y212" s="143">
        <f>IF(terrains!L212&lt;=2.5,1,IF(terrains!L212&lt;=4.5,2,IF(terrains!L212&lt;=6.5,3,4)))</f>
        <v>1</v>
      </c>
      <c r="Z212" s="143">
        <f>IF(terrains!R212=1,35,IF(terrains!S212=1,64,IF(terrains!T212=1,IF(terrains!Y212=1,85,104),IF(terrains!U212=1,IF(terrains!Y212=1,124,152),IF(terrains!V212=1,(IF(terrains!Y212=1,146,IF(terrains!Y212=2,178,263))),IF(terrains!W212=1,(IF(terrains!Y212=1,178,IF(terrains!Y212=2,218,321))),IF(terrains!X212=1,IF(terrains!Y212=1,190,IF(terrains!Y212=2,242,IF(terrains!Y212=3,357,896))))))))))</f>
        <v>64</v>
      </c>
      <c r="AA212" s="147">
        <f>terrains!Z212*terrains!F212</f>
        <v>2273337.7919999999</v>
      </c>
    </row>
    <row r="213" spans="1:27" ht="14.4">
      <c r="A213" s="143">
        <v>212</v>
      </c>
      <c r="B213" s="143" t="s">
        <v>184</v>
      </c>
      <c r="C213" s="143" t="s">
        <v>184</v>
      </c>
      <c r="D213" s="143" t="s">
        <v>191</v>
      </c>
      <c r="E213" s="148">
        <v>3300</v>
      </c>
      <c r="F213" s="145">
        <f>terrains!E213*10.76391</f>
        <v>35520.902999999998</v>
      </c>
      <c r="G213" s="143" t="s">
        <v>192</v>
      </c>
      <c r="H213" s="143">
        <v>0.2</v>
      </c>
      <c r="I213" s="143">
        <v>5</v>
      </c>
      <c r="J213" s="143">
        <f>IF(terrains!L213=13.5,IF(terrains!X213=1,12,9),-0.392532+1.267037*terrains!L213+0.472239*terrains!X213+0.58658*terrains!W213+0.089417*terrains!V213+0.531633*terrains!U213+0.337883*terrains!T213-0.403545*terrains!S213)</f>
        <v>2.3715155000000001</v>
      </c>
      <c r="K213" s="146">
        <f>IF(terrains!I213=0,terrains!J213,terrains!I213)</f>
        <v>5</v>
      </c>
      <c r="L213" s="143">
        <v>2.5</v>
      </c>
      <c r="M213" s="143">
        <v>2</v>
      </c>
      <c r="N213" s="143">
        <v>6</v>
      </c>
      <c r="O213" s="143" t="s">
        <v>175</v>
      </c>
      <c r="P213" s="143">
        <v>2</v>
      </c>
      <c r="Q213" s="143">
        <v>1.5</v>
      </c>
      <c r="R213" s="143">
        <v>0</v>
      </c>
      <c r="S213" s="143">
        <v>1</v>
      </c>
      <c r="T213" s="143">
        <v>0</v>
      </c>
      <c r="U213" s="143">
        <v>0</v>
      </c>
      <c r="V213" s="143">
        <v>0</v>
      </c>
      <c r="W213" s="143">
        <v>0</v>
      </c>
      <c r="X213" s="143">
        <v>0</v>
      </c>
      <c r="Y213" s="143">
        <f>IF(terrains!L213&lt;=2.5,1,IF(terrains!L213&lt;=4.5,2,IF(terrains!L213&lt;=6.5,3,4)))</f>
        <v>1</v>
      </c>
      <c r="Z213" s="143">
        <f>IF(terrains!R213=1,35,IF(terrains!S213=1,64,IF(terrains!T213=1,IF(terrains!Y213=1,85,104),IF(terrains!U213=1,IF(terrains!Y213=1,124,152),IF(terrains!V213=1,(IF(terrains!Y213=1,146,IF(terrains!Y213=2,178,263))),IF(terrains!W213=1,(IF(terrains!Y213=1,178,IF(terrains!Y213=2,218,321))),IF(terrains!X213=1,IF(terrains!Y213=1,190,IF(terrains!Y213=2,242,IF(terrains!Y213=3,357,896))))))))))</f>
        <v>64</v>
      </c>
      <c r="AA213" s="147">
        <f>terrains!Z213*terrains!F213</f>
        <v>2273337.7919999999</v>
      </c>
    </row>
    <row r="214" spans="1:27" ht="14.4">
      <c r="A214" s="143">
        <v>213</v>
      </c>
      <c r="B214" s="143" t="s">
        <v>184</v>
      </c>
      <c r="C214" s="143" t="s">
        <v>184</v>
      </c>
      <c r="D214" s="143" t="s">
        <v>191</v>
      </c>
      <c r="E214" s="148">
        <v>802.5</v>
      </c>
      <c r="F214" s="145">
        <f>terrains!E214*10.76391</f>
        <v>8638.0377749999989</v>
      </c>
      <c r="G214" s="143" t="s">
        <v>192</v>
      </c>
      <c r="H214" s="143">
        <v>0.2</v>
      </c>
      <c r="I214" s="143">
        <v>5</v>
      </c>
      <c r="J214" s="143">
        <f>IF(terrains!L214=13.5,IF(terrains!X214=1,12,9),-0.392532+1.267037*terrains!L214+0.472239*terrains!X214+0.58658*terrains!W214+0.089417*terrains!V214+0.531633*terrains!U214+0.337883*terrains!T214-0.403545*terrains!S214)</f>
        <v>2.3715155000000001</v>
      </c>
      <c r="K214" s="146">
        <f>IF(terrains!I214=0,terrains!J214,terrains!I214)</f>
        <v>5</v>
      </c>
      <c r="L214" s="143">
        <v>2.5</v>
      </c>
      <c r="M214" s="143">
        <v>2</v>
      </c>
      <c r="N214" s="143">
        <v>6</v>
      </c>
      <c r="O214" s="143" t="s">
        <v>175</v>
      </c>
      <c r="P214" s="143">
        <v>2</v>
      </c>
      <c r="Q214" s="143">
        <v>1.5</v>
      </c>
      <c r="R214" s="143">
        <v>0</v>
      </c>
      <c r="S214" s="143">
        <v>1</v>
      </c>
      <c r="T214" s="143">
        <v>0</v>
      </c>
      <c r="U214" s="143">
        <v>0</v>
      </c>
      <c r="V214" s="143">
        <v>0</v>
      </c>
      <c r="W214" s="143">
        <v>0</v>
      </c>
      <c r="X214" s="143">
        <v>0</v>
      </c>
      <c r="Y214" s="143">
        <f>IF(terrains!L214&lt;=2.5,1,IF(terrains!L214&lt;=4.5,2,IF(terrains!L214&lt;=6.5,3,4)))</f>
        <v>1</v>
      </c>
      <c r="Z214" s="143">
        <f>IF(terrains!R214=1,35,IF(terrains!S214=1,64,IF(terrains!T214=1,IF(terrains!Y214=1,85,104),IF(terrains!U214=1,IF(terrains!Y214=1,124,152),IF(terrains!V214=1,(IF(terrains!Y214=1,146,IF(terrains!Y214=2,178,263))),IF(terrains!W214=1,(IF(terrains!Y214=1,178,IF(terrains!Y214=2,218,321))),IF(terrains!X214=1,IF(terrains!Y214=1,190,IF(terrains!Y214=2,242,IF(terrains!Y214=3,357,896))))))))))</f>
        <v>64</v>
      </c>
      <c r="AA214" s="147">
        <f>terrains!Z214*terrains!F214</f>
        <v>552834.41759999993</v>
      </c>
    </row>
    <row r="215" spans="1:27" ht="14.4">
      <c r="A215" s="143">
        <v>214</v>
      </c>
      <c r="B215" s="143" t="s">
        <v>184</v>
      </c>
      <c r="C215" s="143" t="s">
        <v>184</v>
      </c>
      <c r="D215" s="143" t="s">
        <v>193</v>
      </c>
      <c r="E215" s="148">
        <v>3500</v>
      </c>
      <c r="F215" s="145">
        <f>terrains!E215*10.76391</f>
        <v>37673.684999999998</v>
      </c>
      <c r="G215" s="143" t="s">
        <v>186</v>
      </c>
      <c r="H215" s="143">
        <v>0.2</v>
      </c>
      <c r="I215" s="143">
        <v>1</v>
      </c>
      <c r="J215" s="143">
        <f>IF(terrains!L215=13.5,IF(terrains!X215=1,12,9),-0.392532+1.267037*terrains!L215+0.472239*terrains!X215+0.58658*terrains!W215+0.089417*terrains!V215+0.531633*terrains!U215+0.337883*terrains!T215-0.403545*terrains!S215)</f>
        <v>1.5080234999999997</v>
      </c>
      <c r="K215" s="146">
        <f>IF(terrains!I215=0,terrains!J215,terrains!I215)</f>
        <v>1</v>
      </c>
      <c r="L215" s="143">
        <v>1.5</v>
      </c>
      <c r="M215" s="143">
        <v>1</v>
      </c>
      <c r="N215" s="143">
        <v>2</v>
      </c>
      <c r="O215" s="143" t="s">
        <v>174</v>
      </c>
      <c r="P215" s="143">
        <v>2</v>
      </c>
      <c r="Q215" s="143">
        <v>1.5</v>
      </c>
      <c r="R215" s="143">
        <v>1</v>
      </c>
      <c r="S215" s="143">
        <v>0</v>
      </c>
      <c r="T215" s="143">
        <v>0</v>
      </c>
      <c r="U215" s="143">
        <v>0</v>
      </c>
      <c r="V215" s="143">
        <v>0</v>
      </c>
      <c r="W215" s="143">
        <v>0</v>
      </c>
      <c r="X215" s="143">
        <v>0</v>
      </c>
      <c r="Y215" s="143">
        <f>IF(terrains!L215&lt;=2.5,1,IF(terrains!L215&lt;=4.5,2,IF(terrains!L215&lt;=6.5,3,4)))</f>
        <v>1</v>
      </c>
      <c r="Z215" s="143">
        <f>IF(terrains!R215=1,35,IF(terrains!S215=1,64,IF(terrains!T215=1,IF(terrains!Y215=1,85,104),IF(terrains!U215=1,IF(terrains!Y215=1,124,152),IF(terrains!V215=1,(IF(terrains!Y215=1,146,IF(terrains!Y215=2,178,263))),IF(terrains!W215=1,(IF(terrains!Y215=1,178,IF(terrains!Y215=2,218,321))),IF(terrains!X215=1,IF(terrains!Y215=1,190,IF(terrains!Y215=2,242,IF(terrains!Y215=3,357,896))))))))))</f>
        <v>35</v>
      </c>
      <c r="AA215" s="147">
        <f>terrains!Z215*terrains!F215</f>
        <v>1318578.9749999999</v>
      </c>
    </row>
    <row r="216" spans="1:27" ht="14.4">
      <c r="A216" s="143">
        <v>215</v>
      </c>
      <c r="B216" s="143" t="s">
        <v>184</v>
      </c>
      <c r="C216" s="143" t="s">
        <v>184</v>
      </c>
      <c r="D216" s="143" t="s">
        <v>193</v>
      </c>
      <c r="E216" s="148">
        <v>3500</v>
      </c>
      <c r="F216" s="145">
        <f>terrains!E216*10.76391</f>
        <v>37673.684999999998</v>
      </c>
      <c r="G216" s="143" t="s">
        <v>186</v>
      </c>
      <c r="H216" s="143">
        <v>0.2</v>
      </c>
      <c r="I216" s="143">
        <v>1</v>
      </c>
      <c r="J216" s="143">
        <f>IF(terrains!L216=13.5,IF(terrains!X216=1,12,9),-0.392532+1.267037*terrains!L216+0.472239*terrains!X216+0.58658*terrains!W216+0.089417*terrains!V216+0.531633*terrains!U216+0.337883*terrains!T216-0.403545*terrains!S216)</f>
        <v>1.5080234999999997</v>
      </c>
      <c r="K216" s="146">
        <f>IF(terrains!I216=0,terrains!J216,terrains!I216)</f>
        <v>1</v>
      </c>
      <c r="L216" s="143">
        <v>1.5</v>
      </c>
      <c r="M216" s="143">
        <v>1</v>
      </c>
      <c r="N216" s="143">
        <v>2</v>
      </c>
      <c r="O216" s="143" t="s">
        <v>174</v>
      </c>
      <c r="P216" s="143">
        <v>2</v>
      </c>
      <c r="Q216" s="143">
        <v>1.5</v>
      </c>
      <c r="R216" s="143">
        <v>1</v>
      </c>
      <c r="S216" s="143">
        <v>0</v>
      </c>
      <c r="T216" s="143">
        <v>0</v>
      </c>
      <c r="U216" s="143">
        <v>0</v>
      </c>
      <c r="V216" s="143">
        <v>0</v>
      </c>
      <c r="W216" s="143">
        <v>0</v>
      </c>
      <c r="X216" s="143">
        <v>0</v>
      </c>
      <c r="Y216" s="143">
        <f>IF(terrains!L216&lt;=2.5,1,IF(terrains!L216&lt;=4.5,2,IF(terrains!L216&lt;=6.5,3,4)))</f>
        <v>1</v>
      </c>
      <c r="Z216" s="143">
        <f>IF(terrains!R216=1,35,IF(terrains!S216=1,64,IF(terrains!T216=1,IF(terrains!Y216=1,85,104),IF(terrains!U216=1,IF(terrains!Y216=1,124,152),IF(terrains!V216=1,(IF(terrains!Y216=1,146,IF(terrains!Y216=2,178,263))),IF(terrains!W216=1,(IF(terrains!Y216=1,178,IF(terrains!Y216=2,218,321))),IF(terrains!X216=1,IF(terrains!Y216=1,190,IF(terrains!Y216=2,242,IF(terrains!Y216=3,357,896))))))))))</f>
        <v>35</v>
      </c>
      <c r="AA216" s="147">
        <f>terrains!Z216*terrains!F216</f>
        <v>1318578.9749999999</v>
      </c>
    </row>
    <row r="217" spans="1:27" ht="14.4">
      <c r="A217" s="143">
        <v>216</v>
      </c>
      <c r="B217" s="143" t="s">
        <v>184</v>
      </c>
      <c r="C217" s="143" t="s">
        <v>184</v>
      </c>
      <c r="D217" s="143" t="s">
        <v>193</v>
      </c>
      <c r="E217" s="148">
        <v>3500</v>
      </c>
      <c r="F217" s="145">
        <f>terrains!E217*10.76391</f>
        <v>37673.684999999998</v>
      </c>
      <c r="G217" s="143" t="s">
        <v>186</v>
      </c>
      <c r="H217" s="143">
        <v>0.2</v>
      </c>
      <c r="I217" s="143">
        <v>1</v>
      </c>
      <c r="J217" s="143">
        <f>IF(terrains!L217=13.5,IF(terrains!X217=1,12,9),-0.392532+1.267037*terrains!L217+0.472239*terrains!X217+0.58658*terrains!W217+0.089417*terrains!V217+0.531633*terrains!U217+0.337883*terrains!T217-0.403545*terrains!S217)</f>
        <v>1.5080234999999997</v>
      </c>
      <c r="K217" s="146">
        <f>IF(terrains!I217=0,terrains!J217,terrains!I217)</f>
        <v>1</v>
      </c>
      <c r="L217" s="143">
        <v>1.5</v>
      </c>
      <c r="M217" s="143">
        <v>1</v>
      </c>
      <c r="N217" s="143">
        <v>2</v>
      </c>
      <c r="O217" s="143" t="s">
        <v>174</v>
      </c>
      <c r="P217" s="143">
        <v>2</v>
      </c>
      <c r="Q217" s="143">
        <v>1.5</v>
      </c>
      <c r="R217" s="143">
        <v>1</v>
      </c>
      <c r="S217" s="143">
        <v>0</v>
      </c>
      <c r="T217" s="143">
        <v>0</v>
      </c>
      <c r="U217" s="143">
        <v>0</v>
      </c>
      <c r="V217" s="143">
        <v>0</v>
      </c>
      <c r="W217" s="143">
        <v>0</v>
      </c>
      <c r="X217" s="143">
        <v>0</v>
      </c>
      <c r="Y217" s="143">
        <f>IF(terrains!L217&lt;=2.5,1,IF(terrains!L217&lt;=4.5,2,IF(terrains!L217&lt;=6.5,3,4)))</f>
        <v>1</v>
      </c>
      <c r="Z217" s="143">
        <f>IF(terrains!R217=1,35,IF(terrains!S217=1,64,IF(terrains!T217=1,IF(terrains!Y217=1,85,104),IF(terrains!U217=1,IF(terrains!Y217=1,124,152),IF(terrains!V217=1,(IF(terrains!Y217=1,146,IF(terrains!Y217=2,178,263))),IF(terrains!W217=1,(IF(terrains!Y217=1,178,IF(terrains!Y217=2,218,321))),IF(terrains!X217=1,IF(terrains!Y217=1,190,IF(terrains!Y217=2,242,IF(terrains!Y217=3,357,896))))))))))</f>
        <v>35</v>
      </c>
      <c r="AA217" s="147">
        <f>terrains!Z217*terrains!F217</f>
        <v>1318578.9749999999</v>
      </c>
    </row>
    <row r="218" spans="1:27" ht="14.4">
      <c r="A218" s="143">
        <v>217</v>
      </c>
      <c r="B218" s="143" t="s">
        <v>184</v>
      </c>
      <c r="C218" s="143" t="s">
        <v>184</v>
      </c>
      <c r="D218" s="143" t="s">
        <v>193</v>
      </c>
      <c r="E218" s="148">
        <v>3500</v>
      </c>
      <c r="F218" s="145">
        <f>terrains!E218*10.76391</f>
        <v>37673.684999999998</v>
      </c>
      <c r="G218" s="143" t="s">
        <v>186</v>
      </c>
      <c r="H218" s="143">
        <v>0.2</v>
      </c>
      <c r="I218" s="143">
        <v>1</v>
      </c>
      <c r="J218" s="143">
        <f>IF(terrains!L218=13.5,IF(terrains!X218=1,12,9),-0.392532+1.267037*terrains!L218+0.472239*terrains!X218+0.58658*terrains!W218+0.089417*terrains!V218+0.531633*terrains!U218+0.337883*terrains!T218-0.403545*terrains!S218)</f>
        <v>1.5080234999999997</v>
      </c>
      <c r="K218" s="146">
        <f>IF(terrains!I218=0,terrains!J218,terrains!I218)</f>
        <v>1</v>
      </c>
      <c r="L218" s="143">
        <v>1.5</v>
      </c>
      <c r="M218" s="143">
        <v>1</v>
      </c>
      <c r="N218" s="143">
        <v>2</v>
      </c>
      <c r="O218" s="143" t="s">
        <v>174</v>
      </c>
      <c r="P218" s="143">
        <v>2</v>
      </c>
      <c r="Q218" s="143">
        <v>1.5</v>
      </c>
      <c r="R218" s="143">
        <v>1</v>
      </c>
      <c r="S218" s="143">
        <v>0</v>
      </c>
      <c r="T218" s="143">
        <v>0</v>
      </c>
      <c r="U218" s="143">
        <v>0</v>
      </c>
      <c r="V218" s="143">
        <v>0</v>
      </c>
      <c r="W218" s="143">
        <v>0</v>
      </c>
      <c r="X218" s="143">
        <v>0</v>
      </c>
      <c r="Y218" s="143">
        <f>IF(terrains!L218&lt;=2.5,1,IF(terrains!L218&lt;=4.5,2,IF(terrains!L218&lt;=6.5,3,4)))</f>
        <v>1</v>
      </c>
      <c r="Z218" s="143">
        <f>IF(terrains!R218=1,35,IF(terrains!S218=1,64,IF(terrains!T218=1,IF(terrains!Y218=1,85,104),IF(terrains!U218=1,IF(terrains!Y218=1,124,152),IF(terrains!V218=1,(IF(terrains!Y218=1,146,IF(terrains!Y218=2,178,263))),IF(terrains!W218=1,(IF(terrains!Y218=1,178,IF(terrains!Y218=2,218,321))),IF(terrains!X218=1,IF(terrains!Y218=1,190,IF(terrains!Y218=2,242,IF(terrains!Y218=3,357,896))))))))))</f>
        <v>35</v>
      </c>
      <c r="AA218" s="147">
        <f>terrains!Z218*terrains!F218</f>
        <v>1318578.9749999999</v>
      </c>
    </row>
    <row r="219" spans="1:27" ht="14.4">
      <c r="A219" s="143">
        <v>218</v>
      </c>
      <c r="B219" s="143" t="s">
        <v>184</v>
      </c>
      <c r="C219" s="143" t="s">
        <v>184</v>
      </c>
      <c r="D219" s="143" t="s">
        <v>193</v>
      </c>
      <c r="E219" s="148">
        <v>3500</v>
      </c>
      <c r="F219" s="145">
        <f>terrains!E219*10.76391</f>
        <v>37673.684999999998</v>
      </c>
      <c r="G219" s="143" t="s">
        <v>186</v>
      </c>
      <c r="H219" s="143">
        <v>0.2</v>
      </c>
      <c r="I219" s="143">
        <v>1</v>
      </c>
      <c r="J219" s="143">
        <f>IF(terrains!L219=13.5,IF(terrains!X219=1,12,9),-0.392532+1.267037*terrains!L219+0.472239*terrains!X219+0.58658*terrains!W219+0.089417*terrains!V219+0.531633*terrains!U219+0.337883*terrains!T219-0.403545*terrains!S219)</f>
        <v>1.5080234999999997</v>
      </c>
      <c r="K219" s="146">
        <f>IF(terrains!I219=0,terrains!J219,terrains!I219)</f>
        <v>1</v>
      </c>
      <c r="L219" s="143">
        <v>1.5</v>
      </c>
      <c r="M219" s="143">
        <v>1</v>
      </c>
      <c r="N219" s="143">
        <v>2</v>
      </c>
      <c r="O219" s="143" t="s">
        <v>174</v>
      </c>
      <c r="P219" s="143">
        <v>2</v>
      </c>
      <c r="Q219" s="143">
        <v>1.5</v>
      </c>
      <c r="R219" s="143">
        <v>1</v>
      </c>
      <c r="S219" s="143">
        <v>0</v>
      </c>
      <c r="T219" s="143">
        <v>0</v>
      </c>
      <c r="U219" s="143">
        <v>0</v>
      </c>
      <c r="V219" s="143">
        <v>0</v>
      </c>
      <c r="W219" s="143">
        <v>0</v>
      </c>
      <c r="X219" s="143">
        <v>0</v>
      </c>
      <c r="Y219" s="143">
        <f>IF(terrains!L219&lt;=2.5,1,IF(terrains!L219&lt;=4.5,2,IF(terrains!L219&lt;=6.5,3,4)))</f>
        <v>1</v>
      </c>
      <c r="Z219" s="143">
        <f>IF(terrains!R219=1,35,IF(terrains!S219=1,64,IF(terrains!T219=1,IF(terrains!Y219=1,85,104),IF(terrains!U219=1,IF(terrains!Y219=1,124,152),IF(terrains!V219=1,(IF(terrains!Y219=1,146,IF(terrains!Y219=2,178,263))),IF(terrains!W219=1,(IF(terrains!Y219=1,178,IF(terrains!Y219=2,218,321))),IF(terrains!X219=1,IF(terrains!Y219=1,190,IF(terrains!Y219=2,242,IF(terrains!Y219=3,357,896))))))))))</f>
        <v>35</v>
      </c>
      <c r="AA219" s="147">
        <f>terrains!Z219*terrains!F219</f>
        <v>1318578.9749999999</v>
      </c>
    </row>
    <row r="220" spans="1:27" ht="14.4">
      <c r="A220" s="143">
        <v>219</v>
      </c>
      <c r="B220" s="143" t="s">
        <v>184</v>
      </c>
      <c r="C220" s="143" t="s">
        <v>184</v>
      </c>
      <c r="D220" s="143" t="s">
        <v>193</v>
      </c>
      <c r="E220" s="148">
        <v>3500</v>
      </c>
      <c r="F220" s="145">
        <f>terrains!E220*10.76391</f>
        <v>37673.684999999998</v>
      </c>
      <c r="G220" s="143" t="s">
        <v>186</v>
      </c>
      <c r="H220" s="143">
        <v>0.2</v>
      </c>
      <c r="I220" s="143">
        <v>1</v>
      </c>
      <c r="J220" s="143">
        <f>IF(terrains!L220=13.5,IF(terrains!X220=1,12,9),-0.392532+1.267037*terrains!L220+0.472239*terrains!X220+0.58658*terrains!W220+0.089417*terrains!V220+0.531633*terrains!U220+0.337883*terrains!T220-0.403545*terrains!S220)</f>
        <v>1.5080234999999997</v>
      </c>
      <c r="K220" s="146">
        <f>IF(terrains!I220=0,terrains!J220,terrains!I220)</f>
        <v>1</v>
      </c>
      <c r="L220" s="143">
        <v>1.5</v>
      </c>
      <c r="M220" s="143">
        <v>1</v>
      </c>
      <c r="N220" s="143">
        <v>2</v>
      </c>
      <c r="O220" s="143" t="s">
        <v>174</v>
      </c>
      <c r="P220" s="143">
        <v>2</v>
      </c>
      <c r="Q220" s="143">
        <v>1.5</v>
      </c>
      <c r="R220" s="143">
        <v>1</v>
      </c>
      <c r="S220" s="143">
        <v>0</v>
      </c>
      <c r="T220" s="143">
        <v>0</v>
      </c>
      <c r="U220" s="143">
        <v>0</v>
      </c>
      <c r="V220" s="143">
        <v>0</v>
      </c>
      <c r="W220" s="143">
        <v>0</v>
      </c>
      <c r="X220" s="143">
        <v>0</v>
      </c>
      <c r="Y220" s="143">
        <f>IF(terrains!L220&lt;=2.5,1,IF(terrains!L220&lt;=4.5,2,IF(terrains!L220&lt;=6.5,3,4)))</f>
        <v>1</v>
      </c>
      <c r="Z220" s="143">
        <f>IF(terrains!R220=1,35,IF(terrains!S220=1,64,IF(terrains!T220=1,IF(terrains!Y220=1,85,104),IF(terrains!U220=1,IF(terrains!Y220=1,124,152),IF(terrains!V220=1,(IF(terrains!Y220=1,146,IF(terrains!Y220=2,178,263))),IF(terrains!W220=1,(IF(terrains!Y220=1,178,IF(terrains!Y220=2,218,321))),IF(terrains!X220=1,IF(terrains!Y220=1,190,IF(terrains!Y220=2,242,IF(terrains!Y220=3,357,896))))))))))</f>
        <v>35</v>
      </c>
      <c r="AA220" s="147">
        <f>terrains!Z220*terrains!F220</f>
        <v>1318578.9749999999</v>
      </c>
    </row>
    <row r="221" spans="1:27" ht="14.4">
      <c r="A221" s="143">
        <v>220</v>
      </c>
      <c r="B221" s="143" t="s">
        <v>184</v>
      </c>
      <c r="C221" s="143" t="s">
        <v>184</v>
      </c>
      <c r="D221" s="143" t="s">
        <v>193</v>
      </c>
      <c r="E221" s="148">
        <v>3500</v>
      </c>
      <c r="F221" s="145">
        <f>terrains!E221*10.76391</f>
        <v>37673.684999999998</v>
      </c>
      <c r="G221" s="143" t="s">
        <v>186</v>
      </c>
      <c r="H221" s="143">
        <v>0.2</v>
      </c>
      <c r="I221" s="143">
        <v>1</v>
      </c>
      <c r="J221" s="143">
        <f>IF(terrains!L221=13.5,IF(terrains!X221=1,12,9),-0.392532+1.267037*terrains!L221+0.472239*terrains!X221+0.58658*terrains!W221+0.089417*terrains!V221+0.531633*terrains!U221+0.337883*terrains!T221-0.403545*terrains!S221)</f>
        <v>1.5080234999999997</v>
      </c>
      <c r="K221" s="146">
        <f>IF(terrains!I221=0,terrains!J221,terrains!I221)</f>
        <v>1</v>
      </c>
      <c r="L221" s="143">
        <v>1.5</v>
      </c>
      <c r="M221" s="143">
        <v>1</v>
      </c>
      <c r="N221" s="143">
        <v>2</v>
      </c>
      <c r="O221" s="143" t="s">
        <v>174</v>
      </c>
      <c r="P221" s="143">
        <v>2</v>
      </c>
      <c r="Q221" s="143">
        <v>1.5</v>
      </c>
      <c r="R221" s="143">
        <v>1</v>
      </c>
      <c r="S221" s="143">
        <v>0</v>
      </c>
      <c r="T221" s="143">
        <v>0</v>
      </c>
      <c r="U221" s="143">
        <v>0</v>
      </c>
      <c r="V221" s="143">
        <v>0</v>
      </c>
      <c r="W221" s="143">
        <v>0</v>
      </c>
      <c r="X221" s="143">
        <v>0</v>
      </c>
      <c r="Y221" s="143">
        <f>IF(terrains!L221&lt;=2.5,1,IF(terrains!L221&lt;=4.5,2,IF(terrains!L221&lt;=6.5,3,4)))</f>
        <v>1</v>
      </c>
      <c r="Z221" s="143">
        <f>IF(terrains!R221=1,35,IF(terrains!S221=1,64,IF(terrains!T221=1,IF(terrains!Y221=1,85,104),IF(terrains!U221=1,IF(terrains!Y221=1,124,152),IF(terrains!V221=1,(IF(terrains!Y221=1,146,IF(terrains!Y221=2,178,263))),IF(terrains!W221=1,(IF(terrains!Y221=1,178,IF(terrains!Y221=2,218,321))),IF(terrains!X221=1,IF(terrains!Y221=1,190,IF(terrains!Y221=2,242,IF(terrains!Y221=3,357,896))))))))))</f>
        <v>35</v>
      </c>
      <c r="AA221" s="147">
        <f>terrains!Z221*terrains!F221</f>
        <v>1318578.9749999999</v>
      </c>
    </row>
    <row r="222" spans="1:27" ht="14.4">
      <c r="A222" s="143">
        <v>221</v>
      </c>
      <c r="B222" s="143" t="s">
        <v>184</v>
      </c>
      <c r="C222" s="143" t="s">
        <v>184</v>
      </c>
      <c r="D222" s="143" t="s">
        <v>193</v>
      </c>
      <c r="E222" s="148">
        <v>3500</v>
      </c>
      <c r="F222" s="145">
        <f>terrains!E222*10.76391</f>
        <v>37673.684999999998</v>
      </c>
      <c r="G222" s="143" t="s">
        <v>186</v>
      </c>
      <c r="H222" s="143">
        <v>0.2</v>
      </c>
      <c r="I222" s="143">
        <v>1</v>
      </c>
      <c r="J222" s="143">
        <f>IF(terrains!L222=13.5,IF(terrains!X222=1,12,9),-0.392532+1.267037*terrains!L222+0.472239*terrains!X222+0.58658*terrains!W222+0.089417*terrains!V222+0.531633*terrains!U222+0.337883*terrains!T222-0.403545*terrains!S222)</f>
        <v>1.5080234999999997</v>
      </c>
      <c r="K222" s="146">
        <f>IF(terrains!I222=0,terrains!J222,terrains!I222)</f>
        <v>1</v>
      </c>
      <c r="L222" s="143">
        <v>1.5</v>
      </c>
      <c r="M222" s="143">
        <v>1</v>
      </c>
      <c r="N222" s="143">
        <v>2</v>
      </c>
      <c r="O222" s="143" t="s">
        <v>174</v>
      </c>
      <c r="P222" s="143">
        <v>2</v>
      </c>
      <c r="Q222" s="143">
        <v>1.5</v>
      </c>
      <c r="R222" s="143">
        <v>1</v>
      </c>
      <c r="S222" s="143">
        <v>0</v>
      </c>
      <c r="T222" s="143">
        <v>0</v>
      </c>
      <c r="U222" s="143">
        <v>0</v>
      </c>
      <c r="V222" s="143">
        <v>0</v>
      </c>
      <c r="W222" s="143">
        <v>0</v>
      </c>
      <c r="X222" s="143">
        <v>0</v>
      </c>
      <c r="Y222" s="143">
        <f>IF(terrains!L222&lt;=2.5,1,IF(terrains!L222&lt;=4.5,2,IF(terrains!L222&lt;=6.5,3,4)))</f>
        <v>1</v>
      </c>
      <c r="Z222" s="143">
        <f>IF(terrains!R222=1,35,IF(terrains!S222=1,64,IF(terrains!T222=1,IF(terrains!Y222=1,85,104),IF(terrains!U222=1,IF(terrains!Y222=1,124,152),IF(terrains!V222=1,(IF(terrains!Y222=1,146,IF(terrains!Y222=2,178,263))),IF(terrains!W222=1,(IF(terrains!Y222=1,178,IF(terrains!Y222=2,218,321))),IF(terrains!X222=1,IF(terrains!Y222=1,190,IF(terrains!Y222=2,242,IF(terrains!Y222=3,357,896))))))))))</f>
        <v>35</v>
      </c>
      <c r="AA222" s="147">
        <f>terrains!Z222*terrains!F222</f>
        <v>1318578.9749999999</v>
      </c>
    </row>
    <row r="223" spans="1:27" ht="14.4">
      <c r="A223" s="143">
        <v>222</v>
      </c>
      <c r="B223" s="143" t="s">
        <v>184</v>
      </c>
      <c r="C223" s="143" t="s">
        <v>184</v>
      </c>
      <c r="D223" s="143" t="s">
        <v>193</v>
      </c>
      <c r="E223" s="148">
        <v>3500</v>
      </c>
      <c r="F223" s="145">
        <f>terrains!E223*10.76391</f>
        <v>37673.684999999998</v>
      </c>
      <c r="G223" s="143" t="s">
        <v>186</v>
      </c>
      <c r="H223" s="143">
        <v>0.2</v>
      </c>
      <c r="I223" s="143">
        <v>1</v>
      </c>
      <c r="J223" s="143">
        <f>IF(terrains!L223=13.5,IF(terrains!X223=1,12,9),-0.392532+1.267037*terrains!L223+0.472239*terrains!X223+0.58658*terrains!W223+0.089417*terrains!V223+0.531633*terrains!U223+0.337883*terrains!T223-0.403545*terrains!S223)</f>
        <v>1.5080234999999997</v>
      </c>
      <c r="K223" s="146">
        <f>IF(terrains!I223=0,terrains!J223,terrains!I223)</f>
        <v>1</v>
      </c>
      <c r="L223" s="143">
        <v>1.5</v>
      </c>
      <c r="M223" s="143">
        <v>1</v>
      </c>
      <c r="N223" s="143">
        <v>2</v>
      </c>
      <c r="O223" s="143" t="s">
        <v>174</v>
      </c>
      <c r="P223" s="143">
        <v>2</v>
      </c>
      <c r="Q223" s="143">
        <v>1.5</v>
      </c>
      <c r="R223" s="143">
        <v>1</v>
      </c>
      <c r="S223" s="143">
        <v>0</v>
      </c>
      <c r="T223" s="143">
        <v>0</v>
      </c>
      <c r="U223" s="143">
        <v>0</v>
      </c>
      <c r="V223" s="143">
        <v>0</v>
      </c>
      <c r="W223" s="143">
        <v>0</v>
      </c>
      <c r="X223" s="143">
        <v>0</v>
      </c>
      <c r="Y223" s="143">
        <f>IF(terrains!L223&lt;=2.5,1,IF(terrains!L223&lt;=4.5,2,IF(terrains!L223&lt;=6.5,3,4)))</f>
        <v>1</v>
      </c>
      <c r="Z223" s="143">
        <f>IF(terrains!R223=1,35,IF(terrains!S223=1,64,IF(terrains!T223=1,IF(terrains!Y223=1,85,104),IF(terrains!U223=1,IF(terrains!Y223=1,124,152),IF(terrains!V223=1,(IF(terrains!Y223=1,146,IF(terrains!Y223=2,178,263))),IF(terrains!W223=1,(IF(terrains!Y223=1,178,IF(terrains!Y223=2,218,321))),IF(terrains!X223=1,IF(terrains!Y223=1,190,IF(terrains!Y223=2,242,IF(terrains!Y223=3,357,896))))))))))</f>
        <v>35</v>
      </c>
      <c r="AA223" s="147">
        <f>terrains!Z223*terrains!F223</f>
        <v>1318578.9749999999</v>
      </c>
    </row>
    <row r="224" spans="1:27" ht="14.4">
      <c r="A224" s="143">
        <v>223</v>
      </c>
      <c r="B224" s="143" t="s">
        <v>184</v>
      </c>
      <c r="C224" s="143" t="s">
        <v>184</v>
      </c>
      <c r="D224" s="143" t="s">
        <v>193</v>
      </c>
      <c r="E224" s="148">
        <v>3500</v>
      </c>
      <c r="F224" s="145">
        <f>terrains!E224*10.76391</f>
        <v>37673.684999999998</v>
      </c>
      <c r="G224" s="143" t="s">
        <v>186</v>
      </c>
      <c r="H224" s="143">
        <v>0.2</v>
      </c>
      <c r="I224" s="143">
        <v>1</v>
      </c>
      <c r="J224" s="143">
        <f>IF(terrains!L224=13.5,IF(terrains!X224=1,12,9),-0.392532+1.267037*terrains!L224+0.472239*terrains!X224+0.58658*terrains!W224+0.089417*terrains!V224+0.531633*terrains!U224+0.337883*terrains!T224-0.403545*terrains!S224)</f>
        <v>1.5080234999999997</v>
      </c>
      <c r="K224" s="146">
        <f>IF(terrains!I224=0,terrains!J224,terrains!I224)</f>
        <v>1</v>
      </c>
      <c r="L224" s="143">
        <v>1.5</v>
      </c>
      <c r="M224" s="143">
        <v>1</v>
      </c>
      <c r="N224" s="143">
        <v>2</v>
      </c>
      <c r="O224" s="143" t="s">
        <v>174</v>
      </c>
      <c r="P224" s="143">
        <v>2</v>
      </c>
      <c r="Q224" s="143">
        <v>1.5</v>
      </c>
      <c r="R224" s="143">
        <v>1</v>
      </c>
      <c r="S224" s="143">
        <v>0</v>
      </c>
      <c r="T224" s="143">
        <v>0</v>
      </c>
      <c r="U224" s="143">
        <v>0</v>
      </c>
      <c r="V224" s="143">
        <v>0</v>
      </c>
      <c r="W224" s="143">
        <v>0</v>
      </c>
      <c r="X224" s="143">
        <v>0</v>
      </c>
      <c r="Y224" s="143">
        <f>IF(terrains!L224&lt;=2.5,1,IF(terrains!L224&lt;=4.5,2,IF(terrains!L224&lt;=6.5,3,4)))</f>
        <v>1</v>
      </c>
      <c r="Z224" s="143">
        <f>IF(terrains!R224=1,35,IF(terrains!S224=1,64,IF(terrains!T224=1,IF(terrains!Y224=1,85,104),IF(terrains!U224=1,IF(terrains!Y224=1,124,152),IF(terrains!V224=1,(IF(terrains!Y224=1,146,IF(terrains!Y224=2,178,263))),IF(terrains!W224=1,(IF(terrains!Y224=1,178,IF(terrains!Y224=2,218,321))),IF(terrains!X224=1,IF(terrains!Y224=1,190,IF(terrains!Y224=2,242,IF(terrains!Y224=3,357,896))))))))))</f>
        <v>35</v>
      </c>
      <c r="AA224" s="147">
        <f>terrains!Z224*terrains!F224</f>
        <v>1318578.9749999999</v>
      </c>
    </row>
    <row r="225" spans="1:27" ht="14.4">
      <c r="A225" s="143">
        <v>224</v>
      </c>
      <c r="B225" s="143" t="s">
        <v>184</v>
      </c>
      <c r="C225" s="143" t="s">
        <v>184</v>
      </c>
      <c r="D225" s="143" t="s">
        <v>193</v>
      </c>
      <c r="E225" s="148">
        <v>3500</v>
      </c>
      <c r="F225" s="145">
        <f>terrains!E225*10.76391</f>
        <v>37673.684999999998</v>
      </c>
      <c r="G225" s="143" t="s">
        <v>186</v>
      </c>
      <c r="H225" s="143">
        <v>0.2</v>
      </c>
      <c r="I225" s="143">
        <v>1</v>
      </c>
      <c r="J225" s="143">
        <f>IF(terrains!L225=13.5,IF(terrains!X225=1,12,9),-0.392532+1.267037*terrains!L225+0.472239*terrains!X225+0.58658*terrains!W225+0.089417*terrains!V225+0.531633*terrains!U225+0.337883*terrains!T225-0.403545*terrains!S225)</f>
        <v>1.5080234999999997</v>
      </c>
      <c r="K225" s="146">
        <f>IF(terrains!I225=0,terrains!J225,terrains!I225)</f>
        <v>1</v>
      </c>
      <c r="L225" s="143">
        <v>1.5</v>
      </c>
      <c r="M225" s="143">
        <v>1</v>
      </c>
      <c r="N225" s="143">
        <v>2</v>
      </c>
      <c r="O225" s="143" t="s">
        <v>174</v>
      </c>
      <c r="P225" s="143">
        <v>2</v>
      </c>
      <c r="Q225" s="143">
        <v>1.5</v>
      </c>
      <c r="R225" s="143">
        <v>1</v>
      </c>
      <c r="S225" s="143">
        <v>0</v>
      </c>
      <c r="T225" s="143">
        <v>0</v>
      </c>
      <c r="U225" s="143">
        <v>0</v>
      </c>
      <c r="V225" s="143">
        <v>0</v>
      </c>
      <c r="W225" s="143">
        <v>0</v>
      </c>
      <c r="X225" s="143">
        <v>0</v>
      </c>
      <c r="Y225" s="143">
        <f>IF(terrains!L225&lt;=2.5,1,IF(terrains!L225&lt;=4.5,2,IF(terrains!L225&lt;=6.5,3,4)))</f>
        <v>1</v>
      </c>
      <c r="Z225" s="143">
        <f>IF(terrains!R225=1,35,IF(terrains!S225=1,64,IF(terrains!T225=1,IF(terrains!Y225=1,85,104),IF(terrains!U225=1,IF(terrains!Y225=1,124,152),IF(terrains!V225=1,(IF(terrains!Y225=1,146,IF(terrains!Y225=2,178,263))),IF(terrains!W225=1,(IF(terrains!Y225=1,178,IF(terrains!Y225=2,218,321))),IF(terrains!X225=1,IF(terrains!Y225=1,190,IF(terrains!Y225=2,242,IF(terrains!Y225=3,357,896))))))))))</f>
        <v>35</v>
      </c>
      <c r="AA225" s="147">
        <f>terrains!Z225*terrains!F225</f>
        <v>1318578.9749999999</v>
      </c>
    </row>
    <row r="226" spans="1:27" ht="14.4">
      <c r="A226" s="143">
        <v>225</v>
      </c>
      <c r="B226" s="143" t="s">
        <v>184</v>
      </c>
      <c r="C226" s="143" t="s">
        <v>184</v>
      </c>
      <c r="D226" s="143" t="s">
        <v>193</v>
      </c>
      <c r="E226" s="148">
        <v>3500</v>
      </c>
      <c r="F226" s="145">
        <f>terrains!E226*10.76391</f>
        <v>37673.684999999998</v>
      </c>
      <c r="G226" s="143" t="s">
        <v>186</v>
      </c>
      <c r="H226" s="143">
        <v>0.2</v>
      </c>
      <c r="I226" s="143">
        <v>1</v>
      </c>
      <c r="J226" s="143">
        <f>IF(terrains!L226=13.5,IF(terrains!X226=1,12,9),-0.392532+1.267037*terrains!L226+0.472239*terrains!X226+0.58658*terrains!W226+0.089417*terrains!V226+0.531633*terrains!U226+0.337883*terrains!T226-0.403545*terrains!S226)</f>
        <v>1.5080234999999997</v>
      </c>
      <c r="K226" s="146">
        <f>IF(terrains!I226=0,terrains!J226,terrains!I226)</f>
        <v>1</v>
      </c>
      <c r="L226" s="143">
        <v>1.5</v>
      </c>
      <c r="M226" s="143">
        <v>1</v>
      </c>
      <c r="N226" s="143">
        <v>2</v>
      </c>
      <c r="O226" s="143" t="s">
        <v>174</v>
      </c>
      <c r="P226" s="143">
        <v>2</v>
      </c>
      <c r="Q226" s="143">
        <v>1.5</v>
      </c>
      <c r="R226" s="143">
        <v>1</v>
      </c>
      <c r="S226" s="143">
        <v>0</v>
      </c>
      <c r="T226" s="143">
        <v>0</v>
      </c>
      <c r="U226" s="143">
        <v>0</v>
      </c>
      <c r="V226" s="143">
        <v>0</v>
      </c>
      <c r="W226" s="143">
        <v>0</v>
      </c>
      <c r="X226" s="143">
        <v>0</v>
      </c>
      <c r="Y226" s="143">
        <f>IF(terrains!L226&lt;=2.5,1,IF(terrains!L226&lt;=4.5,2,IF(terrains!L226&lt;=6.5,3,4)))</f>
        <v>1</v>
      </c>
      <c r="Z226" s="143">
        <f>IF(terrains!R226=1,35,IF(terrains!S226=1,64,IF(terrains!T226=1,IF(terrains!Y226=1,85,104),IF(terrains!U226=1,IF(terrains!Y226=1,124,152),IF(terrains!V226=1,(IF(terrains!Y226=1,146,IF(terrains!Y226=2,178,263))),IF(terrains!W226=1,(IF(terrains!Y226=1,178,IF(terrains!Y226=2,218,321))),IF(terrains!X226=1,IF(terrains!Y226=1,190,IF(terrains!Y226=2,242,IF(terrains!Y226=3,357,896))))))))))</f>
        <v>35</v>
      </c>
      <c r="AA226" s="147">
        <f>terrains!Z226*terrains!F226</f>
        <v>1318578.9749999999</v>
      </c>
    </row>
    <row r="227" spans="1:27" ht="14.4">
      <c r="A227" s="143">
        <v>226</v>
      </c>
      <c r="B227" s="143" t="s">
        <v>184</v>
      </c>
      <c r="C227" s="143" t="s">
        <v>184</v>
      </c>
      <c r="D227" s="143" t="s">
        <v>193</v>
      </c>
      <c r="E227" s="148">
        <v>3500</v>
      </c>
      <c r="F227" s="145">
        <f>terrains!E227*10.76391</f>
        <v>37673.684999999998</v>
      </c>
      <c r="G227" s="143" t="s">
        <v>186</v>
      </c>
      <c r="H227" s="143">
        <v>0.2</v>
      </c>
      <c r="I227" s="143">
        <v>1</v>
      </c>
      <c r="J227" s="143">
        <f>IF(terrains!L227=13.5,IF(terrains!X227=1,12,9),-0.392532+1.267037*terrains!L227+0.472239*terrains!X227+0.58658*terrains!W227+0.089417*terrains!V227+0.531633*terrains!U227+0.337883*terrains!T227-0.403545*terrains!S227)</f>
        <v>1.5080234999999997</v>
      </c>
      <c r="K227" s="146">
        <f>IF(terrains!I227=0,terrains!J227,terrains!I227)</f>
        <v>1</v>
      </c>
      <c r="L227" s="143">
        <v>1.5</v>
      </c>
      <c r="M227" s="143">
        <v>1</v>
      </c>
      <c r="N227" s="143">
        <v>2</v>
      </c>
      <c r="O227" s="143" t="s">
        <v>174</v>
      </c>
      <c r="P227" s="143">
        <v>2</v>
      </c>
      <c r="Q227" s="143">
        <v>1.5</v>
      </c>
      <c r="R227" s="143">
        <v>1</v>
      </c>
      <c r="S227" s="143">
        <v>0</v>
      </c>
      <c r="T227" s="143">
        <v>0</v>
      </c>
      <c r="U227" s="143">
        <v>0</v>
      </c>
      <c r="V227" s="143">
        <v>0</v>
      </c>
      <c r="W227" s="143">
        <v>0</v>
      </c>
      <c r="X227" s="143">
        <v>0</v>
      </c>
      <c r="Y227" s="143">
        <f>IF(terrains!L227&lt;=2.5,1,IF(terrains!L227&lt;=4.5,2,IF(terrains!L227&lt;=6.5,3,4)))</f>
        <v>1</v>
      </c>
      <c r="Z227" s="143">
        <f>IF(terrains!R227=1,35,IF(terrains!S227=1,64,IF(terrains!T227=1,IF(terrains!Y227=1,85,104),IF(terrains!U227=1,IF(terrains!Y227=1,124,152),IF(terrains!V227=1,(IF(terrains!Y227=1,146,IF(terrains!Y227=2,178,263))),IF(terrains!W227=1,(IF(terrains!Y227=1,178,IF(terrains!Y227=2,218,321))),IF(terrains!X227=1,IF(terrains!Y227=1,190,IF(terrains!Y227=2,242,IF(terrains!Y227=3,357,896))))))))))</f>
        <v>35</v>
      </c>
      <c r="AA227" s="147">
        <f>terrains!Z227*terrains!F227</f>
        <v>1318578.9749999999</v>
      </c>
    </row>
    <row r="228" spans="1:27" ht="14.4">
      <c r="A228" s="143">
        <v>227</v>
      </c>
      <c r="B228" s="143" t="s">
        <v>184</v>
      </c>
      <c r="C228" s="143" t="s">
        <v>184</v>
      </c>
      <c r="D228" s="143" t="s">
        <v>193</v>
      </c>
      <c r="E228" s="148">
        <v>3500</v>
      </c>
      <c r="F228" s="145">
        <f>terrains!E228*10.76391</f>
        <v>37673.684999999998</v>
      </c>
      <c r="G228" s="143" t="s">
        <v>186</v>
      </c>
      <c r="H228" s="143">
        <v>0.2</v>
      </c>
      <c r="I228" s="143">
        <v>1</v>
      </c>
      <c r="J228" s="143">
        <f>IF(terrains!L228=13.5,IF(terrains!X228=1,12,9),-0.392532+1.267037*terrains!L228+0.472239*terrains!X228+0.58658*terrains!W228+0.089417*terrains!V228+0.531633*terrains!U228+0.337883*terrains!T228-0.403545*terrains!S228)</f>
        <v>1.5080234999999997</v>
      </c>
      <c r="K228" s="146">
        <f>IF(terrains!I228=0,terrains!J228,terrains!I228)</f>
        <v>1</v>
      </c>
      <c r="L228" s="143">
        <v>1.5</v>
      </c>
      <c r="M228" s="143">
        <v>1</v>
      </c>
      <c r="N228" s="143">
        <v>2</v>
      </c>
      <c r="O228" s="143" t="s">
        <v>174</v>
      </c>
      <c r="P228" s="143">
        <v>2</v>
      </c>
      <c r="Q228" s="143">
        <v>1.5</v>
      </c>
      <c r="R228" s="143">
        <v>1</v>
      </c>
      <c r="S228" s="143">
        <v>0</v>
      </c>
      <c r="T228" s="143">
        <v>0</v>
      </c>
      <c r="U228" s="143">
        <v>0</v>
      </c>
      <c r="V228" s="143">
        <v>0</v>
      </c>
      <c r="W228" s="143">
        <v>0</v>
      </c>
      <c r="X228" s="143">
        <v>0</v>
      </c>
      <c r="Y228" s="143">
        <f>IF(terrains!L228&lt;=2.5,1,IF(terrains!L228&lt;=4.5,2,IF(terrains!L228&lt;=6.5,3,4)))</f>
        <v>1</v>
      </c>
      <c r="Z228" s="143">
        <f>IF(terrains!R228=1,35,IF(terrains!S228=1,64,IF(terrains!T228=1,IF(terrains!Y228=1,85,104),IF(terrains!U228=1,IF(terrains!Y228=1,124,152),IF(terrains!V228=1,(IF(terrains!Y228=1,146,IF(terrains!Y228=2,178,263))),IF(terrains!W228=1,(IF(terrains!Y228=1,178,IF(terrains!Y228=2,218,321))),IF(terrains!X228=1,IF(terrains!Y228=1,190,IF(terrains!Y228=2,242,IF(terrains!Y228=3,357,896))))))))))</f>
        <v>35</v>
      </c>
      <c r="AA228" s="147">
        <f>terrains!Z228*terrains!F228</f>
        <v>1318578.9749999999</v>
      </c>
    </row>
    <row r="229" spans="1:27" ht="14.4">
      <c r="A229" s="143">
        <v>228</v>
      </c>
      <c r="B229" s="143" t="s">
        <v>184</v>
      </c>
      <c r="C229" s="143" t="s">
        <v>184</v>
      </c>
      <c r="D229" s="143" t="s">
        <v>193</v>
      </c>
      <c r="E229" s="148">
        <v>3500</v>
      </c>
      <c r="F229" s="145">
        <f>terrains!E229*10.76391</f>
        <v>37673.684999999998</v>
      </c>
      <c r="G229" s="143" t="s">
        <v>186</v>
      </c>
      <c r="H229" s="143">
        <v>0.2</v>
      </c>
      <c r="I229" s="143">
        <v>1</v>
      </c>
      <c r="J229" s="143">
        <f>IF(terrains!L229=13.5,IF(terrains!X229=1,12,9),-0.392532+1.267037*terrains!L229+0.472239*terrains!X229+0.58658*terrains!W229+0.089417*terrains!V229+0.531633*terrains!U229+0.337883*terrains!T229-0.403545*terrains!S229)</f>
        <v>1.5080234999999997</v>
      </c>
      <c r="K229" s="146">
        <f>IF(terrains!I229=0,terrains!J229,terrains!I229)</f>
        <v>1</v>
      </c>
      <c r="L229" s="143">
        <v>1.5</v>
      </c>
      <c r="M229" s="143">
        <v>1</v>
      </c>
      <c r="N229" s="143">
        <v>2</v>
      </c>
      <c r="O229" s="143" t="s">
        <v>174</v>
      </c>
      <c r="P229" s="143">
        <v>2</v>
      </c>
      <c r="Q229" s="143">
        <v>1.5</v>
      </c>
      <c r="R229" s="143">
        <v>1</v>
      </c>
      <c r="S229" s="143">
        <v>0</v>
      </c>
      <c r="T229" s="143">
        <v>0</v>
      </c>
      <c r="U229" s="143">
        <v>0</v>
      </c>
      <c r="V229" s="143">
        <v>0</v>
      </c>
      <c r="W229" s="143">
        <v>0</v>
      </c>
      <c r="X229" s="143">
        <v>0</v>
      </c>
      <c r="Y229" s="143">
        <f>IF(terrains!L229&lt;=2.5,1,IF(terrains!L229&lt;=4.5,2,IF(terrains!L229&lt;=6.5,3,4)))</f>
        <v>1</v>
      </c>
      <c r="Z229" s="143">
        <f>IF(terrains!R229=1,35,IF(terrains!S229=1,64,IF(terrains!T229=1,IF(terrains!Y229=1,85,104),IF(terrains!U229=1,IF(terrains!Y229=1,124,152),IF(terrains!V229=1,(IF(terrains!Y229=1,146,IF(terrains!Y229=2,178,263))),IF(terrains!W229=1,(IF(terrains!Y229=1,178,IF(terrains!Y229=2,218,321))),IF(terrains!X229=1,IF(terrains!Y229=1,190,IF(terrains!Y229=2,242,IF(terrains!Y229=3,357,896))))))))))</f>
        <v>35</v>
      </c>
      <c r="AA229" s="147">
        <f>terrains!Z229*terrains!F229</f>
        <v>1318578.9749999999</v>
      </c>
    </row>
    <row r="230" spans="1:27" ht="14.4">
      <c r="A230" s="143">
        <v>229</v>
      </c>
      <c r="B230" s="143" t="s">
        <v>184</v>
      </c>
      <c r="C230" s="143" t="s">
        <v>184</v>
      </c>
      <c r="D230" s="143" t="s">
        <v>193</v>
      </c>
      <c r="E230" s="148">
        <v>3500</v>
      </c>
      <c r="F230" s="145">
        <f>terrains!E230*10.76391</f>
        <v>37673.684999999998</v>
      </c>
      <c r="G230" s="143" t="s">
        <v>186</v>
      </c>
      <c r="H230" s="143">
        <v>0.2</v>
      </c>
      <c r="I230" s="143">
        <v>1</v>
      </c>
      <c r="J230" s="143">
        <f>IF(terrains!L230=13.5,IF(terrains!X230=1,12,9),-0.392532+1.267037*terrains!L230+0.472239*terrains!X230+0.58658*terrains!W230+0.089417*terrains!V230+0.531633*terrains!U230+0.337883*terrains!T230-0.403545*terrains!S230)</f>
        <v>1.5080234999999997</v>
      </c>
      <c r="K230" s="146">
        <f>IF(terrains!I230=0,terrains!J230,terrains!I230)</f>
        <v>1</v>
      </c>
      <c r="L230" s="143">
        <v>1.5</v>
      </c>
      <c r="M230" s="143">
        <v>1</v>
      </c>
      <c r="N230" s="143">
        <v>2</v>
      </c>
      <c r="O230" s="143" t="s">
        <v>174</v>
      </c>
      <c r="P230" s="143">
        <v>2</v>
      </c>
      <c r="Q230" s="143">
        <v>1.5</v>
      </c>
      <c r="R230" s="143">
        <v>1</v>
      </c>
      <c r="S230" s="143">
        <v>0</v>
      </c>
      <c r="T230" s="143">
        <v>0</v>
      </c>
      <c r="U230" s="143">
        <v>0</v>
      </c>
      <c r="V230" s="143">
        <v>0</v>
      </c>
      <c r="W230" s="143">
        <v>0</v>
      </c>
      <c r="X230" s="143">
        <v>0</v>
      </c>
      <c r="Y230" s="143">
        <f>IF(terrains!L230&lt;=2.5,1,IF(terrains!L230&lt;=4.5,2,IF(terrains!L230&lt;=6.5,3,4)))</f>
        <v>1</v>
      </c>
      <c r="Z230" s="143">
        <f>IF(terrains!R230=1,35,IF(terrains!S230=1,64,IF(terrains!T230=1,IF(terrains!Y230=1,85,104),IF(terrains!U230=1,IF(terrains!Y230=1,124,152),IF(terrains!V230=1,(IF(terrains!Y230=1,146,IF(terrains!Y230=2,178,263))),IF(terrains!W230=1,(IF(terrains!Y230=1,178,IF(terrains!Y230=2,218,321))),IF(terrains!X230=1,IF(terrains!Y230=1,190,IF(terrains!Y230=2,242,IF(terrains!Y230=3,357,896))))))))))</f>
        <v>35</v>
      </c>
      <c r="AA230" s="147">
        <f>terrains!Z230*terrains!F230</f>
        <v>1318578.9749999999</v>
      </c>
    </row>
    <row r="231" spans="1:27" ht="14.4">
      <c r="A231" s="143">
        <v>230</v>
      </c>
      <c r="B231" s="143" t="s">
        <v>184</v>
      </c>
      <c r="C231" s="143" t="s">
        <v>184</v>
      </c>
      <c r="D231" s="143" t="s">
        <v>193</v>
      </c>
      <c r="E231" s="148">
        <v>3500</v>
      </c>
      <c r="F231" s="145">
        <f>terrains!E231*10.76391</f>
        <v>37673.684999999998</v>
      </c>
      <c r="G231" s="143" t="s">
        <v>186</v>
      </c>
      <c r="H231" s="143">
        <v>0.2</v>
      </c>
      <c r="I231" s="143">
        <v>1</v>
      </c>
      <c r="J231" s="143">
        <f>IF(terrains!L231=13.5,IF(terrains!X231=1,12,9),-0.392532+1.267037*terrains!L231+0.472239*terrains!X231+0.58658*terrains!W231+0.089417*terrains!V231+0.531633*terrains!U231+0.337883*terrains!T231-0.403545*terrains!S231)</f>
        <v>1.5080234999999997</v>
      </c>
      <c r="K231" s="146">
        <f>IF(terrains!I231=0,terrains!J231,terrains!I231)</f>
        <v>1</v>
      </c>
      <c r="L231" s="143">
        <v>1.5</v>
      </c>
      <c r="M231" s="143">
        <v>1</v>
      </c>
      <c r="N231" s="143">
        <v>2</v>
      </c>
      <c r="O231" s="143" t="s">
        <v>174</v>
      </c>
      <c r="P231" s="143">
        <v>2</v>
      </c>
      <c r="Q231" s="143">
        <v>1.5</v>
      </c>
      <c r="R231" s="143">
        <v>1</v>
      </c>
      <c r="S231" s="143">
        <v>0</v>
      </c>
      <c r="T231" s="143">
        <v>0</v>
      </c>
      <c r="U231" s="143">
        <v>0</v>
      </c>
      <c r="V231" s="143">
        <v>0</v>
      </c>
      <c r="W231" s="143">
        <v>0</v>
      </c>
      <c r="X231" s="143">
        <v>0</v>
      </c>
      <c r="Y231" s="143">
        <f>IF(terrains!L231&lt;=2.5,1,IF(terrains!L231&lt;=4.5,2,IF(terrains!L231&lt;=6.5,3,4)))</f>
        <v>1</v>
      </c>
      <c r="Z231" s="143">
        <f>IF(terrains!R231=1,35,IF(terrains!S231=1,64,IF(terrains!T231=1,IF(terrains!Y231=1,85,104),IF(terrains!U231=1,IF(terrains!Y231=1,124,152),IF(terrains!V231=1,(IF(terrains!Y231=1,146,IF(terrains!Y231=2,178,263))),IF(terrains!W231=1,(IF(terrains!Y231=1,178,IF(terrains!Y231=2,218,321))),IF(terrains!X231=1,IF(terrains!Y231=1,190,IF(terrains!Y231=2,242,IF(terrains!Y231=3,357,896))))))))))</f>
        <v>35</v>
      </c>
      <c r="AA231" s="147">
        <f>terrains!Z231*terrains!F231</f>
        <v>1318578.9749999999</v>
      </c>
    </row>
    <row r="232" spans="1:27" ht="14.4">
      <c r="A232" s="143">
        <v>231</v>
      </c>
      <c r="B232" s="143" t="s">
        <v>184</v>
      </c>
      <c r="C232" s="143" t="s">
        <v>184</v>
      </c>
      <c r="D232" s="143" t="s">
        <v>193</v>
      </c>
      <c r="E232" s="148">
        <v>3500</v>
      </c>
      <c r="F232" s="145">
        <f>terrains!E232*10.76391</f>
        <v>37673.684999999998</v>
      </c>
      <c r="G232" s="143" t="s">
        <v>186</v>
      </c>
      <c r="H232" s="143">
        <v>0.2</v>
      </c>
      <c r="I232" s="143">
        <v>1</v>
      </c>
      <c r="J232" s="143">
        <f>IF(terrains!L232=13.5,IF(terrains!X232=1,12,9),-0.392532+1.267037*terrains!L232+0.472239*terrains!X232+0.58658*terrains!W232+0.089417*terrains!V232+0.531633*terrains!U232+0.337883*terrains!T232-0.403545*terrains!S232)</f>
        <v>1.5080234999999997</v>
      </c>
      <c r="K232" s="146">
        <f>IF(terrains!I232=0,terrains!J232,terrains!I232)</f>
        <v>1</v>
      </c>
      <c r="L232" s="143">
        <v>1.5</v>
      </c>
      <c r="M232" s="143">
        <v>1</v>
      </c>
      <c r="N232" s="143">
        <v>2</v>
      </c>
      <c r="O232" s="143" t="s">
        <v>174</v>
      </c>
      <c r="P232" s="143">
        <v>2</v>
      </c>
      <c r="Q232" s="143">
        <v>1.5</v>
      </c>
      <c r="R232" s="143">
        <v>1</v>
      </c>
      <c r="S232" s="143">
        <v>0</v>
      </c>
      <c r="T232" s="143">
        <v>0</v>
      </c>
      <c r="U232" s="143">
        <v>0</v>
      </c>
      <c r="V232" s="143">
        <v>0</v>
      </c>
      <c r="W232" s="143">
        <v>0</v>
      </c>
      <c r="X232" s="143">
        <v>0</v>
      </c>
      <c r="Y232" s="143">
        <f>IF(terrains!L232&lt;=2.5,1,IF(terrains!L232&lt;=4.5,2,IF(terrains!L232&lt;=6.5,3,4)))</f>
        <v>1</v>
      </c>
      <c r="Z232" s="143">
        <f>IF(terrains!R232=1,35,IF(terrains!S232=1,64,IF(terrains!T232=1,IF(terrains!Y232=1,85,104),IF(terrains!U232=1,IF(terrains!Y232=1,124,152),IF(terrains!V232=1,(IF(terrains!Y232=1,146,IF(terrains!Y232=2,178,263))),IF(terrains!W232=1,(IF(terrains!Y232=1,178,IF(terrains!Y232=2,218,321))),IF(terrains!X232=1,IF(terrains!Y232=1,190,IF(terrains!Y232=2,242,IF(terrains!Y232=3,357,896))))))))))</f>
        <v>35</v>
      </c>
      <c r="AA232" s="147">
        <f>terrains!Z232*terrains!F232</f>
        <v>1318578.9749999999</v>
      </c>
    </row>
    <row r="233" spans="1:27" ht="14.4">
      <c r="A233" s="143">
        <v>232</v>
      </c>
      <c r="B233" s="143" t="s">
        <v>184</v>
      </c>
      <c r="C233" s="143" t="s">
        <v>184</v>
      </c>
      <c r="D233" s="143" t="s">
        <v>193</v>
      </c>
      <c r="E233" s="148">
        <v>3500</v>
      </c>
      <c r="F233" s="145">
        <f>terrains!E233*10.76391</f>
        <v>37673.684999999998</v>
      </c>
      <c r="G233" s="143" t="s">
        <v>186</v>
      </c>
      <c r="H233" s="143">
        <v>0.2</v>
      </c>
      <c r="I233" s="143">
        <v>1</v>
      </c>
      <c r="J233" s="143">
        <f>IF(terrains!L233=13.5,IF(terrains!X233=1,12,9),-0.392532+1.267037*terrains!L233+0.472239*terrains!X233+0.58658*terrains!W233+0.089417*terrains!V233+0.531633*terrains!U233+0.337883*terrains!T233-0.403545*terrains!S233)</f>
        <v>1.5080234999999997</v>
      </c>
      <c r="K233" s="146">
        <f>IF(terrains!I233=0,terrains!J233,terrains!I233)</f>
        <v>1</v>
      </c>
      <c r="L233" s="143">
        <v>1.5</v>
      </c>
      <c r="M233" s="143">
        <v>1</v>
      </c>
      <c r="N233" s="143">
        <v>2</v>
      </c>
      <c r="O233" s="143" t="s">
        <v>174</v>
      </c>
      <c r="P233" s="143">
        <v>2</v>
      </c>
      <c r="Q233" s="143">
        <v>1.5</v>
      </c>
      <c r="R233" s="143">
        <v>1</v>
      </c>
      <c r="S233" s="143">
        <v>0</v>
      </c>
      <c r="T233" s="143">
        <v>0</v>
      </c>
      <c r="U233" s="143">
        <v>0</v>
      </c>
      <c r="V233" s="143">
        <v>0</v>
      </c>
      <c r="W233" s="143">
        <v>0</v>
      </c>
      <c r="X233" s="143">
        <v>0</v>
      </c>
      <c r="Y233" s="143">
        <f>IF(terrains!L233&lt;=2.5,1,IF(terrains!L233&lt;=4.5,2,IF(terrains!L233&lt;=6.5,3,4)))</f>
        <v>1</v>
      </c>
      <c r="Z233" s="143">
        <f>IF(terrains!R233=1,35,IF(terrains!S233=1,64,IF(terrains!T233=1,IF(terrains!Y233=1,85,104),IF(terrains!U233=1,IF(terrains!Y233=1,124,152),IF(terrains!V233=1,(IF(terrains!Y233=1,146,IF(terrains!Y233=2,178,263))),IF(terrains!W233=1,(IF(terrains!Y233=1,178,IF(terrains!Y233=2,218,321))),IF(terrains!X233=1,IF(terrains!Y233=1,190,IF(terrains!Y233=2,242,IF(terrains!Y233=3,357,896))))))))))</f>
        <v>35</v>
      </c>
      <c r="AA233" s="147">
        <f>terrains!Z233*terrains!F233</f>
        <v>1318578.9749999999</v>
      </c>
    </row>
    <row r="234" spans="1:27" ht="14.4">
      <c r="A234" s="143">
        <v>233</v>
      </c>
      <c r="B234" s="143" t="s">
        <v>184</v>
      </c>
      <c r="C234" s="143" t="s">
        <v>184</v>
      </c>
      <c r="D234" s="143" t="s">
        <v>193</v>
      </c>
      <c r="E234" s="148">
        <v>3500</v>
      </c>
      <c r="F234" s="145">
        <f>terrains!E234*10.76391</f>
        <v>37673.684999999998</v>
      </c>
      <c r="G234" s="143" t="s">
        <v>186</v>
      </c>
      <c r="H234" s="143">
        <v>0.2</v>
      </c>
      <c r="I234" s="143">
        <v>1</v>
      </c>
      <c r="J234" s="143">
        <f>IF(terrains!L234=13.5,IF(terrains!X234=1,12,9),-0.392532+1.267037*terrains!L234+0.472239*terrains!X234+0.58658*terrains!W234+0.089417*terrains!V234+0.531633*terrains!U234+0.337883*terrains!T234-0.403545*terrains!S234)</f>
        <v>1.5080234999999997</v>
      </c>
      <c r="K234" s="146">
        <f>IF(terrains!I234=0,terrains!J234,terrains!I234)</f>
        <v>1</v>
      </c>
      <c r="L234" s="143">
        <v>1.5</v>
      </c>
      <c r="M234" s="143">
        <v>1</v>
      </c>
      <c r="N234" s="143">
        <v>2</v>
      </c>
      <c r="O234" s="143" t="s">
        <v>174</v>
      </c>
      <c r="P234" s="143">
        <v>2</v>
      </c>
      <c r="Q234" s="143">
        <v>1.5</v>
      </c>
      <c r="R234" s="143">
        <v>1</v>
      </c>
      <c r="S234" s="143">
        <v>0</v>
      </c>
      <c r="T234" s="143">
        <v>0</v>
      </c>
      <c r="U234" s="143">
        <v>0</v>
      </c>
      <c r="V234" s="143">
        <v>0</v>
      </c>
      <c r="W234" s="143">
        <v>0</v>
      </c>
      <c r="X234" s="143">
        <v>0</v>
      </c>
      <c r="Y234" s="143">
        <f>IF(terrains!L234&lt;=2.5,1,IF(terrains!L234&lt;=4.5,2,IF(terrains!L234&lt;=6.5,3,4)))</f>
        <v>1</v>
      </c>
      <c r="Z234" s="143">
        <f>IF(terrains!R234=1,35,IF(terrains!S234=1,64,IF(terrains!T234=1,IF(terrains!Y234=1,85,104),IF(terrains!U234=1,IF(terrains!Y234=1,124,152),IF(terrains!V234=1,(IF(terrains!Y234=1,146,IF(terrains!Y234=2,178,263))),IF(terrains!W234=1,(IF(terrains!Y234=1,178,IF(terrains!Y234=2,218,321))),IF(terrains!X234=1,IF(terrains!Y234=1,190,IF(terrains!Y234=2,242,IF(terrains!Y234=3,357,896))))))))))</f>
        <v>35</v>
      </c>
      <c r="AA234" s="147">
        <f>terrains!Z234*terrains!F234</f>
        <v>1318578.9749999999</v>
      </c>
    </row>
    <row r="235" spans="1:27" ht="14.4">
      <c r="A235" s="143">
        <v>234</v>
      </c>
      <c r="B235" s="143" t="s">
        <v>184</v>
      </c>
      <c r="C235" s="143" t="s">
        <v>184</v>
      </c>
      <c r="D235" s="143" t="s">
        <v>193</v>
      </c>
      <c r="E235" s="148">
        <v>3500</v>
      </c>
      <c r="F235" s="145">
        <f>terrains!E235*10.76391</f>
        <v>37673.684999999998</v>
      </c>
      <c r="G235" s="143" t="s">
        <v>186</v>
      </c>
      <c r="H235" s="143">
        <v>0.2</v>
      </c>
      <c r="I235" s="143">
        <v>1</v>
      </c>
      <c r="J235" s="143">
        <f>IF(terrains!L235=13.5,IF(terrains!X235=1,12,9),-0.392532+1.267037*terrains!L235+0.472239*terrains!X235+0.58658*terrains!W235+0.089417*terrains!V235+0.531633*terrains!U235+0.337883*terrains!T235-0.403545*terrains!S235)</f>
        <v>1.5080234999999997</v>
      </c>
      <c r="K235" s="146">
        <f>IF(terrains!I235=0,terrains!J235,terrains!I235)</f>
        <v>1</v>
      </c>
      <c r="L235" s="143">
        <v>1.5</v>
      </c>
      <c r="M235" s="143">
        <v>1</v>
      </c>
      <c r="N235" s="143">
        <v>2</v>
      </c>
      <c r="O235" s="143" t="s">
        <v>174</v>
      </c>
      <c r="P235" s="143">
        <v>2</v>
      </c>
      <c r="Q235" s="143">
        <v>1.5</v>
      </c>
      <c r="R235" s="143">
        <v>1</v>
      </c>
      <c r="S235" s="143">
        <v>0</v>
      </c>
      <c r="T235" s="143">
        <v>0</v>
      </c>
      <c r="U235" s="143">
        <v>0</v>
      </c>
      <c r="V235" s="143">
        <v>0</v>
      </c>
      <c r="W235" s="143">
        <v>0</v>
      </c>
      <c r="X235" s="143">
        <v>0</v>
      </c>
      <c r="Y235" s="143">
        <f>IF(terrains!L235&lt;=2.5,1,IF(terrains!L235&lt;=4.5,2,IF(terrains!L235&lt;=6.5,3,4)))</f>
        <v>1</v>
      </c>
      <c r="Z235" s="143">
        <f>IF(terrains!R235=1,35,IF(terrains!S235=1,64,IF(terrains!T235=1,IF(terrains!Y235=1,85,104),IF(terrains!U235=1,IF(terrains!Y235=1,124,152),IF(terrains!V235=1,(IF(terrains!Y235=1,146,IF(terrains!Y235=2,178,263))),IF(terrains!W235=1,(IF(terrains!Y235=1,178,IF(terrains!Y235=2,218,321))),IF(terrains!X235=1,IF(terrains!Y235=1,190,IF(terrains!Y235=2,242,IF(terrains!Y235=3,357,896))))))))))</f>
        <v>35</v>
      </c>
      <c r="AA235" s="147">
        <f>terrains!Z235*terrains!F235</f>
        <v>1318578.9749999999</v>
      </c>
    </row>
    <row r="236" spans="1:27" ht="14.4">
      <c r="A236" s="143">
        <v>235</v>
      </c>
      <c r="B236" s="143" t="s">
        <v>184</v>
      </c>
      <c r="C236" s="143" t="s">
        <v>184</v>
      </c>
      <c r="D236" s="143" t="s">
        <v>193</v>
      </c>
      <c r="E236" s="148">
        <v>3500</v>
      </c>
      <c r="F236" s="145">
        <f>terrains!E236*10.76391</f>
        <v>37673.684999999998</v>
      </c>
      <c r="G236" s="143" t="s">
        <v>186</v>
      </c>
      <c r="H236" s="143">
        <v>0.2</v>
      </c>
      <c r="I236" s="143">
        <v>1</v>
      </c>
      <c r="J236" s="143">
        <f>IF(terrains!L236=13.5,IF(terrains!X236=1,12,9),-0.392532+1.267037*terrains!L236+0.472239*terrains!X236+0.58658*terrains!W236+0.089417*terrains!V236+0.531633*terrains!U236+0.337883*terrains!T236-0.403545*terrains!S236)</f>
        <v>1.5080234999999997</v>
      </c>
      <c r="K236" s="146">
        <f>IF(terrains!I236=0,terrains!J236,terrains!I236)</f>
        <v>1</v>
      </c>
      <c r="L236" s="143">
        <v>1.5</v>
      </c>
      <c r="M236" s="143">
        <v>1</v>
      </c>
      <c r="N236" s="143">
        <v>2</v>
      </c>
      <c r="O236" s="143" t="s">
        <v>174</v>
      </c>
      <c r="P236" s="143">
        <v>2</v>
      </c>
      <c r="Q236" s="143">
        <v>1.5</v>
      </c>
      <c r="R236" s="143">
        <v>1</v>
      </c>
      <c r="S236" s="143">
        <v>0</v>
      </c>
      <c r="T236" s="143">
        <v>0</v>
      </c>
      <c r="U236" s="143">
        <v>0</v>
      </c>
      <c r="V236" s="143">
        <v>0</v>
      </c>
      <c r="W236" s="143">
        <v>0</v>
      </c>
      <c r="X236" s="143">
        <v>0</v>
      </c>
      <c r="Y236" s="143">
        <f>IF(terrains!L236&lt;=2.5,1,IF(terrains!L236&lt;=4.5,2,IF(terrains!L236&lt;=6.5,3,4)))</f>
        <v>1</v>
      </c>
      <c r="Z236" s="143">
        <f>IF(terrains!R236=1,35,IF(terrains!S236=1,64,IF(terrains!T236=1,IF(terrains!Y236=1,85,104),IF(terrains!U236=1,IF(terrains!Y236=1,124,152),IF(terrains!V236=1,(IF(terrains!Y236=1,146,IF(terrains!Y236=2,178,263))),IF(terrains!W236=1,(IF(terrains!Y236=1,178,IF(terrains!Y236=2,218,321))),IF(terrains!X236=1,IF(terrains!Y236=1,190,IF(terrains!Y236=2,242,IF(terrains!Y236=3,357,896))))))))))</f>
        <v>35</v>
      </c>
      <c r="AA236" s="147">
        <f>terrains!Z236*terrains!F236</f>
        <v>1318578.9749999999</v>
      </c>
    </row>
    <row r="237" spans="1:27" ht="14.4">
      <c r="A237" s="143">
        <v>236</v>
      </c>
      <c r="B237" s="143" t="s">
        <v>184</v>
      </c>
      <c r="C237" s="143" t="s">
        <v>184</v>
      </c>
      <c r="D237" s="143" t="s">
        <v>193</v>
      </c>
      <c r="E237" s="148">
        <v>3500</v>
      </c>
      <c r="F237" s="145">
        <f>terrains!E237*10.76391</f>
        <v>37673.684999999998</v>
      </c>
      <c r="G237" s="143" t="s">
        <v>186</v>
      </c>
      <c r="H237" s="143">
        <v>0.2</v>
      </c>
      <c r="I237" s="143">
        <v>1</v>
      </c>
      <c r="J237" s="143">
        <f>IF(terrains!L237=13.5,IF(terrains!X237=1,12,9),-0.392532+1.267037*terrains!L237+0.472239*terrains!X237+0.58658*terrains!W237+0.089417*terrains!V237+0.531633*terrains!U237+0.337883*terrains!T237-0.403545*terrains!S237)</f>
        <v>1.5080234999999997</v>
      </c>
      <c r="K237" s="146">
        <f>IF(terrains!I237=0,terrains!J237,terrains!I237)</f>
        <v>1</v>
      </c>
      <c r="L237" s="143">
        <v>1.5</v>
      </c>
      <c r="M237" s="143">
        <v>1</v>
      </c>
      <c r="N237" s="143">
        <v>2</v>
      </c>
      <c r="O237" s="143" t="s">
        <v>174</v>
      </c>
      <c r="P237" s="143">
        <v>2</v>
      </c>
      <c r="Q237" s="143">
        <v>1.5</v>
      </c>
      <c r="R237" s="143">
        <v>1</v>
      </c>
      <c r="S237" s="143">
        <v>0</v>
      </c>
      <c r="T237" s="143">
        <v>0</v>
      </c>
      <c r="U237" s="143">
        <v>0</v>
      </c>
      <c r="V237" s="143">
        <v>0</v>
      </c>
      <c r="W237" s="143">
        <v>0</v>
      </c>
      <c r="X237" s="143">
        <v>0</v>
      </c>
      <c r="Y237" s="143">
        <f>IF(terrains!L237&lt;=2.5,1,IF(terrains!L237&lt;=4.5,2,IF(terrains!L237&lt;=6.5,3,4)))</f>
        <v>1</v>
      </c>
      <c r="Z237" s="143">
        <f>IF(terrains!R237=1,35,IF(terrains!S237=1,64,IF(terrains!T237=1,IF(terrains!Y237=1,85,104),IF(terrains!U237=1,IF(terrains!Y237=1,124,152),IF(terrains!V237=1,(IF(terrains!Y237=1,146,IF(terrains!Y237=2,178,263))),IF(terrains!W237=1,(IF(terrains!Y237=1,178,IF(terrains!Y237=2,218,321))),IF(terrains!X237=1,IF(terrains!Y237=1,190,IF(terrains!Y237=2,242,IF(terrains!Y237=3,357,896))))))))))</f>
        <v>35</v>
      </c>
      <c r="AA237" s="147">
        <f>terrains!Z237*terrains!F237</f>
        <v>1318578.9749999999</v>
      </c>
    </row>
    <row r="238" spans="1:27" ht="14.4">
      <c r="A238" s="143">
        <v>237</v>
      </c>
      <c r="B238" s="143" t="s">
        <v>184</v>
      </c>
      <c r="C238" s="143" t="s">
        <v>184</v>
      </c>
      <c r="D238" s="143" t="s">
        <v>193</v>
      </c>
      <c r="E238" s="148">
        <v>3500</v>
      </c>
      <c r="F238" s="145">
        <f>terrains!E238*10.76391</f>
        <v>37673.684999999998</v>
      </c>
      <c r="G238" s="143" t="s">
        <v>186</v>
      </c>
      <c r="H238" s="143">
        <v>0.2</v>
      </c>
      <c r="I238" s="143">
        <v>1</v>
      </c>
      <c r="J238" s="143">
        <f>IF(terrains!L238=13.5,IF(terrains!X238=1,12,9),-0.392532+1.267037*terrains!L238+0.472239*terrains!X238+0.58658*terrains!W238+0.089417*terrains!V238+0.531633*terrains!U238+0.337883*terrains!T238-0.403545*terrains!S238)</f>
        <v>1.5080234999999997</v>
      </c>
      <c r="K238" s="146">
        <f>IF(terrains!I238=0,terrains!J238,terrains!I238)</f>
        <v>1</v>
      </c>
      <c r="L238" s="143">
        <v>1.5</v>
      </c>
      <c r="M238" s="143">
        <v>1</v>
      </c>
      <c r="N238" s="143">
        <v>2</v>
      </c>
      <c r="O238" s="143" t="s">
        <v>174</v>
      </c>
      <c r="P238" s="143">
        <v>2</v>
      </c>
      <c r="Q238" s="143">
        <v>1.5</v>
      </c>
      <c r="R238" s="143">
        <v>1</v>
      </c>
      <c r="S238" s="143">
        <v>0</v>
      </c>
      <c r="T238" s="143">
        <v>0</v>
      </c>
      <c r="U238" s="143">
        <v>0</v>
      </c>
      <c r="V238" s="143">
        <v>0</v>
      </c>
      <c r="W238" s="143">
        <v>0</v>
      </c>
      <c r="X238" s="143">
        <v>0</v>
      </c>
      <c r="Y238" s="143">
        <f>IF(terrains!L238&lt;=2.5,1,IF(terrains!L238&lt;=4.5,2,IF(terrains!L238&lt;=6.5,3,4)))</f>
        <v>1</v>
      </c>
      <c r="Z238" s="143">
        <f>IF(terrains!R238=1,35,IF(terrains!S238=1,64,IF(terrains!T238=1,IF(terrains!Y238=1,85,104),IF(terrains!U238=1,IF(terrains!Y238=1,124,152),IF(terrains!V238=1,(IF(terrains!Y238=1,146,IF(terrains!Y238=2,178,263))),IF(terrains!W238=1,(IF(terrains!Y238=1,178,IF(terrains!Y238=2,218,321))),IF(terrains!X238=1,IF(terrains!Y238=1,190,IF(terrains!Y238=2,242,IF(terrains!Y238=3,357,896))))))))))</f>
        <v>35</v>
      </c>
      <c r="AA238" s="147">
        <f>terrains!Z238*terrains!F238</f>
        <v>1318578.9749999999</v>
      </c>
    </row>
    <row r="239" spans="1:27" ht="14.4">
      <c r="A239" s="143">
        <v>238</v>
      </c>
      <c r="B239" s="143" t="s">
        <v>184</v>
      </c>
      <c r="C239" s="143" t="s">
        <v>184</v>
      </c>
      <c r="D239" s="143" t="s">
        <v>193</v>
      </c>
      <c r="E239" s="148">
        <v>3500</v>
      </c>
      <c r="F239" s="145">
        <f>terrains!E239*10.76391</f>
        <v>37673.684999999998</v>
      </c>
      <c r="G239" s="143" t="s">
        <v>186</v>
      </c>
      <c r="H239" s="143">
        <v>0.2</v>
      </c>
      <c r="I239" s="143">
        <v>1</v>
      </c>
      <c r="J239" s="143">
        <f>IF(terrains!L239=13.5,IF(terrains!X239=1,12,9),-0.392532+1.267037*terrains!L239+0.472239*terrains!X239+0.58658*terrains!W239+0.089417*terrains!V239+0.531633*terrains!U239+0.337883*terrains!T239-0.403545*terrains!S239)</f>
        <v>1.5080234999999997</v>
      </c>
      <c r="K239" s="146">
        <f>IF(terrains!I239=0,terrains!J239,terrains!I239)</f>
        <v>1</v>
      </c>
      <c r="L239" s="143">
        <v>1.5</v>
      </c>
      <c r="M239" s="143">
        <v>1</v>
      </c>
      <c r="N239" s="143">
        <v>2</v>
      </c>
      <c r="O239" s="143" t="s">
        <v>174</v>
      </c>
      <c r="P239" s="143">
        <v>2</v>
      </c>
      <c r="Q239" s="143">
        <v>1.5</v>
      </c>
      <c r="R239" s="143">
        <v>1</v>
      </c>
      <c r="S239" s="143">
        <v>0</v>
      </c>
      <c r="T239" s="143">
        <v>0</v>
      </c>
      <c r="U239" s="143">
        <v>0</v>
      </c>
      <c r="V239" s="143">
        <v>0</v>
      </c>
      <c r="W239" s="143">
        <v>0</v>
      </c>
      <c r="X239" s="143">
        <v>0</v>
      </c>
      <c r="Y239" s="143">
        <f>IF(terrains!L239&lt;=2.5,1,IF(terrains!L239&lt;=4.5,2,IF(terrains!L239&lt;=6.5,3,4)))</f>
        <v>1</v>
      </c>
      <c r="Z239" s="143">
        <f>IF(terrains!R239=1,35,IF(terrains!S239=1,64,IF(terrains!T239=1,IF(terrains!Y239=1,85,104),IF(terrains!U239=1,IF(terrains!Y239=1,124,152),IF(terrains!V239=1,(IF(terrains!Y239=1,146,IF(terrains!Y239=2,178,263))),IF(terrains!W239=1,(IF(terrains!Y239=1,178,IF(terrains!Y239=2,218,321))),IF(terrains!X239=1,IF(terrains!Y239=1,190,IF(terrains!Y239=2,242,IF(terrains!Y239=3,357,896))))))))))</f>
        <v>35</v>
      </c>
      <c r="AA239" s="147">
        <f>terrains!Z239*terrains!F239</f>
        <v>1318578.9749999999</v>
      </c>
    </row>
    <row r="240" spans="1:27" ht="14.4">
      <c r="A240" s="143">
        <v>239</v>
      </c>
      <c r="B240" s="143" t="s">
        <v>184</v>
      </c>
      <c r="C240" s="143" t="s">
        <v>184</v>
      </c>
      <c r="D240" s="143" t="s">
        <v>193</v>
      </c>
      <c r="E240" s="148">
        <v>3500</v>
      </c>
      <c r="F240" s="145">
        <f>terrains!E240*10.76391</f>
        <v>37673.684999999998</v>
      </c>
      <c r="G240" s="143" t="s">
        <v>186</v>
      </c>
      <c r="H240" s="143">
        <v>0.2</v>
      </c>
      <c r="I240" s="143">
        <v>1</v>
      </c>
      <c r="J240" s="143">
        <f>IF(terrains!L240=13.5,IF(terrains!X240=1,12,9),-0.392532+1.267037*terrains!L240+0.472239*terrains!X240+0.58658*terrains!W240+0.089417*terrains!V240+0.531633*terrains!U240+0.337883*terrains!T240-0.403545*terrains!S240)</f>
        <v>1.5080234999999997</v>
      </c>
      <c r="K240" s="146">
        <f>IF(terrains!I240=0,terrains!J240,terrains!I240)</f>
        <v>1</v>
      </c>
      <c r="L240" s="143">
        <v>1.5</v>
      </c>
      <c r="M240" s="143">
        <v>1</v>
      </c>
      <c r="N240" s="143">
        <v>2</v>
      </c>
      <c r="O240" s="143" t="s">
        <v>174</v>
      </c>
      <c r="P240" s="143">
        <v>2</v>
      </c>
      <c r="Q240" s="143">
        <v>1.5</v>
      </c>
      <c r="R240" s="143">
        <v>1</v>
      </c>
      <c r="S240" s="143">
        <v>0</v>
      </c>
      <c r="T240" s="143">
        <v>0</v>
      </c>
      <c r="U240" s="143">
        <v>0</v>
      </c>
      <c r="V240" s="143">
        <v>0</v>
      </c>
      <c r="W240" s="143">
        <v>0</v>
      </c>
      <c r="X240" s="143">
        <v>0</v>
      </c>
      <c r="Y240" s="143">
        <f>IF(terrains!L240&lt;=2.5,1,IF(terrains!L240&lt;=4.5,2,IF(terrains!L240&lt;=6.5,3,4)))</f>
        <v>1</v>
      </c>
      <c r="Z240" s="143">
        <f>IF(terrains!R240=1,35,IF(terrains!S240=1,64,IF(terrains!T240=1,IF(terrains!Y240=1,85,104),IF(terrains!U240=1,IF(terrains!Y240=1,124,152),IF(terrains!V240=1,(IF(terrains!Y240=1,146,IF(terrains!Y240=2,178,263))),IF(terrains!W240=1,(IF(terrains!Y240=1,178,IF(terrains!Y240=2,218,321))),IF(terrains!X240=1,IF(terrains!Y240=1,190,IF(terrains!Y240=2,242,IF(terrains!Y240=3,357,896))))))))))</f>
        <v>35</v>
      </c>
      <c r="AA240" s="147">
        <f>terrains!Z240*terrains!F240</f>
        <v>1318578.9749999999</v>
      </c>
    </row>
    <row r="241" spans="1:27" ht="14.4">
      <c r="A241" s="143">
        <v>240</v>
      </c>
      <c r="B241" s="143" t="s">
        <v>184</v>
      </c>
      <c r="C241" s="143" t="s">
        <v>184</v>
      </c>
      <c r="D241" s="143" t="s">
        <v>193</v>
      </c>
      <c r="E241" s="148">
        <v>3500</v>
      </c>
      <c r="F241" s="145">
        <f>terrains!E241*10.76391</f>
        <v>37673.684999999998</v>
      </c>
      <c r="G241" s="143" t="s">
        <v>186</v>
      </c>
      <c r="H241" s="143">
        <v>0.2</v>
      </c>
      <c r="I241" s="143">
        <v>1</v>
      </c>
      <c r="J241" s="143">
        <f>IF(terrains!L241=13.5,IF(terrains!X241=1,12,9),-0.392532+1.267037*terrains!L241+0.472239*terrains!X241+0.58658*terrains!W241+0.089417*terrains!V241+0.531633*terrains!U241+0.337883*terrains!T241-0.403545*terrains!S241)</f>
        <v>1.5080234999999997</v>
      </c>
      <c r="K241" s="146">
        <f>IF(terrains!I241=0,terrains!J241,terrains!I241)</f>
        <v>1</v>
      </c>
      <c r="L241" s="143">
        <v>1.5</v>
      </c>
      <c r="M241" s="143">
        <v>1</v>
      </c>
      <c r="N241" s="143">
        <v>2</v>
      </c>
      <c r="O241" s="143" t="s">
        <v>174</v>
      </c>
      <c r="P241" s="143">
        <v>2</v>
      </c>
      <c r="Q241" s="143">
        <v>1.5</v>
      </c>
      <c r="R241" s="143">
        <v>1</v>
      </c>
      <c r="S241" s="143">
        <v>0</v>
      </c>
      <c r="T241" s="143">
        <v>0</v>
      </c>
      <c r="U241" s="143">
        <v>0</v>
      </c>
      <c r="V241" s="143">
        <v>0</v>
      </c>
      <c r="W241" s="143">
        <v>0</v>
      </c>
      <c r="X241" s="143">
        <v>0</v>
      </c>
      <c r="Y241" s="143">
        <f>IF(terrains!L241&lt;=2.5,1,IF(terrains!L241&lt;=4.5,2,IF(terrains!L241&lt;=6.5,3,4)))</f>
        <v>1</v>
      </c>
      <c r="Z241" s="143">
        <f>IF(terrains!R241=1,35,IF(terrains!S241=1,64,IF(terrains!T241=1,IF(terrains!Y241=1,85,104),IF(terrains!U241=1,IF(terrains!Y241=1,124,152),IF(terrains!V241=1,(IF(terrains!Y241=1,146,IF(terrains!Y241=2,178,263))),IF(terrains!W241=1,(IF(terrains!Y241=1,178,IF(terrains!Y241=2,218,321))),IF(terrains!X241=1,IF(terrains!Y241=1,190,IF(terrains!Y241=2,242,IF(terrains!Y241=3,357,896))))))))))</f>
        <v>35</v>
      </c>
      <c r="AA241" s="147">
        <f>terrains!Z241*terrains!F241</f>
        <v>1318578.9749999999</v>
      </c>
    </row>
    <row r="242" spans="1:27" ht="14.4">
      <c r="A242" s="143">
        <v>241</v>
      </c>
      <c r="B242" s="143" t="s">
        <v>184</v>
      </c>
      <c r="C242" s="143" t="s">
        <v>184</v>
      </c>
      <c r="D242" s="143" t="s">
        <v>193</v>
      </c>
      <c r="E242" s="148">
        <v>3500</v>
      </c>
      <c r="F242" s="145">
        <f>terrains!E242*10.76391</f>
        <v>37673.684999999998</v>
      </c>
      <c r="G242" s="143" t="s">
        <v>186</v>
      </c>
      <c r="H242" s="143">
        <v>0.2</v>
      </c>
      <c r="I242" s="143">
        <v>1</v>
      </c>
      <c r="J242" s="143">
        <f>IF(terrains!L242=13.5,IF(terrains!X242=1,12,9),-0.392532+1.267037*terrains!L242+0.472239*terrains!X242+0.58658*terrains!W242+0.089417*terrains!V242+0.531633*terrains!U242+0.337883*terrains!T242-0.403545*terrains!S242)</f>
        <v>1.5080234999999997</v>
      </c>
      <c r="K242" s="146">
        <f>IF(terrains!I242=0,terrains!J242,terrains!I242)</f>
        <v>1</v>
      </c>
      <c r="L242" s="143">
        <v>1.5</v>
      </c>
      <c r="M242" s="143">
        <v>1</v>
      </c>
      <c r="N242" s="143">
        <v>2</v>
      </c>
      <c r="O242" s="143" t="s">
        <v>174</v>
      </c>
      <c r="P242" s="143">
        <v>2</v>
      </c>
      <c r="Q242" s="143">
        <v>1.5</v>
      </c>
      <c r="R242" s="143">
        <v>1</v>
      </c>
      <c r="S242" s="143">
        <v>0</v>
      </c>
      <c r="T242" s="143">
        <v>0</v>
      </c>
      <c r="U242" s="143">
        <v>0</v>
      </c>
      <c r="V242" s="143">
        <v>0</v>
      </c>
      <c r="W242" s="143">
        <v>0</v>
      </c>
      <c r="X242" s="143">
        <v>0</v>
      </c>
      <c r="Y242" s="143">
        <f>IF(terrains!L242&lt;=2.5,1,IF(terrains!L242&lt;=4.5,2,IF(terrains!L242&lt;=6.5,3,4)))</f>
        <v>1</v>
      </c>
      <c r="Z242" s="143">
        <f>IF(terrains!R242=1,35,IF(terrains!S242=1,64,IF(terrains!T242=1,IF(terrains!Y242=1,85,104),IF(terrains!U242=1,IF(terrains!Y242=1,124,152),IF(terrains!V242=1,(IF(terrains!Y242=1,146,IF(terrains!Y242=2,178,263))),IF(terrains!W242=1,(IF(terrains!Y242=1,178,IF(terrains!Y242=2,218,321))),IF(terrains!X242=1,IF(terrains!Y242=1,190,IF(terrains!Y242=2,242,IF(terrains!Y242=3,357,896))))))))))</f>
        <v>35</v>
      </c>
      <c r="AA242" s="147">
        <f>terrains!Z242*terrains!F242</f>
        <v>1318578.9749999999</v>
      </c>
    </row>
    <row r="243" spans="1:27" ht="14.4">
      <c r="A243" s="143">
        <v>242</v>
      </c>
      <c r="B243" s="143" t="s">
        <v>184</v>
      </c>
      <c r="C243" s="143" t="s">
        <v>184</v>
      </c>
      <c r="D243" s="143" t="s">
        <v>193</v>
      </c>
      <c r="E243" s="148">
        <v>3500</v>
      </c>
      <c r="F243" s="145">
        <f>terrains!E243*10.76391</f>
        <v>37673.684999999998</v>
      </c>
      <c r="G243" s="143" t="s">
        <v>186</v>
      </c>
      <c r="H243" s="143">
        <v>0.2</v>
      </c>
      <c r="I243" s="143">
        <v>1</v>
      </c>
      <c r="J243" s="143">
        <f>IF(terrains!L243=13.5,IF(terrains!X243=1,12,9),-0.392532+1.267037*terrains!L243+0.472239*terrains!X243+0.58658*terrains!W243+0.089417*terrains!V243+0.531633*terrains!U243+0.337883*terrains!T243-0.403545*terrains!S243)</f>
        <v>1.5080234999999997</v>
      </c>
      <c r="K243" s="146">
        <f>IF(terrains!I243=0,terrains!J243,terrains!I243)</f>
        <v>1</v>
      </c>
      <c r="L243" s="143">
        <v>1.5</v>
      </c>
      <c r="M243" s="143">
        <v>1</v>
      </c>
      <c r="N243" s="143">
        <v>2</v>
      </c>
      <c r="O243" s="143" t="s">
        <v>174</v>
      </c>
      <c r="P243" s="143">
        <v>2</v>
      </c>
      <c r="Q243" s="143">
        <v>1.5</v>
      </c>
      <c r="R243" s="143">
        <v>1</v>
      </c>
      <c r="S243" s="143">
        <v>0</v>
      </c>
      <c r="T243" s="143">
        <v>0</v>
      </c>
      <c r="U243" s="143">
        <v>0</v>
      </c>
      <c r="V243" s="143">
        <v>0</v>
      </c>
      <c r="W243" s="143">
        <v>0</v>
      </c>
      <c r="X243" s="143">
        <v>0</v>
      </c>
      <c r="Y243" s="143">
        <f>IF(terrains!L243&lt;=2.5,1,IF(terrains!L243&lt;=4.5,2,IF(terrains!L243&lt;=6.5,3,4)))</f>
        <v>1</v>
      </c>
      <c r="Z243" s="143">
        <f>IF(terrains!R243=1,35,IF(terrains!S243=1,64,IF(terrains!T243=1,IF(terrains!Y243=1,85,104),IF(terrains!U243=1,IF(terrains!Y243=1,124,152),IF(terrains!V243=1,(IF(terrains!Y243=1,146,IF(terrains!Y243=2,178,263))),IF(terrains!W243=1,(IF(terrains!Y243=1,178,IF(terrains!Y243=2,218,321))),IF(terrains!X243=1,IF(terrains!Y243=1,190,IF(terrains!Y243=2,242,IF(terrains!Y243=3,357,896))))))))))</f>
        <v>35</v>
      </c>
      <c r="AA243" s="147">
        <f>terrains!Z243*terrains!F243</f>
        <v>1318578.9749999999</v>
      </c>
    </row>
    <row r="244" spans="1:27" ht="14.4">
      <c r="A244" s="143">
        <v>243</v>
      </c>
      <c r="B244" s="143" t="s">
        <v>184</v>
      </c>
      <c r="C244" s="143" t="s">
        <v>184</v>
      </c>
      <c r="D244" s="143" t="s">
        <v>193</v>
      </c>
      <c r="E244" s="148">
        <v>3500</v>
      </c>
      <c r="F244" s="145">
        <f>terrains!E244*10.76391</f>
        <v>37673.684999999998</v>
      </c>
      <c r="G244" s="143" t="s">
        <v>186</v>
      </c>
      <c r="H244" s="143">
        <v>0.2</v>
      </c>
      <c r="I244" s="143">
        <v>1</v>
      </c>
      <c r="J244" s="143">
        <f>IF(terrains!L244=13.5,IF(terrains!X244=1,12,9),-0.392532+1.267037*terrains!L244+0.472239*terrains!X244+0.58658*terrains!W244+0.089417*terrains!V244+0.531633*terrains!U244+0.337883*terrains!T244-0.403545*terrains!S244)</f>
        <v>1.5080234999999997</v>
      </c>
      <c r="K244" s="146">
        <f>IF(terrains!I244=0,terrains!J244,terrains!I244)</f>
        <v>1</v>
      </c>
      <c r="L244" s="143">
        <v>1.5</v>
      </c>
      <c r="M244" s="143">
        <v>1</v>
      </c>
      <c r="N244" s="143">
        <v>2</v>
      </c>
      <c r="O244" s="143" t="s">
        <v>174</v>
      </c>
      <c r="P244" s="143">
        <v>2</v>
      </c>
      <c r="Q244" s="143">
        <v>1.5</v>
      </c>
      <c r="R244" s="143">
        <v>1</v>
      </c>
      <c r="S244" s="143">
        <v>0</v>
      </c>
      <c r="T244" s="143">
        <v>0</v>
      </c>
      <c r="U244" s="143">
        <v>0</v>
      </c>
      <c r="V244" s="143">
        <v>0</v>
      </c>
      <c r="W244" s="143">
        <v>0</v>
      </c>
      <c r="X244" s="143">
        <v>0</v>
      </c>
      <c r="Y244" s="143">
        <f>IF(terrains!L244&lt;=2.5,1,IF(terrains!L244&lt;=4.5,2,IF(terrains!L244&lt;=6.5,3,4)))</f>
        <v>1</v>
      </c>
      <c r="Z244" s="143">
        <f>IF(terrains!R244=1,35,IF(terrains!S244=1,64,IF(terrains!T244=1,IF(terrains!Y244=1,85,104),IF(terrains!U244=1,IF(terrains!Y244=1,124,152),IF(terrains!V244=1,(IF(terrains!Y244=1,146,IF(terrains!Y244=2,178,263))),IF(terrains!W244=1,(IF(terrains!Y244=1,178,IF(terrains!Y244=2,218,321))),IF(terrains!X244=1,IF(terrains!Y244=1,190,IF(terrains!Y244=2,242,IF(terrains!Y244=3,357,896))))))))))</f>
        <v>35</v>
      </c>
      <c r="AA244" s="147">
        <f>terrains!Z244*terrains!F244</f>
        <v>1318578.9749999999</v>
      </c>
    </row>
    <row r="245" spans="1:27" ht="14.4">
      <c r="A245" s="143">
        <v>244</v>
      </c>
      <c r="B245" s="143" t="s">
        <v>184</v>
      </c>
      <c r="C245" s="143" t="s">
        <v>184</v>
      </c>
      <c r="D245" s="143" t="s">
        <v>193</v>
      </c>
      <c r="E245" s="148">
        <v>3500</v>
      </c>
      <c r="F245" s="145">
        <f>terrains!E245*10.76391</f>
        <v>37673.684999999998</v>
      </c>
      <c r="G245" s="143" t="s">
        <v>186</v>
      </c>
      <c r="H245" s="143">
        <v>0.2</v>
      </c>
      <c r="I245" s="143">
        <v>1</v>
      </c>
      <c r="J245" s="143">
        <f>IF(terrains!L245=13.5,IF(terrains!X245=1,12,9),-0.392532+1.267037*terrains!L245+0.472239*terrains!X245+0.58658*terrains!W245+0.089417*terrains!V245+0.531633*terrains!U245+0.337883*terrains!T245-0.403545*terrains!S245)</f>
        <v>1.5080234999999997</v>
      </c>
      <c r="K245" s="146">
        <f>IF(terrains!I245=0,terrains!J245,terrains!I245)</f>
        <v>1</v>
      </c>
      <c r="L245" s="143">
        <v>1.5</v>
      </c>
      <c r="M245" s="143">
        <v>1</v>
      </c>
      <c r="N245" s="143">
        <v>2</v>
      </c>
      <c r="O245" s="143" t="s">
        <v>174</v>
      </c>
      <c r="P245" s="143">
        <v>2</v>
      </c>
      <c r="Q245" s="143">
        <v>1.5</v>
      </c>
      <c r="R245" s="143">
        <v>1</v>
      </c>
      <c r="S245" s="143">
        <v>0</v>
      </c>
      <c r="T245" s="143">
        <v>0</v>
      </c>
      <c r="U245" s="143">
        <v>0</v>
      </c>
      <c r="V245" s="143">
        <v>0</v>
      </c>
      <c r="W245" s="143">
        <v>0</v>
      </c>
      <c r="X245" s="143">
        <v>0</v>
      </c>
      <c r="Y245" s="143">
        <f>IF(terrains!L245&lt;=2.5,1,IF(terrains!L245&lt;=4.5,2,IF(terrains!L245&lt;=6.5,3,4)))</f>
        <v>1</v>
      </c>
      <c r="Z245" s="143">
        <f>IF(terrains!R245=1,35,IF(terrains!S245=1,64,IF(terrains!T245=1,IF(terrains!Y245=1,85,104),IF(terrains!U245=1,IF(terrains!Y245=1,124,152),IF(terrains!V245=1,(IF(terrains!Y245=1,146,IF(terrains!Y245=2,178,263))),IF(terrains!W245=1,(IF(terrains!Y245=1,178,IF(terrains!Y245=2,218,321))),IF(terrains!X245=1,IF(terrains!Y245=1,190,IF(terrains!Y245=2,242,IF(terrains!Y245=3,357,896))))))))))</f>
        <v>35</v>
      </c>
      <c r="AA245" s="147">
        <f>terrains!Z245*terrains!F245</f>
        <v>1318578.9749999999</v>
      </c>
    </row>
    <row r="246" spans="1:27" ht="14.4">
      <c r="A246" s="143">
        <v>245</v>
      </c>
      <c r="B246" s="143" t="s">
        <v>184</v>
      </c>
      <c r="C246" s="143" t="s">
        <v>184</v>
      </c>
      <c r="D246" s="143" t="s">
        <v>193</v>
      </c>
      <c r="E246" s="148">
        <v>3500</v>
      </c>
      <c r="F246" s="145">
        <f>terrains!E246*10.76391</f>
        <v>37673.684999999998</v>
      </c>
      <c r="G246" s="143" t="s">
        <v>186</v>
      </c>
      <c r="H246" s="143">
        <v>0.2</v>
      </c>
      <c r="I246" s="143">
        <v>1</v>
      </c>
      <c r="J246" s="143">
        <f>IF(terrains!L246=13.5,IF(terrains!X246=1,12,9),-0.392532+1.267037*terrains!L246+0.472239*terrains!X246+0.58658*terrains!W246+0.089417*terrains!V246+0.531633*terrains!U246+0.337883*terrains!T246-0.403545*terrains!S246)</f>
        <v>1.5080234999999997</v>
      </c>
      <c r="K246" s="146">
        <f>IF(terrains!I246=0,terrains!J246,terrains!I246)</f>
        <v>1</v>
      </c>
      <c r="L246" s="143">
        <v>1.5</v>
      </c>
      <c r="M246" s="143">
        <v>1</v>
      </c>
      <c r="N246" s="143">
        <v>2</v>
      </c>
      <c r="O246" s="143" t="s">
        <v>174</v>
      </c>
      <c r="P246" s="143">
        <v>2</v>
      </c>
      <c r="Q246" s="143">
        <v>1.5</v>
      </c>
      <c r="R246" s="143">
        <v>1</v>
      </c>
      <c r="S246" s="143">
        <v>0</v>
      </c>
      <c r="T246" s="143">
        <v>0</v>
      </c>
      <c r="U246" s="143">
        <v>0</v>
      </c>
      <c r="V246" s="143">
        <v>0</v>
      </c>
      <c r="W246" s="143">
        <v>0</v>
      </c>
      <c r="X246" s="143">
        <v>0</v>
      </c>
      <c r="Y246" s="143">
        <f>IF(terrains!L246&lt;=2.5,1,IF(terrains!L246&lt;=4.5,2,IF(terrains!L246&lt;=6.5,3,4)))</f>
        <v>1</v>
      </c>
      <c r="Z246" s="143">
        <f>IF(terrains!R246=1,35,IF(terrains!S246=1,64,IF(terrains!T246=1,IF(terrains!Y246=1,85,104),IF(terrains!U246=1,IF(terrains!Y246=1,124,152),IF(terrains!V246=1,(IF(terrains!Y246=1,146,IF(terrains!Y246=2,178,263))),IF(terrains!W246=1,(IF(terrains!Y246=1,178,IF(terrains!Y246=2,218,321))),IF(terrains!X246=1,IF(terrains!Y246=1,190,IF(terrains!Y246=2,242,IF(terrains!Y246=3,357,896))))))))))</f>
        <v>35</v>
      </c>
      <c r="AA246" s="147">
        <f>terrains!Z246*terrains!F246</f>
        <v>1318578.9749999999</v>
      </c>
    </row>
    <row r="247" spans="1:27" ht="14.4">
      <c r="A247" s="143">
        <v>246</v>
      </c>
      <c r="B247" s="143" t="s">
        <v>184</v>
      </c>
      <c r="C247" s="143" t="s">
        <v>184</v>
      </c>
      <c r="D247" s="143" t="s">
        <v>193</v>
      </c>
      <c r="E247" s="148">
        <v>3500</v>
      </c>
      <c r="F247" s="145">
        <f>terrains!E247*10.76391</f>
        <v>37673.684999999998</v>
      </c>
      <c r="G247" s="143" t="s">
        <v>186</v>
      </c>
      <c r="H247" s="143">
        <v>0.2</v>
      </c>
      <c r="I247" s="143">
        <v>1</v>
      </c>
      <c r="J247" s="143">
        <f>IF(terrains!L247=13.5,IF(terrains!X247=1,12,9),-0.392532+1.267037*terrains!L247+0.472239*terrains!X247+0.58658*terrains!W247+0.089417*terrains!V247+0.531633*terrains!U247+0.337883*terrains!T247-0.403545*terrains!S247)</f>
        <v>1.5080234999999997</v>
      </c>
      <c r="K247" s="146">
        <f>IF(terrains!I247=0,terrains!J247,terrains!I247)</f>
        <v>1</v>
      </c>
      <c r="L247" s="143">
        <v>1.5</v>
      </c>
      <c r="M247" s="143">
        <v>1</v>
      </c>
      <c r="N247" s="143">
        <v>2</v>
      </c>
      <c r="O247" s="143" t="s">
        <v>174</v>
      </c>
      <c r="P247" s="143">
        <v>2</v>
      </c>
      <c r="Q247" s="143">
        <v>1.5</v>
      </c>
      <c r="R247" s="143">
        <v>1</v>
      </c>
      <c r="S247" s="143">
        <v>0</v>
      </c>
      <c r="T247" s="143">
        <v>0</v>
      </c>
      <c r="U247" s="143">
        <v>0</v>
      </c>
      <c r="V247" s="143">
        <v>0</v>
      </c>
      <c r="W247" s="143">
        <v>0</v>
      </c>
      <c r="X247" s="143">
        <v>0</v>
      </c>
      <c r="Y247" s="143">
        <f>IF(terrains!L247&lt;=2.5,1,IF(terrains!L247&lt;=4.5,2,IF(terrains!L247&lt;=6.5,3,4)))</f>
        <v>1</v>
      </c>
      <c r="Z247" s="143">
        <f>IF(terrains!R247=1,35,IF(terrains!S247=1,64,IF(terrains!T247=1,IF(terrains!Y247=1,85,104),IF(terrains!U247=1,IF(terrains!Y247=1,124,152),IF(terrains!V247=1,(IF(terrains!Y247=1,146,IF(terrains!Y247=2,178,263))),IF(terrains!W247=1,(IF(terrains!Y247=1,178,IF(terrains!Y247=2,218,321))),IF(terrains!X247=1,IF(terrains!Y247=1,190,IF(terrains!Y247=2,242,IF(terrains!Y247=3,357,896))))))))))</f>
        <v>35</v>
      </c>
      <c r="AA247" s="147">
        <f>terrains!Z247*terrains!F247</f>
        <v>1318578.9749999999</v>
      </c>
    </row>
    <row r="248" spans="1:27" ht="14.4">
      <c r="A248" s="143">
        <v>247</v>
      </c>
      <c r="B248" s="143" t="s">
        <v>184</v>
      </c>
      <c r="C248" s="143" t="s">
        <v>184</v>
      </c>
      <c r="D248" s="143" t="s">
        <v>193</v>
      </c>
      <c r="E248" s="148">
        <v>3500</v>
      </c>
      <c r="F248" s="145">
        <f>terrains!E248*10.76391</f>
        <v>37673.684999999998</v>
      </c>
      <c r="G248" s="143" t="s">
        <v>186</v>
      </c>
      <c r="H248" s="143">
        <v>0.2</v>
      </c>
      <c r="I248" s="143">
        <v>1</v>
      </c>
      <c r="J248" s="143">
        <f>IF(terrains!L248=13.5,IF(terrains!X248=1,12,9),-0.392532+1.267037*terrains!L248+0.472239*terrains!X248+0.58658*terrains!W248+0.089417*terrains!V248+0.531633*terrains!U248+0.337883*terrains!T248-0.403545*terrains!S248)</f>
        <v>1.5080234999999997</v>
      </c>
      <c r="K248" s="146">
        <f>IF(terrains!I248=0,terrains!J248,terrains!I248)</f>
        <v>1</v>
      </c>
      <c r="L248" s="143">
        <v>1.5</v>
      </c>
      <c r="M248" s="143">
        <v>1</v>
      </c>
      <c r="N248" s="143">
        <v>2</v>
      </c>
      <c r="O248" s="143" t="s">
        <v>174</v>
      </c>
      <c r="P248" s="143">
        <v>2</v>
      </c>
      <c r="Q248" s="143">
        <v>1.5</v>
      </c>
      <c r="R248" s="143">
        <v>1</v>
      </c>
      <c r="S248" s="143">
        <v>0</v>
      </c>
      <c r="T248" s="143">
        <v>0</v>
      </c>
      <c r="U248" s="143">
        <v>0</v>
      </c>
      <c r="V248" s="143">
        <v>0</v>
      </c>
      <c r="W248" s="143">
        <v>0</v>
      </c>
      <c r="X248" s="143">
        <v>0</v>
      </c>
      <c r="Y248" s="143">
        <f>IF(terrains!L248&lt;=2.5,1,IF(terrains!L248&lt;=4.5,2,IF(terrains!L248&lt;=6.5,3,4)))</f>
        <v>1</v>
      </c>
      <c r="Z248" s="143">
        <f>IF(terrains!R248=1,35,IF(terrains!S248=1,64,IF(terrains!T248=1,IF(terrains!Y248=1,85,104),IF(terrains!U248=1,IF(terrains!Y248=1,124,152),IF(terrains!V248=1,(IF(terrains!Y248=1,146,IF(terrains!Y248=2,178,263))),IF(terrains!W248=1,(IF(terrains!Y248=1,178,IF(terrains!Y248=2,218,321))),IF(terrains!X248=1,IF(terrains!Y248=1,190,IF(terrains!Y248=2,242,IF(terrains!Y248=3,357,896))))))))))</f>
        <v>35</v>
      </c>
      <c r="AA248" s="147">
        <f>terrains!Z248*terrains!F248</f>
        <v>1318578.9749999999</v>
      </c>
    </row>
    <row r="249" spans="1:27" ht="14.4">
      <c r="A249" s="143">
        <v>248</v>
      </c>
      <c r="B249" s="143" t="s">
        <v>184</v>
      </c>
      <c r="C249" s="143" t="s">
        <v>184</v>
      </c>
      <c r="D249" s="143" t="s">
        <v>193</v>
      </c>
      <c r="E249" s="148">
        <v>3500</v>
      </c>
      <c r="F249" s="145">
        <f>terrains!E249*10.76391</f>
        <v>37673.684999999998</v>
      </c>
      <c r="G249" s="143" t="s">
        <v>186</v>
      </c>
      <c r="H249" s="143">
        <v>0.2</v>
      </c>
      <c r="I249" s="143">
        <v>1</v>
      </c>
      <c r="J249" s="143">
        <f>IF(terrains!L249=13.5,IF(terrains!X249=1,12,9),-0.392532+1.267037*terrains!L249+0.472239*terrains!X249+0.58658*terrains!W249+0.089417*terrains!V249+0.531633*terrains!U249+0.337883*terrains!T249-0.403545*terrains!S249)</f>
        <v>1.5080234999999997</v>
      </c>
      <c r="K249" s="146">
        <f>IF(terrains!I249=0,terrains!J249,terrains!I249)</f>
        <v>1</v>
      </c>
      <c r="L249" s="143">
        <v>1.5</v>
      </c>
      <c r="M249" s="143">
        <v>1</v>
      </c>
      <c r="N249" s="143">
        <v>2</v>
      </c>
      <c r="O249" s="143" t="s">
        <v>174</v>
      </c>
      <c r="P249" s="143">
        <v>2</v>
      </c>
      <c r="Q249" s="143">
        <v>1.5</v>
      </c>
      <c r="R249" s="143">
        <v>1</v>
      </c>
      <c r="S249" s="143">
        <v>0</v>
      </c>
      <c r="T249" s="143">
        <v>0</v>
      </c>
      <c r="U249" s="143">
        <v>0</v>
      </c>
      <c r="V249" s="143">
        <v>0</v>
      </c>
      <c r="W249" s="143">
        <v>0</v>
      </c>
      <c r="X249" s="143">
        <v>0</v>
      </c>
      <c r="Y249" s="143">
        <f>IF(terrains!L249&lt;=2.5,1,IF(terrains!L249&lt;=4.5,2,IF(terrains!L249&lt;=6.5,3,4)))</f>
        <v>1</v>
      </c>
      <c r="Z249" s="143">
        <f>IF(terrains!R249=1,35,IF(terrains!S249=1,64,IF(terrains!T249=1,IF(terrains!Y249=1,85,104),IF(terrains!U249=1,IF(terrains!Y249=1,124,152),IF(terrains!V249=1,(IF(terrains!Y249=1,146,IF(terrains!Y249=2,178,263))),IF(terrains!W249=1,(IF(terrains!Y249=1,178,IF(terrains!Y249=2,218,321))),IF(terrains!X249=1,IF(terrains!Y249=1,190,IF(terrains!Y249=2,242,IF(terrains!Y249=3,357,896))))))))))</f>
        <v>35</v>
      </c>
      <c r="AA249" s="147">
        <f>terrains!Z249*terrains!F249</f>
        <v>1318578.9749999999</v>
      </c>
    </row>
    <row r="250" spans="1:27" ht="14.4">
      <c r="A250" s="143">
        <v>249</v>
      </c>
      <c r="B250" s="143" t="s">
        <v>184</v>
      </c>
      <c r="C250" s="143" t="s">
        <v>184</v>
      </c>
      <c r="D250" s="143" t="s">
        <v>193</v>
      </c>
      <c r="E250" s="148">
        <v>3500</v>
      </c>
      <c r="F250" s="145">
        <f>terrains!E250*10.76391</f>
        <v>37673.684999999998</v>
      </c>
      <c r="G250" s="143" t="s">
        <v>186</v>
      </c>
      <c r="H250" s="143">
        <v>0.2</v>
      </c>
      <c r="I250" s="143">
        <v>1</v>
      </c>
      <c r="J250" s="143">
        <f>IF(terrains!L250=13.5,IF(terrains!X250=1,12,9),-0.392532+1.267037*terrains!L250+0.472239*terrains!X250+0.58658*terrains!W250+0.089417*terrains!V250+0.531633*terrains!U250+0.337883*terrains!T250-0.403545*terrains!S250)</f>
        <v>1.5080234999999997</v>
      </c>
      <c r="K250" s="146">
        <f>IF(terrains!I250=0,terrains!J250,terrains!I250)</f>
        <v>1</v>
      </c>
      <c r="L250" s="143">
        <v>1.5</v>
      </c>
      <c r="M250" s="143">
        <v>1</v>
      </c>
      <c r="N250" s="143">
        <v>2</v>
      </c>
      <c r="O250" s="143" t="s">
        <v>174</v>
      </c>
      <c r="P250" s="143">
        <v>2</v>
      </c>
      <c r="Q250" s="143">
        <v>1.5</v>
      </c>
      <c r="R250" s="143">
        <v>1</v>
      </c>
      <c r="S250" s="143">
        <v>0</v>
      </c>
      <c r="T250" s="143">
        <v>0</v>
      </c>
      <c r="U250" s="143">
        <v>0</v>
      </c>
      <c r="V250" s="143">
        <v>0</v>
      </c>
      <c r="W250" s="143">
        <v>0</v>
      </c>
      <c r="X250" s="143">
        <v>0</v>
      </c>
      <c r="Y250" s="143">
        <f>IF(terrains!L250&lt;=2.5,1,IF(terrains!L250&lt;=4.5,2,IF(terrains!L250&lt;=6.5,3,4)))</f>
        <v>1</v>
      </c>
      <c r="Z250" s="143">
        <f>IF(terrains!R250=1,35,IF(terrains!S250=1,64,IF(terrains!T250=1,IF(terrains!Y250=1,85,104),IF(terrains!U250=1,IF(terrains!Y250=1,124,152),IF(terrains!V250=1,(IF(terrains!Y250=1,146,IF(terrains!Y250=2,178,263))),IF(terrains!W250=1,(IF(terrains!Y250=1,178,IF(terrains!Y250=2,218,321))),IF(terrains!X250=1,IF(terrains!Y250=1,190,IF(terrains!Y250=2,242,IF(terrains!Y250=3,357,896))))))))))</f>
        <v>35</v>
      </c>
      <c r="AA250" s="147">
        <f>terrains!Z250*terrains!F250</f>
        <v>1318578.9749999999</v>
      </c>
    </row>
    <row r="251" spans="1:27" ht="14.4">
      <c r="A251" s="143">
        <v>250</v>
      </c>
      <c r="B251" s="143" t="s">
        <v>184</v>
      </c>
      <c r="C251" s="143" t="s">
        <v>184</v>
      </c>
      <c r="D251" s="143" t="s">
        <v>193</v>
      </c>
      <c r="E251" s="148">
        <v>3500</v>
      </c>
      <c r="F251" s="145">
        <f>terrains!E251*10.76391</f>
        <v>37673.684999999998</v>
      </c>
      <c r="G251" s="143" t="s">
        <v>186</v>
      </c>
      <c r="H251" s="143">
        <v>0.2</v>
      </c>
      <c r="I251" s="143">
        <v>1</v>
      </c>
      <c r="J251" s="143">
        <f>IF(terrains!L251=13.5,IF(terrains!X251=1,12,9),-0.392532+1.267037*terrains!L251+0.472239*terrains!X251+0.58658*terrains!W251+0.089417*terrains!V251+0.531633*terrains!U251+0.337883*terrains!T251-0.403545*terrains!S251)</f>
        <v>1.5080234999999997</v>
      </c>
      <c r="K251" s="146">
        <f>IF(terrains!I251=0,terrains!J251,terrains!I251)</f>
        <v>1</v>
      </c>
      <c r="L251" s="143">
        <v>1.5</v>
      </c>
      <c r="M251" s="143">
        <v>1</v>
      </c>
      <c r="N251" s="143">
        <v>2</v>
      </c>
      <c r="O251" s="143" t="s">
        <v>174</v>
      </c>
      <c r="P251" s="143">
        <v>2</v>
      </c>
      <c r="Q251" s="143">
        <v>1.5</v>
      </c>
      <c r="R251" s="143">
        <v>1</v>
      </c>
      <c r="S251" s="143">
        <v>0</v>
      </c>
      <c r="T251" s="143">
        <v>0</v>
      </c>
      <c r="U251" s="143">
        <v>0</v>
      </c>
      <c r="V251" s="143">
        <v>0</v>
      </c>
      <c r="W251" s="143">
        <v>0</v>
      </c>
      <c r="X251" s="143">
        <v>0</v>
      </c>
      <c r="Y251" s="143">
        <f>IF(terrains!L251&lt;=2.5,1,IF(terrains!L251&lt;=4.5,2,IF(terrains!L251&lt;=6.5,3,4)))</f>
        <v>1</v>
      </c>
      <c r="Z251" s="143">
        <f>IF(terrains!R251=1,35,IF(terrains!S251=1,64,IF(terrains!T251=1,IF(terrains!Y251=1,85,104),IF(terrains!U251=1,IF(terrains!Y251=1,124,152),IF(terrains!V251=1,(IF(terrains!Y251=1,146,IF(terrains!Y251=2,178,263))),IF(terrains!W251=1,(IF(terrains!Y251=1,178,IF(terrains!Y251=2,218,321))),IF(terrains!X251=1,IF(terrains!Y251=1,190,IF(terrains!Y251=2,242,IF(terrains!Y251=3,357,896))))))))))</f>
        <v>35</v>
      </c>
      <c r="AA251" s="147">
        <f>terrains!Z251*terrains!F251</f>
        <v>1318578.9749999999</v>
      </c>
    </row>
    <row r="252" spans="1:27" ht="14.4">
      <c r="A252" s="143">
        <v>251</v>
      </c>
      <c r="B252" s="143" t="s">
        <v>184</v>
      </c>
      <c r="C252" s="143" t="s">
        <v>184</v>
      </c>
      <c r="D252" s="143" t="s">
        <v>193</v>
      </c>
      <c r="E252" s="148">
        <v>601.39999999999395</v>
      </c>
      <c r="F252" s="145">
        <f>terrains!E252*10.76391</f>
        <v>6473.415473999934</v>
      </c>
      <c r="G252" s="143" t="s">
        <v>186</v>
      </c>
      <c r="H252" s="143">
        <v>0.2</v>
      </c>
      <c r="I252" s="143">
        <v>1</v>
      </c>
      <c r="J252" s="143">
        <f>IF(terrains!L252=13.5,IF(terrains!X252=1,12,9),-0.392532+1.267037*terrains!L252+0.472239*terrains!X252+0.58658*terrains!W252+0.089417*terrains!V252+0.531633*terrains!U252+0.337883*terrains!T252-0.403545*terrains!S252)</f>
        <v>1.5080234999999997</v>
      </c>
      <c r="K252" s="146">
        <f>IF(terrains!I252=0,terrains!J252,terrains!I252)</f>
        <v>1</v>
      </c>
      <c r="L252" s="143">
        <v>1.5</v>
      </c>
      <c r="M252" s="143">
        <v>1</v>
      </c>
      <c r="N252" s="143">
        <v>2</v>
      </c>
      <c r="O252" s="143" t="s">
        <v>174</v>
      </c>
      <c r="P252" s="143">
        <v>2</v>
      </c>
      <c r="Q252" s="143">
        <v>1.5</v>
      </c>
      <c r="R252" s="143">
        <v>1</v>
      </c>
      <c r="S252" s="143">
        <v>0</v>
      </c>
      <c r="T252" s="143">
        <v>0</v>
      </c>
      <c r="U252" s="143">
        <v>0</v>
      </c>
      <c r="V252" s="143">
        <v>0</v>
      </c>
      <c r="W252" s="143">
        <v>0</v>
      </c>
      <c r="X252" s="143">
        <v>0</v>
      </c>
      <c r="Y252" s="143">
        <f>IF(terrains!L252&lt;=2.5,1,IF(terrains!L252&lt;=4.5,2,IF(terrains!L252&lt;=6.5,3,4)))</f>
        <v>1</v>
      </c>
      <c r="Z252" s="143">
        <f>IF(terrains!R252=1,35,IF(terrains!S252=1,64,IF(terrains!T252=1,IF(terrains!Y252=1,85,104),IF(terrains!U252=1,IF(terrains!Y252=1,124,152),IF(terrains!V252=1,(IF(terrains!Y252=1,146,IF(terrains!Y252=2,178,263))),IF(terrains!W252=1,(IF(terrains!Y252=1,178,IF(terrains!Y252=2,218,321))),IF(terrains!X252=1,IF(terrains!Y252=1,190,IF(terrains!Y252=2,242,IF(terrains!Y252=3,357,896))))))))))</f>
        <v>35</v>
      </c>
      <c r="AA252" s="147">
        <f>terrains!Z252*terrains!F252</f>
        <v>226569.54158999768</v>
      </c>
    </row>
    <row r="253" spans="1:27" ht="14.4">
      <c r="A253" s="143">
        <v>252</v>
      </c>
      <c r="B253" s="143" t="s">
        <v>184</v>
      </c>
      <c r="C253" s="143" t="s">
        <v>184</v>
      </c>
      <c r="D253" s="59" t="s">
        <v>194</v>
      </c>
      <c r="E253" s="148">
        <v>3500</v>
      </c>
      <c r="F253" s="150">
        <f>terrains!E253*10.76391</f>
        <v>37673.684999999998</v>
      </c>
      <c r="G253" s="59" t="s">
        <v>195</v>
      </c>
      <c r="H253" s="59">
        <v>0.2</v>
      </c>
      <c r="I253" s="59">
        <v>1</v>
      </c>
      <c r="J253" s="59">
        <f>IF(terrains!L253=13.5,IF(terrains!X253=1,12,9),-0.392532+1.267037*terrains!L253+0.472239*terrains!X253+0.58658*terrains!W253+0.089417*terrains!V253+0.531633*terrains!U253+0.337883*terrains!T253-0.403545*terrains!S253)</f>
        <v>1.5080234999999997</v>
      </c>
      <c r="K253" s="151">
        <f>IF(terrains!I253=0,terrains!J253,terrains!I253)</f>
        <v>1</v>
      </c>
      <c r="L253" s="59">
        <v>1.5</v>
      </c>
      <c r="M253" s="59">
        <v>1</v>
      </c>
      <c r="N253" s="59">
        <v>2</v>
      </c>
      <c r="O253" s="59" t="s">
        <v>174</v>
      </c>
      <c r="P253" s="59">
        <v>1</v>
      </c>
      <c r="Q253" s="59">
        <v>1.5</v>
      </c>
      <c r="R253" s="59">
        <v>1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f>IF(terrains!L253&lt;=2.5,1,IF(terrains!L253&lt;=4.5,2,IF(terrains!L253&lt;=6.5,3,4)))</f>
        <v>1</v>
      </c>
      <c r="Z253" s="59">
        <f>IF(terrains!R253=1,35,IF(terrains!S253=1,64,IF(terrains!T253=1,IF(terrains!Y253=1,85,104),IF(terrains!U253=1,IF(terrains!Y253=1,124,152),IF(terrains!V253=1,(IF(terrains!Y253=1,146,IF(terrains!Y253=2,178,263))),IF(terrains!W253=1,(IF(terrains!Y253=1,178,IF(terrains!Y253=2,218,321))),IF(terrains!X253=1,IF(terrains!Y253=1,190,IF(terrains!Y253=2,242,IF(terrains!Y253=3,357,896))))))))))</f>
        <v>35</v>
      </c>
      <c r="AA253" s="152">
        <f>terrains!Z253*terrains!F253</f>
        <v>1318578.9749999999</v>
      </c>
    </row>
    <row r="254" spans="1:27" ht="14.4">
      <c r="A254" s="143">
        <v>253</v>
      </c>
      <c r="B254" s="143" t="s">
        <v>184</v>
      </c>
      <c r="C254" s="143" t="s">
        <v>184</v>
      </c>
      <c r="D254" s="59" t="s">
        <v>194</v>
      </c>
      <c r="E254" s="148">
        <v>3500</v>
      </c>
      <c r="F254" s="150">
        <f>terrains!E254*10.76391</f>
        <v>37673.684999999998</v>
      </c>
      <c r="G254" s="59" t="s">
        <v>195</v>
      </c>
      <c r="H254" s="59">
        <v>0.2</v>
      </c>
      <c r="I254" s="59">
        <v>1</v>
      </c>
      <c r="J254" s="59">
        <f>IF(terrains!L254=13.5,IF(terrains!X254=1,12,9),-0.392532+1.267037*terrains!L254+0.472239*terrains!X254+0.58658*terrains!W254+0.089417*terrains!V254+0.531633*terrains!U254+0.337883*terrains!T254-0.403545*terrains!S254)</f>
        <v>1.5080234999999997</v>
      </c>
      <c r="K254" s="151">
        <f>IF(terrains!I254=0,terrains!J254,terrains!I254)</f>
        <v>1</v>
      </c>
      <c r="L254" s="59">
        <v>1.5</v>
      </c>
      <c r="M254" s="59">
        <v>1</v>
      </c>
      <c r="N254" s="59">
        <v>2</v>
      </c>
      <c r="O254" s="59" t="s">
        <v>174</v>
      </c>
      <c r="P254" s="59">
        <v>1</v>
      </c>
      <c r="Q254" s="59">
        <v>1.5</v>
      </c>
      <c r="R254" s="59">
        <v>1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f>IF(terrains!L254&lt;=2.5,1,IF(terrains!L254&lt;=4.5,2,IF(terrains!L254&lt;=6.5,3,4)))</f>
        <v>1</v>
      </c>
      <c r="Z254" s="59">
        <f>IF(terrains!R254=1,35,IF(terrains!S254=1,64,IF(terrains!T254=1,IF(terrains!Y254=1,85,104),IF(terrains!U254=1,IF(terrains!Y254=1,124,152),IF(terrains!V254=1,(IF(terrains!Y254=1,146,IF(terrains!Y254=2,178,263))),IF(terrains!W254=1,(IF(terrains!Y254=1,178,IF(terrains!Y254=2,218,321))),IF(terrains!X254=1,IF(terrains!Y254=1,190,IF(terrains!Y254=2,242,IF(terrains!Y254=3,357,896))))))))))</f>
        <v>35</v>
      </c>
      <c r="AA254" s="152">
        <f>terrains!Z254*terrains!F254</f>
        <v>1318578.9749999999</v>
      </c>
    </row>
    <row r="255" spans="1:27" ht="14.4">
      <c r="A255" s="143">
        <v>254</v>
      </c>
      <c r="B255" s="143" t="s">
        <v>184</v>
      </c>
      <c r="C255" s="143" t="s">
        <v>184</v>
      </c>
      <c r="D255" s="59" t="s">
        <v>194</v>
      </c>
      <c r="E255" s="148">
        <v>3500</v>
      </c>
      <c r="F255" s="150">
        <f>terrains!E255*10.76391</f>
        <v>37673.684999999998</v>
      </c>
      <c r="G255" s="59" t="s">
        <v>195</v>
      </c>
      <c r="H255" s="59">
        <v>0.2</v>
      </c>
      <c r="I255" s="59">
        <v>1</v>
      </c>
      <c r="J255" s="59">
        <f>IF(terrains!L255=13.5,IF(terrains!X255=1,12,9),-0.392532+1.267037*terrains!L255+0.472239*terrains!X255+0.58658*terrains!W255+0.089417*terrains!V255+0.531633*terrains!U255+0.337883*terrains!T255-0.403545*terrains!S255)</f>
        <v>1.5080234999999997</v>
      </c>
      <c r="K255" s="151">
        <f>IF(terrains!I255=0,terrains!J255,terrains!I255)</f>
        <v>1</v>
      </c>
      <c r="L255" s="59">
        <v>1.5</v>
      </c>
      <c r="M255" s="59">
        <v>1</v>
      </c>
      <c r="N255" s="59">
        <v>2</v>
      </c>
      <c r="O255" s="59" t="s">
        <v>174</v>
      </c>
      <c r="P255" s="59">
        <v>1</v>
      </c>
      <c r="Q255" s="59">
        <v>1.5</v>
      </c>
      <c r="R255" s="59">
        <v>1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f>IF(terrains!L255&lt;=2.5,1,IF(terrains!L255&lt;=4.5,2,IF(terrains!L255&lt;=6.5,3,4)))</f>
        <v>1</v>
      </c>
      <c r="Z255" s="59">
        <f>IF(terrains!R255=1,35,IF(terrains!S255=1,64,IF(terrains!T255=1,IF(terrains!Y255=1,85,104),IF(terrains!U255=1,IF(terrains!Y255=1,124,152),IF(terrains!V255=1,(IF(terrains!Y255=1,146,IF(terrains!Y255=2,178,263))),IF(terrains!W255=1,(IF(terrains!Y255=1,178,IF(terrains!Y255=2,218,321))),IF(terrains!X255=1,IF(terrains!Y255=1,190,IF(terrains!Y255=2,242,IF(terrains!Y255=3,357,896))))))))))</f>
        <v>35</v>
      </c>
      <c r="AA255" s="152">
        <f>terrains!Z255*terrains!F255</f>
        <v>1318578.9749999999</v>
      </c>
    </row>
    <row r="256" spans="1:27" ht="14.4">
      <c r="A256" s="143">
        <v>255</v>
      </c>
      <c r="B256" s="143" t="s">
        <v>184</v>
      </c>
      <c r="C256" s="143" t="s">
        <v>184</v>
      </c>
      <c r="D256" s="59" t="s">
        <v>194</v>
      </c>
      <c r="E256" s="148">
        <v>3500</v>
      </c>
      <c r="F256" s="150">
        <f>terrains!E256*10.76391</f>
        <v>37673.684999999998</v>
      </c>
      <c r="G256" s="59" t="s">
        <v>195</v>
      </c>
      <c r="H256" s="59">
        <v>0.2</v>
      </c>
      <c r="I256" s="59">
        <v>1</v>
      </c>
      <c r="J256" s="59">
        <f>IF(terrains!L256=13.5,IF(terrains!X256=1,12,9),-0.392532+1.267037*terrains!L256+0.472239*terrains!X256+0.58658*terrains!W256+0.089417*terrains!V256+0.531633*terrains!U256+0.337883*terrains!T256-0.403545*terrains!S256)</f>
        <v>1.5080234999999997</v>
      </c>
      <c r="K256" s="151">
        <f>IF(terrains!I256=0,terrains!J256,terrains!I256)</f>
        <v>1</v>
      </c>
      <c r="L256" s="59">
        <v>1.5</v>
      </c>
      <c r="M256" s="59">
        <v>1</v>
      </c>
      <c r="N256" s="59">
        <v>2</v>
      </c>
      <c r="O256" s="59" t="s">
        <v>174</v>
      </c>
      <c r="P256" s="59">
        <v>1</v>
      </c>
      <c r="Q256" s="59">
        <v>1.5</v>
      </c>
      <c r="R256" s="59">
        <v>1</v>
      </c>
      <c r="S256" s="59">
        <v>0</v>
      </c>
      <c r="T256" s="59">
        <v>0</v>
      </c>
      <c r="U256" s="59">
        <v>0</v>
      </c>
      <c r="V256" s="59">
        <v>0</v>
      </c>
      <c r="W256" s="59">
        <v>0</v>
      </c>
      <c r="X256" s="59">
        <v>0</v>
      </c>
      <c r="Y256" s="59">
        <f>IF(terrains!L256&lt;=2.5,1,IF(terrains!L256&lt;=4.5,2,IF(terrains!L256&lt;=6.5,3,4)))</f>
        <v>1</v>
      </c>
      <c r="Z256" s="59">
        <f>IF(terrains!R256=1,35,IF(terrains!S256=1,64,IF(terrains!T256=1,IF(terrains!Y256=1,85,104),IF(terrains!U256=1,IF(terrains!Y256=1,124,152),IF(terrains!V256=1,(IF(terrains!Y256=1,146,IF(terrains!Y256=2,178,263))),IF(terrains!W256=1,(IF(terrains!Y256=1,178,IF(terrains!Y256=2,218,321))),IF(terrains!X256=1,IF(terrains!Y256=1,190,IF(terrains!Y256=2,242,IF(terrains!Y256=3,357,896))))))))))</f>
        <v>35</v>
      </c>
      <c r="AA256" s="152">
        <f>terrains!Z256*terrains!F256</f>
        <v>1318578.9749999999</v>
      </c>
    </row>
    <row r="257" spans="1:27" ht="14.4">
      <c r="A257" s="143">
        <v>256</v>
      </c>
      <c r="B257" s="143" t="s">
        <v>184</v>
      </c>
      <c r="C257" s="143" t="s">
        <v>184</v>
      </c>
      <c r="D257" s="59" t="s">
        <v>194</v>
      </c>
      <c r="E257" s="148">
        <v>3500</v>
      </c>
      <c r="F257" s="150">
        <f>terrains!E257*10.76391</f>
        <v>37673.684999999998</v>
      </c>
      <c r="G257" s="59" t="s">
        <v>195</v>
      </c>
      <c r="H257" s="59">
        <v>0.2</v>
      </c>
      <c r="I257" s="59">
        <v>1</v>
      </c>
      <c r="J257" s="59">
        <f>IF(terrains!L257=13.5,IF(terrains!X257=1,12,9),-0.392532+1.267037*terrains!L257+0.472239*terrains!X257+0.58658*terrains!W257+0.089417*terrains!V257+0.531633*terrains!U257+0.337883*terrains!T257-0.403545*terrains!S257)</f>
        <v>1.5080234999999997</v>
      </c>
      <c r="K257" s="151">
        <f>IF(terrains!I257=0,terrains!J257,terrains!I257)</f>
        <v>1</v>
      </c>
      <c r="L257" s="59">
        <v>1.5</v>
      </c>
      <c r="M257" s="59">
        <v>1</v>
      </c>
      <c r="N257" s="59">
        <v>2</v>
      </c>
      <c r="O257" s="59" t="s">
        <v>174</v>
      </c>
      <c r="P257" s="59">
        <v>1</v>
      </c>
      <c r="Q257" s="59">
        <v>1.5</v>
      </c>
      <c r="R257" s="59">
        <v>1</v>
      </c>
      <c r="S257" s="59">
        <v>0</v>
      </c>
      <c r="T257" s="59">
        <v>0</v>
      </c>
      <c r="U257" s="59">
        <v>0</v>
      </c>
      <c r="V257" s="59">
        <v>0</v>
      </c>
      <c r="W257" s="59">
        <v>0</v>
      </c>
      <c r="X257" s="59">
        <v>0</v>
      </c>
      <c r="Y257" s="59">
        <f>IF(terrains!L257&lt;=2.5,1,IF(terrains!L257&lt;=4.5,2,IF(terrains!L257&lt;=6.5,3,4)))</f>
        <v>1</v>
      </c>
      <c r="Z257" s="59">
        <f>IF(terrains!R257=1,35,IF(terrains!S257=1,64,IF(terrains!T257=1,IF(terrains!Y257=1,85,104),IF(terrains!U257=1,IF(terrains!Y257=1,124,152),IF(terrains!V257=1,(IF(terrains!Y257=1,146,IF(terrains!Y257=2,178,263))),IF(terrains!W257=1,(IF(terrains!Y257=1,178,IF(terrains!Y257=2,218,321))),IF(terrains!X257=1,IF(terrains!Y257=1,190,IF(terrains!Y257=2,242,IF(terrains!Y257=3,357,896))))))))))</f>
        <v>35</v>
      </c>
      <c r="AA257" s="152">
        <f>terrains!Z257*terrains!F257</f>
        <v>1318578.9749999999</v>
      </c>
    </row>
    <row r="258" spans="1:27" ht="14.4">
      <c r="A258" s="143">
        <v>257</v>
      </c>
      <c r="B258" s="143" t="s">
        <v>184</v>
      </c>
      <c r="C258" s="143" t="s">
        <v>184</v>
      </c>
      <c r="D258" s="59" t="s">
        <v>194</v>
      </c>
      <c r="E258" s="148">
        <v>3500</v>
      </c>
      <c r="F258" s="150">
        <f>terrains!E258*10.76391</f>
        <v>37673.684999999998</v>
      </c>
      <c r="G258" s="59" t="s">
        <v>195</v>
      </c>
      <c r="H258" s="59">
        <v>0.2</v>
      </c>
      <c r="I258" s="59">
        <v>1</v>
      </c>
      <c r="J258" s="59">
        <f>IF(terrains!L258=13.5,IF(terrains!X258=1,12,9),-0.392532+1.267037*terrains!L258+0.472239*terrains!X258+0.58658*terrains!W258+0.089417*terrains!V258+0.531633*terrains!U258+0.337883*terrains!T258-0.403545*terrains!S258)</f>
        <v>1.5080234999999997</v>
      </c>
      <c r="K258" s="151">
        <f>IF(terrains!I258=0,terrains!J258,terrains!I258)</f>
        <v>1</v>
      </c>
      <c r="L258" s="59">
        <v>1.5</v>
      </c>
      <c r="M258" s="59">
        <v>1</v>
      </c>
      <c r="N258" s="59">
        <v>2</v>
      </c>
      <c r="O258" s="59" t="s">
        <v>174</v>
      </c>
      <c r="P258" s="59">
        <v>1</v>
      </c>
      <c r="Q258" s="59">
        <v>1.5</v>
      </c>
      <c r="R258" s="59">
        <v>1</v>
      </c>
      <c r="S258" s="59">
        <v>0</v>
      </c>
      <c r="T258" s="59">
        <v>0</v>
      </c>
      <c r="U258" s="59">
        <v>0</v>
      </c>
      <c r="V258" s="59">
        <v>0</v>
      </c>
      <c r="W258" s="59">
        <v>0</v>
      </c>
      <c r="X258" s="59">
        <v>0</v>
      </c>
      <c r="Y258" s="59">
        <f>IF(terrains!L258&lt;=2.5,1,IF(terrains!L258&lt;=4.5,2,IF(terrains!L258&lt;=6.5,3,4)))</f>
        <v>1</v>
      </c>
      <c r="Z258" s="59">
        <f>IF(terrains!R258=1,35,IF(terrains!S258=1,64,IF(terrains!T258=1,IF(terrains!Y258=1,85,104),IF(terrains!U258=1,IF(terrains!Y258=1,124,152),IF(terrains!V258=1,(IF(terrains!Y258=1,146,IF(terrains!Y258=2,178,263))),IF(terrains!W258=1,(IF(terrains!Y258=1,178,IF(terrains!Y258=2,218,321))),IF(terrains!X258=1,IF(terrains!Y258=1,190,IF(terrains!Y258=2,242,IF(terrains!Y258=3,357,896))))))))))</f>
        <v>35</v>
      </c>
      <c r="AA258" s="152">
        <f>terrains!Z258*terrains!F258</f>
        <v>1318578.9749999999</v>
      </c>
    </row>
    <row r="259" spans="1:27" ht="14.4">
      <c r="A259" s="143">
        <v>258</v>
      </c>
      <c r="B259" s="143" t="s">
        <v>184</v>
      </c>
      <c r="C259" s="143" t="s">
        <v>184</v>
      </c>
      <c r="D259" s="59" t="s">
        <v>194</v>
      </c>
      <c r="E259" s="148">
        <v>3500</v>
      </c>
      <c r="F259" s="150">
        <f>terrains!E259*10.76391</f>
        <v>37673.684999999998</v>
      </c>
      <c r="G259" s="59" t="s">
        <v>195</v>
      </c>
      <c r="H259" s="59">
        <v>0.2</v>
      </c>
      <c r="I259" s="59">
        <v>1</v>
      </c>
      <c r="J259" s="59">
        <f>IF(terrains!L259=13.5,IF(terrains!X259=1,12,9),-0.392532+1.267037*terrains!L259+0.472239*terrains!X259+0.58658*terrains!W259+0.089417*terrains!V259+0.531633*terrains!U259+0.337883*terrains!T259-0.403545*terrains!S259)</f>
        <v>1.5080234999999997</v>
      </c>
      <c r="K259" s="151">
        <f>IF(terrains!I259=0,terrains!J259,terrains!I259)</f>
        <v>1</v>
      </c>
      <c r="L259" s="59">
        <v>1.5</v>
      </c>
      <c r="M259" s="59">
        <v>1</v>
      </c>
      <c r="N259" s="59">
        <v>2</v>
      </c>
      <c r="O259" s="59" t="s">
        <v>174</v>
      </c>
      <c r="P259" s="59">
        <v>1</v>
      </c>
      <c r="Q259" s="59">
        <v>1.5</v>
      </c>
      <c r="R259" s="59">
        <v>1</v>
      </c>
      <c r="S259" s="59">
        <v>0</v>
      </c>
      <c r="T259" s="59">
        <v>0</v>
      </c>
      <c r="U259" s="59">
        <v>0</v>
      </c>
      <c r="V259" s="59">
        <v>0</v>
      </c>
      <c r="W259" s="59">
        <v>0</v>
      </c>
      <c r="X259" s="59">
        <v>0</v>
      </c>
      <c r="Y259" s="59">
        <f>IF(terrains!L259&lt;=2.5,1,IF(terrains!L259&lt;=4.5,2,IF(terrains!L259&lt;=6.5,3,4)))</f>
        <v>1</v>
      </c>
      <c r="Z259" s="59">
        <f>IF(terrains!R259=1,35,IF(terrains!S259=1,64,IF(terrains!T259=1,IF(terrains!Y259=1,85,104),IF(terrains!U259=1,IF(terrains!Y259=1,124,152),IF(terrains!V259=1,(IF(terrains!Y259=1,146,IF(terrains!Y259=2,178,263))),IF(terrains!W259=1,(IF(terrains!Y259=1,178,IF(terrains!Y259=2,218,321))),IF(terrains!X259=1,IF(terrains!Y259=1,190,IF(terrains!Y259=2,242,IF(terrains!Y259=3,357,896))))))))))</f>
        <v>35</v>
      </c>
      <c r="AA259" s="152">
        <f>terrains!Z259*terrains!F259</f>
        <v>1318578.9749999999</v>
      </c>
    </row>
    <row r="260" spans="1:27" ht="14.4">
      <c r="A260" s="143">
        <v>259</v>
      </c>
      <c r="B260" s="143" t="s">
        <v>184</v>
      </c>
      <c r="C260" s="143" t="s">
        <v>184</v>
      </c>
      <c r="D260" s="59" t="s">
        <v>194</v>
      </c>
      <c r="E260" s="148">
        <v>3500</v>
      </c>
      <c r="F260" s="150">
        <f>terrains!E260*10.76391</f>
        <v>37673.684999999998</v>
      </c>
      <c r="G260" s="59" t="s">
        <v>195</v>
      </c>
      <c r="H260" s="59">
        <v>0.2</v>
      </c>
      <c r="I260" s="59">
        <v>1</v>
      </c>
      <c r="J260" s="59">
        <f>IF(terrains!L260=13.5,IF(terrains!X260=1,12,9),-0.392532+1.267037*terrains!L260+0.472239*terrains!X260+0.58658*terrains!W260+0.089417*terrains!V260+0.531633*terrains!U260+0.337883*terrains!T260-0.403545*terrains!S260)</f>
        <v>1.5080234999999997</v>
      </c>
      <c r="K260" s="151">
        <f>IF(terrains!I260=0,terrains!J260,terrains!I260)</f>
        <v>1</v>
      </c>
      <c r="L260" s="59">
        <v>1.5</v>
      </c>
      <c r="M260" s="59">
        <v>1</v>
      </c>
      <c r="N260" s="59">
        <v>2</v>
      </c>
      <c r="O260" s="59" t="s">
        <v>174</v>
      </c>
      <c r="P260" s="59">
        <v>1</v>
      </c>
      <c r="Q260" s="59">
        <v>1.5</v>
      </c>
      <c r="R260" s="59">
        <v>1</v>
      </c>
      <c r="S260" s="59">
        <v>0</v>
      </c>
      <c r="T260" s="59">
        <v>0</v>
      </c>
      <c r="U260" s="59">
        <v>0</v>
      </c>
      <c r="V260" s="59">
        <v>0</v>
      </c>
      <c r="W260" s="59">
        <v>0</v>
      </c>
      <c r="X260" s="59">
        <v>0</v>
      </c>
      <c r="Y260" s="59">
        <f>IF(terrains!L260&lt;=2.5,1,IF(terrains!L260&lt;=4.5,2,IF(terrains!L260&lt;=6.5,3,4)))</f>
        <v>1</v>
      </c>
      <c r="Z260" s="59">
        <f>IF(terrains!R260=1,35,IF(terrains!S260=1,64,IF(terrains!T260=1,IF(terrains!Y260=1,85,104),IF(terrains!U260=1,IF(terrains!Y260=1,124,152),IF(terrains!V260=1,(IF(terrains!Y260=1,146,IF(terrains!Y260=2,178,263))),IF(terrains!W260=1,(IF(terrains!Y260=1,178,IF(terrains!Y260=2,218,321))),IF(terrains!X260=1,IF(terrains!Y260=1,190,IF(terrains!Y260=2,242,IF(terrains!Y260=3,357,896))))))))))</f>
        <v>35</v>
      </c>
      <c r="AA260" s="152">
        <f>terrains!Z260*terrains!F260</f>
        <v>1318578.9749999999</v>
      </c>
    </row>
    <row r="261" spans="1:27" ht="14.4">
      <c r="A261" s="143">
        <v>260</v>
      </c>
      <c r="B261" s="143" t="s">
        <v>184</v>
      </c>
      <c r="C261" s="143" t="s">
        <v>184</v>
      </c>
      <c r="D261" s="59" t="s">
        <v>194</v>
      </c>
      <c r="E261" s="148">
        <v>3500</v>
      </c>
      <c r="F261" s="150">
        <f>terrains!E261*10.76391</f>
        <v>37673.684999999998</v>
      </c>
      <c r="G261" s="59" t="s">
        <v>195</v>
      </c>
      <c r="H261" s="59">
        <v>0.2</v>
      </c>
      <c r="I261" s="59">
        <v>1</v>
      </c>
      <c r="J261" s="59">
        <f>IF(terrains!L261=13.5,IF(terrains!X261=1,12,9),-0.392532+1.267037*terrains!L261+0.472239*terrains!X261+0.58658*terrains!W261+0.089417*terrains!V261+0.531633*terrains!U261+0.337883*terrains!T261-0.403545*terrains!S261)</f>
        <v>1.5080234999999997</v>
      </c>
      <c r="K261" s="151">
        <f>IF(terrains!I261=0,terrains!J261,terrains!I261)</f>
        <v>1</v>
      </c>
      <c r="L261" s="59">
        <v>1.5</v>
      </c>
      <c r="M261" s="59">
        <v>1</v>
      </c>
      <c r="N261" s="59">
        <v>2</v>
      </c>
      <c r="O261" s="59" t="s">
        <v>174</v>
      </c>
      <c r="P261" s="59">
        <v>1</v>
      </c>
      <c r="Q261" s="59">
        <v>1.5</v>
      </c>
      <c r="R261" s="59">
        <v>1</v>
      </c>
      <c r="S261" s="59">
        <v>0</v>
      </c>
      <c r="T261" s="59">
        <v>0</v>
      </c>
      <c r="U261" s="59">
        <v>0</v>
      </c>
      <c r="V261" s="59">
        <v>0</v>
      </c>
      <c r="W261" s="59">
        <v>0</v>
      </c>
      <c r="X261" s="59">
        <v>0</v>
      </c>
      <c r="Y261" s="59">
        <f>IF(terrains!L261&lt;=2.5,1,IF(terrains!L261&lt;=4.5,2,IF(terrains!L261&lt;=6.5,3,4)))</f>
        <v>1</v>
      </c>
      <c r="Z261" s="59">
        <f>IF(terrains!R261=1,35,IF(terrains!S261=1,64,IF(terrains!T261=1,IF(terrains!Y261=1,85,104),IF(terrains!U261=1,IF(terrains!Y261=1,124,152),IF(terrains!V261=1,(IF(terrains!Y261=1,146,IF(terrains!Y261=2,178,263))),IF(terrains!W261=1,(IF(terrains!Y261=1,178,IF(terrains!Y261=2,218,321))),IF(terrains!X261=1,IF(terrains!Y261=1,190,IF(terrains!Y261=2,242,IF(terrains!Y261=3,357,896))))))))))</f>
        <v>35</v>
      </c>
      <c r="AA261" s="152">
        <f>terrains!Z261*terrains!F261</f>
        <v>1318578.9749999999</v>
      </c>
    </row>
    <row r="262" spans="1:27" ht="14.4">
      <c r="A262" s="143">
        <v>261</v>
      </c>
      <c r="B262" s="143" t="s">
        <v>184</v>
      </c>
      <c r="C262" s="143" t="s">
        <v>184</v>
      </c>
      <c r="D262" s="59" t="s">
        <v>194</v>
      </c>
      <c r="E262" s="148">
        <v>3500</v>
      </c>
      <c r="F262" s="150">
        <f>terrains!E262*10.76391</f>
        <v>37673.684999999998</v>
      </c>
      <c r="G262" s="59" t="s">
        <v>195</v>
      </c>
      <c r="H262" s="59">
        <v>0.2</v>
      </c>
      <c r="I262" s="59">
        <v>1</v>
      </c>
      <c r="J262" s="59">
        <f>IF(terrains!L262=13.5,IF(terrains!X262=1,12,9),-0.392532+1.267037*terrains!L262+0.472239*terrains!X262+0.58658*terrains!W262+0.089417*terrains!V262+0.531633*terrains!U262+0.337883*terrains!T262-0.403545*terrains!S262)</f>
        <v>1.5080234999999997</v>
      </c>
      <c r="K262" s="151">
        <f>IF(terrains!I262=0,terrains!J262,terrains!I262)</f>
        <v>1</v>
      </c>
      <c r="L262" s="59">
        <v>1.5</v>
      </c>
      <c r="M262" s="59">
        <v>1</v>
      </c>
      <c r="N262" s="59">
        <v>2</v>
      </c>
      <c r="O262" s="59" t="s">
        <v>174</v>
      </c>
      <c r="P262" s="59">
        <v>1</v>
      </c>
      <c r="Q262" s="59">
        <v>1.5</v>
      </c>
      <c r="R262" s="59">
        <v>1</v>
      </c>
      <c r="S262" s="59">
        <v>0</v>
      </c>
      <c r="T262" s="59">
        <v>0</v>
      </c>
      <c r="U262" s="59">
        <v>0</v>
      </c>
      <c r="V262" s="59">
        <v>0</v>
      </c>
      <c r="W262" s="59">
        <v>0</v>
      </c>
      <c r="X262" s="59">
        <v>0</v>
      </c>
      <c r="Y262" s="59">
        <f>IF(terrains!L262&lt;=2.5,1,IF(terrains!L262&lt;=4.5,2,IF(terrains!L262&lt;=6.5,3,4)))</f>
        <v>1</v>
      </c>
      <c r="Z262" s="59">
        <f>IF(terrains!R262=1,35,IF(terrains!S262=1,64,IF(terrains!T262=1,IF(terrains!Y262=1,85,104),IF(terrains!U262=1,IF(terrains!Y262=1,124,152),IF(terrains!V262=1,(IF(terrains!Y262=1,146,IF(terrains!Y262=2,178,263))),IF(terrains!W262=1,(IF(terrains!Y262=1,178,IF(terrains!Y262=2,218,321))),IF(terrains!X262=1,IF(terrains!Y262=1,190,IF(terrains!Y262=2,242,IF(terrains!Y262=3,357,896))))))))))</f>
        <v>35</v>
      </c>
      <c r="AA262" s="152">
        <f>terrains!Z262*terrains!F262</f>
        <v>1318578.9749999999</v>
      </c>
    </row>
    <row r="263" spans="1:27" ht="14.4">
      <c r="A263" s="143">
        <v>262</v>
      </c>
      <c r="B263" s="143" t="s">
        <v>184</v>
      </c>
      <c r="C263" s="143" t="s">
        <v>184</v>
      </c>
      <c r="D263" s="59" t="s">
        <v>194</v>
      </c>
      <c r="E263" s="148">
        <v>3500</v>
      </c>
      <c r="F263" s="150">
        <f>terrains!E263*10.76391</f>
        <v>37673.684999999998</v>
      </c>
      <c r="G263" s="59" t="s">
        <v>195</v>
      </c>
      <c r="H263" s="59">
        <v>0.2</v>
      </c>
      <c r="I263" s="59">
        <v>1</v>
      </c>
      <c r="J263" s="59">
        <f>IF(terrains!L263=13.5,IF(terrains!X263=1,12,9),-0.392532+1.267037*terrains!L263+0.472239*terrains!X263+0.58658*terrains!W263+0.089417*terrains!V263+0.531633*terrains!U263+0.337883*terrains!T263-0.403545*terrains!S263)</f>
        <v>1.5080234999999997</v>
      </c>
      <c r="K263" s="151">
        <f>IF(terrains!I263=0,terrains!J263,terrains!I263)</f>
        <v>1</v>
      </c>
      <c r="L263" s="59">
        <v>1.5</v>
      </c>
      <c r="M263" s="59">
        <v>1</v>
      </c>
      <c r="N263" s="59">
        <v>2</v>
      </c>
      <c r="O263" s="59" t="s">
        <v>174</v>
      </c>
      <c r="P263" s="59">
        <v>1</v>
      </c>
      <c r="Q263" s="59">
        <v>1.5</v>
      </c>
      <c r="R263" s="59">
        <v>1</v>
      </c>
      <c r="S263" s="59">
        <v>0</v>
      </c>
      <c r="T263" s="59">
        <v>0</v>
      </c>
      <c r="U263" s="59">
        <v>0</v>
      </c>
      <c r="V263" s="59">
        <v>0</v>
      </c>
      <c r="W263" s="59">
        <v>0</v>
      </c>
      <c r="X263" s="59">
        <v>0</v>
      </c>
      <c r="Y263" s="59">
        <f>IF(terrains!L263&lt;=2.5,1,IF(terrains!L263&lt;=4.5,2,IF(terrains!L263&lt;=6.5,3,4)))</f>
        <v>1</v>
      </c>
      <c r="Z263" s="59">
        <f>IF(terrains!R263=1,35,IF(terrains!S263=1,64,IF(terrains!T263=1,IF(terrains!Y263=1,85,104),IF(terrains!U263=1,IF(terrains!Y263=1,124,152),IF(terrains!V263=1,(IF(terrains!Y263=1,146,IF(terrains!Y263=2,178,263))),IF(terrains!W263=1,(IF(terrains!Y263=1,178,IF(terrains!Y263=2,218,321))),IF(terrains!X263=1,IF(terrains!Y263=1,190,IF(terrains!Y263=2,242,IF(terrains!Y263=3,357,896))))))))))</f>
        <v>35</v>
      </c>
      <c r="AA263" s="152">
        <f>terrains!Z263*terrains!F263</f>
        <v>1318578.9749999999</v>
      </c>
    </row>
    <row r="264" spans="1:27" ht="14.4">
      <c r="A264" s="143">
        <v>263</v>
      </c>
      <c r="B264" s="143" t="s">
        <v>184</v>
      </c>
      <c r="C264" s="143" t="s">
        <v>184</v>
      </c>
      <c r="D264" s="59" t="s">
        <v>194</v>
      </c>
      <c r="E264" s="148">
        <v>3500</v>
      </c>
      <c r="F264" s="150">
        <f>terrains!E264*10.76391</f>
        <v>37673.684999999998</v>
      </c>
      <c r="G264" s="59" t="s">
        <v>195</v>
      </c>
      <c r="H264" s="59">
        <v>0.2</v>
      </c>
      <c r="I264" s="59">
        <v>1</v>
      </c>
      <c r="J264" s="59">
        <f>IF(terrains!L264=13.5,IF(terrains!X264=1,12,9),-0.392532+1.267037*terrains!L264+0.472239*terrains!X264+0.58658*terrains!W264+0.089417*terrains!V264+0.531633*terrains!U264+0.337883*terrains!T264-0.403545*terrains!S264)</f>
        <v>1.5080234999999997</v>
      </c>
      <c r="K264" s="151">
        <f>IF(terrains!I264=0,terrains!J264,terrains!I264)</f>
        <v>1</v>
      </c>
      <c r="L264" s="59">
        <v>1.5</v>
      </c>
      <c r="M264" s="59">
        <v>1</v>
      </c>
      <c r="N264" s="59">
        <v>2</v>
      </c>
      <c r="O264" s="59" t="s">
        <v>174</v>
      </c>
      <c r="P264" s="59">
        <v>1</v>
      </c>
      <c r="Q264" s="59">
        <v>1.5</v>
      </c>
      <c r="R264" s="59">
        <v>1</v>
      </c>
      <c r="S264" s="59">
        <v>0</v>
      </c>
      <c r="T264" s="59">
        <v>0</v>
      </c>
      <c r="U264" s="59">
        <v>0</v>
      </c>
      <c r="V264" s="59">
        <v>0</v>
      </c>
      <c r="W264" s="59">
        <v>0</v>
      </c>
      <c r="X264" s="59">
        <v>0</v>
      </c>
      <c r="Y264" s="59">
        <f>IF(terrains!L264&lt;=2.5,1,IF(terrains!L264&lt;=4.5,2,IF(terrains!L264&lt;=6.5,3,4)))</f>
        <v>1</v>
      </c>
      <c r="Z264" s="59">
        <f>IF(terrains!R264=1,35,IF(terrains!S264=1,64,IF(terrains!T264=1,IF(terrains!Y264=1,85,104),IF(terrains!U264=1,IF(terrains!Y264=1,124,152),IF(terrains!V264=1,(IF(terrains!Y264=1,146,IF(terrains!Y264=2,178,263))),IF(terrains!W264=1,(IF(terrains!Y264=1,178,IF(terrains!Y264=2,218,321))),IF(terrains!X264=1,IF(terrains!Y264=1,190,IF(terrains!Y264=2,242,IF(terrains!Y264=3,357,896))))))))))</f>
        <v>35</v>
      </c>
      <c r="AA264" s="152">
        <f>terrains!Z264*terrains!F264</f>
        <v>1318578.9749999999</v>
      </c>
    </row>
    <row r="265" spans="1:27" ht="14.4">
      <c r="A265" s="143">
        <v>264</v>
      </c>
      <c r="B265" s="143" t="s">
        <v>184</v>
      </c>
      <c r="C265" s="143" t="s">
        <v>184</v>
      </c>
      <c r="D265" s="59" t="s">
        <v>194</v>
      </c>
      <c r="E265" s="148">
        <v>3500</v>
      </c>
      <c r="F265" s="150">
        <f>terrains!E265*10.76391</f>
        <v>37673.684999999998</v>
      </c>
      <c r="G265" s="59" t="s">
        <v>195</v>
      </c>
      <c r="H265" s="59">
        <v>0.2</v>
      </c>
      <c r="I265" s="59">
        <v>1</v>
      </c>
      <c r="J265" s="59">
        <f>IF(terrains!L265=13.5,IF(terrains!X265=1,12,9),-0.392532+1.267037*terrains!L265+0.472239*terrains!X265+0.58658*terrains!W265+0.089417*terrains!V265+0.531633*terrains!U265+0.337883*terrains!T265-0.403545*terrains!S265)</f>
        <v>1.5080234999999997</v>
      </c>
      <c r="K265" s="151">
        <f>IF(terrains!I265=0,terrains!J265,terrains!I265)</f>
        <v>1</v>
      </c>
      <c r="L265" s="59">
        <v>1.5</v>
      </c>
      <c r="M265" s="59">
        <v>1</v>
      </c>
      <c r="N265" s="59">
        <v>2</v>
      </c>
      <c r="O265" s="59" t="s">
        <v>174</v>
      </c>
      <c r="P265" s="59">
        <v>1</v>
      </c>
      <c r="Q265" s="59">
        <v>1.5</v>
      </c>
      <c r="R265" s="59">
        <v>1</v>
      </c>
      <c r="S265" s="59">
        <v>0</v>
      </c>
      <c r="T265" s="59">
        <v>0</v>
      </c>
      <c r="U265" s="59">
        <v>0</v>
      </c>
      <c r="V265" s="59">
        <v>0</v>
      </c>
      <c r="W265" s="59">
        <v>0</v>
      </c>
      <c r="X265" s="59">
        <v>0</v>
      </c>
      <c r="Y265" s="59">
        <f>IF(terrains!L265&lt;=2.5,1,IF(terrains!L265&lt;=4.5,2,IF(terrains!L265&lt;=6.5,3,4)))</f>
        <v>1</v>
      </c>
      <c r="Z265" s="59">
        <f>IF(terrains!R265=1,35,IF(terrains!S265=1,64,IF(terrains!T265=1,IF(terrains!Y265=1,85,104),IF(terrains!U265=1,IF(terrains!Y265=1,124,152),IF(terrains!V265=1,(IF(terrains!Y265=1,146,IF(terrains!Y265=2,178,263))),IF(terrains!W265=1,(IF(terrains!Y265=1,178,IF(terrains!Y265=2,218,321))),IF(terrains!X265=1,IF(terrains!Y265=1,190,IF(terrains!Y265=2,242,IF(terrains!Y265=3,357,896))))))))))</f>
        <v>35</v>
      </c>
      <c r="AA265" s="152">
        <f>terrains!Z265*terrains!F265</f>
        <v>1318578.9749999999</v>
      </c>
    </row>
    <row r="266" spans="1:27" ht="14.4">
      <c r="A266" s="143">
        <v>265</v>
      </c>
      <c r="B266" s="143" t="s">
        <v>184</v>
      </c>
      <c r="C266" s="143" t="s">
        <v>184</v>
      </c>
      <c r="D266" s="59" t="s">
        <v>194</v>
      </c>
      <c r="E266" s="148">
        <v>3500</v>
      </c>
      <c r="F266" s="150">
        <f>terrains!E266*10.76391</f>
        <v>37673.684999999998</v>
      </c>
      <c r="G266" s="59" t="s">
        <v>195</v>
      </c>
      <c r="H266" s="59">
        <v>0.2</v>
      </c>
      <c r="I266" s="59">
        <v>1</v>
      </c>
      <c r="J266" s="59">
        <f>IF(terrains!L266=13.5,IF(terrains!X266=1,12,9),-0.392532+1.267037*terrains!L266+0.472239*terrains!X266+0.58658*terrains!W266+0.089417*terrains!V266+0.531633*terrains!U266+0.337883*terrains!T266-0.403545*terrains!S266)</f>
        <v>1.5080234999999997</v>
      </c>
      <c r="K266" s="151">
        <f>IF(terrains!I266=0,terrains!J266,terrains!I266)</f>
        <v>1</v>
      </c>
      <c r="L266" s="59">
        <v>1.5</v>
      </c>
      <c r="M266" s="59">
        <v>1</v>
      </c>
      <c r="N266" s="59">
        <v>2</v>
      </c>
      <c r="O266" s="59" t="s">
        <v>174</v>
      </c>
      <c r="P266" s="59">
        <v>1</v>
      </c>
      <c r="Q266" s="59">
        <v>1.5</v>
      </c>
      <c r="R266" s="59">
        <v>1</v>
      </c>
      <c r="S266" s="59">
        <v>0</v>
      </c>
      <c r="T266" s="59">
        <v>0</v>
      </c>
      <c r="U266" s="59">
        <v>0</v>
      </c>
      <c r="V266" s="59">
        <v>0</v>
      </c>
      <c r="W266" s="59">
        <v>0</v>
      </c>
      <c r="X266" s="59">
        <v>0</v>
      </c>
      <c r="Y266" s="59">
        <f>IF(terrains!L266&lt;=2.5,1,IF(terrains!L266&lt;=4.5,2,IF(terrains!L266&lt;=6.5,3,4)))</f>
        <v>1</v>
      </c>
      <c r="Z266" s="59">
        <f>IF(terrains!R266=1,35,IF(terrains!S266=1,64,IF(terrains!T266=1,IF(terrains!Y266=1,85,104),IF(terrains!U266=1,IF(terrains!Y266=1,124,152),IF(terrains!V266=1,(IF(terrains!Y266=1,146,IF(terrains!Y266=2,178,263))),IF(terrains!W266=1,(IF(terrains!Y266=1,178,IF(terrains!Y266=2,218,321))),IF(terrains!X266=1,IF(terrains!Y266=1,190,IF(terrains!Y266=2,242,IF(terrains!Y266=3,357,896))))))))))</f>
        <v>35</v>
      </c>
      <c r="AA266" s="152">
        <f>terrains!Z266*terrains!F266</f>
        <v>1318578.9749999999</v>
      </c>
    </row>
    <row r="267" spans="1:27" ht="14.4">
      <c r="A267" s="143">
        <v>266</v>
      </c>
      <c r="B267" s="143" t="s">
        <v>184</v>
      </c>
      <c r="C267" s="143" t="s">
        <v>184</v>
      </c>
      <c r="D267" s="59" t="s">
        <v>194</v>
      </c>
      <c r="E267" s="148">
        <v>3500</v>
      </c>
      <c r="F267" s="150">
        <f>terrains!E267*10.76391</f>
        <v>37673.684999999998</v>
      </c>
      <c r="G267" s="59" t="s">
        <v>195</v>
      </c>
      <c r="H267" s="59">
        <v>0.2</v>
      </c>
      <c r="I267" s="59">
        <v>1</v>
      </c>
      <c r="J267" s="59">
        <f>IF(terrains!L267=13.5,IF(terrains!X267=1,12,9),-0.392532+1.267037*terrains!L267+0.472239*terrains!X267+0.58658*terrains!W267+0.089417*terrains!V267+0.531633*terrains!U267+0.337883*terrains!T267-0.403545*terrains!S267)</f>
        <v>1.5080234999999997</v>
      </c>
      <c r="K267" s="151">
        <f>IF(terrains!I267=0,terrains!J267,terrains!I267)</f>
        <v>1</v>
      </c>
      <c r="L267" s="59">
        <v>1.5</v>
      </c>
      <c r="M267" s="59">
        <v>1</v>
      </c>
      <c r="N267" s="59">
        <v>2</v>
      </c>
      <c r="O267" s="59" t="s">
        <v>174</v>
      </c>
      <c r="P267" s="59">
        <v>1</v>
      </c>
      <c r="Q267" s="59">
        <v>1.5</v>
      </c>
      <c r="R267" s="59">
        <v>1</v>
      </c>
      <c r="S267" s="59">
        <v>0</v>
      </c>
      <c r="T267" s="59">
        <v>0</v>
      </c>
      <c r="U267" s="59">
        <v>0</v>
      </c>
      <c r="V267" s="59">
        <v>0</v>
      </c>
      <c r="W267" s="59">
        <v>0</v>
      </c>
      <c r="X267" s="59">
        <v>0</v>
      </c>
      <c r="Y267" s="59">
        <f>IF(terrains!L267&lt;=2.5,1,IF(terrains!L267&lt;=4.5,2,IF(terrains!L267&lt;=6.5,3,4)))</f>
        <v>1</v>
      </c>
      <c r="Z267" s="59">
        <f>IF(terrains!R267=1,35,IF(terrains!S267=1,64,IF(terrains!T267=1,IF(terrains!Y267=1,85,104),IF(terrains!U267=1,IF(terrains!Y267=1,124,152),IF(terrains!V267=1,(IF(terrains!Y267=1,146,IF(terrains!Y267=2,178,263))),IF(terrains!W267=1,(IF(terrains!Y267=1,178,IF(terrains!Y267=2,218,321))),IF(terrains!X267=1,IF(terrains!Y267=1,190,IF(terrains!Y267=2,242,IF(terrains!Y267=3,357,896))))))))))</f>
        <v>35</v>
      </c>
      <c r="AA267" s="152">
        <f>terrains!Z267*terrains!F267</f>
        <v>1318578.9749999999</v>
      </c>
    </row>
    <row r="268" spans="1:27" ht="14.4">
      <c r="A268" s="143">
        <v>267</v>
      </c>
      <c r="B268" s="143" t="s">
        <v>184</v>
      </c>
      <c r="C268" s="143" t="s">
        <v>184</v>
      </c>
      <c r="D268" s="59" t="s">
        <v>194</v>
      </c>
      <c r="E268" s="148">
        <v>3500</v>
      </c>
      <c r="F268" s="150">
        <f>terrains!E268*10.76391</f>
        <v>37673.684999999998</v>
      </c>
      <c r="G268" s="59" t="s">
        <v>195</v>
      </c>
      <c r="H268" s="59">
        <v>0.2</v>
      </c>
      <c r="I268" s="59">
        <v>1</v>
      </c>
      <c r="J268" s="59">
        <f>IF(terrains!L268=13.5,IF(terrains!X268=1,12,9),-0.392532+1.267037*terrains!L268+0.472239*terrains!X268+0.58658*terrains!W268+0.089417*terrains!V268+0.531633*terrains!U268+0.337883*terrains!T268-0.403545*terrains!S268)</f>
        <v>1.5080234999999997</v>
      </c>
      <c r="K268" s="151">
        <f>IF(terrains!I268=0,terrains!J268,terrains!I268)</f>
        <v>1</v>
      </c>
      <c r="L268" s="59">
        <v>1.5</v>
      </c>
      <c r="M268" s="59">
        <v>1</v>
      </c>
      <c r="N268" s="59">
        <v>2</v>
      </c>
      <c r="O268" s="59" t="s">
        <v>174</v>
      </c>
      <c r="P268" s="59">
        <v>1</v>
      </c>
      <c r="Q268" s="59">
        <v>1.5</v>
      </c>
      <c r="R268" s="59">
        <v>1</v>
      </c>
      <c r="S268" s="59">
        <v>0</v>
      </c>
      <c r="T268" s="59">
        <v>0</v>
      </c>
      <c r="U268" s="59">
        <v>0</v>
      </c>
      <c r="V268" s="59">
        <v>0</v>
      </c>
      <c r="W268" s="59">
        <v>0</v>
      </c>
      <c r="X268" s="59">
        <v>0</v>
      </c>
      <c r="Y268" s="59">
        <f>IF(terrains!L268&lt;=2.5,1,IF(terrains!L268&lt;=4.5,2,IF(terrains!L268&lt;=6.5,3,4)))</f>
        <v>1</v>
      </c>
      <c r="Z268" s="59">
        <f>IF(terrains!R268=1,35,IF(terrains!S268=1,64,IF(terrains!T268=1,IF(terrains!Y268=1,85,104),IF(terrains!U268=1,IF(terrains!Y268=1,124,152),IF(terrains!V268=1,(IF(terrains!Y268=1,146,IF(terrains!Y268=2,178,263))),IF(terrains!W268=1,(IF(terrains!Y268=1,178,IF(terrains!Y268=2,218,321))),IF(terrains!X268=1,IF(terrains!Y268=1,190,IF(terrains!Y268=2,242,IF(terrains!Y268=3,357,896))))))))))</f>
        <v>35</v>
      </c>
      <c r="AA268" s="152">
        <f>terrains!Z268*terrains!F268</f>
        <v>1318578.9749999999</v>
      </c>
    </row>
    <row r="269" spans="1:27" ht="14.4">
      <c r="A269" s="143">
        <v>268</v>
      </c>
      <c r="B269" s="143" t="s">
        <v>184</v>
      </c>
      <c r="C269" s="143" t="s">
        <v>184</v>
      </c>
      <c r="D269" s="59" t="s">
        <v>194</v>
      </c>
      <c r="E269" s="148">
        <v>3500</v>
      </c>
      <c r="F269" s="150">
        <f>terrains!E269*10.76391</f>
        <v>37673.684999999998</v>
      </c>
      <c r="G269" s="59" t="s">
        <v>195</v>
      </c>
      <c r="H269" s="59">
        <v>0.2</v>
      </c>
      <c r="I269" s="59">
        <v>1</v>
      </c>
      <c r="J269" s="59">
        <f>IF(terrains!L269=13.5,IF(terrains!X269=1,12,9),-0.392532+1.267037*terrains!L269+0.472239*terrains!X269+0.58658*terrains!W269+0.089417*terrains!V269+0.531633*terrains!U269+0.337883*terrains!T269-0.403545*terrains!S269)</f>
        <v>1.5080234999999997</v>
      </c>
      <c r="K269" s="151">
        <f>IF(terrains!I269=0,terrains!J269,terrains!I269)</f>
        <v>1</v>
      </c>
      <c r="L269" s="59">
        <v>1.5</v>
      </c>
      <c r="M269" s="59">
        <v>1</v>
      </c>
      <c r="N269" s="59">
        <v>2</v>
      </c>
      <c r="O269" s="59" t="s">
        <v>174</v>
      </c>
      <c r="P269" s="59">
        <v>1</v>
      </c>
      <c r="Q269" s="59">
        <v>1.5</v>
      </c>
      <c r="R269" s="59">
        <v>1</v>
      </c>
      <c r="S269" s="59">
        <v>0</v>
      </c>
      <c r="T269" s="59">
        <v>0</v>
      </c>
      <c r="U269" s="59">
        <v>0</v>
      </c>
      <c r="V269" s="59">
        <v>0</v>
      </c>
      <c r="W269" s="59">
        <v>0</v>
      </c>
      <c r="X269" s="59">
        <v>0</v>
      </c>
      <c r="Y269" s="59">
        <f>IF(terrains!L269&lt;=2.5,1,IF(terrains!L269&lt;=4.5,2,IF(terrains!L269&lt;=6.5,3,4)))</f>
        <v>1</v>
      </c>
      <c r="Z269" s="59">
        <f>IF(terrains!R269=1,35,IF(terrains!S269=1,64,IF(terrains!T269=1,IF(terrains!Y269=1,85,104),IF(terrains!U269=1,IF(terrains!Y269=1,124,152),IF(terrains!V269=1,(IF(terrains!Y269=1,146,IF(terrains!Y269=2,178,263))),IF(terrains!W269=1,(IF(terrains!Y269=1,178,IF(terrains!Y269=2,218,321))),IF(terrains!X269=1,IF(terrains!Y269=1,190,IF(terrains!Y269=2,242,IF(terrains!Y269=3,357,896))))))))))</f>
        <v>35</v>
      </c>
      <c r="AA269" s="152">
        <f>terrains!Z269*terrains!F269</f>
        <v>1318578.9749999999</v>
      </c>
    </row>
    <row r="270" spans="1:27" ht="14.4">
      <c r="A270" s="143">
        <v>269</v>
      </c>
      <c r="B270" s="143" t="s">
        <v>184</v>
      </c>
      <c r="C270" s="143" t="s">
        <v>184</v>
      </c>
      <c r="D270" s="59" t="s">
        <v>194</v>
      </c>
      <c r="E270" s="148">
        <v>3500</v>
      </c>
      <c r="F270" s="150">
        <f>terrains!E270*10.76391</f>
        <v>37673.684999999998</v>
      </c>
      <c r="G270" s="59" t="s">
        <v>195</v>
      </c>
      <c r="H270" s="59">
        <v>0.2</v>
      </c>
      <c r="I270" s="59">
        <v>1</v>
      </c>
      <c r="J270" s="59">
        <f>IF(terrains!L270=13.5,IF(terrains!X270=1,12,9),-0.392532+1.267037*terrains!L270+0.472239*terrains!X270+0.58658*terrains!W270+0.089417*terrains!V270+0.531633*terrains!U270+0.337883*terrains!T270-0.403545*terrains!S270)</f>
        <v>1.5080234999999997</v>
      </c>
      <c r="K270" s="151">
        <f>IF(terrains!I270=0,terrains!J270,terrains!I270)</f>
        <v>1</v>
      </c>
      <c r="L270" s="59">
        <v>1.5</v>
      </c>
      <c r="M270" s="59">
        <v>1</v>
      </c>
      <c r="N270" s="59">
        <v>2</v>
      </c>
      <c r="O270" s="59" t="s">
        <v>174</v>
      </c>
      <c r="P270" s="59">
        <v>1</v>
      </c>
      <c r="Q270" s="59">
        <v>1.5</v>
      </c>
      <c r="R270" s="59">
        <v>1</v>
      </c>
      <c r="S270" s="59">
        <v>0</v>
      </c>
      <c r="T270" s="59">
        <v>0</v>
      </c>
      <c r="U270" s="59">
        <v>0</v>
      </c>
      <c r="V270" s="59">
        <v>0</v>
      </c>
      <c r="W270" s="59">
        <v>0</v>
      </c>
      <c r="X270" s="59">
        <v>0</v>
      </c>
      <c r="Y270" s="59">
        <f>IF(terrains!L270&lt;=2.5,1,IF(terrains!L270&lt;=4.5,2,IF(terrains!L270&lt;=6.5,3,4)))</f>
        <v>1</v>
      </c>
      <c r="Z270" s="59">
        <f>IF(terrains!R270=1,35,IF(terrains!S270=1,64,IF(terrains!T270=1,IF(terrains!Y270=1,85,104),IF(terrains!U270=1,IF(terrains!Y270=1,124,152),IF(terrains!V270=1,(IF(terrains!Y270=1,146,IF(terrains!Y270=2,178,263))),IF(terrains!W270=1,(IF(terrains!Y270=1,178,IF(terrains!Y270=2,218,321))),IF(terrains!X270=1,IF(terrains!Y270=1,190,IF(terrains!Y270=2,242,IF(terrains!Y270=3,357,896))))))))))</f>
        <v>35</v>
      </c>
      <c r="AA270" s="152">
        <f>terrains!Z270*terrains!F270</f>
        <v>1318578.9749999999</v>
      </c>
    </row>
    <row r="271" spans="1:27" ht="14.4">
      <c r="A271" s="143">
        <v>270</v>
      </c>
      <c r="B271" s="143" t="s">
        <v>184</v>
      </c>
      <c r="C271" s="143" t="s">
        <v>184</v>
      </c>
      <c r="D271" s="59" t="s">
        <v>194</v>
      </c>
      <c r="E271" s="148">
        <v>3500</v>
      </c>
      <c r="F271" s="150">
        <f>terrains!E271*10.76391</f>
        <v>37673.684999999998</v>
      </c>
      <c r="G271" s="59" t="s">
        <v>195</v>
      </c>
      <c r="H271" s="59">
        <v>0.2</v>
      </c>
      <c r="I271" s="59">
        <v>1</v>
      </c>
      <c r="J271" s="59">
        <f>IF(terrains!L271=13.5,IF(terrains!X271=1,12,9),-0.392532+1.267037*terrains!L271+0.472239*terrains!X271+0.58658*terrains!W271+0.089417*terrains!V271+0.531633*terrains!U271+0.337883*terrains!T271-0.403545*terrains!S271)</f>
        <v>1.5080234999999997</v>
      </c>
      <c r="K271" s="151">
        <f>IF(terrains!I271=0,terrains!J271,terrains!I271)</f>
        <v>1</v>
      </c>
      <c r="L271" s="59">
        <v>1.5</v>
      </c>
      <c r="M271" s="59">
        <v>1</v>
      </c>
      <c r="N271" s="59">
        <v>2</v>
      </c>
      <c r="O271" s="59" t="s">
        <v>174</v>
      </c>
      <c r="P271" s="59">
        <v>1</v>
      </c>
      <c r="Q271" s="59">
        <v>1.5</v>
      </c>
      <c r="R271" s="59">
        <v>1</v>
      </c>
      <c r="S271" s="59">
        <v>0</v>
      </c>
      <c r="T271" s="59">
        <v>0</v>
      </c>
      <c r="U271" s="59">
        <v>0</v>
      </c>
      <c r="V271" s="59">
        <v>0</v>
      </c>
      <c r="W271" s="59">
        <v>0</v>
      </c>
      <c r="X271" s="59">
        <v>0</v>
      </c>
      <c r="Y271" s="59">
        <f>IF(terrains!L271&lt;=2.5,1,IF(terrains!L271&lt;=4.5,2,IF(terrains!L271&lt;=6.5,3,4)))</f>
        <v>1</v>
      </c>
      <c r="Z271" s="59">
        <f>IF(terrains!R271=1,35,IF(terrains!S271=1,64,IF(terrains!T271=1,IF(terrains!Y271=1,85,104),IF(terrains!U271=1,IF(terrains!Y271=1,124,152),IF(terrains!V271=1,(IF(terrains!Y271=1,146,IF(terrains!Y271=2,178,263))),IF(terrains!W271=1,(IF(terrains!Y271=1,178,IF(terrains!Y271=2,218,321))),IF(terrains!X271=1,IF(terrains!Y271=1,190,IF(terrains!Y271=2,242,IF(terrains!Y271=3,357,896))))))))))</f>
        <v>35</v>
      </c>
      <c r="AA271" s="152">
        <f>terrains!Z271*terrains!F271</f>
        <v>1318578.9749999999</v>
      </c>
    </row>
    <row r="272" spans="1:27" ht="14.4">
      <c r="A272" s="143">
        <v>271</v>
      </c>
      <c r="B272" s="143" t="s">
        <v>184</v>
      </c>
      <c r="C272" s="143" t="s">
        <v>184</v>
      </c>
      <c r="D272" s="59" t="s">
        <v>194</v>
      </c>
      <c r="E272" s="148">
        <v>3500</v>
      </c>
      <c r="F272" s="150">
        <f>terrains!E272*10.76391</f>
        <v>37673.684999999998</v>
      </c>
      <c r="G272" s="59" t="s">
        <v>195</v>
      </c>
      <c r="H272" s="59">
        <v>0.2</v>
      </c>
      <c r="I272" s="59">
        <v>1</v>
      </c>
      <c r="J272" s="59">
        <f>IF(terrains!L272=13.5,IF(terrains!X272=1,12,9),-0.392532+1.267037*terrains!L272+0.472239*terrains!X272+0.58658*terrains!W272+0.089417*terrains!V272+0.531633*terrains!U272+0.337883*terrains!T272-0.403545*terrains!S272)</f>
        <v>1.5080234999999997</v>
      </c>
      <c r="K272" s="151">
        <f>IF(terrains!I272=0,terrains!J272,terrains!I272)</f>
        <v>1</v>
      </c>
      <c r="L272" s="59">
        <v>1.5</v>
      </c>
      <c r="M272" s="59">
        <v>1</v>
      </c>
      <c r="N272" s="59">
        <v>2</v>
      </c>
      <c r="O272" s="59" t="s">
        <v>174</v>
      </c>
      <c r="P272" s="59">
        <v>1</v>
      </c>
      <c r="Q272" s="59">
        <v>1.5</v>
      </c>
      <c r="R272" s="59">
        <v>1</v>
      </c>
      <c r="S272" s="59">
        <v>0</v>
      </c>
      <c r="T272" s="59">
        <v>0</v>
      </c>
      <c r="U272" s="59">
        <v>0</v>
      </c>
      <c r="V272" s="59">
        <v>0</v>
      </c>
      <c r="W272" s="59">
        <v>0</v>
      </c>
      <c r="X272" s="59">
        <v>0</v>
      </c>
      <c r="Y272" s="59">
        <f>IF(terrains!L272&lt;=2.5,1,IF(terrains!L272&lt;=4.5,2,IF(terrains!L272&lt;=6.5,3,4)))</f>
        <v>1</v>
      </c>
      <c r="Z272" s="59">
        <f>IF(terrains!R272=1,35,IF(terrains!S272=1,64,IF(terrains!T272=1,IF(terrains!Y272=1,85,104),IF(terrains!U272=1,IF(terrains!Y272=1,124,152),IF(terrains!V272=1,(IF(terrains!Y272=1,146,IF(terrains!Y272=2,178,263))),IF(terrains!W272=1,(IF(terrains!Y272=1,178,IF(terrains!Y272=2,218,321))),IF(terrains!X272=1,IF(terrains!Y272=1,190,IF(terrains!Y272=2,242,IF(terrains!Y272=3,357,896))))))))))</f>
        <v>35</v>
      </c>
      <c r="AA272" s="152">
        <f>terrains!Z272*terrains!F272</f>
        <v>1318578.9749999999</v>
      </c>
    </row>
    <row r="273" spans="1:27" ht="14.4">
      <c r="A273" s="143">
        <v>272</v>
      </c>
      <c r="B273" s="143" t="s">
        <v>184</v>
      </c>
      <c r="C273" s="143" t="s">
        <v>184</v>
      </c>
      <c r="D273" s="59" t="s">
        <v>194</v>
      </c>
      <c r="E273" s="148">
        <v>3500</v>
      </c>
      <c r="F273" s="150">
        <f>terrains!E273*10.76391</f>
        <v>37673.684999999998</v>
      </c>
      <c r="G273" s="59" t="s">
        <v>195</v>
      </c>
      <c r="H273" s="59">
        <v>0.2</v>
      </c>
      <c r="I273" s="59">
        <v>1</v>
      </c>
      <c r="J273" s="59">
        <f>IF(terrains!L273=13.5,IF(terrains!X273=1,12,9),-0.392532+1.267037*terrains!L273+0.472239*terrains!X273+0.58658*terrains!W273+0.089417*terrains!V273+0.531633*terrains!U273+0.337883*terrains!T273-0.403545*terrains!S273)</f>
        <v>1.5080234999999997</v>
      </c>
      <c r="K273" s="151">
        <f>IF(terrains!I273=0,terrains!J273,terrains!I273)</f>
        <v>1</v>
      </c>
      <c r="L273" s="59">
        <v>1.5</v>
      </c>
      <c r="M273" s="59">
        <v>1</v>
      </c>
      <c r="N273" s="59">
        <v>2</v>
      </c>
      <c r="O273" s="59" t="s">
        <v>174</v>
      </c>
      <c r="P273" s="59">
        <v>1</v>
      </c>
      <c r="Q273" s="59">
        <v>1.5</v>
      </c>
      <c r="R273" s="59">
        <v>1</v>
      </c>
      <c r="S273" s="59">
        <v>0</v>
      </c>
      <c r="T273" s="59">
        <v>0</v>
      </c>
      <c r="U273" s="59">
        <v>0</v>
      </c>
      <c r="V273" s="59">
        <v>0</v>
      </c>
      <c r="W273" s="59">
        <v>0</v>
      </c>
      <c r="X273" s="59">
        <v>0</v>
      </c>
      <c r="Y273" s="59">
        <f>IF(terrains!L273&lt;=2.5,1,IF(terrains!L273&lt;=4.5,2,IF(terrains!L273&lt;=6.5,3,4)))</f>
        <v>1</v>
      </c>
      <c r="Z273" s="59">
        <f>IF(terrains!R273=1,35,IF(terrains!S273=1,64,IF(terrains!T273=1,IF(terrains!Y273=1,85,104),IF(terrains!U273=1,IF(terrains!Y273=1,124,152),IF(terrains!V273=1,(IF(terrains!Y273=1,146,IF(terrains!Y273=2,178,263))),IF(terrains!W273=1,(IF(terrains!Y273=1,178,IF(terrains!Y273=2,218,321))),IF(terrains!X273=1,IF(terrains!Y273=1,190,IF(terrains!Y273=2,242,IF(terrains!Y273=3,357,896))))))))))</f>
        <v>35</v>
      </c>
      <c r="AA273" s="152">
        <f>terrains!Z273*terrains!F273</f>
        <v>1318578.9749999999</v>
      </c>
    </row>
    <row r="274" spans="1:27" ht="14.4">
      <c r="A274" s="143">
        <v>273</v>
      </c>
      <c r="B274" s="143" t="s">
        <v>184</v>
      </c>
      <c r="C274" s="143" t="s">
        <v>184</v>
      </c>
      <c r="D274" s="59" t="s">
        <v>194</v>
      </c>
      <c r="E274" s="148">
        <v>3500</v>
      </c>
      <c r="F274" s="150">
        <f>terrains!E274*10.76391</f>
        <v>37673.684999999998</v>
      </c>
      <c r="G274" s="59" t="s">
        <v>195</v>
      </c>
      <c r="H274" s="59">
        <v>0.2</v>
      </c>
      <c r="I274" s="59">
        <v>1</v>
      </c>
      <c r="J274" s="59">
        <f>IF(terrains!L274=13.5,IF(terrains!X274=1,12,9),-0.392532+1.267037*terrains!L274+0.472239*terrains!X274+0.58658*terrains!W274+0.089417*terrains!V274+0.531633*terrains!U274+0.337883*terrains!T274-0.403545*terrains!S274)</f>
        <v>1.5080234999999997</v>
      </c>
      <c r="K274" s="151">
        <f>IF(terrains!I274=0,terrains!J274,terrains!I274)</f>
        <v>1</v>
      </c>
      <c r="L274" s="59">
        <v>1.5</v>
      </c>
      <c r="M274" s="59">
        <v>1</v>
      </c>
      <c r="N274" s="59">
        <v>2</v>
      </c>
      <c r="O274" s="59" t="s">
        <v>174</v>
      </c>
      <c r="P274" s="59">
        <v>1</v>
      </c>
      <c r="Q274" s="59">
        <v>1.5</v>
      </c>
      <c r="R274" s="59">
        <v>1</v>
      </c>
      <c r="S274" s="59">
        <v>0</v>
      </c>
      <c r="T274" s="59">
        <v>0</v>
      </c>
      <c r="U274" s="59">
        <v>0</v>
      </c>
      <c r="V274" s="59">
        <v>0</v>
      </c>
      <c r="W274" s="59">
        <v>0</v>
      </c>
      <c r="X274" s="59">
        <v>0</v>
      </c>
      <c r="Y274" s="59">
        <f>IF(terrains!L274&lt;=2.5,1,IF(terrains!L274&lt;=4.5,2,IF(terrains!L274&lt;=6.5,3,4)))</f>
        <v>1</v>
      </c>
      <c r="Z274" s="59">
        <f>IF(terrains!R274=1,35,IF(terrains!S274=1,64,IF(terrains!T274=1,IF(terrains!Y274=1,85,104),IF(terrains!U274=1,IF(terrains!Y274=1,124,152),IF(terrains!V274=1,(IF(terrains!Y274=1,146,IF(terrains!Y274=2,178,263))),IF(terrains!W274=1,(IF(terrains!Y274=1,178,IF(terrains!Y274=2,218,321))),IF(terrains!X274=1,IF(terrains!Y274=1,190,IF(terrains!Y274=2,242,IF(terrains!Y274=3,357,896))))))))))</f>
        <v>35</v>
      </c>
      <c r="AA274" s="152">
        <f>terrains!Z274*terrains!F274</f>
        <v>1318578.9749999999</v>
      </c>
    </row>
    <row r="275" spans="1:27" ht="14.4">
      <c r="A275" s="143">
        <v>274</v>
      </c>
      <c r="B275" s="143" t="s">
        <v>184</v>
      </c>
      <c r="C275" s="143" t="s">
        <v>184</v>
      </c>
      <c r="D275" s="59" t="s">
        <v>194</v>
      </c>
      <c r="E275" s="148">
        <v>3500</v>
      </c>
      <c r="F275" s="150">
        <f>terrains!E275*10.76391</f>
        <v>37673.684999999998</v>
      </c>
      <c r="G275" s="59" t="s">
        <v>195</v>
      </c>
      <c r="H275" s="59">
        <v>0.2</v>
      </c>
      <c r="I275" s="59">
        <v>1</v>
      </c>
      <c r="J275" s="59">
        <f>IF(terrains!L275=13.5,IF(terrains!X275=1,12,9),-0.392532+1.267037*terrains!L275+0.472239*terrains!X275+0.58658*terrains!W275+0.089417*terrains!V275+0.531633*terrains!U275+0.337883*terrains!T275-0.403545*terrains!S275)</f>
        <v>1.5080234999999997</v>
      </c>
      <c r="K275" s="151">
        <f>IF(terrains!I275=0,terrains!J275,terrains!I275)</f>
        <v>1</v>
      </c>
      <c r="L275" s="59">
        <v>1.5</v>
      </c>
      <c r="M275" s="59">
        <v>1</v>
      </c>
      <c r="N275" s="59">
        <v>2</v>
      </c>
      <c r="O275" s="59" t="s">
        <v>174</v>
      </c>
      <c r="P275" s="59">
        <v>1</v>
      </c>
      <c r="Q275" s="59">
        <v>1.5</v>
      </c>
      <c r="R275" s="59">
        <v>1</v>
      </c>
      <c r="S275" s="59">
        <v>0</v>
      </c>
      <c r="T275" s="59">
        <v>0</v>
      </c>
      <c r="U275" s="59">
        <v>0</v>
      </c>
      <c r="V275" s="59">
        <v>0</v>
      </c>
      <c r="W275" s="59">
        <v>0</v>
      </c>
      <c r="X275" s="59">
        <v>0</v>
      </c>
      <c r="Y275" s="59">
        <f>IF(terrains!L275&lt;=2.5,1,IF(terrains!L275&lt;=4.5,2,IF(terrains!L275&lt;=6.5,3,4)))</f>
        <v>1</v>
      </c>
      <c r="Z275" s="59">
        <f>IF(terrains!R275=1,35,IF(terrains!S275=1,64,IF(terrains!T275=1,IF(terrains!Y275=1,85,104),IF(terrains!U275=1,IF(terrains!Y275=1,124,152),IF(terrains!V275=1,(IF(terrains!Y275=1,146,IF(terrains!Y275=2,178,263))),IF(terrains!W275=1,(IF(terrains!Y275=1,178,IF(terrains!Y275=2,218,321))),IF(terrains!X275=1,IF(terrains!Y275=1,190,IF(terrains!Y275=2,242,IF(terrains!Y275=3,357,896))))))))))</f>
        <v>35</v>
      </c>
      <c r="AA275" s="152">
        <f>terrains!Z275*terrains!F275</f>
        <v>1318578.9749999999</v>
      </c>
    </row>
    <row r="276" spans="1:27" ht="14.4">
      <c r="A276" s="143">
        <v>275</v>
      </c>
      <c r="B276" s="143" t="s">
        <v>184</v>
      </c>
      <c r="C276" s="143" t="s">
        <v>184</v>
      </c>
      <c r="D276" s="59" t="s">
        <v>194</v>
      </c>
      <c r="E276" s="148">
        <v>3500</v>
      </c>
      <c r="F276" s="150">
        <f>terrains!E276*10.76391</f>
        <v>37673.684999999998</v>
      </c>
      <c r="G276" s="59" t="s">
        <v>195</v>
      </c>
      <c r="H276" s="59">
        <v>0.2</v>
      </c>
      <c r="I276" s="59">
        <v>1</v>
      </c>
      <c r="J276" s="59">
        <f>IF(terrains!L276=13.5,IF(terrains!X276=1,12,9),-0.392532+1.267037*terrains!L276+0.472239*terrains!X276+0.58658*terrains!W276+0.089417*terrains!V276+0.531633*terrains!U276+0.337883*terrains!T276-0.403545*terrains!S276)</f>
        <v>1.5080234999999997</v>
      </c>
      <c r="K276" s="151">
        <f>IF(terrains!I276=0,terrains!J276,terrains!I276)</f>
        <v>1</v>
      </c>
      <c r="L276" s="59">
        <v>1.5</v>
      </c>
      <c r="M276" s="59">
        <v>1</v>
      </c>
      <c r="N276" s="59">
        <v>2</v>
      </c>
      <c r="O276" s="59" t="s">
        <v>174</v>
      </c>
      <c r="P276" s="59">
        <v>1</v>
      </c>
      <c r="Q276" s="59">
        <v>1.5</v>
      </c>
      <c r="R276" s="59">
        <v>1</v>
      </c>
      <c r="S276" s="59">
        <v>0</v>
      </c>
      <c r="T276" s="59">
        <v>0</v>
      </c>
      <c r="U276" s="59">
        <v>0</v>
      </c>
      <c r="V276" s="59">
        <v>0</v>
      </c>
      <c r="W276" s="59">
        <v>0</v>
      </c>
      <c r="X276" s="59">
        <v>0</v>
      </c>
      <c r="Y276" s="59">
        <f>IF(terrains!L276&lt;=2.5,1,IF(terrains!L276&lt;=4.5,2,IF(terrains!L276&lt;=6.5,3,4)))</f>
        <v>1</v>
      </c>
      <c r="Z276" s="59">
        <f>IF(terrains!R276=1,35,IF(terrains!S276=1,64,IF(terrains!T276=1,IF(terrains!Y276=1,85,104),IF(terrains!U276=1,IF(terrains!Y276=1,124,152),IF(terrains!V276=1,(IF(terrains!Y276=1,146,IF(terrains!Y276=2,178,263))),IF(terrains!W276=1,(IF(terrains!Y276=1,178,IF(terrains!Y276=2,218,321))),IF(terrains!X276=1,IF(terrains!Y276=1,190,IF(terrains!Y276=2,242,IF(terrains!Y276=3,357,896))))))))))</f>
        <v>35</v>
      </c>
      <c r="AA276" s="152">
        <f>terrains!Z276*terrains!F276</f>
        <v>1318578.9749999999</v>
      </c>
    </row>
    <row r="277" spans="1:27" ht="14.4">
      <c r="A277" s="143">
        <v>276</v>
      </c>
      <c r="B277" s="143" t="s">
        <v>184</v>
      </c>
      <c r="C277" s="143" t="s">
        <v>184</v>
      </c>
      <c r="D277" s="59" t="s">
        <v>194</v>
      </c>
      <c r="E277" s="148">
        <v>3500</v>
      </c>
      <c r="F277" s="150">
        <f>terrains!E277*10.76391</f>
        <v>37673.684999999998</v>
      </c>
      <c r="G277" s="59" t="s">
        <v>195</v>
      </c>
      <c r="H277" s="59">
        <v>0.2</v>
      </c>
      <c r="I277" s="59">
        <v>1</v>
      </c>
      <c r="J277" s="59">
        <f>IF(terrains!L277=13.5,IF(terrains!X277=1,12,9),-0.392532+1.267037*terrains!L277+0.472239*terrains!X277+0.58658*terrains!W277+0.089417*terrains!V277+0.531633*terrains!U277+0.337883*terrains!T277-0.403545*terrains!S277)</f>
        <v>1.5080234999999997</v>
      </c>
      <c r="K277" s="151">
        <f>IF(terrains!I277=0,terrains!J277,terrains!I277)</f>
        <v>1</v>
      </c>
      <c r="L277" s="59">
        <v>1.5</v>
      </c>
      <c r="M277" s="59">
        <v>1</v>
      </c>
      <c r="N277" s="59">
        <v>2</v>
      </c>
      <c r="O277" s="59" t="s">
        <v>174</v>
      </c>
      <c r="P277" s="59">
        <v>1</v>
      </c>
      <c r="Q277" s="59">
        <v>1.5</v>
      </c>
      <c r="R277" s="59">
        <v>1</v>
      </c>
      <c r="S277" s="59">
        <v>0</v>
      </c>
      <c r="T277" s="59">
        <v>0</v>
      </c>
      <c r="U277" s="59">
        <v>0</v>
      </c>
      <c r="V277" s="59">
        <v>0</v>
      </c>
      <c r="W277" s="59">
        <v>0</v>
      </c>
      <c r="X277" s="59">
        <v>0</v>
      </c>
      <c r="Y277" s="59">
        <f>IF(terrains!L277&lt;=2.5,1,IF(terrains!L277&lt;=4.5,2,IF(terrains!L277&lt;=6.5,3,4)))</f>
        <v>1</v>
      </c>
      <c r="Z277" s="59">
        <f>IF(terrains!R277=1,35,IF(terrains!S277=1,64,IF(terrains!T277=1,IF(terrains!Y277=1,85,104),IF(terrains!U277=1,IF(terrains!Y277=1,124,152),IF(terrains!V277=1,(IF(terrains!Y277=1,146,IF(terrains!Y277=2,178,263))),IF(terrains!W277=1,(IF(terrains!Y277=1,178,IF(terrains!Y277=2,218,321))),IF(terrains!X277=1,IF(terrains!Y277=1,190,IF(terrains!Y277=2,242,IF(terrains!Y277=3,357,896))))))))))</f>
        <v>35</v>
      </c>
      <c r="AA277" s="152">
        <f>terrains!Z277*terrains!F277</f>
        <v>1318578.9749999999</v>
      </c>
    </row>
    <row r="278" spans="1:27" ht="14.4">
      <c r="A278" s="143">
        <v>277</v>
      </c>
      <c r="B278" s="143" t="s">
        <v>184</v>
      </c>
      <c r="C278" s="143" t="s">
        <v>184</v>
      </c>
      <c r="D278" s="59" t="s">
        <v>194</v>
      </c>
      <c r="E278" s="148">
        <v>3500</v>
      </c>
      <c r="F278" s="150">
        <f>terrains!E278*10.76391</f>
        <v>37673.684999999998</v>
      </c>
      <c r="G278" s="59" t="s">
        <v>195</v>
      </c>
      <c r="H278" s="59">
        <v>0.2</v>
      </c>
      <c r="I278" s="59">
        <v>1</v>
      </c>
      <c r="J278" s="59">
        <f>IF(terrains!L278=13.5,IF(terrains!X278=1,12,9),-0.392532+1.267037*terrains!L278+0.472239*terrains!X278+0.58658*terrains!W278+0.089417*terrains!V278+0.531633*terrains!U278+0.337883*terrains!T278-0.403545*terrains!S278)</f>
        <v>1.5080234999999997</v>
      </c>
      <c r="K278" s="151">
        <f>IF(terrains!I278=0,terrains!J278,terrains!I278)</f>
        <v>1</v>
      </c>
      <c r="L278" s="59">
        <v>1.5</v>
      </c>
      <c r="M278" s="59">
        <v>1</v>
      </c>
      <c r="N278" s="59">
        <v>2</v>
      </c>
      <c r="O278" s="59" t="s">
        <v>174</v>
      </c>
      <c r="P278" s="59">
        <v>1</v>
      </c>
      <c r="Q278" s="59">
        <v>1.5</v>
      </c>
      <c r="R278" s="59">
        <v>1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  <c r="X278" s="59">
        <v>0</v>
      </c>
      <c r="Y278" s="59">
        <f>IF(terrains!L278&lt;=2.5,1,IF(terrains!L278&lt;=4.5,2,IF(terrains!L278&lt;=6.5,3,4)))</f>
        <v>1</v>
      </c>
      <c r="Z278" s="59">
        <f>IF(terrains!R278=1,35,IF(terrains!S278=1,64,IF(terrains!T278=1,IF(terrains!Y278=1,85,104),IF(terrains!U278=1,IF(terrains!Y278=1,124,152),IF(terrains!V278=1,(IF(terrains!Y278=1,146,IF(terrains!Y278=2,178,263))),IF(terrains!W278=1,(IF(terrains!Y278=1,178,IF(terrains!Y278=2,218,321))),IF(terrains!X278=1,IF(terrains!Y278=1,190,IF(terrains!Y278=2,242,IF(terrains!Y278=3,357,896))))))))))</f>
        <v>35</v>
      </c>
      <c r="AA278" s="152">
        <f>terrains!Z278*terrains!F278</f>
        <v>1318578.9749999999</v>
      </c>
    </row>
    <row r="279" spans="1:27" ht="14.4">
      <c r="A279" s="143">
        <v>278</v>
      </c>
      <c r="B279" s="143" t="s">
        <v>184</v>
      </c>
      <c r="C279" s="143" t="s">
        <v>184</v>
      </c>
      <c r="D279" s="59" t="s">
        <v>194</v>
      </c>
      <c r="E279" s="148">
        <v>3500</v>
      </c>
      <c r="F279" s="150">
        <f>terrains!E279*10.76391</f>
        <v>37673.684999999998</v>
      </c>
      <c r="G279" s="59" t="s">
        <v>195</v>
      </c>
      <c r="H279" s="59">
        <v>0.2</v>
      </c>
      <c r="I279" s="59">
        <v>1</v>
      </c>
      <c r="J279" s="59">
        <f>IF(terrains!L279=13.5,IF(terrains!X279=1,12,9),-0.392532+1.267037*terrains!L279+0.472239*terrains!X279+0.58658*terrains!W279+0.089417*terrains!V279+0.531633*terrains!U279+0.337883*terrains!T279-0.403545*terrains!S279)</f>
        <v>1.5080234999999997</v>
      </c>
      <c r="K279" s="151">
        <f>IF(terrains!I279=0,terrains!J279,terrains!I279)</f>
        <v>1</v>
      </c>
      <c r="L279" s="59">
        <v>1.5</v>
      </c>
      <c r="M279" s="59">
        <v>1</v>
      </c>
      <c r="N279" s="59">
        <v>2</v>
      </c>
      <c r="O279" s="59" t="s">
        <v>174</v>
      </c>
      <c r="P279" s="59">
        <v>1</v>
      </c>
      <c r="Q279" s="59">
        <v>1.5</v>
      </c>
      <c r="R279" s="59">
        <v>1</v>
      </c>
      <c r="S279" s="59">
        <v>0</v>
      </c>
      <c r="T279" s="59">
        <v>0</v>
      </c>
      <c r="U279" s="59">
        <v>0</v>
      </c>
      <c r="V279" s="59">
        <v>0</v>
      </c>
      <c r="W279" s="59">
        <v>0</v>
      </c>
      <c r="X279" s="59">
        <v>0</v>
      </c>
      <c r="Y279" s="59">
        <f>IF(terrains!L279&lt;=2.5,1,IF(terrains!L279&lt;=4.5,2,IF(terrains!L279&lt;=6.5,3,4)))</f>
        <v>1</v>
      </c>
      <c r="Z279" s="59">
        <f>IF(terrains!R279=1,35,IF(terrains!S279=1,64,IF(terrains!T279=1,IF(terrains!Y279=1,85,104),IF(terrains!U279=1,IF(terrains!Y279=1,124,152),IF(terrains!V279=1,(IF(terrains!Y279=1,146,IF(terrains!Y279=2,178,263))),IF(terrains!W279=1,(IF(terrains!Y279=1,178,IF(terrains!Y279=2,218,321))),IF(terrains!X279=1,IF(terrains!Y279=1,190,IF(terrains!Y279=2,242,IF(terrains!Y279=3,357,896))))))))))</f>
        <v>35</v>
      </c>
      <c r="AA279" s="152">
        <f>terrains!Z279*terrains!F279</f>
        <v>1318578.9749999999</v>
      </c>
    </row>
    <row r="280" spans="1:27" ht="14.4">
      <c r="A280" s="143">
        <v>279</v>
      </c>
      <c r="B280" s="143" t="s">
        <v>184</v>
      </c>
      <c r="C280" s="143" t="s">
        <v>184</v>
      </c>
      <c r="D280" s="59" t="s">
        <v>194</v>
      </c>
      <c r="E280" s="148">
        <v>3500</v>
      </c>
      <c r="F280" s="150">
        <f>terrains!E280*10.76391</f>
        <v>37673.684999999998</v>
      </c>
      <c r="G280" s="59" t="s">
        <v>195</v>
      </c>
      <c r="H280" s="59">
        <v>0.2</v>
      </c>
      <c r="I280" s="59">
        <v>1</v>
      </c>
      <c r="J280" s="59">
        <f>IF(terrains!L280=13.5,IF(terrains!X280=1,12,9),-0.392532+1.267037*terrains!L280+0.472239*terrains!X280+0.58658*terrains!W280+0.089417*terrains!V280+0.531633*terrains!U280+0.337883*terrains!T280-0.403545*terrains!S280)</f>
        <v>1.5080234999999997</v>
      </c>
      <c r="K280" s="151">
        <f>IF(terrains!I280=0,terrains!J280,terrains!I280)</f>
        <v>1</v>
      </c>
      <c r="L280" s="59">
        <v>1.5</v>
      </c>
      <c r="M280" s="59">
        <v>1</v>
      </c>
      <c r="N280" s="59">
        <v>2</v>
      </c>
      <c r="O280" s="59" t="s">
        <v>174</v>
      </c>
      <c r="P280" s="59">
        <v>1</v>
      </c>
      <c r="Q280" s="59">
        <v>1.5</v>
      </c>
      <c r="R280" s="59">
        <v>1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  <c r="X280" s="59">
        <v>0</v>
      </c>
      <c r="Y280" s="59">
        <f>IF(terrains!L280&lt;=2.5,1,IF(terrains!L280&lt;=4.5,2,IF(terrains!L280&lt;=6.5,3,4)))</f>
        <v>1</v>
      </c>
      <c r="Z280" s="59">
        <f>IF(terrains!R280=1,35,IF(terrains!S280=1,64,IF(terrains!T280=1,IF(terrains!Y280=1,85,104),IF(terrains!U280=1,IF(terrains!Y280=1,124,152),IF(terrains!V280=1,(IF(terrains!Y280=1,146,IF(terrains!Y280=2,178,263))),IF(terrains!W280=1,(IF(terrains!Y280=1,178,IF(terrains!Y280=2,218,321))),IF(terrains!X280=1,IF(terrains!Y280=1,190,IF(terrains!Y280=2,242,IF(terrains!Y280=3,357,896))))))))))</f>
        <v>35</v>
      </c>
      <c r="AA280" s="152">
        <f>terrains!Z280*terrains!F280</f>
        <v>1318578.9749999999</v>
      </c>
    </row>
    <row r="281" spans="1:27" ht="14.4">
      <c r="A281" s="143">
        <v>280</v>
      </c>
      <c r="B281" s="143" t="s">
        <v>184</v>
      </c>
      <c r="C281" s="143" t="s">
        <v>184</v>
      </c>
      <c r="D281" s="59" t="s">
        <v>194</v>
      </c>
      <c r="E281" s="148">
        <v>3500</v>
      </c>
      <c r="F281" s="150">
        <f>terrains!E281*10.76391</f>
        <v>37673.684999999998</v>
      </c>
      <c r="G281" s="59" t="s">
        <v>195</v>
      </c>
      <c r="H281" s="59">
        <v>0.2</v>
      </c>
      <c r="I281" s="59">
        <v>1</v>
      </c>
      <c r="J281" s="59">
        <f>IF(terrains!L281=13.5,IF(terrains!X281=1,12,9),-0.392532+1.267037*terrains!L281+0.472239*terrains!X281+0.58658*terrains!W281+0.089417*terrains!V281+0.531633*terrains!U281+0.337883*terrains!T281-0.403545*terrains!S281)</f>
        <v>1.5080234999999997</v>
      </c>
      <c r="K281" s="151">
        <f>IF(terrains!I281=0,terrains!J281,terrains!I281)</f>
        <v>1</v>
      </c>
      <c r="L281" s="59">
        <v>1.5</v>
      </c>
      <c r="M281" s="59">
        <v>1</v>
      </c>
      <c r="N281" s="59">
        <v>2</v>
      </c>
      <c r="O281" s="59" t="s">
        <v>174</v>
      </c>
      <c r="P281" s="59">
        <v>1</v>
      </c>
      <c r="Q281" s="59">
        <v>1.5</v>
      </c>
      <c r="R281" s="59">
        <v>1</v>
      </c>
      <c r="S281" s="59">
        <v>0</v>
      </c>
      <c r="T281" s="59">
        <v>0</v>
      </c>
      <c r="U281" s="59">
        <v>0</v>
      </c>
      <c r="V281" s="59">
        <v>0</v>
      </c>
      <c r="W281" s="59">
        <v>0</v>
      </c>
      <c r="X281" s="59">
        <v>0</v>
      </c>
      <c r="Y281" s="59">
        <f>IF(terrains!L281&lt;=2.5,1,IF(terrains!L281&lt;=4.5,2,IF(terrains!L281&lt;=6.5,3,4)))</f>
        <v>1</v>
      </c>
      <c r="Z281" s="59">
        <f>IF(terrains!R281=1,35,IF(terrains!S281=1,64,IF(terrains!T281=1,IF(terrains!Y281=1,85,104),IF(terrains!U281=1,IF(terrains!Y281=1,124,152),IF(terrains!V281=1,(IF(terrains!Y281=1,146,IF(terrains!Y281=2,178,263))),IF(terrains!W281=1,(IF(terrains!Y281=1,178,IF(terrains!Y281=2,218,321))),IF(terrains!X281=1,IF(terrains!Y281=1,190,IF(terrains!Y281=2,242,IF(terrains!Y281=3,357,896))))))))))</f>
        <v>35</v>
      </c>
      <c r="AA281" s="152">
        <f>terrains!Z281*terrains!F281</f>
        <v>1318578.9749999999</v>
      </c>
    </row>
    <row r="282" spans="1:27" ht="14.4">
      <c r="A282" s="143">
        <v>281</v>
      </c>
      <c r="B282" s="143" t="s">
        <v>184</v>
      </c>
      <c r="C282" s="143" t="s">
        <v>184</v>
      </c>
      <c r="D282" s="59" t="s">
        <v>194</v>
      </c>
      <c r="E282" s="148">
        <v>3500</v>
      </c>
      <c r="F282" s="150">
        <f>terrains!E282*10.76391</f>
        <v>37673.684999999998</v>
      </c>
      <c r="G282" s="59" t="s">
        <v>195</v>
      </c>
      <c r="H282" s="59">
        <v>0.2</v>
      </c>
      <c r="I282" s="59">
        <v>1</v>
      </c>
      <c r="J282" s="59">
        <f>IF(terrains!L282=13.5,IF(terrains!X282=1,12,9),-0.392532+1.267037*terrains!L282+0.472239*terrains!X282+0.58658*terrains!W282+0.089417*terrains!V282+0.531633*terrains!U282+0.337883*terrains!T282-0.403545*terrains!S282)</f>
        <v>1.5080234999999997</v>
      </c>
      <c r="K282" s="151">
        <f>IF(terrains!I282=0,terrains!J282,terrains!I282)</f>
        <v>1</v>
      </c>
      <c r="L282" s="59">
        <v>1.5</v>
      </c>
      <c r="M282" s="59">
        <v>1</v>
      </c>
      <c r="N282" s="59">
        <v>2</v>
      </c>
      <c r="O282" s="59" t="s">
        <v>174</v>
      </c>
      <c r="P282" s="59">
        <v>1</v>
      </c>
      <c r="Q282" s="59">
        <v>1.5</v>
      </c>
      <c r="R282" s="59">
        <v>1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  <c r="X282" s="59">
        <v>0</v>
      </c>
      <c r="Y282" s="59">
        <f>IF(terrains!L282&lt;=2.5,1,IF(terrains!L282&lt;=4.5,2,IF(terrains!L282&lt;=6.5,3,4)))</f>
        <v>1</v>
      </c>
      <c r="Z282" s="59">
        <f>IF(terrains!R282=1,35,IF(terrains!S282=1,64,IF(terrains!T282=1,IF(terrains!Y282=1,85,104),IF(terrains!U282=1,IF(terrains!Y282=1,124,152),IF(terrains!V282=1,(IF(terrains!Y282=1,146,IF(terrains!Y282=2,178,263))),IF(terrains!W282=1,(IF(terrains!Y282=1,178,IF(terrains!Y282=2,218,321))),IF(terrains!X282=1,IF(terrains!Y282=1,190,IF(terrains!Y282=2,242,IF(terrains!Y282=3,357,896))))))))))</f>
        <v>35</v>
      </c>
      <c r="AA282" s="152">
        <f>terrains!Z282*terrains!F282</f>
        <v>1318578.9749999999</v>
      </c>
    </row>
    <row r="283" spans="1:27" ht="14.4">
      <c r="A283" s="143">
        <v>282</v>
      </c>
      <c r="B283" s="143" t="s">
        <v>184</v>
      </c>
      <c r="C283" s="143" t="s">
        <v>184</v>
      </c>
      <c r="D283" s="59" t="s">
        <v>194</v>
      </c>
      <c r="E283" s="148">
        <v>3500</v>
      </c>
      <c r="F283" s="150">
        <f>terrains!E283*10.76391</f>
        <v>37673.684999999998</v>
      </c>
      <c r="G283" s="59" t="s">
        <v>195</v>
      </c>
      <c r="H283" s="59">
        <v>0.2</v>
      </c>
      <c r="I283" s="59">
        <v>1</v>
      </c>
      <c r="J283" s="59">
        <f>IF(terrains!L283=13.5,IF(terrains!X283=1,12,9),-0.392532+1.267037*terrains!L283+0.472239*terrains!X283+0.58658*terrains!W283+0.089417*terrains!V283+0.531633*terrains!U283+0.337883*terrains!T283-0.403545*terrains!S283)</f>
        <v>1.5080234999999997</v>
      </c>
      <c r="K283" s="151">
        <f>IF(terrains!I283=0,terrains!J283,terrains!I283)</f>
        <v>1</v>
      </c>
      <c r="L283" s="59">
        <v>1.5</v>
      </c>
      <c r="M283" s="59">
        <v>1</v>
      </c>
      <c r="N283" s="59">
        <v>2</v>
      </c>
      <c r="O283" s="59" t="s">
        <v>174</v>
      </c>
      <c r="P283" s="59">
        <v>1</v>
      </c>
      <c r="Q283" s="59">
        <v>1.5</v>
      </c>
      <c r="R283" s="59">
        <v>1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  <c r="X283" s="59">
        <v>0</v>
      </c>
      <c r="Y283" s="59">
        <f>IF(terrains!L283&lt;=2.5,1,IF(terrains!L283&lt;=4.5,2,IF(terrains!L283&lt;=6.5,3,4)))</f>
        <v>1</v>
      </c>
      <c r="Z283" s="59">
        <f>IF(terrains!R283=1,35,IF(terrains!S283=1,64,IF(terrains!T283=1,IF(terrains!Y283=1,85,104),IF(terrains!U283=1,IF(terrains!Y283=1,124,152),IF(terrains!V283=1,(IF(terrains!Y283=1,146,IF(terrains!Y283=2,178,263))),IF(terrains!W283=1,(IF(terrains!Y283=1,178,IF(terrains!Y283=2,218,321))),IF(terrains!X283=1,IF(terrains!Y283=1,190,IF(terrains!Y283=2,242,IF(terrains!Y283=3,357,896))))))))))</f>
        <v>35</v>
      </c>
      <c r="AA283" s="152">
        <f>terrains!Z283*terrains!F283</f>
        <v>1318578.9749999999</v>
      </c>
    </row>
    <row r="284" spans="1:27" ht="14.4">
      <c r="A284" s="143">
        <v>283</v>
      </c>
      <c r="B284" s="143" t="s">
        <v>184</v>
      </c>
      <c r="C284" s="143" t="s">
        <v>184</v>
      </c>
      <c r="D284" s="59" t="s">
        <v>194</v>
      </c>
      <c r="E284" s="148">
        <v>3500</v>
      </c>
      <c r="F284" s="150">
        <f>terrains!E284*10.76391</f>
        <v>37673.684999999998</v>
      </c>
      <c r="G284" s="59" t="s">
        <v>195</v>
      </c>
      <c r="H284" s="59">
        <v>0.2</v>
      </c>
      <c r="I284" s="59">
        <v>1</v>
      </c>
      <c r="J284" s="59">
        <f>IF(terrains!L284=13.5,IF(terrains!X284=1,12,9),-0.392532+1.267037*terrains!L284+0.472239*terrains!X284+0.58658*terrains!W284+0.089417*terrains!V284+0.531633*terrains!U284+0.337883*terrains!T284-0.403545*terrains!S284)</f>
        <v>1.5080234999999997</v>
      </c>
      <c r="K284" s="151">
        <f>IF(terrains!I284=0,terrains!J284,terrains!I284)</f>
        <v>1</v>
      </c>
      <c r="L284" s="59">
        <v>1.5</v>
      </c>
      <c r="M284" s="59">
        <v>1</v>
      </c>
      <c r="N284" s="59">
        <v>2</v>
      </c>
      <c r="O284" s="59" t="s">
        <v>174</v>
      </c>
      <c r="P284" s="59">
        <v>1</v>
      </c>
      <c r="Q284" s="59">
        <v>1.5</v>
      </c>
      <c r="R284" s="59">
        <v>1</v>
      </c>
      <c r="S284" s="59">
        <v>0</v>
      </c>
      <c r="T284" s="59">
        <v>0</v>
      </c>
      <c r="U284" s="59">
        <v>0</v>
      </c>
      <c r="V284" s="59">
        <v>0</v>
      </c>
      <c r="W284" s="59">
        <v>0</v>
      </c>
      <c r="X284" s="59">
        <v>0</v>
      </c>
      <c r="Y284" s="59">
        <f>IF(terrains!L284&lt;=2.5,1,IF(terrains!L284&lt;=4.5,2,IF(terrains!L284&lt;=6.5,3,4)))</f>
        <v>1</v>
      </c>
      <c r="Z284" s="59">
        <f>IF(terrains!R284=1,35,IF(terrains!S284=1,64,IF(terrains!T284=1,IF(terrains!Y284=1,85,104),IF(terrains!U284=1,IF(terrains!Y284=1,124,152),IF(terrains!V284=1,(IF(terrains!Y284=1,146,IF(terrains!Y284=2,178,263))),IF(terrains!W284=1,(IF(terrains!Y284=1,178,IF(terrains!Y284=2,218,321))),IF(terrains!X284=1,IF(terrains!Y284=1,190,IF(terrains!Y284=2,242,IF(terrains!Y284=3,357,896))))))))))</f>
        <v>35</v>
      </c>
      <c r="AA284" s="152">
        <f>terrains!Z284*terrains!F284</f>
        <v>1318578.9749999999</v>
      </c>
    </row>
    <row r="285" spans="1:27" ht="14.4">
      <c r="A285" s="143">
        <v>284</v>
      </c>
      <c r="B285" s="143" t="s">
        <v>184</v>
      </c>
      <c r="C285" s="143" t="s">
        <v>184</v>
      </c>
      <c r="D285" s="59" t="s">
        <v>194</v>
      </c>
      <c r="E285" s="148">
        <v>3500</v>
      </c>
      <c r="F285" s="150">
        <f>terrains!E285*10.76391</f>
        <v>37673.684999999998</v>
      </c>
      <c r="G285" s="59" t="s">
        <v>195</v>
      </c>
      <c r="H285" s="59">
        <v>0.2</v>
      </c>
      <c r="I285" s="59">
        <v>1</v>
      </c>
      <c r="J285" s="59">
        <f>IF(terrains!L285=13.5,IF(terrains!X285=1,12,9),-0.392532+1.267037*terrains!L285+0.472239*terrains!X285+0.58658*terrains!W285+0.089417*terrains!V285+0.531633*terrains!U285+0.337883*terrains!T285-0.403545*terrains!S285)</f>
        <v>1.5080234999999997</v>
      </c>
      <c r="K285" s="151">
        <f>IF(terrains!I285=0,terrains!J285,terrains!I285)</f>
        <v>1</v>
      </c>
      <c r="L285" s="59">
        <v>1.5</v>
      </c>
      <c r="M285" s="59">
        <v>1</v>
      </c>
      <c r="N285" s="59">
        <v>2</v>
      </c>
      <c r="O285" s="59" t="s">
        <v>174</v>
      </c>
      <c r="P285" s="59">
        <v>1</v>
      </c>
      <c r="Q285" s="59">
        <v>1.5</v>
      </c>
      <c r="R285" s="59">
        <v>1</v>
      </c>
      <c r="S285" s="59">
        <v>0</v>
      </c>
      <c r="T285" s="59">
        <v>0</v>
      </c>
      <c r="U285" s="59">
        <v>0</v>
      </c>
      <c r="V285" s="59">
        <v>0</v>
      </c>
      <c r="W285" s="59">
        <v>0</v>
      </c>
      <c r="X285" s="59">
        <v>0</v>
      </c>
      <c r="Y285" s="59">
        <f>IF(terrains!L285&lt;=2.5,1,IF(terrains!L285&lt;=4.5,2,IF(terrains!L285&lt;=6.5,3,4)))</f>
        <v>1</v>
      </c>
      <c r="Z285" s="59">
        <f>IF(terrains!R285=1,35,IF(terrains!S285=1,64,IF(terrains!T285=1,IF(terrains!Y285=1,85,104),IF(terrains!U285=1,IF(terrains!Y285=1,124,152),IF(terrains!V285=1,(IF(terrains!Y285=1,146,IF(terrains!Y285=2,178,263))),IF(terrains!W285=1,(IF(terrains!Y285=1,178,IF(terrains!Y285=2,218,321))),IF(terrains!X285=1,IF(terrains!Y285=1,190,IF(terrains!Y285=2,242,IF(terrains!Y285=3,357,896))))))))))</f>
        <v>35</v>
      </c>
      <c r="AA285" s="152">
        <f>terrains!Z285*terrains!F285</f>
        <v>1318578.9749999999</v>
      </c>
    </row>
    <row r="286" spans="1:27" ht="14.4">
      <c r="A286" s="143">
        <v>285</v>
      </c>
      <c r="B286" s="143" t="s">
        <v>184</v>
      </c>
      <c r="C286" s="143" t="s">
        <v>184</v>
      </c>
      <c r="D286" s="59" t="s">
        <v>194</v>
      </c>
      <c r="E286" s="148">
        <v>3500</v>
      </c>
      <c r="F286" s="150">
        <f>terrains!E286*10.76391</f>
        <v>37673.684999999998</v>
      </c>
      <c r="G286" s="59" t="s">
        <v>195</v>
      </c>
      <c r="H286" s="59">
        <v>0.2</v>
      </c>
      <c r="I286" s="59">
        <v>1</v>
      </c>
      <c r="J286" s="59">
        <f>IF(terrains!L286=13.5,IF(terrains!X286=1,12,9),-0.392532+1.267037*terrains!L286+0.472239*terrains!X286+0.58658*terrains!W286+0.089417*terrains!V286+0.531633*terrains!U286+0.337883*terrains!T286-0.403545*terrains!S286)</f>
        <v>1.5080234999999997</v>
      </c>
      <c r="K286" s="151">
        <f>IF(terrains!I286=0,terrains!J286,terrains!I286)</f>
        <v>1</v>
      </c>
      <c r="L286" s="59">
        <v>1.5</v>
      </c>
      <c r="M286" s="59">
        <v>1</v>
      </c>
      <c r="N286" s="59">
        <v>2</v>
      </c>
      <c r="O286" s="59" t="s">
        <v>174</v>
      </c>
      <c r="P286" s="59">
        <v>1</v>
      </c>
      <c r="Q286" s="59">
        <v>1.5</v>
      </c>
      <c r="R286" s="59">
        <v>1</v>
      </c>
      <c r="S286" s="59">
        <v>0</v>
      </c>
      <c r="T286" s="59">
        <v>0</v>
      </c>
      <c r="U286" s="59">
        <v>0</v>
      </c>
      <c r="V286" s="59">
        <v>0</v>
      </c>
      <c r="W286" s="59">
        <v>0</v>
      </c>
      <c r="X286" s="59">
        <v>0</v>
      </c>
      <c r="Y286" s="59">
        <f>IF(terrains!L286&lt;=2.5,1,IF(terrains!L286&lt;=4.5,2,IF(terrains!L286&lt;=6.5,3,4)))</f>
        <v>1</v>
      </c>
      <c r="Z286" s="59">
        <f>IF(terrains!R286=1,35,IF(terrains!S286=1,64,IF(terrains!T286=1,IF(terrains!Y286=1,85,104),IF(terrains!U286=1,IF(terrains!Y286=1,124,152),IF(terrains!V286=1,(IF(terrains!Y286=1,146,IF(terrains!Y286=2,178,263))),IF(terrains!W286=1,(IF(terrains!Y286=1,178,IF(terrains!Y286=2,218,321))),IF(terrains!X286=1,IF(terrains!Y286=1,190,IF(terrains!Y286=2,242,IF(terrains!Y286=3,357,896))))))))))</f>
        <v>35</v>
      </c>
      <c r="AA286" s="152">
        <f>terrains!Z286*terrains!F286</f>
        <v>1318578.9749999999</v>
      </c>
    </row>
    <row r="287" spans="1:27" ht="14.4">
      <c r="A287" s="143">
        <v>286</v>
      </c>
      <c r="B287" s="143" t="s">
        <v>184</v>
      </c>
      <c r="C287" s="143" t="s">
        <v>184</v>
      </c>
      <c r="D287" s="59" t="s">
        <v>194</v>
      </c>
      <c r="E287" s="148">
        <v>3500</v>
      </c>
      <c r="F287" s="150">
        <f>terrains!E287*10.76391</f>
        <v>37673.684999999998</v>
      </c>
      <c r="G287" s="59" t="s">
        <v>195</v>
      </c>
      <c r="H287" s="59">
        <v>0.2</v>
      </c>
      <c r="I287" s="59">
        <v>1</v>
      </c>
      <c r="J287" s="59">
        <f>IF(terrains!L287=13.5,IF(terrains!X287=1,12,9),-0.392532+1.267037*terrains!L287+0.472239*terrains!X287+0.58658*terrains!W287+0.089417*terrains!V287+0.531633*terrains!U287+0.337883*terrains!T287-0.403545*terrains!S287)</f>
        <v>1.5080234999999997</v>
      </c>
      <c r="K287" s="151">
        <f>IF(terrains!I287=0,terrains!J287,terrains!I287)</f>
        <v>1</v>
      </c>
      <c r="L287" s="59">
        <v>1.5</v>
      </c>
      <c r="M287" s="59">
        <v>1</v>
      </c>
      <c r="N287" s="59">
        <v>2</v>
      </c>
      <c r="O287" s="59" t="s">
        <v>174</v>
      </c>
      <c r="P287" s="59">
        <v>1</v>
      </c>
      <c r="Q287" s="59">
        <v>1.5</v>
      </c>
      <c r="R287" s="59">
        <v>1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  <c r="X287" s="59">
        <v>0</v>
      </c>
      <c r="Y287" s="59">
        <f>IF(terrains!L287&lt;=2.5,1,IF(terrains!L287&lt;=4.5,2,IF(terrains!L287&lt;=6.5,3,4)))</f>
        <v>1</v>
      </c>
      <c r="Z287" s="59">
        <f>IF(terrains!R287=1,35,IF(terrains!S287=1,64,IF(terrains!T287=1,IF(terrains!Y287=1,85,104),IF(terrains!U287=1,IF(terrains!Y287=1,124,152),IF(terrains!V287=1,(IF(terrains!Y287=1,146,IF(terrains!Y287=2,178,263))),IF(terrains!W287=1,(IF(terrains!Y287=1,178,IF(terrains!Y287=2,218,321))),IF(terrains!X287=1,IF(terrains!Y287=1,190,IF(terrains!Y287=2,242,IF(terrains!Y287=3,357,896))))))))))</f>
        <v>35</v>
      </c>
      <c r="AA287" s="152">
        <f>terrains!Z287*terrains!F287</f>
        <v>1318578.9749999999</v>
      </c>
    </row>
    <row r="288" spans="1:27" ht="14.4">
      <c r="A288" s="143">
        <v>287</v>
      </c>
      <c r="B288" s="143" t="s">
        <v>184</v>
      </c>
      <c r="C288" s="143" t="s">
        <v>184</v>
      </c>
      <c r="D288" s="59" t="s">
        <v>194</v>
      </c>
      <c r="E288" s="148">
        <v>621</v>
      </c>
      <c r="F288" s="150">
        <f>terrains!E288*10.76391</f>
        <v>6684.3881099999999</v>
      </c>
      <c r="G288" s="59" t="s">
        <v>195</v>
      </c>
      <c r="H288" s="59">
        <v>0.2</v>
      </c>
      <c r="I288" s="59">
        <v>1</v>
      </c>
      <c r="J288" s="59">
        <f>IF(terrains!L288=13.5,IF(terrains!X288=1,12,9),-0.392532+1.267037*terrains!L288+0.472239*terrains!X288+0.58658*terrains!W288+0.089417*terrains!V288+0.531633*terrains!U288+0.337883*terrains!T288-0.403545*terrains!S288)</f>
        <v>1.5080234999999997</v>
      </c>
      <c r="K288" s="151">
        <f>IF(terrains!I288=0,terrains!J288,terrains!I288)</f>
        <v>1</v>
      </c>
      <c r="L288" s="59">
        <v>1.5</v>
      </c>
      <c r="M288" s="59">
        <v>1</v>
      </c>
      <c r="N288" s="59">
        <v>2</v>
      </c>
      <c r="O288" s="59" t="s">
        <v>174</v>
      </c>
      <c r="P288" s="59">
        <v>1</v>
      </c>
      <c r="Q288" s="59">
        <v>1.5</v>
      </c>
      <c r="R288" s="59">
        <v>1</v>
      </c>
      <c r="S288" s="59">
        <v>0</v>
      </c>
      <c r="T288" s="59">
        <v>0</v>
      </c>
      <c r="U288" s="59">
        <v>0</v>
      </c>
      <c r="V288" s="59">
        <v>0</v>
      </c>
      <c r="W288" s="59">
        <v>0</v>
      </c>
      <c r="X288" s="59">
        <v>0</v>
      </c>
      <c r="Y288" s="59">
        <f>IF(terrains!L288&lt;=2.5,1,IF(terrains!L288&lt;=4.5,2,IF(terrains!L288&lt;=6.5,3,4)))</f>
        <v>1</v>
      </c>
      <c r="Z288" s="59">
        <f>IF(terrains!R288=1,35,IF(terrains!S288=1,64,IF(terrains!T288=1,IF(terrains!Y288=1,85,104),IF(terrains!U288=1,IF(terrains!Y288=1,124,152),IF(terrains!V288=1,(IF(terrains!Y288=1,146,IF(terrains!Y288=2,178,263))),IF(terrains!W288=1,(IF(terrains!Y288=1,178,IF(terrains!Y288=2,218,321))),IF(terrains!X288=1,IF(terrains!Y288=1,190,IF(terrains!Y288=2,242,IF(terrains!Y288=3,357,896))))))))))</f>
        <v>35</v>
      </c>
      <c r="AA288" s="152">
        <f>terrains!Z288*terrains!F288</f>
        <v>233953.58385</v>
      </c>
    </row>
    <row r="289" spans="1:27" ht="14.4">
      <c r="A289" s="143">
        <v>288</v>
      </c>
      <c r="B289" s="143" t="s">
        <v>184</v>
      </c>
      <c r="C289" s="143" t="s">
        <v>184</v>
      </c>
      <c r="D289" s="59" t="s">
        <v>196</v>
      </c>
      <c r="E289" s="148">
        <v>2700</v>
      </c>
      <c r="F289" s="150">
        <f>terrains!E289*10.76391</f>
        <v>29062.556999999997</v>
      </c>
      <c r="G289" s="59" t="s">
        <v>197</v>
      </c>
      <c r="H289" s="59">
        <v>0</v>
      </c>
      <c r="I289" s="59">
        <v>0</v>
      </c>
      <c r="J289" s="59">
        <f>IF(terrains!L289=13.5,IF(terrains!X289=1,12,9),-0.392532+1.267037*terrains!L289+0.472239*terrains!X289+0.58658*terrains!W289+0.089417*terrains!V289+0.531633*terrains!U289+0.337883*terrains!T289-0.403545*terrains!S289)</f>
        <v>3.1129435000000001</v>
      </c>
      <c r="K289" s="151">
        <f>IF(terrains!I289=0,terrains!J289,terrains!I289)</f>
        <v>3.1129435000000001</v>
      </c>
      <c r="L289" s="59">
        <v>2.5</v>
      </c>
      <c r="M289" s="59">
        <v>2</v>
      </c>
      <c r="N289" s="59">
        <v>6</v>
      </c>
      <c r="O289" s="59" t="s">
        <v>176</v>
      </c>
      <c r="P289" s="59">
        <v>2</v>
      </c>
      <c r="Q289" s="59">
        <v>1.5</v>
      </c>
      <c r="R289" s="59">
        <v>0</v>
      </c>
      <c r="S289" s="59">
        <v>0</v>
      </c>
      <c r="T289" s="59">
        <v>1</v>
      </c>
      <c r="U289" s="59">
        <v>0</v>
      </c>
      <c r="V289" s="59">
        <v>0</v>
      </c>
      <c r="W289" s="59">
        <v>0</v>
      </c>
      <c r="X289" s="59">
        <v>0</v>
      </c>
      <c r="Y289" s="59">
        <f>IF(terrains!L289&lt;=2.5,1,IF(terrains!L289&lt;=4.5,2,IF(terrains!L289&lt;=6.5,3,4)))</f>
        <v>1</v>
      </c>
      <c r="Z289" s="59">
        <f>IF(terrains!R289=1,35,IF(terrains!S289=1,64,IF(terrains!T289=1,IF(terrains!Y289=1,85,104),IF(terrains!U289=1,IF(terrains!Y289=1,124,152),IF(terrains!V289=1,(IF(terrains!Y289=1,146,IF(terrains!Y289=2,178,263))),IF(terrains!W289=1,(IF(terrains!Y289=1,178,IF(terrains!Y289=2,218,321))),IF(terrains!X289=1,IF(terrains!Y289=1,190,IF(terrains!Y289=2,242,IF(terrains!Y289=3,357,896))))))))))</f>
        <v>85</v>
      </c>
      <c r="AA289" s="152">
        <f>terrains!Z289*terrains!F289</f>
        <v>2470317.3449999997</v>
      </c>
    </row>
    <row r="290" spans="1:27" ht="14.4">
      <c r="A290" s="143">
        <v>289</v>
      </c>
      <c r="B290" s="143" t="s">
        <v>184</v>
      </c>
      <c r="C290" s="143" t="s">
        <v>184</v>
      </c>
      <c r="D290" s="59" t="s">
        <v>196</v>
      </c>
      <c r="E290" s="148">
        <v>2700</v>
      </c>
      <c r="F290" s="150">
        <f>terrains!E290*10.76391</f>
        <v>29062.556999999997</v>
      </c>
      <c r="G290" s="59" t="s">
        <v>197</v>
      </c>
      <c r="H290" s="59">
        <v>0</v>
      </c>
      <c r="I290" s="59">
        <v>0</v>
      </c>
      <c r="J290" s="59">
        <f>IF(terrains!L290=13.5,IF(terrains!X290=1,12,9),-0.392532+1.267037*terrains!L290+0.472239*terrains!X290+0.58658*terrains!W290+0.089417*terrains!V290+0.531633*terrains!U290+0.337883*terrains!T290-0.403545*terrains!S290)</f>
        <v>3.1129435000000001</v>
      </c>
      <c r="K290" s="151">
        <f>IF(terrains!I290=0,terrains!J290,terrains!I290)</f>
        <v>3.1129435000000001</v>
      </c>
      <c r="L290" s="59">
        <v>2.5</v>
      </c>
      <c r="M290" s="59">
        <v>2</v>
      </c>
      <c r="N290" s="59">
        <v>6</v>
      </c>
      <c r="O290" s="59" t="s">
        <v>176</v>
      </c>
      <c r="P290" s="59">
        <v>2</v>
      </c>
      <c r="Q290" s="59">
        <v>1.5</v>
      </c>
      <c r="R290" s="59">
        <v>0</v>
      </c>
      <c r="S290" s="59">
        <v>0</v>
      </c>
      <c r="T290" s="59">
        <v>1</v>
      </c>
      <c r="U290" s="59">
        <v>0</v>
      </c>
      <c r="V290" s="59">
        <v>0</v>
      </c>
      <c r="W290" s="59">
        <v>0</v>
      </c>
      <c r="X290" s="59">
        <v>0</v>
      </c>
      <c r="Y290" s="59">
        <f>IF(terrains!L290&lt;=2.5,1,IF(terrains!L290&lt;=4.5,2,IF(terrains!L290&lt;=6.5,3,4)))</f>
        <v>1</v>
      </c>
      <c r="Z290" s="59">
        <f>IF(terrains!R290=1,35,IF(terrains!S290=1,64,IF(terrains!T290=1,IF(terrains!Y290=1,85,104),IF(terrains!U290=1,IF(terrains!Y290=1,124,152),IF(terrains!V290=1,(IF(terrains!Y290=1,146,IF(terrains!Y290=2,178,263))),IF(terrains!W290=1,(IF(terrains!Y290=1,178,IF(terrains!Y290=2,218,321))),IF(terrains!X290=1,IF(terrains!Y290=1,190,IF(terrains!Y290=2,242,IF(terrains!Y290=3,357,896))))))))))</f>
        <v>85</v>
      </c>
      <c r="AA290" s="152">
        <f>terrains!Z290*terrains!F290</f>
        <v>2470317.3449999997</v>
      </c>
    </row>
    <row r="291" spans="1:27" ht="14.4">
      <c r="A291" s="143">
        <v>290</v>
      </c>
      <c r="B291" s="143" t="s">
        <v>184</v>
      </c>
      <c r="C291" s="143" t="s">
        <v>184</v>
      </c>
      <c r="D291" s="59" t="s">
        <v>196</v>
      </c>
      <c r="E291" s="148">
        <v>2700</v>
      </c>
      <c r="F291" s="150">
        <f>terrains!E291*10.76391</f>
        <v>29062.556999999997</v>
      </c>
      <c r="G291" s="59" t="s">
        <v>197</v>
      </c>
      <c r="H291" s="59">
        <v>0</v>
      </c>
      <c r="I291" s="59">
        <v>0</v>
      </c>
      <c r="J291" s="59">
        <f>IF(terrains!L291=13.5,IF(terrains!X291=1,12,9),-0.392532+1.267037*terrains!L291+0.472239*terrains!X291+0.58658*terrains!W291+0.089417*terrains!V291+0.531633*terrains!U291+0.337883*terrains!T291-0.403545*terrains!S291)</f>
        <v>3.1129435000000001</v>
      </c>
      <c r="K291" s="151">
        <f>IF(terrains!I291=0,terrains!J291,terrains!I291)</f>
        <v>3.1129435000000001</v>
      </c>
      <c r="L291" s="59">
        <v>2.5</v>
      </c>
      <c r="M291" s="59">
        <v>2</v>
      </c>
      <c r="N291" s="59">
        <v>6</v>
      </c>
      <c r="O291" s="59" t="s">
        <v>176</v>
      </c>
      <c r="P291" s="59">
        <v>2</v>
      </c>
      <c r="Q291" s="59">
        <v>1.5</v>
      </c>
      <c r="R291" s="59">
        <v>0</v>
      </c>
      <c r="S291" s="59">
        <v>0</v>
      </c>
      <c r="T291" s="59">
        <v>1</v>
      </c>
      <c r="U291" s="59">
        <v>0</v>
      </c>
      <c r="V291" s="59">
        <v>0</v>
      </c>
      <c r="W291" s="59">
        <v>0</v>
      </c>
      <c r="X291" s="59">
        <v>0</v>
      </c>
      <c r="Y291" s="59">
        <f>IF(terrains!L291&lt;=2.5,1,IF(terrains!L291&lt;=4.5,2,IF(terrains!L291&lt;=6.5,3,4)))</f>
        <v>1</v>
      </c>
      <c r="Z291" s="59">
        <f>IF(terrains!R291=1,35,IF(terrains!S291=1,64,IF(terrains!T291=1,IF(terrains!Y291=1,85,104),IF(terrains!U291=1,IF(terrains!Y291=1,124,152),IF(terrains!V291=1,(IF(terrains!Y291=1,146,IF(terrains!Y291=2,178,263))),IF(terrains!W291=1,(IF(terrains!Y291=1,178,IF(terrains!Y291=2,218,321))),IF(terrains!X291=1,IF(terrains!Y291=1,190,IF(terrains!Y291=2,242,IF(terrains!Y291=3,357,896))))))))))</f>
        <v>85</v>
      </c>
      <c r="AA291" s="152">
        <f>terrains!Z291*terrains!F291</f>
        <v>2470317.3449999997</v>
      </c>
    </row>
    <row r="292" spans="1:27" ht="14.4">
      <c r="A292" s="143">
        <v>291</v>
      </c>
      <c r="B292" s="143" t="s">
        <v>184</v>
      </c>
      <c r="C292" s="143" t="s">
        <v>184</v>
      </c>
      <c r="D292" s="59" t="s">
        <v>196</v>
      </c>
      <c r="E292" s="148">
        <v>2700</v>
      </c>
      <c r="F292" s="150">
        <f>terrains!E292*10.76391</f>
        <v>29062.556999999997</v>
      </c>
      <c r="G292" s="59" t="s">
        <v>197</v>
      </c>
      <c r="H292" s="59">
        <v>0</v>
      </c>
      <c r="I292" s="59">
        <v>0</v>
      </c>
      <c r="J292" s="59">
        <f>IF(terrains!L292=13.5,IF(terrains!X292=1,12,9),-0.392532+1.267037*terrains!L292+0.472239*terrains!X292+0.58658*terrains!W292+0.089417*terrains!V292+0.531633*terrains!U292+0.337883*terrains!T292-0.403545*terrains!S292)</f>
        <v>3.1129435000000001</v>
      </c>
      <c r="K292" s="151">
        <f>IF(terrains!I292=0,terrains!J292,terrains!I292)</f>
        <v>3.1129435000000001</v>
      </c>
      <c r="L292" s="59">
        <v>2.5</v>
      </c>
      <c r="M292" s="59">
        <v>2</v>
      </c>
      <c r="N292" s="59">
        <v>6</v>
      </c>
      <c r="O292" s="59" t="s">
        <v>176</v>
      </c>
      <c r="P292" s="59">
        <v>2</v>
      </c>
      <c r="Q292" s="59">
        <v>1.5</v>
      </c>
      <c r="R292" s="59">
        <v>0</v>
      </c>
      <c r="S292" s="59">
        <v>0</v>
      </c>
      <c r="T292" s="59">
        <v>1</v>
      </c>
      <c r="U292" s="59">
        <v>0</v>
      </c>
      <c r="V292" s="59">
        <v>0</v>
      </c>
      <c r="W292" s="59">
        <v>0</v>
      </c>
      <c r="X292" s="59">
        <v>0</v>
      </c>
      <c r="Y292" s="59">
        <f>IF(terrains!L292&lt;=2.5,1,IF(terrains!L292&lt;=4.5,2,IF(terrains!L292&lt;=6.5,3,4)))</f>
        <v>1</v>
      </c>
      <c r="Z292" s="59">
        <f>IF(terrains!R292=1,35,IF(terrains!S292=1,64,IF(terrains!T292=1,IF(terrains!Y292=1,85,104),IF(terrains!U292=1,IF(terrains!Y292=1,124,152),IF(terrains!V292=1,(IF(terrains!Y292=1,146,IF(terrains!Y292=2,178,263))),IF(terrains!W292=1,(IF(terrains!Y292=1,178,IF(terrains!Y292=2,218,321))),IF(terrains!X292=1,IF(terrains!Y292=1,190,IF(terrains!Y292=2,242,IF(terrains!Y292=3,357,896))))))))))</f>
        <v>85</v>
      </c>
      <c r="AA292" s="152">
        <f>terrains!Z292*terrains!F292</f>
        <v>2470317.3449999997</v>
      </c>
    </row>
    <row r="293" spans="1:27" ht="14.4">
      <c r="A293" s="143">
        <v>292</v>
      </c>
      <c r="B293" s="143" t="s">
        <v>184</v>
      </c>
      <c r="C293" s="143" t="s">
        <v>184</v>
      </c>
      <c r="D293" s="59" t="s">
        <v>196</v>
      </c>
      <c r="E293" s="148">
        <v>2700</v>
      </c>
      <c r="F293" s="150">
        <f>terrains!E293*10.76391</f>
        <v>29062.556999999997</v>
      </c>
      <c r="G293" s="59" t="s">
        <v>197</v>
      </c>
      <c r="H293" s="59">
        <v>0</v>
      </c>
      <c r="I293" s="59">
        <v>0</v>
      </c>
      <c r="J293" s="59">
        <f>IF(terrains!L293=13.5,IF(terrains!X293=1,12,9),-0.392532+1.267037*terrains!L293+0.472239*terrains!X293+0.58658*terrains!W293+0.089417*terrains!V293+0.531633*terrains!U293+0.337883*terrains!T293-0.403545*terrains!S293)</f>
        <v>3.1129435000000001</v>
      </c>
      <c r="K293" s="151">
        <f>IF(terrains!I293=0,terrains!J293,terrains!I293)</f>
        <v>3.1129435000000001</v>
      </c>
      <c r="L293" s="59">
        <v>2.5</v>
      </c>
      <c r="M293" s="59">
        <v>2</v>
      </c>
      <c r="N293" s="59">
        <v>6</v>
      </c>
      <c r="O293" s="59" t="s">
        <v>176</v>
      </c>
      <c r="P293" s="59">
        <v>2</v>
      </c>
      <c r="Q293" s="59">
        <v>1.5</v>
      </c>
      <c r="R293" s="59">
        <v>0</v>
      </c>
      <c r="S293" s="59">
        <v>0</v>
      </c>
      <c r="T293" s="59">
        <v>1</v>
      </c>
      <c r="U293" s="59">
        <v>0</v>
      </c>
      <c r="V293" s="59">
        <v>0</v>
      </c>
      <c r="W293" s="59">
        <v>0</v>
      </c>
      <c r="X293" s="59">
        <v>0</v>
      </c>
      <c r="Y293" s="59">
        <f>IF(terrains!L293&lt;=2.5,1,IF(terrains!L293&lt;=4.5,2,IF(terrains!L293&lt;=6.5,3,4)))</f>
        <v>1</v>
      </c>
      <c r="Z293" s="59">
        <f>IF(terrains!R293=1,35,IF(terrains!S293=1,64,IF(terrains!T293=1,IF(terrains!Y293=1,85,104),IF(terrains!U293=1,IF(terrains!Y293=1,124,152),IF(terrains!V293=1,(IF(terrains!Y293=1,146,IF(terrains!Y293=2,178,263))),IF(terrains!W293=1,(IF(terrains!Y293=1,178,IF(terrains!Y293=2,218,321))),IF(terrains!X293=1,IF(terrains!Y293=1,190,IF(terrains!Y293=2,242,IF(terrains!Y293=3,357,896))))))))))</f>
        <v>85</v>
      </c>
      <c r="AA293" s="152">
        <f>terrains!Z293*terrains!F293</f>
        <v>2470317.3449999997</v>
      </c>
    </row>
    <row r="294" spans="1:27" ht="14.4">
      <c r="A294" s="143">
        <v>293</v>
      </c>
      <c r="B294" s="143" t="s">
        <v>184</v>
      </c>
      <c r="C294" s="143" t="s">
        <v>184</v>
      </c>
      <c r="D294" s="59" t="s">
        <v>196</v>
      </c>
      <c r="E294" s="148">
        <v>2700</v>
      </c>
      <c r="F294" s="150">
        <f>terrains!E294*10.76391</f>
        <v>29062.556999999997</v>
      </c>
      <c r="G294" s="59" t="s">
        <v>197</v>
      </c>
      <c r="H294" s="59">
        <v>0</v>
      </c>
      <c r="I294" s="59">
        <v>0</v>
      </c>
      <c r="J294" s="59">
        <f>IF(terrains!L294=13.5,IF(terrains!X294=1,12,9),-0.392532+1.267037*terrains!L294+0.472239*terrains!X294+0.58658*terrains!W294+0.089417*terrains!V294+0.531633*terrains!U294+0.337883*terrains!T294-0.403545*terrains!S294)</f>
        <v>3.1129435000000001</v>
      </c>
      <c r="K294" s="151">
        <f>IF(terrains!I294=0,terrains!J294,terrains!I294)</f>
        <v>3.1129435000000001</v>
      </c>
      <c r="L294" s="59">
        <v>2.5</v>
      </c>
      <c r="M294" s="59">
        <v>2</v>
      </c>
      <c r="N294" s="59">
        <v>6</v>
      </c>
      <c r="O294" s="59" t="s">
        <v>176</v>
      </c>
      <c r="P294" s="59">
        <v>2</v>
      </c>
      <c r="Q294" s="59">
        <v>1.5</v>
      </c>
      <c r="R294" s="59">
        <v>0</v>
      </c>
      <c r="S294" s="59">
        <v>0</v>
      </c>
      <c r="T294" s="59">
        <v>1</v>
      </c>
      <c r="U294" s="59">
        <v>0</v>
      </c>
      <c r="V294" s="59">
        <v>0</v>
      </c>
      <c r="W294" s="59">
        <v>0</v>
      </c>
      <c r="X294" s="59">
        <v>0</v>
      </c>
      <c r="Y294" s="59">
        <f>IF(terrains!L294&lt;=2.5,1,IF(terrains!L294&lt;=4.5,2,IF(terrains!L294&lt;=6.5,3,4)))</f>
        <v>1</v>
      </c>
      <c r="Z294" s="59">
        <f>IF(terrains!R294=1,35,IF(terrains!S294=1,64,IF(terrains!T294=1,IF(terrains!Y294=1,85,104),IF(terrains!U294=1,IF(terrains!Y294=1,124,152),IF(terrains!V294=1,(IF(terrains!Y294=1,146,IF(terrains!Y294=2,178,263))),IF(terrains!W294=1,(IF(terrains!Y294=1,178,IF(terrains!Y294=2,218,321))),IF(terrains!X294=1,IF(terrains!Y294=1,190,IF(terrains!Y294=2,242,IF(terrains!Y294=3,357,896))))))))))</f>
        <v>85</v>
      </c>
      <c r="AA294" s="152">
        <f>terrains!Z294*terrains!F294</f>
        <v>2470317.3449999997</v>
      </c>
    </row>
    <row r="295" spans="1:27" ht="14.4">
      <c r="A295" s="143">
        <v>294</v>
      </c>
      <c r="B295" s="143" t="s">
        <v>184</v>
      </c>
      <c r="C295" s="143" t="s">
        <v>184</v>
      </c>
      <c r="D295" s="59" t="s">
        <v>196</v>
      </c>
      <c r="E295" s="148">
        <v>2700</v>
      </c>
      <c r="F295" s="150">
        <f>terrains!E295*10.76391</f>
        <v>29062.556999999997</v>
      </c>
      <c r="G295" s="59" t="s">
        <v>197</v>
      </c>
      <c r="H295" s="59">
        <v>0</v>
      </c>
      <c r="I295" s="59">
        <v>0</v>
      </c>
      <c r="J295" s="59">
        <f>IF(terrains!L295=13.5,IF(terrains!X295=1,12,9),-0.392532+1.267037*terrains!L295+0.472239*terrains!X295+0.58658*terrains!W295+0.089417*terrains!V295+0.531633*terrains!U295+0.337883*terrains!T295-0.403545*terrains!S295)</f>
        <v>3.1129435000000001</v>
      </c>
      <c r="K295" s="151">
        <f>IF(terrains!I295=0,terrains!J295,terrains!I295)</f>
        <v>3.1129435000000001</v>
      </c>
      <c r="L295" s="59">
        <v>2.5</v>
      </c>
      <c r="M295" s="59">
        <v>2</v>
      </c>
      <c r="N295" s="59">
        <v>6</v>
      </c>
      <c r="O295" s="59" t="s">
        <v>176</v>
      </c>
      <c r="P295" s="59">
        <v>2</v>
      </c>
      <c r="Q295" s="59">
        <v>1.5</v>
      </c>
      <c r="R295" s="59">
        <v>0</v>
      </c>
      <c r="S295" s="59">
        <v>0</v>
      </c>
      <c r="T295" s="59">
        <v>1</v>
      </c>
      <c r="U295" s="59">
        <v>0</v>
      </c>
      <c r="V295" s="59">
        <v>0</v>
      </c>
      <c r="W295" s="59">
        <v>0</v>
      </c>
      <c r="X295" s="59">
        <v>0</v>
      </c>
      <c r="Y295" s="59">
        <f>IF(terrains!L295&lt;=2.5,1,IF(terrains!L295&lt;=4.5,2,IF(terrains!L295&lt;=6.5,3,4)))</f>
        <v>1</v>
      </c>
      <c r="Z295" s="59">
        <f>IF(terrains!R295=1,35,IF(terrains!S295=1,64,IF(terrains!T295=1,IF(terrains!Y295=1,85,104),IF(terrains!U295=1,IF(terrains!Y295=1,124,152),IF(terrains!V295=1,(IF(terrains!Y295=1,146,IF(terrains!Y295=2,178,263))),IF(terrains!W295=1,(IF(terrains!Y295=1,178,IF(terrains!Y295=2,218,321))),IF(terrains!X295=1,IF(terrains!Y295=1,190,IF(terrains!Y295=2,242,IF(terrains!Y295=3,357,896))))))))))</f>
        <v>85</v>
      </c>
      <c r="AA295" s="152">
        <f>terrains!Z295*terrains!F295</f>
        <v>2470317.3449999997</v>
      </c>
    </row>
    <row r="296" spans="1:27" ht="14.4">
      <c r="A296" s="143">
        <v>295</v>
      </c>
      <c r="B296" s="143" t="s">
        <v>184</v>
      </c>
      <c r="C296" s="143" t="s">
        <v>184</v>
      </c>
      <c r="D296" s="59" t="s">
        <v>196</v>
      </c>
      <c r="E296" s="148">
        <v>2700</v>
      </c>
      <c r="F296" s="150">
        <f>terrains!E296*10.76391</f>
        <v>29062.556999999997</v>
      </c>
      <c r="G296" s="59" t="s">
        <v>197</v>
      </c>
      <c r="H296" s="59">
        <v>0</v>
      </c>
      <c r="I296" s="59">
        <v>0</v>
      </c>
      <c r="J296" s="59">
        <f>IF(terrains!L296=13.5,IF(terrains!X296=1,12,9),-0.392532+1.267037*terrains!L296+0.472239*terrains!X296+0.58658*terrains!W296+0.089417*terrains!V296+0.531633*terrains!U296+0.337883*terrains!T296-0.403545*terrains!S296)</f>
        <v>3.1129435000000001</v>
      </c>
      <c r="K296" s="151">
        <f>IF(terrains!I296=0,terrains!J296,terrains!I296)</f>
        <v>3.1129435000000001</v>
      </c>
      <c r="L296" s="59">
        <v>2.5</v>
      </c>
      <c r="M296" s="59">
        <v>2</v>
      </c>
      <c r="N296" s="59">
        <v>6</v>
      </c>
      <c r="O296" s="59" t="s">
        <v>176</v>
      </c>
      <c r="P296" s="59">
        <v>2</v>
      </c>
      <c r="Q296" s="59">
        <v>1.5</v>
      </c>
      <c r="R296" s="59">
        <v>0</v>
      </c>
      <c r="S296" s="59">
        <v>0</v>
      </c>
      <c r="T296" s="59">
        <v>1</v>
      </c>
      <c r="U296" s="59">
        <v>0</v>
      </c>
      <c r="V296" s="59">
        <v>0</v>
      </c>
      <c r="W296" s="59">
        <v>0</v>
      </c>
      <c r="X296" s="59">
        <v>0</v>
      </c>
      <c r="Y296" s="59">
        <f>IF(terrains!L296&lt;=2.5,1,IF(terrains!L296&lt;=4.5,2,IF(terrains!L296&lt;=6.5,3,4)))</f>
        <v>1</v>
      </c>
      <c r="Z296" s="59">
        <f>IF(terrains!R296=1,35,IF(terrains!S296=1,64,IF(terrains!T296=1,IF(terrains!Y296=1,85,104),IF(terrains!U296=1,IF(terrains!Y296=1,124,152),IF(terrains!V296=1,(IF(terrains!Y296=1,146,IF(terrains!Y296=2,178,263))),IF(terrains!W296=1,(IF(terrains!Y296=1,178,IF(terrains!Y296=2,218,321))),IF(terrains!X296=1,IF(terrains!Y296=1,190,IF(terrains!Y296=2,242,IF(terrains!Y296=3,357,896))))))))))</f>
        <v>85</v>
      </c>
      <c r="AA296" s="152">
        <f>terrains!Z296*terrains!F296</f>
        <v>2470317.3449999997</v>
      </c>
    </row>
    <row r="297" spans="1:27" ht="14.4">
      <c r="A297" s="143">
        <v>296</v>
      </c>
      <c r="B297" s="143" t="s">
        <v>184</v>
      </c>
      <c r="C297" s="143" t="s">
        <v>184</v>
      </c>
      <c r="D297" s="59" t="s">
        <v>196</v>
      </c>
      <c r="E297" s="148">
        <v>2700</v>
      </c>
      <c r="F297" s="150">
        <f>terrains!E297*10.76391</f>
        <v>29062.556999999997</v>
      </c>
      <c r="G297" s="59" t="s">
        <v>197</v>
      </c>
      <c r="H297" s="59">
        <v>0</v>
      </c>
      <c r="I297" s="59">
        <v>0</v>
      </c>
      <c r="J297" s="59">
        <f>IF(terrains!L297=13.5,IF(terrains!X297=1,12,9),-0.392532+1.267037*terrains!L297+0.472239*terrains!X297+0.58658*terrains!W297+0.089417*terrains!V297+0.531633*terrains!U297+0.337883*terrains!T297-0.403545*terrains!S297)</f>
        <v>3.1129435000000001</v>
      </c>
      <c r="K297" s="151">
        <f>IF(terrains!I297=0,terrains!J297,terrains!I297)</f>
        <v>3.1129435000000001</v>
      </c>
      <c r="L297" s="59">
        <v>2.5</v>
      </c>
      <c r="M297" s="59">
        <v>2</v>
      </c>
      <c r="N297" s="59">
        <v>6</v>
      </c>
      <c r="O297" s="59" t="s">
        <v>176</v>
      </c>
      <c r="P297" s="59">
        <v>2</v>
      </c>
      <c r="Q297" s="59">
        <v>1.5</v>
      </c>
      <c r="R297" s="59">
        <v>0</v>
      </c>
      <c r="S297" s="59">
        <v>0</v>
      </c>
      <c r="T297" s="59">
        <v>1</v>
      </c>
      <c r="U297" s="59">
        <v>0</v>
      </c>
      <c r="V297" s="59">
        <v>0</v>
      </c>
      <c r="W297" s="59">
        <v>0</v>
      </c>
      <c r="X297" s="59">
        <v>0</v>
      </c>
      <c r="Y297" s="59">
        <f>IF(terrains!L297&lt;=2.5,1,IF(terrains!L297&lt;=4.5,2,IF(terrains!L297&lt;=6.5,3,4)))</f>
        <v>1</v>
      </c>
      <c r="Z297" s="59">
        <f>IF(terrains!R297=1,35,IF(terrains!S297=1,64,IF(terrains!T297=1,IF(terrains!Y297=1,85,104),IF(terrains!U297=1,IF(terrains!Y297=1,124,152),IF(terrains!V297=1,(IF(terrains!Y297=1,146,IF(terrains!Y297=2,178,263))),IF(terrains!W297=1,(IF(terrains!Y297=1,178,IF(terrains!Y297=2,218,321))),IF(terrains!X297=1,IF(terrains!Y297=1,190,IF(terrains!Y297=2,242,IF(terrains!Y297=3,357,896))))))))))</f>
        <v>85</v>
      </c>
      <c r="AA297" s="152">
        <f>terrains!Z297*terrains!F297</f>
        <v>2470317.3449999997</v>
      </c>
    </row>
    <row r="298" spans="1:27" ht="14.4">
      <c r="A298" s="143">
        <v>297</v>
      </c>
      <c r="B298" s="143" t="s">
        <v>184</v>
      </c>
      <c r="C298" s="143" t="s">
        <v>184</v>
      </c>
      <c r="D298" s="59" t="s">
        <v>196</v>
      </c>
      <c r="E298" s="148">
        <v>2700</v>
      </c>
      <c r="F298" s="150">
        <f>terrains!E298*10.76391</f>
        <v>29062.556999999997</v>
      </c>
      <c r="G298" s="59" t="s">
        <v>197</v>
      </c>
      <c r="H298" s="59">
        <v>0</v>
      </c>
      <c r="I298" s="59">
        <v>0</v>
      </c>
      <c r="J298" s="59">
        <f>IF(terrains!L298=13.5,IF(terrains!X298=1,12,9),-0.392532+1.267037*terrains!L298+0.472239*terrains!X298+0.58658*terrains!W298+0.089417*terrains!V298+0.531633*terrains!U298+0.337883*terrains!T298-0.403545*terrains!S298)</f>
        <v>3.1129435000000001</v>
      </c>
      <c r="K298" s="151">
        <f>IF(terrains!I298=0,terrains!J298,terrains!I298)</f>
        <v>3.1129435000000001</v>
      </c>
      <c r="L298" s="59">
        <v>2.5</v>
      </c>
      <c r="M298" s="59">
        <v>2</v>
      </c>
      <c r="N298" s="59">
        <v>6</v>
      </c>
      <c r="O298" s="59" t="s">
        <v>176</v>
      </c>
      <c r="P298" s="59">
        <v>2</v>
      </c>
      <c r="Q298" s="59">
        <v>1.5</v>
      </c>
      <c r="R298" s="59">
        <v>0</v>
      </c>
      <c r="S298" s="59">
        <v>0</v>
      </c>
      <c r="T298" s="59">
        <v>1</v>
      </c>
      <c r="U298" s="59">
        <v>0</v>
      </c>
      <c r="V298" s="59">
        <v>0</v>
      </c>
      <c r="W298" s="59">
        <v>0</v>
      </c>
      <c r="X298" s="59">
        <v>0</v>
      </c>
      <c r="Y298" s="59">
        <f>IF(terrains!L298&lt;=2.5,1,IF(terrains!L298&lt;=4.5,2,IF(terrains!L298&lt;=6.5,3,4)))</f>
        <v>1</v>
      </c>
      <c r="Z298" s="59">
        <f>IF(terrains!R298=1,35,IF(terrains!S298=1,64,IF(terrains!T298=1,IF(terrains!Y298=1,85,104),IF(terrains!U298=1,IF(terrains!Y298=1,124,152),IF(terrains!V298=1,(IF(terrains!Y298=1,146,IF(terrains!Y298=2,178,263))),IF(terrains!W298=1,(IF(terrains!Y298=1,178,IF(terrains!Y298=2,218,321))),IF(terrains!X298=1,IF(terrains!Y298=1,190,IF(terrains!Y298=2,242,IF(terrains!Y298=3,357,896))))))))))</f>
        <v>85</v>
      </c>
      <c r="AA298" s="152">
        <f>terrains!Z298*terrains!F298</f>
        <v>2470317.3449999997</v>
      </c>
    </row>
    <row r="299" spans="1:27" ht="14.4">
      <c r="A299" s="143">
        <v>298</v>
      </c>
      <c r="B299" s="143" t="s">
        <v>184</v>
      </c>
      <c r="C299" s="143" t="s">
        <v>184</v>
      </c>
      <c r="D299" s="59" t="s">
        <v>196</v>
      </c>
      <c r="E299" s="148">
        <v>2700</v>
      </c>
      <c r="F299" s="150">
        <f>terrains!E299*10.76391</f>
        <v>29062.556999999997</v>
      </c>
      <c r="G299" s="59" t="s">
        <v>197</v>
      </c>
      <c r="H299" s="59">
        <v>0</v>
      </c>
      <c r="I299" s="59">
        <v>0</v>
      </c>
      <c r="J299" s="59">
        <f>IF(terrains!L299=13.5,IF(terrains!X299=1,12,9),-0.392532+1.267037*terrains!L299+0.472239*terrains!X299+0.58658*terrains!W299+0.089417*terrains!V299+0.531633*terrains!U299+0.337883*terrains!T299-0.403545*terrains!S299)</f>
        <v>3.1129435000000001</v>
      </c>
      <c r="K299" s="151">
        <f>IF(terrains!I299=0,terrains!J299,terrains!I299)</f>
        <v>3.1129435000000001</v>
      </c>
      <c r="L299" s="59">
        <v>2.5</v>
      </c>
      <c r="M299" s="59">
        <v>2</v>
      </c>
      <c r="N299" s="59">
        <v>6</v>
      </c>
      <c r="O299" s="59" t="s">
        <v>176</v>
      </c>
      <c r="P299" s="59">
        <v>2</v>
      </c>
      <c r="Q299" s="59">
        <v>1.5</v>
      </c>
      <c r="R299" s="59">
        <v>0</v>
      </c>
      <c r="S299" s="59">
        <v>0</v>
      </c>
      <c r="T299" s="59">
        <v>1</v>
      </c>
      <c r="U299" s="59">
        <v>0</v>
      </c>
      <c r="V299" s="59">
        <v>0</v>
      </c>
      <c r="W299" s="59">
        <v>0</v>
      </c>
      <c r="X299" s="59">
        <v>0</v>
      </c>
      <c r="Y299" s="59">
        <f>IF(terrains!L299&lt;=2.5,1,IF(terrains!L299&lt;=4.5,2,IF(terrains!L299&lt;=6.5,3,4)))</f>
        <v>1</v>
      </c>
      <c r="Z299" s="59">
        <f>IF(terrains!R299=1,35,IF(terrains!S299=1,64,IF(terrains!T299=1,IF(terrains!Y299=1,85,104),IF(terrains!U299=1,IF(terrains!Y299=1,124,152),IF(terrains!V299=1,(IF(terrains!Y299=1,146,IF(terrains!Y299=2,178,263))),IF(terrains!W299=1,(IF(terrains!Y299=1,178,IF(terrains!Y299=2,218,321))),IF(terrains!X299=1,IF(terrains!Y299=1,190,IF(terrains!Y299=2,242,IF(terrains!Y299=3,357,896))))))))))</f>
        <v>85</v>
      </c>
      <c r="AA299" s="152">
        <f>terrains!Z299*terrains!F299</f>
        <v>2470317.3449999997</v>
      </c>
    </row>
    <row r="300" spans="1:27" ht="14.4">
      <c r="A300" s="143">
        <v>299</v>
      </c>
      <c r="B300" s="143" t="s">
        <v>184</v>
      </c>
      <c r="C300" s="143" t="s">
        <v>184</v>
      </c>
      <c r="D300" s="59" t="s">
        <v>196</v>
      </c>
      <c r="E300" s="148">
        <v>2700</v>
      </c>
      <c r="F300" s="150">
        <f>terrains!E300*10.76391</f>
        <v>29062.556999999997</v>
      </c>
      <c r="G300" s="59" t="s">
        <v>197</v>
      </c>
      <c r="H300" s="59">
        <v>0</v>
      </c>
      <c r="I300" s="59">
        <v>0</v>
      </c>
      <c r="J300" s="59">
        <f>IF(terrains!L300=13.5,IF(terrains!X300=1,12,9),-0.392532+1.267037*terrains!L300+0.472239*terrains!X300+0.58658*terrains!W300+0.089417*terrains!V300+0.531633*terrains!U300+0.337883*terrains!T300-0.403545*terrains!S300)</f>
        <v>3.1129435000000001</v>
      </c>
      <c r="K300" s="151">
        <f>IF(terrains!I300=0,terrains!J300,terrains!I300)</f>
        <v>3.1129435000000001</v>
      </c>
      <c r="L300" s="59">
        <v>2.5</v>
      </c>
      <c r="M300" s="59">
        <v>2</v>
      </c>
      <c r="N300" s="59">
        <v>6</v>
      </c>
      <c r="O300" s="59" t="s">
        <v>176</v>
      </c>
      <c r="P300" s="59">
        <v>2</v>
      </c>
      <c r="Q300" s="59">
        <v>1.5</v>
      </c>
      <c r="R300" s="59">
        <v>0</v>
      </c>
      <c r="S300" s="59">
        <v>0</v>
      </c>
      <c r="T300" s="59">
        <v>1</v>
      </c>
      <c r="U300" s="59">
        <v>0</v>
      </c>
      <c r="V300" s="59">
        <v>0</v>
      </c>
      <c r="W300" s="59">
        <v>0</v>
      </c>
      <c r="X300" s="59">
        <v>0</v>
      </c>
      <c r="Y300" s="59">
        <f>IF(terrains!L300&lt;=2.5,1,IF(terrains!L300&lt;=4.5,2,IF(terrains!L300&lt;=6.5,3,4)))</f>
        <v>1</v>
      </c>
      <c r="Z300" s="59">
        <f>IF(terrains!R300=1,35,IF(terrains!S300=1,64,IF(terrains!T300=1,IF(terrains!Y300=1,85,104),IF(terrains!U300=1,IF(terrains!Y300=1,124,152),IF(terrains!V300=1,(IF(terrains!Y300=1,146,IF(terrains!Y300=2,178,263))),IF(terrains!W300=1,(IF(terrains!Y300=1,178,IF(terrains!Y300=2,218,321))),IF(terrains!X300=1,IF(terrains!Y300=1,190,IF(terrains!Y300=2,242,IF(terrains!Y300=3,357,896))))))))))</f>
        <v>85</v>
      </c>
      <c r="AA300" s="152">
        <f>terrains!Z300*terrains!F300</f>
        <v>2470317.3449999997</v>
      </c>
    </row>
    <row r="301" spans="1:27" ht="14.4">
      <c r="A301" s="143">
        <v>300</v>
      </c>
      <c r="B301" s="143" t="s">
        <v>184</v>
      </c>
      <c r="C301" s="143" t="s">
        <v>184</v>
      </c>
      <c r="D301" s="59" t="s">
        <v>196</v>
      </c>
      <c r="E301" s="148">
        <v>2700</v>
      </c>
      <c r="F301" s="150">
        <f>terrains!E301*10.76391</f>
        <v>29062.556999999997</v>
      </c>
      <c r="G301" s="59" t="s">
        <v>197</v>
      </c>
      <c r="H301" s="59">
        <v>0</v>
      </c>
      <c r="I301" s="59">
        <v>0</v>
      </c>
      <c r="J301" s="59">
        <f>IF(terrains!L301=13.5,IF(terrains!X301=1,12,9),-0.392532+1.267037*terrains!L301+0.472239*terrains!X301+0.58658*terrains!W301+0.089417*terrains!V301+0.531633*terrains!U301+0.337883*terrains!T301-0.403545*terrains!S301)</f>
        <v>3.1129435000000001</v>
      </c>
      <c r="K301" s="151">
        <f>IF(terrains!I301=0,terrains!J301,terrains!I301)</f>
        <v>3.1129435000000001</v>
      </c>
      <c r="L301" s="59">
        <v>2.5</v>
      </c>
      <c r="M301" s="59">
        <v>2</v>
      </c>
      <c r="N301" s="59">
        <v>6</v>
      </c>
      <c r="O301" s="59" t="s">
        <v>176</v>
      </c>
      <c r="P301" s="59">
        <v>2</v>
      </c>
      <c r="Q301" s="59">
        <v>1.5</v>
      </c>
      <c r="R301" s="59">
        <v>0</v>
      </c>
      <c r="S301" s="59">
        <v>0</v>
      </c>
      <c r="T301" s="59">
        <v>1</v>
      </c>
      <c r="U301" s="59">
        <v>0</v>
      </c>
      <c r="V301" s="59">
        <v>0</v>
      </c>
      <c r="W301" s="59">
        <v>0</v>
      </c>
      <c r="X301" s="59">
        <v>0</v>
      </c>
      <c r="Y301" s="59">
        <f>IF(terrains!L301&lt;=2.5,1,IF(terrains!L301&lt;=4.5,2,IF(terrains!L301&lt;=6.5,3,4)))</f>
        <v>1</v>
      </c>
      <c r="Z301" s="59">
        <f>IF(terrains!R301=1,35,IF(terrains!S301=1,64,IF(terrains!T301=1,IF(terrains!Y301=1,85,104),IF(terrains!U301=1,IF(terrains!Y301=1,124,152),IF(terrains!V301=1,(IF(terrains!Y301=1,146,IF(terrains!Y301=2,178,263))),IF(terrains!W301=1,(IF(terrains!Y301=1,178,IF(terrains!Y301=2,218,321))),IF(terrains!X301=1,IF(terrains!Y301=1,190,IF(terrains!Y301=2,242,IF(terrains!Y301=3,357,896))))))))))</f>
        <v>85</v>
      </c>
      <c r="AA301" s="152">
        <f>terrains!Z301*terrains!F301</f>
        <v>2470317.3449999997</v>
      </c>
    </row>
    <row r="302" spans="1:27" ht="14.4">
      <c r="A302" s="143">
        <v>301</v>
      </c>
      <c r="B302" s="143" t="s">
        <v>184</v>
      </c>
      <c r="C302" s="143" t="s">
        <v>184</v>
      </c>
      <c r="D302" s="59" t="s">
        <v>196</v>
      </c>
      <c r="E302" s="148">
        <v>2700</v>
      </c>
      <c r="F302" s="150">
        <f>terrains!E302*10.76391</f>
        <v>29062.556999999997</v>
      </c>
      <c r="G302" s="59" t="s">
        <v>197</v>
      </c>
      <c r="H302" s="59">
        <v>0</v>
      </c>
      <c r="I302" s="59">
        <v>0</v>
      </c>
      <c r="J302" s="59">
        <f>IF(terrains!L302=13.5,IF(terrains!X302=1,12,9),-0.392532+1.267037*terrains!L302+0.472239*terrains!X302+0.58658*terrains!W302+0.089417*terrains!V302+0.531633*terrains!U302+0.337883*terrains!T302-0.403545*terrains!S302)</f>
        <v>3.1129435000000001</v>
      </c>
      <c r="K302" s="151">
        <f>IF(terrains!I302=0,terrains!J302,terrains!I302)</f>
        <v>3.1129435000000001</v>
      </c>
      <c r="L302" s="59">
        <v>2.5</v>
      </c>
      <c r="M302" s="59">
        <v>2</v>
      </c>
      <c r="N302" s="59">
        <v>6</v>
      </c>
      <c r="O302" s="59" t="s">
        <v>176</v>
      </c>
      <c r="P302" s="59">
        <v>2</v>
      </c>
      <c r="Q302" s="59">
        <v>1.5</v>
      </c>
      <c r="R302" s="59">
        <v>0</v>
      </c>
      <c r="S302" s="59">
        <v>0</v>
      </c>
      <c r="T302" s="59">
        <v>1</v>
      </c>
      <c r="U302" s="59">
        <v>0</v>
      </c>
      <c r="V302" s="59">
        <v>0</v>
      </c>
      <c r="W302" s="59">
        <v>0</v>
      </c>
      <c r="X302" s="59">
        <v>0</v>
      </c>
      <c r="Y302" s="59">
        <f>IF(terrains!L302&lt;=2.5,1,IF(terrains!L302&lt;=4.5,2,IF(terrains!L302&lt;=6.5,3,4)))</f>
        <v>1</v>
      </c>
      <c r="Z302" s="59">
        <f>IF(terrains!R302=1,35,IF(terrains!S302=1,64,IF(terrains!T302=1,IF(terrains!Y302=1,85,104),IF(terrains!U302=1,IF(terrains!Y302=1,124,152),IF(terrains!V302=1,(IF(terrains!Y302=1,146,IF(terrains!Y302=2,178,263))),IF(terrains!W302=1,(IF(terrains!Y302=1,178,IF(terrains!Y302=2,218,321))),IF(terrains!X302=1,IF(terrains!Y302=1,190,IF(terrains!Y302=2,242,IF(terrains!Y302=3,357,896))))))))))</f>
        <v>85</v>
      </c>
      <c r="AA302" s="152">
        <f>terrains!Z302*terrains!F302</f>
        <v>2470317.3449999997</v>
      </c>
    </row>
    <row r="303" spans="1:27" ht="14.4">
      <c r="A303" s="143">
        <v>302</v>
      </c>
      <c r="B303" s="143" t="s">
        <v>184</v>
      </c>
      <c r="C303" s="143" t="s">
        <v>184</v>
      </c>
      <c r="D303" s="59" t="s">
        <v>196</v>
      </c>
      <c r="E303" s="148">
        <v>2700</v>
      </c>
      <c r="F303" s="150">
        <f>terrains!E303*10.76391</f>
        <v>29062.556999999997</v>
      </c>
      <c r="G303" s="59" t="s">
        <v>197</v>
      </c>
      <c r="H303" s="59">
        <v>0</v>
      </c>
      <c r="I303" s="59">
        <v>0</v>
      </c>
      <c r="J303" s="59">
        <f>IF(terrains!L303=13.5,IF(terrains!X303=1,12,9),-0.392532+1.267037*terrains!L303+0.472239*terrains!X303+0.58658*terrains!W303+0.089417*terrains!V303+0.531633*terrains!U303+0.337883*terrains!T303-0.403545*terrains!S303)</f>
        <v>3.1129435000000001</v>
      </c>
      <c r="K303" s="151">
        <f>IF(terrains!I303=0,terrains!J303,terrains!I303)</f>
        <v>3.1129435000000001</v>
      </c>
      <c r="L303" s="59">
        <v>2.5</v>
      </c>
      <c r="M303" s="59">
        <v>2</v>
      </c>
      <c r="N303" s="59">
        <v>6</v>
      </c>
      <c r="O303" s="59" t="s">
        <v>176</v>
      </c>
      <c r="P303" s="59">
        <v>2</v>
      </c>
      <c r="Q303" s="59">
        <v>1.5</v>
      </c>
      <c r="R303" s="59">
        <v>0</v>
      </c>
      <c r="S303" s="59">
        <v>0</v>
      </c>
      <c r="T303" s="59">
        <v>1</v>
      </c>
      <c r="U303" s="59">
        <v>0</v>
      </c>
      <c r="V303" s="59">
        <v>0</v>
      </c>
      <c r="W303" s="59">
        <v>0</v>
      </c>
      <c r="X303" s="59">
        <v>0</v>
      </c>
      <c r="Y303" s="59">
        <f>IF(terrains!L303&lt;=2.5,1,IF(terrains!L303&lt;=4.5,2,IF(terrains!L303&lt;=6.5,3,4)))</f>
        <v>1</v>
      </c>
      <c r="Z303" s="59">
        <f>IF(terrains!R303=1,35,IF(terrains!S303=1,64,IF(terrains!T303=1,IF(terrains!Y303=1,85,104),IF(terrains!U303=1,IF(terrains!Y303=1,124,152),IF(terrains!V303=1,(IF(terrains!Y303=1,146,IF(terrains!Y303=2,178,263))),IF(terrains!W303=1,(IF(terrains!Y303=1,178,IF(terrains!Y303=2,218,321))),IF(terrains!X303=1,IF(terrains!Y303=1,190,IF(terrains!Y303=2,242,IF(terrains!Y303=3,357,896))))))))))</f>
        <v>85</v>
      </c>
      <c r="AA303" s="152">
        <f>terrains!Z303*terrains!F303</f>
        <v>2470317.3449999997</v>
      </c>
    </row>
    <row r="304" spans="1:27" ht="14.4">
      <c r="A304" s="143">
        <v>303</v>
      </c>
      <c r="B304" s="143" t="s">
        <v>184</v>
      </c>
      <c r="C304" s="143" t="s">
        <v>184</v>
      </c>
      <c r="D304" s="59" t="s">
        <v>196</v>
      </c>
      <c r="E304" s="148">
        <v>2700</v>
      </c>
      <c r="F304" s="150">
        <f>terrains!E304*10.76391</f>
        <v>29062.556999999997</v>
      </c>
      <c r="G304" s="59" t="s">
        <v>197</v>
      </c>
      <c r="H304" s="59">
        <v>0</v>
      </c>
      <c r="I304" s="59">
        <v>0</v>
      </c>
      <c r="J304" s="59">
        <f>IF(terrains!L304=13.5,IF(terrains!X304=1,12,9),-0.392532+1.267037*terrains!L304+0.472239*terrains!X304+0.58658*terrains!W304+0.089417*terrains!V304+0.531633*terrains!U304+0.337883*terrains!T304-0.403545*terrains!S304)</f>
        <v>3.1129435000000001</v>
      </c>
      <c r="K304" s="151">
        <f>IF(terrains!I304=0,terrains!J304,terrains!I304)</f>
        <v>3.1129435000000001</v>
      </c>
      <c r="L304" s="59">
        <v>2.5</v>
      </c>
      <c r="M304" s="59">
        <v>2</v>
      </c>
      <c r="N304" s="59">
        <v>6</v>
      </c>
      <c r="O304" s="59" t="s">
        <v>176</v>
      </c>
      <c r="P304" s="59">
        <v>2</v>
      </c>
      <c r="Q304" s="59">
        <v>1.5</v>
      </c>
      <c r="R304" s="59">
        <v>0</v>
      </c>
      <c r="S304" s="59">
        <v>0</v>
      </c>
      <c r="T304" s="59">
        <v>1</v>
      </c>
      <c r="U304" s="59">
        <v>0</v>
      </c>
      <c r="V304" s="59">
        <v>0</v>
      </c>
      <c r="W304" s="59">
        <v>0</v>
      </c>
      <c r="X304" s="59">
        <v>0</v>
      </c>
      <c r="Y304" s="59">
        <f>IF(terrains!L304&lt;=2.5,1,IF(terrains!L304&lt;=4.5,2,IF(terrains!L304&lt;=6.5,3,4)))</f>
        <v>1</v>
      </c>
      <c r="Z304" s="59">
        <f>IF(terrains!R304=1,35,IF(terrains!S304=1,64,IF(terrains!T304=1,IF(terrains!Y304=1,85,104),IF(terrains!U304=1,IF(terrains!Y304=1,124,152),IF(terrains!V304=1,(IF(terrains!Y304=1,146,IF(terrains!Y304=2,178,263))),IF(terrains!W304=1,(IF(terrains!Y304=1,178,IF(terrains!Y304=2,218,321))),IF(terrains!X304=1,IF(terrains!Y304=1,190,IF(terrains!Y304=2,242,IF(terrains!Y304=3,357,896))))))))))</f>
        <v>85</v>
      </c>
      <c r="AA304" s="152">
        <f>terrains!Z304*terrains!F304</f>
        <v>2470317.3449999997</v>
      </c>
    </row>
    <row r="305" spans="1:27" ht="14.4">
      <c r="A305" s="143">
        <v>304</v>
      </c>
      <c r="B305" s="143" t="s">
        <v>184</v>
      </c>
      <c r="C305" s="143" t="s">
        <v>184</v>
      </c>
      <c r="D305" s="59" t="s">
        <v>196</v>
      </c>
      <c r="E305" s="148">
        <v>2700</v>
      </c>
      <c r="F305" s="150">
        <f>terrains!E305*10.76391</f>
        <v>29062.556999999997</v>
      </c>
      <c r="G305" s="59" t="s">
        <v>197</v>
      </c>
      <c r="H305" s="59">
        <v>0</v>
      </c>
      <c r="I305" s="59">
        <v>0</v>
      </c>
      <c r="J305" s="59">
        <f>IF(terrains!L305=13.5,IF(terrains!X305=1,12,9),-0.392532+1.267037*terrains!L305+0.472239*terrains!X305+0.58658*terrains!W305+0.089417*terrains!V305+0.531633*terrains!U305+0.337883*terrains!T305-0.403545*terrains!S305)</f>
        <v>3.1129435000000001</v>
      </c>
      <c r="K305" s="151">
        <f>IF(terrains!I305=0,terrains!J305,terrains!I305)</f>
        <v>3.1129435000000001</v>
      </c>
      <c r="L305" s="59">
        <v>2.5</v>
      </c>
      <c r="M305" s="59">
        <v>2</v>
      </c>
      <c r="N305" s="59">
        <v>6</v>
      </c>
      <c r="O305" s="59" t="s">
        <v>176</v>
      </c>
      <c r="P305" s="59">
        <v>2</v>
      </c>
      <c r="Q305" s="59">
        <v>1.5</v>
      </c>
      <c r="R305" s="59">
        <v>0</v>
      </c>
      <c r="S305" s="59">
        <v>0</v>
      </c>
      <c r="T305" s="59">
        <v>1</v>
      </c>
      <c r="U305" s="59">
        <v>0</v>
      </c>
      <c r="V305" s="59">
        <v>0</v>
      </c>
      <c r="W305" s="59">
        <v>0</v>
      </c>
      <c r="X305" s="59">
        <v>0</v>
      </c>
      <c r="Y305" s="59">
        <f>IF(terrains!L305&lt;=2.5,1,IF(terrains!L305&lt;=4.5,2,IF(terrains!L305&lt;=6.5,3,4)))</f>
        <v>1</v>
      </c>
      <c r="Z305" s="59">
        <f>IF(terrains!R305=1,35,IF(terrains!S305=1,64,IF(terrains!T305=1,IF(terrains!Y305=1,85,104),IF(terrains!U305=1,IF(terrains!Y305=1,124,152),IF(terrains!V305=1,(IF(terrains!Y305=1,146,IF(terrains!Y305=2,178,263))),IF(terrains!W305=1,(IF(terrains!Y305=1,178,IF(terrains!Y305=2,218,321))),IF(terrains!X305=1,IF(terrains!Y305=1,190,IF(terrains!Y305=2,242,IF(terrains!Y305=3,357,896))))))))))</f>
        <v>85</v>
      </c>
      <c r="AA305" s="152">
        <f>terrains!Z305*terrains!F305</f>
        <v>2470317.3449999997</v>
      </c>
    </row>
    <row r="306" spans="1:27" ht="14.4">
      <c r="A306" s="143">
        <v>305</v>
      </c>
      <c r="B306" s="143" t="s">
        <v>184</v>
      </c>
      <c r="C306" s="143" t="s">
        <v>184</v>
      </c>
      <c r="D306" s="59" t="s">
        <v>196</v>
      </c>
      <c r="E306" s="148">
        <v>2700</v>
      </c>
      <c r="F306" s="150">
        <f>terrains!E306*10.76391</f>
        <v>29062.556999999997</v>
      </c>
      <c r="G306" s="59" t="s">
        <v>197</v>
      </c>
      <c r="H306" s="59">
        <v>0</v>
      </c>
      <c r="I306" s="59">
        <v>0</v>
      </c>
      <c r="J306" s="59">
        <f>IF(terrains!L306=13.5,IF(terrains!X306=1,12,9),-0.392532+1.267037*terrains!L306+0.472239*terrains!X306+0.58658*terrains!W306+0.089417*terrains!V306+0.531633*terrains!U306+0.337883*terrains!T306-0.403545*terrains!S306)</f>
        <v>3.1129435000000001</v>
      </c>
      <c r="K306" s="151">
        <f>IF(terrains!I306=0,terrains!J306,terrains!I306)</f>
        <v>3.1129435000000001</v>
      </c>
      <c r="L306" s="59">
        <v>2.5</v>
      </c>
      <c r="M306" s="59">
        <v>2</v>
      </c>
      <c r="N306" s="59">
        <v>6</v>
      </c>
      <c r="O306" s="59" t="s">
        <v>176</v>
      </c>
      <c r="P306" s="59">
        <v>2</v>
      </c>
      <c r="Q306" s="59">
        <v>1.5</v>
      </c>
      <c r="R306" s="59">
        <v>0</v>
      </c>
      <c r="S306" s="59">
        <v>0</v>
      </c>
      <c r="T306" s="59">
        <v>1</v>
      </c>
      <c r="U306" s="59">
        <v>0</v>
      </c>
      <c r="V306" s="59">
        <v>0</v>
      </c>
      <c r="W306" s="59">
        <v>0</v>
      </c>
      <c r="X306" s="59">
        <v>0</v>
      </c>
      <c r="Y306" s="59">
        <f>IF(terrains!L306&lt;=2.5,1,IF(terrains!L306&lt;=4.5,2,IF(terrains!L306&lt;=6.5,3,4)))</f>
        <v>1</v>
      </c>
      <c r="Z306" s="59">
        <f>IF(terrains!R306=1,35,IF(terrains!S306=1,64,IF(terrains!T306=1,IF(terrains!Y306=1,85,104),IF(terrains!U306=1,IF(terrains!Y306=1,124,152),IF(terrains!V306=1,(IF(terrains!Y306=1,146,IF(terrains!Y306=2,178,263))),IF(terrains!W306=1,(IF(terrains!Y306=1,178,IF(terrains!Y306=2,218,321))),IF(terrains!X306=1,IF(terrains!Y306=1,190,IF(terrains!Y306=2,242,IF(terrains!Y306=3,357,896))))))))))</f>
        <v>85</v>
      </c>
      <c r="AA306" s="152">
        <f>terrains!Z306*terrains!F306</f>
        <v>2470317.3449999997</v>
      </c>
    </row>
    <row r="307" spans="1:27" ht="14.4">
      <c r="A307" s="143">
        <v>306</v>
      </c>
      <c r="B307" s="143" t="s">
        <v>184</v>
      </c>
      <c r="C307" s="143" t="s">
        <v>184</v>
      </c>
      <c r="D307" s="59" t="s">
        <v>196</v>
      </c>
      <c r="E307" s="148">
        <v>2700</v>
      </c>
      <c r="F307" s="150">
        <f>terrains!E307*10.76391</f>
        <v>29062.556999999997</v>
      </c>
      <c r="G307" s="59" t="s">
        <v>197</v>
      </c>
      <c r="H307" s="59">
        <v>0</v>
      </c>
      <c r="I307" s="59">
        <v>0</v>
      </c>
      <c r="J307" s="59">
        <f>IF(terrains!L307=13.5,IF(terrains!X307=1,12,9),-0.392532+1.267037*terrains!L307+0.472239*terrains!X307+0.58658*terrains!W307+0.089417*terrains!V307+0.531633*terrains!U307+0.337883*terrains!T307-0.403545*terrains!S307)</f>
        <v>3.1129435000000001</v>
      </c>
      <c r="K307" s="151">
        <f>IF(terrains!I307=0,terrains!J307,terrains!I307)</f>
        <v>3.1129435000000001</v>
      </c>
      <c r="L307" s="59">
        <v>2.5</v>
      </c>
      <c r="M307" s="59">
        <v>2</v>
      </c>
      <c r="N307" s="59">
        <v>6</v>
      </c>
      <c r="O307" s="59" t="s">
        <v>176</v>
      </c>
      <c r="P307" s="59">
        <v>2</v>
      </c>
      <c r="Q307" s="59">
        <v>1.5</v>
      </c>
      <c r="R307" s="59">
        <v>0</v>
      </c>
      <c r="S307" s="59">
        <v>0</v>
      </c>
      <c r="T307" s="59">
        <v>1</v>
      </c>
      <c r="U307" s="59">
        <v>0</v>
      </c>
      <c r="V307" s="59">
        <v>0</v>
      </c>
      <c r="W307" s="59">
        <v>0</v>
      </c>
      <c r="X307" s="59">
        <v>0</v>
      </c>
      <c r="Y307" s="59">
        <f>IF(terrains!L307&lt;=2.5,1,IF(terrains!L307&lt;=4.5,2,IF(terrains!L307&lt;=6.5,3,4)))</f>
        <v>1</v>
      </c>
      <c r="Z307" s="59">
        <f>IF(terrains!R307=1,35,IF(terrains!S307=1,64,IF(terrains!T307=1,IF(terrains!Y307=1,85,104),IF(terrains!U307=1,IF(terrains!Y307=1,124,152),IF(terrains!V307=1,(IF(terrains!Y307=1,146,IF(terrains!Y307=2,178,263))),IF(terrains!W307=1,(IF(terrains!Y307=1,178,IF(terrains!Y307=2,218,321))),IF(terrains!X307=1,IF(terrains!Y307=1,190,IF(terrains!Y307=2,242,IF(terrains!Y307=3,357,896))))))))))</f>
        <v>85</v>
      </c>
      <c r="AA307" s="152">
        <f>terrains!Z307*terrains!F307</f>
        <v>2470317.3449999997</v>
      </c>
    </row>
    <row r="308" spans="1:27" ht="14.4">
      <c r="A308" s="143">
        <v>307</v>
      </c>
      <c r="B308" s="143" t="s">
        <v>184</v>
      </c>
      <c r="C308" s="143" t="s">
        <v>184</v>
      </c>
      <c r="D308" s="59" t="s">
        <v>196</v>
      </c>
      <c r="E308" s="148">
        <v>2700</v>
      </c>
      <c r="F308" s="150">
        <f>terrains!E308*10.76391</f>
        <v>29062.556999999997</v>
      </c>
      <c r="G308" s="59" t="s">
        <v>197</v>
      </c>
      <c r="H308" s="59">
        <v>0</v>
      </c>
      <c r="I308" s="59">
        <v>0</v>
      </c>
      <c r="J308" s="59">
        <f>IF(terrains!L308=13.5,IF(terrains!X308=1,12,9),-0.392532+1.267037*terrains!L308+0.472239*terrains!X308+0.58658*terrains!W308+0.089417*terrains!V308+0.531633*terrains!U308+0.337883*terrains!T308-0.403545*terrains!S308)</f>
        <v>3.1129435000000001</v>
      </c>
      <c r="K308" s="151">
        <f>IF(terrains!I308=0,terrains!J308,terrains!I308)</f>
        <v>3.1129435000000001</v>
      </c>
      <c r="L308" s="59">
        <v>2.5</v>
      </c>
      <c r="M308" s="59">
        <v>2</v>
      </c>
      <c r="N308" s="59">
        <v>6</v>
      </c>
      <c r="O308" s="59" t="s">
        <v>176</v>
      </c>
      <c r="P308" s="59">
        <v>2</v>
      </c>
      <c r="Q308" s="59">
        <v>1.5</v>
      </c>
      <c r="R308" s="59">
        <v>0</v>
      </c>
      <c r="S308" s="59">
        <v>0</v>
      </c>
      <c r="T308" s="59">
        <v>1</v>
      </c>
      <c r="U308" s="59">
        <v>0</v>
      </c>
      <c r="V308" s="59">
        <v>0</v>
      </c>
      <c r="W308" s="59">
        <v>0</v>
      </c>
      <c r="X308" s="59">
        <v>0</v>
      </c>
      <c r="Y308" s="59">
        <f>IF(terrains!L308&lt;=2.5,1,IF(terrains!L308&lt;=4.5,2,IF(terrains!L308&lt;=6.5,3,4)))</f>
        <v>1</v>
      </c>
      <c r="Z308" s="59">
        <f>IF(terrains!R308=1,35,IF(terrains!S308=1,64,IF(terrains!T308=1,IF(terrains!Y308=1,85,104),IF(terrains!U308=1,IF(terrains!Y308=1,124,152),IF(terrains!V308=1,(IF(terrains!Y308=1,146,IF(terrains!Y308=2,178,263))),IF(terrains!W308=1,(IF(terrains!Y308=1,178,IF(terrains!Y308=2,218,321))),IF(terrains!X308=1,IF(terrains!Y308=1,190,IF(terrains!Y308=2,242,IF(terrains!Y308=3,357,896))))))))))</f>
        <v>85</v>
      </c>
      <c r="AA308" s="152">
        <f>terrains!Z308*terrains!F308</f>
        <v>2470317.3449999997</v>
      </c>
    </row>
    <row r="309" spans="1:27" ht="14.4">
      <c r="A309" s="143">
        <v>308</v>
      </c>
      <c r="B309" s="143" t="s">
        <v>184</v>
      </c>
      <c r="C309" s="143" t="s">
        <v>184</v>
      </c>
      <c r="D309" s="59" t="s">
        <v>196</v>
      </c>
      <c r="E309" s="148">
        <v>2700</v>
      </c>
      <c r="F309" s="150">
        <f>terrains!E309*10.76391</f>
        <v>29062.556999999997</v>
      </c>
      <c r="G309" s="59" t="s">
        <v>197</v>
      </c>
      <c r="H309" s="59">
        <v>0</v>
      </c>
      <c r="I309" s="59">
        <v>0</v>
      </c>
      <c r="J309" s="59">
        <f>IF(terrains!L309=13.5,IF(terrains!X309=1,12,9),-0.392532+1.267037*terrains!L309+0.472239*terrains!X309+0.58658*terrains!W309+0.089417*terrains!V309+0.531633*terrains!U309+0.337883*terrains!T309-0.403545*terrains!S309)</f>
        <v>3.1129435000000001</v>
      </c>
      <c r="K309" s="151">
        <f>IF(terrains!I309=0,terrains!J309,terrains!I309)</f>
        <v>3.1129435000000001</v>
      </c>
      <c r="L309" s="59">
        <v>2.5</v>
      </c>
      <c r="M309" s="59">
        <v>2</v>
      </c>
      <c r="N309" s="59">
        <v>6</v>
      </c>
      <c r="O309" s="59" t="s">
        <v>176</v>
      </c>
      <c r="P309" s="59">
        <v>2</v>
      </c>
      <c r="Q309" s="59">
        <v>1.5</v>
      </c>
      <c r="R309" s="59">
        <v>0</v>
      </c>
      <c r="S309" s="59">
        <v>0</v>
      </c>
      <c r="T309" s="59">
        <v>1</v>
      </c>
      <c r="U309" s="59">
        <v>0</v>
      </c>
      <c r="V309" s="59">
        <v>0</v>
      </c>
      <c r="W309" s="59">
        <v>0</v>
      </c>
      <c r="X309" s="59">
        <v>0</v>
      </c>
      <c r="Y309" s="59">
        <f>IF(terrains!L309&lt;=2.5,1,IF(terrains!L309&lt;=4.5,2,IF(terrains!L309&lt;=6.5,3,4)))</f>
        <v>1</v>
      </c>
      <c r="Z309" s="59">
        <f>IF(terrains!R309=1,35,IF(terrains!S309=1,64,IF(terrains!T309=1,IF(terrains!Y309=1,85,104),IF(terrains!U309=1,IF(terrains!Y309=1,124,152),IF(terrains!V309=1,(IF(terrains!Y309=1,146,IF(terrains!Y309=2,178,263))),IF(terrains!W309=1,(IF(terrains!Y309=1,178,IF(terrains!Y309=2,218,321))),IF(terrains!X309=1,IF(terrains!Y309=1,190,IF(terrains!Y309=2,242,IF(terrains!Y309=3,357,896))))))))))</f>
        <v>85</v>
      </c>
      <c r="AA309" s="152">
        <f>terrains!Z309*terrains!F309</f>
        <v>2470317.3449999997</v>
      </c>
    </row>
    <row r="310" spans="1:27" ht="14.4">
      <c r="A310" s="143">
        <v>309</v>
      </c>
      <c r="B310" s="143" t="s">
        <v>184</v>
      </c>
      <c r="C310" s="143" t="s">
        <v>184</v>
      </c>
      <c r="D310" s="59" t="s">
        <v>196</v>
      </c>
      <c r="E310" s="148">
        <v>2700</v>
      </c>
      <c r="F310" s="150">
        <f>terrains!E310*10.76391</f>
        <v>29062.556999999997</v>
      </c>
      <c r="G310" s="59" t="s">
        <v>197</v>
      </c>
      <c r="H310" s="59">
        <v>0</v>
      </c>
      <c r="I310" s="59">
        <v>0</v>
      </c>
      <c r="J310" s="59">
        <f>IF(terrains!L310=13.5,IF(terrains!X310=1,12,9),-0.392532+1.267037*terrains!L310+0.472239*terrains!X310+0.58658*terrains!W310+0.089417*terrains!V310+0.531633*terrains!U310+0.337883*terrains!T310-0.403545*terrains!S310)</f>
        <v>3.1129435000000001</v>
      </c>
      <c r="K310" s="151">
        <f>IF(terrains!I310=0,terrains!J310,terrains!I310)</f>
        <v>3.1129435000000001</v>
      </c>
      <c r="L310" s="59">
        <v>2.5</v>
      </c>
      <c r="M310" s="59">
        <v>2</v>
      </c>
      <c r="N310" s="59">
        <v>6</v>
      </c>
      <c r="O310" s="59" t="s">
        <v>176</v>
      </c>
      <c r="P310" s="59">
        <v>2</v>
      </c>
      <c r="Q310" s="59">
        <v>1.5</v>
      </c>
      <c r="R310" s="59">
        <v>0</v>
      </c>
      <c r="S310" s="59">
        <v>0</v>
      </c>
      <c r="T310" s="59">
        <v>1</v>
      </c>
      <c r="U310" s="59">
        <v>0</v>
      </c>
      <c r="V310" s="59">
        <v>0</v>
      </c>
      <c r="W310" s="59">
        <v>0</v>
      </c>
      <c r="X310" s="59">
        <v>0</v>
      </c>
      <c r="Y310" s="59">
        <f>IF(terrains!L310&lt;=2.5,1,IF(terrains!L310&lt;=4.5,2,IF(terrains!L310&lt;=6.5,3,4)))</f>
        <v>1</v>
      </c>
      <c r="Z310" s="59">
        <f>IF(terrains!R310=1,35,IF(terrains!S310=1,64,IF(terrains!T310=1,IF(terrains!Y310=1,85,104),IF(terrains!U310=1,IF(terrains!Y310=1,124,152),IF(terrains!V310=1,(IF(terrains!Y310=1,146,IF(terrains!Y310=2,178,263))),IF(terrains!W310=1,(IF(terrains!Y310=1,178,IF(terrains!Y310=2,218,321))),IF(terrains!X310=1,IF(terrains!Y310=1,190,IF(terrains!Y310=2,242,IF(terrains!Y310=3,357,896))))))))))</f>
        <v>85</v>
      </c>
      <c r="AA310" s="152">
        <f>terrains!Z310*terrains!F310</f>
        <v>2470317.3449999997</v>
      </c>
    </row>
    <row r="311" spans="1:27" ht="14.4">
      <c r="A311" s="143">
        <v>310</v>
      </c>
      <c r="B311" s="143" t="s">
        <v>184</v>
      </c>
      <c r="C311" s="143" t="s">
        <v>184</v>
      </c>
      <c r="D311" s="59" t="s">
        <v>196</v>
      </c>
      <c r="E311" s="148">
        <v>2700</v>
      </c>
      <c r="F311" s="150">
        <f>terrains!E311*10.76391</f>
        <v>29062.556999999997</v>
      </c>
      <c r="G311" s="59" t="s">
        <v>197</v>
      </c>
      <c r="H311" s="59">
        <v>0</v>
      </c>
      <c r="I311" s="59">
        <v>0</v>
      </c>
      <c r="J311" s="59">
        <f>IF(terrains!L311=13.5,IF(terrains!X311=1,12,9),-0.392532+1.267037*terrains!L311+0.472239*terrains!X311+0.58658*terrains!W311+0.089417*terrains!V311+0.531633*terrains!U311+0.337883*terrains!T311-0.403545*terrains!S311)</f>
        <v>3.1129435000000001</v>
      </c>
      <c r="K311" s="151">
        <f>IF(terrains!I311=0,terrains!J311,terrains!I311)</f>
        <v>3.1129435000000001</v>
      </c>
      <c r="L311" s="59">
        <v>2.5</v>
      </c>
      <c r="M311" s="59">
        <v>2</v>
      </c>
      <c r="N311" s="59">
        <v>6</v>
      </c>
      <c r="O311" s="59" t="s">
        <v>176</v>
      </c>
      <c r="P311" s="59">
        <v>2</v>
      </c>
      <c r="Q311" s="59">
        <v>1.5</v>
      </c>
      <c r="R311" s="59">
        <v>0</v>
      </c>
      <c r="S311" s="59">
        <v>0</v>
      </c>
      <c r="T311" s="59">
        <v>1</v>
      </c>
      <c r="U311" s="59">
        <v>0</v>
      </c>
      <c r="V311" s="59">
        <v>0</v>
      </c>
      <c r="W311" s="59">
        <v>0</v>
      </c>
      <c r="X311" s="59">
        <v>0</v>
      </c>
      <c r="Y311" s="59">
        <f>IF(terrains!L311&lt;=2.5,1,IF(terrains!L311&lt;=4.5,2,IF(terrains!L311&lt;=6.5,3,4)))</f>
        <v>1</v>
      </c>
      <c r="Z311" s="59">
        <f>IF(terrains!R311=1,35,IF(terrains!S311=1,64,IF(terrains!T311=1,IF(terrains!Y311=1,85,104),IF(terrains!U311=1,IF(terrains!Y311=1,124,152),IF(terrains!V311=1,(IF(terrains!Y311=1,146,IF(terrains!Y311=2,178,263))),IF(terrains!W311=1,(IF(terrains!Y311=1,178,IF(terrains!Y311=2,218,321))),IF(terrains!X311=1,IF(terrains!Y311=1,190,IF(terrains!Y311=2,242,IF(terrains!Y311=3,357,896))))))))))</f>
        <v>85</v>
      </c>
      <c r="AA311" s="152">
        <f>terrains!Z311*terrains!F311</f>
        <v>2470317.3449999997</v>
      </c>
    </row>
    <row r="312" spans="1:27" ht="14.4">
      <c r="A312" s="143">
        <v>311</v>
      </c>
      <c r="B312" s="143" t="s">
        <v>184</v>
      </c>
      <c r="C312" s="143" t="s">
        <v>184</v>
      </c>
      <c r="D312" s="59" t="s">
        <v>196</v>
      </c>
      <c r="E312" s="148">
        <v>2700</v>
      </c>
      <c r="F312" s="150">
        <f>terrains!E312*10.76391</f>
        <v>29062.556999999997</v>
      </c>
      <c r="G312" s="59" t="s">
        <v>197</v>
      </c>
      <c r="H312" s="59">
        <v>0</v>
      </c>
      <c r="I312" s="59">
        <v>0</v>
      </c>
      <c r="J312" s="59">
        <f>IF(terrains!L312=13.5,IF(terrains!X312=1,12,9),-0.392532+1.267037*terrains!L312+0.472239*terrains!X312+0.58658*terrains!W312+0.089417*terrains!V312+0.531633*terrains!U312+0.337883*terrains!T312-0.403545*terrains!S312)</f>
        <v>3.1129435000000001</v>
      </c>
      <c r="K312" s="151">
        <f>IF(terrains!I312=0,terrains!J312,terrains!I312)</f>
        <v>3.1129435000000001</v>
      </c>
      <c r="L312" s="59">
        <v>2.5</v>
      </c>
      <c r="M312" s="59">
        <v>2</v>
      </c>
      <c r="N312" s="59">
        <v>6</v>
      </c>
      <c r="O312" s="59" t="s">
        <v>176</v>
      </c>
      <c r="P312" s="59">
        <v>2</v>
      </c>
      <c r="Q312" s="59">
        <v>1.5</v>
      </c>
      <c r="R312" s="59">
        <v>0</v>
      </c>
      <c r="S312" s="59">
        <v>0</v>
      </c>
      <c r="T312" s="59">
        <v>1</v>
      </c>
      <c r="U312" s="59">
        <v>0</v>
      </c>
      <c r="V312" s="59">
        <v>0</v>
      </c>
      <c r="W312" s="59">
        <v>0</v>
      </c>
      <c r="X312" s="59">
        <v>0</v>
      </c>
      <c r="Y312" s="59">
        <f>IF(terrains!L312&lt;=2.5,1,IF(terrains!L312&lt;=4.5,2,IF(terrains!L312&lt;=6.5,3,4)))</f>
        <v>1</v>
      </c>
      <c r="Z312" s="59">
        <f>IF(terrains!R312=1,35,IF(terrains!S312=1,64,IF(terrains!T312=1,IF(terrains!Y312=1,85,104),IF(terrains!U312=1,IF(terrains!Y312=1,124,152),IF(terrains!V312=1,(IF(terrains!Y312=1,146,IF(terrains!Y312=2,178,263))),IF(terrains!W312=1,(IF(terrains!Y312=1,178,IF(terrains!Y312=2,218,321))),IF(terrains!X312=1,IF(terrains!Y312=1,190,IF(terrains!Y312=2,242,IF(terrains!Y312=3,357,896))))))))))</f>
        <v>85</v>
      </c>
      <c r="AA312" s="152">
        <f>terrains!Z312*terrains!F312</f>
        <v>2470317.3449999997</v>
      </c>
    </row>
    <row r="313" spans="1:27" ht="14.4">
      <c r="A313" s="143">
        <v>312</v>
      </c>
      <c r="B313" s="143" t="s">
        <v>184</v>
      </c>
      <c r="C313" s="143" t="s">
        <v>184</v>
      </c>
      <c r="D313" s="59" t="s">
        <v>196</v>
      </c>
      <c r="E313" s="148">
        <v>2700</v>
      </c>
      <c r="F313" s="150">
        <f>terrains!E313*10.76391</f>
        <v>29062.556999999997</v>
      </c>
      <c r="G313" s="59" t="s">
        <v>197</v>
      </c>
      <c r="H313" s="59">
        <v>0</v>
      </c>
      <c r="I313" s="59">
        <v>0</v>
      </c>
      <c r="J313" s="59">
        <f>IF(terrains!L313=13.5,IF(terrains!X313=1,12,9),-0.392532+1.267037*terrains!L313+0.472239*terrains!X313+0.58658*terrains!W313+0.089417*terrains!V313+0.531633*terrains!U313+0.337883*terrains!T313-0.403545*terrains!S313)</f>
        <v>3.1129435000000001</v>
      </c>
      <c r="K313" s="151">
        <f>IF(terrains!I313=0,terrains!J313,terrains!I313)</f>
        <v>3.1129435000000001</v>
      </c>
      <c r="L313" s="59">
        <v>2.5</v>
      </c>
      <c r="M313" s="59">
        <v>2</v>
      </c>
      <c r="N313" s="59">
        <v>6</v>
      </c>
      <c r="O313" s="59" t="s">
        <v>176</v>
      </c>
      <c r="P313" s="59">
        <v>2</v>
      </c>
      <c r="Q313" s="59">
        <v>1.5</v>
      </c>
      <c r="R313" s="59">
        <v>0</v>
      </c>
      <c r="S313" s="59">
        <v>0</v>
      </c>
      <c r="T313" s="59">
        <v>1</v>
      </c>
      <c r="U313" s="59">
        <v>0</v>
      </c>
      <c r="V313" s="59">
        <v>0</v>
      </c>
      <c r="W313" s="59">
        <v>0</v>
      </c>
      <c r="X313" s="59">
        <v>0</v>
      </c>
      <c r="Y313" s="59">
        <f>IF(terrains!L313&lt;=2.5,1,IF(terrains!L313&lt;=4.5,2,IF(terrains!L313&lt;=6.5,3,4)))</f>
        <v>1</v>
      </c>
      <c r="Z313" s="59">
        <f>IF(terrains!R313=1,35,IF(terrains!S313=1,64,IF(terrains!T313=1,IF(terrains!Y313=1,85,104),IF(terrains!U313=1,IF(terrains!Y313=1,124,152),IF(terrains!V313=1,(IF(terrains!Y313=1,146,IF(terrains!Y313=2,178,263))),IF(terrains!W313=1,(IF(terrains!Y313=1,178,IF(terrains!Y313=2,218,321))),IF(terrains!X313=1,IF(terrains!Y313=1,190,IF(terrains!Y313=2,242,IF(terrains!Y313=3,357,896))))))))))</f>
        <v>85</v>
      </c>
      <c r="AA313" s="152">
        <f>terrains!Z313*terrains!F313</f>
        <v>2470317.3449999997</v>
      </c>
    </row>
    <row r="314" spans="1:27" ht="14.4">
      <c r="A314" s="143">
        <v>313</v>
      </c>
      <c r="B314" s="143" t="s">
        <v>184</v>
      </c>
      <c r="C314" s="143" t="s">
        <v>184</v>
      </c>
      <c r="D314" s="59" t="s">
        <v>196</v>
      </c>
      <c r="E314" s="148">
        <v>2700</v>
      </c>
      <c r="F314" s="150">
        <f>terrains!E314*10.76391</f>
        <v>29062.556999999997</v>
      </c>
      <c r="G314" s="59" t="s">
        <v>197</v>
      </c>
      <c r="H314" s="59">
        <v>0</v>
      </c>
      <c r="I314" s="59">
        <v>0</v>
      </c>
      <c r="J314" s="59">
        <f>IF(terrains!L314=13.5,IF(terrains!X314=1,12,9),-0.392532+1.267037*terrains!L314+0.472239*terrains!X314+0.58658*terrains!W314+0.089417*terrains!V314+0.531633*terrains!U314+0.337883*terrains!T314-0.403545*terrains!S314)</f>
        <v>3.1129435000000001</v>
      </c>
      <c r="K314" s="151">
        <f>IF(terrains!I314=0,terrains!J314,terrains!I314)</f>
        <v>3.1129435000000001</v>
      </c>
      <c r="L314" s="59">
        <v>2.5</v>
      </c>
      <c r="M314" s="59">
        <v>2</v>
      </c>
      <c r="N314" s="59">
        <v>6</v>
      </c>
      <c r="O314" s="59" t="s">
        <v>176</v>
      </c>
      <c r="P314" s="59">
        <v>2</v>
      </c>
      <c r="Q314" s="59">
        <v>1.5</v>
      </c>
      <c r="R314" s="59">
        <v>0</v>
      </c>
      <c r="S314" s="59">
        <v>0</v>
      </c>
      <c r="T314" s="59">
        <v>1</v>
      </c>
      <c r="U314" s="59">
        <v>0</v>
      </c>
      <c r="V314" s="59">
        <v>0</v>
      </c>
      <c r="W314" s="59">
        <v>0</v>
      </c>
      <c r="X314" s="59">
        <v>0</v>
      </c>
      <c r="Y314" s="59">
        <f>IF(terrains!L314&lt;=2.5,1,IF(terrains!L314&lt;=4.5,2,IF(terrains!L314&lt;=6.5,3,4)))</f>
        <v>1</v>
      </c>
      <c r="Z314" s="59">
        <f>IF(terrains!R314=1,35,IF(terrains!S314=1,64,IF(terrains!T314=1,IF(terrains!Y314=1,85,104),IF(terrains!U314=1,IF(terrains!Y314=1,124,152),IF(terrains!V314=1,(IF(terrains!Y314=1,146,IF(terrains!Y314=2,178,263))),IF(terrains!W314=1,(IF(terrains!Y314=1,178,IF(terrains!Y314=2,218,321))),IF(terrains!X314=1,IF(terrains!Y314=1,190,IF(terrains!Y314=2,242,IF(terrains!Y314=3,357,896))))))))))</f>
        <v>85</v>
      </c>
      <c r="AA314" s="152">
        <f>terrains!Z314*terrains!F314</f>
        <v>2470317.3449999997</v>
      </c>
    </row>
    <row r="315" spans="1:27" ht="14.4">
      <c r="A315" s="143">
        <v>314</v>
      </c>
      <c r="B315" s="143" t="s">
        <v>184</v>
      </c>
      <c r="C315" s="143" t="s">
        <v>184</v>
      </c>
      <c r="D315" s="59" t="s">
        <v>196</v>
      </c>
      <c r="E315" s="148">
        <v>2700</v>
      </c>
      <c r="F315" s="150">
        <f>terrains!E315*10.76391</f>
        <v>29062.556999999997</v>
      </c>
      <c r="G315" s="59" t="s">
        <v>197</v>
      </c>
      <c r="H315" s="59">
        <v>0</v>
      </c>
      <c r="I315" s="59">
        <v>0</v>
      </c>
      <c r="J315" s="59">
        <f>IF(terrains!L315=13.5,IF(terrains!X315=1,12,9),-0.392532+1.267037*terrains!L315+0.472239*terrains!X315+0.58658*terrains!W315+0.089417*terrains!V315+0.531633*terrains!U315+0.337883*terrains!T315-0.403545*terrains!S315)</f>
        <v>3.1129435000000001</v>
      </c>
      <c r="K315" s="151">
        <f>IF(terrains!I315=0,terrains!J315,terrains!I315)</f>
        <v>3.1129435000000001</v>
      </c>
      <c r="L315" s="59">
        <v>2.5</v>
      </c>
      <c r="M315" s="59">
        <v>2</v>
      </c>
      <c r="N315" s="59">
        <v>6</v>
      </c>
      <c r="O315" s="59" t="s">
        <v>176</v>
      </c>
      <c r="P315" s="59">
        <v>2</v>
      </c>
      <c r="Q315" s="59">
        <v>1.5</v>
      </c>
      <c r="R315" s="59">
        <v>0</v>
      </c>
      <c r="S315" s="59">
        <v>0</v>
      </c>
      <c r="T315" s="59">
        <v>1</v>
      </c>
      <c r="U315" s="59">
        <v>0</v>
      </c>
      <c r="V315" s="59">
        <v>0</v>
      </c>
      <c r="W315" s="59">
        <v>0</v>
      </c>
      <c r="X315" s="59">
        <v>0</v>
      </c>
      <c r="Y315" s="59">
        <f>IF(terrains!L315&lt;=2.5,1,IF(terrains!L315&lt;=4.5,2,IF(terrains!L315&lt;=6.5,3,4)))</f>
        <v>1</v>
      </c>
      <c r="Z315" s="59">
        <f>IF(terrains!R315=1,35,IF(terrains!S315=1,64,IF(terrains!T315=1,IF(terrains!Y315=1,85,104),IF(terrains!U315=1,IF(terrains!Y315=1,124,152),IF(terrains!V315=1,(IF(terrains!Y315=1,146,IF(terrains!Y315=2,178,263))),IF(terrains!W315=1,(IF(terrains!Y315=1,178,IF(terrains!Y315=2,218,321))),IF(terrains!X315=1,IF(terrains!Y315=1,190,IF(terrains!Y315=2,242,IF(terrains!Y315=3,357,896))))))))))</f>
        <v>85</v>
      </c>
      <c r="AA315" s="152">
        <f>terrains!Z315*terrains!F315</f>
        <v>2470317.3449999997</v>
      </c>
    </row>
    <row r="316" spans="1:27" ht="14.4">
      <c r="A316" s="143">
        <v>315</v>
      </c>
      <c r="B316" s="143" t="s">
        <v>184</v>
      </c>
      <c r="C316" s="143" t="s">
        <v>184</v>
      </c>
      <c r="D316" s="59" t="s">
        <v>196</v>
      </c>
      <c r="E316" s="148">
        <v>2700</v>
      </c>
      <c r="F316" s="150">
        <f>terrains!E316*10.76391</f>
        <v>29062.556999999997</v>
      </c>
      <c r="G316" s="59" t="s">
        <v>197</v>
      </c>
      <c r="H316" s="59">
        <v>0</v>
      </c>
      <c r="I316" s="59">
        <v>0</v>
      </c>
      <c r="J316" s="59">
        <f>IF(terrains!L316=13.5,IF(terrains!X316=1,12,9),-0.392532+1.267037*terrains!L316+0.472239*terrains!X316+0.58658*terrains!W316+0.089417*terrains!V316+0.531633*terrains!U316+0.337883*terrains!T316-0.403545*terrains!S316)</f>
        <v>3.1129435000000001</v>
      </c>
      <c r="K316" s="151">
        <f>IF(terrains!I316=0,terrains!J316,terrains!I316)</f>
        <v>3.1129435000000001</v>
      </c>
      <c r="L316" s="59">
        <v>2.5</v>
      </c>
      <c r="M316" s="59">
        <v>2</v>
      </c>
      <c r="N316" s="59">
        <v>6</v>
      </c>
      <c r="O316" s="59" t="s">
        <v>176</v>
      </c>
      <c r="P316" s="59">
        <v>2</v>
      </c>
      <c r="Q316" s="59">
        <v>1.5</v>
      </c>
      <c r="R316" s="59">
        <v>0</v>
      </c>
      <c r="S316" s="59">
        <v>0</v>
      </c>
      <c r="T316" s="59">
        <v>1</v>
      </c>
      <c r="U316" s="59">
        <v>0</v>
      </c>
      <c r="V316" s="59">
        <v>0</v>
      </c>
      <c r="W316" s="59">
        <v>0</v>
      </c>
      <c r="X316" s="59">
        <v>0</v>
      </c>
      <c r="Y316" s="59">
        <f>IF(terrains!L316&lt;=2.5,1,IF(terrains!L316&lt;=4.5,2,IF(terrains!L316&lt;=6.5,3,4)))</f>
        <v>1</v>
      </c>
      <c r="Z316" s="59">
        <f>IF(terrains!R316=1,35,IF(terrains!S316=1,64,IF(terrains!T316=1,IF(terrains!Y316=1,85,104),IF(terrains!U316=1,IF(terrains!Y316=1,124,152),IF(terrains!V316=1,(IF(terrains!Y316=1,146,IF(terrains!Y316=2,178,263))),IF(terrains!W316=1,(IF(terrains!Y316=1,178,IF(terrains!Y316=2,218,321))),IF(terrains!X316=1,IF(terrains!Y316=1,190,IF(terrains!Y316=2,242,IF(terrains!Y316=3,357,896))))))))))</f>
        <v>85</v>
      </c>
      <c r="AA316" s="152">
        <f>terrains!Z316*terrains!F316</f>
        <v>2470317.3449999997</v>
      </c>
    </row>
    <row r="317" spans="1:27" ht="14.4">
      <c r="A317" s="143">
        <v>316</v>
      </c>
      <c r="B317" s="143" t="s">
        <v>184</v>
      </c>
      <c r="C317" s="143" t="s">
        <v>184</v>
      </c>
      <c r="D317" s="59" t="s">
        <v>196</v>
      </c>
      <c r="E317" s="148">
        <v>2700</v>
      </c>
      <c r="F317" s="150">
        <f>terrains!E317*10.76391</f>
        <v>29062.556999999997</v>
      </c>
      <c r="G317" s="59" t="s">
        <v>197</v>
      </c>
      <c r="H317" s="59">
        <v>0</v>
      </c>
      <c r="I317" s="59">
        <v>0</v>
      </c>
      <c r="J317" s="59">
        <f>IF(terrains!L317=13.5,IF(terrains!X317=1,12,9),-0.392532+1.267037*terrains!L317+0.472239*terrains!X317+0.58658*terrains!W317+0.089417*terrains!V317+0.531633*terrains!U317+0.337883*terrains!T317-0.403545*terrains!S317)</f>
        <v>3.1129435000000001</v>
      </c>
      <c r="K317" s="151">
        <f>IF(terrains!I317=0,terrains!J317,terrains!I317)</f>
        <v>3.1129435000000001</v>
      </c>
      <c r="L317" s="59">
        <v>2.5</v>
      </c>
      <c r="M317" s="59">
        <v>2</v>
      </c>
      <c r="N317" s="59">
        <v>6</v>
      </c>
      <c r="O317" s="59" t="s">
        <v>176</v>
      </c>
      <c r="P317" s="59">
        <v>2</v>
      </c>
      <c r="Q317" s="59">
        <v>1.5</v>
      </c>
      <c r="R317" s="59">
        <v>0</v>
      </c>
      <c r="S317" s="59">
        <v>0</v>
      </c>
      <c r="T317" s="59">
        <v>1</v>
      </c>
      <c r="U317" s="59">
        <v>0</v>
      </c>
      <c r="V317" s="59">
        <v>0</v>
      </c>
      <c r="W317" s="59">
        <v>0</v>
      </c>
      <c r="X317" s="59">
        <v>0</v>
      </c>
      <c r="Y317" s="59">
        <f>IF(terrains!L317&lt;=2.5,1,IF(terrains!L317&lt;=4.5,2,IF(terrains!L317&lt;=6.5,3,4)))</f>
        <v>1</v>
      </c>
      <c r="Z317" s="59">
        <f>IF(terrains!R317=1,35,IF(terrains!S317=1,64,IF(terrains!T317=1,IF(terrains!Y317=1,85,104),IF(terrains!U317=1,IF(terrains!Y317=1,124,152),IF(terrains!V317=1,(IF(terrains!Y317=1,146,IF(terrains!Y317=2,178,263))),IF(terrains!W317=1,(IF(terrains!Y317=1,178,IF(terrains!Y317=2,218,321))),IF(terrains!X317=1,IF(terrains!Y317=1,190,IF(terrains!Y317=2,242,IF(terrains!Y317=3,357,896))))))))))</f>
        <v>85</v>
      </c>
      <c r="AA317" s="152">
        <f>terrains!Z317*terrains!F317</f>
        <v>2470317.3449999997</v>
      </c>
    </row>
    <row r="318" spans="1:27" ht="14.4">
      <c r="A318" s="143">
        <v>317</v>
      </c>
      <c r="B318" s="143" t="s">
        <v>184</v>
      </c>
      <c r="C318" s="143" t="s">
        <v>184</v>
      </c>
      <c r="D318" s="59" t="s">
        <v>196</v>
      </c>
      <c r="E318" s="148">
        <v>1904.2</v>
      </c>
      <c r="F318" s="150">
        <f>terrains!E318*10.76391</f>
        <v>20496.637422</v>
      </c>
      <c r="G318" s="59" t="s">
        <v>197</v>
      </c>
      <c r="H318" s="59">
        <v>0</v>
      </c>
      <c r="I318" s="59">
        <v>0</v>
      </c>
      <c r="J318" s="59">
        <f>IF(terrains!L318=13.5,IF(terrains!X318=1,12,9),-0.392532+1.267037*terrains!L318+0.472239*terrains!X318+0.58658*terrains!W318+0.089417*terrains!V318+0.531633*terrains!U318+0.337883*terrains!T318-0.403545*terrains!S318)</f>
        <v>3.1129435000000001</v>
      </c>
      <c r="K318" s="151">
        <f>IF(terrains!I318=0,terrains!J318,terrains!I318)</f>
        <v>3.1129435000000001</v>
      </c>
      <c r="L318" s="59">
        <v>2.5</v>
      </c>
      <c r="M318" s="59">
        <v>2</v>
      </c>
      <c r="N318" s="59">
        <v>6</v>
      </c>
      <c r="O318" s="59" t="s">
        <v>176</v>
      </c>
      <c r="P318" s="59">
        <v>2</v>
      </c>
      <c r="Q318" s="59">
        <v>1.5</v>
      </c>
      <c r="R318" s="59">
        <v>0</v>
      </c>
      <c r="S318" s="59">
        <v>0</v>
      </c>
      <c r="T318" s="59">
        <v>1</v>
      </c>
      <c r="U318" s="59">
        <v>0</v>
      </c>
      <c r="V318" s="59">
        <v>0</v>
      </c>
      <c r="W318" s="59">
        <v>0</v>
      </c>
      <c r="X318" s="59">
        <v>0</v>
      </c>
      <c r="Y318" s="59">
        <f>IF(terrains!L318&lt;=2.5,1,IF(terrains!L318&lt;=4.5,2,IF(terrains!L318&lt;=6.5,3,4)))</f>
        <v>1</v>
      </c>
      <c r="Z318" s="59">
        <f>IF(terrains!R318=1,35,IF(terrains!S318=1,64,IF(terrains!T318=1,IF(terrains!Y318=1,85,104),IF(terrains!U318=1,IF(terrains!Y318=1,124,152),IF(terrains!V318=1,(IF(terrains!Y318=1,146,IF(terrains!Y318=2,178,263))),IF(terrains!W318=1,(IF(terrains!Y318=1,178,IF(terrains!Y318=2,218,321))),IF(terrains!X318=1,IF(terrains!Y318=1,190,IF(terrains!Y318=2,242,IF(terrains!Y318=3,357,896))))))))))</f>
        <v>85</v>
      </c>
      <c r="AA318" s="152">
        <f>terrains!Z318*terrains!F318</f>
        <v>1742214.18087</v>
      </c>
    </row>
    <row r="319" spans="1:27" ht="14.4">
      <c r="A319" s="143">
        <v>318</v>
      </c>
      <c r="B319" s="143" t="s">
        <v>184</v>
      </c>
      <c r="C319" s="143" t="s">
        <v>184</v>
      </c>
      <c r="D319" s="59" t="s">
        <v>198</v>
      </c>
      <c r="E319" s="148">
        <v>2700</v>
      </c>
      <c r="F319" s="150">
        <f>terrains!E319*10.76391</f>
        <v>29062.556999999997</v>
      </c>
      <c r="G319" s="59" t="s">
        <v>197</v>
      </c>
      <c r="H319" s="59">
        <v>0</v>
      </c>
      <c r="I319" s="59">
        <v>0</v>
      </c>
      <c r="J319" s="59">
        <f>IF(terrains!L319=13.5,IF(terrains!X319=1,12,9),-0.392532+1.267037*terrains!L319+0.472239*terrains!X319+0.58658*terrains!W319+0.089417*terrains!V319+0.531633*terrains!U319+0.337883*terrains!T319-0.403545*terrains!S319)</f>
        <v>3.1129435000000001</v>
      </c>
      <c r="K319" s="151">
        <f>IF(terrains!I319=0,terrains!J319,terrains!I319)</f>
        <v>3.1129435000000001</v>
      </c>
      <c r="L319" s="59">
        <v>2.5</v>
      </c>
      <c r="M319" s="59">
        <v>2</v>
      </c>
      <c r="N319" s="59">
        <v>6</v>
      </c>
      <c r="O319" s="59" t="s">
        <v>176</v>
      </c>
      <c r="P319" s="59">
        <v>2</v>
      </c>
      <c r="Q319" s="59">
        <v>1.5</v>
      </c>
      <c r="R319" s="59">
        <v>0</v>
      </c>
      <c r="S319" s="59">
        <v>0</v>
      </c>
      <c r="T319" s="59">
        <v>1</v>
      </c>
      <c r="U319" s="59">
        <v>0</v>
      </c>
      <c r="V319" s="59">
        <v>0</v>
      </c>
      <c r="W319" s="59">
        <v>0</v>
      </c>
      <c r="X319" s="59">
        <v>0</v>
      </c>
      <c r="Y319" s="59">
        <f>IF(terrains!L319&lt;=2.5,1,IF(terrains!L319&lt;=4.5,2,IF(terrains!L319&lt;=6.5,3,4)))</f>
        <v>1</v>
      </c>
      <c r="Z319" s="59">
        <f>IF(terrains!R319=1,35,IF(terrains!S319=1,64,IF(terrains!T319=1,IF(terrains!Y319=1,85,104),IF(terrains!U319=1,IF(terrains!Y319=1,124,152),IF(terrains!V319=1,(IF(terrains!Y319=1,146,IF(terrains!Y319=2,178,263))),IF(terrains!W319=1,(IF(terrains!Y319=1,178,IF(terrains!Y319=2,218,321))),IF(terrains!X319=1,IF(terrains!Y319=1,190,IF(terrains!Y319=2,242,IF(terrains!Y319=3,357,896))))))))))</f>
        <v>85</v>
      </c>
      <c r="AA319" s="152">
        <f>terrains!Z319*terrains!F319</f>
        <v>2470317.3449999997</v>
      </c>
    </row>
    <row r="320" spans="1:27" ht="14.4">
      <c r="A320" s="143">
        <v>319</v>
      </c>
      <c r="B320" s="143" t="s">
        <v>184</v>
      </c>
      <c r="C320" s="143" t="s">
        <v>184</v>
      </c>
      <c r="D320" s="59" t="s">
        <v>198</v>
      </c>
      <c r="E320" s="148">
        <v>2700</v>
      </c>
      <c r="F320" s="150">
        <f>terrains!E320*10.76391</f>
        <v>29062.556999999997</v>
      </c>
      <c r="G320" s="59" t="s">
        <v>197</v>
      </c>
      <c r="H320" s="59">
        <v>0</v>
      </c>
      <c r="I320" s="59">
        <v>0</v>
      </c>
      <c r="J320" s="59">
        <f>IF(terrains!L320=13.5,IF(terrains!X320=1,12,9),-0.392532+1.267037*terrains!L320+0.472239*terrains!X320+0.58658*terrains!W320+0.089417*terrains!V320+0.531633*terrains!U320+0.337883*terrains!T320-0.403545*terrains!S320)</f>
        <v>3.1129435000000001</v>
      </c>
      <c r="K320" s="151">
        <f>IF(terrains!I320=0,terrains!J320,terrains!I320)</f>
        <v>3.1129435000000001</v>
      </c>
      <c r="L320" s="59">
        <v>2.5</v>
      </c>
      <c r="M320" s="59">
        <v>2</v>
      </c>
      <c r="N320" s="59">
        <v>6</v>
      </c>
      <c r="O320" s="59" t="s">
        <v>176</v>
      </c>
      <c r="P320" s="59">
        <v>2</v>
      </c>
      <c r="Q320" s="59">
        <v>1.5</v>
      </c>
      <c r="R320" s="59">
        <v>0</v>
      </c>
      <c r="S320" s="59">
        <v>0</v>
      </c>
      <c r="T320" s="59">
        <v>1</v>
      </c>
      <c r="U320" s="59">
        <v>0</v>
      </c>
      <c r="V320" s="59">
        <v>0</v>
      </c>
      <c r="W320" s="59">
        <v>0</v>
      </c>
      <c r="X320" s="59">
        <v>0</v>
      </c>
      <c r="Y320" s="59">
        <f>IF(terrains!L320&lt;=2.5,1,IF(terrains!L320&lt;=4.5,2,IF(terrains!L320&lt;=6.5,3,4)))</f>
        <v>1</v>
      </c>
      <c r="Z320" s="59">
        <f>IF(terrains!R320=1,35,IF(terrains!S320=1,64,IF(terrains!T320=1,IF(terrains!Y320=1,85,104),IF(terrains!U320=1,IF(terrains!Y320=1,124,152),IF(terrains!V320=1,(IF(terrains!Y320=1,146,IF(terrains!Y320=2,178,263))),IF(terrains!W320=1,(IF(terrains!Y320=1,178,IF(terrains!Y320=2,218,321))),IF(terrains!X320=1,IF(terrains!Y320=1,190,IF(terrains!Y320=2,242,IF(terrains!Y320=3,357,896))))))))))</f>
        <v>85</v>
      </c>
      <c r="AA320" s="152">
        <f>terrains!Z320*terrains!F320</f>
        <v>2470317.3449999997</v>
      </c>
    </row>
    <row r="321" spans="1:27" ht="14.4">
      <c r="A321" s="143">
        <v>320</v>
      </c>
      <c r="B321" s="143" t="s">
        <v>184</v>
      </c>
      <c r="C321" s="143" t="s">
        <v>184</v>
      </c>
      <c r="D321" s="59" t="s">
        <v>198</v>
      </c>
      <c r="E321" s="148">
        <v>2700</v>
      </c>
      <c r="F321" s="150">
        <f>terrains!E321*10.76391</f>
        <v>29062.556999999997</v>
      </c>
      <c r="G321" s="59" t="s">
        <v>197</v>
      </c>
      <c r="H321" s="59">
        <v>0</v>
      </c>
      <c r="I321" s="59">
        <v>0</v>
      </c>
      <c r="J321" s="59">
        <f>IF(terrains!L321=13.5,IF(terrains!X321=1,12,9),-0.392532+1.267037*terrains!L321+0.472239*terrains!X321+0.58658*terrains!W321+0.089417*terrains!V321+0.531633*terrains!U321+0.337883*terrains!T321-0.403545*terrains!S321)</f>
        <v>3.1129435000000001</v>
      </c>
      <c r="K321" s="151">
        <f>IF(terrains!I321=0,terrains!J321,terrains!I321)</f>
        <v>3.1129435000000001</v>
      </c>
      <c r="L321" s="59">
        <v>2.5</v>
      </c>
      <c r="M321" s="59">
        <v>2</v>
      </c>
      <c r="N321" s="59">
        <v>6</v>
      </c>
      <c r="O321" s="59" t="s">
        <v>176</v>
      </c>
      <c r="P321" s="59">
        <v>2</v>
      </c>
      <c r="Q321" s="59">
        <v>1.5</v>
      </c>
      <c r="R321" s="59">
        <v>0</v>
      </c>
      <c r="S321" s="59">
        <v>0</v>
      </c>
      <c r="T321" s="59">
        <v>1</v>
      </c>
      <c r="U321" s="59">
        <v>0</v>
      </c>
      <c r="V321" s="59">
        <v>0</v>
      </c>
      <c r="W321" s="59">
        <v>0</v>
      </c>
      <c r="X321" s="59">
        <v>0</v>
      </c>
      <c r="Y321" s="59">
        <f>IF(terrains!L321&lt;=2.5,1,IF(terrains!L321&lt;=4.5,2,IF(terrains!L321&lt;=6.5,3,4)))</f>
        <v>1</v>
      </c>
      <c r="Z321" s="59">
        <f>IF(terrains!R321=1,35,IF(terrains!S321=1,64,IF(terrains!T321=1,IF(terrains!Y321=1,85,104),IF(terrains!U321=1,IF(terrains!Y321=1,124,152),IF(terrains!V321=1,(IF(terrains!Y321=1,146,IF(terrains!Y321=2,178,263))),IF(terrains!W321=1,(IF(terrains!Y321=1,178,IF(terrains!Y321=2,218,321))),IF(terrains!X321=1,IF(terrains!Y321=1,190,IF(terrains!Y321=2,242,IF(terrains!Y321=3,357,896))))))))))</f>
        <v>85</v>
      </c>
      <c r="AA321" s="152">
        <f>terrains!Z321*terrains!F321</f>
        <v>2470317.3449999997</v>
      </c>
    </row>
    <row r="322" spans="1:27" ht="14.4">
      <c r="A322" s="143">
        <v>321</v>
      </c>
      <c r="B322" s="143" t="s">
        <v>184</v>
      </c>
      <c r="C322" s="143" t="s">
        <v>184</v>
      </c>
      <c r="D322" s="59" t="s">
        <v>198</v>
      </c>
      <c r="E322" s="148">
        <v>2700</v>
      </c>
      <c r="F322" s="150">
        <f>terrains!E322*10.76391</f>
        <v>29062.556999999997</v>
      </c>
      <c r="G322" s="59" t="s">
        <v>197</v>
      </c>
      <c r="H322" s="59">
        <v>0</v>
      </c>
      <c r="I322" s="59">
        <v>0</v>
      </c>
      <c r="J322" s="59">
        <f>IF(terrains!L322=13.5,IF(terrains!X322=1,12,9),-0.392532+1.267037*terrains!L322+0.472239*terrains!X322+0.58658*terrains!W322+0.089417*terrains!V322+0.531633*terrains!U322+0.337883*terrains!T322-0.403545*terrains!S322)</f>
        <v>3.1129435000000001</v>
      </c>
      <c r="K322" s="151">
        <f>IF(terrains!I322=0,terrains!J322,terrains!I322)</f>
        <v>3.1129435000000001</v>
      </c>
      <c r="L322" s="59">
        <v>2.5</v>
      </c>
      <c r="M322" s="59">
        <v>2</v>
      </c>
      <c r="N322" s="59">
        <v>6</v>
      </c>
      <c r="O322" s="59" t="s">
        <v>176</v>
      </c>
      <c r="P322" s="59">
        <v>2</v>
      </c>
      <c r="Q322" s="59">
        <v>1.5</v>
      </c>
      <c r="R322" s="59">
        <v>0</v>
      </c>
      <c r="S322" s="59">
        <v>0</v>
      </c>
      <c r="T322" s="59">
        <v>1</v>
      </c>
      <c r="U322" s="59">
        <v>0</v>
      </c>
      <c r="V322" s="59">
        <v>0</v>
      </c>
      <c r="W322" s="59">
        <v>0</v>
      </c>
      <c r="X322" s="59">
        <v>0</v>
      </c>
      <c r="Y322" s="59">
        <f>IF(terrains!L322&lt;=2.5,1,IF(terrains!L322&lt;=4.5,2,IF(terrains!L322&lt;=6.5,3,4)))</f>
        <v>1</v>
      </c>
      <c r="Z322" s="59">
        <f>IF(terrains!R322=1,35,IF(terrains!S322=1,64,IF(terrains!T322=1,IF(terrains!Y322=1,85,104),IF(terrains!U322=1,IF(terrains!Y322=1,124,152),IF(terrains!V322=1,(IF(terrains!Y322=1,146,IF(terrains!Y322=2,178,263))),IF(terrains!W322=1,(IF(terrains!Y322=1,178,IF(terrains!Y322=2,218,321))),IF(terrains!X322=1,IF(terrains!Y322=1,190,IF(terrains!Y322=2,242,IF(terrains!Y322=3,357,896))))))))))</f>
        <v>85</v>
      </c>
      <c r="AA322" s="152">
        <f>terrains!Z322*terrains!F322</f>
        <v>2470317.3449999997</v>
      </c>
    </row>
    <row r="323" spans="1:27" ht="14.4">
      <c r="A323" s="143">
        <v>322</v>
      </c>
      <c r="B323" s="143" t="s">
        <v>184</v>
      </c>
      <c r="C323" s="143" t="s">
        <v>184</v>
      </c>
      <c r="D323" s="59" t="s">
        <v>198</v>
      </c>
      <c r="E323" s="148">
        <v>2700</v>
      </c>
      <c r="F323" s="150">
        <f>terrains!E323*10.76391</f>
        <v>29062.556999999997</v>
      </c>
      <c r="G323" s="59" t="s">
        <v>197</v>
      </c>
      <c r="H323" s="59">
        <v>0</v>
      </c>
      <c r="I323" s="59">
        <v>0</v>
      </c>
      <c r="J323" s="59">
        <f>IF(terrains!L323=13.5,IF(terrains!X323=1,12,9),-0.392532+1.267037*terrains!L323+0.472239*terrains!X323+0.58658*terrains!W323+0.089417*terrains!V323+0.531633*terrains!U323+0.337883*terrains!T323-0.403545*terrains!S323)</f>
        <v>3.1129435000000001</v>
      </c>
      <c r="K323" s="151">
        <f>IF(terrains!I323=0,terrains!J323,terrains!I323)</f>
        <v>3.1129435000000001</v>
      </c>
      <c r="L323" s="59">
        <v>2.5</v>
      </c>
      <c r="M323" s="59">
        <v>2</v>
      </c>
      <c r="N323" s="59">
        <v>6</v>
      </c>
      <c r="O323" s="59" t="s">
        <v>176</v>
      </c>
      <c r="P323" s="59">
        <v>2</v>
      </c>
      <c r="Q323" s="59">
        <v>1.5</v>
      </c>
      <c r="R323" s="59">
        <v>0</v>
      </c>
      <c r="S323" s="59">
        <v>0</v>
      </c>
      <c r="T323" s="59">
        <v>1</v>
      </c>
      <c r="U323" s="59">
        <v>0</v>
      </c>
      <c r="V323" s="59">
        <v>0</v>
      </c>
      <c r="W323" s="59">
        <v>0</v>
      </c>
      <c r="X323" s="59">
        <v>0</v>
      </c>
      <c r="Y323" s="59">
        <f>IF(terrains!L323&lt;=2.5,1,IF(terrains!L323&lt;=4.5,2,IF(terrains!L323&lt;=6.5,3,4)))</f>
        <v>1</v>
      </c>
      <c r="Z323" s="59">
        <f>IF(terrains!R323=1,35,IF(terrains!S323=1,64,IF(terrains!T323=1,IF(terrains!Y323=1,85,104),IF(terrains!U323=1,IF(terrains!Y323=1,124,152),IF(terrains!V323=1,(IF(terrains!Y323=1,146,IF(terrains!Y323=2,178,263))),IF(terrains!W323=1,(IF(terrains!Y323=1,178,IF(terrains!Y323=2,218,321))),IF(terrains!X323=1,IF(terrains!Y323=1,190,IF(terrains!Y323=2,242,IF(terrains!Y323=3,357,896))))))))))</f>
        <v>85</v>
      </c>
      <c r="AA323" s="152">
        <f>terrains!Z323*terrains!F323</f>
        <v>2470317.3449999997</v>
      </c>
    </row>
    <row r="324" spans="1:27" ht="14.4">
      <c r="A324" s="143">
        <v>323</v>
      </c>
      <c r="B324" s="143" t="s">
        <v>184</v>
      </c>
      <c r="C324" s="143" t="s">
        <v>184</v>
      </c>
      <c r="D324" s="59" t="s">
        <v>198</v>
      </c>
      <c r="E324" s="148">
        <v>2700</v>
      </c>
      <c r="F324" s="150">
        <f>terrains!E324*10.76391</f>
        <v>29062.556999999997</v>
      </c>
      <c r="G324" s="59" t="s">
        <v>197</v>
      </c>
      <c r="H324" s="59">
        <v>0</v>
      </c>
      <c r="I324" s="59">
        <v>0</v>
      </c>
      <c r="J324" s="59">
        <f>IF(terrains!L324=13.5,IF(terrains!X324=1,12,9),-0.392532+1.267037*terrains!L324+0.472239*terrains!X324+0.58658*terrains!W324+0.089417*terrains!V324+0.531633*terrains!U324+0.337883*terrains!T324-0.403545*terrains!S324)</f>
        <v>3.1129435000000001</v>
      </c>
      <c r="K324" s="151">
        <f>IF(terrains!I324=0,terrains!J324,terrains!I324)</f>
        <v>3.1129435000000001</v>
      </c>
      <c r="L324" s="59">
        <v>2.5</v>
      </c>
      <c r="M324" s="59">
        <v>2</v>
      </c>
      <c r="N324" s="59">
        <v>6</v>
      </c>
      <c r="O324" s="59" t="s">
        <v>176</v>
      </c>
      <c r="P324" s="59">
        <v>2</v>
      </c>
      <c r="Q324" s="59">
        <v>1.5</v>
      </c>
      <c r="R324" s="59">
        <v>0</v>
      </c>
      <c r="S324" s="59">
        <v>0</v>
      </c>
      <c r="T324" s="59">
        <v>1</v>
      </c>
      <c r="U324" s="59">
        <v>0</v>
      </c>
      <c r="V324" s="59">
        <v>0</v>
      </c>
      <c r="W324" s="59">
        <v>0</v>
      </c>
      <c r="X324" s="59">
        <v>0</v>
      </c>
      <c r="Y324" s="59">
        <f>IF(terrains!L324&lt;=2.5,1,IF(terrains!L324&lt;=4.5,2,IF(terrains!L324&lt;=6.5,3,4)))</f>
        <v>1</v>
      </c>
      <c r="Z324" s="59">
        <f>IF(terrains!R324=1,35,IF(terrains!S324=1,64,IF(terrains!T324=1,IF(terrains!Y324=1,85,104),IF(terrains!U324=1,IF(terrains!Y324=1,124,152),IF(terrains!V324=1,(IF(terrains!Y324=1,146,IF(terrains!Y324=2,178,263))),IF(terrains!W324=1,(IF(terrains!Y324=1,178,IF(terrains!Y324=2,218,321))),IF(terrains!X324=1,IF(terrains!Y324=1,190,IF(terrains!Y324=2,242,IF(terrains!Y324=3,357,896))))))))))</f>
        <v>85</v>
      </c>
      <c r="AA324" s="152">
        <f>terrains!Z324*terrains!F324</f>
        <v>2470317.3449999997</v>
      </c>
    </row>
    <row r="325" spans="1:27" ht="14.4">
      <c r="A325" s="143">
        <v>324</v>
      </c>
      <c r="B325" s="143" t="s">
        <v>184</v>
      </c>
      <c r="C325" s="143" t="s">
        <v>184</v>
      </c>
      <c r="D325" s="59" t="s">
        <v>198</v>
      </c>
      <c r="E325" s="148">
        <v>2700</v>
      </c>
      <c r="F325" s="150">
        <f>terrains!E325*10.76391</f>
        <v>29062.556999999997</v>
      </c>
      <c r="G325" s="59" t="s">
        <v>197</v>
      </c>
      <c r="H325" s="59">
        <v>0</v>
      </c>
      <c r="I325" s="59">
        <v>0</v>
      </c>
      <c r="J325" s="59">
        <f>IF(terrains!L325=13.5,IF(terrains!X325=1,12,9),-0.392532+1.267037*terrains!L325+0.472239*terrains!X325+0.58658*terrains!W325+0.089417*terrains!V325+0.531633*terrains!U325+0.337883*terrains!T325-0.403545*terrains!S325)</f>
        <v>3.1129435000000001</v>
      </c>
      <c r="K325" s="151">
        <f>IF(terrains!I325=0,terrains!J325,terrains!I325)</f>
        <v>3.1129435000000001</v>
      </c>
      <c r="L325" s="59">
        <v>2.5</v>
      </c>
      <c r="M325" s="59">
        <v>2</v>
      </c>
      <c r="N325" s="59">
        <v>6</v>
      </c>
      <c r="O325" s="59" t="s">
        <v>176</v>
      </c>
      <c r="P325" s="59">
        <v>2</v>
      </c>
      <c r="Q325" s="59">
        <v>1.5</v>
      </c>
      <c r="R325" s="59">
        <v>0</v>
      </c>
      <c r="S325" s="59">
        <v>0</v>
      </c>
      <c r="T325" s="59">
        <v>1</v>
      </c>
      <c r="U325" s="59">
        <v>0</v>
      </c>
      <c r="V325" s="59">
        <v>0</v>
      </c>
      <c r="W325" s="59">
        <v>0</v>
      </c>
      <c r="X325" s="59">
        <v>0</v>
      </c>
      <c r="Y325" s="59">
        <f>IF(terrains!L325&lt;=2.5,1,IF(terrains!L325&lt;=4.5,2,IF(terrains!L325&lt;=6.5,3,4)))</f>
        <v>1</v>
      </c>
      <c r="Z325" s="59">
        <f>IF(terrains!R325=1,35,IF(terrains!S325=1,64,IF(terrains!T325=1,IF(terrains!Y325=1,85,104),IF(terrains!U325=1,IF(terrains!Y325=1,124,152),IF(terrains!V325=1,(IF(terrains!Y325=1,146,IF(terrains!Y325=2,178,263))),IF(terrains!W325=1,(IF(terrains!Y325=1,178,IF(terrains!Y325=2,218,321))),IF(terrains!X325=1,IF(terrains!Y325=1,190,IF(terrains!Y325=2,242,IF(terrains!Y325=3,357,896))))))))))</f>
        <v>85</v>
      </c>
      <c r="AA325" s="152">
        <f>terrains!Z325*terrains!F325</f>
        <v>2470317.3449999997</v>
      </c>
    </row>
    <row r="326" spans="1:27" ht="14.4">
      <c r="A326" s="143">
        <v>325</v>
      </c>
      <c r="B326" s="143" t="s">
        <v>184</v>
      </c>
      <c r="C326" s="143" t="s">
        <v>184</v>
      </c>
      <c r="D326" s="59" t="s">
        <v>198</v>
      </c>
      <c r="E326" s="148">
        <v>2700</v>
      </c>
      <c r="F326" s="150">
        <f>terrains!E326*10.76391</f>
        <v>29062.556999999997</v>
      </c>
      <c r="G326" s="59" t="s">
        <v>197</v>
      </c>
      <c r="H326" s="59">
        <v>0</v>
      </c>
      <c r="I326" s="59">
        <v>0</v>
      </c>
      <c r="J326" s="59">
        <f>IF(terrains!L326=13.5,IF(terrains!X326=1,12,9),-0.392532+1.267037*terrains!L326+0.472239*terrains!X326+0.58658*terrains!W326+0.089417*terrains!V326+0.531633*terrains!U326+0.337883*terrains!T326-0.403545*terrains!S326)</f>
        <v>3.1129435000000001</v>
      </c>
      <c r="K326" s="151">
        <f>IF(terrains!I326=0,terrains!J326,terrains!I326)</f>
        <v>3.1129435000000001</v>
      </c>
      <c r="L326" s="59">
        <v>2.5</v>
      </c>
      <c r="M326" s="59">
        <v>2</v>
      </c>
      <c r="N326" s="59">
        <v>6</v>
      </c>
      <c r="O326" s="59" t="s">
        <v>176</v>
      </c>
      <c r="P326" s="59">
        <v>2</v>
      </c>
      <c r="Q326" s="59">
        <v>1.5</v>
      </c>
      <c r="R326" s="59">
        <v>0</v>
      </c>
      <c r="S326" s="59">
        <v>0</v>
      </c>
      <c r="T326" s="59">
        <v>1</v>
      </c>
      <c r="U326" s="59">
        <v>0</v>
      </c>
      <c r="V326" s="59">
        <v>0</v>
      </c>
      <c r="W326" s="59">
        <v>0</v>
      </c>
      <c r="X326" s="59">
        <v>0</v>
      </c>
      <c r="Y326" s="59">
        <f>IF(terrains!L326&lt;=2.5,1,IF(terrains!L326&lt;=4.5,2,IF(terrains!L326&lt;=6.5,3,4)))</f>
        <v>1</v>
      </c>
      <c r="Z326" s="59">
        <f>IF(terrains!R326=1,35,IF(terrains!S326=1,64,IF(terrains!T326=1,IF(terrains!Y326=1,85,104),IF(terrains!U326=1,IF(terrains!Y326=1,124,152),IF(terrains!V326=1,(IF(terrains!Y326=1,146,IF(terrains!Y326=2,178,263))),IF(terrains!W326=1,(IF(terrains!Y326=1,178,IF(terrains!Y326=2,218,321))),IF(terrains!X326=1,IF(terrains!Y326=1,190,IF(terrains!Y326=2,242,IF(terrains!Y326=3,357,896))))))))))</f>
        <v>85</v>
      </c>
      <c r="AA326" s="152">
        <f>terrains!Z326*terrains!F326</f>
        <v>2470317.3449999997</v>
      </c>
    </row>
    <row r="327" spans="1:27" ht="14.4">
      <c r="A327" s="143">
        <v>326</v>
      </c>
      <c r="B327" s="143" t="s">
        <v>184</v>
      </c>
      <c r="C327" s="143" t="s">
        <v>184</v>
      </c>
      <c r="D327" s="59" t="s">
        <v>198</v>
      </c>
      <c r="E327" s="148">
        <v>2700</v>
      </c>
      <c r="F327" s="150">
        <f>terrains!E327*10.76391</f>
        <v>29062.556999999997</v>
      </c>
      <c r="G327" s="59" t="s">
        <v>197</v>
      </c>
      <c r="H327" s="59">
        <v>0</v>
      </c>
      <c r="I327" s="59">
        <v>0</v>
      </c>
      <c r="J327" s="59">
        <f>IF(terrains!L327=13.5,IF(terrains!X327=1,12,9),-0.392532+1.267037*terrains!L327+0.472239*terrains!X327+0.58658*terrains!W327+0.089417*terrains!V327+0.531633*terrains!U327+0.337883*terrains!T327-0.403545*terrains!S327)</f>
        <v>3.1129435000000001</v>
      </c>
      <c r="K327" s="151">
        <f>IF(terrains!I327=0,terrains!J327,terrains!I327)</f>
        <v>3.1129435000000001</v>
      </c>
      <c r="L327" s="59">
        <v>2.5</v>
      </c>
      <c r="M327" s="59">
        <v>2</v>
      </c>
      <c r="N327" s="59">
        <v>6</v>
      </c>
      <c r="O327" s="59" t="s">
        <v>176</v>
      </c>
      <c r="P327" s="59">
        <v>2</v>
      </c>
      <c r="Q327" s="59">
        <v>1.5</v>
      </c>
      <c r="R327" s="59">
        <v>0</v>
      </c>
      <c r="S327" s="59">
        <v>0</v>
      </c>
      <c r="T327" s="59">
        <v>1</v>
      </c>
      <c r="U327" s="59">
        <v>0</v>
      </c>
      <c r="V327" s="59">
        <v>0</v>
      </c>
      <c r="W327" s="59">
        <v>0</v>
      </c>
      <c r="X327" s="59">
        <v>0</v>
      </c>
      <c r="Y327" s="59">
        <f>IF(terrains!L327&lt;=2.5,1,IF(terrains!L327&lt;=4.5,2,IF(terrains!L327&lt;=6.5,3,4)))</f>
        <v>1</v>
      </c>
      <c r="Z327" s="59">
        <f>IF(terrains!R327=1,35,IF(terrains!S327=1,64,IF(terrains!T327=1,IF(terrains!Y327=1,85,104),IF(terrains!U327=1,IF(terrains!Y327=1,124,152),IF(terrains!V327=1,(IF(terrains!Y327=1,146,IF(terrains!Y327=2,178,263))),IF(terrains!W327=1,(IF(terrains!Y327=1,178,IF(terrains!Y327=2,218,321))),IF(terrains!X327=1,IF(terrains!Y327=1,190,IF(terrains!Y327=2,242,IF(terrains!Y327=3,357,896))))))))))</f>
        <v>85</v>
      </c>
      <c r="AA327" s="152">
        <f>terrains!Z327*terrains!F327</f>
        <v>2470317.3449999997</v>
      </c>
    </row>
    <row r="328" spans="1:27" ht="14.4">
      <c r="A328" s="143">
        <v>327</v>
      </c>
      <c r="B328" s="143" t="s">
        <v>184</v>
      </c>
      <c r="C328" s="143" t="s">
        <v>184</v>
      </c>
      <c r="D328" s="59" t="s">
        <v>198</v>
      </c>
      <c r="E328" s="148">
        <v>2700</v>
      </c>
      <c r="F328" s="150">
        <f>terrains!E328*10.76391</f>
        <v>29062.556999999997</v>
      </c>
      <c r="G328" s="59" t="s">
        <v>197</v>
      </c>
      <c r="H328" s="59">
        <v>0</v>
      </c>
      <c r="I328" s="59">
        <v>0</v>
      </c>
      <c r="J328" s="59">
        <f>IF(terrains!L328=13.5,IF(terrains!X328=1,12,9),-0.392532+1.267037*terrains!L328+0.472239*terrains!X328+0.58658*terrains!W328+0.089417*terrains!V328+0.531633*terrains!U328+0.337883*terrains!T328-0.403545*terrains!S328)</f>
        <v>3.1129435000000001</v>
      </c>
      <c r="K328" s="151">
        <f>IF(terrains!I328=0,terrains!J328,terrains!I328)</f>
        <v>3.1129435000000001</v>
      </c>
      <c r="L328" s="59">
        <v>2.5</v>
      </c>
      <c r="M328" s="59">
        <v>2</v>
      </c>
      <c r="N328" s="59">
        <v>6</v>
      </c>
      <c r="O328" s="59" t="s">
        <v>176</v>
      </c>
      <c r="P328" s="59">
        <v>2</v>
      </c>
      <c r="Q328" s="59">
        <v>1.5</v>
      </c>
      <c r="R328" s="59">
        <v>0</v>
      </c>
      <c r="S328" s="59">
        <v>0</v>
      </c>
      <c r="T328" s="59">
        <v>1</v>
      </c>
      <c r="U328" s="59">
        <v>0</v>
      </c>
      <c r="V328" s="59">
        <v>0</v>
      </c>
      <c r="W328" s="59">
        <v>0</v>
      </c>
      <c r="X328" s="59">
        <v>0</v>
      </c>
      <c r="Y328" s="59">
        <f>IF(terrains!L328&lt;=2.5,1,IF(terrains!L328&lt;=4.5,2,IF(terrains!L328&lt;=6.5,3,4)))</f>
        <v>1</v>
      </c>
      <c r="Z328" s="59">
        <f>IF(terrains!R328=1,35,IF(terrains!S328=1,64,IF(terrains!T328=1,IF(terrains!Y328=1,85,104),IF(terrains!U328=1,IF(terrains!Y328=1,124,152),IF(terrains!V328=1,(IF(terrains!Y328=1,146,IF(terrains!Y328=2,178,263))),IF(terrains!W328=1,(IF(terrains!Y328=1,178,IF(terrains!Y328=2,218,321))),IF(terrains!X328=1,IF(terrains!Y328=1,190,IF(terrains!Y328=2,242,IF(terrains!Y328=3,357,896))))))))))</f>
        <v>85</v>
      </c>
      <c r="AA328" s="152">
        <f>terrains!Z328*terrains!F328</f>
        <v>2470317.3449999997</v>
      </c>
    </row>
    <row r="329" spans="1:27" ht="14.4">
      <c r="A329" s="143">
        <v>328</v>
      </c>
      <c r="B329" s="143" t="s">
        <v>184</v>
      </c>
      <c r="C329" s="143" t="s">
        <v>184</v>
      </c>
      <c r="D329" s="59" t="s">
        <v>198</v>
      </c>
      <c r="E329" s="148">
        <v>2700</v>
      </c>
      <c r="F329" s="150">
        <f>terrains!E329*10.76391</f>
        <v>29062.556999999997</v>
      </c>
      <c r="G329" s="59" t="s">
        <v>197</v>
      </c>
      <c r="H329" s="59">
        <v>0</v>
      </c>
      <c r="I329" s="59">
        <v>0</v>
      </c>
      <c r="J329" s="59">
        <f>IF(terrains!L329=13.5,IF(terrains!X329=1,12,9),-0.392532+1.267037*terrains!L329+0.472239*terrains!X329+0.58658*terrains!W329+0.089417*terrains!V329+0.531633*terrains!U329+0.337883*terrains!T329-0.403545*terrains!S329)</f>
        <v>3.1129435000000001</v>
      </c>
      <c r="K329" s="151">
        <f>IF(terrains!I329=0,terrains!J329,terrains!I329)</f>
        <v>3.1129435000000001</v>
      </c>
      <c r="L329" s="59">
        <v>2.5</v>
      </c>
      <c r="M329" s="59">
        <v>2</v>
      </c>
      <c r="N329" s="59">
        <v>6</v>
      </c>
      <c r="O329" s="59" t="s">
        <v>176</v>
      </c>
      <c r="P329" s="59">
        <v>2</v>
      </c>
      <c r="Q329" s="59">
        <v>1.5</v>
      </c>
      <c r="R329" s="59">
        <v>0</v>
      </c>
      <c r="S329" s="59">
        <v>0</v>
      </c>
      <c r="T329" s="59">
        <v>1</v>
      </c>
      <c r="U329" s="59">
        <v>0</v>
      </c>
      <c r="V329" s="59">
        <v>0</v>
      </c>
      <c r="W329" s="59">
        <v>0</v>
      </c>
      <c r="X329" s="59">
        <v>0</v>
      </c>
      <c r="Y329" s="59">
        <f>IF(terrains!L329&lt;=2.5,1,IF(terrains!L329&lt;=4.5,2,IF(terrains!L329&lt;=6.5,3,4)))</f>
        <v>1</v>
      </c>
      <c r="Z329" s="59">
        <f>IF(terrains!R329=1,35,IF(terrains!S329=1,64,IF(terrains!T329=1,IF(terrains!Y329=1,85,104),IF(terrains!U329=1,IF(terrains!Y329=1,124,152),IF(terrains!V329=1,(IF(terrains!Y329=1,146,IF(terrains!Y329=2,178,263))),IF(terrains!W329=1,(IF(terrains!Y329=1,178,IF(terrains!Y329=2,218,321))),IF(terrains!X329=1,IF(terrains!Y329=1,190,IF(terrains!Y329=2,242,IF(terrains!Y329=3,357,896))))))))))</f>
        <v>85</v>
      </c>
      <c r="AA329" s="152">
        <f>terrains!Z329*terrains!F329</f>
        <v>2470317.3449999997</v>
      </c>
    </row>
    <row r="330" spans="1:27" ht="14.4">
      <c r="A330" s="143">
        <v>329</v>
      </c>
      <c r="B330" s="143" t="s">
        <v>184</v>
      </c>
      <c r="C330" s="143" t="s">
        <v>184</v>
      </c>
      <c r="D330" s="59" t="s">
        <v>198</v>
      </c>
      <c r="E330" s="148">
        <v>2700</v>
      </c>
      <c r="F330" s="150">
        <f>terrains!E330*10.76391</f>
        <v>29062.556999999997</v>
      </c>
      <c r="G330" s="59" t="s">
        <v>197</v>
      </c>
      <c r="H330" s="59">
        <v>0</v>
      </c>
      <c r="I330" s="59">
        <v>0</v>
      </c>
      <c r="J330" s="59">
        <f>IF(terrains!L330=13.5,IF(terrains!X330=1,12,9),-0.392532+1.267037*terrains!L330+0.472239*terrains!X330+0.58658*terrains!W330+0.089417*terrains!V330+0.531633*terrains!U330+0.337883*terrains!T330-0.403545*terrains!S330)</f>
        <v>3.1129435000000001</v>
      </c>
      <c r="K330" s="151">
        <f>IF(terrains!I330=0,terrains!J330,terrains!I330)</f>
        <v>3.1129435000000001</v>
      </c>
      <c r="L330" s="59">
        <v>2.5</v>
      </c>
      <c r="M330" s="59">
        <v>2</v>
      </c>
      <c r="N330" s="59">
        <v>6</v>
      </c>
      <c r="O330" s="59" t="s">
        <v>176</v>
      </c>
      <c r="P330" s="59">
        <v>2</v>
      </c>
      <c r="Q330" s="59">
        <v>1.5</v>
      </c>
      <c r="R330" s="59">
        <v>0</v>
      </c>
      <c r="S330" s="59">
        <v>0</v>
      </c>
      <c r="T330" s="59">
        <v>1</v>
      </c>
      <c r="U330" s="59">
        <v>0</v>
      </c>
      <c r="V330" s="59">
        <v>0</v>
      </c>
      <c r="W330" s="59">
        <v>0</v>
      </c>
      <c r="X330" s="59">
        <v>0</v>
      </c>
      <c r="Y330" s="59">
        <f>IF(terrains!L330&lt;=2.5,1,IF(terrains!L330&lt;=4.5,2,IF(terrains!L330&lt;=6.5,3,4)))</f>
        <v>1</v>
      </c>
      <c r="Z330" s="59">
        <f>IF(terrains!R330=1,35,IF(terrains!S330=1,64,IF(terrains!T330=1,IF(terrains!Y330=1,85,104),IF(terrains!U330=1,IF(terrains!Y330=1,124,152),IF(terrains!V330=1,(IF(terrains!Y330=1,146,IF(terrains!Y330=2,178,263))),IF(terrains!W330=1,(IF(terrains!Y330=1,178,IF(terrains!Y330=2,218,321))),IF(terrains!X330=1,IF(terrains!Y330=1,190,IF(terrains!Y330=2,242,IF(terrains!Y330=3,357,896))))))))))</f>
        <v>85</v>
      </c>
      <c r="AA330" s="152">
        <f>terrains!Z330*terrains!F330</f>
        <v>2470317.3449999997</v>
      </c>
    </row>
    <row r="331" spans="1:27" ht="14.4">
      <c r="A331" s="143">
        <v>330</v>
      </c>
      <c r="B331" s="143" t="s">
        <v>184</v>
      </c>
      <c r="C331" s="143" t="s">
        <v>184</v>
      </c>
      <c r="D331" s="59" t="s">
        <v>198</v>
      </c>
      <c r="E331" s="148">
        <v>2700</v>
      </c>
      <c r="F331" s="150">
        <f>terrains!E331*10.76391</f>
        <v>29062.556999999997</v>
      </c>
      <c r="G331" s="59" t="s">
        <v>197</v>
      </c>
      <c r="H331" s="59">
        <v>0</v>
      </c>
      <c r="I331" s="59">
        <v>0</v>
      </c>
      <c r="J331" s="59">
        <f>IF(terrains!L331=13.5,IF(terrains!X331=1,12,9),-0.392532+1.267037*terrains!L331+0.472239*terrains!X331+0.58658*terrains!W331+0.089417*terrains!V331+0.531633*terrains!U331+0.337883*terrains!T331-0.403545*terrains!S331)</f>
        <v>3.1129435000000001</v>
      </c>
      <c r="K331" s="151">
        <f>IF(terrains!I331=0,terrains!J331,terrains!I331)</f>
        <v>3.1129435000000001</v>
      </c>
      <c r="L331" s="59">
        <v>2.5</v>
      </c>
      <c r="M331" s="59">
        <v>2</v>
      </c>
      <c r="N331" s="59">
        <v>6</v>
      </c>
      <c r="O331" s="59" t="s">
        <v>176</v>
      </c>
      <c r="P331" s="59">
        <v>2</v>
      </c>
      <c r="Q331" s="59">
        <v>1.5</v>
      </c>
      <c r="R331" s="59">
        <v>0</v>
      </c>
      <c r="S331" s="59">
        <v>0</v>
      </c>
      <c r="T331" s="59">
        <v>1</v>
      </c>
      <c r="U331" s="59">
        <v>0</v>
      </c>
      <c r="V331" s="59">
        <v>0</v>
      </c>
      <c r="W331" s="59">
        <v>0</v>
      </c>
      <c r="X331" s="59">
        <v>0</v>
      </c>
      <c r="Y331" s="59">
        <f>IF(terrains!L331&lt;=2.5,1,IF(terrains!L331&lt;=4.5,2,IF(terrains!L331&lt;=6.5,3,4)))</f>
        <v>1</v>
      </c>
      <c r="Z331" s="59">
        <f>IF(terrains!R331=1,35,IF(terrains!S331=1,64,IF(terrains!T331=1,IF(terrains!Y331=1,85,104),IF(terrains!U331=1,IF(terrains!Y331=1,124,152),IF(terrains!V331=1,(IF(terrains!Y331=1,146,IF(terrains!Y331=2,178,263))),IF(terrains!W331=1,(IF(terrains!Y331=1,178,IF(terrains!Y331=2,218,321))),IF(terrains!X331=1,IF(terrains!Y331=1,190,IF(terrains!Y331=2,242,IF(terrains!Y331=3,357,896))))))))))</f>
        <v>85</v>
      </c>
      <c r="AA331" s="152">
        <f>terrains!Z331*terrains!F331</f>
        <v>2470317.3449999997</v>
      </c>
    </row>
    <row r="332" spans="1:27" ht="14.4">
      <c r="A332" s="143">
        <v>331</v>
      </c>
      <c r="B332" s="143" t="s">
        <v>184</v>
      </c>
      <c r="C332" s="143" t="s">
        <v>184</v>
      </c>
      <c r="D332" s="59" t="s">
        <v>198</v>
      </c>
      <c r="E332" s="148">
        <v>2700</v>
      </c>
      <c r="F332" s="150">
        <f>terrains!E332*10.76391</f>
        <v>29062.556999999997</v>
      </c>
      <c r="G332" s="59" t="s">
        <v>197</v>
      </c>
      <c r="H332" s="59">
        <v>0</v>
      </c>
      <c r="I332" s="59">
        <v>0</v>
      </c>
      <c r="J332" s="59">
        <f>IF(terrains!L332=13.5,IF(terrains!X332=1,12,9),-0.392532+1.267037*terrains!L332+0.472239*terrains!X332+0.58658*terrains!W332+0.089417*terrains!V332+0.531633*terrains!U332+0.337883*terrains!T332-0.403545*terrains!S332)</f>
        <v>3.1129435000000001</v>
      </c>
      <c r="K332" s="151">
        <f>IF(terrains!I332=0,terrains!J332,terrains!I332)</f>
        <v>3.1129435000000001</v>
      </c>
      <c r="L332" s="59">
        <v>2.5</v>
      </c>
      <c r="M332" s="59">
        <v>2</v>
      </c>
      <c r="N332" s="59">
        <v>6</v>
      </c>
      <c r="O332" s="59" t="s">
        <v>176</v>
      </c>
      <c r="P332" s="59">
        <v>2</v>
      </c>
      <c r="Q332" s="59">
        <v>1.5</v>
      </c>
      <c r="R332" s="59">
        <v>0</v>
      </c>
      <c r="S332" s="59">
        <v>0</v>
      </c>
      <c r="T332" s="59">
        <v>1</v>
      </c>
      <c r="U332" s="59">
        <v>0</v>
      </c>
      <c r="V332" s="59">
        <v>0</v>
      </c>
      <c r="W332" s="59">
        <v>0</v>
      </c>
      <c r="X332" s="59">
        <v>0</v>
      </c>
      <c r="Y332" s="59">
        <f>IF(terrains!L332&lt;=2.5,1,IF(terrains!L332&lt;=4.5,2,IF(terrains!L332&lt;=6.5,3,4)))</f>
        <v>1</v>
      </c>
      <c r="Z332" s="59">
        <f>IF(terrains!R332=1,35,IF(terrains!S332=1,64,IF(terrains!T332=1,IF(terrains!Y332=1,85,104),IF(terrains!U332=1,IF(terrains!Y332=1,124,152),IF(terrains!V332=1,(IF(terrains!Y332=1,146,IF(terrains!Y332=2,178,263))),IF(terrains!W332=1,(IF(terrains!Y332=1,178,IF(terrains!Y332=2,218,321))),IF(terrains!X332=1,IF(terrains!Y332=1,190,IF(terrains!Y332=2,242,IF(terrains!Y332=3,357,896))))))))))</f>
        <v>85</v>
      </c>
      <c r="AA332" s="152">
        <f>terrains!Z332*terrains!F332</f>
        <v>2470317.3449999997</v>
      </c>
    </row>
    <row r="333" spans="1:27" ht="14.4">
      <c r="A333" s="143">
        <v>332</v>
      </c>
      <c r="B333" s="143" t="s">
        <v>184</v>
      </c>
      <c r="C333" s="143" t="s">
        <v>184</v>
      </c>
      <c r="D333" s="59" t="s">
        <v>198</v>
      </c>
      <c r="E333" s="148">
        <v>2700</v>
      </c>
      <c r="F333" s="150">
        <f>terrains!E333*10.76391</f>
        <v>29062.556999999997</v>
      </c>
      <c r="G333" s="59" t="s">
        <v>197</v>
      </c>
      <c r="H333" s="59">
        <v>0</v>
      </c>
      <c r="I333" s="59">
        <v>0</v>
      </c>
      <c r="J333" s="59">
        <f>IF(terrains!L333=13.5,IF(terrains!X333=1,12,9),-0.392532+1.267037*terrains!L333+0.472239*terrains!X333+0.58658*terrains!W333+0.089417*terrains!V333+0.531633*terrains!U333+0.337883*terrains!T333-0.403545*terrains!S333)</f>
        <v>3.1129435000000001</v>
      </c>
      <c r="K333" s="151">
        <f>IF(terrains!I333=0,terrains!J333,terrains!I333)</f>
        <v>3.1129435000000001</v>
      </c>
      <c r="L333" s="59">
        <v>2.5</v>
      </c>
      <c r="M333" s="59">
        <v>2</v>
      </c>
      <c r="N333" s="59">
        <v>6</v>
      </c>
      <c r="O333" s="59" t="s">
        <v>176</v>
      </c>
      <c r="P333" s="59">
        <v>2</v>
      </c>
      <c r="Q333" s="59">
        <v>1.5</v>
      </c>
      <c r="R333" s="59">
        <v>0</v>
      </c>
      <c r="S333" s="59">
        <v>0</v>
      </c>
      <c r="T333" s="59">
        <v>1</v>
      </c>
      <c r="U333" s="59">
        <v>0</v>
      </c>
      <c r="V333" s="59">
        <v>0</v>
      </c>
      <c r="W333" s="59">
        <v>0</v>
      </c>
      <c r="X333" s="59">
        <v>0</v>
      </c>
      <c r="Y333" s="59">
        <f>IF(terrains!L333&lt;=2.5,1,IF(terrains!L333&lt;=4.5,2,IF(terrains!L333&lt;=6.5,3,4)))</f>
        <v>1</v>
      </c>
      <c r="Z333" s="59">
        <f>IF(terrains!R333=1,35,IF(terrains!S333=1,64,IF(terrains!T333=1,IF(terrains!Y333=1,85,104),IF(terrains!U333=1,IF(terrains!Y333=1,124,152),IF(terrains!V333=1,(IF(terrains!Y333=1,146,IF(terrains!Y333=2,178,263))),IF(terrains!W333=1,(IF(terrains!Y333=1,178,IF(terrains!Y333=2,218,321))),IF(terrains!X333=1,IF(terrains!Y333=1,190,IF(terrains!Y333=2,242,IF(terrains!Y333=3,357,896))))))))))</f>
        <v>85</v>
      </c>
      <c r="AA333" s="152">
        <f>terrains!Z333*terrains!F333</f>
        <v>2470317.3449999997</v>
      </c>
    </row>
    <row r="334" spans="1:27" ht="14.4">
      <c r="A334" s="143">
        <v>333</v>
      </c>
      <c r="B334" s="143" t="s">
        <v>184</v>
      </c>
      <c r="C334" s="143" t="s">
        <v>184</v>
      </c>
      <c r="D334" s="59" t="s">
        <v>198</v>
      </c>
      <c r="E334" s="148">
        <v>2700</v>
      </c>
      <c r="F334" s="150">
        <f>terrains!E334*10.76391</f>
        <v>29062.556999999997</v>
      </c>
      <c r="G334" s="59" t="s">
        <v>197</v>
      </c>
      <c r="H334" s="59">
        <v>0</v>
      </c>
      <c r="I334" s="59">
        <v>0</v>
      </c>
      <c r="J334" s="59">
        <f>IF(terrains!L334=13.5,IF(terrains!X334=1,12,9),-0.392532+1.267037*terrains!L334+0.472239*terrains!X334+0.58658*terrains!W334+0.089417*terrains!V334+0.531633*terrains!U334+0.337883*terrains!T334-0.403545*terrains!S334)</f>
        <v>3.1129435000000001</v>
      </c>
      <c r="K334" s="151">
        <f>IF(terrains!I334=0,terrains!J334,terrains!I334)</f>
        <v>3.1129435000000001</v>
      </c>
      <c r="L334" s="59">
        <v>2.5</v>
      </c>
      <c r="M334" s="59">
        <v>2</v>
      </c>
      <c r="N334" s="59">
        <v>6</v>
      </c>
      <c r="O334" s="59" t="s">
        <v>176</v>
      </c>
      <c r="P334" s="59">
        <v>2</v>
      </c>
      <c r="Q334" s="59">
        <v>1.5</v>
      </c>
      <c r="R334" s="59">
        <v>0</v>
      </c>
      <c r="S334" s="59">
        <v>0</v>
      </c>
      <c r="T334" s="59">
        <v>1</v>
      </c>
      <c r="U334" s="59">
        <v>0</v>
      </c>
      <c r="V334" s="59">
        <v>0</v>
      </c>
      <c r="W334" s="59">
        <v>0</v>
      </c>
      <c r="X334" s="59">
        <v>0</v>
      </c>
      <c r="Y334" s="59">
        <f>IF(terrains!L334&lt;=2.5,1,IF(terrains!L334&lt;=4.5,2,IF(terrains!L334&lt;=6.5,3,4)))</f>
        <v>1</v>
      </c>
      <c r="Z334" s="59">
        <f>IF(terrains!R334=1,35,IF(terrains!S334=1,64,IF(terrains!T334=1,IF(terrains!Y334=1,85,104),IF(terrains!U334=1,IF(terrains!Y334=1,124,152),IF(terrains!V334=1,(IF(terrains!Y334=1,146,IF(terrains!Y334=2,178,263))),IF(terrains!W334=1,(IF(terrains!Y334=1,178,IF(terrains!Y334=2,218,321))),IF(terrains!X334=1,IF(terrains!Y334=1,190,IF(terrains!Y334=2,242,IF(terrains!Y334=3,357,896))))))))))</f>
        <v>85</v>
      </c>
      <c r="AA334" s="152">
        <f>terrains!Z334*terrains!F334</f>
        <v>2470317.3449999997</v>
      </c>
    </row>
    <row r="335" spans="1:27" ht="14.4">
      <c r="A335" s="143">
        <v>334</v>
      </c>
      <c r="B335" s="143" t="s">
        <v>184</v>
      </c>
      <c r="C335" s="143" t="s">
        <v>184</v>
      </c>
      <c r="D335" s="59" t="s">
        <v>198</v>
      </c>
      <c r="E335" s="148">
        <v>2700</v>
      </c>
      <c r="F335" s="150">
        <f>terrains!E335*10.76391</f>
        <v>29062.556999999997</v>
      </c>
      <c r="G335" s="59" t="s">
        <v>197</v>
      </c>
      <c r="H335" s="59">
        <v>0</v>
      </c>
      <c r="I335" s="59">
        <v>0</v>
      </c>
      <c r="J335" s="59">
        <f>IF(terrains!L335=13.5,IF(terrains!X335=1,12,9),-0.392532+1.267037*terrains!L335+0.472239*terrains!X335+0.58658*terrains!W335+0.089417*terrains!V335+0.531633*terrains!U335+0.337883*terrains!T335-0.403545*terrains!S335)</f>
        <v>3.1129435000000001</v>
      </c>
      <c r="K335" s="151">
        <f>IF(terrains!I335=0,terrains!J335,terrains!I335)</f>
        <v>3.1129435000000001</v>
      </c>
      <c r="L335" s="59">
        <v>2.5</v>
      </c>
      <c r="M335" s="59">
        <v>2</v>
      </c>
      <c r="N335" s="59">
        <v>6</v>
      </c>
      <c r="O335" s="59" t="s">
        <v>176</v>
      </c>
      <c r="P335" s="59">
        <v>2</v>
      </c>
      <c r="Q335" s="59">
        <v>1.5</v>
      </c>
      <c r="R335" s="59">
        <v>0</v>
      </c>
      <c r="S335" s="59">
        <v>0</v>
      </c>
      <c r="T335" s="59">
        <v>1</v>
      </c>
      <c r="U335" s="59">
        <v>0</v>
      </c>
      <c r="V335" s="59">
        <v>0</v>
      </c>
      <c r="W335" s="59">
        <v>0</v>
      </c>
      <c r="X335" s="59">
        <v>0</v>
      </c>
      <c r="Y335" s="59">
        <f>IF(terrains!L335&lt;=2.5,1,IF(terrains!L335&lt;=4.5,2,IF(terrains!L335&lt;=6.5,3,4)))</f>
        <v>1</v>
      </c>
      <c r="Z335" s="59">
        <f>IF(terrains!R335=1,35,IF(terrains!S335=1,64,IF(terrains!T335=1,IF(terrains!Y335=1,85,104),IF(terrains!U335=1,IF(terrains!Y335=1,124,152),IF(terrains!V335=1,(IF(terrains!Y335=1,146,IF(terrains!Y335=2,178,263))),IF(terrains!W335=1,(IF(terrains!Y335=1,178,IF(terrains!Y335=2,218,321))),IF(terrains!X335=1,IF(terrains!Y335=1,190,IF(terrains!Y335=2,242,IF(terrains!Y335=3,357,896))))))))))</f>
        <v>85</v>
      </c>
      <c r="AA335" s="152">
        <f>terrains!Z335*terrains!F335</f>
        <v>2470317.3449999997</v>
      </c>
    </row>
    <row r="336" spans="1:27" ht="14.4">
      <c r="A336" s="143">
        <v>335</v>
      </c>
      <c r="B336" s="143" t="s">
        <v>184</v>
      </c>
      <c r="C336" s="143" t="s">
        <v>184</v>
      </c>
      <c r="D336" s="59" t="s">
        <v>198</v>
      </c>
      <c r="E336" s="148">
        <v>2700</v>
      </c>
      <c r="F336" s="150">
        <f>terrains!E336*10.76391</f>
        <v>29062.556999999997</v>
      </c>
      <c r="G336" s="59" t="s">
        <v>197</v>
      </c>
      <c r="H336" s="59">
        <v>0</v>
      </c>
      <c r="I336" s="59">
        <v>0</v>
      </c>
      <c r="J336" s="59">
        <f>IF(terrains!L336=13.5,IF(terrains!X336=1,12,9),-0.392532+1.267037*terrains!L336+0.472239*terrains!X336+0.58658*terrains!W336+0.089417*terrains!V336+0.531633*terrains!U336+0.337883*terrains!T336-0.403545*terrains!S336)</f>
        <v>3.1129435000000001</v>
      </c>
      <c r="K336" s="151">
        <f>IF(terrains!I336=0,terrains!J336,terrains!I336)</f>
        <v>3.1129435000000001</v>
      </c>
      <c r="L336" s="59">
        <v>2.5</v>
      </c>
      <c r="M336" s="59">
        <v>2</v>
      </c>
      <c r="N336" s="59">
        <v>6</v>
      </c>
      <c r="O336" s="59" t="s">
        <v>176</v>
      </c>
      <c r="P336" s="59">
        <v>2</v>
      </c>
      <c r="Q336" s="59">
        <v>1.5</v>
      </c>
      <c r="R336" s="59">
        <v>0</v>
      </c>
      <c r="S336" s="59">
        <v>0</v>
      </c>
      <c r="T336" s="59">
        <v>1</v>
      </c>
      <c r="U336" s="59">
        <v>0</v>
      </c>
      <c r="V336" s="59">
        <v>0</v>
      </c>
      <c r="W336" s="59">
        <v>0</v>
      </c>
      <c r="X336" s="59">
        <v>0</v>
      </c>
      <c r="Y336" s="59">
        <f>IF(terrains!L336&lt;=2.5,1,IF(terrains!L336&lt;=4.5,2,IF(terrains!L336&lt;=6.5,3,4)))</f>
        <v>1</v>
      </c>
      <c r="Z336" s="59">
        <f>IF(terrains!R336=1,35,IF(terrains!S336=1,64,IF(terrains!T336=1,IF(terrains!Y336=1,85,104),IF(terrains!U336=1,IF(terrains!Y336=1,124,152),IF(terrains!V336=1,(IF(terrains!Y336=1,146,IF(terrains!Y336=2,178,263))),IF(terrains!W336=1,(IF(terrains!Y336=1,178,IF(terrains!Y336=2,218,321))),IF(terrains!X336=1,IF(terrains!Y336=1,190,IF(terrains!Y336=2,242,IF(terrains!Y336=3,357,896))))))))))</f>
        <v>85</v>
      </c>
      <c r="AA336" s="152">
        <f>terrains!Z336*terrains!F336</f>
        <v>2470317.3449999997</v>
      </c>
    </row>
    <row r="337" spans="1:27" ht="14.4">
      <c r="A337" s="143">
        <v>336</v>
      </c>
      <c r="B337" s="143" t="s">
        <v>184</v>
      </c>
      <c r="C337" s="143" t="s">
        <v>184</v>
      </c>
      <c r="D337" s="59" t="s">
        <v>198</v>
      </c>
      <c r="E337" s="148">
        <v>2700</v>
      </c>
      <c r="F337" s="150">
        <f>terrains!E337*10.76391</f>
        <v>29062.556999999997</v>
      </c>
      <c r="G337" s="59" t="s">
        <v>197</v>
      </c>
      <c r="H337" s="59">
        <v>0</v>
      </c>
      <c r="I337" s="59">
        <v>0</v>
      </c>
      <c r="J337" s="59">
        <f>IF(terrains!L337=13.5,IF(terrains!X337=1,12,9),-0.392532+1.267037*terrains!L337+0.472239*terrains!X337+0.58658*terrains!W337+0.089417*terrains!V337+0.531633*terrains!U337+0.337883*terrains!T337-0.403545*terrains!S337)</f>
        <v>3.1129435000000001</v>
      </c>
      <c r="K337" s="151">
        <f>IF(terrains!I337=0,terrains!J337,terrains!I337)</f>
        <v>3.1129435000000001</v>
      </c>
      <c r="L337" s="59">
        <v>2.5</v>
      </c>
      <c r="M337" s="59">
        <v>2</v>
      </c>
      <c r="N337" s="59">
        <v>6</v>
      </c>
      <c r="O337" s="59" t="s">
        <v>176</v>
      </c>
      <c r="P337" s="59">
        <v>2</v>
      </c>
      <c r="Q337" s="59">
        <v>1.5</v>
      </c>
      <c r="R337" s="59">
        <v>0</v>
      </c>
      <c r="S337" s="59">
        <v>0</v>
      </c>
      <c r="T337" s="59">
        <v>1</v>
      </c>
      <c r="U337" s="59">
        <v>0</v>
      </c>
      <c r="V337" s="59">
        <v>0</v>
      </c>
      <c r="W337" s="59">
        <v>0</v>
      </c>
      <c r="X337" s="59">
        <v>0</v>
      </c>
      <c r="Y337" s="59">
        <f>IF(terrains!L337&lt;=2.5,1,IF(terrains!L337&lt;=4.5,2,IF(terrains!L337&lt;=6.5,3,4)))</f>
        <v>1</v>
      </c>
      <c r="Z337" s="59">
        <f>IF(terrains!R337=1,35,IF(terrains!S337=1,64,IF(terrains!T337=1,IF(terrains!Y337=1,85,104),IF(terrains!U337=1,IF(terrains!Y337=1,124,152),IF(terrains!V337=1,(IF(terrains!Y337=1,146,IF(terrains!Y337=2,178,263))),IF(terrains!W337=1,(IF(terrains!Y337=1,178,IF(terrains!Y337=2,218,321))),IF(terrains!X337=1,IF(terrains!Y337=1,190,IF(terrains!Y337=2,242,IF(terrains!Y337=3,357,896))))))))))</f>
        <v>85</v>
      </c>
      <c r="AA337" s="152">
        <f>terrains!Z337*terrains!F337</f>
        <v>2470317.3449999997</v>
      </c>
    </row>
    <row r="338" spans="1:27" ht="14.4">
      <c r="A338" s="143">
        <v>337</v>
      </c>
      <c r="B338" s="143" t="s">
        <v>184</v>
      </c>
      <c r="C338" s="143" t="s">
        <v>184</v>
      </c>
      <c r="D338" s="59" t="s">
        <v>198</v>
      </c>
      <c r="E338" s="148">
        <v>2700</v>
      </c>
      <c r="F338" s="150">
        <f>terrains!E338*10.76391</f>
        <v>29062.556999999997</v>
      </c>
      <c r="G338" s="59" t="s">
        <v>197</v>
      </c>
      <c r="H338" s="59">
        <v>0</v>
      </c>
      <c r="I338" s="59">
        <v>0</v>
      </c>
      <c r="J338" s="59">
        <f>IF(terrains!L338=13.5,IF(terrains!X338=1,12,9),-0.392532+1.267037*terrains!L338+0.472239*terrains!X338+0.58658*terrains!W338+0.089417*terrains!V338+0.531633*terrains!U338+0.337883*terrains!T338-0.403545*terrains!S338)</f>
        <v>3.1129435000000001</v>
      </c>
      <c r="K338" s="151">
        <f>IF(terrains!I338=0,terrains!J338,terrains!I338)</f>
        <v>3.1129435000000001</v>
      </c>
      <c r="L338" s="59">
        <v>2.5</v>
      </c>
      <c r="M338" s="59">
        <v>2</v>
      </c>
      <c r="N338" s="59">
        <v>6</v>
      </c>
      <c r="O338" s="59" t="s">
        <v>176</v>
      </c>
      <c r="P338" s="59">
        <v>2</v>
      </c>
      <c r="Q338" s="59">
        <v>1.5</v>
      </c>
      <c r="R338" s="59">
        <v>0</v>
      </c>
      <c r="S338" s="59">
        <v>0</v>
      </c>
      <c r="T338" s="59">
        <v>1</v>
      </c>
      <c r="U338" s="59">
        <v>0</v>
      </c>
      <c r="V338" s="59">
        <v>0</v>
      </c>
      <c r="W338" s="59">
        <v>0</v>
      </c>
      <c r="X338" s="59">
        <v>0</v>
      </c>
      <c r="Y338" s="59">
        <f>IF(terrains!L338&lt;=2.5,1,IF(terrains!L338&lt;=4.5,2,IF(terrains!L338&lt;=6.5,3,4)))</f>
        <v>1</v>
      </c>
      <c r="Z338" s="59">
        <f>IF(terrains!R338=1,35,IF(terrains!S338=1,64,IF(terrains!T338=1,IF(terrains!Y338=1,85,104),IF(terrains!U338=1,IF(terrains!Y338=1,124,152),IF(terrains!V338=1,(IF(terrains!Y338=1,146,IF(terrains!Y338=2,178,263))),IF(terrains!W338=1,(IF(terrains!Y338=1,178,IF(terrains!Y338=2,218,321))),IF(terrains!X338=1,IF(terrains!Y338=1,190,IF(terrains!Y338=2,242,IF(terrains!Y338=3,357,896))))))))))</f>
        <v>85</v>
      </c>
      <c r="AA338" s="152">
        <f>terrains!Z338*terrains!F338</f>
        <v>2470317.3449999997</v>
      </c>
    </row>
    <row r="339" spans="1:27" ht="14.4">
      <c r="A339" s="143">
        <v>338</v>
      </c>
      <c r="B339" s="143" t="s">
        <v>184</v>
      </c>
      <c r="C339" s="143" t="s">
        <v>184</v>
      </c>
      <c r="D339" s="59" t="s">
        <v>198</v>
      </c>
      <c r="E339" s="148">
        <v>2700</v>
      </c>
      <c r="F339" s="150">
        <f>terrains!E339*10.76391</f>
        <v>29062.556999999997</v>
      </c>
      <c r="G339" s="59" t="s">
        <v>197</v>
      </c>
      <c r="H339" s="59">
        <v>0</v>
      </c>
      <c r="I339" s="59">
        <v>0</v>
      </c>
      <c r="J339" s="59">
        <f>IF(terrains!L339=13.5,IF(terrains!X339=1,12,9),-0.392532+1.267037*terrains!L339+0.472239*terrains!X339+0.58658*terrains!W339+0.089417*terrains!V339+0.531633*terrains!U339+0.337883*terrains!T339-0.403545*terrains!S339)</f>
        <v>3.1129435000000001</v>
      </c>
      <c r="K339" s="151">
        <f>IF(terrains!I339=0,terrains!J339,terrains!I339)</f>
        <v>3.1129435000000001</v>
      </c>
      <c r="L339" s="59">
        <v>2.5</v>
      </c>
      <c r="M339" s="59">
        <v>2</v>
      </c>
      <c r="N339" s="59">
        <v>6</v>
      </c>
      <c r="O339" s="59" t="s">
        <v>176</v>
      </c>
      <c r="P339" s="59">
        <v>2</v>
      </c>
      <c r="Q339" s="59">
        <v>1.5</v>
      </c>
      <c r="R339" s="59">
        <v>0</v>
      </c>
      <c r="S339" s="59">
        <v>0</v>
      </c>
      <c r="T339" s="59">
        <v>1</v>
      </c>
      <c r="U339" s="59">
        <v>0</v>
      </c>
      <c r="V339" s="59">
        <v>0</v>
      </c>
      <c r="W339" s="59">
        <v>0</v>
      </c>
      <c r="X339" s="59">
        <v>0</v>
      </c>
      <c r="Y339" s="59">
        <f>IF(terrains!L339&lt;=2.5,1,IF(terrains!L339&lt;=4.5,2,IF(terrains!L339&lt;=6.5,3,4)))</f>
        <v>1</v>
      </c>
      <c r="Z339" s="59">
        <f>IF(terrains!R339=1,35,IF(terrains!S339=1,64,IF(terrains!T339=1,IF(terrains!Y339=1,85,104),IF(terrains!U339=1,IF(terrains!Y339=1,124,152),IF(terrains!V339=1,(IF(terrains!Y339=1,146,IF(terrains!Y339=2,178,263))),IF(terrains!W339=1,(IF(terrains!Y339=1,178,IF(terrains!Y339=2,218,321))),IF(terrains!X339=1,IF(terrains!Y339=1,190,IF(terrains!Y339=2,242,IF(terrains!Y339=3,357,896))))))))))</f>
        <v>85</v>
      </c>
      <c r="AA339" s="152">
        <f>terrains!Z339*terrains!F339</f>
        <v>2470317.3449999997</v>
      </c>
    </row>
    <row r="340" spans="1:27" ht="14.4">
      <c r="A340" s="143">
        <v>339</v>
      </c>
      <c r="B340" s="143" t="s">
        <v>184</v>
      </c>
      <c r="C340" s="143" t="s">
        <v>184</v>
      </c>
      <c r="D340" s="59" t="s">
        <v>198</v>
      </c>
      <c r="E340" s="148">
        <v>2700</v>
      </c>
      <c r="F340" s="150">
        <f>terrains!E340*10.76391</f>
        <v>29062.556999999997</v>
      </c>
      <c r="G340" s="59" t="s">
        <v>197</v>
      </c>
      <c r="H340" s="59">
        <v>0</v>
      </c>
      <c r="I340" s="59">
        <v>0</v>
      </c>
      <c r="J340" s="59">
        <f>IF(terrains!L340=13.5,IF(terrains!X340=1,12,9),-0.392532+1.267037*terrains!L340+0.472239*terrains!X340+0.58658*terrains!W340+0.089417*terrains!V340+0.531633*terrains!U340+0.337883*terrains!T340-0.403545*terrains!S340)</f>
        <v>3.1129435000000001</v>
      </c>
      <c r="K340" s="151">
        <f>IF(terrains!I340=0,terrains!J340,terrains!I340)</f>
        <v>3.1129435000000001</v>
      </c>
      <c r="L340" s="59">
        <v>2.5</v>
      </c>
      <c r="M340" s="59">
        <v>2</v>
      </c>
      <c r="N340" s="59">
        <v>6</v>
      </c>
      <c r="O340" s="59" t="s">
        <v>176</v>
      </c>
      <c r="P340" s="59">
        <v>2</v>
      </c>
      <c r="Q340" s="59">
        <v>1.5</v>
      </c>
      <c r="R340" s="59">
        <v>0</v>
      </c>
      <c r="S340" s="59">
        <v>0</v>
      </c>
      <c r="T340" s="59">
        <v>1</v>
      </c>
      <c r="U340" s="59">
        <v>0</v>
      </c>
      <c r="V340" s="59">
        <v>0</v>
      </c>
      <c r="W340" s="59">
        <v>0</v>
      </c>
      <c r="X340" s="59">
        <v>0</v>
      </c>
      <c r="Y340" s="59">
        <f>IF(terrains!L340&lt;=2.5,1,IF(terrains!L340&lt;=4.5,2,IF(terrains!L340&lt;=6.5,3,4)))</f>
        <v>1</v>
      </c>
      <c r="Z340" s="59">
        <f>IF(terrains!R340=1,35,IF(terrains!S340=1,64,IF(terrains!T340=1,IF(terrains!Y340=1,85,104),IF(terrains!U340=1,IF(terrains!Y340=1,124,152),IF(terrains!V340=1,(IF(terrains!Y340=1,146,IF(terrains!Y340=2,178,263))),IF(terrains!W340=1,(IF(terrains!Y340=1,178,IF(terrains!Y340=2,218,321))),IF(terrains!X340=1,IF(terrains!Y340=1,190,IF(terrains!Y340=2,242,IF(terrains!Y340=3,357,896))))))))))</f>
        <v>85</v>
      </c>
      <c r="AA340" s="152">
        <f>terrains!Z340*terrains!F340</f>
        <v>2470317.3449999997</v>
      </c>
    </row>
    <row r="341" spans="1:27" ht="14.4">
      <c r="A341" s="143">
        <v>340</v>
      </c>
      <c r="B341" s="143" t="s">
        <v>184</v>
      </c>
      <c r="C341" s="143" t="s">
        <v>184</v>
      </c>
      <c r="D341" s="59" t="s">
        <v>198</v>
      </c>
      <c r="E341" s="148">
        <v>2700</v>
      </c>
      <c r="F341" s="150">
        <f>terrains!E341*10.76391</f>
        <v>29062.556999999997</v>
      </c>
      <c r="G341" s="59" t="s">
        <v>197</v>
      </c>
      <c r="H341" s="59">
        <v>0</v>
      </c>
      <c r="I341" s="59">
        <v>0</v>
      </c>
      <c r="J341" s="59">
        <f>IF(terrains!L341=13.5,IF(terrains!X341=1,12,9),-0.392532+1.267037*terrains!L341+0.472239*terrains!X341+0.58658*terrains!W341+0.089417*terrains!V341+0.531633*terrains!U341+0.337883*terrains!T341-0.403545*terrains!S341)</f>
        <v>3.1129435000000001</v>
      </c>
      <c r="K341" s="151">
        <f>IF(terrains!I341=0,terrains!J341,terrains!I341)</f>
        <v>3.1129435000000001</v>
      </c>
      <c r="L341" s="59">
        <v>2.5</v>
      </c>
      <c r="M341" s="59">
        <v>2</v>
      </c>
      <c r="N341" s="59">
        <v>6</v>
      </c>
      <c r="O341" s="59" t="s">
        <v>176</v>
      </c>
      <c r="P341" s="59">
        <v>2</v>
      </c>
      <c r="Q341" s="59">
        <v>1.5</v>
      </c>
      <c r="R341" s="59">
        <v>0</v>
      </c>
      <c r="S341" s="59">
        <v>0</v>
      </c>
      <c r="T341" s="59">
        <v>1</v>
      </c>
      <c r="U341" s="59">
        <v>0</v>
      </c>
      <c r="V341" s="59">
        <v>0</v>
      </c>
      <c r="W341" s="59">
        <v>0</v>
      </c>
      <c r="X341" s="59">
        <v>0</v>
      </c>
      <c r="Y341" s="59">
        <f>IF(terrains!L341&lt;=2.5,1,IF(terrains!L341&lt;=4.5,2,IF(terrains!L341&lt;=6.5,3,4)))</f>
        <v>1</v>
      </c>
      <c r="Z341" s="59">
        <f>IF(terrains!R341=1,35,IF(terrains!S341=1,64,IF(terrains!T341=1,IF(terrains!Y341=1,85,104),IF(terrains!U341=1,IF(terrains!Y341=1,124,152),IF(terrains!V341=1,(IF(terrains!Y341=1,146,IF(terrains!Y341=2,178,263))),IF(terrains!W341=1,(IF(terrains!Y341=1,178,IF(terrains!Y341=2,218,321))),IF(terrains!X341=1,IF(terrains!Y341=1,190,IF(terrains!Y341=2,242,IF(terrains!Y341=3,357,896))))))))))</f>
        <v>85</v>
      </c>
      <c r="AA341" s="152">
        <f>terrains!Z341*terrains!F341</f>
        <v>2470317.3449999997</v>
      </c>
    </row>
    <row r="342" spans="1:27" ht="14.4">
      <c r="A342" s="143">
        <v>341</v>
      </c>
      <c r="B342" s="143" t="s">
        <v>184</v>
      </c>
      <c r="C342" s="143" t="s">
        <v>184</v>
      </c>
      <c r="D342" s="59" t="s">
        <v>198</v>
      </c>
      <c r="E342" s="148">
        <v>2700</v>
      </c>
      <c r="F342" s="150">
        <f>terrains!E342*10.76391</f>
        <v>29062.556999999997</v>
      </c>
      <c r="G342" s="59" t="s">
        <v>197</v>
      </c>
      <c r="H342" s="59">
        <v>0</v>
      </c>
      <c r="I342" s="59">
        <v>0</v>
      </c>
      <c r="J342" s="59">
        <f>IF(terrains!L342=13.5,IF(terrains!X342=1,12,9),-0.392532+1.267037*terrains!L342+0.472239*terrains!X342+0.58658*terrains!W342+0.089417*terrains!V342+0.531633*terrains!U342+0.337883*terrains!T342-0.403545*terrains!S342)</f>
        <v>3.1129435000000001</v>
      </c>
      <c r="K342" s="151">
        <f>IF(terrains!I342=0,terrains!J342,terrains!I342)</f>
        <v>3.1129435000000001</v>
      </c>
      <c r="L342" s="59">
        <v>2.5</v>
      </c>
      <c r="M342" s="59">
        <v>2</v>
      </c>
      <c r="N342" s="59">
        <v>6</v>
      </c>
      <c r="O342" s="59" t="s">
        <v>176</v>
      </c>
      <c r="P342" s="59">
        <v>2</v>
      </c>
      <c r="Q342" s="59">
        <v>1.5</v>
      </c>
      <c r="R342" s="59">
        <v>0</v>
      </c>
      <c r="S342" s="59">
        <v>0</v>
      </c>
      <c r="T342" s="59">
        <v>1</v>
      </c>
      <c r="U342" s="59">
        <v>0</v>
      </c>
      <c r="V342" s="59">
        <v>0</v>
      </c>
      <c r="W342" s="59">
        <v>0</v>
      </c>
      <c r="X342" s="59">
        <v>0</v>
      </c>
      <c r="Y342" s="59">
        <f>IF(terrains!L342&lt;=2.5,1,IF(terrains!L342&lt;=4.5,2,IF(terrains!L342&lt;=6.5,3,4)))</f>
        <v>1</v>
      </c>
      <c r="Z342" s="59">
        <f>IF(terrains!R342=1,35,IF(terrains!S342=1,64,IF(terrains!T342=1,IF(terrains!Y342=1,85,104),IF(terrains!U342=1,IF(terrains!Y342=1,124,152),IF(terrains!V342=1,(IF(terrains!Y342=1,146,IF(terrains!Y342=2,178,263))),IF(terrains!W342=1,(IF(terrains!Y342=1,178,IF(terrains!Y342=2,218,321))),IF(terrains!X342=1,IF(terrains!Y342=1,190,IF(terrains!Y342=2,242,IF(terrains!Y342=3,357,896))))))))))</f>
        <v>85</v>
      </c>
      <c r="AA342" s="152">
        <f>terrains!Z342*terrains!F342</f>
        <v>2470317.3449999997</v>
      </c>
    </row>
    <row r="343" spans="1:27" ht="14.4">
      <c r="A343" s="143">
        <v>342</v>
      </c>
      <c r="B343" s="143" t="s">
        <v>184</v>
      </c>
      <c r="C343" s="143" t="s">
        <v>184</v>
      </c>
      <c r="D343" s="59" t="s">
        <v>198</v>
      </c>
      <c r="E343" s="148">
        <v>2700</v>
      </c>
      <c r="F343" s="150">
        <f>terrains!E343*10.76391</f>
        <v>29062.556999999997</v>
      </c>
      <c r="G343" s="59" t="s">
        <v>197</v>
      </c>
      <c r="H343" s="59">
        <v>0</v>
      </c>
      <c r="I343" s="59">
        <v>0</v>
      </c>
      <c r="J343" s="59">
        <f>IF(terrains!L343=13.5,IF(terrains!X343=1,12,9),-0.392532+1.267037*terrains!L343+0.472239*terrains!X343+0.58658*terrains!W343+0.089417*terrains!V343+0.531633*terrains!U343+0.337883*terrains!T343-0.403545*terrains!S343)</f>
        <v>3.1129435000000001</v>
      </c>
      <c r="K343" s="151">
        <f>IF(terrains!I343=0,terrains!J343,terrains!I343)</f>
        <v>3.1129435000000001</v>
      </c>
      <c r="L343" s="59">
        <v>2.5</v>
      </c>
      <c r="M343" s="59">
        <v>2</v>
      </c>
      <c r="N343" s="59">
        <v>6</v>
      </c>
      <c r="O343" s="59" t="s">
        <v>176</v>
      </c>
      <c r="P343" s="59">
        <v>2</v>
      </c>
      <c r="Q343" s="59">
        <v>1.5</v>
      </c>
      <c r="R343" s="59">
        <v>0</v>
      </c>
      <c r="S343" s="59">
        <v>0</v>
      </c>
      <c r="T343" s="59">
        <v>1</v>
      </c>
      <c r="U343" s="59">
        <v>0</v>
      </c>
      <c r="V343" s="59">
        <v>0</v>
      </c>
      <c r="W343" s="59">
        <v>0</v>
      </c>
      <c r="X343" s="59">
        <v>0</v>
      </c>
      <c r="Y343" s="59">
        <f>IF(terrains!L343&lt;=2.5,1,IF(terrains!L343&lt;=4.5,2,IF(terrains!L343&lt;=6.5,3,4)))</f>
        <v>1</v>
      </c>
      <c r="Z343" s="59">
        <f>IF(terrains!R343=1,35,IF(terrains!S343=1,64,IF(terrains!T343=1,IF(terrains!Y343=1,85,104),IF(terrains!U343=1,IF(terrains!Y343=1,124,152),IF(terrains!V343=1,(IF(terrains!Y343=1,146,IF(terrains!Y343=2,178,263))),IF(terrains!W343=1,(IF(terrains!Y343=1,178,IF(terrains!Y343=2,218,321))),IF(terrains!X343=1,IF(terrains!Y343=1,190,IF(terrains!Y343=2,242,IF(terrains!Y343=3,357,896))))))))))</f>
        <v>85</v>
      </c>
      <c r="AA343" s="152">
        <f>terrains!Z343*terrains!F343</f>
        <v>2470317.3449999997</v>
      </c>
    </row>
    <row r="344" spans="1:27" ht="14.4">
      <c r="A344" s="143">
        <v>343</v>
      </c>
      <c r="B344" s="143" t="s">
        <v>184</v>
      </c>
      <c r="C344" s="143" t="s">
        <v>184</v>
      </c>
      <c r="D344" s="59" t="s">
        <v>198</v>
      </c>
      <c r="E344" s="148">
        <v>2700</v>
      </c>
      <c r="F344" s="150">
        <f>terrains!E344*10.76391</f>
        <v>29062.556999999997</v>
      </c>
      <c r="G344" s="59" t="s">
        <v>197</v>
      </c>
      <c r="H344" s="59">
        <v>0</v>
      </c>
      <c r="I344" s="59">
        <v>0</v>
      </c>
      <c r="J344" s="59">
        <f>IF(terrains!L344=13.5,IF(terrains!X344=1,12,9),-0.392532+1.267037*terrains!L344+0.472239*terrains!X344+0.58658*terrains!W344+0.089417*terrains!V344+0.531633*terrains!U344+0.337883*terrains!T344-0.403545*terrains!S344)</f>
        <v>3.1129435000000001</v>
      </c>
      <c r="K344" s="151">
        <f>IF(terrains!I344=0,terrains!J344,terrains!I344)</f>
        <v>3.1129435000000001</v>
      </c>
      <c r="L344" s="59">
        <v>2.5</v>
      </c>
      <c r="M344" s="59">
        <v>2</v>
      </c>
      <c r="N344" s="59">
        <v>6</v>
      </c>
      <c r="O344" s="59" t="s">
        <v>176</v>
      </c>
      <c r="P344" s="59">
        <v>2</v>
      </c>
      <c r="Q344" s="59">
        <v>1.5</v>
      </c>
      <c r="R344" s="59">
        <v>0</v>
      </c>
      <c r="S344" s="59">
        <v>0</v>
      </c>
      <c r="T344" s="59">
        <v>1</v>
      </c>
      <c r="U344" s="59">
        <v>0</v>
      </c>
      <c r="V344" s="59">
        <v>0</v>
      </c>
      <c r="W344" s="59">
        <v>0</v>
      </c>
      <c r="X344" s="59">
        <v>0</v>
      </c>
      <c r="Y344" s="59">
        <f>IF(terrains!L344&lt;=2.5,1,IF(terrains!L344&lt;=4.5,2,IF(terrains!L344&lt;=6.5,3,4)))</f>
        <v>1</v>
      </c>
      <c r="Z344" s="59">
        <f>IF(terrains!R344=1,35,IF(terrains!S344=1,64,IF(terrains!T344=1,IF(terrains!Y344=1,85,104),IF(terrains!U344=1,IF(terrains!Y344=1,124,152),IF(terrains!V344=1,(IF(terrains!Y344=1,146,IF(terrains!Y344=2,178,263))),IF(terrains!W344=1,(IF(terrains!Y344=1,178,IF(terrains!Y344=2,218,321))),IF(terrains!X344=1,IF(terrains!Y344=1,190,IF(terrains!Y344=2,242,IF(terrains!Y344=3,357,896))))))))))</f>
        <v>85</v>
      </c>
      <c r="AA344" s="152">
        <f>terrains!Z344*terrains!F344</f>
        <v>2470317.3449999997</v>
      </c>
    </row>
    <row r="345" spans="1:27" ht="14.4">
      <c r="A345" s="143">
        <v>344</v>
      </c>
      <c r="B345" s="143" t="s">
        <v>184</v>
      </c>
      <c r="C345" s="143" t="s">
        <v>184</v>
      </c>
      <c r="D345" s="59" t="s">
        <v>198</v>
      </c>
      <c r="E345" s="148">
        <v>2700</v>
      </c>
      <c r="F345" s="150">
        <f>terrains!E345*10.76391</f>
        <v>29062.556999999997</v>
      </c>
      <c r="G345" s="59" t="s">
        <v>197</v>
      </c>
      <c r="H345" s="59">
        <v>0</v>
      </c>
      <c r="I345" s="59">
        <v>0</v>
      </c>
      <c r="J345" s="59">
        <f>IF(terrains!L345=13.5,IF(terrains!X345=1,12,9),-0.392532+1.267037*terrains!L345+0.472239*terrains!X345+0.58658*terrains!W345+0.089417*terrains!V345+0.531633*terrains!U345+0.337883*terrains!T345-0.403545*terrains!S345)</f>
        <v>3.1129435000000001</v>
      </c>
      <c r="K345" s="151">
        <f>IF(terrains!I345=0,terrains!J345,terrains!I345)</f>
        <v>3.1129435000000001</v>
      </c>
      <c r="L345" s="59">
        <v>2.5</v>
      </c>
      <c r="M345" s="59">
        <v>2</v>
      </c>
      <c r="N345" s="59">
        <v>6</v>
      </c>
      <c r="O345" s="59" t="s">
        <v>176</v>
      </c>
      <c r="P345" s="59">
        <v>2</v>
      </c>
      <c r="Q345" s="59">
        <v>1.5</v>
      </c>
      <c r="R345" s="59">
        <v>0</v>
      </c>
      <c r="S345" s="59">
        <v>0</v>
      </c>
      <c r="T345" s="59">
        <v>1</v>
      </c>
      <c r="U345" s="59">
        <v>0</v>
      </c>
      <c r="V345" s="59">
        <v>0</v>
      </c>
      <c r="W345" s="59">
        <v>0</v>
      </c>
      <c r="X345" s="59">
        <v>0</v>
      </c>
      <c r="Y345" s="59">
        <f>IF(terrains!L345&lt;=2.5,1,IF(terrains!L345&lt;=4.5,2,IF(terrains!L345&lt;=6.5,3,4)))</f>
        <v>1</v>
      </c>
      <c r="Z345" s="59">
        <f>IF(terrains!R345=1,35,IF(terrains!S345=1,64,IF(terrains!T345=1,IF(terrains!Y345=1,85,104),IF(terrains!U345=1,IF(terrains!Y345=1,124,152),IF(terrains!V345=1,(IF(terrains!Y345=1,146,IF(terrains!Y345=2,178,263))),IF(terrains!W345=1,(IF(terrains!Y345=1,178,IF(terrains!Y345=2,218,321))),IF(terrains!X345=1,IF(terrains!Y345=1,190,IF(terrains!Y345=2,242,IF(terrains!Y345=3,357,896))))))))))</f>
        <v>85</v>
      </c>
      <c r="AA345" s="152">
        <f>terrains!Z345*terrains!F345</f>
        <v>2470317.3449999997</v>
      </c>
    </row>
    <row r="346" spans="1:27" ht="14.4">
      <c r="A346" s="143">
        <v>345</v>
      </c>
      <c r="B346" s="143" t="s">
        <v>184</v>
      </c>
      <c r="C346" s="143" t="s">
        <v>184</v>
      </c>
      <c r="D346" s="59" t="s">
        <v>198</v>
      </c>
      <c r="E346" s="148">
        <v>2700</v>
      </c>
      <c r="F346" s="150">
        <f>terrains!E346*10.76391</f>
        <v>29062.556999999997</v>
      </c>
      <c r="G346" s="59" t="s">
        <v>197</v>
      </c>
      <c r="H346" s="59">
        <v>0</v>
      </c>
      <c r="I346" s="59">
        <v>0</v>
      </c>
      <c r="J346" s="59">
        <f>IF(terrains!L346=13.5,IF(terrains!X346=1,12,9),-0.392532+1.267037*terrains!L346+0.472239*terrains!X346+0.58658*terrains!W346+0.089417*terrains!V346+0.531633*terrains!U346+0.337883*terrains!T346-0.403545*terrains!S346)</f>
        <v>3.1129435000000001</v>
      </c>
      <c r="K346" s="151">
        <f>IF(terrains!I346=0,terrains!J346,terrains!I346)</f>
        <v>3.1129435000000001</v>
      </c>
      <c r="L346" s="59">
        <v>2.5</v>
      </c>
      <c r="M346" s="59">
        <v>2</v>
      </c>
      <c r="N346" s="59">
        <v>6</v>
      </c>
      <c r="O346" s="59" t="s">
        <v>176</v>
      </c>
      <c r="P346" s="59">
        <v>2</v>
      </c>
      <c r="Q346" s="59">
        <v>1.5</v>
      </c>
      <c r="R346" s="59">
        <v>0</v>
      </c>
      <c r="S346" s="59">
        <v>0</v>
      </c>
      <c r="T346" s="59">
        <v>1</v>
      </c>
      <c r="U346" s="59">
        <v>0</v>
      </c>
      <c r="V346" s="59">
        <v>0</v>
      </c>
      <c r="W346" s="59">
        <v>0</v>
      </c>
      <c r="X346" s="59">
        <v>0</v>
      </c>
      <c r="Y346" s="59">
        <f>IF(terrains!L346&lt;=2.5,1,IF(terrains!L346&lt;=4.5,2,IF(terrains!L346&lt;=6.5,3,4)))</f>
        <v>1</v>
      </c>
      <c r="Z346" s="59">
        <f>IF(terrains!R346=1,35,IF(terrains!S346=1,64,IF(terrains!T346=1,IF(terrains!Y346=1,85,104),IF(terrains!U346=1,IF(terrains!Y346=1,124,152),IF(terrains!V346=1,(IF(terrains!Y346=1,146,IF(terrains!Y346=2,178,263))),IF(terrains!W346=1,(IF(terrains!Y346=1,178,IF(terrains!Y346=2,218,321))),IF(terrains!X346=1,IF(terrains!Y346=1,190,IF(terrains!Y346=2,242,IF(terrains!Y346=3,357,896))))))))))</f>
        <v>85</v>
      </c>
      <c r="AA346" s="152">
        <f>terrains!Z346*terrains!F346</f>
        <v>2470317.3449999997</v>
      </c>
    </row>
    <row r="347" spans="1:27" ht="14.4">
      <c r="A347" s="143">
        <v>346</v>
      </c>
      <c r="B347" s="143" t="s">
        <v>184</v>
      </c>
      <c r="C347" s="143" t="s">
        <v>184</v>
      </c>
      <c r="D347" s="59" t="s">
        <v>198</v>
      </c>
      <c r="E347" s="148">
        <v>2700</v>
      </c>
      <c r="F347" s="150">
        <f>terrains!E347*10.76391</f>
        <v>29062.556999999997</v>
      </c>
      <c r="G347" s="59" t="s">
        <v>197</v>
      </c>
      <c r="H347" s="59">
        <v>0</v>
      </c>
      <c r="I347" s="59">
        <v>0</v>
      </c>
      <c r="J347" s="59">
        <f>IF(terrains!L347=13.5,IF(terrains!X347=1,12,9),-0.392532+1.267037*terrains!L347+0.472239*terrains!X347+0.58658*terrains!W347+0.089417*terrains!V347+0.531633*terrains!U347+0.337883*terrains!T347-0.403545*terrains!S347)</f>
        <v>3.1129435000000001</v>
      </c>
      <c r="K347" s="151">
        <f>IF(terrains!I347=0,terrains!J347,terrains!I347)</f>
        <v>3.1129435000000001</v>
      </c>
      <c r="L347" s="59">
        <v>2.5</v>
      </c>
      <c r="M347" s="59">
        <v>2</v>
      </c>
      <c r="N347" s="59">
        <v>6</v>
      </c>
      <c r="O347" s="59" t="s">
        <v>176</v>
      </c>
      <c r="P347" s="59">
        <v>2</v>
      </c>
      <c r="Q347" s="59">
        <v>1.5</v>
      </c>
      <c r="R347" s="59">
        <v>0</v>
      </c>
      <c r="S347" s="59">
        <v>0</v>
      </c>
      <c r="T347" s="59">
        <v>1</v>
      </c>
      <c r="U347" s="59">
        <v>0</v>
      </c>
      <c r="V347" s="59">
        <v>0</v>
      </c>
      <c r="W347" s="59">
        <v>0</v>
      </c>
      <c r="X347" s="59">
        <v>0</v>
      </c>
      <c r="Y347" s="59">
        <f>IF(terrains!L347&lt;=2.5,1,IF(terrains!L347&lt;=4.5,2,IF(terrains!L347&lt;=6.5,3,4)))</f>
        <v>1</v>
      </c>
      <c r="Z347" s="59">
        <f>IF(terrains!R347=1,35,IF(terrains!S347=1,64,IF(terrains!T347=1,IF(terrains!Y347=1,85,104),IF(terrains!U347=1,IF(terrains!Y347=1,124,152),IF(terrains!V347=1,(IF(terrains!Y347=1,146,IF(terrains!Y347=2,178,263))),IF(terrains!W347=1,(IF(terrains!Y347=1,178,IF(terrains!Y347=2,218,321))),IF(terrains!X347=1,IF(terrains!Y347=1,190,IF(terrains!Y347=2,242,IF(terrains!Y347=3,357,896))))))))))</f>
        <v>85</v>
      </c>
      <c r="AA347" s="152">
        <f>terrains!Z347*terrains!F347</f>
        <v>2470317.3449999997</v>
      </c>
    </row>
    <row r="348" spans="1:27" ht="14.4">
      <c r="A348" s="143">
        <v>347</v>
      </c>
      <c r="B348" s="143" t="s">
        <v>184</v>
      </c>
      <c r="C348" s="143" t="s">
        <v>184</v>
      </c>
      <c r="D348" s="59" t="s">
        <v>198</v>
      </c>
      <c r="E348" s="148">
        <v>1457</v>
      </c>
      <c r="F348" s="150">
        <f>terrains!E348*10.76391</f>
        <v>15683.016869999999</v>
      </c>
      <c r="G348" s="59" t="s">
        <v>197</v>
      </c>
      <c r="H348" s="59">
        <v>0</v>
      </c>
      <c r="I348" s="59">
        <v>0</v>
      </c>
      <c r="J348" s="59">
        <f>IF(terrains!L348=13.5,IF(terrains!X348=1,12,9),-0.392532+1.267037*terrains!L348+0.472239*terrains!X348+0.58658*terrains!W348+0.089417*terrains!V348+0.531633*terrains!U348+0.337883*terrains!T348-0.403545*terrains!S348)</f>
        <v>3.1129435000000001</v>
      </c>
      <c r="K348" s="151">
        <f>IF(terrains!I348=0,terrains!J348,terrains!I348)</f>
        <v>3.1129435000000001</v>
      </c>
      <c r="L348" s="59">
        <v>2.5</v>
      </c>
      <c r="M348" s="59">
        <v>2</v>
      </c>
      <c r="N348" s="59">
        <v>6</v>
      </c>
      <c r="O348" s="59" t="s">
        <v>176</v>
      </c>
      <c r="P348" s="59">
        <v>2</v>
      </c>
      <c r="Q348" s="59">
        <v>1.5</v>
      </c>
      <c r="R348" s="59">
        <v>0</v>
      </c>
      <c r="S348" s="59">
        <v>0</v>
      </c>
      <c r="T348" s="59">
        <v>1</v>
      </c>
      <c r="U348" s="59">
        <v>0</v>
      </c>
      <c r="V348" s="59">
        <v>0</v>
      </c>
      <c r="W348" s="59">
        <v>0</v>
      </c>
      <c r="X348" s="59">
        <v>0</v>
      </c>
      <c r="Y348" s="59">
        <f>IF(terrains!L348&lt;=2.5,1,IF(terrains!L348&lt;=4.5,2,IF(terrains!L348&lt;=6.5,3,4)))</f>
        <v>1</v>
      </c>
      <c r="Z348" s="59">
        <f>IF(terrains!R348=1,35,IF(terrains!S348=1,64,IF(terrains!T348=1,IF(terrains!Y348=1,85,104),IF(terrains!U348=1,IF(terrains!Y348=1,124,152),IF(terrains!V348=1,(IF(terrains!Y348=1,146,IF(terrains!Y348=2,178,263))),IF(terrains!W348=1,(IF(terrains!Y348=1,178,IF(terrains!Y348=2,218,321))),IF(terrains!X348=1,IF(terrains!Y348=1,190,IF(terrains!Y348=2,242,IF(terrains!Y348=3,357,896))))))))))</f>
        <v>85</v>
      </c>
      <c r="AA348" s="152">
        <f>terrains!Z348*terrains!F348</f>
        <v>1333056.43395</v>
      </c>
    </row>
    <row r="349" spans="1:27" ht="14.4">
      <c r="A349" s="143">
        <v>348</v>
      </c>
      <c r="B349" s="143" t="s">
        <v>184</v>
      </c>
      <c r="C349" s="143" t="s">
        <v>184</v>
      </c>
      <c r="D349" s="59" t="s">
        <v>199</v>
      </c>
      <c r="E349" s="148">
        <v>2700</v>
      </c>
      <c r="F349" s="150">
        <f>terrains!E349*10.76391</f>
        <v>29062.556999999997</v>
      </c>
      <c r="G349" s="59" t="s">
        <v>200</v>
      </c>
      <c r="H349" s="59">
        <v>0</v>
      </c>
      <c r="I349" s="59">
        <v>0</v>
      </c>
      <c r="J349" s="59">
        <f>IF(terrains!L349=13.5,IF(terrains!X349=1,12,9),-0.392532+1.267037*terrains!L349+0.472239*terrains!X349+0.58658*terrains!W349+0.089417*terrains!V349+0.531633*terrains!U349+0.337883*terrains!T349-0.403545*terrains!S349)</f>
        <v>3.1129435000000001</v>
      </c>
      <c r="K349" s="151">
        <f>IF(terrains!I349=0,terrains!J349,terrains!I349)</f>
        <v>3.1129435000000001</v>
      </c>
      <c r="L349" s="59">
        <v>2.5</v>
      </c>
      <c r="M349" s="59">
        <v>2</v>
      </c>
      <c r="N349" s="59">
        <v>3</v>
      </c>
      <c r="O349" s="59" t="s">
        <v>176</v>
      </c>
      <c r="P349" s="59">
        <v>2.5</v>
      </c>
      <c r="Q349" s="59">
        <v>2.5</v>
      </c>
      <c r="R349" s="59">
        <v>0</v>
      </c>
      <c r="S349" s="59">
        <v>0</v>
      </c>
      <c r="T349" s="59">
        <v>1</v>
      </c>
      <c r="U349" s="59">
        <v>0</v>
      </c>
      <c r="V349" s="59">
        <v>0</v>
      </c>
      <c r="W349" s="59">
        <v>0</v>
      </c>
      <c r="X349" s="59">
        <v>0</v>
      </c>
      <c r="Y349" s="59">
        <f>IF(terrains!L349&lt;=2.5,1,IF(terrains!L349&lt;=4.5,2,IF(terrains!L349&lt;=6.5,3,4)))</f>
        <v>1</v>
      </c>
      <c r="Z349" s="59">
        <f>IF(terrains!R349=1,35,IF(terrains!S349=1,64,IF(terrains!T349=1,IF(terrains!Y349=1,85,104),IF(terrains!U349=1,IF(terrains!Y349=1,124,152),IF(terrains!V349=1,(IF(terrains!Y349=1,146,IF(terrains!Y349=2,178,263))),IF(terrains!W349=1,(IF(terrains!Y349=1,178,IF(terrains!Y349=2,218,321))),IF(terrains!X349=1,IF(terrains!Y349=1,190,IF(terrains!Y349=2,242,IF(terrains!Y349=3,357,896))))))))))</f>
        <v>85</v>
      </c>
      <c r="AA349" s="152">
        <f>terrains!Z349*terrains!F349</f>
        <v>2470317.3449999997</v>
      </c>
    </row>
    <row r="350" spans="1:27" ht="14.4">
      <c r="A350" s="143">
        <v>349</v>
      </c>
      <c r="B350" s="143" t="s">
        <v>184</v>
      </c>
      <c r="C350" s="143" t="s">
        <v>184</v>
      </c>
      <c r="D350" s="59" t="s">
        <v>199</v>
      </c>
      <c r="E350" s="148">
        <v>2700</v>
      </c>
      <c r="F350" s="150">
        <f>terrains!E350*10.76391</f>
        <v>29062.556999999997</v>
      </c>
      <c r="G350" s="59" t="s">
        <v>200</v>
      </c>
      <c r="H350" s="59">
        <v>0</v>
      </c>
      <c r="I350" s="59">
        <v>0</v>
      </c>
      <c r="J350" s="59">
        <f>IF(terrains!L350=13.5,IF(terrains!X350=1,12,9),-0.392532+1.267037*terrains!L350+0.472239*terrains!X350+0.58658*terrains!W350+0.089417*terrains!V350+0.531633*terrains!U350+0.337883*terrains!T350-0.403545*terrains!S350)</f>
        <v>3.1129435000000001</v>
      </c>
      <c r="K350" s="151">
        <f>IF(terrains!I350=0,terrains!J350,terrains!I350)</f>
        <v>3.1129435000000001</v>
      </c>
      <c r="L350" s="59">
        <v>2.5</v>
      </c>
      <c r="M350" s="59">
        <v>2</v>
      </c>
      <c r="N350" s="59">
        <v>3</v>
      </c>
      <c r="O350" s="59" t="s">
        <v>176</v>
      </c>
      <c r="P350" s="59">
        <v>2.5</v>
      </c>
      <c r="Q350" s="59">
        <v>2.5</v>
      </c>
      <c r="R350" s="59">
        <v>0</v>
      </c>
      <c r="S350" s="59">
        <v>0</v>
      </c>
      <c r="T350" s="59">
        <v>1</v>
      </c>
      <c r="U350" s="59">
        <v>0</v>
      </c>
      <c r="V350" s="59">
        <v>0</v>
      </c>
      <c r="W350" s="59">
        <v>0</v>
      </c>
      <c r="X350" s="59">
        <v>0</v>
      </c>
      <c r="Y350" s="59">
        <f>IF(terrains!L350&lt;=2.5,1,IF(terrains!L350&lt;=4.5,2,IF(terrains!L350&lt;=6.5,3,4)))</f>
        <v>1</v>
      </c>
      <c r="Z350" s="59">
        <f>IF(terrains!R350=1,35,IF(terrains!S350=1,64,IF(terrains!T350=1,IF(terrains!Y350=1,85,104),IF(terrains!U350=1,IF(terrains!Y350=1,124,152),IF(terrains!V350=1,(IF(terrains!Y350=1,146,IF(terrains!Y350=2,178,263))),IF(terrains!W350=1,(IF(terrains!Y350=1,178,IF(terrains!Y350=2,218,321))),IF(terrains!X350=1,IF(terrains!Y350=1,190,IF(terrains!Y350=2,242,IF(terrains!Y350=3,357,896))))))))))</f>
        <v>85</v>
      </c>
      <c r="AA350" s="152">
        <f>terrains!Z350*terrains!F350</f>
        <v>2470317.3449999997</v>
      </c>
    </row>
    <row r="351" spans="1:27" ht="14.4">
      <c r="A351" s="143">
        <v>350</v>
      </c>
      <c r="B351" s="143" t="s">
        <v>184</v>
      </c>
      <c r="C351" s="143" t="s">
        <v>184</v>
      </c>
      <c r="D351" s="59" t="s">
        <v>199</v>
      </c>
      <c r="E351" s="148">
        <v>2700</v>
      </c>
      <c r="F351" s="150">
        <f>terrains!E351*10.76391</f>
        <v>29062.556999999997</v>
      </c>
      <c r="G351" s="59" t="s">
        <v>200</v>
      </c>
      <c r="H351" s="59">
        <v>0</v>
      </c>
      <c r="I351" s="59">
        <v>0</v>
      </c>
      <c r="J351" s="59">
        <f>IF(terrains!L351=13.5,IF(terrains!X351=1,12,9),-0.392532+1.267037*terrains!L351+0.472239*terrains!X351+0.58658*terrains!W351+0.089417*terrains!V351+0.531633*terrains!U351+0.337883*terrains!T351-0.403545*terrains!S351)</f>
        <v>3.1129435000000001</v>
      </c>
      <c r="K351" s="151">
        <f>IF(terrains!I351=0,terrains!J351,terrains!I351)</f>
        <v>3.1129435000000001</v>
      </c>
      <c r="L351" s="59">
        <v>2.5</v>
      </c>
      <c r="M351" s="59">
        <v>2</v>
      </c>
      <c r="N351" s="59">
        <v>3</v>
      </c>
      <c r="O351" s="59" t="s">
        <v>176</v>
      </c>
      <c r="P351" s="59">
        <v>2.5</v>
      </c>
      <c r="Q351" s="59">
        <v>2.5</v>
      </c>
      <c r="R351" s="59">
        <v>0</v>
      </c>
      <c r="S351" s="59">
        <v>0</v>
      </c>
      <c r="T351" s="59">
        <v>1</v>
      </c>
      <c r="U351" s="59">
        <v>0</v>
      </c>
      <c r="V351" s="59">
        <v>0</v>
      </c>
      <c r="W351" s="59">
        <v>0</v>
      </c>
      <c r="X351" s="59">
        <v>0</v>
      </c>
      <c r="Y351" s="59">
        <f>IF(terrains!L351&lt;=2.5,1,IF(terrains!L351&lt;=4.5,2,IF(terrains!L351&lt;=6.5,3,4)))</f>
        <v>1</v>
      </c>
      <c r="Z351" s="59">
        <f>IF(terrains!R351=1,35,IF(terrains!S351=1,64,IF(terrains!T351=1,IF(terrains!Y351=1,85,104),IF(terrains!U351=1,IF(terrains!Y351=1,124,152),IF(terrains!V351=1,(IF(terrains!Y351=1,146,IF(terrains!Y351=2,178,263))),IF(terrains!W351=1,(IF(terrains!Y351=1,178,IF(terrains!Y351=2,218,321))),IF(terrains!X351=1,IF(terrains!Y351=1,190,IF(terrains!Y351=2,242,IF(terrains!Y351=3,357,896))))))))))</f>
        <v>85</v>
      </c>
      <c r="AA351" s="152">
        <f>terrains!Z351*terrains!F351</f>
        <v>2470317.3449999997</v>
      </c>
    </row>
    <row r="352" spans="1:27" ht="14.4">
      <c r="A352" s="143">
        <v>351</v>
      </c>
      <c r="B352" s="143" t="s">
        <v>184</v>
      </c>
      <c r="C352" s="143" t="s">
        <v>184</v>
      </c>
      <c r="D352" s="59" t="s">
        <v>199</v>
      </c>
      <c r="E352" s="148">
        <v>2700</v>
      </c>
      <c r="F352" s="150">
        <f>terrains!E352*10.76391</f>
        <v>29062.556999999997</v>
      </c>
      <c r="G352" s="59" t="s">
        <v>200</v>
      </c>
      <c r="H352" s="59">
        <v>0</v>
      </c>
      <c r="I352" s="59">
        <v>0</v>
      </c>
      <c r="J352" s="59">
        <f>IF(terrains!L352=13.5,IF(terrains!X352=1,12,9),-0.392532+1.267037*terrains!L352+0.472239*terrains!X352+0.58658*terrains!W352+0.089417*terrains!V352+0.531633*terrains!U352+0.337883*terrains!T352-0.403545*terrains!S352)</f>
        <v>3.1129435000000001</v>
      </c>
      <c r="K352" s="151">
        <f>IF(terrains!I352=0,terrains!J352,terrains!I352)</f>
        <v>3.1129435000000001</v>
      </c>
      <c r="L352" s="59">
        <v>2.5</v>
      </c>
      <c r="M352" s="59">
        <v>2</v>
      </c>
      <c r="N352" s="59">
        <v>3</v>
      </c>
      <c r="O352" s="59" t="s">
        <v>176</v>
      </c>
      <c r="P352" s="59">
        <v>2.5</v>
      </c>
      <c r="Q352" s="59">
        <v>2.5</v>
      </c>
      <c r="R352" s="59">
        <v>0</v>
      </c>
      <c r="S352" s="59">
        <v>0</v>
      </c>
      <c r="T352" s="59">
        <v>1</v>
      </c>
      <c r="U352" s="59">
        <v>0</v>
      </c>
      <c r="V352" s="59">
        <v>0</v>
      </c>
      <c r="W352" s="59">
        <v>0</v>
      </c>
      <c r="X352" s="59">
        <v>0</v>
      </c>
      <c r="Y352" s="59">
        <f>IF(terrains!L352&lt;=2.5,1,IF(terrains!L352&lt;=4.5,2,IF(terrains!L352&lt;=6.5,3,4)))</f>
        <v>1</v>
      </c>
      <c r="Z352" s="59">
        <f>IF(terrains!R352=1,35,IF(terrains!S352=1,64,IF(terrains!T352=1,IF(terrains!Y352=1,85,104),IF(terrains!U352=1,IF(terrains!Y352=1,124,152),IF(terrains!V352=1,(IF(terrains!Y352=1,146,IF(terrains!Y352=2,178,263))),IF(terrains!W352=1,(IF(terrains!Y352=1,178,IF(terrains!Y352=2,218,321))),IF(terrains!X352=1,IF(terrains!Y352=1,190,IF(terrains!Y352=2,242,IF(terrains!Y352=3,357,896))))))))))</f>
        <v>85</v>
      </c>
      <c r="AA352" s="152">
        <f>terrains!Z352*terrains!F352</f>
        <v>2470317.3449999997</v>
      </c>
    </row>
    <row r="353" spans="1:27" ht="14.4">
      <c r="A353" s="143">
        <v>352</v>
      </c>
      <c r="B353" s="143" t="s">
        <v>184</v>
      </c>
      <c r="C353" s="143" t="s">
        <v>184</v>
      </c>
      <c r="D353" s="59" t="s">
        <v>199</v>
      </c>
      <c r="E353" s="148">
        <v>2700</v>
      </c>
      <c r="F353" s="150">
        <f>terrains!E353*10.76391</f>
        <v>29062.556999999997</v>
      </c>
      <c r="G353" s="59" t="s">
        <v>200</v>
      </c>
      <c r="H353" s="59">
        <v>0</v>
      </c>
      <c r="I353" s="59">
        <v>0</v>
      </c>
      <c r="J353" s="59">
        <f>IF(terrains!L353=13.5,IF(terrains!X353=1,12,9),-0.392532+1.267037*terrains!L353+0.472239*terrains!X353+0.58658*terrains!W353+0.089417*terrains!V353+0.531633*terrains!U353+0.337883*terrains!T353-0.403545*terrains!S353)</f>
        <v>3.1129435000000001</v>
      </c>
      <c r="K353" s="151">
        <f>IF(terrains!I353=0,terrains!J353,terrains!I353)</f>
        <v>3.1129435000000001</v>
      </c>
      <c r="L353" s="59">
        <v>2.5</v>
      </c>
      <c r="M353" s="59">
        <v>2</v>
      </c>
      <c r="N353" s="59">
        <v>3</v>
      </c>
      <c r="O353" s="59" t="s">
        <v>176</v>
      </c>
      <c r="P353" s="59">
        <v>2.5</v>
      </c>
      <c r="Q353" s="59">
        <v>2.5</v>
      </c>
      <c r="R353" s="59">
        <v>0</v>
      </c>
      <c r="S353" s="59">
        <v>0</v>
      </c>
      <c r="T353" s="59">
        <v>1</v>
      </c>
      <c r="U353" s="59">
        <v>0</v>
      </c>
      <c r="V353" s="59">
        <v>0</v>
      </c>
      <c r="W353" s="59">
        <v>0</v>
      </c>
      <c r="X353" s="59">
        <v>0</v>
      </c>
      <c r="Y353" s="59">
        <f>IF(terrains!L353&lt;=2.5,1,IF(terrains!L353&lt;=4.5,2,IF(terrains!L353&lt;=6.5,3,4)))</f>
        <v>1</v>
      </c>
      <c r="Z353" s="59">
        <f>IF(terrains!R353=1,35,IF(terrains!S353=1,64,IF(terrains!T353=1,IF(terrains!Y353=1,85,104),IF(terrains!U353=1,IF(terrains!Y353=1,124,152),IF(terrains!V353=1,(IF(terrains!Y353=1,146,IF(terrains!Y353=2,178,263))),IF(terrains!W353=1,(IF(terrains!Y353=1,178,IF(terrains!Y353=2,218,321))),IF(terrains!X353=1,IF(terrains!Y353=1,190,IF(terrains!Y353=2,242,IF(terrains!Y353=3,357,896))))))))))</f>
        <v>85</v>
      </c>
      <c r="AA353" s="152">
        <f>terrains!Z353*terrains!F353</f>
        <v>2470317.3449999997</v>
      </c>
    </row>
    <row r="354" spans="1:27" ht="14.4">
      <c r="A354" s="143">
        <v>353</v>
      </c>
      <c r="B354" s="143" t="s">
        <v>184</v>
      </c>
      <c r="C354" s="143" t="s">
        <v>184</v>
      </c>
      <c r="D354" s="59" t="s">
        <v>199</v>
      </c>
      <c r="E354" s="148">
        <v>2700</v>
      </c>
      <c r="F354" s="150">
        <f>terrains!E354*10.76391</f>
        <v>29062.556999999997</v>
      </c>
      <c r="G354" s="59" t="s">
        <v>200</v>
      </c>
      <c r="H354" s="59">
        <v>0</v>
      </c>
      <c r="I354" s="59">
        <v>0</v>
      </c>
      <c r="J354" s="59">
        <f>IF(terrains!L354=13.5,IF(terrains!X354=1,12,9),-0.392532+1.267037*terrains!L354+0.472239*terrains!X354+0.58658*terrains!W354+0.089417*terrains!V354+0.531633*terrains!U354+0.337883*terrains!T354-0.403545*terrains!S354)</f>
        <v>3.1129435000000001</v>
      </c>
      <c r="K354" s="151">
        <f>IF(terrains!I354=0,terrains!J354,terrains!I354)</f>
        <v>3.1129435000000001</v>
      </c>
      <c r="L354" s="59">
        <v>2.5</v>
      </c>
      <c r="M354" s="59">
        <v>2</v>
      </c>
      <c r="N354" s="59">
        <v>3</v>
      </c>
      <c r="O354" s="59" t="s">
        <v>176</v>
      </c>
      <c r="P354" s="59">
        <v>2.5</v>
      </c>
      <c r="Q354" s="59">
        <v>2.5</v>
      </c>
      <c r="R354" s="59">
        <v>0</v>
      </c>
      <c r="S354" s="59">
        <v>0</v>
      </c>
      <c r="T354" s="59">
        <v>1</v>
      </c>
      <c r="U354" s="59">
        <v>0</v>
      </c>
      <c r="V354" s="59">
        <v>0</v>
      </c>
      <c r="W354" s="59">
        <v>0</v>
      </c>
      <c r="X354" s="59">
        <v>0</v>
      </c>
      <c r="Y354" s="59">
        <f>IF(terrains!L354&lt;=2.5,1,IF(terrains!L354&lt;=4.5,2,IF(terrains!L354&lt;=6.5,3,4)))</f>
        <v>1</v>
      </c>
      <c r="Z354" s="59">
        <f>IF(terrains!R354=1,35,IF(terrains!S354=1,64,IF(terrains!T354=1,IF(terrains!Y354=1,85,104),IF(terrains!U354=1,IF(terrains!Y354=1,124,152),IF(terrains!V354=1,(IF(terrains!Y354=1,146,IF(terrains!Y354=2,178,263))),IF(terrains!W354=1,(IF(terrains!Y354=1,178,IF(terrains!Y354=2,218,321))),IF(terrains!X354=1,IF(terrains!Y354=1,190,IF(terrains!Y354=2,242,IF(terrains!Y354=3,357,896))))))))))</f>
        <v>85</v>
      </c>
      <c r="AA354" s="152">
        <f>terrains!Z354*terrains!F354</f>
        <v>2470317.3449999997</v>
      </c>
    </row>
    <row r="355" spans="1:27" ht="14.4">
      <c r="A355" s="143">
        <v>354</v>
      </c>
      <c r="B355" s="143" t="s">
        <v>184</v>
      </c>
      <c r="C355" s="143" t="s">
        <v>184</v>
      </c>
      <c r="D355" s="59" t="s">
        <v>199</v>
      </c>
      <c r="E355" s="148">
        <v>2700</v>
      </c>
      <c r="F355" s="150">
        <f>terrains!E355*10.76391</f>
        <v>29062.556999999997</v>
      </c>
      <c r="G355" s="59" t="s">
        <v>200</v>
      </c>
      <c r="H355" s="59">
        <v>0</v>
      </c>
      <c r="I355" s="59">
        <v>0</v>
      </c>
      <c r="J355" s="59">
        <f>IF(terrains!L355=13.5,IF(terrains!X355=1,12,9),-0.392532+1.267037*terrains!L355+0.472239*terrains!X355+0.58658*terrains!W355+0.089417*terrains!V355+0.531633*terrains!U355+0.337883*terrains!T355-0.403545*terrains!S355)</f>
        <v>3.1129435000000001</v>
      </c>
      <c r="K355" s="151">
        <f>IF(terrains!I355=0,terrains!J355,terrains!I355)</f>
        <v>3.1129435000000001</v>
      </c>
      <c r="L355" s="59">
        <v>2.5</v>
      </c>
      <c r="M355" s="59">
        <v>2</v>
      </c>
      <c r="N355" s="59">
        <v>3</v>
      </c>
      <c r="O355" s="59" t="s">
        <v>176</v>
      </c>
      <c r="P355" s="59">
        <v>2.5</v>
      </c>
      <c r="Q355" s="59">
        <v>2.5</v>
      </c>
      <c r="R355" s="59">
        <v>0</v>
      </c>
      <c r="S355" s="59">
        <v>0</v>
      </c>
      <c r="T355" s="59">
        <v>1</v>
      </c>
      <c r="U355" s="59">
        <v>0</v>
      </c>
      <c r="V355" s="59">
        <v>0</v>
      </c>
      <c r="W355" s="59">
        <v>0</v>
      </c>
      <c r="X355" s="59">
        <v>0</v>
      </c>
      <c r="Y355" s="59">
        <f>IF(terrains!L355&lt;=2.5,1,IF(terrains!L355&lt;=4.5,2,IF(terrains!L355&lt;=6.5,3,4)))</f>
        <v>1</v>
      </c>
      <c r="Z355" s="59">
        <f>IF(terrains!R355=1,35,IF(terrains!S355=1,64,IF(terrains!T355=1,IF(terrains!Y355=1,85,104),IF(terrains!U355=1,IF(terrains!Y355=1,124,152),IF(terrains!V355=1,(IF(terrains!Y355=1,146,IF(terrains!Y355=2,178,263))),IF(terrains!W355=1,(IF(terrains!Y355=1,178,IF(terrains!Y355=2,218,321))),IF(terrains!X355=1,IF(terrains!Y355=1,190,IF(terrains!Y355=2,242,IF(terrains!Y355=3,357,896))))))))))</f>
        <v>85</v>
      </c>
      <c r="AA355" s="152">
        <f>terrains!Z355*terrains!F355</f>
        <v>2470317.3449999997</v>
      </c>
    </row>
    <row r="356" spans="1:27" ht="14.4">
      <c r="A356" s="143">
        <v>355</v>
      </c>
      <c r="B356" s="143" t="s">
        <v>184</v>
      </c>
      <c r="C356" s="143" t="s">
        <v>184</v>
      </c>
      <c r="D356" s="59" t="s">
        <v>199</v>
      </c>
      <c r="E356" s="148">
        <v>2700</v>
      </c>
      <c r="F356" s="150">
        <f>terrains!E356*10.76391</f>
        <v>29062.556999999997</v>
      </c>
      <c r="G356" s="59" t="s">
        <v>200</v>
      </c>
      <c r="H356" s="59">
        <v>0</v>
      </c>
      <c r="I356" s="59">
        <v>0</v>
      </c>
      <c r="J356" s="59">
        <f>IF(terrains!L356=13.5,IF(terrains!X356=1,12,9),-0.392532+1.267037*terrains!L356+0.472239*terrains!X356+0.58658*terrains!W356+0.089417*terrains!V356+0.531633*terrains!U356+0.337883*terrains!T356-0.403545*terrains!S356)</f>
        <v>3.1129435000000001</v>
      </c>
      <c r="K356" s="151">
        <f>IF(terrains!I356=0,terrains!J356,terrains!I356)</f>
        <v>3.1129435000000001</v>
      </c>
      <c r="L356" s="59">
        <v>2.5</v>
      </c>
      <c r="M356" s="59">
        <v>2</v>
      </c>
      <c r="N356" s="59">
        <v>3</v>
      </c>
      <c r="O356" s="59" t="s">
        <v>176</v>
      </c>
      <c r="P356" s="59">
        <v>2.5</v>
      </c>
      <c r="Q356" s="59">
        <v>2.5</v>
      </c>
      <c r="R356" s="59">
        <v>0</v>
      </c>
      <c r="S356" s="59">
        <v>0</v>
      </c>
      <c r="T356" s="59">
        <v>1</v>
      </c>
      <c r="U356" s="59">
        <v>0</v>
      </c>
      <c r="V356" s="59">
        <v>0</v>
      </c>
      <c r="W356" s="59">
        <v>0</v>
      </c>
      <c r="X356" s="59">
        <v>0</v>
      </c>
      <c r="Y356" s="59">
        <f>IF(terrains!L356&lt;=2.5,1,IF(terrains!L356&lt;=4.5,2,IF(terrains!L356&lt;=6.5,3,4)))</f>
        <v>1</v>
      </c>
      <c r="Z356" s="59">
        <f>IF(terrains!R356=1,35,IF(terrains!S356=1,64,IF(terrains!T356=1,IF(terrains!Y356=1,85,104),IF(terrains!U356=1,IF(terrains!Y356=1,124,152),IF(terrains!V356=1,(IF(terrains!Y356=1,146,IF(terrains!Y356=2,178,263))),IF(terrains!W356=1,(IF(terrains!Y356=1,178,IF(terrains!Y356=2,218,321))),IF(terrains!X356=1,IF(terrains!Y356=1,190,IF(terrains!Y356=2,242,IF(terrains!Y356=3,357,896))))))))))</f>
        <v>85</v>
      </c>
      <c r="AA356" s="152">
        <f>terrains!Z356*terrains!F356</f>
        <v>2470317.3449999997</v>
      </c>
    </row>
    <row r="357" spans="1:27" ht="14.4">
      <c r="A357" s="143">
        <v>356</v>
      </c>
      <c r="B357" s="143" t="s">
        <v>184</v>
      </c>
      <c r="C357" s="143" t="s">
        <v>184</v>
      </c>
      <c r="D357" s="59" t="s">
        <v>199</v>
      </c>
      <c r="E357" s="148">
        <v>2700</v>
      </c>
      <c r="F357" s="150">
        <f>terrains!E357*10.76391</f>
        <v>29062.556999999997</v>
      </c>
      <c r="G357" s="59" t="s">
        <v>200</v>
      </c>
      <c r="H357" s="59">
        <v>0</v>
      </c>
      <c r="I357" s="59">
        <v>0</v>
      </c>
      <c r="J357" s="59">
        <f>IF(terrains!L357=13.5,IF(terrains!X357=1,12,9),-0.392532+1.267037*terrains!L357+0.472239*terrains!X357+0.58658*terrains!W357+0.089417*terrains!V357+0.531633*terrains!U357+0.337883*terrains!T357-0.403545*terrains!S357)</f>
        <v>3.1129435000000001</v>
      </c>
      <c r="K357" s="151">
        <f>IF(terrains!I357=0,terrains!J357,terrains!I357)</f>
        <v>3.1129435000000001</v>
      </c>
      <c r="L357" s="59">
        <v>2.5</v>
      </c>
      <c r="M357" s="59">
        <v>2</v>
      </c>
      <c r="N357" s="59">
        <v>3</v>
      </c>
      <c r="O357" s="59" t="s">
        <v>176</v>
      </c>
      <c r="P357" s="59">
        <v>2.5</v>
      </c>
      <c r="Q357" s="59">
        <v>2.5</v>
      </c>
      <c r="R357" s="59">
        <v>0</v>
      </c>
      <c r="S357" s="59">
        <v>0</v>
      </c>
      <c r="T357" s="59">
        <v>1</v>
      </c>
      <c r="U357" s="59">
        <v>0</v>
      </c>
      <c r="V357" s="59">
        <v>0</v>
      </c>
      <c r="W357" s="59">
        <v>0</v>
      </c>
      <c r="X357" s="59">
        <v>0</v>
      </c>
      <c r="Y357" s="59">
        <f>IF(terrains!L357&lt;=2.5,1,IF(terrains!L357&lt;=4.5,2,IF(terrains!L357&lt;=6.5,3,4)))</f>
        <v>1</v>
      </c>
      <c r="Z357" s="59">
        <f>IF(terrains!R357=1,35,IF(terrains!S357=1,64,IF(terrains!T357=1,IF(terrains!Y357=1,85,104),IF(terrains!U357=1,IF(terrains!Y357=1,124,152),IF(terrains!V357=1,(IF(terrains!Y357=1,146,IF(terrains!Y357=2,178,263))),IF(terrains!W357=1,(IF(terrains!Y357=1,178,IF(terrains!Y357=2,218,321))),IF(terrains!X357=1,IF(terrains!Y357=1,190,IF(terrains!Y357=2,242,IF(terrains!Y357=3,357,896))))))))))</f>
        <v>85</v>
      </c>
      <c r="AA357" s="152">
        <f>terrains!Z357*terrains!F357</f>
        <v>2470317.3449999997</v>
      </c>
    </row>
    <row r="358" spans="1:27" ht="14.4">
      <c r="A358" s="143">
        <v>357</v>
      </c>
      <c r="B358" s="143" t="s">
        <v>184</v>
      </c>
      <c r="C358" s="143" t="s">
        <v>184</v>
      </c>
      <c r="D358" s="59" t="s">
        <v>199</v>
      </c>
      <c r="E358" s="148">
        <v>2700</v>
      </c>
      <c r="F358" s="150">
        <f>terrains!E358*10.76391</f>
        <v>29062.556999999997</v>
      </c>
      <c r="G358" s="59" t="s">
        <v>200</v>
      </c>
      <c r="H358" s="59">
        <v>0</v>
      </c>
      <c r="I358" s="59">
        <v>0</v>
      </c>
      <c r="J358" s="59">
        <f>IF(terrains!L358=13.5,IF(terrains!X358=1,12,9),-0.392532+1.267037*terrains!L358+0.472239*terrains!X358+0.58658*terrains!W358+0.089417*terrains!V358+0.531633*terrains!U358+0.337883*terrains!T358-0.403545*terrains!S358)</f>
        <v>3.1129435000000001</v>
      </c>
      <c r="K358" s="151">
        <f>IF(terrains!I358=0,terrains!J358,terrains!I358)</f>
        <v>3.1129435000000001</v>
      </c>
      <c r="L358" s="59">
        <v>2.5</v>
      </c>
      <c r="M358" s="59">
        <v>2</v>
      </c>
      <c r="N358" s="59">
        <v>3</v>
      </c>
      <c r="O358" s="59" t="s">
        <v>176</v>
      </c>
      <c r="P358" s="59">
        <v>2.5</v>
      </c>
      <c r="Q358" s="59">
        <v>2.5</v>
      </c>
      <c r="R358" s="59">
        <v>0</v>
      </c>
      <c r="S358" s="59">
        <v>0</v>
      </c>
      <c r="T358" s="59">
        <v>1</v>
      </c>
      <c r="U358" s="59">
        <v>0</v>
      </c>
      <c r="V358" s="59">
        <v>0</v>
      </c>
      <c r="W358" s="59">
        <v>0</v>
      </c>
      <c r="X358" s="59">
        <v>0</v>
      </c>
      <c r="Y358" s="59">
        <f>IF(terrains!L358&lt;=2.5,1,IF(terrains!L358&lt;=4.5,2,IF(terrains!L358&lt;=6.5,3,4)))</f>
        <v>1</v>
      </c>
      <c r="Z358" s="59">
        <f>IF(terrains!R358=1,35,IF(terrains!S358=1,64,IF(terrains!T358=1,IF(terrains!Y358=1,85,104),IF(terrains!U358=1,IF(terrains!Y358=1,124,152),IF(terrains!V358=1,(IF(terrains!Y358=1,146,IF(terrains!Y358=2,178,263))),IF(terrains!W358=1,(IF(terrains!Y358=1,178,IF(terrains!Y358=2,218,321))),IF(terrains!X358=1,IF(terrains!Y358=1,190,IF(terrains!Y358=2,242,IF(terrains!Y358=3,357,896))))))))))</f>
        <v>85</v>
      </c>
      <c r="AA358" s="152">
        <f>terrains!Z358*terrains!F358</f>
        <v>2470317.3449999997</v>
      </c>
    </row>
    <row r="359" spans="1:27" ht="14.4">
      <c r="A359" s="143">
        <v>358</v>
      </c>
      <c r="B359" s="143" t="s">
        <v>184</v>
      </c>
      <c r="C359" s="143" t="s">
        <v>184</v>
      </c>
      <c r="D359" s="59" t="s">
        <v>199</v>
      </c>
      <c r="E359" s="148">
        <v>2700</v>
      </c>
      <c r="F359" s="150">
        <f>terrains!E359*10.76391</f>
        <v>29062.556999999997</v>
      </c>
      <c r="G359" s="59" t="s">
        <v>200</v>
      </c>
      <c r="H359" s="59">
        <v>0</v>
      </c>
      <c r="I359" s="59">
        <v>0</v>
      </c>
      <c r="J359" s="59">
        <f>IF(terrains!L359=13.5,IF(terrains!X359=1,12,9),-0.392532+1.267037*terrains!L359+0.472239*terrains!X359+0.58658*terrains!W359+0.089417*terrains!V359+0.531633*terrains!U359+0.337883*terrains!T359-0.403545*terrains!S359)</f>
        <v>3.1129435000000001</v>
      </c>
      <c r="K359" s="151">
        <f>IF(terrains!I359=0,terrains!J359,terrains!I359)</f>
        <v>3.1129435000000001</v>
      </c>
      <c r="L359" s="59">
        <v>2.5</v>
      </c>
      <c r="M359" s="59">
        <v>2</v>
      </c>
      <c r="N359" s="59">
        <v>3</v>
      </c>
      <c r="O359" s="59" t="s">
        <v>176</v>
      </c>
      <c r="P359" s="59">
        <v>2.5</v>
      </c>
      <c r="Q359" s="59">
        <v>2.5</v>
      </c>
      <c r="R359" s="59">
        <v>0</v>
      </c>
      <c r="S359" s="59">
        <v>0</v>
      </c>
      <c r="T359" s="59">
        <v>1</v>
      </c>
      <c r="U359" s="59">
        <v>0</v>
      </c>
      <c r="V359" s="59">
        <v>0</v>
      </c>
      <c r="W359" s="59">
        <v>0</v>
      </c>
      <c r="X359" s="59">
        <v>0</v>
      </c>
      <c r="Y359" s="59">
        <f>IF(terrains!L359&lt;=2.5,1,IF(terrains!L359&lt;=4.5,2,IF(terrains!L359&lt;=6.5,3,4)))</f>
        <v>1</v>
      </c>
      <c r="Z359" s="59">
        <f>IF(terrains!R359=1,35,IF(terrains!S359=1,64,IF(terrains!T359=1,IF(terrains!Y359=1,85,104),IF(terrains!U359=1,IF(terrains!Y359=1,124,152),IF(terrains!V359=1,(IF(terrains!Y359=1,146,IF(terrains!Y359=2,178,263))),IF(terrains!W359=1,(IF(terrains!Y359=1,178,IF(terrains!Y359=2,218,321))),IF(terrains!X359=1,IF(terrains!Y359=1,190,IF(terrains!Y359=2,242,IF(terrains!Y359=3,357,896))))))))))</f>
        <v>85</v>
      </c>
      <c r="AA359" s="152">
        <f>terrains!Z359*terrains!F359</f>
        <v>2470317.3449999997</v>
      </c>
    </row>
    <row r="360" spans="1:27" ht="14.4">
      <c r="A360" s="143">
        <v>359</v>
      </c>
      <c r="B360" s="143" t="s">
        <v>184</v>
      </c>
      <c r="C360" s="143" t="s">
        <v>184</v>
      </c>
      <c r="D360" s="59" t="s">
        <v>199</v>
      </c>
      <c r="E360" s="148">
        <v>2700</v>
      </c>
      <c r="F360" s="150">
        <f>terrains!E360*10.76391</f>
        <v>29062.556999999997</v>
      </c>
      <c r="G360" s="59" t="s">
        <v>200</v>
      </c>
      <c r="H360" s="59">
        <v>0</v>
      </c>
      <c r="I360" s="59">
        <v>0</v>
      </c>
      <c r="J360" s="59">
        <f>IF(terrains!L360=13.5,IF(terrains!X360=1,12,9),-0.392532+1.267037*terrains!L360+0.472239*terrains!X360+0.58658*terrains!W360+0.089417*terrains!V360+0.531633*terrains!U360+0.337883*terrains!T360-0.403545*terrains!S360)</f>
        <v>3.1129435000000001</v>
      </c>
      <c r="K360" s="151">
        <f>IF(terrains!I360=0,terrains!J360,terrains!I360)</f>
        <v>3.1129435000000001</v>
      </c>
      <c r="L360" s="59">
        <v>2.5</v>
      </c>
      <c r="M360" s="59">
        <v>2</v>
      </c>
      <c r="N360" s="59">
        <v>3</v>
      </c>
      <c r="O360" s="59" t="s">
        <v>176</v>
      </c>
      <c r="P360" s="59">
        <v>2.5</v>
      </c>
      <c r="Q360" s="59">
        <v>2.5</v>
      </c>
      <c r="R360" s="59">
        <v>0</v>
      </c>
      <c r="S360" s="59">
        <v>0</v>
      </c>
      <c r="T360" s="59">
        <v>1</v>
      </c>
      <c r="U360" s="59">
        <v>0</v>
      </c>
      <c r="V360" s="59">
        <v>0</v>
      </c>
      <c r="W360" s="59">
        <v>0</v>
      </c>
      <c r="X360" s="59">
        <v>0</v>
      </c>
      <c r="Y360" s="59">
        <f>IF(terrains!L360&lt;=2.5,1,IF(terrains!L360&lt;=4.5,2,IF(terrains!L360&lt;=6.5,3,4)))</f>
        <v>1</v>
      </c>
      <c r="Z360" s="59">
        <f>IF(terrains!R360=1,35,IF(terrains!S360=1,64,IF(terrains!T360=1,IF(terrains!Y360=1,85,104),IF(terrains!U360=1,IF(terrains!Y360=1,124,152),IF(terrains!V360=1,(IF(terrains!Y360=1,146,IF(terrains!Y360=2,178,263))),IF(terrains!W360=1,(IF(terrains!Y360=1,178,IF(terrains!Y360=2,218,321))),IF(terrains!X360=1,IF(terrains!Y360=1,190,IF(terrains!Y360=2,242,IF(terrains!Y360=3,357,896))))))))))</f>
        <v>85</v>
      </c>
      <c r="AA360" s="152">
        <f>terrains!Z360*terrains!F360</f>
        <v>2470317.3449999997</v>
      </c>
    </row>
    <row r="361" spans="1:27" ht="14.4">
      <c r="A361" s="143">
        <v>360</v>
      </c>
      <c r="B361" s="143" t="s">
        <v>184</v>
      </c>
      <c r="C361" s="143" t="s">
        <v>184</v>
      </c>
      <c r="D361" s="59" t="s">
        <v>199</v>
      </c>
      <c r="E361" s="148">
        <v>2700</v>
      </c>
      <c r="F361" s="150">
        <f>terrains!E361*10.76391</f>
        <v>29062.556999999997</v>
      </c>
      <c r="G361" s="59" t="s">
        <v>200</v>
      </c>
      <c r="H361" s="59">
        <v>0</v>
      </c>
      <c r="I361" s="59">
        <v>0</v>
      </c>
      <c r="J361" s="59">
        <f>IF(terrains!L361=13.5,IF(terrains!X361=1,12,9),-0.392532+1.267037*terrains!L361+0.472239*terrains!X361+0.58658*terrains!W361+0.089417*terrains!V361+0.531633*terrains!U361+0.337883*terrains!T361-0.403545*terrains!S361)</f>
        <v>3.1129435000000001</v>
      </c>
      <c r="K361" s="151">
        <f>IF(terrains!I361=0,terrains!J361,terrains!I361)</f>
        <v>3.1129435000000001</v>
      </c>
      <c r="L361" s="59">
        <v>2.5</v>
      </c>
      <c r="M361" s="59">
        <v>2</v>
      </c>
      <c r="N361" s="59">
        <v>3</v>
      </c>
      <c r="O361" s="59" t="s">
        <v>176</v>
      </c>
      <c r="P361" s="59">
        <v>2.5</v>
      </c>
      <c r="Q361" s="59">
        <v>2.5</v>
      </c>
      <c r="R361" s="59">
        <v>0</v>
      </c>
      <c r="S361" s="59">
        <v>0</v>
      </c>
      <c r="T361" s="59">
        <v>1</v>
      </c>
      <c r="U361" s="59">
        <v>0</v>
      </c>
      <c r="V361" s="59">
        <v>0</v>
      </c>
      <c r="W361" s="59">
        <v>0</v>
      </c>
      <c r="X361" s="59">
        <v>0</v>
      </c>
      <c r="Y361" s="59">
        <f>IF(terrains!L361&lt;=2.5,1,IF(terrains!L361&lt;=4.5,2,IF(terrains!L361&lt;=6.5,3,4)))</f>
        <v>1</v>
      </c>
      <c r="Z361" s="59">
        <f>IF(terrains!R361=1,35,IF(terrains!S361=1,64,IF(terrains!T361=1,IF(terrains!Y361=1,85,104),IF(terrains!U361=1,IF(terrains!Y361=1,124,152),IF(terrains!V361=1,(IF(terrains!Y361=1,146,IF(terrains!Y361=2,178,263))),IF(terrains!W361=1,(IF(terrains!Y361=1,178,IF(terrains!Y361=2,218,321))),IF(terrains!X361=1,IF(terrains!Y361=1,190,IF(terrains!Y361=2,242,IF(terrains!Y361=3,357,896))))))))))</f>
        <v>85</v>
      </c>
      <c r="AA361" s="152">
        <f>terrains!Z361*terrains!F361</f>
        <v>2470317.3449999997</v>
      </c>
    </row>
    <row r="362" spans="1:27" ht="14.4">
      <c r="A362" s="143">
        <v>361</v>
      </c>
      <c r="B362" s="143" t="s">
        <v>184</v>
      </c>
      <c r="C362" s="143" t="s">
        <v>184</v>
      </c>
      <c r="D362" s="59" t="s">
        <v>199</v>
      </c>
      <c r="E362" s="148">
        <v>2700</v>
      </c>
      <c r="F362" s="150">
        <f>terrains!E362*10.76391</f>
        <v>29062.556999999997</v>
      </c>
      <c r="G362" s="59" t="s">
        <v>200</v>
      </c>
      <c r="H362" s="59">
        <v>0</v>
      </c>
      <c r="I362" s="59">
        <v>0</v>
      </c>
      <c r="J362" s="59">
        <f>IF(terrains!L362=13.5,IF(terrains!X362=1,12,9),-0.392532+1.267037*terrains!L362+0.472239*terrains!X362+0.58658*terrains!W362+0.089417*terrains!V362+0.531633*terrains!U362+0.337883*terrains!T362-0.403545*terrains!S362)</f>
        <v>3.1129435000000001</v>
      </c>
      <c r="K362" s="151">
        <f>IF(terrains!I362=0,terrains!J362,terrains!I362)</f>
        <v>3.1129435000000001</v>
      </c>
      <c r="L362" s="59">
        <v>2.5</v>
      </c>
      <c r="M362" s="59">
        <v>2</v>
      </c>
      <c r="N362" s="59">
        <v>3</v>
      </c>
      <c r="O362" s="59" t="s">
        <v>176</v>
      </c>
      <c r="P362" s="59">
        <v>2.5</v>
      </c>
      <c r="Q362" s="59">
        <v>2.5</v>
      </c>
      <c r="R362" s="59">
        <v>0</v>
      </c>
      <c r="S362" s="59">
        <v>0</v>
      </c>
      <c r="T362" s="59">
        <v>1</v>
      </c>
      <c r="U362" s="59">
        <v>0</v>
      </c>
      <c r="V362" s="59">
        <v>0</v>
      </c>
      <c r="W362" s="59">
        <v>0</v>
      </c>
      <c r="X362" s="59">
        <v>0</v>
      </c>
      <c r="Y362" s="59">
        <f>IF(terrains!L362&lt;=2.5,1,IF(terrains!L362&lt;=4.5,2,IF(terrains!L362&lt;=6.5,3,4)))</f>
        <v>1</v>
      </c>
      <c r="Z362" s="59">
        <f>IF(terrains!R362=1,35,IF(terrains!S362=1,64,IF(terrains!T362=1,IF(terrains!Y362=1,85,104),IF(terrains!U362=1,IF(terrains!Y362=1,124,152),IF(terrains!V362=1,(IF(terrains!Y362=1,146,IF(terrains!Y362=2,178,263))),IF(terrains!W362=1,(IF(terrains!Y362=1,178,IF(terrains!Y362=2,218,321))),IF(terrains!X362=1,IF(terrains!Y362=1,190,IF(terrains!Y362=2,242,IF(terrains!Y362=3,357,896))))))))))</f>
        <v>85</v>
      </c>
      <c r="AA362" s="152">
        <f>terrains!Z362*terrains!F362</f>
        <v>2470317.3449999997</v>
      </c>
    </row>
    <row r="363" spans="1:27" ht="14.4">
      <c r="A363" s="143">
        <v>362</v>
      </c>
      <c r="B363" s="143" t="s">
        <v>184</v>
      </c>
      <c r="C363" s="143" t="s">
        <v>184</v>
      </c>
      <c r="D363" s="59" t="s">
        <v>199</v>
      </c>
      <c r="E363" s="148">
        <v>2700</v>
      </c>
      <c r="F363" s="150">
        <f>terrains!E363*10.76391</f>
        <v>29062.556999999997</v>
      </c>
      <c r="G363" s="59" t="s">
        <v>200</v>
      </c>
      <c r="H363" s="59">
        <v>0</v>
      </c>
      <c r="I363" s="59">
        <v>0</v>
      </c>
      <c r="J363" s="59">
        <f>IF(terrains!L363=13.5,IF(terrains!X363=1,12,9),-0.392532+1.267037*terrains!L363+0.472239*terrains!X363+0.58658*terrains!W363+0.089417*terrains!V363+0.531633*terrains!U363+0.337883*terrains!T363-0.403545*terrains!S363)</f>
        <v>3.1129435000000001</v>
      </c>
      <c r="K363" s="151">
        <f>IF(terrains!I363=0,terrains!J363,terrains!I363)</f>
        <v>3.1129435000000001</v>
      </c>
      <c r="L363" s="59">
        <v>2.5</v>
      </c>
      <c r="M363" s="59">
        <v>2</v>
      </c>
      <c r="N363" s="59">
        <v>3</v>
      </c>
      <c r="O363" s="59" t="s">
        <v>176</v>
      </c>
      <c r="P363" s="59">
        <v>2.5</v>
      </c>
      <c r="Q363" s="59">
        <v>2.5</v>
      </c>
      <c r="R363" s="59">
        <v>0</v>
      </c>
      <c r="S363" s="59">
        <v>0</v>
      </c>
      <c r="T363" s="59">
        <v>1</v>
      </c>
      <c r="U363" s="59">
        <v>0</v>
      </c>
      <c r="V363" s="59">
        <v>0</v>
      </c>
      <c r="W363" s="59">
        <v>0</v>
      </c>
      <c r="X363" s="59">
        <v>0</v>
      </c>
      <c r="Y363" s="59">
        <f>IF(terrains!L363&lt;=2.5,1,IF(terrains!L363&lt;=4.5,2,IF(terrains!L363&lt;=6.5,3,4)))</f>
        <v>1</v>
      </c>
      <c r="Z363" s="59">
        <f>IF(terrains!R363=1,35,IF(terrains!S363=1,64,IF(terrains!T363=1,IF(terrains!Y363=1,85,104),IF(terrains!U363=1,IF(terrains!Y363=1,124,152),IF(terrains!V363=1,(IF(terrains!Y363=1,146,IF(terrains!Y363=2,178,263))),IF(terrains!W363=1,(IF(terrains!Y363=1,178,IF(terrains!Y363=2,218,321))),IF(terrains!X363=1,IF(terrains!Y363=1,190,IF(terrains!Y363=2,242,IF(terrains!Y363=3,357,896))))))))))</f>
        <v>85</v>
      </c>
      <c r="AA363" s="152">
        <f>terrains!Z363*terrains!F363</f>
        <v>2470317.3449999997</v>
      </c>
    </row>
    <row r="364" spans="1:27" ht="14.4">
      <c r="A364" s="143">
        <v>363</v>
      </c>
      <c r="B364" s="143" t="s">
        <v>184</v>
      </c>
      <c r="C364" s="143" t="s">
        <v>184</v>
      </c>
      <c r="D364" s="59" t="s">
        <v>199</v>
      </c>
      <c r="E364" s="148">
        <v>2700</v>
      </c>
      <c r="F364" s="150">
        <f>terrains!E364*10.76391</f>
        <v>29062.556999999997</v>
      </c>
      <c r="G364" s="59" t="s">
        <v>200</v>
      </c>
      <c r="H364" s="59">
        <v>0</v>
      </c>
      <c r="I364" s="59">
        <v>0</v>
      </c>
      <c r="J364" s="59">
        <f>IF(terrains!L364=13.5,IF(terrains!X364=1,12,9),-0.392532+1.267037*terrains!L364+0.472239*terrains!X364+0.58658*terrains!W364+0.089417*terrains!V364+0.531633*terrains!U364+0.337883*terrains!T364-0.403545*terrains!S364)</f>
        <v>3.1129435000000001</v>
      </c>
      <c r="K364" s="151">
        <f>IF(terrains!I364=0,terrains!J364,terrains!I364)</f>
        <v>3.1129435000000001</v>
      </c>
      <c r="L364" s="59">
        <v>2.5</v>
      </c>
      <c r="M364" s="59">
        <v>2</v>
      </c>
      <c r="N364" s="59">
        <v>3</v>
      </c>
      <c r="O364" s="59" t="s">
        <v>176</v>
      </c>
      <c r="P364" s="59">
        <v>2.5</v>
      </c>
      <c r="Q364" s="59">
        <v>2.5</v>
      </c>
      <c r="R364" s="59">
        <v>0</v>
      </c>
      <c r="S364" s="59">
        <v>0</v>
      </c>
      <c r="T364" s="59">
        <v>1</v>
      </c>
      <c r="U364" s="59">
        <v>0</v>
      </c>
      <c r="V364" s="59">
        <v>0</v>
      </c>
      <c r="W364" s="59">
        <v>0</v>
      </c>
      <c r="X364" s="59">
        <v>0</v>
      </c>
      <c r="Y364" s="59">
        <f>IF(terrains!L364&lt;=2.5,1,IF(terrains!L364&lt;=4.5,2,IF(terrains!L364&lt;=6.5,3,4)))</f>
        <v>1</v>
      </c>
      <c r="Z364" s="59">
        <f>IF(terrains!R364=1,35,IF(terrains!S364=1,64,IF(terrains!T364=1,IF(terrains!Y364=1,85,104),IF(terrains!U364=1,IF(terrains!Y364=1,124,152),IF(terrains!V364=1,(IF(terrains!Y364=1,146,IF(terrains!Y364=2,178,263))),IF(terrains!W364=1,(IF(terrains!Y364=1,178,IF(terrains!Y364=2,218,321))),IF(terrains!X364=1,IF(terrains!Y364=1,190,IF(terrains!Y364=2,242,IF(terrains!Y364=3,357,896))))))))))</f>
        <v>85</v>
      </c>
      <c r="AA364" s="152">
        <f>terrains!Z364*terrains!F364</f>
        <v>2470317.3449999997</v>
      </c>
    </row>
    <row r="365" spans="1:27" ht="14.4">
      <c r="A365" s="143">
        <v>364</v>
      </c>
      <c r="B365" s="143" t="s">
        <v>184</v>
      </c>
      <c r="C365" s="143" t="s">
        <v>184</v>
      </c>
      <c r="D365" s="59" t="s">
        <v>199</v>
      </c>
      <c r="E365" s="148">
        <v>2700</v>
      </c>
      <c r="F365" s="150">
        <f>terrains!E365*10.76391</f>
        <v>29062.556999999997</v>
      </c>
      <c r="G365" s="59" t="s">
        <v>200</v>
      </c>
      <c r="H365" s="59">
        <v>0</v>
      </c>
      <c r="I365" s="59">
        <v>0</v>
      </c>
      <c r="J365" s="59">
        <f>IF(terrains!L365=13.5,IF(terrains!X365=1,12,9),-0.392532+1.267037*terrains!L365+0.472239*terrains!X365+0.58658*terrains!W365+0.089417*terrains!V365+0.531633*terrains!U365+0.337883*terrains!T365-0.403545*terrains!S365)</f>
        <v>3.1129435000000001</v>
      </c>
      <c r="K365" s="151">
        <f>IF(terrains!I365=0,terrains!J365,terrains!I365)</f>
        <v>3.1129435000000001</v>
      </c>
      <c r="L365" s="59">
        <v>2.5</v>
      </c>
      <c r="M365" s="59">
        <v>2</v>
      </c>
      <c r="N365" s="59">
        <v>3</v>
      </c>
      <c r="O365" s="59" t="s">
        <v>176</v>
      </c>
      <c r="P365" s="59">
        <v>2.5</v>
      </c>
      <c r="Q365" s="59">
        <v>2.5</v>
      </c>
      <c r="R365" s="59">
        <v>0</v>
      </c>
      <c r="S365" s="59">
        <v>0</v>
      </c>
      <c r="T365" s="59">
        <v>1</v>
      </c>
      <c r="U365" s="59">
        <v>0</v>
      </c>
      <c r="V365" s="59">
        <v>0</v>
      </c>
      <c r="W365" s="59">
        <v>0</v>
      </c>
      <c r="X365" s="59">
        <v>0</v>
      </c>
      <c r="Y365" s="59">
        <f>IF(terrains!L365&lt;=2.5,1,IF(terrains!L365&lt;=4.5,2,IF(terrains!L365&lt;=6.5,3,4)))</f>
        <v>1</v>
      </c>
      <c r="Z365" s="59">
        <f>IF(terrains!R365=1,35,IF(terrains!S365=1,64,IF(terrains!T365=1,IF(terrains!Y365=1,85,104),IF(terrains!U365=1,IF(terrains!Y365=1,124,152),IF(terrains!V365=1,(IF(terrains!Y365=1,146,IF(terrains!Y365=2,178,263))),IF(terrains!W365=1,(IF(terrains!Y365=1,178,IF(terrains!Y365=2,218,321))),IF(terrains!X365=1,IF(terrains!Y365=1,190,IF(terrains!Y365=2,242,IF(terrains!Y365=3,357,896))))))))))</f>
        <v>85</v>
      </c>
      <c r="AA365" s="152">
        <f>terrains!Z365*terrains!F365</f>
        <v>2470317.3449999997</v>
      </c>
    </row>
    <row r="366" spans="1:27" ht="14.4">
      <c r="A366" s="143">
        <v>365</v>
      </c>
      <c r="B366" s="143" t="s">
        <v>184</v>
      </c>
      <c r="C366" s="143" t="s">
        <v>184</v>
      </c>
      <c r="D366" s="59" t="s">
        <v>199</v>
      </c>
      <c r="E366" s="148">
        <v>2700</v>
      </c>
      <c r="F366" s="150">
        <f>terrains!E366*10.76391</f>
        <v>29062.556999999997</v>
      </c>
      <c r="G366" s="59" t="s">
        <v>200</v>
      </c>
      <c r="H366" s="59">
        <v>0</v>
      </c>
      <c r="I366" s="59">
        <v>0</v>
      </c>
      <c r="J366" s="59">
        <f>IF(terrains!L366=13.5,IF(terrains!X366=1,12,9),-0.392532+1.267037*terrains!L366+0.472239*terrains!X366+0.58658*terrains!W366+0.089417*terrains!V366+0.531633*terrains!U366+0.337883*terrains!T366-0.403545*terrains!S366)</f>
        <v>3.1129435000000001</v>
      </c>
      <c r="K366" s="151">
        <f>IF(terrains!I366=0,terrains!J366,terrains!I366)</f>
        <v>3.1129435000000001</v>
      </c>
      <c r="L366" s="59">
        <v>2.5</v>
      </c>
      <c r="M366" s="59">
        <v>2</v>
      </c>
      <c r="N366" s="59">
        <v>3</v>
      </c>
      <c r="O366" s="59" t="s">
        <v>176</v>
      </c>
      <c r="P366" s="59">
        <v>2.5</v>
      </c>
      <c r="Q366" s="59">
        <v>2.5</v>
      </c>
      <c r="R366" s="59">
        <v>0</v>
      </c>
      <c r="S366" s="59">
        <v>0</v>
      </c>
      <c r="T366" s="59">
        <v>1</v>
      </c>
      <c r="U366" s="59">
        <v>0</v>
      </c>
      <c r="V366" s="59">
        <v>0</v>
      </c>
      <c r="W366" s="59">
        <v>0</v>
      </c>
      <c r="X366" s="59">
        <v>0</v>
      </c>
      <c r="Y366" s="59">
        <f>IF(terrains!L366&lt;=2.5,1,IF(terrains!L366&lt;=4.5,2,IF(terrains!L366&lt;=6.5,3,4)))</f>
        <v>1</v>
      </c>
      <c r="Z366" s="59">
        <f>IF(terrains!R366=1,35,IF(terrains!S366=1,64,IF(terrains!T366=1,IF(terrains!Y366=1,85,104),IF(terrains!U366=1,IF(terrains!Y366=1,124,152),IF(terrains!V366=1,(IF(terrains!Y366=1,146,IF(terrains!Y366=2,178,263))),IF(terrains!W366=1,(IF(terrains!Y366=1,178,IF(terrains!Y366=2,218,321))),IF(terrains!X366=1,IF(terrains!Y366=1,190,IF(terrains!Y366=2,242,IF(terrains!Y366=3,357,896))))))))))</f>
        <v>85</v>
      </c>
      <c r="AA366" s="152">
        <f>terrains!Z366*terrains!F366</f>
        <v>2470317.3449999997</v>
      </c>
    </row>
    <row r="367" spans="1:27" ht="14.4">
      <c r="A367" s="143">
        <v>366</v>
      </c>
      <c r="B367" s="143" t="s">
        <v>184</v>
      </c>
      <c r="C367" s="143" t="s">
        <v>184</v>
      </c>
      <c r="D367" s="59" t="s">
        <v>199</v>
      </c>
      <c r="E367" s="148">
        <v>2700</v>
      </c>
      <c r="F367" s="150">
        <f>terrains!E367*10.76391</f>
        <v>29062.556999999997</v>
      </c>
      <c r="G367" s="59" t="s">
        <v>200</v>
      </c>
      <c r="H367" s="59">
        <v>0</v>
      </c>
      <c r="I367" s="59">
        <v>0</v>
      </c>
      <c r="J367" s="59">
        <f>IF(terrains!L367=13.5,IF(terrains!X367=1,12,9),-0.392532+1.267037*terrains!L367+0.472239*terrains!X367+0.58658*terrains!W367+0.089417*terrains!V367+0.531633*terrains!U367+0.337883*terrains!T367-0.403545*terrains!S367)</f>
        <v>3.1129435000000001</v>
      </c>
      <c r="K367" s="151">
        <f>IF(terrains!I367=0,terrains!J367,terrains!I367)</f>
        <v>3.1129435000000001</v>
      </c>
      <c r="L367" s="59">
        <v>2.5</v>
      </c>
      <c r="M367" s="59">
        <v>2</v>
      </c>
      <c r="N367" s="59">
        <v>3</v>
      </c>
      <c r="O367" s="59" t="s">
        <v>176</v>
      </c>
      <c r="P367" s="59">
        <v>2.5</v>
      </c>
      <c r="Q367" s="59">
        <v>2.5</v>
      </c>
      <c r="R367" s="59">
        <v>0</v>
      </c>
      <c r="S367" s="59">
        <v>0</v>
      </c>
      <c r="T367" s="59">
        <v>1</v>
      </c>
      <c r="U367" s="59">
        <v>0</v>
      </c>
      <c r="V367" s="59">
        <v>0</v>
      </c>
      <c r="W367" s="59">
        <v>0</v>
      </c>
      <c r="X367" s="59">
        <v>0</v>
      </c>
      <c r="Y367" s="59">
        <f>IF(terrains!L367&lt;=2.5,1,IF(terrains!L367&lt;=4.5,2,IF(terrains!L367&lt;=6.5,3,4)))</f>
        <v>1</v>
      </c>
      <c r="Z367" s="59">
        <f>IF(terrains!R367=1,35,IF(terrains!S367=1,64,IF(terrains!T367=1,IF(terrains!Y367=1,85,104),IF(terrains!U367=1,IF(terrains!Y367=1,124,152),IF(terrains!V367=1,(IF(terrains!Y367=1,146,IF(terrains!Y367=2,178,263))),IF(terrains!W367=1,(IF(terrains!Y367=1,178,IF(terrains!Y367=2,218,321))),IF(terrains!X367=1,IF(terrains!Y367=1,190,IF(terrains!Y367=2,242,IF(terrains!Y367=3,357,896))))))))))</f>
        <v>85</v>
      </c>
      <c r="AA367" s="152">
        <f>terrains!Z367*terrains!F367</f>
        <v>2470317.3449999997</v>
      </c>
    </row>
    <row r="368" spans="1:27" ht="14.4">
      <c r="A368" s="143">
        <v>367</v>
      </c>
      <c r="B368" s="143" t="s">
        <v>184</v>
      </c>
      <c r="C368" s="143" t="s">
        <v>184</v>
      </c>
      <c r="D368" s="59" t="s">
        <v>199</v>
      </c>
      <c r="E368" s="148">
        <v>2700</v>
      </c>
      <c r="F368" s="150">
        <f>terrains!E368*10.76391</f>
        <v>29062.556999999997</v>
      </c>
      <c r="G368" s="59" t="s">
        <v>200</v>
      </c>
      <c r="H368" s="59">
        <v>0</v>
      </c>
      <c r="I368" s="59">
        <v>0</v>
      </c>
      <c r="J368" s="59">
        <f>IF(terrains!L368=13.5,IF(terrains!X368=1,12,9),-0.392532+1.267037*terrains!L368+0.472239*terrains!X368+0.58658*terrains!W368+0.089417*terrains!V368+0.531633*terrains!U368+0.337883*terrains!T368-0.403545*terrains!S368)</f>
        <v>3.1129435000000001</v>
      </c>
      <c r="K368" s="151">
        <f>IF(terrains!I368=0,terrains!J368,terrains!I368)</f>
        <v>3.1129435000000001</v>
      </c>
      <c r="L368" s="59">
        <v>2.5</v>
      </c>
      <c r="M368" s="59">
        <v>2</v>
      </c>
      <c r="N368" s="59">
        <v>3</v>
      </c>
      <c r="O368" s="59" t="s">
        <v>176</v>
      </c>
      <c r="P368" s="59">
        <v>2.5</v>
      </c>
      <c r="Q368" s="59">
        <v>2.5</v>
      </c>
      <c r="R368" s="59">
        <v>0</v>
      </c>
      <c r="S368" s="59">
        <v>0</v>
      </c>
      <c r="T368" s="59">
        <v>1</v>
      </c>
      <c r="U368" s="59">
        <v>0</v>
      </c>
      <c r="V368" s="59">
        <v>0</v>
      </c>
      <c r="W368" s="59">
        <v>0</v>
      </c>
      <c r="X368" s="59">
        <v>0</v>
      </c>
      <c r="Y368" s="59">
        <f>IF(terrains!L368&lt;=2.5,1,IF(terrains!L368&lt;=4.5,2,IF(terrains!L368&lt;=6.5,3,4)))</f>
        <v>1</v>
      </c>
      <c r="Z368" s="59">
        <f>IF(terrains!R368=1,35,IF(terrains!S368=1,64,IF(terrains!T368=1,IF(terrains!Y368=1,85,104),IF(terrains!U368=1,IF(terrains!Y368=1,124,152),IF(terrains!V368=1,(IF(terrains!Y368=1,146,IF(terrains!Y368=2,178,263))),IF(terrains!W368=1,(IF(terrains!Y368=1,178,IF(terrains!Y368=2,218,321))),IF(terrains!X368=1,IF(terrains!Y368=1,190,IF(terrains!Y368=2,242,IF(terrains!Y368=3,357,896))))))))))</f>
        <v>85</v>
      </c>
      <c r="AA368" s="152">
        <f>terrains!Z368*terrains!F368</f>
        <v>2470317.3449999997</v>
      </c>
    </row>
    <row r="369" spans="1:27" ht="14.4">
      <c r="A369" s="143">
        <v>368</v>
      </c>
      <c r="B369" s="143" t="s">
        <v>184</v>
      </c>
      <c r="C369" s="143" t="s">
        <v>184</v>
      </c>
      <c r="D369" s="59" t="s">
        <v>199</v>
      </c>
      <c r="E369" s="148">
        <v>2700</v>
      </c>
      <c r="F369" s="150">
        <f>terrains!E369*10.76391</f>
        <v>29062.556999999997</v>
      </c>
      <c r="G369" s="59" t="s">
        <v>200</v>
      </c>
      <c r="H369" s="59">
        <v>0</v>
      </c>
      <c r="I369" s="59">
        <v>0</v>
      </c>
      <c r="J369" s="59">
        <f>IF(terrains!L369=13.5,IF(terrains!X369=1,12,9),-0.392532+1.267037*terrains!L369+0.472239*terrains!X369+0.58658*terrains!W369+0.089417*terrains!V369+0.531633*terrains!U369+0.337883*terrains!T369-0.403545*terrains!S369)</f>
        <v>3.1129435000000001</v>
      </c>
      <c r="K369" s="151">
        <f>IF(terrains!I369=0,terrains!J369,terrains!I369)</f>
        <v>3.1129435000000001</v>
      </c>
      <c r="L369" s="59">
        <v>2.5</v>
      </c>
      <c r="M369" s="59">
        <v>2</v>
      </c>
      <c r="N369" s="59">
        <v>3</v>
      </c>
      <c r="O369" s="59" t="s">
        <v>176</v>
      </c>
      <c r="P369" s="59">
        <v>2.5</v>
      </c>
      <c r="Q369" s="59">
        <v>2.5</v>
      </c>
      <c r="R369" s="59">
        <v>0</v>
      </c>
      <c r="S369" s="59">
        <v>0</v>
      </c>
      <c r="T369" s="59">
        <v>1</v>
      </c>
      <c r="U369" s="59">
        <v>0</v>
      </c>
      <c r="V369" s="59">
        <v>0</v>
      </c>
      <c r="W369" s="59">
        <v>0</v>
      </c>
      <c r="X369" s="59">
        <v>0</v>
      </c>
      <c r="Y369" s="59">
        <f>IF(terrains!L369&lt;=2.5,1,IF(terrains!L369&lt;=4.5,2,IF(terrains!L369&lt;=6.5,3,4)))</f>
        <v>1</v>
      </c>
      <c r="Z369" s="59">
        <f>IF(terrains!R369=1,35,IF(terrains!S369=1,64,IF(terrains!T369=1,IF(terrains!Y369=1,85,104),IF(terrains!U369=1,IF(terrains!Y369=1,124,152),IF(terrains!V369=1,(IF(terrains!Y369=1,146,IF(terrains!Y369=2,178,263))),IF(terrains!W369=1,(IF(terrains!Y369=1,178,IF(terrains!Y369=2,218,321))),IF(terrains!X369=1,IF(terrains!Y369=1,190,IF(terrains!Y369=2,242,IF(terrains!Y369=3,357,896))))))))))</f>
        <v>85</v>
      </c>
      <c r="AA369" s="152">
        <f>terrains!Z369*terrains!F369</f>
        <v>2470317.3449999997</v>
      </c>
    </row>
    <row r="370" spans="1:27" ht="14.4">
      <c r="A370" s="143">
        <v>369</v>
      </c>
      <c r="B370" s="143" t="s">
        <v>184</v>
      </c>
      <c r="C370" s="143" t="s">
        <v>184</v>
      </c>
      <c r="D370" s="59" t="s">
        <v>199</v>
      </c>
      <c r="E370" s="148">
        <v>2700</v>
      </c>
      <c r="F370" s="150">
        <f>terrains!E370*10.76391</f>
        <v>29062.556999999997</v>
      </c>
      <c r="G370" s="59" t="s">
        <v>200</v>
      </c>
      <c r="H370" s="59">
        <v>0</v>
      </c>
      <c r="I370" s="59">
        <v>0</v>
      </c>
      <c r="J370" s="59">
        <f>IF(terrains!L370=13.5,IF(terrains!X370=1,12,9),-0.392532+1.267037*terrains!L370+0.472239*terrains!X370+0.58658*terrains!W370+0.089417*terrains!V370+0.531633*terrains!U370+0.337883*terrains!T370-0.403545*terrains!S370)</f>
        <v>3.1129435000000001</v>
      </c>
      <c r="K370" s="151">
        <f>IF(terrains!I370=0,terrains!J370,terrains!I370)</f>
        <v>3.1129435000000001</v>
      </c>
      <c r="L370" s="59">
        <v>2.5</v>
      </c>
      <c r="M370" s="59">
        <v>2</v>
      </c>
      <c r="N370" s="59">
        <v>3</v>
      </c>
      <c r="O370" s="59" t="s">
        <v>176</v>
      </c>
      <c r="P370" s="59">
        <v>2.5</v>
      </c>
      <c r="Q370" s="59">
        <v>2.5</v>
      </c>
      <c r="R370" s="59">
        <v>0</v>
      </c>
      <c r="S370" s="59">
        <v>0</v>
      </c>
      <c r="T370" s="59">
        <v>1</v>
      </c>
      <c r="U370" s="59">
        <v>0</v>
      </c>
      <c r="V370" s="59">
        <v>0</v>
      </c>
      <c r="W370" s="59">
        <v>0</v>
      </c>
      <c r="X370" s="59">
        <v>0</v>
      </c>
      <c r="Y370" s="59">
        <f>IF(terrains!L370&lt;=2.5,1,IF(terrains!L370&lt;=4.5,2,IF(terrains!L370&lt;=6.5,3,4)))</f>
        <v>1</v>
      </c>
      <c r="Z370" s="59">
        <f>IF(terrains!R370=1,35,IF(terrains!S370=1,64,IF(terrains!T370=1,IF(terrains!Y370=1,85,104),IF(terrains!U370=1,IF(terrains!Y370=1,124,152),IF(terrains!V370=1,(IF(terrains!Y370=1,146,IF(terrains!Y370=2,178,263))),IF(terrains!W370=1,(IF(terrains!Y370=1,178,IF(terrains!Y370=2,218,321))),IF(terrains!X370=1,IF(terrains!Y370=1,190,IF(terrains!Y370=2,242,IF(terrains!Y370=3,357,896))))))))))</f>
        <v>85</v>
      </c>
      <c r="AA370" s="152">
        <f>terrains!Z370*terrains!F370</f>
        <v>2470317.3449999997</v>
      </c>
    </row>
    <row r="371" spans="1:27" ht="14.4">
      <c r="A371" s="143">
        <v>370</v>
      </c>
      <c r="B371" s="143" t="s">
        <v>184</v>
      </c>
      <c r="C371" s="143" t="s">
        <v>184</v>
      </c>
      <c r="D371" s="59" t="s">
        <v>199</v>
      </c>
      <c r="E371" s="148">
        <v>2700</v>
      </c>
      <c r="F371" s="150">
        <f>terrains!E371*10.76391</f>
        <v>29062.556999999997</v>
      </c>
      <c r="G371" s="59" t="s">
        <v>200</v>
      </c>
      <c r="H371" s="59">
        <v>0</v>
      </c>
      <c r="I371" s="59">
        <v>0</v>
      </c>
      <c r="J371" s="59">
        <f>IF(terrains!L371=13.5,IF(terrains!X371=1,12,9),-0.392532+1.267037*terrains!L371+0.472239*terrains!X371+0.58658*terrains!W371+0.089417*terrains!V371+0.531633*terrains!U371+0.337883*terrains!T371-0.403545*terrains!S371)</f>
        <v>3.1129435000000001</v>
      </c>
      <c r="K371" s="151">
        <f>IF(terrains!I371=0,terrains!J371,terrains!I371)</f>
        <v>3.1129435000000001</v>
      </c>
      <c r="L371" s="59">
        <v>2.5</v>
      </c>
      <c r="M371" s="59">
        <v>2</v>
      </c>
      <c r="N371" s="59">
        <v>3</v>
      </c>
      <c r="O371" s="59" t="s">
        <v>176</v>
      </c>
      <c r="P371" s="59">
        <v>2.5</v>
      </c>
      <c r="Q371" s="59">
        <v>2.5</v>
      </c>
      <c r="R371" s="59">
        <v>0</v>
      </c>
      <c r="S371" s="59">
        <v>0</v>
      </c>
      <c r="T371" s="59">
        <v>1</v>
      </c>
      <c r="U371" s="59">
        <v>0</v>
      </c>
      <c r="V371" s="59">
        <v>0</v>
      </c>
      <c r="W371" s="59">
        <v>0</v>
      </c>
      <c r="X371" s="59">
        <v>0</v>
      </c>
      <c r="Y371" s="59">
        <f>IF(terrains!L371&lt;=2.5,1,IF(terrains!L371&lt;=4.5,2,IF(terrains!L371&lt;=6.5,3,4)))</f>
        <v>1</v>
      </c>
      <c r="Z371" s="59">
        <f>IF(terrains!R371=1,35,IF(terrains!S371=1,64,IF(terrains!T371=1,IF(terrains!Y371=1,85,104),IF(terrains!U371=1,IF(terrains!Y371=1,124,152),IF(terrains!V371=1,(IF(terrains!Y371=1,146,IF(terrains!Y371=2,178,263))),IF(terrains!W371=1,(IF(terrains!Y371=1,178,IF(terrains!Y371=2,218,321))),IF(terrains!X371=1,IF(terrains!Y371=1,190,IF(terrains!Y371=2,242,IF(terrains!Y371=3,357,896))))))))))</f>
        <v>85</v>
      </c>
      <c r="AA371" s="152">
        <f>terrains!Z371*terrains!F371</f>
        <v>2470317.3449999997</v>
      </c>
    </row>
    <row r="372" spans="1:27" ht="14.4">
      <c r="A372" s="143">
        <v>371</v>
      </c>
      <c r="B372" s="143" t="s">
        <v>184</v>
      </c>
      <c r="C372" s="143" t="s">
        <v>184</v>
      </c>
      <c r="D372" s="59" t="s">
        <v>199</v>
      </c>
      <c r="E372" s="148">
        <v>2700</v>
      </c>
      <c r="F372" s="150">
        <f>terrains!E372*10.76391</f>
        <v>29062.556999999997</v>
      </c>
      <c r="G372" s="59" t="s">
        <v>200</v>
      </c>
      <c r="H372" s="59">
        <v>0</v>
      </c>
      <c r="I372" s="59">
        <v>0</v>
      </c>
      <c r="J372" s="59">
        <f>IF(terrains!L372=13.5,IF(terrains!X372=1,12,9),-0.392532+1.267037*terrains!L372+0.472239*terrains!X372+0.58658*terrains!W372+0.089417*terrains!V372+0.531633*terrains!U372+0.337883*terrains!T372-0.403545*terrains!S372)</f>
        <v>3.1129435000000001</v>
      </c>
      <c r="K372" s="151">
        <f>IF(terrains!I372=0,terrains!J372,terrains!I372)</f>
        <v>3.1129435000000001</v>
      </c>
      <c r="L372" s="59">
        <v>2.5</v>
      </c>
      <c r="M372" s="59">
        <v>2</v>
      </c>
      <c r="N372" s="59">
        <v>3</v>
      </c>
      <c r="O372" s="59" t="s">
        <v>176</v>
      </c>
      <c r="P372" s="59">
        <v>2.5</v>
      </c>
      <c r="Q372" s="59">
        <v>2.5</v>
      </c>
      <c r="R372" s="59">
        <v>0</v>
      </c>
      <c r="S372" s="59">
        <v>0</v>
      </c>
      <c r="T372" s="59">
        <v>1</v>
      </c>
      <c r="U372" s="59">
        <v>0</v>
      </c>
      <c r="V372" s="59">
        <v>0</v>
      </c>
      <c r="W372" s="59">
        <v>0</v>
      </c>
      <c r="X372" s="59">
        <v>0</v>
      </c>
      <c r="Y372" s="59">
        <f>IF(terrains!L372&lt;=2.5,1,IF(terrains!L372&lt;=4.5,2,IF(terrains!L372&lt;=6.5,3,4)))</f>
        <v>1</v>
      </c>
      <c r="Z372" s="59">
        <f>IF(terrains!R372=1,35,IF(terrains!S372=1,64,IF(terrains!T372=1,IF(terrains!Y372=1,85,104),IF(terrains!U372=1,IF(terrains!Y372=1,124,152),IF(terrains!V372=1,(IF(terrains!Y372=1,146,IF(terrains!Y372=2,178,263))),IF(terrains!W372=1,(IF(terrains!Y372=1,178,IF(terrains!Y372=2,218,321))),IF(terrains!X372=1,IF(terrains!Y372=1,190,IF(terrains!Y372=2,242,IF(terrains!Y372=3,357,896))))))))))</f>
        <v>85</v>
      </c>
      <c r="AA372" s="152">
        <f>terrains!Z372*terrains!F372</f>
        <v>2470317.3449999997</v>
      </c>
    </row>
    <row r="373" spans="1:27" ht="14.4">
      <c r="A373" s="143">
        <v>372</v>
      </c>
      <c r="B373" s="143" t="s">
        <v>184</v>
      </c>
      <c r="C373" s="143" t="s">
        <v>184</v>
      </c>
      <c r="D373" s="59" t="s">
        <v>199</v>
      </c>
      <c r="E373" s="148">
        <v>2700</v>
      </c>
      <c r="F373" s="150">
        <f>terrains!E373*10.76391</f>
        <v>29062.556999999997</v>
      </c>
      <c r="G373" s="59" t="s">
        <v>200</v>
      </c>
      <c r="H373" s="59">
        <v>0</v>
      </c>
      <c r="I373" s="59">
        <v>0</v>
      </c>
      <c r="J373" s="59">
        <f>IF(terrains!L373=13.5,IF(terrains!X373=1,12,9),-0.392532+1.267037*terrains!L373+0.472239*terrains!X373+0.58658*terrains!W373+0.089417*terrains!V373+0.531633*terrains!U373+0.337883*terrains!T373-0.403545*terrains!S373)</f>
        <v>3.1129435000000001</v>
      </c>
      <c r="K373" s="151">
        <f>IF(terrains!I373=0,terrains!J373,terrains!I373)</f>
        <v>3.1129435000000001</v>
      </c>
      <c r="L373" s="59">
        <v>2.5</v>
      </c>
      <c r="M373" s="59">
        <v>2</v>
      </c>
      <c r="N373" s="59">
        <v>3</v>
      </c>
      <c r="O373" s="59" t="s">
        <v>176</v>
      </c>
      <c r="P373" s="59">
        <v>2.5</v>
      </c>
      <c r="Q373" s="59">
        <v>2.5</v>
      </c>
      <c r="R373" s="59">
        <v>0</v>
      </c>
      <c r="S373" s="59">
        <v>0</v>
      </c>
      <c r="T373" s="59">
        <v>1</v>
      </c>
      <c r="U373" s="59">
        <v>0</v>
      </c>
      <c r="V373" s="59">
        <v>0</v>
      </c>
      <c r="W373" s="59">
        <v>0</v>
      </c>
      <c r="X373" s="59">
        <v>0</v>
      </c>
      <c r="Y373" s="59">
        <f>IF(terrains!L373&lt;=2.5,1,IF(terrains!L373&lt;=4.5,2,IF(terrains!L373&lt;=6.5,3,4)))</f>
        <v>1</v>
      </c>
      <c r="Z373" s="59">
        <f>IF(terrains!R373=1,35,IF(terrains!S373=1,64,IF(terrains!T373=1,IF(terrains!Y373=1,85,104),IF(terrains!U373=1,IF(terrains!Y373=1,124,152),IF(terrains!V373=1,(IF(terrains!Y373=1,146,IF(terrains!Y373=2,178,263))),IF(terrains!W373=1,(IF(terrains!Y373=1,178,IF(terrains!Y373=2,218,321))),IF(terrains!X373=1,IF(terrains!Y373=1,190,IF(terrains!Y373=2,242,IF(terrains!Y373=3,357,896))))))))))</f>
        <v>85</v>
      </c>
      <c r="AA373" s="152">
        <f>terrains!Z373*terrains!F373</f>
        <v>2470317.3449999997</v>
      </c>
    </row>
    <row r="374" spans="1:27" ht="14.4">
      <c r="A374" s="143">
        <v>373</v>
      </c>
      <c r="B374" s="143" t="s">
        <v>184</v>
      </c>
      <c r="C374" s="143" t="s">
        <v>184</v>
      </c>
      <c r="D374" s="59" t="s">
        <v>199</v>
      </c>
      <c r="E374" s="148">
        <v>2700</v>
      </c>
      <c r="F374" s="150">
        <f>terrains!E374*10.76391</f>
        <v>29062.556999999997</v>
      </c>
      <c r="G374" s="59" t="s">
        <v>200</v>
      </c>
      <c r="H374" s="59">
        <v>0</v>
      </c>
      <c r="I374" s="59">
        <v>0</v>
      </c>
      <c r="J374" s="59">
        <f>IF(terrains!L374=13.5,IF(terrains!X374=1,12,9),-0.392532+1.267037*terrains!L374+0.472239*terrains!X374+0.58658*terrains!W374+0.089417*terrains!V374+0.531633*terrains!U374+0.337883*terrains!T374-0.403545*terrains!S374)</f>
        <v>3.1129435000000001</v>
      </c>
      <c r="K374" s="151">
        <f>IF(terrains!I374=0,terrains!J374,terrains!I374)</f>
        <v>3.1129435000000001</v>
      </c>
      <c r="L374" s="59">
        <v>2.5</v>
      </c>
      <c r="M374" s="59">
        <v>2</v>
      </c>
      <c r="N374" s="59">
        <v>3</v>
      </c>
      <c r="O374" s="59" t="s">
        <v>176</v>
      </c>
      <c r="P374" s="59">
        <v>2.5</v>
      </c>
      <c r="Q374" s="59">
        <v>2.5</v>
      </c>
      <c r="R374" s="59">
        <v>0</v>
      </c>
      <c r="S374" s="59">
        <v>0</v>
      </c>
      <c r="T374" s="59">
        <v>1</v>
      </c>
      <c r="U374" s="59">
        <v>0</v>
      </c>
      <c r="V374" s="59">
        <v>0</v>
      </c>
      <c r="W374" s="59">
        <v>0</v>
      </c>
      <c r="X374" s="59">
        <v>0</v>
      </c>
      <c r="Y374" s="59">
        <f>IF(terrains!L374&lt;=2.5,1,IF(terrains!L374&lt;=4.5,2,IF(terrains!L374&lt;=6.5,3,4)))</f>
        <v>1</v>
      </c>
      <c r="Z374" s="59">
        <f>IF(terrains!R374=1,35,IF(terrains!S374=1,64,IF(terrains!T374=1,IF(terrains!Y374=1,85,104),IF(terrains!U374=1,IF(terrains!Y374=1,124,152),IF(terrains!V374=1,(IF(terrains!Y374=1,146,IF(terrains!Y374=2,178,263))),IF(terrains!W374=1,(IF(terrains!Y374=1,178,IF(terrains!Y374=2,218,321))),IF(terrains!X374=1,IF(terrains!Y374=1,190,IF(terrains!Y374=2,242,IF(terrains!Y374=3,357,896))))))))))</f>
        <v>85</v>
      </c>
      <c r="AA374" s="152">
        <f>terrains!Z374*terrains!F374</f>
        <v>2470317.3449999997</v>
      </c>
    </row>
    <row r="375" spans="1:27" ht="14.4">
      <c r="A375" s="143">
        <v>374</v>
      </c>
      <c r="B375" s="143" t="s">
        <v>184</v>
      </c>
      <c r="C375" s="143" t="s">
        <v>184</v>
      </c>
      <c r="D375" s="59" t="s">
        <v>199</v>
      </c>
      <c r="E375" s="148">
        <v>2700</v>
      </c>
      <c r="F375" s="150">
        <f>terrains!E375*10.76391</f>
        <v>29062.556999999997</v>
      </c>
      <c r="G375" s="59" t="s">
        <v>200</v>
      </c>
      <c r="H375" s="59">
        <v>0</v>
      </c>
      <c r="I375" s="59">
        <v>0</v>
      </c>
      <c r="J375" s="59">
        <f>IF(terrains!L375=13.5,IF(terrains!X375=1,12,9),-0.392532+1.267037*terrains!L375+0.472239*terrains!X375+0.58658*terrains!W375+0.089417*terrains!V375+0.531633*terrains!U375+0.337883*terrains!T375-0.403545*terrains!S375)</f>
        <v>3.1129435000000001</v>
      </c>
      <c r="K375" s="151">
        <f>IF(terrains!I375=0,terrains!J375,terrains!I375)</f>
        <v>3.1129435000000001</v>
      </c>
      <c r="L375" s="59">
        <v>2.5</v>
      </c>
      <c r="M375" s="59">
        <v>2</v>
      </c>
      <c r="N375" s="59">
        <v>3</v>
      </c>
      <c r="O375" s="59" t="s">
        <v>176</v>
      </c>
      <c r="P375" s="59">
        <v>2.5</v>
      </c>
      <c r="Q375" s="59">
        <v>2.5</v>
      </c>
      <c r="R375" s="59">
        <v>0</v>
      </c>
      <c r="S375" s="59">
        <v>0</v>
      </c>
      <c r="T375" s="59">
        <v>1</v>
      </c>
      <c r="U375" s="59">
        <v>0</v>
      </c>
      <c r="V375" s="59">
        <v>0</v>
      </c>
      <c r="W375" s="59">
        <v>0</v>
      </c>
      <c r="X375" s="59">
        <v>0</v>
      </c>
      <c r="Y375" s="59">
        <f>IF(terrains!L375&lt;=2.5,1,IF(terrains!L375&lt;=4.5,2,IF(terrains!L375&lt;=6.5,3,4)))</f>
        <v>1</v>
      </c>
      <c r="Z375" s="59">
        <f>IF(terrains!R375=1,35,IF(terrains!S375=1,64,IF(terrains!T375=1,IF(terrains!Y375=1,85,104),IF(terrains!U375=1,IF(terrains!Y375=1,124,152),IF(terrains!V375=1,(IF(terrains!Y375=1,146,IF(terrains!Y375=2,178,263))),IF(terrains!W375=1,(IF(terrains!Y375=1,178,IF(terrains!Y375=2,218,321))),IF(terrains!X375=1,IF(terrains!Y375=1,190,IF(terrains!Y375=2,242,IF(terrains!Y375=3,357,896))))))))))</f>
        <v>85</v>
      </c>
      <c r="AA375" s="152">
        <f>terrains!Z375*terrains!F375</f>
        <v>2470317.3449999997</v>
      </c>
    </row>
    <row r="376" spans="1:27" ht="14.4">
      <c r="A376" s="143">
        <v>375</v>
      </c>
      <c r="B376" s="143" t="s">
        <v>184</v>
      </c>
      <c r="C376" s="143" t="s">
        <v>184</v>
      </c>
      <c r="D376" s="59" t="s">
        <v>199</v>
      </c>
      <c r="E376" s="148">
        <v>2700</v>
      </c>
      <c r="F376" s="150">
        <f>terrains!E376*10.76391</f>
        <v>29062.556999999997</v>
      </c>
      <c r="G376" s="59" t="s">
        <v>200</v>
      </c>
      <c r="H376" s="59">
        <v>0</v>
      </c>
      <c r="I376" s="59">
        <v>0</v>
      </c>
      <c r="J376" s="59">
        <f>IF(terrains!L376=13.5,IF(terrains!X376=1,12,9),-0.392532+1.267037*terrains!L376+0.472239*terrains!X376+0.58658*terrains!W376+0.089417*terrains!V376+0.531633*terrains!U376+0.337883*terrains!T376-0.403545*terrains!S376)</f>
        <v>3.1129435000000001</v>
      </c>
      <c r="K376" s="151">
        <f>IF(terrains!I376=0,terrains!J376,terrains!I376)</f>
        <v>3.1129435000000001</v>
      </c>
      <c r="L376" s="59">
        <v>2.5</v>
      </c>
      <c r="M376" s="59">
        <v>2</v>
      </c>
      <c r="N376" s="59">
        <v>3</v>
      </c>
      <c r="O376" s="59" t="s">
        <v>176</v>
      </c>
      <c r="P376" s="59">
        <v>2.5</v>
      </c>
      <c r="Q376" s="59">
        <v>2.5</v>
      </c>
      <c r="R376" s="59">
        <v>0</v>
      </c>
      <c r="S376" s="59">
        <v>0</v>
      </c>
      <c r="T376" s="59">
        <v>1</v>
      </c>
      <c r="U376" s="59">
        <v>0</v>
      </c>
      <c r="V376" s="59">
        <v>0</v>
      </c>
      <c r="W376" s="59">
        <v>0</v>
      </c>
      <c r="X376" s="59">
        <v>0</v>
      </c>
      <c r="Y376" s="59">
        <f>IF(terrains!L376&lt;=2.5,1,IF(terrains!L376&lt;=4.5,2,IF(terrains!L376&lt;=6.5,3,4)))</f>
        <v>1</v>
      </c>
      <c r="Z376" s="59">
        <f>IF(terrains!R376=1,35,IF(terrains!S376=1,64,IF(terrains!T376=1,IF(terrains!Y376=1,85,104),IF(terrains!U376=1,IF(terrains!Y376=1,124,152),IF(terrains!V376=1,(IF(terrains!Y376=1,146,IF(terrains!Y376=2,178,263))),IF(terrains!W376=1,(IF(terrains!Y376=1,178,IF(terrains!Y376=2,218,321))),IF(terrains!X376=1,IF(terrains!Y376=1,190,IF(terrains!Y376=2,242,IF(terrains!Y376=3,357,896))))))))))</f>
        <v>85</v>
      </c>
      <c r="AA376" s="152">
        <f>terrains!Z376*terrains!F376</f>
        <v>2470317.3449999997</v>
      </c>
    </row>
    <row r="377" spans="1:27" ht="14.4">
      <c r="A377" s="143">
        <v>376</v>
      </c>
      <c r="B377" s="143" t="s">
        <v>184</v>
      </c>
      <c r="C377" s="143" t="s">
        <v>184</v>
      </c>
      <c r="D377" s="59" t="s">
        <v>199</v>
      </c>
      <c r="E377" s="148">
        <v>1509.7</v>
      </c>
      <c r="F377" s="150">
        <f>terrains!E377*10.76391</f>
        <v>16250.274926999999</v>
      </c>
      <c r="G377" s="59" t="s">
        <v>200</v>
      </c>
      <c r="H377" s="59">
        <v>0</v>
      </c>
      <c r="I377" s="59">
        <v>0</v>
      </c>
      <c r="J377" s="59">
        <f>IF(terrains!L377=13.5,IF(terrains!X377=1,12,9),-0.392532+1.267037*terrains!L377+0.472239*terrains!X377+0.58658*terrains!W377+0.089417*terrains!V377+0.531633*terrains!U377+0.337883*terrains!T377-0.403545*terrains!S377)</f>
        <v>3.1129435000000001</v>
      </c>
      <c r="K377" s="151">
        <f>IF(terrains!I377=0,terrains!J377,terrains!I377)</f>
        <v>3.1129435000000001</v>
      </c>
      <c r="L377" s="59">
        <v>2.5</v>
      </c>
      <c r="M377" s="59">
        <v>2</v>
      </c>
      <c r="N377" s="59">
        <v>3</v>
      </c>
      <c r="O377" s="59" t="s">
        <v>176</v>
      </c>
      <c r="P377" s="59">
        <v>2.5</v>
      </c>
      <c r="Q377" s="59">
        <v>2.5</v>
      </c>
      <c r="R377" s="59">
        <v>0</v>
      </c>
      <c r="S377" s="59">
        <v>0</v>
      </c>
      <c r="T377" s="59">
        <v>1</v>
      </c>
      <c r="U377" s="59">
        <v>0</v>
      </c>
      <c r="V377" s="59">
        <v>0</v>
      </c>
      <c r="W377" s="59">
        <v>0</v>
      </c>
      <c r="X377" s="59">
        <v>0</v>
      </c>
      <c r="Y377" s="59">
        <f>IF(terrains!L377&lt;=2.5,1,IF(terrains!L377&lt;=4.5,2,IF(terrains!L377&lt;=6.5,3,4)))</f>
        <v>1</v>
      </c>
      <c r="Z377" s="59">
        <f>IF(terrains!R377=1,35,IF(terrains!S377=1,64,IF(terrains!T377=1,IF(terrains!Y377=1,85,104),IF(terrains!U377=1,IF(terrains!Y377=1,124,152),IF(terrains!V377=1,(IF(terrains!Y377=1,146,IF(terrains!Y377=2,178,263))),IF(terrains!W377=1,(IF(terrains!Y377=1,178,IF(terrains!Y377=2,218,321))),IF(terrains!X377=1,IF(terrains!Y377=1,190,IF(terrains!Y377=2,242,IF(terrains!Y377=3,357,896))))))))))</f>
        <v>85</v>
      </c>
      <c r="AA377" s="152">
        <f>terrains!Z377*terrains!F377</f>
        <v>1381273.3687949998</v>
      </c>
    </row>
    <row r="378" spans="1:27" ht="14.4">
      <c r="A378" s="143">
        <v>377</v>
      </c>
      <c r="B378" s="143" t="s">
        <v>184</v>
      </c>
      <c r="C378" s="143" t="s">
        <v>184</v>
      </c>
      <c r="D378" s="59" t="s">
        <v>201</v>
      </c>
      <c r="E378" s="148">
        <v>3300</v>
      </c>
      <c r="F378" s="150">
        <f>terrains!E378*10.76391</f>
        <v>35520.902999999998</v>
      </c>
      <c r="G378" s="59" t="s">
        <v>202</v>
      </c>
      <c r="H378" s="59">
        <v>0</v>
      </c>
      <c r="I378" s="59">
        <v>0</v>
      </c>
      <c r="J378" s="59">
        <f>IF(terrains!L378=13.5,IF(terrains!X378=1,12,9),-0.392532+1.267037*terrains!L378+0.472239*terrains!X378+0.58658*terrains!W378+0.089417*terrains!V378+0.531633*terrains!U378+0.337883*terrains!T378-0.403545*terrains!S378)</f>
        <v>1.7379969999999998</v>
      </c>
      <c r="K378" s="151">
        <f>IF(terrains!I378=0,terrains!J378,terrains!I378)</f>
        <v>1.7379969999999998</v>
      </c>
      <c r="L378" s="59">
        <v>2</v>
      </c>
      <c r="M378" s="59">
        <v>1</v>
      </c>
      <c r="N378" s="59">
        <v>3</v>
      </c>
      <c r="O378" s="59" t="s">
        <v>175</v>
      </c>
      <c r="P378" s="59">
        <v>2</v>
      </c>
      <c r="Q378" s="59">
        <v>2</v>
      </c>
      <c r="R378" s="59">
        <v>0</v>
      </c>
      <c r="S378" s="59">
        <v>1</v>
      </c>
      <c r="T378" s="59">
        <v>0</v>
      </c>
      <c r="U378" s="59">
        <v>0</v>
      </c>
      <c r="V378" s="59">
        <v>0</v>
      </c>
      <c r="W378" s="59">
        <v>0</v>
      </c>
      <c r="X378" s="59">
        <v>0</v>
      </c>
      <c r="Y378" s="59">
        <f>IF(terrains!L378&lt;=2.5,1,IF(terrains!L378&lt;=4.5,2,IF(terrains!L378&lt;=6.5,3,4)))</f>
        <v>1</v>
      </c>
      <c r="Z378" s="59">
        <f>IF(terrains!R378=1,35,IF(terrains!S378=1,64,IF(terrains!T378=1,IF(terrains!Y378=1,85,104),IF(terrains!U378=1,IF(terrains!Y378=1,124,152),IF(terrains!V378=1,(IF(terrains!Y378=1,146,IF(terrains!Y378=2,178,263))),IF(terrains!W378=1,(IF(terrains!Y378=1,178,IF(terrains!Y378=2,218,321))),IF(terrains!X378=1,IF(terrains!Y378=1,190,IF(terrains!Y378=2,242,IF(terrains!Y378=3,357,896))))))))))</f>
        <v>64</v>
      </c>
      <c r="AA378" s="152">
        <f>terrains!Z378*terrains!F378</f>
        <v>2273337.7919999999</v>
      </c>
    </row>
    <row r="379" spans="1:27" ht="14.4">
      <c r="A379" s="143">
        <v>378</v>
      </c>
      <c r="B379" s="143" t="s">
        <v>184</v>
      </c>
      <c r="C379" s="143" t="s">
        <v>184</v>
      </c>
      <c r="D379" s="59" t="s">
        <v>201</v>
      </c>
      <c r="E379" s="148">
        <v>3300</v>
      </c>
      <c r="F379" s="150">
        <f>terrains!E379*10.76391</f>
        <v>35520.902999999998</v>
      </c>
      <c r="G379" s="59" t="s">
        <v>202</v>
      </c>
      <c r="H379" s="59">
        <v>0</v>
      </c>
      <c r="I379" s="59">
        <v>0</v>
      </c>
      <c r="J379" s="59">
        <f>IF(terrains!L379=13.5,IF(terrains!X379=1,12,9),-0.392532+1.267037*terrains!L379+0.472239*terrains!X379+0.58658*terrains!W379+0.089417*terrains!V379+0.531633*terrains!U379+0.337883*terrains!T379-0.403545*terrains!S379)</f>
        <v>1.7379969999999998</v>
      </c>
      <c r="K379" s="151">
        <f>IF(terrains!I379=0,terrains!J379,terrains!I379)</f>
        <v>1.7379969999999998</v>
      </c>
      <c r="L379" s="59">
        <v>2</v>
      </c>
      <c r="M379" s="59">
        <v>1</v>
      </c>
      <c r="N379" s="59">
        <v>3</v>
      </c>
      <c r="O379" s="59" t="s">
        <v>175</v>
      </c>
      <c r="P379" s="59">
        <v>2</v>
      </c>
      <c r="Q379" s="59">
        <v>2</v>
      </c>
      <c r="R379" s="59">
        <v>0</v>
      </c>
      <c r="S379" s="59">
        <v>1</v>
      </c>
      <c r="T379" s="59">
        <v>0</v>
      </c>
      <c r="U379" s="59">
        <v>0</v>
      </c>
      <c r="V379" s="59">
        <v>0</v>
      </c>
      <c r="W379" s="59">
        <v>0</v>
      </c>
      <c r="X379" s="59">
        <v>0</v>
      </c>
      <c r="Y379" s="59">
        <f>IF(terrains!L379&lt;=2.5,1,IF(terrains!L379&lt;=4.5,2,IF(terrains!L379&lt;=6.5,3,4)))</f>
        <v>1</v>
      </c>
      <c r="Z379" s="59">
        <f>IF(terrains!R379=1,35,IF(terrains!S379=1,64,IF(terrains!T379=1,IF(terrains!Y379=1,85,104),IF(terrains!U379=1,IF(terrains!Y379=1,124,152),IF(terrains!V379=1,(IF(terrains!Y379=1,146,IF(terrains!Y379=2,178,263))),IF(terrains!W379=1,(IF(terrains!Y379=1,178,IF(terrains!Y379=2,218,321))),IF(terrains!X379=1,IF(terrains!Y379=1,190,IF(terrains!Y379=2,242,IF(terrains!Y379=3,357,896))))))))))</f>
        <v>64</v>
      </c>
      <c r="AA379" s="152">
        <f>terrains!Z379*terrains!F379</f>
        <v>2273337.7919999999</v>
      </c>
    </row>
    <row r="380" spans="1:27" ht="14.4">
      <c r="A380" s="143">
        <v>379</v>
      </c>
      <c r="B380" s="143" t="s">
        <v>184</v>
      </c>
      <c r="C380" s="143" t="s">
        <v>184</v>
      </c>
      <c r="D380" s="59" t="s">
        <v>201</v>
      </c>
      <c r="E380" s="148">
        <v>3300</v>
      </c>
      <c r="F380" s="150">
        <f>terrains!E380*10.76391</f>
        <v>35520.902999999998</v>
      </c>
      <c r="G380" s="59" t="s">
        <v>202</v>
      </c>
      <c r="H380" s="59">
        <v>0</v>
      </c>
      <c r="I380" s="59">
        <v>0</v>
      </c>
      <c r="J380" s="59">
        <f>IF(terrains!L380=13.5,IF(terrains!X380=1,12,9),-0.392532+1.267037*terrains!L380+0.472239*terrains!X380+0.58658*terrains!W380+0.089417*terrains!V380+0.531633*terrains!U380+0.337883*terrains!T380-0.403545*terrains!S380)</f>
        <v>1.7379969999999998</v>
      </c>
      <c r="K380" s="151">
        <f>IF(terrains!I380=0,terrains!J380,terrains!I380)</f>
        <v>1.7379969999999998</v>
      </c>
      <c r="L380" s="59">
        <v>2</v>
      </c>
      <c r="M380" s="59">
        <v>1</v>
      </c>
      <c r="N380" s="59">
        <v>3</v>
      </c>
      <c r="O380" s="59" t="s">
        <v>175</v>
      </c>
      <c r="P380" s="59">
        <v>2</v>
      </c>
      <c r="Q380" s="59">
        <v>2</v>
      </c>
      <c r="R380" s="59">
        <v>0</v>
      </c>
      <c r="S380" s="59">
        <v>1</v>
      </c>
      <c r="T380" s="59">
        <v>0</v>
      </c>
      <c r="U380" s="59">
        <v>0</v>
      </c>
      <c r="V380" s="59">
        <v>0</v>
      </c>
      <c r="W380" s="59">
        <v>0</v>
      </c>
      <c r="X380" s="59">
        <v>0</v>
      </c>
      <c r="Y380" s="59">
        <f>IF(terrains!L380&lt;=2.5,1,IF(terrains!L380&lt;=4.5,2,IF(terrains!L380&lt;=6.5,3,4)))</f>
        <v>1</v>
      </c>
      <c r="Z380" s="59">
        <f>IF(terrains!R380=1,35,IF(terrains!S380=1,64,IF(terrains!T380=1,IF(terrains!Y380=1,85,104),IF(terrains!U380=1,IF(terrains!Y380=1,124,152),IF(terrains!V380=1,(IF(terrains!Y380=1,146,IF(terrains!Y380=2,178,263))),IF(terrains!W380=1,(IF(terrains!Y380=1,178,IF(terrains!Y380=2,218,321))),IF(terrains!X380=1,IF(terrains!Y380=1,190,IF(terrains!Y380=2,242,IF(terrains!Y380=3,357,896))))))))))</f>
        <v>64</v>
      </c>
      <c r="AA380" s="152">
        <f>terrains!Z380*terrains!F380</f>
        <v>2273337.7919999999</v>
      </c>
    </row>
    <row r="381" spans="1:27" ht="14.4">
      <c r="A381" s="143">
        <v>380</v>
      </c>
      <c r="B381" s="143" t="s">
        <v>184</v>
      </c>
      <c r="C381" s="143" t="s">
        <v>184</v>
      </c>
      <c r="D381" s="59" t="s">
        <v>201</v>
      </c>
      <c r="E381" s="148">
        <v>3300</v>
      </c>
      <c r="F381" s="150">
        <f>terrains!E381*10.76391</f>
        <v>35520.902999999998</v>
      </c>
      <c r="G381" s="59" t="s">
        <v>202</v>
      </c>
      <c r="H381" s="59">
        <v>0</v>
      </c>
      <c r="I381" s="59">
        <v>0</v>
      </c>
      <c r="J381" s="59">
        <f>IF(terrains!L381=13.5,IF(terrains!X381=1,12,9),-0.392532+1.267037*terrains!L381+0.472239*terrains!X381+0.58658*terrains!W381+0.089417*terrains!V381+0.531633*terrains!U381+0.337883*terrains!T381-0.403545*terrains!S381)</f>
        <v>1.7379969999999998</v>
      </c>
      <c r="K381" s="151">
        <f>IF(terrains!I381=0,terrains!J381,terrains!I381)</f>
        <v>1.7379969999999998</v>
      </c>
      <c r="L381" s="59">
        <v>2</v>
      </c>
      <c r="M381" s="59">
        <v>1</v>
      </c>
      <c r="N381" s="59">
        <v>3</v>
      </c>
      <c r="O381" s="59" t="s">
        <v>175</v>
      </c>
      <c r="P381" s="59">
        <v>2</v>
      </c>
      <c r="Q381" s="59">
        <v>2</v>
      </c>
      <c r="R381" s="59">
        <v>0</v>
      </c>
      <c r="S381" s="59">
        <v>1</v>
      </c>
      <c r="T381" s="59">
        <v>0</v>
      </c>
      <c r="U381" s="59">
        <v>0</v>
      </c>
      <c r="V381" s="59">
        <v>0</v>
      </c>
      <c r="W381" s="59">
        <v>0</v>
      </c>
      <c r="X381" s="59">
        <v>0</v>
      </c>
      <c r="Y381" s="59">
        <f>IF(terrains!L381&lt;=2.5,1,IF(terrains!L381&lt;=4.5,2,IF(terrains!L381&lt;=6.5,3,4)))</f>
        <v>1</v>
      </c>
      <c r="Z381" s="59">
        <f>IF(terrains!R381=1,35,IF(terrains!S381=1,64,IF(terrains!T381=1,IF(terrains!Y381=1,85,104),IF(terrains!U381=1,IF(terrains!Y381=1,124,152),IF(terrains!V381=1,(IF(terrains!Y381=1,146,IF(terrains!Y381=2,178,263))),IF(terrains!W381=1,(IF(terrains!Y381=1,178,IF(terrains!Y381=2,218,321))),IF(terrains!X381=1,IF(terrains!Y381=1,190,IF(terrains!Y381=2,242,IF(terrains!Y381=3,357,896))))))))))</f>
        <v>64</v>
      </c>
      <c r="AA381" s="152">
        <f>terrains!Z381*terrains!F381</f>
        <v>2273337.7919999999</v>
      </c>
    </row>
    <row r="382" spans="1:27" ht="14.4">
      <c r="A382" s="143">
        <v>381</v>
      </c>
      <c r="B382" s="143" t="s">
        <v>184</v>
      </c>
      <c r="C382" s="143" t="s">
        <v>184</v>
      </c>
      <c r="D382" s="59" t="s">
        <v>201</v>
      </c>
      <c r="E382" s="148">
        <v>3300</v>
      </c>
      <c r="F382" s="150">
        <f>terrains!E382*10.76391</f>
        <v>35520.902999999998</v>
      </c>
      <c r="G382" s="59" t="s">
        <v>202</v>
      </c>
      <c r="H382" s="59">
        <v>0</v>
      </c>
      <c r="I382" s="59">
        <v>0</v>
      </c>
      <c r="J382" s="59">
        <f>IF(terrains!L382=13.5,IF(terrains!X382=1,12,9),-0.392532+1.267037*terrains!L382+0.472239*terrains!X382+0.58658*terrains!W382+0.089417*terrains!V382+0.531633*terrains!U382+0.337883*terrains!T382-0.403545*terrains!S382)</f>
        <v>1.7379969999999998</v>
      </c>
      <c r="K382" s="151">
        <f>IF(terrains!I382=0,terrains!J382,terrains!I382)</f>
        <v>1.7379969999999998</v>
      </c>
      <c r="L382" s="59">
        <v>2</v>
      </c>
      <c r="M382" s="59">
        <v>1</v>
      </c>
      <c r="N382" s="59">
        <v>3</v>
      </c>
      <c r="O382" s="59" t="s">
        <v>175</v>
      </c>
      <c r="P382" s="59">
        <v>2</v>
      </c>
      <c r="Q382" s="59">
        <v>2</v>
      </c>
      <c r="R382" s="59">
        <v>0</v>
      </c>
      <c r="S382" s="59">
        <v>1</v>
      </c>
      <c r="T382" s="59">
        <v>0</v>
      </c>
      <c r="U382" s="59">
        <v>0</v>
      </c>
      <c r="V382" s="59">
        <v>0</v>
      </c>
      <c r="W382" s="59">
        <v>0</v>
      </c>
      <c r="X382" s="59">
        <v>0</v>
      </c>
      <c r="Y382" s="59">
        <f>IF(terrains!L382&lt;=2.5,1,IF(terrains!L382&lt;=4.5,2,IF(terrains!L382&lt;=6.5,3,4)))</f>
        <v>1</v>
      </c>
      <c r="Z382" s="59">
        <f>IF(terrains!R382=1,35,IF(terrains!S382=1,64,IF(terrains!T382=1,IF(terrains!Y382=1,85,104),IF(terrains!U382=1,IF(terrains!Y382=1,124,152),IF(terrains!V382=1,(IF(terrains!Y382=1,146,IF(terrains!Y382=2,178,263))),IF(terrains!W382=1,(IF(terrains!Y382=1,178,IF(terrains!Y382=2,218,321))),IF(terrains!X382=1,IF(terrains!Y382=1,190,IF(terrains!Y382=2,242,IF(terrains!Y382=3,357,896))))))))))</f>
        <v>64</v>
      </c>
      <c r="AA382" s="152">
        <f>terrains!Z382*terrains!F382</f>
        <v>2273337.7919999999</v>
      </c>
    </row>
    <row r="383" spans="1:27" ht="14.4">
      <c r="A383" s="143">
        <v>382</v>
      </c>
      <c r="B383" s="143" t="s">
        <v>184</v>
      </c>
      <c r="C383" s="143" t="s">
        <v>184</v>
      </c>
      <c r="D383" s="59" t="s">
        <v>201</v>
      </c>
      <c r="E383" s="148">
        <v>3300</v>
      </c>
      <c r="F383" s="150">
        <f>terrains!E383*10.76391</f>
        <v>35520.902999999998</v>
      </c>
      <c r="G383" s="59" t="s">
        <v>202</v>
      </c>
      <c r="H383" s="59">
        <v>0</v>
      </c>
      <c r="I383" s="59">
        <v>0</v>
      </c>
      <c r="J383" s="59">
        <f>IF(terrains!L383=13.5,IF(terrains!X383=1,12,9),-0.392532+1.267037*terrains!L383+0.472239*terrains!X383+0.58658*terrains!W383+0.089417*terrains!V383+0.531633*terrains!U383+0.337883*terrains!T383-0.403545*terrains!S383)</f>
        <v>1.7379969999999998</v>
      </c>
      <c r="K383" s="151">
        <f>IF(terrains!I383=0,terrains!J383,terrains!I383)</f>
        <v>1.7379969999999998</v>
      </c>
      <c r="L383" s="59">
        <v>2</v>
      </c>
      <c r="M383" s="59">
        <v>1</v>
      </c>
      <c r="N383" s="59">
        <v>3</v>
      </c>
      <c r="O383" s="59" t="s">
        <v>175</v>
      </c>
      <c r="P383" s="59">
        <v>2</v>
      </c>
      <c r="Q383" s="59">
        <v>2</v>
      </c>
      <c r="R383" s="59">
        <v>0</v>
      </c>
      <c r="S383" s="59">
        <v>1</v>
      </c>
      <c r="T383" s="59">
        <v>0</v>
      </c>
      <c r="U383" s="59">
        <v>0</v>
      </c>
      <c r="V383" s="59">
        <v>0</v>
      </c>
      <c r="W383" s="59">
        <v>0</v>
      </c>
      <c r="X383" s="59">
        <v>0</v>
      </c>
      <c r="Y383" s="59">
        <f>IF(terrains!L383&lt;=2.5,1,IF(terrains!L383&lt;=4.5,2,IF(terrains!L383&lt;=6.5,3,4)))</f>
        <v>1</v>
      </c>
      <c r="Z383" s="59">
        <f>IF(terrains!R383=1,35,IF(terrains!S383=1,64,IF(terrains!T383=1,IF(terrains!Y383=1,85,104),IF(terrains!U383=1,IF(terrains!Y383=1,124,152),IF(terrains!V383=1,(IF(terrains!Y383=1,146,IF(terrains!Y383=2,178,263))),IF(terrains!W383=1,(IF(terrains!Y383=1,178,IF(terrains!Y383=2,218,321))),IF(terrains!X383=1,IF(terrains!Y383=1,190,IF(terrains!Y383=2,242,IF(terrains!Y383=3,357,896))))))))))</f>
        <v>64</v>
      </c>
      <c r="AA383" s="152">
        <f>terrains!Z383*terrains!F383</f>
        <v>2273337.7919999999</v>
      </c>
    </row>
    <row r="384" spans="1:27" ht="14.4">
      <c r="A384" s="143">
        <v>383</v>
      </c>
      <c r="B384" s="143" t="s">
        <v>184</v>
      </c>
      <c r="C384" s="143" t="s">
        <v>184</v>
      </c>
      <c r="D384" s="59" t="s">
        <v>201</v>
      </c>
      <c r="E384" s="148">
        <v>3300</v>
      </c>
      <c r="F384" s="150">
        <f>terrains!E384*10.76391</f>
        <v>35520.902999999998</v>
      </c>
      <c r="G384" s="59" t="s">
        <v>202</v>
      </c>
      <c r="H384" s="59">
        <v>0</v>
      </c>
      <c r="I384" s="59">
        <v>0</v>
      </c>
      <c r="J384" s="59">
        <f>IF(terrains!L384=13.5,IF(terrains!X384=1,12,9),-0.392532+1.267037*terrains!L384+0.472239*terrains!X384+0.58658*terrains!W384+0.089417*terrains!V384+0.531633*terrains!U384+0.337883*terrains!T384-0.403545*terrains!S384)</f>
        <v>1.7379969999999998</v>
      </c>
      <c r="K384" s="151">
        <f>IF(terrains!I384=0,terrains!J384,terrains!I384)</f>
        <v>1.7379969999999998</v>
      </c>
      <c r="L384" s="59">
        <v>2</v>
      </c>
      <c r="M384" s="59">
        <v>1</v>
      </c>
      <c r="N384" s="59">
        <v>3</v>
      </c>
      <c r="O384" s="59" t="s">
        <v>175</v>
      </c>
      <c r="P384" s="59">
        <v>2</v>
      </c>
      <c r="Q384" s="59">
        <v>2</v>
      </c>
      <c r="R384" s="59">
        <v>0</v>
      </c>
      <c r="S384" s="59">
        <v>1</v>
      </c>
      <c r="T384" s="59">
        <v>0</v>
      </c>
      <c r="U384" s="59">
        <v>0</v>
      </c>
      <c r="V384" s="59">
        <v>0</v>
      </c>
      <c r="W384" s="59">
        <v>0</v>
      </c>
      <c r="X384" s="59">
        <v>0</v>
      </c>
      <c r="Y384" s="59">
        <f>IF(terrains!L384&lt;=2.5,1,IF(terrains!L384&lt;=4.5,2,IF(terrains!L384&lt;=6.5,3,4)))</f>
        <v>1</v>
      </c>
      <c r="Z384" s="59">
        <f>IF(terrains!R384=1,35,IF(terrains!S384=1,64,IF(terrains!T384=1,IF(terrains!Y384=1,85,104),IF(terrains!U384=1,IF(terrains!Y384=1,124,152),IF(terrains!V384=1,(IF(terrains!Y384=1,146,IF(terrains!Y384=2,178,263))),IF(terrains!W384=1,(IF(terrains!Y384=1,178,IF(terrains!Y384=2,218,321))),IF(terrains!X384=1,IF(terrains!Y384=1,190,IF(terrains!Y384=2,242,IF(terrains!Y384=3,357,896))))))))))</f>
        <v>64</v>
      </c>
      <c r="AA384" s="152">
        <f>terrains!Z384*terrains!F384</f>
        <v>2273337.7919999999</v>
      </c>
    </row>
    <row r="385" spans="1:27" ht="14.4">
      <c r="A385" s="143">
        <v>384</v>
      </c>
      <c r="B385" s="143" t="s">
        <v>184</v>
      </c>
      <c r="C385" s="143" t="s">
        <v>184</v>
      </c>
      <c r="D385" s="59" t="s">
        <v>201</v>
      </c>
      <c r="E385" s="148">
        <v>3300</v>
      </c>
      <c r="F385" s="150">
        <f>terrains!E385*10.76391</f>
        <v>35520.902999999998</v>
      </c>
      <c r="G385" s="59" t="s">
        <v>202</v>
      </c>
      <c r="H385" s="59">
        <v>0</v>
      </c>
      <c r="I385" s="59">
        <v>0</v>
      </c>
      <c r="J385" s="59">
        <f>IF(terrains!L385=13.5,IF(terrains!X385=1,12,9),-0.392532+1.267037*terrains!L385+0.472239*terrains!X385+0.58658*terrains!W385+0.089417*terrains!V385+0.531633*terrains!U385+0.337883*terrains!T385-0.403545*terrains!S385)</f>
        <v>1.7379969999999998</v>
      </c>
      <c r="K385" s="151">
        <f>IF(terrains!I385=0,terrains!J385,terrains!I385)</f>
        <v>1.7379969999999998</v>
      </c>
      <c r="L385" s="59">
        <v>2</v>
      </c>
      <c r="M385" s="59">
        <v>1</v>
      </c>
      <c r="N385" s="59">
        <v>3</v>
      </c>
      <c r="O385" s="59" t="s">
        <v>175</v>
      </c>
      <c r="P385" s="59">
        <v>2</v>
      </c>
      <c r="Q385" s="59">
        <v>2</v>
      </c>
      <c r="R385" s="59">
        <v>0</v>
      </c>
      <c r="S385" s="59">
        <v>1</v>
      </c>
      <c r="T385" s="59">
        <v>0</v>
      </c>
      <c r="U385" s="59">
        <v>0</v>
      </c>
      <c r="V385" s="59">
        <v>0</v>
      </c>
      <c r="W385" s="59">
        <v>0</v>
      </c>
      <c r="X385" s="59">
        <v>0</v>
      </c>
      <c r="Y385" s="59">
        <f>IF(terrains!L385&lt;=2.5,1,IF(terrains!L385&lt;=4.5,2,IF(terrains!L385&lt;=6.5,3,4)))</f>
        <v>1</v>
      </c>
      <c r="Z385" s="59">
        <f>IF(terrains!R385=1,35,IF(terrains!S385=1,64,IF(terrains!T385=1,IF(terrains!Y385=1,85,104),IF(terrains!U385=1,IF(terrains!Y385=1,124,152),IF(terrains!V385=1,(IF(terrains!Y385=1,146,IF(terrains!Y385=2,178,263))),IF(terrains!W385=1,(IF(terrains!Y385=1,178,IF(terrains!Y385=2,218,321))),IF(terrains!X385=1,IF(terrains!Y385=1,190,IF(terrains!Y385=2,242,IF(terrains!Y385=3,357,896))))))))))</f>
        <v>64</v>
      </c>
      <c r="AA385" s="152">
        <f>terrains!Z385*terrains!F385</f>
        <v>2273337.7919999999</v>
      </c>
    </row>
    <row r="386" spans="1:27" ht="14.4">
      <c r="A386" s="143">
        <v>385</v>
      </c>
      <c r="B386" s="143" t="s">
        <v>184</v>
      </c>
      <c r="C386" s="143" t="s">
        <v>184</v>
      </c>
      <c r="D386" s="59" t="s">
        <v>201</v>
      </c>
      <c r="E386" s="148">
        <v>3300</v>
      </c>
      <c r="F386" s="150">
        <f>terrains!E386*10.76391</f>
        <v>35520.902999999998</v>
      </c>
      <c r="G386" s="59" t="s">
        <v>202</v>
      </c>
      <c r="H386" s="59">
        <v>0</v>
      </c>
      <c r="I386" s="59">
        <v>0</v>
      </c>
      <c r="J386" s="59">
        <f>IF(terrains!L386=13.5,IF(terrains!X386=1,12,9),-0.392532+1.267037*terrains!L386+0.472239*terrains!X386+0.58658*terrains!W386+0.089417*terrains!V386+0.531633*terrains!U386+0.337883*terrains!T386-0.403545*terrains!S386)</f>
        <v>1.7379969999999998</v>
      </c>
      <c r="K386" s="151">
        <f>IF(terrains!I386=0,terrains!J386,terrains!I386)</f>
        <v>1.7379969999999998</v>
      </c>
      <c r="L386" s="59">
        <v>2</v>
      </c>
      <c r="M386" s="59">
        <v>1</v>
      </c>
      <c r="N386" s="59">
        <v>3</v>
      </c>
      <c r="O386" s="59" t="s">
        <v>175</v>
      </c>
      <c r="P386" s="59">
        <v>2</v>
      </c>
      <c r="Q386" s="59">
        <v>2</v>
      </c>
      <c r="R386" s="59">
        <v>0</v>
      </c>
      <c r="S386" s="59">
        <v>1</v>
      </c>
      <c r="T386" s="59">
        <v>0</v>
      </c>
      <c r="U386" s="59">
        <v>0</v>
      </c>
      <c r="V386" s="59">
        <v>0</v>
      </c>
      <c r="W386" s="59">
        <v>0</v>
      </c>
      <c r="X386" s="59">
        <v>0</v>
      </c>
      <c r="Y386" s="59">
        <f>IF(terrains!L386&lt;=2.5,1,IF(terrains!L386&lt;=4.5,2,IF(terrains!L386&lt;=6.5,3,4)))</f>
        <v>1</v>
      </c>
      <c r="Z386" s="59">
        <f>IF(terrains!R386=1,35,IF(terrains!S386=1,64,IF(terrains!T386=1,IF(terrains!Y386=1,85,104),IF(terrains!U386=1,IF(terrains!Y386=1,124,152),IF(terrains!V386=1,(IF(terrains!Y386=1,146,IF(terrains!Y386=2,178,263))),IF(terrains!W386=1,(IF(terrains!Y386=1,178,IF(terrains!Y386=2,218,321))),IF(terrains!X386=1,IF(terrains!Y386=1,190,IF(terrains!Y386=2,242,IF(terrains!Y386=3,357,896))))))))))</f>
        <v>64</v>
      </c>
      <c r="AA386" s="152">
        <f>terrains!Z386*terrains!F386</f>
        <v>2273337.7919999999</v>
      </c>
    </row>
    <row r="387" spans="1:27" ht="14.4">
      <c r="A387" s="143">
        <v>386</v>
      </c>
      <c r="B387" s="143" t="s">
        <v>184</v>
      </c>
      <c r="C387" s="143" t="s">
        <v>184</v>
      </c>
      <c r="D387" s="59" t="s">
        <v>201</v>
      </c>
      <c r="E387" s="148">
        <v>3300</v>
      </c>
      <c r="F387" s="150">
        <f>terrains!E387*10.76391</f>
        <v>35520.902999999998</v>
      </c>
      <c r="G387" s="59" t="s">
        <v>202</v>
      </c>
      <c r="H387" s="59">
        <v>0</v>
      </c>
      <c r="I387" s="59">
        <v>0</v>
      </c>
      <c r="J387" s="59">
        <f>IF(terrains!L387=13.5,IF(terrains!X387=1,12,9),-0.392532+1.267037*terrains!L387+0.472239*terrains!X387+0.58658*terrains!W387+0.089417*terrains!V387+0.531633*terrains!U387+0.337883*terrains!T387-0.403545*terrains!S387)</f>
        <v>1.7379969999999998</v>
      </c>
      <c r="K387" s="151">
        <f>IF(terrains!I387=0,terrains!J387,terrains!I387)</f>
        <v>1.7379969999999998</v>
      </c>
      <c r="L387" s="59">
        <v>2</v>
      </c>
      <c r="M387" s="59">
        <v>1</v>
      </c>
      <c r="N387" s="59">
        <v>3</v>
      </c>
      <c r="O387" s="59" t="s">
        <v>175</v>
      </c>
      <c r="P387" s="59">
        <v>2</v>
      </c>
      <c r="Q387" s="59">
        <v>2</v>
      </c>
      <c r="R387" s="59">
        <v>0</v>
      </c>
      <c r="S387" s="59">
        <v>1</v>
      </c>
      <c r="T387" s="59">
        <v>0</v>
      </c>
      <c r="U387" s="59">
        <v>0</v>
      </c>
      <c r="V387" s="59">
        <v>0</v>
      </c>
      <c r="W387" s="59">
        <v>0</v>
      </c>
      <c r="X387" s="59">
        <v>0</v>
      </c>
      <c r="Y387" s="59">
        <f>IF(terrains!L387&lt;=2.5,1,IF(terrains!L387&lt;=4.5,2,IF(terrains!L387&lt;=6.5,3,4)))</f>
        <v>1</v>
      </c>
      <c r="Z387" s="59">
        <f>IF(terrains!R387=1,35,IF(terrains!S387=1,64,IF(terrains!T387=1,IF(terrains!Y387=1,85,104),IF(terrains!U387=1,IF(terrains!Y387=1,124,152),IF(terrains!V387=1,(IF(terrains!Y387=1,146,IF(terrains!Y387=2,178,263))),IF(terrains!W387=1,(IF(terrains!Y387=1,178,IF(terrains!Y387=2,218,321))),IF(terrains!X387=1,IF(terrains!Y387=1,190,IF(terrains!Y387=2,242,IF(terrains!Y387=3,357,896))))))))))</f>
        <v>64</v>
      </c>
      <c r="AA387" s="152">
        <f>terrains!Z387*terrains!F387</f>
        <v>2273337.7919999999</v>
      </c>
    </row>
    <row r="388" spans="1:27" ht="14.4">
      <c r="A388" s="143">
        <v>387</v>
      </c>
      <c r="B388" s="143" t="s">
        <v>184</v>
      </c>
      <c r="C388" s="143" t="s">
        <v>184</v>
      </c>
      <c r="D388" s="59" t="s">
        <v>201</v>
      </c>
      <c r="E388" s="148">
        <v>3300</v>
      </c>
      <c r="F388" s="150">
        <f>terrains!E388*10.76391</f>
        <v>35520.902999999998</v>
      </c>
      <c r="G388" s="59" t="s">
        <v>202</v>
      </c>
      <c r="H388" s="59">
        <v>0</v>
      </c>
      <c r="I388" s="59">
        <v>0</v>
      </c>
      <c r="J388" s="59">
        <f>IF(terrains!L388=13.5,IF(terrains!X388=1,12,9),-0.392532+1.267037*terrains!L388+0.472239*terrains!X388+0.58658*terrains!W388+0.089417*terrains!V388+0.531633*terrains!U388+0.337883*terrains!T388-0.403545*terrains!S388)</f>
        <v>1.7379969999999998</v>
      </c>
      <c r="K388" s="151">
        <f>IF(terrains!I388=0,terrains!J388,terrains!I388)</f>
        <v>1.7379969999999998</v>
      </c>
      <c r="L388" s="59">
        <v>2</v>
      </c>
      <c r="M388" s="59">
        <v>1</v>
      </c>
      <c r="N388" s="59">
        <v>3</v>
      </c>
      <c r="O388" s="59" t="s">
        <v>175</v>
      </c>
      <c r="P388" s="59">
        <v>2</v>
      </c>
      <c r="Q388" s="59">
        <v>2</v>
      </c>
      <c r="R388" s="59">
        <v>0</v>
      </c>
      <c r="S388" s="59">
        <v>1</v>
      </c>
      <c r="T388" s="59">
        <v>0</v>
      </c>
      <c r="U388" s="59">
        <v>0</v>
      </c>
      <c r="V388" s="59">
        <v>0</v>
      </c>
      <c r="W388" s="59">
        <v>0</v>
      </c>
      <c r="X388" s="59">
        <v>0</v>
      </c>
      <c r="Y388" s="59">
        <f>IF(terrains!L388&lt;=2.5,1,IF(terrains!L388&lt;=4.5,2,IF(terrains!L388&lt;=6.5,3,4)))</f>
        <v>1</v>
      </c>
      <c r="Z388" s="59">
        <f>IF(terrains!R388=1,35,IF(terrains!S388=1,64,IF(terrains!T388=1,IF(terrains!Y388=1,85,104),IF(terrains!U388=1,IF(terrains!Y388=1,124,152),IF(terrains!V388=1,(IF(terrains!Y388=1,146,IF(terrains!Y388=2,178,263))),IF(terrains!W388=1,(IF(terrains!Y388=1,178,IF(terrains!Y388=2,218,321))),IF(terrains!X388=1,IF(terrains!Y388=1,190,IF(terrains!Y388=2,242,IF(terrains!Y388=3,357,896))))))))))</f>
        <v>64</v>
      </c>
      <c r="AA388" s="152">
        <f>terrains!Z388*terrains!F388</f>
        <v>2273337.7919999999</v>
      </c>
    </row>
    <row r="389" spans="1:27" ht="14.4">
      <c r="A389" s="143">
        <v>388</v>
      </c>
      <c r="B389" s="143" t="s">
        <v>184</v>
      </c>
      <c r="C389" s="143" t="s">
        <v>184</v>
      </c>
      <c r="D389" s="59" t="s">
        <v>201</v>
      </c>
      <c r="E389" s="148">
        <v>3300</v>
      </c>
      <c r="F389" s="150">
        <f>terrains!E389*10.76391</f>
        <v>35520.902999999998</v>
      </c>
      <c r="G389" s="59" t="s">
        <v>202</v>
      </c>
      <c r="H389" s="59">
        <v>0</v>
      </c>
      <c r="I389" s="59">
        <v>0</v>
      </c>
      <c r="J389" s="59">
        <f>IF(terrains!L389=13.5,IF(terrains!X389=1,12,9),-0.392532+1.267037*terrains!L389+0.472239*terrains!X389+0.58658*terrains!W389+0.089417*terrains!V389+0.531633*terrains!U389+0.337883*terrains!T389-0.403545*terrains!S389)</f>
        <v>1.7379969999999998</v>
      </c>
      <c r="K389" s="151">
        <f>IF(terrains!I389=0,terrains!J389,terrains!I389)</f>
        <v>1.7379969999999998</v>
      </c>
      <c r="L389" s="59">
        <v>2</v>
      </c>
      <c r="M389" s="59">
        <v>1</v>
      </c>
      <c r="N389" s="59">
        <v>3</v>
      </c>
      <c r="O389" s="59" t="s">
        <v>175</v>
      </c>
      <c r="P389" s="59">
        <v>2</v>
      </c>
      <c r="Q389" s="59">
        <v>2</v>
      </c>
      <c r="R389" s="59">
        <v>0</v>
      </c>
      <c r="S389" s="59">
        <v>1</v>
      </c>
      <c r="T389" s="59">
        <v>0</v>
      </c>
      <c r="U389" s="59">
        <v>0</v>
      </c>
      <c r="V389" s="59">
        <v>0</v>
      </c>
      <c r="W389" s="59">
        <v>0</v>
      </c>
      <c r="X389" s="59">
        <v>0</v>
      </c>
      <c r="Y389" s="59">
        <f>IF(terrains!L389&lt;=2.5,1,IF(terrains!L389&lt;=4.5,2,IF(terrains!L389&lt;=6.5,3,4)))</f>
        <v>1</v>
      </c>
      <c r="Z389" s="59">
        <f>IF(terrains!R389=1,35,IF(terrains!S389=1,64,IF(terrains!T389=1,IF(terrains!Y389=1,85,104),IF(terrains!U389=1,IF(terrains!Y389=1,124,152),IF(terrains!V389=1,(IF(terrains!Y389=1,146,IF(terrains!Y389=2,178,263))),IF(terrains!W389=1,(IF(terrains!Y389=1,178,IF(terrains!Y389=2,218,321))),IF(terrains!X389=1,IF(terrains!Y389=1,190,IF(terrains!Y389=2,242,IF(terrains!Y389=3,357,896))))))))))</f>
        <v>64</v>
      </c>
      <c r="AA389" s="152">
        <f>terrains!Z389*terrains!F389</f>
        <v>2273337.7919999999</v>
      </c>
    </row>
    <row r="390" spans="1:27" ht="14.4">
      <c r="A390" s="143">
        <v>389</v>
      </c>
      <c r="B390" s="143" t="s">
        <v>184</v>
      </c>
      <c r="C390" s="143" t="s">
        <v>184</v>
      </c>
      <c r="D390" s="59" t="s">
        <v>201</v>
      </c>
      <c r="E390" s="148">
        <v>3300</v>
      </c>
      <c r="F390" s="150">
        <f>terrains!E390*10.76391</f>
        <v>35520.902999999998</v>
      </c>
      <c r="G390" s="59" t="s">
        <v>202</v>
      </c>
      <c r="H390" s="59">
        <v>0</v>
      </c>
      <c r="I390" s="59">
        <v>0</v>
      </c>
      <c r="J390" s="59">
        <f>IF(terrains!L390=13.5,IF(terrains!X390=1,12,9),-0.392532+1.267037*terrains!L390+0.472239*terrains!X390+0.58658*terrains!W390+0.089417*terrains!V390+0.531633*terrains!U390+0.337883*terrains!T390-0.403545*terrains!S390)</f>
        <v>1.7379969999999998</v>
      </c>
      <c r="K390" s="151">
        <f>IF(terrains!I390=0,terrains!J390,terrains!I390)</f>
        <v>1.7379969999999998</v>
      </c>
      <c r="L390" s="59">
        <v>2</v>
      </c>
      <c r="M390" s="59">
        <v>1</v>
      </c>
      <c r="N390" s="59">
        <v>3</v>
      </c>
      <c r="O390" s="59" t="s">
        <v>175</v>
      </c>
      <c r="P390" s="59">
        <v>2</v>
      </c>
      <c r="Q390" s="59">
        <v>2</v>
      </c>
      <c r="R390" s="59">
        <v>0</v>
      </c>
      <c r="S390" s="59">
        <v>1</v>
      </c>
      <c r="T390" s="59">
        <v>0</v>
      </c>
      <c r="U390" s="59">
        <v>0</v>
      </c>
      <c r="V390" s="59">
        <v>0</v>
      </c>
      <c r="W390" s="59">
        <v>0</v>
      </c>
      <c r="X390" s="59">
        <v>0</v>
      </c>
      <c r="Y390" s="59">
        <f>IF(terrains!L390&lt;=2.5,1,IF(terrains!L390&lt;=4.5,2,IF(terrains!L390&lt;=6.5,3,4)))</f>
        <v>1</v>
      </c>
      <c r="Z390" s="59">
        <f>IF(terrains!R390=1,35,IF(terrains!S390=1,64,IF(terrains!T390=1,IF(terrains!Y390=1,85,104),IF(terrains!U390=1,IF(terrains!Y390=1,124,152),IF(terrains!V390=1,(IF(terrains!Y390=1,146,IF(terrains!Y390=2,178,263))),IF(terrains!W390=1,(IF(terrains!Y390=1,178,IF(terrains!Y390=2,218,321))),IF(terrains!X390=1,IF(terrains!Y390=1,190,IF(terrains!Y390=2,242,IF(terrains!Y390=3,357,896))))))))))</f>
        <v>64</v>
      </c>
      <c r="AA390" s="152">
        <f>terrains!Z390*terrains!F390</f>
        <v>2273337.7919999999</v>
      </c>
    </row>
    <row r="391" spans="1:27" ht="14.4">
      <c r="A391" s="143">
        <v>390</v>
      </c>
      <c r="B391" s="143" t="s">
        <v>184</v>
      </c>
      <c r="C391" s="143" t="s">
        <v>184</v>
      </c>
      <c r="D391" s="59" t="s">
        <v>201</v>
      </c>
      <c r="E391" s="148">
        <v>3300</v>
      </c>
      <c r="F391" s="150">
        <f>terrains!E391*10.76391</f>
        <v>35520.902999999998</v>
      </c>
      <c r="G391" s="59" t="s">
        <v>202</v>
      </c>
      <c r="H391" s="59">
        <v>0</v>
      </c>
      <c r="I391" s="59">
        <v>0</v>
      </c>
      <c r="J391" s="59">
        <f>IF(terrains!L391=13.5,IF(terrains!X391=1,12,9),-0.392532+1.267037*terrains!L391+0.472239*terrains!X391+0.58658*terrains!W391+0.089417*terrains!V391+0.531633*terrains!U391+0.337883*terrains!T391-0.403545*terrains!S391)</f>
        <v>1.7379969999999998</v>
      </c>
      <c r="K391" s="151">
        <f>IF(terrains!I391=0,terrains!J391,terrains!I391)</f>
        <v>1.7379969999999998</v>
      </c>
      <c r="L391" s="59">
        <v>2</v>
      </c>
      <c r="M391" s="59">
        <v>1</v>
      </c>
      <c r="N391" s="59">
        <v>3</v>
      </c>
      <c r="O391" s="59" t="s">
        <v>175</v>
      </c>
      <c r="P391" s="59">
        <v>2</v>
      </c>
      <c r="Q391" s="59">
        <v>2</v>
      </c>
      <c r="R391" s="59">
        <v>0</v>
      </c>
      <c r="S391" s="59">
        <v>1</v>
      </c>
      <c r="T391" s="59">
        <v>0</v>
      </c>
      <c r="U391" s="59">
        <v>0</v>
      </c>
      <c r="V391" s="59">
        <v>0</v>
      </c>
      <c r="W391" s="59">
        <v>0</v>
      </c>
      <c r="X391" s="59">
        <v>0</v>
      </c>
      <c r="Y391" s="59">
        <f>IF(terrains!L391&lt;=2.5,1,IF(terrains!L391&lt;=4.5,2,IF(terrains!L391&lt;=6.5,3,4)))</f>
        <v>1</v>
      </c>
      <c r="Z391" s="59">
        <f>IF(terrains!R391=1,35,IF(terrains!S391=1,64,IF(terrains!T391=1,IF(terrains!Y391=1,85,104),IF(terrains!U391=1,IF(terrains!Y391=1,124,152),IF(terrains!V391=1,(IF(terrains!Y391=1,146,IF(terrains!Y391=2,178,263))),IF(terrains!W391=1,(IF(terrains!Y391=1,178,IF(terrains!Y391=2,218,321))),IF(terrains!X391=1,IF(terrains!Y391=1,190,IF(terrains!Y391=2,242,IF(terrains!Y391=3,357,896))))))))))</f>
        <v>64</v>
      </c>
      <c r="AA391" s="152">
        <f>terrains!Z391*terrains!F391</f>
        <v>2273337.7919999999</v>
      </c>
    </row>
    <row r="392" spans="1:27" ht="14.4">
      <c r="A392" s="143">
        <v>391</v>
      </c>
      <c r="B392" s="143" t="s">
        <v>184</v>
      </c>
      <c r="C392" s="143" t="s">
        <v>184</v>
      </c>
      <c r="D392" s="59" t="s">
        <v>201</v>
      </c>
      <c r="E392" s="148">
        <v>3300</v>
      </c>
      <c r="F392" s="150">
        <f>terrains!E392*10.76391</f>
        <v>35520.902999999998</v>
      </c>
      <c r="G392" s="59" t="s">
        <v>202</v>
      </c>
      <c r="H392" s="59">
        <v>0</v>
      </c>
      <c r="I392" s="59">
        <v>0</v>
      </c>
      <c r="J392" s="59">
        <f>IF(terrains!L392=13.5,IF(terrains!X392=1,12,9),-0.392532+1.267037*terrains!L392+0.472239*terrains!X392+0.58658*terrains!W392+0.089417*terrains!V392+0.531633*terrains!U392+0.337883*terrains!T392-0.403545*terrains!S392)</f>
        <v>1.7379969999999998</v>
      </c>
      <c r="K392" s="151">
        <f>IF(terrains!I392=0,terrains!J392,terrains!I392)</f>
        <v>1.7379969999999998</v>
      </c>
      <c r="L392" s="59">
        <v>2</v>
      </c>
      <c r="M392" s="59">
        <v>1</v>
      </c>
      <c r="N392" s="59">
        <v>3</v>
      </c>
      <c r="O392" s="59" t="s">
        <v>175</v>
      </c>
      <c r="P392" s="59">
        <v>2</v>
      </c>
      <c r="Q392" s="59">
        <v>2</v>
      </c>
      <c r="R392" s="59">
        <v>0</v>
      </c>
      <c r="S392" s="59">
        <v>1</v>
      </c>
      <c r="T392" s="59">
        <v>0</v>
      </c>
      <c r="U392" s="59">
        <v>0</v>
      </c>
      <c r="V392" s="59">
        <v>0</v>
      </c>
      <c r="W392" s="59">
        <v>0</v>
      </c>
      <c r="X392" s="59">
        <v>0</v>
      </c>
      <c r="Y392" s="59">
        <f>IF(terrains!L392&lt;=2.5,1,IF(terrains!L392&lt;=4.5,2,IF(terrains!L392&lt;=6.5,3,4)))</f>
        <v>1</v>
      </c>
      <c r="Z392" s="59">
        <f>IF(terrains!R392=1,35,IF(terrains!S392=1,64,IF(terrains!T392=1,IF(terrains!Y392=1,85,104),IF(terrains!U392=1,IF(terrains!Y392=1,124,152),IF(terrains!V392=1,(IF(terrains!Y392=1,146,IF(terrains!Y392=2,178,263))),IF(terrains!W392=1,(IF(terrains!Y392=1,178,IF(terrains!Y392=2,218,321))),IF(terrains!X392=1,IF(terrains!Y392=1,190,IF(terrains!Y392=2,242,IF(terrains!Y392=3,357,896))))))))))</f>
        <v>64</v>
      </c>
      <c r="AA392" s="152">
        <f>terrains!Z392*terrains!F392</f>
        <v>2273337.7919999999</v>
      </c>
    </row>
    <row r="393" spans="1:27" ht="14.4">
      <c r="A393" s="143">
        <v>392</v>
      </c>
      <c r="B393" s="143" t="s">
        <v>184</v>
      </c>
      <c r="C393" s="143" t="s">
        <v>184</v>
      </c>
      <c r="D393" s="59" t="s">
        <v>201</v>
      </c>
      <c r="E393" s="148">
        <v>3300</v>
      </c>
      <c r="F393" s="150">
        <f>terrains!E393*10.76391</f>
        <v>35520.902999999998</v>
      </c>
      <c r="G393" s="59" t="s">
        <v>202</v>
      </c>
      <c r="H393" s="59">
        <v>0</v>
      </c>
      <c r="I393" s="59">
        <v>0</v>
      </c>
      <c r="J393" s="59">
        <f>IF(terrains!L393=13.5,IF(terrains!X393=1,12,9),-0.392532+1.267037*terrains!L393+0.472239*terrains!X393+0.58658*terrains!W393+0.089417*terrains!V393+0.531633*terrains!U393+0.337883*terrains!T393-0.403545*terrains!S393)</f>
        <v>1.7379969999999998</v>
      </c>
      <c r="K393" s="151">
        <f>IF(terrains!I393=0,terrains!J393,terrains!I393)</f>
        <v>1.7379969999999998</v>
      </c>
      <c r="L393" s="59">
        <v>2</v>
      </c>
      <c r="M393" s="59">
        <v>1</v>
      </c>
      <c r="N393" s="59">
        <v>3</v>
      </c>
      <c r="O393" s="59" t="s">
        <v>175</v>
      </c>
      <c r="P393" s="59">
        <v>2</v>
      </c>
      <c r="Q393" s="59">
        <v>2</v>
      </c>
      <c r="R393" s="59">
        <v>0</v>
      </c>
      <c r="S393" s="59">
        <v>1</v>
      </c>
      <c r="T393" s="59">
        <v>0</v>
      </c>
      <c r="U393" s="59">
        <v>0</v>
      </c>
      <c r="V393" s="59">
        <v>0</v>
      </c>
      <c r="W393" s="59">
        <v>0</v>
      </c>
      <c r="X393" s="59">
        <v>0</v>
      </c>
      <c r="Y393" s="59">
        <f>IF(terrains!L393&lt;=2.5,1,IF(terrains!L393&lt;=4.5,2,IF(terrains!L393&lt;=6.5,3,4)))</f>
        <v>1</v>
      </c>
      <c r="Z393" s="59">
        <f>IF(terrains!R393=1,35,IF(terrains!S393=1,64,IF(terrains!T393=1,IF(terrains!Y393=1,85,104),IF(terrains!U393=1,IF(terrains!Y393=1,124,152),IF(terrains!V393=1,(IF(terrains!Y393=1,146,IF(terrains!Y393=2,178,263))),IF(terrains!W393=1,(IF(terrains!Y393=1,178,IF(terrains!Y393=2,218,321))),IF(terrains!X393=1,IF(terrains!Y393=1,190,IF(terrains!Y393=2,242,IF(terrains!Y393=3,357,896))))))))))</f>
        <v>64</v>
      </c>
      <c r="AA393" s="152">
        <f>terrains!Z393*terrains!F393</f>
        <v>2273337.7919999999</v>
      </c>
    </row>
    <row r="394" spans="1:27" ht="14.4">
      <c r="A394" s="143">
        <v>393</v>
      </c>
      <c r="B394" s="143" t="s">
        <v>184</v>
      </c>
      <c r="C394" s="143" t="s">
        <v>184</v>
      </c>
      <c r="D394" s="59" t="s">
        <v>201</v>
      </c>
      <c r="E394" s="148">
        <v>3300</v>
      </c>
      <c r="F394" s="150">
        <f>terrains!E394*10.76391</f>
        <v>35520.902999999998</v>
      </c>
      <c r="G394" s="59" t="s">
        <v>202</v>
      </c>
      <c r="H394" s="59">
        <v>0</v>
      </c>
      <c r="I394" s="59">
        <v>0</v>
      </c>
      <c r="J394" s="59">
        <f>IF(terrains!L394=13.5,IF(terrains!X394=1,12,9),-0.392532+1.267037*terrains!L394+0.472239*terrains!X394+0.58658*terrains!W394+0.089417*terrains!V394+0.531633*terrains!U394+0.337883*terrains!T394-0.403545*terrains!S394)</f>
        <v>1.7379969999999998</v>
      </c>
      <c r="K394" s="151">
        <f>IF(terrains!I394=0,terrains!J394,terrains!I394)</f>
        <v>1.7379969999999998</v>
      </c>
      <c r="L394" s="59">
        <v>2</v>
      </c>
      <c r="M394" s="59">
        <v>1</v>
      </c>
      <c r="N394" s="59">
        <v>3</v>
      </c>
      <c r="O394" s="59" t="s">
        <v>175</v>
      </c>
      <c r="P394" s="59">
        <v>2</v>
      </c>
      <c r="Q394" s="59">
        <v>2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0</v>
      </c>
      <c r="X394" s="59">
        <v>0</v>
      </c>
      <c r="Y394" s="59">
        <f>IF(terrains!L394&lt;=2.5,1,IF(terrains!L394&lt;=4.5,2,IF(terrains!L394&lt;=6.5,3,4)))</f>
        <v>1</v>
      </c>
      <c r="Z394" s="59">
        <f>IF(terrains!R394=1,35,IF(terrains!S394=1,64,IF(terrains!T394=1,IF(terrains!Y394=1,85,104),IF(terrains!U394=1,IF(terrains!Y394=1,124,152),IF(terrains!V394=1,(IF(terrains!Y394=1,146,IF(terrains!Y394=2,178,263))),IF(terrains!W394=1,(IF(terrains!Y394=1,178,IF(terrains!Y394=2,218,321))),IF(terrains!X394=1,IF(terrains!Y394=1,190,IF(terrains!Y394=2,242,IF(terrains!Y394=3,357,896))))))))))</f>
        <v>64</v>
      </c>
      <c r="AA394" s="152">
        <f>terrains!Z394*terrains!F394</f>
        <v>2273337.7919999999</v>
      </c>
    </row>
    <row r="395" spans="1:27" ht="14.4">
      <c r="A395" s="143">
        <v>394</v>
      </c>
      <c r="B395" s="143" t="s">
        <v>184</v>
      </c>
      <c r="C395" s="143" t="s">
        <v>184</v>
      </c>
      <c r="D395" s="59" t="s">
        <v>201</v>
      </c>
      <c r="E395" s="148">
        <v>3300</v>
      </c>
      <c r="F395" s="150">
        <f>terrains!E395*10.76391</f>
        <v>35520.902999999998</v>
      </c>
      <c r="G395" s="59" t="s">
        <v>202</v>
      </c>
      <c r="H395" s="59">
        <v>0</v>
      </c>
      <c r="I395" s="59">
        <v>0</v>
      </c>
      <c r="J395" s="59">
        <f>IF(terrains!L395=13.5,IF(terrains!X395=1,12,9),-0.392532+1.267037*terrains!L395+0.472239*terrains!X395+0.58658*terrains!W395+0.089417*terrains!V395+0.531633*terrains!U395+0.337883*terrains!T395-0.403545*terrains!S395)</f>
        <v>1.7379969999999998</v>
      </c>
      <c r="K395" s="151">
        <f>IF(terrains!I395=0,terrains!J395,terrains!I395)</f>
        <v>1.7379969999999998</v>
      </c>
      <c r="L395" s="59">
        <v>2</v>
      </c>
      <c r="M395" s="59">
        <v>1</v>
      </c>
      <c r="N395" s="59">
        <v>3</v>
      </c>
      <c r="O395" s="59" t="s">
        <v>175</v>
      </c>
      <c r="P395" s="59">
        <v>2</v>
      </c>
      <c r="Q395" s="59">
        <v>2</v>
      </c>
      <c r="R395" s="59">
        <v>0</v>
      </c>
      <c r="S395" s="59">
        <v>1</v>
      </c>
      <c r="T395" s="59">
        <v>0</v>
      </c>
      <c r="U395" s="59">
        <v>0</v>
      </c>
      <c r="V395" s="59">
        <v>0</v>
      </c>
      <c r="W395" s="59">
        <v>0</v>
      </c>
      <c r="X395" s="59">
        <v>0</v>
      </c>
      <c r="Y395" s="59">
        <f>IF(terrains!L395&lt;=2.5,1,IF(terrains!L395&lt;=4.5,2,IF(terrains!L395&lt;=6.5,3,4)))</f>
        <v>1</v>
      </c>
      <c r="Z395" s="59">
        <f>IF(terrains!R395=1,35,IF(terrains!S395=1,64,IF(terrains!T395=1,IF(terrains!Y395=1,85,104),IF(terrains!U395=1,IF(terrains!Y395=1,124,152),IF(terrains!V395=1,(IF(terrains!Y395=1,146,IF(terrains!Y395=2,178,263))),IF(terrains!W395=1,(IF(terrains!Y395=1,178,IF(terrains!Y395=2,218,321))),IF(terrains!X395=1,IF(terrains!Y395=1,190,IF(terrains!Y395=2,242,IF(terrains!Y395=3,357,896))))))))))</f>
        <v>64</v>
      </c>
      <c r="AA395" s="152">
        <f>terrains!Z395*terrains!F395</f>
        <v>2273337.7919999999</v>
      </c>
    </row>
    <row r="396" spans="1:27" ht="14.4">
      <c r="A396" s="143">
        <v>395</v>
      </c>
      <c r="B396" s="143" t="s">
        <v>184</v>
      </c>
      <c r="C396" s="143" t="s">
        <v>184</v>
      </c>
      <c r="D396" s="59" t="s">
        <v>201</v>
      </c>
      <c r="E396" s="148">
        <v>3300</v>
      </c>
      <c r="F396" s="150">
        <f>terrains!E396*10.76391</f>
        <v>35520.902999999998</v>
      </c>
      <c r="G396" s="59" t="s">
        <v>202</v>
      </c>
      <c r="H396" s="59">
        <v>0</v>
      </c>
      <c r="I396" s="59">
        <v>0</v>
      </c>
      <c r="J396" s="59">
        <f>IF(terrains!L396=13.5,IF(terrains!X396=1,12,9),-0.392532+1.267037*terrains!L396+0.472239*terrains!X396+0.58658*terrains!W396+0.089417*terrains!V396+0.531633*terrains!U396+0.337883*terrains!T396-0.403545*terrains!S396)</f>
        <v>1.7379969999999998</v>
      </c>
      <c r="K396" s="151">
        <f>IF(terrains!I396=0,terrains!J396,terrains!I396)</f>
        <v>1.7379969999999998</v>
      </c>
      <c r="L396" s="59">
        <v>2</v>
      </c>
      <c r="M396" s="59">
        <v>1</v>
      </c>
      <c r="N396" s="59">
        <v>3</v>
      </c>
      <c r="O396" s="59" t="s">
        <v>175</v>
      </c>
      <c r="P396" s="59">
        <v>2</v>
      </c>
      <c r="Q396" s="59">
        <v>2</v>
      </c>
      <c r="R396" s="59">
        <v>0</v>
      </c>
      <c r="S396" s="59">
        <v>1</v>
      </c>
      <c r="T396" s="59">
        <v>0</v>
      </c>
      <c r="U396" s="59">
        <v>0</v>
      </c>
      <c r="V396" s="59">
        <v>0</v>
      </c>
      <c r="W396" s="59">
        <v>0</v>
      </c>
      <c r="X396" s="59">
        <v>0</v>
      </c>
      <c r="Y396" s="59">
        <f>IF(terrains!L396&lt;=2.5,1,IF(terrains!L396&lt;=4.5,2,IF(terrains!L396&lt;=6.5,3,4)))</f>
        <v>1</v>
      </c>
      <c r="Z396" s="59">
        <f>IF(terrains!R396=1,35,IF(terrains!S396=1,64,IF(terrains!T396=1,IF(terrains!Y396=1,85,104),IF(terrains!U396=1,IF(terrains!Y396=1,124,152),IF(terrains!V396=1,(IF(terrains!Y396=1,146,IF(terrains!Y396=2,178,263))),IF(terrains!W396=1,(IF(terrains!Y396=1,178,IF(terrains!Y396=2,218,321))),IF(terrains!X396=1,IF(terrains!Y396=1,190,IF(terrains!Y396=2,242,IF(terrains!Y396=3,357,896))))))))))</f>
        <v>64</v>
      </c>
      <c r="AA396" s="152">
        <f>terrains!Z396*terrains!F396</f>
        <v>2273337.7919999999</v>
      </c>
    </row>
    <row r="397" spans="1:27" ht="14.4">
      <c r="A397" s="143">
        <v>396</v>
      </c>
      <c r="B397" s="143" t="s">
        <v>184</v>
      </c>
      <c r="C397" s="143" t="s">
        <v>184</v>
      </c>
      <c r="D397" s="59" t="s">
        <v>201</v>
      </c>
      <c r="E397" s="148">
        <v>3300</v>
      </c>
      <c r="F397" s="150">
        <f>terrains!E397*10.76391</f>
        <v>35520.902999999998</v>
      </c>
      <c r="G397" s="59" t="s">
        <v>202</v>
      </c>
      <c r="H397" s="59">
        <v>0</v>
      </c>
      <c r="I397" s="59">
        <v>0</v>
      </c>
      <c r="J397" s="59">
        <f>IF(terrains!L397=13.5,IF(terrains!X397=1,12,9),-0.392532+1.267037*terrains!L397+0.472239*terrains!X397+0.58658*terrains!W397+0.089417*terrains!V397+0.531633*terrains!U397+0.337883*terrains!T397-0.403545*terrains!S397)</f>
        <v>1.7379969999999998</v>
      </c>
      <c r="K397" s="151">
        <f>IF(terrains!I397=0,terrains!J397,terrains!I397)</f>
        <v>1.7379969999999998</v>
      </c>
      <c r="L397" s="59">
        <v>2</v>
      </c>
      <c r="M397" s="59">
        <v>1</v>
      </c>
      <c r="N397" s="59">
        <v>3</v>
      </c>
      <c r="O397" s="59" t="s">
        <v>175</v>
      </c>
      <c r="P397" s="59">
        <v>2</v>
      </c>
      <c r="Q397" s="59">
        <v>2</v>
      </c>
      <c r="R397" s="59">
        <v>0</v>
      </c>
      <c r="S397" s="59">
        <v>1</v>
      </c>
      <c r="T397" s="59">
        <v>0</v>
      </c>
      <c r="U397" s="59">
        <v>0</v>
      </c>
      <c r="V397" s="59">
        <v>0</v>
      </c>
      <c r="W397" s="59">
        <v>0</v>
      </c>
      <c r="X397" s="59">
        <v>0</v>
      </c>
      <c r="Y397" s="59">
        <f>IF(terrains!L397&lt;=2.5,1,IF(terrains!L397&lt;=4.5,2,IF(terrains!L397&lt;=6.5,3,4)))</f>
        <v>1</v>
      </c>
      <c r="Z397" s="59">
        <f>IF(terrains!R397=1,35,IF(terrains!S397=1,64,IF(terrains!T397=1,IF(terrains!Y397=1,85,104),IF(terrains!U397=1,IF(terrains!Y397=1,124,152),IF(terrains!V397=1,(IF(terrains!Y397=1,146,IF(terrains!Y397=2,178,263))),IF(terrains!W397=1,(IF(terrains!Y397=1,178,IF(terrains!Y397=2,218,321))),IF(terrains!X397=1,IF(terrains!Y397=1,190,IF(terrains!Y397=2,242,IF(terrains!Y397=3,357,896))))))))))</f>
        <v>64</v>
      </c>
      <c r="AA397" s="152">
        <f>terrains!Z397*terrains!F397</f>
        <v>2273337.7919999999</v>
      </c>
    </row>
    <row r="398" spans="1:27" ht="14.4">
      <c r="A398" s="143">
        <v>397</v>
      </c>
      <c r="B398" s="143" t="s">
        <v>184</v>
      </c>
      <c r="C398" s="143" t="s">
        <v>184</v>
      </c>
      <c r="D398" s="59" t="s">
        <v>201</v>
      </c>
      <c r="E398" s="148">
        <v>3300</v>
      </c>
      <c r="F398" s="150">
        <f>terrains!E398*10.76391</f>
        <v>35520.902999999998</v>
      </c>
      <c r="G398" s="59" t="s">
        <v>202</v>
      </c>
      <c r="H398" s="59">
        <v>0</v>
      </c>
      <c r="I398" s="59">
        <v>0</v>
      </c>
      <c r="J398" s="59">
        <f>IF(terrains!L398=13.5,IF(terrains!X398=1,12,9),-0.392532+1.267037*terrains!L398+0.472239*terrains!X398+0.58658*terrains!W398+0.089417*terrains!V398+0.531633*terrains!U398+0.337883*terrains!T398-0.403545*terrains!S398)</f>
        <v>1.7379969999999998</v>
      </c>
      <c r="K398" s="151">
        <f>IF(terrains!I398=0,terrains!J398,terrains!I398)</f>
        <v>1.7379969999999998</v>
      </c>
      <c r="L398" s="59">
        <v>2</v>
      </c>
      <c r="M398" s="59">
        <v>1</v>
      </c>
      <c r="N398" s="59">
        <v>3</v>
      </c>
      <c r="O398" s="59" t="s">
        <v>175</v>
      </c>
      <c r="P398" s="59">
        <v>2</v>
      </c>
      <c r="Q398" s="59">
        <v>2</v>
      </c>
      <c r="R398" s="59">
        <v>0</v>
      </c>
      <c r="S398" s="59">
        <v>1</v>
      </c>
      <c r="T398" s="59">
        <v>0</v>
      </c>
      <c r="U398" s="59">
        <v>0</v>
      </c>
      <c r="V398" s="59">
        <v>0</v>
      </c>
      <c r="W398" s="59">
        <v>0</v>
      </c>
      <c r="X398" s="59">
        <v>0</v>
      </c>
      <c r="Y398" s="59">
        <f>IF(terrains!L398&lt;=2.5,1,IF(terrains!L398&lt;=4.5,2,IF(terrains!L398&lt;=6.5,3,4)))</f>
        <v>1</v>
      </c>
      <c r="Z398" s="59">
        <f>IF(terrains!R398=1,35,IF(terrains!S398=1,64,IF(terrains!T398=1,IF(terrains!Y398=1,85,104),IF(terrains!U398=1,IF(terrains!Y398=1,124,152),IF(terrains!V398=1,(IF(terrains!Y398=1,146,IF(terrains!Y398=2,178,263))),IF(terrains!W398=1,(IF(terrains!Y398=1,178,IF(terrains!Y398=2,218,321))),IF(terrains!X398=1,IF(terrains!Y398=1,190,IF(terrains!Y398=2,242,IF(terrains!Y398=3,357,896))))))))))</f>
        <v>64</v>
      </c>
      <c r="AA398" s="152">
        <f>terrains!Z398*terrains!F398</f>
        <v>2273337.7919999999</v>
      </c>
    </row>
    <row r="399" spans="1:27" ht="14.4">
      <c r="A399" s="143">
        <v>398</v>
      </c>
      <c r="B399" s="143" t="s">
        <v>184</v>
      </c>
      <c r="C399" s="143" t="s">
        <v>184</v>
      </c>
      <c r="D399" s="59" t="s">
        <v>201</v>
      </c>
      <c r="E399" s="148">
        <v>3300</v>
      </c>
      <c r="F399" s="150">
        <f>terrains!E399*10.76391</f>
        <v>35520.902999999998</v>
      </c>
      <c r="G399" s="59" t="s">
        <v>202</v>
      </c>
      <c r="H399" s="59">
        <v>0</v>
      </c>
      <c r="I399" s="59">
        <v>0</v>
      </c>
      <c r="J399" s="59">
        <f>IF(terrains!L399=13.5,IF(terrains!X399=1,12,9),-0.392532+1.267037*terrains!L399+0.472239*terrains!X399+0.58658*terrains!W399+0.089417*terrains!V399+0.531633*terrains!U399+0.337883*terrains!T399-0.403545*terrains!S399)</f>
        <v>1.7379969999999998</v>
      </c>
      <c r="K399" s="151">
        <f>IF(terrains!I399=0,terrains!J399,terrains!I399)</f>
        <v>1.7379969999999998</v>
      </c>
      <c r="L399" s="59">
        <v>2</v>
      </c>
      <c r="M399" s="59">
        <v>1</v>
      </c>
      <c r="N399" s="59">
        <v>3</v>
      </c>
      <c r="O399" s="59" t="s">
        <v>175</v>
      </c>
      <c r="P399" s="59">
        <v>2</v>
      </c>
      <c r="Q399" s="59">
        <v>2</v>
      </c>
      <c r="R399" s="59">
        <v>0</v>
      </c>
      <c r="S399" s="59">
        <v>1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f>IF(terrains!L399&lt;=2.5,1,IF(terrains!L399&lt;=4.5,2,IF(terrains!L399&lt;=6.5,3,4)))</f>
        <v>1</v>
      </c>
      <c r="Z399" s="59">
        <f>IF(terrains!R399=1,35,IF(terrains!S399=1,64,IF(terrains!T399=1,IF(terrains!Y399=1,85,104),IF(terrains!U399=1,IF(terrains!Y399=1,124,152),IF(terrains!V399=1,(IF(terrains!Y399=1,146,IF(terrains!Y399=2,178,263))),IF(terrains!W399=1,(IF(terrains!Y399=1,178,IF(terrains!Y399=2,218,321))),IF(terrains!X399=1,IF(terrains!Y399=1,190,IF(terrains!Y399=2,242,IF(terrains!Y399=3,357,896))))))))))</f>
        <v>64</v>
      </c>
      <c r="AA399" s="152">
        <f>terrains!Z399*terrains!F399</f>
        <v>2273337.7919999999</v>
      </c>
    </row>
    <row r="400" spans="1:27" ht="14.4">
      <c r="A400" s="143">
        <v>399</v>
      </c>
      <c r="B400" s="143" t="s">
        <v>184</v>
      </c>
      <c r="C400" s="143" t="s">
        <v>184</v>
      </c>
      <c r="D400" s="59" t="s">
        <v>201</v>
      </c>
      <c r="E400" s="148">
        <v>3300</v>
      </c>
      <c r="F400" s="150">
        <f>terrains!E400*10.76391</f>
        <v>35520.902999999998</v>
      </c>
      <c r="G400" s="59" t="s">
        <v>202</v>
      </c>
      <c r="H400" s="59">
        <v>0</v>
      </c>
      <c r="I400" s="59">
        <v>0</v>
      </c>
      <c r="J400" s="59">
        <f>IF(terrains!L400=13.5,IF(terrains!X400=1,12,9),-0.392532+1.267037*terrains!L400+0.472239*terrains!X400+0.58658*terrains!W400+0.089417*terrains!V400+0.531633*terrains!U400+0.337883*terrains!T400-0.403545*terrains!S400)</f>
        <v>1.7379969999999998</v>
      </c>
      <c r="K400" s="151">
        <f>IF(terrains!I400=0,terrains!J400,terrains!I400)</f>
        <v>1.7379969999999998</v>
      </c>
      <c r="L400" s="59">
        <v>2</v>
      </c>
      <c r="M400" s="59">
        <v>1</v>
      </c>
      <c r="N400" s="59">
        <v>3</v>
      </c>
      <c r="O400" s="59" t="s">
        <v>175</v>
      </c>
      <c r="P400" s="59">
        <v>2</v>
      </c>
      <c r="Q400" s="59">
        <v>2</v>
      </c>
      <c r="R400" s="59">
        <v>0</v>
      </c>
      <c r="S400" s="59">
        <v>1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f>IF(terrains!L400&lt;=2.5,1,IF(terrains!L400&lt;=4.5,2,IF(terrains!L400&lt;=6.5,3,4)))</f>
        <v>1</v>
      </c>
      <c r="Z400" s="59">
        <f>IF(terrains!R400=1,35,IF(terrains!S400=1,64,IF(terrains!T400=1,IF(terrains!Y400=1,85,104),IF(terrains!U400=1,IF(terrains!Y400=1,124,152),IF(terrains!V400=1,(IF(terrains!Y400=1,146,IF(terrains!Y400=2,178,263))),IF(terrains!W400=1,(IF(terrains!Y400=1,178,IF(terrains!Y400=2,218,321))),IF(terrains!X400=1,IF(terrains!Y400=1,190,IF(terrains!Y400=2,242,IF(terrains!Y400=3,357,896))))))))))</f>
        <v>64</v>
      </c>
      <c r="AA400" s="152">
        <f>terrains!Z400*terrains!F400</f>
        <v>2273337.7919999999</v>
      </c>
    </row>
    <row r="401" spans="1:27" ht="14.4">
      <c r="A401" s="143">
        <v>400</v>
      </c>
      <c r="B401" s="143" t="s">
        <v>184</v>
      </c>
      <c r="C401" s="143" t="s">
        <v>184</v>
      </c>
      <c r="D401" s="59" t="s">
        <v>201</v>
      </c>
      <c r="E401" s="148">
        <v>3300</v>
      </c>
      <c r="F401" s="150">
        <f>terrains!E401*10.76391</f>
        <v>35520.902999999998</v>
      </c>
      <c r="G401" s="59" t="s">
        <v>202</v>
      </c>
      <c r="H401" s="59">
        <v>0</v>
      </c>
      <c r="I401" s="59">
        <v>0</v>
      </c>
      <c r="J401" s="59">
        <f>IF(terrains!L401=13.5,IF(terrains!X401=1,12,9),-0.392532+1.267037*terrains!L401+0.472239*terrains!X401+0.58658*terrains!W401+0.089417*terrains!V401+0.531633*terrains!U401+0.337883*terrains!T401-0.403545*terrains!S401)</f>
        <v>1.7379969999999998</v>
      </c>
      <c r="K401" s="151">
        <f>IF(terrains!I401=0,terrains!J401,terrains!I401)</f>
        <v>1.7379969999999998</v>
      </c>
      <c r="L401" s="59">
        <v>2</v>
      </c>
      <c r="M401" s="59">
        <v>1</v>
      </c>
      <c r="N401" s="59">
        <v>3</v>
      </c>
      <c r="O401" s="59" t="s">
        <v>175</v>
      </c>
      <c r="P401" s="59">
        <v>2</v>
      </c>
      <c r="Q401" s="59">
        <v>2</v>
      </c>
      <c r="R401" s="59">
        <v>0</v>
      </c>
      <c r="S401" s="59">
        <v>1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f>IF(terrains!L401&lt;=2.5,1,IF(terrains!L401&lt;=4.5,2,IF(terrains!L401&lt;=6.5,3,4)))</f>
        <v>1</v>
      </c>
      <c r="Z401" s="59">
        <f>IF(terrains!R401=1,35,IF(terrains!S401=1,64,IF(terrains!T401=1,IF(terrains!Y401=1,85,104),IF(terrains!U401=1,IF(terrains!Y401=1,124,152),IF(terrains!V401=1,(IF(terrains!Y401=1,146,IF(terrains!Y401=2,178,263))),IF(terrains!W401=1,(IF(terrains!Y401=1,178,IF(terrains!Y401=2,218,321))),IF(terrains!X401=1,IF(terrains!Y401=1,190,IF(terrains!Y401=2,242,IF(terrains!Y401=3,357,896))))))))))</f>
        <v>64</v>
      </c>
      <c r="AA401" s="152">
        <f>terrains!Z401*terrains!F401</f>
        <v>2273337.7919999999</v>
      </c>
    </row>
    <row r="402" spans="1:27" ht="14.4">
      <c r="A402" s="143">
        <v>401</v>
      </c>
      <c r="B402" s="143" t="s">
        <v>184</v>
      </c>
      <c r="C402" s="143" t="s">
        <v>184</v>
      </c>
      <c r="D402" s="59" t="s">
        <v>201</v>
      </c>
      <c r="E402" s="148">
        <v>3300</v>
      </c>
      <c r="F402" s="150">
        <f>terrains!E402*10.76391</f>
        <v>35520.902999999998</v>
      </c>
      <c r="G402" s="59" t="s">
        <v>202</v>
      </c>
      <c r="H402" s="59">
        <v>0</v>
      </c>
      <c r="I402" s="59">
        <v>0</v>
      </c>
      <c r="J402" s="59">
        <f>IF(terrains!L402=13.5,IF(terrains!X402=1,12,9),-0.392532+1.267037*terrains!L402+0.472239*terrains!X402+0.58658*terrains!W402+0.089417*terrains!V402+0.531633*terrains!U402+0.337883*terrains!T402-0.403545*terrains!S402)</f>
        <v>1.7379969999999998</v>
      </c>
      <c r="K402" s="151">
        <f>IF(terrains!I402=0,terrains!J402,terrains!I402)</f>
        <v>1.7379969999999998</v>
      </c>
      <c r="L402" s="59">
        <v>2</v>
      </c>
      <c r="M402" s="59">
        <v>1</v>
      </c>
      <c r="N402" s="59">
        <v>3</v>
      </c>
      <c r="O402" s="59" t="s">
        <v>175</v>
      </c>
      <c r="P402" s="59">
        <v>2</v>
      </c>
      <c r="Q402" s="59">
        <v>2</v>
      </c>
      <c r="R402" s="59">
        <v>0</v>
      </c>
      <c r="S402" s="59">
        <v>1</v>
      </c>
      <c r="T402" s="59">
        <v>0</v>
      </c>
      <c r="U402" s="59">
        <v>0</v>
      </c>
      <c r="V402" s="59">
        <v>0</v>
      </c>
      <c r="W402" s="59">
        <v>0</v>
      </c>
      <c r="X402" s="59">
        <v>0</v>
      </c>
      <c r="Y402" s="59">
        <f>IF(terrains!L402&lt;=2.5,1,IF(terrains!L402&lt;=4.5,2,IF(terrains!L402&lt;=6.5,3,4)))</f>
        <v>1</v>
      </c>
      <c r="Z402" s="59">
        <f>IF(terrains!R402=1,35,IF(terrains!S402=1,64,IF(terrains!T402=1,IF(terrains!Y402=1,85,104),IF(terrains!U402=1,IF(terrains!Y402=1,124,152),IF(terrains!V402=1,(IF(terrains!Y402=1,146,IF(terrains!Y402=2,178,263))),IF(terrains!W402=1,(IF(terrains!Y402=1,178,IF(terrains!Y402=2,218,321))),IF(terrains!X402=1,IF(terrains!Y402=1,190,IF(terrains!Y402=2,242,IF(terrains!Y402=3,357,896))))))))))</f>
        <v>64</v>
      </c>
      <c r="AA402" s="152">
        <f>terrains!Z402*terrains!F402</f>
        <v>2273337.7919999999</v>
      </c>
    </row>
    <row r="403" spans="1:27" ht="14.4">
      <c r="A403" s="143">
        <v>402</v>
      </c>
      <c r="B403" s="143" t="s">
        <v>184</v>
      </c>
      <c r="C403" s="143" t="s">
        <v>184</v>
      </c>
      <c r="D403" s="59" t="s">
        <v>201</v>
      </c>
      <c r="E403" s="148">
        <v>3300</v>
      </c>
      <c r="F403" s="150">
        <f>terrains!E403*10.76391</f>
        <v>35520.902999999998</v>
      </c>
      <c r="G403" s="59" t="s">
        <v>202</v>
      </c>
      <c r="H403" s="59">
        <v>0</v>
      </c>
      <c r="I403" s="59">
        <v>0</v>
      </c>
      <c r="J403" s="59">
        <f>IF(terrains!L403=13.5,IF(terrains!X403=1,12,9),-0.392532+1.267037*terrains!L403+0.472239*terrains!X403+0.58658*terrains!W403+0.089417*terrains!V403+0.531633*terrains!U403+0.337883*terrains!T403-0.403545*terrains!S403)</f>
        <v>1.7379969999999998</v>
      </c>
      <c r="K403" s="151">
        <f>IF(terrains!I403=0,terrains!J403,terrains!I403)</f>
        <v>1.7379969999999998</v>
      </c>
      <c r="L403" s="59">
        <v>2</v>
      </c>
      <c r="M403" s="59">
        <v>1</v>
      </c>
      <c r="N403" s="59">
        <v>3</v>
      </c>
      <c r="O403" s="59" t="s">
        <v>175</v>
      </c>
      <c r="P403" s="59">
        <v>2</v>
      </c>
      <c r="Q403" s="59">
        <v>2</v>
      </c>
      <c r="R403" s="59">
        <v>0</v>
      </c>
      <c r="S403" s="59">
        <v>1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f>IF(terrains!L403&lt;=2.5,1,IF(terrains!L403&lt;=4.5,2,IF(terrains!L403&lt;=6.5,3,4)))</f>
        <v>1</v>
      </c>
      <c r="Z403" s="59">
        <f>IF(terrains!R403=1,35,IF(terrains!S403=1,64,IF(terrains!T403=1,IF(terrains!Y403=1,85,104),IF(terrains!U403=1,IF(terrains!Y403=1,124,152),IF(terrains!V403=1,(IF(terrains!Y403=1,146,IF(terrains!Y403=2,178,263))),IF(terrains!W403=1,(IF(terrains!Y403=1,178,IF(terrains!Y403=2,218,321))),IF(terrains!X403=1,IF(terrains!Y403=1,190,IF(terrains!Y403=2,242,IF(terrains!Y403=3,357,896))))))))))</f>
        <v>64</v>
      </c>
      <c r="AA403" s="152">
        <f>terrains!Z403*terrains!F403</f>
        <v>2273337.7919999999</v>
      </c>
    </row>
    <row r="404" spans="1:27" ht="14.4">
      <c r="A404" s="143">
        <v>403</v>
      </c>
      <c r="B404" s="143" t="s">
        <v>184</v>
      </c>
      <c r="C404" s="143" t="s">
        <v>184</v>
      </c>
      <c r="D404" s="59" t="s">
        <v>201</v>
      </c>
      <c r="E404" s="148">
        <v>3300</v>
      </c>
      <c r="F404" s="150">
        <f>terrains!E404*10.76391</f>
        <v>35520.902999999998</v>
      </c>
      <c r="G404" s="59" t="s">
        <v>202</v>
      </c>
      <c r="H404" s="59">
        <v>0</v>
      </c>
      <c r="I404" s="59">
        <v>0</v>
      </c>
      <c r="J404" s="59">
        <f>IF(terrains!L404=13.5,IF(terrains!X404=1,12,9),-0.392532+1.267037*terrains!L404+0.472239*terrains!X404+0.58658*terrains!W404+0.089417*terrains!V404+0.531633*terrains!U404+0.337883*terrains!T404-0.403545*terrains!S404)</f>
        <v>1.7379969999999998</v>
      </c>
      <c r="K404" s="151">
        <f>IF(terrains!I404=0,terrains!J404,terrains!I404)</f>
        <v>1.7379969999999998</v>
      </c>
      <c r="L404" s="59">
        <v>2</v>
      </c>
      <c r="M404" s="59">
        <v>1</v>
      </c>
      <c r="N404" s="59">
        <v>3</v>
      </c>
      <c r="O404" s="59" t="s">
        <v>175</v>
      </c>
      <c r="P404" s="59">
        <v>2</v>
      </c>
      <c r="Q404" s="59">
        <v>2</v>
      </c>
      <c r="R404" s="59">
        <v>0</v>
      </c>
      <c r="S404" s="59">
        <v>1</v>
      </c>
      <c r="T404" s="59">
        <v>0</v>
      </c>
      <c r="U404" s="59">
        <v>0</v>
      </c>
      <c r="V404" s="59">
        <v>0</v>
      </c>
      <c r="W404" s="59">
        <v>0</v>
      </c>
      <c r="X404" s="59">
        <v>0</v>
      </c>
      <c r="Y404" s="59">
        <f>IF(terrains!L404&lt;=2.5,1,IF(terrains!L404&lt;=4.5,2,IF(terrains!L404&lt;=6.5,3,4)))</f>
        <v>1</v>
      </c>
      <c r="Z404" s="59">
        <f>IF(terrains!R404=1,35,IF(terrains!S404=1,64,IF(terrains!T404=1,IF(terrains!Y404=1,85,104),IF(terrains!U404=1,IF(terrains!Y404=1,124,152),IF(terrains!V404=1,(IF(terrains!Y404=1,146,IF(terrains!Y404=2,178,263))),IF(terrains!W404=1,(IF(terrains!Y404=1,178,IF(terrains!Y404=2,218,321))),IF(terrains!X404=1,IF(terrains!Y404=1,190,IF(terrains!Y404=2,242,IF(terrains!Y404=3,357,896))))))))))</f>
        <v>64</v>
      </c>
      <c r="AA404" s="152">
        <f>terrains!Z404*terrains!F404</f>
        <v>2273337.7919999999</v>
      </c>
    </row>
    <row r="405" spans="1:27" ht="14.4">
      <c r="A405" s="143">
        <v>404</v>
      </c>
      <c r="B405" s="143" t="s">
        <v>184</v>
      </c>
      <c r="C405" s="143" t="s">
        <v>184</v>
      </c>
      <c r="D405" s="59" t="s">
        <v>201</v>
      </c>
      <c r="E405" s="148">
        <v>2173.3000000000002</v>
      </c>
      <c r="F405" s="150">
        <f>terrains!E405*10.76391</f>
        <v>23393.205602999999</v>
      </c>
      <c r="G405" s="59" t="s">
        <v>202</v>
      </c>
      <c r="H405" s="59">
        <v>0</v>
      </c>
      <c r="I405" s="59">
        <v>0</v>
      </c>
      <c r="J405" s="59">
        <f>IF(terrains!L405=13.5,IF(terrains!X405=1,12,9),-0.392532+1.267037*terrains!L405+0.472239*terrains!X405+0.58658*terrains!W405+0.089417*terrains!V405+0.531633*terrains!U405+0.337883*terrains!T405-0.403545*terrains!S405)</f>
        <v>1.7379969999999998</v>
      </c>
      <c r="K405" s="151">
        <f>IF(terrains!I405=0,terrains!J405,terrains!I405)</f>
        <v>1.7379969999999998</v>
      </c>
      <c r="L405" s="59">
        <v>2</v>
      </c>
      <c r="M405" s="59">
        <v>1</v>
      </c>
      <c r="N405" s="59">
        <v>3</v>
      </c>
      <c r="O405" s="59" t="s">
        <v>175</v>
      </c>
      <c r="P405" s="59">
        <v>2</v>
      </c>
      <c r="Q405" s="59">
        <v>2</v>
      </c>
      <c r="R405" s="59">
        <v>0</v>
      </c>
      <c r="S405" s="59">
        <v>1</v>
      </c>
      <c r="T405" s="59">
        <v>0</v>
      </c>
      <c r="U405" s="59">
        <v>0</v>
      </c>
      <c r="V405" s="59">
        <v>0</v>
      </c>
      <c r="W405" s="59">
        <v>0</v>
      </c>
      <c r="X405" s="59">
        <v>0</v>
      </c>
      <c r="Y405" s="59">
        <f>IF(terrains!L405&lt;=2.5,1,IF(terrains!L405&lt;=4.5,2,IF(terrains!L405&lt;=6.5,3,4)))</f>
        <v>1</v>
      </c>
      <c r="Z405" s="59">
        <f>IF(terrains!R405=1,35,IF(terrains!S405=1,64,IF(terrains!T405=1,IF(terrains!Y405=1,85,104),IF(terrains!U405=1,IF(terrains!Y405=1,124,152),IF(terrains!V405=1,(IF(terrains!Y405=1,146,IF(terrains!Y405=2,178,263))),IF(terrains!W405=1,(IF(terrains!Y405=1,178,IF(terrains!Y405=2,218,321))),IF(terrains!X405=1,IF(terrains!Y405=1,190,IF(terrains!Y405=2,242,IF(terrains!Y405=3,357,896))))))))))</f>
        <v>64</v>
      </c>
      <c r="AA405" s="152">
        <f>terrains!Z405*terrains!F405</f>
        <v>1497165.1585919999</v>
      </c>
    </row>
    <row r="406" spans="1:27" ht="14.4">
      <c r="A406" s="143">
        <v>405</v>
      </c>
      <c r="B406" s="143" t="s">
        <v>184</v>
      </c>
      <c r="C406" s="143" t="s">
        <v>184</v>
      </c>
      <c r="D406" s="59" t="s">
        <v>203</v>
      </c>
      <c r="E406" s="148">
        <v>3500</v>
      </c>
      <c r="F406" s="150">
        <f>terrains!E406*10.76391</f>
        <v>37673.684999999998</v>
      </c>
      <c r="G406" s="59" t="s">
        <v>188</v>
      </c>
      <c r="H406" s="59">
        <v>0</v>
      </c>
      <c r="I406" s="59">
        <v>0</v>
      </c>
      <c r="J406" s="59">
        <f>IF(terrains!L406=13.5,IF(terrains!X406=1,12,9),-0.392532+1.267037*terrains!L406+0.472239*terrains!X406+0.58658*terrains!W406+0.089417*terrains!V406+0.531633*terrains!U406+0.337883*terrains!T406-0.403545*terrains!S406)</f>
        <v>0.87450499999999998</v>
      </c>
      <c r="K406" s="151">
        <f>IF(terrains!I406=0,terrains!J406,terrains!I406)</f>
        <v>0.87450499999999998</v>
      </c>
      <c r="L406" s="59">
        <v>1</v>
      </c>
      <c r="M406" s="59">
        <v>1</v>
      </c>
      <c r="N406" s="59">
        <v>2</v>
      </c>
      <c r="O406" s="59" t="s">
        <v>174</v>
      </c>
      <c r="P406" s="59">
        <v>1</v>
      </c>
      <c r="Q406" s="59">
        <v>1</v>
      </c>
      <c r="R406" s="59">
        <v>1</v>
      </c>
      <c r="S406" s="59">
        <v>0</v>
      </c>
      <c r="T406" s="59">
        <v>0</v>
      </c>
      <c r="U406" s="59">
        <v>0</v>
      </c>
      <c r="V406" s="59">
        <v>0</v>
      </c>
      <c r="W406" s="59">
        <v>0</v>
      </c>
      <c r="X406" s="59">
        <v>0</v>
      </c>
      <c r="Y406" s="59">
        <f>IF(terrains!L406&lt;=2.5,1,IF(terrains!L406&lt;=4.5,2,IF(terrains!L406&lt;=6.5,3,4)))</f>
        <v>1</v>
      </c>
      <c r="Z406" s="59">
        <f>IF(terrains!R406=1,35,IF(terrains!S406=1,64,IF(terrains!T406=1,IF(terrains!Y406=1,85,104),IF(terrains!U406=1,IF(terrains!Y406=1,124,152),IF(terrains!V406=1,(IF(terrains!Y406=1,146,IF(terrains!Y406=2,178,263))),IF(terrains!W406=1,(IF(terrains!Y406=1,178,IF(terrains!Y406=2,218,321))),IF(terrains!X406=1,IF(terrains!Y406=1,190,IF(terrains!Y406=2,242,IF(terrains!Y406=3,357,896))))))))))</f>
        <v>35</v>
      </c>
      <c r="AA406" s="152">
        <f>terrains!Z406*terrains!F406</f>
        <v>1318578.9749999999</v>
      </c>
    </row>
    <row r="407" spans="1:27" ht="14.4">
      <c r="A407" s="143">
        <v>406</v>
      </c>
      <c r="B407" s="143" t="s">
        <v>184</v>
      </c>
      <c r="C407" s="143" t="s">
        <v>184</v>
      </c>
      <c r="D407" s="59" t="s">
        <v>203</v>
      </c>
      <c r="E407" s="148">
        <v>3500</v>
      </c>
      <c r="F407" s="150">
        <f>terrains!E407*10.76391</f>
        <v>37673.684999999998</v>
      </c>
      <c r="G407" s="59" t="s">
        <v>188</v>
      </c>
      <c r="H407" s="59">
        <v>0</v>
      </c>
      <c r="I407" s="59">
        <v>0</v>
      </c>
      <c r="J407" s="59">
        <f>IF(terrains!L407=13.5,IF(terrains!X407=1,12,9),-0.392532+1.267037*terrains!L407+0.472239*terrains!X407+0.58658*terrains!W407+0.089417*terrains!V407+0.531633*terrains!U407+0.337883*terrains!T407-0.403545*terrains!S407)</f>
        <v>0.87450499999999998</v>
      </c>
      <c r="K407" s="151">
        <f>IF(terrains!I407=0,terrains!J407,terrains!I407)</f>
        <v>0.87450499999999998</v>
      </c>
      <c r="L407" s="59">
        <v>1</v>
      </c>
      <c r="M407" s="59">
        <v>1</v>
      </c>
      <c r="N407" s="59">
        <v>2</v>
      </c>
      <c r="O407" s="59" t="s">
        <v>174</v>
      </c>
      <c r="P407" s="59">
        <v>1</v>
      </c>
      <c r="Q407" s="59">
        <v>1</v>
      </c>
      <c r="R407" s="59">
        <v>1</v>
      </c>
      <c r="S407" s="59">
        <v>0</v>
      </c>
      <c r="T407" s="59">
        <v>0</v>
      </c>
      <c r="U407" s="59">
        <v>0</v>
      </c>
      <c r="V407" s="59">
        <v>0</v>
      </c>
      <c r="W407" s="59">
        <v>0</v>
      </c>
      <c r="X407" s="59">
        <v>0</v>
      </c>
      <c r="Y407" s="59">
        <f>IF(terrains!L407&lt;=2.5,1,IF(terrains!L407&lt;=4.5,2,IF(terrains!L407&lt;=6.5,3,4)))</f>
        <v>1</v>
      </c>
      <c r="Z407" s="59">
        <f>IF(terrains!R407=1,35,IF(terrains!S407=1,64,IF(terrains!T407=1,IF(terrains!Y407=1,85,104),IF(terrains!U407=1,IF(terrains!Y407=1,124,152),IF(terrains!V407=1,(IF(terrains!Y407=1,146,IF(terrains!Y407=2,178,263))),IF(terrains!W407=1,(IF(terrains!Y407=1,178,IF(terrains!Y407=2,218,321))),IF(terrains!X407=1,IF(terrains!Y407=1,190,IF(terrains!Y407=2,242,IF(terrains!Y407=3,357,896))))))))))</f>
        <v>35</v>
      </c>
      <c r="AA407" s="152">
        <f>terrains!Z407*terrains!F407</f>
        <v>1318578.9749999999</v>
      </c>
    </row>
    <row r="408" spans="1:27" ht="14.4">
      <c r="A408" s="143">
        <v>407</v>
      </c>
      <c r="B408" s="143" t="s">
        <v>184</v>
      </c>
      <c r="C408" s="143" t="s">
        <v>184</v>
      </c>
      <c r="D408" s="59" t="s">
        <v>203</v>
      </c>
      <c r="E408" s="148">
        <v>3500</v>
      </c>
      <c r="F408" s="150">
        <f>terrains!E408*10.76391</f>
        <v>37673.684999999998</v>
      </c>
      <c r="G408" s="59" t="s">
        <v>188</v>
      </c>
      <c r="H408" s="59">
        <v>0</v>
      </c>
      <c r="I408" s="59">
        <v>0</v>
      </c>
      <c r="J408" s="59">
        <f>IF(terrains!L408=13.5,IF(terrains!X408=1,12,9),-0.392532+1.267037*terrains!L408+0.472239*terrains!X408+0.58658*terrains!W408+0.089417*terrains!V408+0.531633*terrains!U408+0.337883*terrains!T408-0.403545*terrains!S408)</f>
        <v>0.87450499999999998</v>
      </c>
      <c r="K408" s="151">
        <f>IF(terrains!I408=0,terrains!J408,terrains!I408)</f>
        <v>0.87450499999999998</v>
      </c>
      <c r="L408" s="59">
        <v>1</v>
      </c>
      <c r="M408" s="59">
        <v>1</v>
      </c>
      <c r="N408" s="59">
        <v>2</v>
      </c>
      <c r="O408" s="59" t="s">
        <v>174</v>
      </c>
      <c r="P408" s="59">
        <v>1</v>
      </c>
      <c r="Q408" s="59">
        <v>1</v>
      </c>
      <c r="R408" s="59">
        <v>1</v>
      </c>
      <c r="S408" s="59">
        <v>0</v>
      </c>
      <c r="T408" s="59">
        <v>0</v>
      </c>
      <c r="U408" s="59">
        <v>0</v>
      </c>
      <c r="V408" s="59">
        <v>0</v>
      </c>
      <c r="W408" s="59">
        <v>0</v>
      </c>
      <c r="X408" s="59">
        <v>0</v>
      </c>
      <c r="Y408" s="59">
        <f>IF(terrains!L408&lt;=2.5,1,IF(terrains!L408&lt;=4.5,2,IF(terrains!L408&lt;=6.5,3,4)))</f>
        <v>1</v>
      </c>
      <c r="Z408" s="59">
        <f>IF(terrains!R408=1,35,IF(terrains!S408=1,64,IF(terrains!T408=1,IF(terrains!Y408=1,85,104),IF(terrains!U408=1,IF(terrains!Y408=1,124,152),IF(terrains!V408=1,(IF(terrains!Y408=1,146,IF(terrains!Y408=2,178,263))),IF(terrains!W408=1,(IF(terrains!Y408=1,178,IF(terrains!Y408=2,218,321))),IF(terrains!X408=1,IF(terrains!Y408=1,190,IF(terrains!Y408=2,242,IF(terrains!Y408=3,357,896))))))))))</f>
        <v>35</v>
      </c>
      <c r="AA408" s="152">
        <f>terrains!Z408*terrains!F408</f>
        <v>1318578.9749999999</v>
      </c>
    </row>
    <row r="409" spans="1:27" ht="14.4">
      <c r="A409" s="143">
        <v>408</v>
      </c>
      <c r="B409" s="143" t="s">
        <v>184</v>
      </c>
      <c r="C409" s="143" t="s">
        <v>184</v>
      </c>
      <c r="D409" s="59" t="s">
        <v>203</v>
      </c>
      <c r="E409" s="148">
        <v>3500</v>
      </c>
      <c r="F409" s="150">
        <f>terrains!E409*10.76391</f>
        <v>37673.684999999998</v>
      </c>
      <c r="G409" s="59" t="s">
        <v>188</v>
      </c>
      <c r="H409" s="59">
        <v>0</v>
      </c>
      <c r="I409" s="59">
        <v>0</v>
      </c>
      <c r="J409" s="59">
        <f>IF(terrains!L409=13.5,IF(terrains!X409=1,12,9),-0.392532+1.267037*terrains!L409+0.472239*terrains!X409+0.58658*terrains!W409+0.089417*terrains!V409+0.531633*terrains!U409+0.337883*terrains!T409-0.403545*terrains!S409)</f>
        <v>0.87450499999999998</v>
      </c>
      <c r="K409" s="151">
        <f>IF(terrains!I409=0,terrains!J409,terrains!I409)</f>
        <v>0.87450499999999998</v>
      </c>
      <c r="L409" s="59">
        <v>1</v>
      </c>
      <c r="M409" s="59">
        <v>1</v>
      </c>
      <c r="N409" s="59">
        <v>2</v>
      </c>
      <c r="O409" s="59" t="s">
        <v>174</v>
      </c>
      <c r="P409" s="59">
        <v>1</v>
      </c>
      <c r="Q409" s="59">
        <v>1</v>
      </c>
      <c r="R409" s="59">
        <v>1</v>
      </c>
      <c r="S409" s="59">
        <v>0</v>
      </c>
      <c r="T409" s="59">
        <v>0</v>
      </c>
      <c r="U409" s="59">
        <v>0</v>
      </c>
      <c r="V409" s="59">
        <v>0</v>
      </c>
      <c r="W409" s="59">
        <v>0</v>
      </c>
      <c r="X409" s="59">
        <v>0</v>
      </c>
      <c r="Y409" s="59">
        <f>IF(terrains!L409&lt;=2.5,1,IF(terrains!L409&lt;=4.5,2,IF(terrains!L409&lt;=6.5,3,4)))</f>
        <v>1</v>
      </c>
      <c r="Z409" s="59">
        <f>IF(terrains!R409=1,35,IF(terrains!S409=1,64,IF(terrains!T409=1,IF(terrains!Y409=1,85,104),IF(terrains!U409=1,IF(terrains!Y409=1,124,152),IF(terrains!V409=1,(IF(terrains!Y409=1,146,IF(terrains!Y409=2,178,263))),IF(terrains!W409=1,(IF(terrains!Y409=1,178,IF(terrains!Y409=2,218,321))),IF(terrains!X409=1,IF(terrains!Y409=1,190,IF(terrains!Y409=2,242,IF(terrains!Y409=3,357,896))))))))))</f>
        <v>35</v>
      </c>
      <c r="AA409" s="152">
        <f>terrains!Z409*terrains!F409</f>
        <v>1318578.9749999999</v>
      </c>
    </row>
    <row r="410" spans="1:27" ht="14.4">
      <c r="A410" s="143">
        <v>409</v>
      </c>
      <c r="B410" s="143" t="s">
        <v>184</v>
      </c>
      <c r="C410" s="143" t="s">
        <v>184</v>
      </c>
      <c r="D410" s="59" t="s">
        <v>203</v>
      </c>
      <c r="E410" s="148">
        <v>3500</v>
      </c>
      <c r="F410" s="150">
        <f>terrains!E410*10.76391</f>
        <v>37673.684999999998</v>
      </c>
      <c r="G410" s="59" t="s">
        <v>188</v>
      </c>
      <c r="H410" s="59">
        <v>0</v>
      </c>
      <c r="I410" s="59">
        <v>0</v>
      </c>
      <c r="J410" s="59">
        <f>IF(terrains!L410=13.5,IF(terrains!X410=1,12,9),-0.392532+1.267037*terrains!L410+0.472239*terrains!X410+0.58658*terrains!W410+0.089417*terrains!V410+0.531633*terrains!U410+0.337883*terrains!T410-0.403545*terrains!S410)</f>
        <v>0.87450499999999998</v>
      </c>
      <c r="K410" s="151">
        <f>IF(terrains!I410=0,terrains!J410,terrains!I410)</f>
        <v>0.87450499999999998</v>
      </c>
      <c r="L410" s="59">
        <v>1</v>
      </c>
      <c r="M410" s="59">
        <v>1</v>
      </c>
      <c r="N410" s="59">
        <v>2</v>
      </c>
      <c r="O410" s="59" t="s">
        <v>174</v>
      </c>
      <c r="P410" s="59">
        <v>1</v>
      </c>
      <c r="Q410" s="59">
        <v>1</v>
      </c>
      <c r="R410" s="59">
        <v>1</v>
      </c>
      <c r="S410" s="59">
        <v>0</v>
      </c>
      <c r="T410" s="59">
        <v>0</v>
      </c>
      <c r="U410" s="59">
        <v>0</v>
      </c>
      <c r="V410" s="59">
        <v>0</v>
      </c>
      <c r="W410" s="59">
        <v>0</v>
      </c>
      <c r="X410" s="59">
        <v>0</v>
      </c>
      <c r="Y410" s="59">
        <f>IF(terrains!L410&lt;=2.5,1,IF(terrains!L410&lt;=4.5,2,IF(terrains!L410&lt;=6.5,3,4)))</f>
        <v>1</v>
      </c>
      <c r="Z410" s="59">
        <f>IF(terrains!R410=1,35,IF(terrains!S410=1,64,IF(terrains!T410=1,IF(terrains!Y410=1,85,104),IF(terrains!U410=1,IF(terrains!Y410=1,124,152),IF(terrains!V410=1,(IF(terrains!Y410=1,146,IF(terrains!Y410=2,178,263))),IF(terrains!W410=1,(IF(terrains!Y410=1,178,IF(terrains!Y410=2,218,321))),IF(terrains!X410=1,IF(terrains!Y410=1,190,IF(terrains!Y410=2,242,IF(terrains!Y410=3,357,896))))))))))</f>
        <v>35</v>
      </c>
      <c r="AA410" s="152">
        <f>terrains!Z410*terrains!F410</f>
        <v>1318578.9749999999</v>
      </c>
    </row>
    <row r="411" spans="1:27" ht="14.4">
      <c r="A411" s="143">
        <v>410</v>
      </c>
      <c r="B411" s="143" t="s">
        <v>184</v>
      </c>
      <c r="C411" s="143" t="s">
        <v>184</v>
      </c>
      <c r="D411" s="59" t="s">
        <v>203</v>
      </c>
      <c r="E411" s="148">
        <v>3500</v>
      </c>
      <c r="F411" s="150">
        <f>terrains!E411*10.76391</f>
        <v>37673.684999999998</v>
      </c>
      <c r="G411" s="59" t="s">
        <v>188</v>
      </c>
      <c r="H411" s="59">
        <v>0</v>
      </c>
      <c r="I411" s="59">
        <v>0</v>
      </c>
      <c r="J411" s="59">
        <f>IF(terrains!L411=13.5,IF(terrains!X411=1,12,9),-0.392532+1.267037*terrains!L411+0.472239*terrains!X411+0.58658*terrains!W411+0.089417*terrains!V411+0.531633*terrains!U411+0.337883*terrains!T411-0.403545*terrains!S411)</f>
        <v>0.87450499999999998</v>
      </c>
      <c r="K411" s="151">
        <f>IF(terrains!I411=0,terrains!J411,terrains!I411)</f>
        <v>0.87450499999999998</v>
      </c>
      <c r="L411" s="59">
        <v>1</v>
      </c>
      <c r="M411" s="59">
        <v>1</v>
      </c>
      <c r="N411" s="59">
        <v>2</v>
      </c>
      <c r="O411" s="59" t="s">
        <v>174</v>
      </c>
      <c r="P411" s="59">
        <v>1</v>
      </c>
      <c r="Q411" s="59">
        <v>1</v>
      </c>
      <c r="R411" s="59">
        <v>1</v>
      </c>
      <c r="S411" s="59">
        <v>0</v>
      </c>
      <c r="T411" s="59">
        <v>0</v>
      </c>
      <c r="U411" s="59">
        <v>0</v>
      </c>
      <c r="V411" s="59">
        <v>0</v>
      </c>
      <c r="W411" s="59">
        <v>0</v>
      </c>
      <c r="X411" s="59">
        <v>0</v>
      </c>
      <c r="Y411" s="59">
        <f>IF(terrains!L411&lt;=2.5,1,IF(terrains!L411&lt;=4.5,2,IF(terrains!L411&lt;=6.5,3,4)))</f>
        <v>1</v>
      </c>
      <c r="Z411" s="59">
        <f>IF(terrains!R411=1,35,IF(terrains!S411=1,64,IF(terrains!T411=1,IF(terrains!Y411=1,85,104),IF(terrains!U411=1,IF(terrains!Y411=1,124,152),IF(terrains!V411=1,(IF(terrains!Y411=1,146,IF(terrains!Y411=2,178,263))),IF(terrains!W411=1,(IF(terrains!Y411=1,178,IF(terrains!Y411=2,218,321))),IF(terrains!X411=1,IF(terrains!Y411=1,190,IF(terrains!Y411=2,242,IF(terrains!Y411=3,357,896))))))))))</f>
        <v>35</v>
      </c>
      <c r="AA411" s="152">
        <f>terrains!Z411*terrains!F411</f>
        <v>1318578.9749999999</v>
      </c>
    </row>
    <row r="412" spans="1:27" ht="14.4">
      <c r="A412" s="143">
        <v>411</v>
      </c>
      <c r="B412" s="143" t="s">
        <v>184</v>
      </c>
      <c r="C412" s="143" t="s">
        <v>184</v>
      </c>
      <c r="D412" s="59" t="s">
        <v>203</v>
      </c>
      <c r="E412" s="148">
        <v>3500</v>
      </c>
      <c r="F412" s="150">
        <f>terrains!E412*10.76391</f>
        <v>37673.684999999998</v>
      </c>
      <c r="G412" s="59" t="s">
        <v>188</v>
      </c>
      <c r="H412" s="59">
        <v>0</v>
      </c>
      <c r="I412" s="59">
        <v>0</v>
      </c>
      <c r="J412" s="59">
        <f>IF(terrains!L412=13.5,IF(terrains!X412=1,12,9),-0.392532+1.267037*terrains!L412+0.472239*terrains!X412+0.58658*terrains!W412+0.089417*terrains!V412+0.531633*terrains!U412+0.337883*terrains!T412-0.403545*terrains!S412)</f>
        <v>0.87450499999999998</v>
      </c>
      <c r="K412" s="151">
        <f>IF(terrains!I412=0,terrains!J412,terrains!I412)</f>
        <v>0.87450499999999998</v>
      </c>
      <c r="L412" s="59">
        <v>1</v>
      </c>
      <c r="M412" s="59">
        <v>1</v>
      </c>
      <c r="N412" s="59">
        <v>2</v>
      </c>
      <c r="O412" s="59" t="s">
        <v>174</v>
      </c>
      <c r="P412" s="59">
        <v>1</v>
      </c>
      <c r="Q412" s="59">
        <v>1</v>
      </c>
      <c r="R412" s="59">
        <v>1</v>
      </c>
      <c r="S412" s="59">
        <v>0</v>
      </c>
      <c r="T412" s="59">
        <v>0</v>
      </c>
      <c r="U412" s="59">
        <v>0</v>
      </c>
      <c r="V412" s="59">
        <v>0</v>
      </c>
      <c r="W412" s="59">
        <v>0</v>
      </c>
      <c r="X412" s="59">
        <v>0</v>
      </c>
      <c r="Y412" s="59">
        <f>IF(terrains!L412&lt;=2.5,1,IF(terrains!L412&lt;=4.5,2,IF(terrains!L412&lt;=6.5,3,4)))</f>
        <v>1</v>
      </c>
      <c r="Z412" s="59">
        <f>IF(terrains!R412=1,35,IF(terrains!S412=1,64,IF(terrains!T412=1,IF(terrains!Y412=1,85,104),IF(terrains!U412=1,IF(terrains!Y412=1,124,152),IF(terrains!V412=1,(IF(terrains!Y412=1,146,IF(terrains!Y412=2,178,263))),IF(terrains!W412=1,(IF(terrains!Y412=1,178,IF(terrains!Y412=2,218,321))),IF(terrains!X412=1,IF(terrains!Y412=1,190,IF(terrains!Y412=2,242,IF(terrains!Y412=3,357,896))))))))))</f>
        <v>35</v>
      </c>
      <c r="AA412" s="152">
        <f>terrains!Z412*terrains!F412</f>
        <v>1318578.9749999999</v>
      </c>
    </row>
    <row r="413" spans="1:27" ht="14.4">
      <c r="A413" s="143">
        <v>412</v>
      </c>
      <c r="B413" s="143" t="s">
        <v>184</v>
      </c>
      <c r="C413" s="143" t="s">
        <v>184</v>
      </c>
      <c r="D413" s="59" t="s">
        <v>203</v>
      </c>
      <c r="E413" s="148">
        <v>3500</v>
      </c>
      <c r="F413" s="150">
        <f>terrains!E413*10.76391</f>
        <v>37673.684999999998</v>
      </c>
      <c r="G413" s="59" t="s">
        <v>188</v>
      </c>
      <c r="H413" s="59">
        <v>0</v>
      </c>
      <c r="I413" s="59">
        <v>0</v>
      </c>
      <c r="J413" s="59">
        <f>IF(terrains!L413=13.5,IF(terrains!X413=1,12,9),-0.392532+1.267037*terrains!L413+0.472239*terrains!X413+0.58658*terrains!W413+0.089417*terrains!V413+0.531633*terrains!U413+0.337883*terrains!T413-0.403545*terrains!S413)</f>
        <v>0.87450499999999998</v>
      </c>
      <c r="K413" s="151">
        <f>IF(terrains!I413=0,terrains!J413,terrains!I413)</f>
        <v>0.87450499999999998</v>
      </c>
      <c r="L413" s="59">
        <v>1</v>
      </c>
      <c r="M413" s="59">
        <v>1</v>
      </c>
      <c r="N413" s="59">
        <v>2</v>
      </c>
      <c r="O413" s="59" t="s">
        <v>174</v>
      </c>
      <c r="P413" s="59">
        <v>1</v>
      </c>
      <c r="Q413" s="59">
        <v>1</v>
      </c>
      <c r="R413" s="59">
        <v>1</v>
      </c>
      <c r="S413" s="59">
        <v>0</v>
      </c>
      <c r="T413" s="59">
        <v>0</v>
      </c>
      <c r="U413" s="59">
        <v>0</v>
      </c>
      <c r="V413" s="59">
        <v>0</v>
      </c>
      <c r="W413" s="59">
        <v>0</v>
      </c>
      <c r="X413" s="59">
        <v>0</v>
      </c>
      <c r="Y413" s="59">
        <f>IF(terrains!L413&lt;=2.5,1,IF(terrains!L413&lt;=4.5,2,IF(terrains!L413&lt;=6.5,3,4)))</f>
        <v>1</v>
      </c>
      <c r="Z413" s="59">
        <f>IF(terrains!R413=1,35,IF(terrains!S413=1,64,IF(terrains!T413=1,IF(terrains!Y413=1,85,104),IF(terrains!U413=1,IF(terrains!Y413=1,124,152),IF(terrains!V413=1,(IF(terrains!Y413=1,146,IF(terrains!Y413=2,178,263))),IF(terrains!W413=1,(IF(terrains!Y413=1,178,IF(terrains!Y413=2,218,321))),IF(terrains!X413=1,IF(terrains!Y413=1,190,IF(terrains!Y413=2,242,IF(terrains!Y413=3,357,896))))))))))</f>
        <v>35</v>
      </c>
      <c r="AA413" s="152">
        <f>terrains!Z413*terrains!F413</f>
        <v>1318578.9749999999</v>
      </c>
    </row>
    <row r="414" spans="1:27" ht="14.4">
      <c r="A414" s="143">
        <v>413</v>
      </c>
      <c r="B414" s="143" t="s">
        <v>184</v>
      </c>
      <c r="C414" s="143" t="s">
        <v>184</v>
      </c>
      <c r="D414" s="59" t="s">
        <v>203</v>
      </c>
      <c r="E414" s="148">
        <v>3500</v>
      </c>
      <c r="F414" s="150">
        <f>terrains!E414*10.76391</f>
        <v>37673.684999999998</v>
      </c>
      <c r="G414" s="59" t="s">
        <v>188</v>
      </c>
      <c r="H414" s="59">
        <v>0</v>
      </c>
      <c r="I414" s="59">
        <v>0</v>
      </c>
      <c r="J414" s="59">
        <f>IF(terrains!L414=13.5,IF(terrains!X414=1,12,9),-0.392532+1.267037*terrains!L414+0.472239*terrains!X414+0.58658*terrains!W414+0.089417*terrains!V414+0.531633*terrains!U414+0.337883*terrains!T414-0.403545*terrains!S414)</f>
        <v>0.87450499999999998</v>
      </c>
      <c r="K414" s="151">
        <f>IF(terrains!I414=0,terrains!J414,terrains!I414)</f>
        <v>0.87450499999999998</v>
      </c>
      <c r="L414" s="59">
        <v>1</v>
      </c>
      <c r="M414" s="59">
        <v>1</v>
      </c>
      <c r="N414" s="59">
        <v>2</v>
      </c>
      <c r="O414" s="59" t="s">
        <v>174</v>
      </c>
      <c r="P414" s="59">
        <v>1</v>
      </c>
      <c r="Q414" s="59">
        <v>1</v>
      </c>
      <c r="R414" s="59">
        <v>1</v>
      </c>
      <c r="S414" s="59">
        <v>0</v>
      </c>
      <c r="T414" s="59">
        <v>0</v>
      </c>
      <c r="U414" s="59">
        <v>0</v>
      </c>
      <c r="V414" s="59">
        <v>0</v>
      </c>
      <c r="W414" s="59">
        <v>0</v>
      </c>
      <c r="X414" s="59">
        <v>0</v>
      </c>
      <c r="Y414" s="59">
        <f>IF(terrains!L414&lt;=2.5,1,IF(terrains!L414&lt;=4.5,2,IF(terrains!L414&lt;=6.5,3,4)))</f>
        <v>1</v>
      </c>
      <c r="Z414" s="59">
        <f>IF(terrains!R414=1,35,IF(terrains!S414=1,64,IF(terrains!T414=1,IF(terrains!Y414=1,85,104),IF(terrains!U414=1,IF(terrains!Y414=1,124,152),IF(terrains!V414=1,(IF(terrains!Y414=1,146,IF(terrains!Y414=2,178,263))),IF(terrains!W414=1,(IF(terrains!Y414=1,178,IF(terrains!Y414=2,218,321))),IF(terrains!X414=1,IF(terrains!Y414=1,190,IF(terrains!Y414=2,242,IF(terrains!Y414=3,357,896))))))))))</f>
        <v>35</v>
      </c>
      <c r="AA414" s="152">
        <f>terrains!Z414*terrains!F414</f>
        <v>1318578.9749999999</v>
      </c>
    </row>
    <row r="415" spans="1:27" ht="14.4">
      <c r="A415" s="143">
        <v>414</v>
      </c>
      <c r="B415" s="143" t="s">
        <v>184</v>
      </c>
      <c r="C415" s="143" t="s">
        <v>184</v>
      </c>
      <c r="D415" s="59" t="s">
        <v>203</v>
      </c>
      <c r="E415" s="148">
        <v>3500</v>
      </c>
      <c r="F415" s="150">
        <f>terrains!E415*10.76391</f>
        <v>37673.684999999998</v>
      </c>
      <c r="G415" s="59" t="s">
        <v>188</v>
      </c>
      <c r="H415" s="59">
        <v>0</v>
      </c>
      <c r="I415" s="59">
        <v>0</v>
      </c>
      <c r="J415" s="59">
        <f>IF(terrains!L415=13.5,IF(terrains!X415=1,12,9),-0.392532+1.267037*terrains!L415+0.472239*terrains!X415+0.58658*terrains!W415+0.089417*terrains!V415+0.531633*terrains!U415+0.337883*terrains!T415-0.403545*terrains!S415)</f>
        <v>0.87450499999999998</v>
      </c>
      <c r="K415" s="151">
        <f>IF(terrains!I415=0,terrains!J415,terrains!I415)</f>
        <v>0.87450499999999998</v>
      </c>
      <c r="L415" s="59">
        <v>1</v>
      </c>
      <c r="M415" s="59">
        <v>1</v>
      </c>
      <c r="N415" s="59">
        <v>2</v>
      </c>
      <c r="O415" s="59" t="s">
        <v>174</v>
      </c>
      <c r="P415" s="59">
        <v>1</v>
      </c>
      <c r="Q415" s="59">
        <v>1</v>
      </c>
      <c r="R415" s="59">
        <v>1</v>
      </c>
      <c r="S415" s="59">
        <v>0</v>
      </c>
      <c r="T415" s="59">
        <v>0</v>
      </c>
      <c r="U415" s="59">
        <v>0</v>
      </c>
      <c r="V415" s="59">
        <v>0</v>
      </c>
      <c r="W415" s="59">
        <v>0</v>
      </c>
      <c r="X415" s="59">
        <v>0</v>
      </c>
      <c r="Y415" s="59">
        <f>IF(terrains!L415&lt;=2.5,1,IF(terrains!L415&lt;=4.5,2,IF(terrains!L415&lt;=6.5,3,4)))</f>
        <v>1</v>
      </c>
      <c r="Z415" s="59">
        <f>IF(terrains!R415=1,35,IF(terrains!S415=1,64,IF(terrains!T415=1,IF(terrains!Y415=1,85,104),IF(terrains!U415=1,IF(terrains!Y415=1,124,152),IF(terrains!V415=1,(IF(terrains!Y415=1,146,IF(terrains!Y415=2,178,263))),IF(terrains!W415=1,(IF(terrains!Y415=1,178,IF(terrains!Y415=2,218,321))),IF(terrains!X415=1,IF(terrains!Y415=1,190,IF(terrains!Y415=2,242,IF(terrains!Y415=3,357,896))))))))))</f>
        <v>35</v>
      </c>
      <c r="AA415" s="152">
        <f>terrains!Z415*terrains!F415</f>
        <v>1318578.9749999999</v>
      </c>
    </row>
    <row r="416" spans="1:27" ht="14.4">
      <c r="A416" s="143">
        <v>415</v>
      </c>
      <c r="B416" s="143" t="s">
        <v>184</v>
      </c>
      <c r="C416" s="143" t="s">
        <v>184</v>
      </c>
      <c r="D416" s="59" t="s">
        <v>203</v>
      </c>
      <c r="E416" s="148">
        <v>3500</v>
      </c>
      <c r="F416" s="150">
        <f>terrains!E416*10.76391</f>
        <v>37673.684999999998</v>
      </c>
      <c r="G416" s="59" t="s">
        <v>188</v>
      </c>
      <c r="H416" s="59">
        <v>0</v>
      </c>
      <c r="I416" s="59">
        <v>0</v>
      </c>
      <c r="J416" s="59">
        <f>IF(terrains!L416=13.5,IF(terrains!X416=1,12,9),-0.392532+1.267037*terrains!L416+0.472239*terrains!X416+0.58658*terrains!W416+0.089417*terrains!V416+0.531633*terrains!U416+0.337883*terrains!T416-0.403545*terrains!S416)</f>
        <v>0.87450499999999998</v>
      </c>
      <c r="K416" s="151">
        <f>IF(terrains!I416=0,terrains!J416,terrains!I416)</f>
        <v>0.87450499999999998</v>
      </c>
      <c r="L416" s="59">
        <v>1</v>
      </c>
      <c r="M416" s="59">
        <v>1</v>
      </c>
      <c r="N416" s="59">
        <v>2</v>
      </c>
      <c r="O416" s="59" t="s">
        <v>174</v>
      </c>
      <c r="P416" s="59">
        <v>1</v>
      </c>
      <c r="Q416" s="59">
        <v>1</v>
      </c>
      <c r="R416" s="59">
        <v>1</v>
      </c>
      <c r="S416" s="59">
        <v>0</v>
      </c>
      <c r="T416" s="59">
        <v>0</v>
      </c>
      <c r="U416" s="59">
        <v>0</v>
      </c>
      <c r="V416" s="59">
        <v>0</v>
      </c>
      <c r="W416" s="59">
        <v>0</v>
      </c>
      <c r="X416" s="59">
        <v>0</v>
      </c>
      <c r="Y416" s="59">
        <f>IF(terrains!L416&lt;=2.5,1,IF(terrains!L416&lt;=4.5,2,IF(terrains!L416&lt;=6.5,3,4)))</f>
        <v>1</v>
      </c>
      <c r="Z416" s="59">
        <f>IF(terrains!R416=1,35,IF(terrains!S416=1,64,IF(terrains!T416=1,IF(terrains!Y416=1,85,104),IF(terrains!U416=1,IF(terrains!Y416=1,124,152),IF(terrains!V416=1,(IF(terrains!Y416=1,146,IF(terrains!Y416=2,178,263))),IF(terrains!W416=1,(IF(terrains!Y416=1,178,IF(terrains!Y416=2,218,321))),IF(terrains!X416=1,IF(terrains!Y416=1,190,IF(terrains!Y416=2,242,IF(terrains!Y416=3,357,896))))))))))</f>
        <v>35</v>
      </c>
      <c r="AA416" s="152">
        <f>terrains!Z416*terrains!F416</f>
        <v>1318578.9749999999</v>
      </c>
    </row>
    <row r="417" spans="1:27" ht="14.4">
      <c r="A417" s="143">
        <v>416</v>
      </c>
      <c r="B417" s="143" t="s">
        <v>184</v>
      </c>
      <c r="C417" s="143" t="s">
        <v>184</v>
      </c>
      <c r="D417" s="59" t="s">
        <v>203</v>
      </c>
      <c r="E417" s="148">
        <v>3500</v>
      </c>
      <c r="F417" s="150">
        <f>terrains!E417*10.76391</f>
        <v>37673.684999999998</v>
      </c>
      <c r="G417" s="59" t="s">
        <v>188</v>
      </c>
      <c r="H417" s="59">
        <v>0</v>
      </c>
      <c r="I417" s="59">
        <v>0</v>
      </c>
      <c r="J417" s="59">
        <f>IF(terrains!L417=13.5,IF(terrains!X417=1,12,9),-0.392532+1.267037*terrains!L417+0.472239*terrains!X417+0.58658*terrains!W417+0.089417*terrains!V417+0.531633*terrains!U417+0.337883*terrains!T417-0.403545*terrains!S417)</f>
        <v>0.87450499999999998</v>
      </c>
      <c r="K417" s="151">
        <f>IF(terrains!I417=0,terrains!J417,terrains!I417)</f>
        <v>0.87450499999999998</v>
      </c>
      <c r="L417" s="59">
        <v>1</v>
      </c>
      <c r="M417" s="59">
        <v>1</v>
      </c>
      <c r="N417" s="59">
        <v>2</v>
      </c>
      <c r="O417" s="59" t="s">
        <v>174</v>
      </c>
      <c r="P417" s="59">
        <v>1</v>
      </c>
      <c r="Q417" s="59">
        <v>1</v>
      </c>
      <c r="R417" s="59">
        <v>1</v>
      </c>
      <c r="S417" s="59">
        <v>0</v>
      </c>
      <c r="T417" s="59">
        <v>0</v>
      </c>
      <c r="U417" s="59">
        <v>0</v>
      </c>
      <c r="V417" s="59">
        <v>0</v>
      </c>
      <c r="W417" s="59">
        <v>0</v>
      </c>
      <c r="X417" s="59">
        <v>0</v>
      </c>
      <c r="Y417" s="59">
        <f>IF(terrains!L417&lt;=2.5,1,IF(terrains!L417&lt;=4.5,2,IF(terrains!L417&lt;=6.5,3,4)))</f>
        <v>1</v>
      </c>
      <c r="Z417" s="59">
        <f>IF(terrains!R417=1,35,IF(terrains!S417=1,64,IF(terrains!T417=1,IF(terrains!Y417=1,85,104),IF(terrains!U417=1,IF(terrains!Y417=1,124,152),IF(terrains!V417=1,(IF(terrains!Y417=1,146,IF(terrains!Y417=2,178,263))),IF(terrains!W417=1,(IF(terrains!Y417=1,178,IF(terrains!Y417=2,218,321))),IF(terrains!X417=1,IF(terrains!Y417=1,190,IF(terrains!Y417=2,242,IF(terrains!Y417=3,357,896))))))))))</f>
        <v>35</v>
      </c>
      <c r="AA417" s="152">
        <f>terrains!Z417*terrains!F417</f>
        <v>1318578.9749999999</v>
      </c>
    </row>
    <row r="418" spans="1:27" ht="14.4">
      <c r="A418" s="143">
        <v>417</v>
      </c>
      <c r="B418" s="143" t="s">
        <v>184</v>
      </c>
      <c r="C418" s="143" t="s">
        <v>184</v>
      </c>
      <c r="D418" s="59" t="s">
        <v>203</v>
      </c>
      <c r="E418" s="148">
        <v>3500</v>
      </c>
      <c r="F418" s="150">
        <f>terrains!E418*10.76391</f>
        <v>37673.684999999998</v>
      </c>
      <c r="G418" s="59" t="s">
        <v>188</v>
      </c>
      <c r="H418" s="59">
        <v>0</v>
      </c>
      <c r="I418" s="59">
        <v>0</v>
      </c>
      <c r="J418" s="59">
        <f>IF(terrains!L418=13.5,IF(terrains!X418=1,12,9),-0.392532+1.267037*terrains!L418+0.472239*terrains!X418+0.58658*terrains!W418+0.089417*terrains!V418+0.531633*terrains!U418+0.337883*terrains!T418-0.403545*terrains!S418)</f>
        <v>0.87450499999999998</v>
      </c>
      <c r="K418" s="151">
        <f>IF(terrains!I418=0,terrains!J418,terrains!I418)</f>
        <v>0.87450499999999998</v>
      </c>
      <c r="L418" s="59">
        <v>1</v>
      </c>
      <c r="M418" s="59">
        <v>1</v>
      </c>
      <c r="N418" s="59">
        <v>2</v>
      </c>
      <c r="O418" s="59" t="s">
        <v>174</v>
      </c>
      <c r="P418" s="59">
        <v>1</v>
      </c>
      <c r="Q418" s="59">
        <v>1</v>
      </c>
      <c r="R418" s="59">
        <v>1</v>
      </c>
      <c r="S418" s="59">
        <v>0</v>
      </c>
      <c r="T418" s="59">
        <v>0</v>
      </c>
      <c r="U418" s="59">
        <v>0</v>
      </c>
      <c r="V418" s="59">
        <v>0</v>
      </c>
      <c r="W418" s="59">
        <v>0</v>
      </c>
      <c r="X418" s="59">
        <v>0</v>
      </c>
      <c r="Y418" s="59">
        <f>IF(terrains!L418&lt;=2.5,1,IF(terrains!L418&lt;=4.5,2,IF(terrains!L418&lt;=6.5,3,4)))</f>
        <v>1</v>
      </c>
      <c r="Z418" s="59">
        <f>IF(terrains!R418=1,35,IF(terrains!S418=1,64,IF(terrains!T418=1,IF(terrains!Y418=1,85,104),IF(terrains!U418=1,IF(terrains!Y418=1,124,152),IF(terrains!V418=1,(IF(terrains!Y418=1,146,IF(terrains!Y418=2,178,263))),IF(terrains!W418=1,(IF(terrains!Y418=1,178,IF(terrains!Y418=2,218,321))),IF(terrains!X418=1,IF(terrains!Y418=1,190,IF(terrains!Y418=2,242,IF(terrains!Y418=3,357,896))))))))))</f>
        <v>35</v>
      </c>
      <c r="AA418" s="152">
        <f>terrains!Z418*terrains!F418</f>
        <v>1318578.9749999999</v>
      </c>
    </row>
    <row r="419" spans="1:27" ht="14.4">
      <c r="A419" s="143">
        <v>418</v>
      </c>
      <c r="B419" s="143" t="s">
        <v>184</v>
      </c>
      <c r="C419" s="143" t="s">
        <v>184</v>
      </c>
      <c r="D419" s="59" t="s">
        <v>203</v>
      </c>
      <c r="E419" s="148">
        <v>3500</v>
      </c>
      <c r="F419" s="150">
        <f>terrains!E419*10.76391</f>
        <v>37673.684999999998</v>
      </c>
      <c r="G419" s="59" t="s">
        <v>188</v>
      </c>
      <c r="H419" s="59">
        <v>0</v>
      </c>
      <c r="I419" s="59">
        <v>0</v>
      </c>
      <c r="J419" s="59">
        <f>IF(terrains!L419=13.5,IF(terrains!X419=1,12,9),-0.392532+1.267037*terrains!L419+0.472239*terrains!X419+0.58658*terrains!W419+0.089417*terrains!V419+0.531633*terrains!U419+0.337883*terrains!T419-0.403545*terrains!S419)</f>
        <v>0.87450499999999998</v>
      </c>
      <c r="K419" s="151">
        <f>IF(terrains!I419=0,terrains!J419,terrains!I419)</f>
        <v>0.87450499999999998</v>
      </c>
      <c r="L419" s="59">
        <v>1</v>
      </c>
      <c r="M419" s="59">
        <v>1</v>
      </c>
      <c r="N419" s="59">
        <v>2</v>
      </c>
      <c r="O419" s="59" t="s">
        <v>174</v>
      </c>
      <c r="P419" s="59">
        <v>1</v>
      </c>
      <c r="Q419" s="59">
        <v>1</v>
      </c>
      <c r="R419" s="59">
        <v>1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f>IF(terrains!L419&lt;=2.5,1,IF(terrains!L419&lt;=4.5,2,IF(terrains!L419&lt;=6.5,3,4)))</f>
        <v>1</v>
      </c>
      <c r="Z419" s="59">
        <f>IF(terrains!R419=1,35,IF(terrains!S419=1,64,IF(terrains!T419=1,IF(terrains!Y419=1,85,104),IF(terrains!U419=1,IF(terrains!Y419=1,124,152),IF(terrains!V419=1,(IF(terrains!Y419=1,146,IF(terrains!Y419=2,178,263))),IF(terrains!W419=1,(IF(terrains!Y419=1,178,IF(terrains!Y419=2,218,321))),IF(terrains!X419=1,IF(terrains!Y419=1,190,IF(terrains!Y419=2,242,IF(terrains!Y419=3,357,896))))))))))</f>
        <v>35</v>
      </c>
      <c r="AA419" s="152">
        <f>terrains!Z419*terrains!F419</f>
        <v>1318578.9749999999</v>
      </c>
    </row>
    <row r="420" spans="1:27" ht="14.4">
      <c r="A420" s="143">
        <v>419</v>
      </c>
      <c r="B420" s="143" t="s">
        <v>184</v>
      </c>
      <c r="C420" s="143" t="s">
        <v>184</v>
      </c>
      <c r="D420" s="59" t="s">
        <v>203</v>
      </c>
      <c r="E420" s="148">
        <v>3500</v>
      </c>
      <c r="F420" s="150">
        <f>terrains!E420*10.76391</f>
        <v>37673.684999999998</v>
      </c>
      <c r="G420" s="59" t="s">
        <v>188</v>
      </c>
      <c r="H420" s="59">
        <v>0</v>
      </c>
      <c r="I420" s="59">
        <v>0</v>
      </c>
      <c r="J420" s="59">
        <f>IF(terrains!L420=13.5,IF(terrains!X420=1,12,9),-0.392532+1.267037*terrains!L420+0.472239*terrains!X420+0.58658*terrains!W420+0.089417*terrains!V420+0.531633*terrains!U420+0.337883*terrains!T420-0.403545*terrains!S420)</f>
        <v>0.87450499999999998</v>
      </c>
      <c r="K420" s="151">
        <f>IF(terrains!I420=0,terrains!J420,terrains!I420)</f>
        <v>0.87450499999999998</v>
      </c>
      <c r="L420" s="59">
        <v>1</v>
      </c>
      <c r="M420" s="59">
        <v>1</v>
      </c>
      <c r="N420" s="59">
        <v>2</v>
      </c>
      <c r="O420" s="59" t="s">
        <v>174</v>
      </c>
      <c r="P420" s="59">
        <v>1</v>
      </c>
      <c r="Q420" s="59">
        <v>1</v>
      </c>
      <c r="R420" s="59">
        <v>1</v>
      </c>
      <c r="S420" s="59">
        <v>0</v>
      </c>
      <c r="T420" s="59">
        <v>0</v>
      </c>
      <c r="U420" s="59">
        <v>0</v>
      </c>
      <c r="V420" s="59">
        <v>0</v>
      </c>
      <c r="W420" s="59">
        <v>0</v>
      </c>
      <c r="X420" s="59">
        <v>0</v>
      </c>
      <c r="Y420" s="59">
        <f>IF(terrains!L420&lt;=2.5,1,IF(terrains!L420&lt;=4.5,2,IF(terrains!L420&lt;=6.5,3,4)))</f>
        <v>1</v>
      </c>
      <c r="Z420" s="59">
        <f>IF(terrains!R420=1,35,IF(terrains!S420=1,64,IF(terrains!T420=1,IF(terrains!Y420=1,85,104),IF(terrains!U420=1,IF(terrains!Y420=1,124,152),IF(terrains!V420=1,(IF(terrains!Y420=1,146,IF(terrains!Y420=2,178,263))),IF(terrains!W420=1,(IF(terrains!Y420=1,178,IF(terrains!Y420=2,218,321))),IF(terrains!X420=1,IF(terrains!Y420=1,190,IF(terrains!Y420=2,242,IF(terrains!Y420=3,357,896))))))))))</f>
        <v>35</v>
      </c>
      <c r="AA420" s="152">
        <f>terrains!Z420*terrains!F420</f>
        <v>1318578.9749999999</v>
      </c>
    </row>
    <row r="421" spans="1:27" ht="14.4">
      <c r="A421" s="143">
        <v>420</v>
      </c>
      <c r="B421" s="143" t="s">
        <v>184</v>
      </c>
      <c r="C421" s="143" t="s">
        <v>184</v>
      </c>
      <c r="D421" s="59" t="s">
        <v>203</v>
      </c>
      <c r="E421" s="148">
        <v>3500</v>
      </c>
      <c r="F421" s="150">
        <f>terrains!E421*10.76391</f>
        <v>37673.684999999998</v>
      </c>
      <c r="G421" s="59" t="s">
        <v>188</v>
      </c>
      <c r="H421" s="59">
        <v>0</v>
      </c>
      <c r="I421" s="59">
        <v>0</v>
      </c>
      <c r="J421" s="59">
        <f>IF(terrains!L421=13.5,IF(terrains!X421=1,12,9),-0.392532+1.267037*terrains!L421+0.472239*terrains!X421+0.58658*terrains!W421+0.089417*terrains!V421+0.531633*terrains!U421+0.337883*terrains!T421-0.403545*terrains!S421)</f>
        <v>0.87450499999999998</v>
      </c>
      <c r="K421" s="151">
        <f>IF(terrains!I421=0,terrains!J421,terrains!I421)</f>
        <v>0.87450499999999998</v>
      </c>
      <c r="L421" s="59">
        <v>1</v>
      </c>
      <c r="M421" s="59">
        <v>1</v>
      </c>
      <c r="N421" s="59">
        <v>2</v>
      </c>
      <c r="O421" s="59" t="s">
        <v>174</v>
      </c>
      <c r="P421" s="59">
        <v>1</v>
      </c>
      <c r="Q421" s="59">
        <v>1</v>
      </c>
      <c r="R421" s="59">
        <v>1</v>
      </c>
      <c r="S421" s="59">
        <v>0</v>
      </c>
      <c r="T421" s="59">
        <v>0</v>
      </c>
      <c r="U421" s="59">
        <v>0</v>
      </c>
      <c r="V421" s="59">
        <v>0</v>
      </c>
      <c r="W421" s="59">
        <v>0</v>
      </c>
      <c r="X421" s="59">
        <v>0</v>
      </c>
      <c r="Y421" s="59">
        <f>IF(terrains!L421&lt;=2.5,1,IF(terrains!L421&lt;=4.5,2,IF(terrains!L421&lt;=6.5,3,4)))</f>
        <v>1</v>
      </c>
      <c r="Z421" s="59">
        <f>IF(terrains!R421=1,35,IF(terrains!S421=1,64,IF(terrains!T421=1,IF(terrains!Y421=1,85,104),IF(terrains!U421=1,IF(terrains!Y421=1,124,152),IF(terrains!V421=1,(IF(terrains!Y421=1,146,IF(terrains!Y421=2,178,263))),IF(terrains!W421=1,(IF(terrains!Y421=1,178,IF(terrains!Y421=2,218,321))),IF(terrains!X421=1,IF(terrains!Y421=1,190,IF(terrains!Y421=2,242,IF(terrains!Y421=3,357,896))))))))))</f>
        <v>35</v>
      </c>
      <c r="AA421" s="152">
        <f>terrains!Z421*terrains!F421</f>
        <v>1318578.9749999999</v>
      </c>
    </row>
    <row r="422" spans="1:27" ht="14.4">
      <c r="A422" s="143">
        <v>421</v>
      </c>
      <c r="B422" s="143" t="s">
        <v>184</v>
      </c>
      <c r="C422" s="143" t="s">
        <v>184</v>
      </c>
      <c r="D422" s="59" t="s">
        <v>203</v>
      </c>
      <c r="E422" s="148">
        <v>3500</v>
      </c>
      <c r="F422" s="150">
        <f>terrains!E422*10.76391</f>
        <v>37673.684999999998</v>
      </c>
      <c r="G422" s="59" t="s">
        <v>188</v>
      </c>
      <c r="H422" s="59">
        <v>0</v>
      </c>
      <c r="I422" s="59">
        <v>0</v>
      </c>
      <c r="J422" s="59">
        <f>IF(terrains!L422=13.5,IF(terrains!X422=1,12,9),-0.392532+1.267037*terrains!L422+0.472239*terrains!X422+0.58658*terrains!W422+0.089417*terrains!V422+0.531633*terrains!U422+0.337883*terrains!T422-0.403545*terrains!S422)</f>
        <v>0.87450499999999998</v>
      </c>
      <c r="K422" s="151">
        <f>IF(terrains!I422=0,terrains!J422,terrains!I422)</f>
        <v>0.87450499999999998</v>
      </c>
      <c r="L422" s="59">
        <v>1</v>
      </c>
      <c r="M422" s="59">
        <v>1</v>
      </c>
      <c r="N422" s="59">
        <v>2</v>
      </c>
      <c r="O422" s="59" t="s">
        <v>174</v>
      </c>
      <c r="P422" s="59">
        <v>1</v>
      </c>
      <c r="Q422" s="59">
        <v>1</v>
      </c>
      <c r="R422" s="59">
        <v>1</v>
      </c>
      <c r="S422" s="59">
        <v>0</v>
      </c>
      <c r="T422" s="59">
        <v>0</v>
      </c>
      <c r="U422" s="59">
        <v>0</v>
      </c>
      <c r="V422" s="59">
        <v>0</v>
      </c>
      <c r="W422" s="59">
        <v>0</v>
      </c>
      <c r="X422" s="59">
        <v>0</v>
      </c>
      <c r="Y422" s="59">
        <f>IF(terrains!L422&lt;=2.5,1,IF(terrains!L422&lt;=4.5,2,IF(terrains!L422&lt;=6.5,3,4)))</f>
        <v>1</v>
      </c>
      <c r="Z422" s="59">
        <f>IF(terrains!R422=1,35,IF(terrains!S422=1,64,IF(terrains!T422=1,IF(terrains!Y422=1,85,104),IF(terrains!U422=1,IF(terrains!Y422=1,124,152),IF(terrains!V422=1,(IF(terrains!Y422=1,146,IF(terrains!Y422=2,178,263))),IF(terrains!W422=1,(IF(terrains!Y422=1,178,IF(terrains!Y422=2,218,321))),IF(terrains!X422=1,IF(terrains!Y422=1,190,IF(terrains!Y422=2,242,IF(terrains!Y422=3,357,896))))))))))</f>
        <v>35</v>
      </c>
      <c r="AA422" s="152">
        <f>terrains!Z422*terrains!F422</f>
        <v>1318578.9749999999</v>
      </c>
    </row>
    <row r="423" spans="1:27" ht="14.4">
      <c r="A423" s="143">
        <v>422</v>
      </c>
      <c r="B423" s="143" t="s">
        <v>184</v>
      </c>
      <c r="C423" s="143" t="s">
        <v>184</v>
      </c>
      <c r="D423" s="59" t="s">
        <v>203</v>
      </c>
      <c r="E423" s="148">
        <v>3500</v>
      </c>
      <c r="F423" s="150">
        <f>terrains!E423*10.76391</f>
        <v>37673.684999999998</v>
      </c>
      <c r="G423" s="59" t="s">
        <v>188</v>
      </c>
      <c r="H423" s="59">
        <v>0</v>
      </c>
      <c r="I423" s="59">
        <v>0</v>
      </c>
      <c r="J423" s="59">
        <f>IF(terrains!L423=13.5,IF(terrains!X423=1,12,9),-0.392532+1.267037*terrains!L423+0.472239*terrains!X423+0.58658*terrains!W423+0.089417*terrains!V423+0.531633*terrains!U423+0.337883*terrains!T423-0.403545*terrains!S423)</f>
        <v>0.87450499999999998</v>
      </c>
      <c r="K423" s="151">
        <f>IF(terrains!I423=0,terrains!J423,terrains!I423)</f>
        <v>0.87450499999999998</v>
      </c>
      <c r="L423" s="59">
        <v>1</v>
      </c>
      <c r="M423" s="59">
        <v>1</v>
      </c>
      <c r="N423" s="59">
        <v>2</v>
      </c>
      <c r="O423" s="59" t="s">
        <v>174</v>
      </c>
      <c r="P423" s="59">
        <v>1</v>
      </c>
      <c r="Q423" s="59">
        <v>1</v>
      </c>
      <c r="R423" s="59">
        <v>1</v>
      </c>
      <c r="S423" s="59">
        <v>0</v>
      </c>
      <c r="T423" s="59">
        <v>0</v>
      </c>
      <c r="U423" s="59">
        <v>0</v>
      </c>
      <c r="V423" s="59">
        <v>0</v>
      </c>
      <c r="W423" s="59">
        <v>0</v>
      </c>
      <c r="X423" s="59">
        <v>0</v>
      </c>
      <c r="Y423" s="59">
        <f>IF(terrains!L423&lt;=2.5,1,IF(terrains!L423&lt;=4.5,2,IF(terrains!L423&lt;=6.5,3,4)))</f>
        <v>1</v>
      </c>
      <c r="Z423" s="59">
        <f>IF(terrains!R423=1,35,IF(terrains!S423=1,64,IF(terrains!T423=1,IF(terrains!Y423=1,85,104),IF(terrains!U423=1,IF(terrains!Y423=1,124,152),IF(terrains!V423=1,(IF(terrains!Y423=1,146,IF(terrains!Y423=2,178,263))),IF(terrains!W423=1,(IF(terrains!Y423=1,178,IF(terrains!Y423=2,218,321))),IF(terrains!X423=1,IF(terrains!Y423=1,190,IF(terrains!Y423=2,242,IF(terrains!Y423=3,357,896))))))))))</f>
        <v>35</v>
      </c>
      <c r="AA423" s="152">
        <f>terrains!Z423*terrains!F423</f>
        <v>1318578.9749999999</v>
      </c>
    </row>
    <row r="424" spans="1:27" ht="14.4">
      <c r="A424" s="143">
        <v>423</v>
      </c>
      <c r="B424" s="143" t="s">
        <v>184</v>
      </c>
      <c r="C424" s="143" t="s">
        <v>184</v>
      </c>
      <c r="D424" s="59" t="s">
        <v>203</v>
      </c>
      <c r="E424" s="148">
        <v>3500</v>
      </c>
      <c r="F424" s="150">
        <f>terrains!E424*10.76391</f>
        <v>37673.684999999998</v>
      </c>
      <c r="G424" s="59" t="s">
        <v>188</v>
      </c>
      <c r="H424" s="59">
        <v>0</v>
      </c>
      <c r="I424" s="59">
        <v>0</v>
      </c>
      <c r="J424" s="59">
        <f>IF(terrains!L424=13.5,IF(terrains!X424=1,12,9),-0.392532+1.267037*terrains!L424+0.472239*terrains!X424+0.58658*terrains!W424+0.089417*terrains!V424+0.531633*terrains!U424+0.337883*terrains!T424-0.403545*terrains!S424)</f>
        <v>0.87450499999999998</v>
      </c>
      <c r="K424" s="151">
        <f>IF(terrains!I424=0,terrains!J424,terrains!I424)</f>
        <v>0.87450499999999998</v>
      </c>
      <c r="L424" s="59">
        <v>1</v>
      </c>
      <c r="M424" s="59">
        <v>1</v>
      </c>
      <c r="N424" s="59">
        <v>2</v>
      </c>
      <c r="O424" s="59" t="s">
        <v>174</v>
      </c>
      <c r="P424" s="59">
        <v>1</v>
      </c>
      <c r="Q424" s="59">
        <v>1</v>
      </c>
      <c r="R424" s="59">
        <v>1</v>
      </c>
      <c r="S424" s="59">
        <v>0</v>
      </c>
      <c r="T424" s="59">
        <v>0</v>
      </c>
      <c r="U424" s="59">
        <v>0</v>
      </c>
      <c r="V424" s="59">
        <v>0</v>
      </c>
      <c r="W424" s="59">
        <v>0</v>
      </c>
      <c r="X424" s="59">
        <v>0</v>
      </c>
      <c r="Y424" s="59">
        <f>IF(terrains!L424&lt;=2.5,1,IF(terrains!L424&lt;=4.5,2,IF(terrains!L424&lt;=6.5,3,4)))</f>
        <v>1</v>
      </c>
      <c r="Z424" s="59">
        <f>IF(terrains!R424=1,35,IF(terrains!S424=1,64,IF(terrains!T424=1,IF(terrains!Y424=1,85,104),IF(terrains!U424=1,IF(terrains!Y424=1,124,152),IF(terrains!V424=1,(IF(terrains!Y424=1,146,IF(terrains!Y424=2,178,263))),IF(terrains!W424=1,(IF(terrains!Y424=1,178,IF(terrains!Y424=2,218,321))),IF(terrains!X424=1,IF(terrains!Y424=1,190,IF(terrains!Y424=2,242,IF(terrains!Y424=3,357,896))))))))))</f>
        <v>35</v>
      </c>
      <c r="AA424" s="152">
        <f>terrains!Z424*terrains!F424</f>
        <v>1318578.9749999999</v>
      </c>
    </row>
    <row r="425" spans="1:27" ht="14.4">
      <c r="A425" s="143">
        <v>424</v>
      </c>
      <c r="B425" s="143" t="s">
        <v>184</v>
      </c>
      <c r="C425" s="143" t="s">
        <v>184</v>
      </c>
      <c r="D425" s="59" t="s">
        <v>203</v>
      </c>
      <c r="E425" s="148">
        <v>3500</v>
      </c>
      <c r="F425" s="150">
        <f>terrains!E425*10.76391</f>
        <v>37673.684999999998</v>
      </c>
      <c r="G425" s="59" t="s">
        <v>188</v>
      </c>
      <c r="H425" s="59">
        <v>0</v>
      </c>
      <c r="I425" s="59">
        <v>0</v>
      </c>
      <c r="J425" s="59">
        <f>IF(terrains!L425=13.5,IF(terrains!X425=1,12,9),-0.392532+1.267037*terrains!L425+0.472239*terrains!X425+0.58658*terrains!W425+0.089417*terrains!V425+0.531633*terrains!U425+0.337883*terrains!T425-0.403545*terrains!S425)</f>
        <v>0.87450499999999998</v>
      </c>
      <c r="K425" s="151">
        <f>IF(terrains!I425=0,terrains!J425,terrains!I425)</f>
        <v>0.87450499999999998</v>
      </c>
      <c r="L425" s="59">
        <v>1</v>
      </c>
      <c r="M425" s="59">
        <v>1</v>
      </c>
      <c r="N425" s="59">
        <v>2</v>
      </c>
      <c r="O425" s="59" t="s">
        <v>174</v>
      </c>
      <c r="P425" s="59">
        <v>1</v>
      </c>
      <c r="Q425" s="59">
        <v>1</v>
      </c>
      <c r="R425" s="59">
        <v>1</v>
      </c>
      <c r="S425" s="59">
        <v>0</v>
      </c>
      <c r="T425" s="59">
        <v>0</v>
      </c>
      <c r="U425" s="59">
        <v>0</v>
      </c>
      <c r="V425" s="59">
        <v>0</v>
      </c>
      <c r="W425" s="59">
        <v>0</v>
      </c>
      <c r="X425" s="59">
        <v>0</v>
      </c>
      <c r="Y425" s="59">
        <f>IF(terrains!L425&lt;=2.5,1,IF(terrains!L425&lt;=4.5,2,IF(terrains!L425&lt;=6.5,3,4)))</f>
        <v>1</v>
      </c>
      <c r="Z425" s="59">
        <f>IF(terrains!R425=1,35,IF(terrains!S425=1,64,IF(terrains!T425=1,IF(terrains!Y425=1,85,104),IF(terrains!U425=1,IF(terrains!Y425=1,124,152),IF(terrains!V425=1,(IF(terrains!Y425=1,146,IF(terrains!Y425=2,178,263))),IF(terrains!W425=1,(IF(terrains!Y425=1,178,IF(terrains!Y425=2,218,321))),IF(terrains!X425=1,IF(terrains!Y425=1,190,IF(terrains!Y425=2,242,IF(terrains!Y425=3,357,896))))))))))</f>
        <v>35</v>
      </c>
      <c r="AA425" s="152">
        <f>terrains!Z425*terrains!F425</f>
        <v>1318578.9749999999</v>
      </c>
    </row>
    <row r="426" spans="1:27" ht="14.4">
      <c r="A426" s="143">
        <v>425</v>
      </c>
      <c r="B426" s="143" t="s">
        <v>184</v>
      </c>
      <c r="C426" s="143" t="s">
        <v>184</v>
      </c>
      <c r="D426" s="59" t="s">
        <v>203</v>
      </c>
      <c r="E426" s="148">
        <v>3500</v>
      </c>
      <c r="F426" s="150">
        <f>terrains!E426*10.76391</f>
        <v>37673.684999999998</v>
      </c>
      <c r="G426" s="59" t="s">
        <v>188</v>
      </c>
      <c r="H426" s="59">
        <v>0</v>
      </c>
      <c r="I426" s="59">
        <v>0</v>
      </c>
      <c r="J426" s="59">
        <f>IF(terrains!L426=13.5,IF(terrains!X426=1,12,9),-0.392532+1.267037*terrains!L426+0.472239*terrains!X426+0.58658*terrains!W426+0.089417*terrains!V426+0.531633*terrains!U426+0.337883*terrains!T426-0.403545*terrains!S426)</f>
        <v>0.87450499999999998</v>
      </c>
      <c r="K426" s="151">
        <f>IF(terrains!I426=0,terrains!J426,terrains!I426)</f>
        <v>0.87450499999999998</v>
      </c>
      <c r="L426" s="59">
        <v>1</v>
      </c>
      <c r="M426" s="59">
        <v>1</v>
      </c>
      <c r="N426" s="59">
        <v>2</v>
      </c>
      <c r="O426" s="59" t="s">
        <v>174</v>
      </c>
      <c r="P426" s="59">
        <v>1</v>
      </c>
      <c r="Q426" s="59">
        <v>1</v>
      </c>
      <c r="R426" s="59">
        <v>1</v>
      </c>
      <c r="S426" s="59">
        <v>0</v>
      </c>
      <c r="T426" s="59">
        <v>0</v>
      </c>
      <c r="U426" s="59">
        <v>0</v>
      </c>
      <c r="V426" s="59">
        <v>0</v>
      </c>
      <c r="W426" s="59">
        <v>0</v>
      </c>
      <c r="X426" s="59">
        <v>0</v>
      </c>
      <c r="Y426" s="59">
        <f>IF(terrains!L426&lt;=2.5,1,IF(terrains!L426&lt;=4.5,2,IF(terrains!L426&lt;=6.5,3,4)))</f>
        <v>1</v>
      </c>
      <c r="Z426" s="59">
        <f>IF(terrains!R426=1,35,IF(terrains!S426=1,64,IF(terrains!T426=1,IF(terrains!Y426=1,85,104),IF(terrains!U426=1,IF(terrains!Y426=1,124,152),IF(terrains!V426=1,(IF(terrains!Y426=1,146,IF(terrains!Y426=2,178,263))),IF(terrains!W426=1,(IF(terrains!Y426=1,178,IF(terrains!Y426=2,218,321))),IF(terrains!X426=1,IF(terrains!Y426=1,190,IF(terrains!Y426=2,242,IF(terrains!Y426=3,357,896))))))))))</f>
        <v>35</v>
      </c>
      <c r="AA426" s="152">
        <f>terrains!Z426*terrains!F426</f>
        <v>1318578.9749999999</v>
      </c>
    </row>
    <row r="427" spans="1:27" ht="14.4">
      <c r="A427" s="143">
        <v>426</v>
      </c>
      <c r="B427" s="143" t="s">
        <v>184</v>
      </c>
      <c r="C427" s="143" t="s">
        <v>184</v>
      </c>
      <c r="D427" s="59" t="s">
        <v>203</v>
      </c>
      <c r="E427" s="148">
        <v>3500</v>
      </c>
      <c r="F427" s="150">
        <f>terrains!E427*10.76391</f>
        <v>37673.684999999998</v>
      </c>
      <c r="G427" s="59" t="s">
        <v>188</v>
      </c>
      <c r="H427" s="59">
        <v>0</v>
      </c>
      <c r="I427" s="59">
        <v>0</v>
      </c>
      <c r="J427" s="59">
        <f>IF(terrains!L427=13.5,IF(terrains!X427=1,12,9),-0.392532+1.267037*terrains!L427+0.472239*terrains!X427+0.58658*terrains!W427+0.089417*terrains!V427+0.531633*terrains!U427+0.337883*terrains!T427-0.403545*terrains!S427)</f>
        <v>0.87450499999999998</v>
      </c>
      <c r="K427" s="151">
        <f>IF(terrains!I427=0,terrains!J427,terrains!I427)</f>
        <v>0.87450499999999998</v>
      </c>
      <c r="L427" s="59">
        <v>1</v>
      </c>
      <c r="M427" s="59">
        <v>1</v>
      </c>
      <c r="N427" s="59">
        <v>2</v>
      </c>
      <c r="O427" s="59" t="s">
        <v>174</v>
      </c>
      <c r="P427" s="59">
        <v>1</v>
      </c>
      <c r="Q427" s="59">
        <v>1</v>
      </c>
      <c r="R427" s="59">
        <v>1</v>
      </c>
      <c r="S427" s="59">
        <v>0</v>
      </c>
      <c r="T427" s="59">
        <v>0</v>
      </c>
      <c r="U427" s="59">
        <v>0</v>
      </c>
      <c r="V427" s="59">
        <v>0</v>
      </c>
      <c r="W427" s="59">
        <v>0</v>
      </c>
      <c r="X427" s="59">
        <v>0</v>
      </c>
      <c r="Y427" s="59">
        <f>IF(terrains!L427&lt;=2.5,1,IF(terrains!L427&lt;=4.5,2,IF(terrains!L427&lt;=6.5,3,4)))</f>
        <v>1</v>
      </c>
      <c r="Z427" s="59">
        <f>IF(terrains!R427=1,35,IF(terrains!S427=1,64,IF(terrains!T427=1,IF(terrains!Y427=1,85,104),IF(terrains!U427=1,IF(terrains!Y427=1,124,152),IF(terrains!V427=1,(IF(terrains!Y427=1,146,IF(terrains!Y427=2,178,263))),IF(terrains!W427=1,(IF(terrains!Y427=1,178,IF(terrains!Y427=2,218,321))),IF(terrains!X427=1,IF(terrains!Y427=1,190,IF(terrains!Y427=2,242,IF(terrains!Y427=3,357,896))))))))))</f>
        <v>35</v>
      </c>
      <c r="AA427" s="152">
        <f>terrains!Z427*terrains!F427</f>
        <v>1318578.9749999999</v>
      </c>
    </row>
    <row r="428" spans="1:27" ht="14.4">
      <c r="A428" s="143">
        <v>427</v>
      </c>
      <c r="B428" s="143" t="s">
        <v>184</v>
      </c>
      <c r="C428" s="143" t="s">
        <v>184</v>
      </c>
      <c r="D428" s="59" t="s">
        <v>203</v>
      </c>
      <c r="E428" s="148">
        <v>3500</v>
      </c>
      <c r="F428" s="150">
        <f>terrains!E428*10.76391</f>
        <v>37673.684999999998</v>
      </c>
      <c r="G428" s="59" t="s">
        <v>188</v>
      </c>
      <c r="H428" s="59">
        <v>0</v>
      </c>
      <c r="I428" s="59">
        <v>0</v>
      </c>
      <c r="J428" s="59">
        <f>IF(terrains!L428=13.5,IF(terrains!X428=1,12,9),-0.392532+1.267037*terrains!L428+0.472239*terrains!X428+0.58658*terrains!W428+0.089417*terrains!V428+0.531633*terrains!U428+0.337883*terrains!T428-0.403545*terrains!S428)</f>
        <v>0.87450499999999998</v>
      </c>
      <c r="K428" s="151">
        <f>IF(terrains!I428=0,terrains!J428,terrains!I428)</f>
        <v>0.87450499999999998</v>
      </c>
      <c r="L428" s="59">
        <v>1</v>
      </c>
      <c r="M428" s="59">
        <v>1</v>
      </c>
      <c r="N428" s="59">
        <v>2</v>
      </c>
      <c r="O428" s="59" t="s">
        <v>174</v>
      </c>
      <c r="P428" s="59">
        <v>1</v>
      </c>
      <c r="Q428" s="59">
        <v>1</v>
      </c>
      <c r="R428" s="59">
        <v>1</v>
      </c>
      <c r="S428" s="59">
        <v>0</v>
      </c>
      <c r="T428" s="59">
        <v>0</v>
      </c>
      <c r="U428" s="59">
        <v>0</v>
      </c>
      <c r="V428" s="59">
        <v>0</v>
      </c>
      <c r="W428" s="59">
        <v>0</v>
      </c>
      <c r="X428" s="59">
        <v>0</v>
      </c>
      <c r="Y428" s="59">
        <f>IF(terrains!L428&lt;=2.5,1,IF(terrains!L428&lt;=4.5,2,IF(terrains!L428&lt;=6.5,3,4)))</f>
        <v>1</v>
      </c>
      <c r="Z428" s="59">
        <f>IF(terrains!R428=1,35,IF(terrains!S428=1,64,IF(terrains!T428=1,IF(terrains!Y428=1,85,104),IF(terrains!U428=1,IF(terrains!Y428=1,124,152),IF(terrains!V428=1,(IF(terrains!Y428=1,146,IF(terrains!Y428=2,178,263))),IF(terrains!W428=1,(IF(terrains!Y428=1,178,IF(terrains!Y428=2,218,321))),IF(terrains!X428=1,IF(terrains!Y428=1,190,IF(terrains!Y428=2,242,IF(terrains!Y428=3,357,896))))))))))</f>
        <v>35</v>
      </c>
      <c r="AA428" s="152">
        <f>terrains!Z428*terrains!F428</f>
        <v>1318578.9749999999</v>
      </c>
    </row>
    <row r="429" spans="1:27" ht="14.4">
      <c r="A429" s="143">
        <v>428</v>
      </c>
      <c r="B429" s="143" t="s">
        <v>184</v>
      </c>
      <c r="C429" s="143" t="s">
        <v>184</v>
      </c>
      <c r="D429" s="59" t="s">
        <v>203</v>
      </c>
      <c r="E429" s="148">
        <v>3500</v>
      </c>
      <c r="F429" s="150">
        <f>terrains!E429*10.76391</f>
        <v>37673.684999999998</v>
      </c>
      <c r="G429" s="59" t="s">
        <v>188</v>
      </c>
      <c r="H429" s="59">
        <v>0</v>
      </c>
      <c r="I429" s="59">
        <v>0</v>
      </c>
      <c r="J429" s="59">
        <f>IF(terrains!L429=13.5,IF(terrains!X429=1,12,9),-0.392532+1.267037*terrains!L429+0.472239*terrains!X429+0.58658*terrains!W429+0.089417*terrains!V429+0.531633*terrains!U429+0.337883*terrains!T429-0.403545*terrains!S429)</f>
        <v>0.87450499999999998</v>
      </c>
      <c r="K429" s="151">
        <f>IF(terrains!I429=0,terrains!J429,terrains!I429)</f>
        <v>0.87450499999999998</v>
      </c>
      <c r="L429" s="59">
        <v>1</v>
      </c>
      <c r="M429" s="59">
        <v>1</v>
      </c>
      <c r="N429" s="59">
        <v>2</v>
      </c>
      <c r="O429" s="59" t="s">
        <v>174</v>
      </c>
      <c r="P429" s="59">
        <v>1</v>
      </c>
      <c r="Q429" s="59">
        <v>1</v>
      </c>
      <c r="R429" s="59">
        <v>1</v>
      </c>
      <c r="S429" s="59">
        <v>0</v>
      </c>
      <c r="T429" s="59">
        <v>0</v>
      </c>
      <c r="U429" s="59">
        <v>0</v>
      </c>
      <c r="V429" s="59">
        <v>0</v>
      </c>
      <c r="W429" s="59">
        <v>0</v>
      </c>
      <c r="X429" s="59">
        <v>0</v>
      </c>
      <c r="Y429" s="59">
        <f>IF(terrains!L429&lt;=2.5,1,IF(terrains!L429&lt;=4.5,2,IF(terrains!L429&lt;=6.5,3,4)))</f>
        <v>1</v>
      </c>
      <c r="Z429" s="59">
        <f>IF(terrains!R429=1,35,IF(terrains!S429=1,64,IF(terrains!T429=1,IF(terrains!Y429=1,85,104),IF(terrains!U429=1,IF(terrains!Y429=1,124,152),IF(terrains!V429=1,(IF(terrains!Y429=1,146,IF(terrains!Y429=2,178,263))),IF(terrains!W429=1,(IF(terrains!Y429=1,178,IF(terrains!Y429=2,218,321))),IF(terrains!X429=1,IF(terrains!Y429=1,190,IF(terrains!Y429=2,242,IF(terrains!Y429=3,357,896))))))))))</f>
        <v>35</v>
      </c>
      <c r="AA429" s="152">
        <f>terrains!Z429*terrains!F429</f>
        <v>1318578.9749999999</v>
      </c>
    </row>
    <row r="430" spans="1:27" ht="14.4">
      <c r="A430" s="143">
        <v>429</v>
      </c>
      <c r="B430" s="143" t="s">
        <v>184</v>
      </c>
      <c r="C430" s="143" t="s">
        <v>184</v>
      </c>
      <c r="D430" s="59" t="s">
        <v>203</v>
      </c>
      <c r="E430" s="148">
        <v>3500</v>
      </c>
      <c r="F430" s="150">
        <f>terrains!E430*10.76391</f>
        <v>37673.684999999998</v>
      </c>
      <c r="G430" s="59" t="s">
        <v>188</v>
      </c>
      <c r="H430" s="59">
        <v>0</v>
      </c>
      <c r="I430" s="59">
        <v>0</v>
      </c>
      <c r="J430" s="59">
        <f>IF(terrains!L430=13.5,IF(terrains!X430=1,12,9),-0.392532+1.267037*terrains!L430+0.472239*terrains!X430+0.58658*terrains!W430+0.089417*terrains!V430+0.531633*terrains!U430+0.337883*terrains!T430-0.403545*terrains!S430)</f>
        <v>0.87450499999999998</v>
      </c>
      <c r="K430" s="151">
        <f>IF(terrains!I430=0,terrains!J430,terrains!I430)</f>
        <v>0.87450499999999998</v>
      </c>
      <c r="L430" s="59">
        <v>1</v>
      </c>
      <c r="M430" s="59">
        <v>1</v>
      </c>
      <c r="N430" s="59">
        <v>2</v>
      </c>
      <c r="O430" s="59" t="s">
        <v>174</v>
      </c>
      <c r="P430" s="59">
        <v>1</v>
      </c>
      <c r="Q430" s="59">
        <v>1</v>
      </c>
      <c r="R430" s="59">
        <v>1</v>
      </c>
      <c r="S430" s="59">
        <v>0</v>
      </c>
      <c r="T430" s="59">
        <v>0</v>
      </c>
      <c r="U430" s="59">
        <v>0</v>
      </c>
      <c r="V430" s="59">
        <v>0</v>
      </c>
      <c r="W430" s="59">
        <v>0</v>
      </c>
      <c r="X430" s="59">
        <v>0</v>
      </c>
      <c r="Y430" s="59">
        <f>IF(terrains!L430&lt;=2.5,1,IF(terrains!L430&lt;=4.5,2,IF(terrains!L430&lt;=6.5,3,4)))</f>
        <v>1</v>
      </c>
      <c r="Z430" s="59">
        <f>IF(terrains!R430=1,35,IF(terrains!S430=1,64,IF(terrains!T430=1,IF(terrains!Y430=1,85,104),IF(terrains!U430=1,IF(terrains!Y430=1,124,152),IF(terrains!V430=1,(IF(terrains!Y430=1,146,IF(terrains!Y430=2,178,263))),IF(terrains!W430=1,(IF(terrains!Y430=1,178,IF(terrains!Y430=2,218,321))),IF(terrains!X430=1,IF(terrains!Y430=1,190,IF(terrains!Y430=2,242,IF(terrains!Y430=3,357,896))))))))))</f>
        <v>35</v>
      </c>
      <c r="AA430" s="152">
        <f>terrains!Z430*terrains!F430</f>
        <v>1318578.9749999999</v>
      </c>
    </row>
    <row r="431" spans="1:27" ht="14.4">
      <c r="A431" s="143">
        <v>430</v>
      </c>
      <c r="B431" s="143" t="s">
        <v>184</v>
      </c>
      <c r="C431" s="143" t="s">
        <v>184</v>
      </c>
      <c r="D431" s="59" t="s">
        <v>203</v>
      </c>
      <c r="E431" s="148">
        <v>949.69999999999698</v>
      </c>
      <c r="F431" s="150">
        <f>terrains!E431*10.76391</f>
        <v>10222.485326999968</v>
      </c>
      <c r="G431" s="59" t="s">
        <v>188</v>
      </c>
      <c r="H431" s="59">
        <v>0</v>
      </c>
      <c r="I431" s="59">
        <v>0</v>
      </c>
      <c r="J431" s="59">
        <f>IF(terrains!L431=13.5,IF(terrains!X431=1,12,9),-0.392532+1.267037*terrains!L431+0.472239*terrains!X431+0.58658*terrains!W431+0.089417*terrains!V431+0.531633*terrains!U431+0.337883*terrains!T431-0.403545*terrains!S431)</f>
        <v>0.87450499999999998</v>
      </c>
      <c r="K431" s="151">
        <f>IF(terrains!I431=0,terrains!J431,terrains!I431)</f>
        <v>0.87450499999999998</v>
      </c>
      <c r="L431" s="59">
        <v>1</v>
      </c>
      <c r="M431" s="59">
        <v>1</v>
      </c>
      <c r="N431" s="59">
        <v>2</v>
      </c>
      <c r="O431" s="59" t="s">
        <v>174</v>
      </c>
      <c r="P431" s="59">
        <v>1</v>
      </c>
      <c r="Q431" s="59">
        <v>1</v>
      </c>
      <c r="R431" s="59">
        <v>1</v>
      </c>
      <c r="S431" s="59">
        <v>0</v>
      </c>
      <c r="T431" s="59">
        <v>0</v>
      </c>
      <c r="U431" s="59">
        <v>0</v>
      </c>
      <c r="V431" s="59">
        <v>0</v>
      </c>
      <c r="W431" s="59">
        <v>0</v>
      </c>
      <c r="X431" s="59">
        <v>0</v>
      </c>
      <c r="Y431" s="59">
        <f>IF(terrains!L431&lt;=2.5,1,IF(terrains!L431&lt;=4.5,2,IF(terrains!L431&lt;=6.5,3,4)))</f>
        <v>1</v>
      </c>
      <c r="Z431" s="59">
        <f>IF(terrains!R431=1,35,IF(terrains!S431=1,64,IF(terrains!T431=1,IF(terrains!Y431=1,85,104),IF(terrains!U431=1,IF(terrains!Y431=1,124,152),IF(terrains!V431=1,(IF(terrains!Y431=1,146,IF(terrains!Y431=2,178,263))),IF(terrains!W431=1,(IF(terrains!Y431=1,178,IF(terrains!Y431=2,218,321))),IF(terrains!X431=1,IF(terrains!Y431=1,190,IF(terrains!Y431=2,242,IF(terrains!Y431=3,357,896))))))))))</f>
        <v>35</v>
      </c>
      <c r="AA431" s="152">
        <f>terrains!Z431*terrains!F431</f>
        <v>357786.98644499888</v>
      </c>
    </row>
    <row r="432" spans="1:27" ht="14.4">
      <c r="A432" s="143">
        <v>431</v>
      </c>
      <c r="B432" s="143" t="s">
        <v>184</v>
      </c>
      <c r="C432" s="143" t="s">
        <v>184</v>
      </c>
      <c r="D432" s="59" t="s">
        <v>204</v>
      </c>
      <c r="E432" s="148">
        <v>3300</v>
      </c>
      <c r="F432" s="150">
        <f>terrains!E432*10.76391</f>
        <v>35520.902999999998</v>
      </c>
      <c r="G432" s="59" t="s">
        <v>192</v>
      </c>
      <c r="H432" s="59">
        <v>0.2</v>
      </c>
      <c r="I432" s="59">
        <v>5</v>
      </c>
      <c r="J432" s="59">
        <f>IF(terrains!L432=13.5,IF(terrains!X432=1,12,9),-0.392532+1.267037*terrains!L432+0.472239*terrains!X432+0.58658*terrains!W432+0.089417*terrains!V432+0.531633*terrains!U432+0.337883*terrains!T432-0.403545*terrains!S432)</f>
        <v>2.3715155000000001</v>
      </c>
      <c r="K432" s="151">
        <f>IF(terrains!I432=0,terrains!J432,terrains!I432)</f>
        <v>5</v>
      </c>
      <c r="L432" s="59">
        <v>2.5</v>
      </c>
      <c r="M432" s="59">
        <v>2</v>
      </c>
      <c r="N432" s="59">
        <v>6</v>
      </c>
      <c r="O432" s="59" t="s">
        <v>175</v>
      </c>
      <c r="P432" s="59">
        <v>2</v>
      </c>
      <c r="Q432" s="59">
        <v>1.5</v>
      </c>
      <c r="R432" s="59">
        <v>0</v>
      </c>
      <c r="S432" s="59">
        <v>1</v>
      </c>
      <c r="T432" s="59">
        <v>0</v>
      </c>
      <c r="U432" s="59">
        <v>0</v>
      </c>
      <c r="V432" s="59">
        <v>0</v>
      </c>
      <c r="W432" s="59">
        <v>0</v>
      </c>
      <c r="X432" s="59">
        <v>0</v>
      </c>
      <c r="Y432" s="59">
        <f>IF(terrains!L432&lt;=2.5,1,IF(terrains!L432&lt;=4.5,2,IF(terrains!L432&lt;=6.5,3,4)))</f>
        <v>1</v>
      </c>
      <c r="Z432" s="59">
        <f>IF(terrains!R432=1,35,IF(terrains!S432=1,64,IF(terrains!T432=1,IF(terrains!Y432=1,85,104),IF(terrains!U432=1,IF(terrains!Y432=1,124,152),IF(terrains!V432=1,(IF(terrains!Y432=1,146,IF(terrains!Y432=2,178,263))),IF(terrains!W432=1,(IF(terrains!Y432=1,178,IF(terrains!Y432=2,218,321))),IF(terrains!X432=1,IF(terrains!Y432=1,190,IF(terrains!Y432=2,242,IF(terrains!Y432=3,357,896))))))))))</f>
        <v>64</v>
      </c>
      <c r="AA432" s="152">
        <f>terrains!Z432*terrains!F432</f>
        <v>2273337.7919999999</v>
      </c>
    </row>
    <row r="433" spans="1:27" ht="14.4">
      <c r="A433" s="143">
        <v>432</v>
      </c>
      <c r="B433" s="143" t="s">
        <v>184</v>
      </c>
      <c r="C433" s="143" t="s">
        <v>184</v>
      </c>
      <c r="D433" s="59" t="s">
        <v>204</v>
      </c>
      <c r="E433" s="148">
        <v>3300</v>
      </c>
      <c r="F433" s="150">
        <f>terrains!E433*10.76391</f>
        <v>35520.902999999998</v>
      </c>
      <c r="G433" s="59" t="s">
        <v>192</v>
      </c>
      <c r="H433" s="59">
        <v>0.2</v>
      </c>
      <c r="I433" s="59">
        <v>5</v>
      </c>
      <c r="J433" s="59">
        <f>IF(terrains!L433=13.5,IF(terrains!X433=1,12,9),-0.392532+1.267037*terrains!L433+0.472239*terrains!X433+0.58658*terrains!W433+0.089417*terrains!V433+0.531633*terrains!U433+0.337883*terrains!T433-0.403545*terrains!S433)</f>
        <v>2.3715155000000001</v>
      </c>
      <c r="K433" s="151">
        <f>IF(terrains!I433=0,terrains!J433,terrains!I433)</f>
        <v>5</v>
      </c>
      <c r="L433" s="59">
        <v>2.5</v>
      </c>
      <c r="M433" s="59">
        <v>2</v>
      </c>
      <c r="N433" s="59">
        <v>6</v>
      </c>
      <c r="O433" s="59" t="s">
        <v>175</v>
      </c>
      <c r="P433" s="59">
        <v>2</v>
      </c>
      <c r="Q433" s="59">
        <v>1.5</v>
      </c>
      <c r="R433" s="59">
        <v>0</v>
      </c>
      <c r="S433" s="59">
        <v>1</v>
      </c>
      <c r="T433" s="59">
        <v>0</v>
      </c>
      <c r="U433" s="59">
        <v>0</v>
      </c>
      <c r="V433" s="59">
        <v>0</v>
      </c>
      <c r="W433" s="59">
        <v>0</v>
      </c>
      <c r="X433" s="59">
        <v>0</v>
      </c>
      <c r="Y433" s="59">
        <f>IF(terrains!L433&lt;=2.5,1,IF(terrains!L433&lt;=4.5,2,IF(terrains!L433&lt;=6.5,3,4)))</f>
        <v>1</v>
      </c>
      <c r="Z433" s="59">
        <f>IF(terrains!R433=1,35,IF(terrains!S433=1,64,IF(terrains!T433=1,IF(terrains!Y433=1,85,104),IF(terrains!U433=1,IF(terrains!Y433=1,124,152),IF(terrains!V433=1,(IF(terrains!Y433=1,146,IF(terrains!Y433=2,178,263))),IF(terrains!W433=1,(IF(terrains!Y433=1,178,IF(terrains!Y433=2,218,321))),IF(terrains!X433=1,IF(terrains!Y433=1,190,IF(terrains!Y433=2,242,IF(terrains!Y433=3,357,896))))))))))</f>
        <v>64</v>
      </c>
      <c r="AA433" s="152">
        <f>terrains!Z433*terrains!F433</f>
        <v>2273337.7919999999</v>
      </c>
    </row>
    <row r="434" spans="1:27" ht="14.4">
      <c r="A434" s="143">
        <v>433</v>
      </c>
      <c r="B434" s="143" t="s">
        <v>184</v>
      </c>
      <c r="C434" s="143" t="s">
        <v>184</v>
      </c>
      <c r="D434" s="59" t="s">
        <v>204</v>
      </c>
      <c r="E434" s="148">
        <v>3300</v>
      </c>
      <c r="F434" s="150">
        <f>terrains!E434*10.76391</f>
        <v>35520.902999999998</v>
      </c>
      <c r="G434" s="59" t="s">
        <v>192</v>
      </c>
      <c r="H434" s="59">
        <v>0.2</v>
      </c>
      <c r="I434" s="59">
        <v>5</v>
      </c>
      <c r="J434" s="59">
        <f>IF(terrains!L434=13.5,IF(terrains!X434=1,12,9),-0.392532+1.267037*terrains!L434+0.472239*terrains!X434+0.58658*terrains!W434+0.089417*terrains!V434+0.531633*terrains!U434+0.337883*terrains!T434-0.403545*terrains!S434)</f>
        <v>2.3715155000000001</v>
      </c>
      <c r="K434" s="151">
        <f>IF(terrains!I434=0,terrains!J434,terrains!I434)</f>
        <v>5</v>
      </c>
      <c r="L434" s="59">
        <v>2.5</v>
      </c>
      <c r="M434" s="59">
        <v>2</v>
      </c>
      <c r="N434" s="59">
        <v>6</v>
      </c>
      <c r="O434" s="59" t="s">
        <v>175</v>
      </c>
      <c r="P434" s="59">
        <v>2</v>
      </c>
      <c r="Q434" s="59">
        <v>1.5</v>
      </c>
      <c r="R434" s="59">
        <v>0</v>
      </c>
      <c r="S434" s="59">
        <v>1</v>
      </c>
      <c r="T434" s="59">
        <v>0</v>
      </c>
      <c r="U434" s="59">
        <v>0</v>
      </c>
      <c r="V434" s="59">
        <v>0</v>
      </c>
      <c r="W434" s="59">
        <v>0</v>
      </c>
      <c r="X434" s="59">
        <v>0</v>
      </c>
      <c r="Y434" s="59">
        <f>IF(terrains!L434&lt;=2.5,1,IF(terrains!L434&lt;=4.5,2,IF(terrains!L434&lt;=6.5,3,4)))</f>
        <v>1</v>
      </c>
      <c r="Z434" s="59">
        <f>IF(terrains!R434=1,35,IF(terrains!S434=1,64,IF(terrains!T434=1,IF(terrains!Y434=1,85,104),IF(terrains!U434=1,IF(terrains!Y434=1,124,152),IF(terrains!V434=1,(IF(terrains!Y434=1,146,IF(terrains!Y434=2,178,263))),IF(terrains!W434=1,(IF(terrains!Y434=1,178,IF(terrains!Y434=2,218,321))),IF(terrains!X434=1,IF(terrains!Y434=1,190,IF(terrains!Y434=2,242,IF(terrains!Y434=3,357,896))))))))))</f>
        <v>64</v>
      </c>
      <c r="AA434" s="152">
        <f>terrains!Z434*terrains!F434</f>
        <v>2273337.7919999999</v>
      </c>
    </row>
    <row r="435" spans="1:27" ht="14.4">
      <c r="A435" s="143">
        <v>434</v>
      </c>
      <c r="B435" s="143" t="s">
        <v>184</v>
      </c>
      <c r="C435" s="143" t="s">
        <v>184</v>
      </c>
      <c r="D435" s="59" t="s">
        <v>204</v>
      </c>
      <c r="E435" s="148">
        <v>3300</v>
      </c>
      <c r="F435" s="150">
        <f>terrains!E435*10.76391</f>
        <v>35520.902999999998</v>
      </c>
      <c r="G435" s="59" t="s">
        <v>192</v>
      </c>
      <c r="H435" s="59">
        <v>0.2</v>
      </c>
      <c r="I435" s="59">
        <v>5</v>
      </c>
      <c r="J435" s="59">
        <f>IF(terrains!L435=13.5,IF(terrains!X435=1,12,9),-0.392532+1.267037*terrains!L435+0.472239*terrains!X435+0.58658*terrains!W435+0.089417*terrains!V435+0.531633*terrains!U435+0.337883*terrains!T435-0.403545*terrains!S435)</f>
        <v>2.3715155000000001</v>
      </c>
      <c r="K435" s="151">
        <f>IF(terrains!I435=0,terrains!J435,terrains!I435)</f>
        <v>5</v>
      </c>
      <c r="L435" s="59">
        <v>2.5</v>
      </c>
      <c r="M435" s="59">
        <v>2</v>
      </c>
      <c r="N435" s="59">
        <v>6</v>
      </c>
      <c r="O435" s="59" t="s">
        <v>175</v>
      </c>
      <c r="P435" s="59">
        <v>2</v>
      </c>
      <c r="Q435" s="59">
        <v>1.5</v>
      </c>
      <c r="R435" s="59">
        <v>0</v>
      </c>
      <c r="S435" s="59">
        <v>1</v>
      </c>
      <c r="T435" s="59">
        <v>0</v>
      </c>
      <c r="U435" s="59">
        <v>0</v>
      </c>
      <c r="V435" s="59">
        <v>0</v>
      </c>
      <c r="W435" s="59">
        <v>0</v>
      </c>
      <c r="X435" s="59">
        <v>0</v>
      </c>
      <c r="Y435" s="59">
        <f>IF(terrains!L435&lt;=2.5,1,IF(terrains!L435&lt;=4.5,2,IF(terrains!L435&lt;=6.5,3,4)))</f>
        <v>1</v>
      </c>
      <c r="Z435" s="59">
        <f>IF(terrains!R435=1,35,IF(terrains!S435=1,64,IF(terrains!T435=1,IF(terrains!Y435=1,85,104),IF(terrains!U435=1,IF(terrains!Y435=1,124,152),IF(terrains!V435=1,(IF(terrains!Y435=1,146,IF(terrains!Y435=2,178,263))),IF(terrains!W435=1,(IF(terrains!Y435=1,178,IF(terrains!Y435=2,218,321))),IF(terrains!X435=1,IF(terrains!Y435=1,190,IF(terrains!Y435=2,242,IF(terrains!Y435=3,357,896))))))))))</f>
        <v>64</v>
      </c>
      <c r="AA435" s="152">
        <f>terrains!Z435*terrains!F435</f>
        <v>2273337.7919999999</v>
      </c>
    </row>
    <row r="436" spans="1:27" ht="14.4">
      <c r="A436" s="143">
        <v>435</v>
      </c>
      <c r="B436" s="143" t="s">
        <v>184</v>
      </c>
      <c r="C436" s="143" t="s">
        <v>184</v>
      </c>
      <c r="D436" s="59" t="s">
        <v>204</v>
      </c>
      <c r="E436" s="148">
        <v>3300</v>
      </c>
      <c r="F436" s="150">
        <f>terrains!E436*10.76391</f>
        <v>35520.902999999998</v>
      </c>
      <c r="G436" s="59" t="s">
        <v>192</v>
      </c>
      <c r="H436" s="59">
        <v>0.2</v>
      </c>
      <c r="I436" s="59">
        <v>5</v>
      </c>
      <c r="J436" s="59">
        <f>IF(terrains!L436=13.5,IF(terrains!X436=1,12,9),-0.392532+1.267037*terrains!L436+0.472239*terrains!X436+0.58658*terrains!W436+0.089417*terrains!V436+0.531633*terrains!U436+0.337883*terrains!T436-0.403545*terrains!S436)</f>
        <v>2.3715155000000001</v>
      </c>
      <c r="K436" s="151">
        <f>IF(terrains!I436=0,terrains!J436,terrains!I436)</f>
        <v>5</v>
      </c>
      <c r="L436" s="59">
        <v>2.5</v>
      </c>
      <c r="M436" s="59">
        <v>2</v>
      </c>
      <c r="N436" s="59">
        <v>6</v>
      </c>
      <c r="O436" s="59" t="s">
        <v>175</v>
      </c>
      <c r="P436" s="59">
        <v>2</v>
      </c>
      <c r="Q436" s="59">
        <v>1.5</v>
      </c>
      <c r="R436" s="59">
        <v>0</v>
      </c>
      <c r="S436" s="59">
        <v>1</v>
      </c>
      <c r="T436" s="59">
        <v>0</v>
      </c>
      <c r="U436" s="59">
        <v>0</v>
      </c>
      <c r="V436" s="59">
        <v>0</v>
      </c>
      <c r="W436" s="59">
        <v>0</v>
      </c>
      <c r="X436" s="59">
        <v>0</v>
      </c>
      <c r="Y436" s="59">
        <f>IF(terrains!L436&lt;=2.5,1,IF(terrains!L436&lt;=4.5,2,IF(terrains!L436&lt;=6.5,3,4)))</f>
        <v>1</v>
      </c>
      <c r="Z436" s="59">
        <f>IF(terrains!R436=1,35,IF(terrains!S436=1,64,IF(terrains!T436=1,IF(terrains!Y436=1,85,104),IF(terrains!U436=1,IF(terrains!Y436=1,124,152),IF(terrains!V436=1,(IF(terrains!Y436=1,146,IF(terrains!Y436=2,178,263))),IF(terrains!W436=1,(IF(terrains!Y436=1,178,IF(terrains!Y436=2,218,321))),IF(terrains!X436=1,IF(terrains!Y436=1,190,IF(terrains!Y436=2,242,IF(terrains!Y436=3,357,896))))))))))</f>
        <v>64</v>
      </c>
      <c r="AA436" s="152">
        <f>terrains!Z436*terrains!F436</f>
        <v>2273337.7919999999</v>
      </c>
    </row>
    <row r="437" spans="1:27" ht="14.4">
      <c r="A437" s="143">
        <v>436</v>
      </c>
      <c r="B437" s="143" t="s">
        <v>184</v>
      </c>
      <c r="C437" s="143" t="s">
        <v>184</v>
      </c>
      <c r="D437" s="59" t="s">
        <v>204</v>
      </c>
      <c r="E437" s="148">
        <v>3300</v>
      </c>
      <c r="F437" s="150">
        <f>terrains!E437*10.76391</f>
        <v>35520.902999999998</v>
      </c>
      <c r="G437" s="59" t="s">
        <v>192</v>
      </c>
      <c r="H437" s="59">
        <v>0.2</v>
      </c>
      <c r="I437" s="59">
        <v>5</v>
      </c>
      <c r="J437" s="59">
        <f>IF(terrains!L437=13.5,IF(terrains!X437=1,12,9),-0.392532+1.267037*terrains!L437+0.472239*terrains!X437+0.58658*terrains!W437+0.089417*terrains!V437+0.531633*terrains!U437+0.337883*terrains!T437-0.403545*terrains!S437)</f>
        <v>2.3715155000000001</v>
      </c>
      <c r="K437" s="151">
        <f>IF(terrains!I437=0,terrains!J437,terrains!I437)</f>
        <v>5</v>
      </c>
      <c r="L437" s="59">
        <v>2.5</v>
      </c>
      <c r="M437" s="59">
        <v>2</v>
      </c>
      <c r="N437" s="59">
        <v>6</v>
      </c>
      <c r="O437" s="59" t="s">
        <v>175</v>
      </c>
      <c r="P437" s="59">
        <v>2</v>
      </c>
      <c r="Q437" s="59">
        <v>1.5</v>
      </c>
      <c r="R437" s="59">
        <v>0</v>
      </c>
      <c r="S437" s="59">
        <v>1</v>
      </c>
      <c r="T437" s="59">
        <v>0</v>
      </c>
      <c r="U437" s="59">
        <v>0</v>
      </c>
      <c r="V437" s="59">
        <v>0</v>
      </c>
      <c r="W437" s="59">
        <v>0</v>
      </c>
      <c r="X437" s="59">
        <v>0</v>
      </c>
      <c r="Y437" s="59">
        <f>IF(terrains!L437&lt;=2.5,1,IF(terrains!L437&lt;=4.5,2,IF(terrains!L437&lt;=6.5,3,4)))</f>
        <v>1</v>
      </c>
      <c r="Z437" s="59">
        <f>IF(terrains!R437=1,35,IF(terrains!S437=1,64,IF(terrains!T437=1,IF(terrains!Y437=1,85,104),IF(terrains!U437=1,IF(terrains!Y437=1,124,152),IF(terrains!V437=1,(IF(terrains!Y437=1,146,IF(terrains!Y437=2,178,263))),IF(terrains!W437=1,(IF(terrains!Y437=1,178,IF(terrains!Y437=2,218,321))),IF(terrains!X437=1,IF(terrains!Y437=1,190,IF(terrains!Y437=2,242,IF(terrains!Y437=3,357,896))))))))))</f>
        <v>64</v>
      </c>
      <c r="AA437" s="152">
        <f>terrains!Z437*terrains!F437</f>
        <v>2273337.7919999999</v>
      </c>
    </row>
    <row r="438" spans="1:27" ht="14.4">
      <c r="A438" s="143">
        <v>437</v>
      </c>
      <c r="B438" s="143" t="s">
        <v>184</v>
      </c>
      <c r="C438" s="143" t="s">
        <v>184</v>
      </c>
      <c r="D438" s="59" t="s">
        <v>204</v>
      </c>
      <c r="E438" s="148">
        <v>3300</v>
      </c>
      <c r="F438" s="150">
        <f>terrains!E438*10.76391</f>
        <v>35520.902999999998</v>
      </c>
      <c r="G438" s="59" t="s">
        <v>192</v>
      </c>
      <c r="H438" s="59">
        <v>0.2</v>
      </c>
      <c r="I438" s="59">
        <v>5</v>
      </c>
      <c r="J438" s="59">
        <f>IF(terrains!L438=13.5,IF(terrains!X438=1,12,9),-0.392532+1.267037*terrains!L438+0.472239*terrains!X438+0.58658*terrains!W438+0.089417*terrains!V438+0.531633*terrains!U438+0.337883*terrains!T438-0.403545*terrains!S438)</f>
        <v>2.3715155000000001</v>
      </c>
      <c r="K438" s="151">
        <f>IF(terrains!I438=0,terrains!J438,terrains!I438)</f>
        <v>5</v>
      </c>
      <c r="L438" s="59">
        <v>2.5</v>
      </c>
      <c r="M438" s="59">
        <v>2</v>
      </c>
      <c r="N438" s="59">
        <v>6</v>
      </c>
      <c r="O438" s="59" t="s">
        <v>175</v>
      </c>
      <c r="P438" s="59">
        <v>2</v>
      </c>
      <c r="Q438" s="59">
        <v>1.5</v>
      </c>
      <c r="R438" s="59">
        <v>0</v>
      </c>
      <c r="S438" s="59">
        <v>1</v>
      </c>
      <c r="T438" s="59">
        <v>0</v>
      </c>
      <c r="U438" s="59">
        <v>0</v>
      </c>
      <c r="V438" s="59">
        <v>0</v>
      </c>
      <c r="W438" s="59">
        <v>0</v>
      </c>
      <c r="X438" s="59">
        <v>0</v>
      </c>
      <c r="Y438" s="59">
        <f>IF(terrains!L438&lt;=2.5,1,IF(terrains!L438&lt;=4.5,2,IF(terrains!L438&lt;=6.5,3,4)))</f>
        <v>1</v>
      </c>
      <c r="Z438" s="59">
        <f>IF(terrains!R438=1,35,IF(terrains!S438=1,64,IF(terrains!T438=1,IF(terrains!Y438=1,85,104),IF(terrains!U438=1,IF(terrains!Y438=1,124,152),IF(terrains!V438=1,(IF(terrains!Y438=1,146,IF(terrains!Y438=2,178,263))),IF(terrains!W438=1,(IF(terrains!Y438=1,178,IF(terrains!Y438=2,218,321))),IF(terrains!X438=1,IF(terrains!Y438=1,190,IF(terrains!Y438=2,242,IF(terrains!Y438=3,357,896))))))))))</f>
        <v>64</v>
      </c>
      <c r="AA438" s="152">
        <f>terrains!Z438*terrains!F438</f>
        <v>2273337.7919999999</v>
      </c>
    </row>
    <row r="439" spans="1:27" ht="14.4">
      <c r="A439" s="143">
        <v>438</v>
      </c>
      <c r="B439" s="143" t="s">
        <v>184</v>
      </c>
      <c r="C439" s="143" t="s">
        <v>184</v>
      </c>
      <c r="D439" s="59" t="s">
        <v>204</v>
      </c>
      <c r="E439" s="148">
        <v>3300</v>
      </c>
      <c r="F439" s="150">
        <f>terrains!E439*10.76391</f>
        <v>35520.902999999998</v>
      </c>
      <c r="G439" s="59" t="s">
        <v>192</v>
      </c>
      <c r="H439" s="59">
        <v>0.2</v>
      </c>
      <c r="I439" s="59">
        <v>5</v>
      </c>
      <c r="J439" s="59">
        <f>IF(terrains!L439=13.5,IF(terrains!X439=1,12,9),-0.392532+1.267037*terrains!L439+0.472239*terrains!X439+0.58658*terrains!W439+0.089417*terrains!V439+0.531633*terrains!U439+0.337883*terrains!T439-0.403545*terrains!S439)</f>
        <v>2.3715155000000001</v>
      </c>
      <c r="K439" s="151">
        <f>IF(terrains!I439=0,terrains!J439,terrains!I439)</f>
        <v>5</v>
      </c>
      <c r="L439" s="59">
        <v>2.5</v>
      </c>
      <c r="M439" s="59">
        <v>2</v>
      </c>
      <c r="N439" s="59">
        <v>6</v>
      </c>
      <c r="O439" s="59" t="s">
        <v>175</v>
      </c>
      <c r="P439" s="59">
        <v>2</v>
      </c>
      <c r="Q439" s="59">
        <v>1.5</v>
      </c>
      <c r="R439" s="59">
        <v>0</v>
      </c>
      <c r="S439" s="59">
        <v>1</v>
      </c>
      <c r="T439" s="59">
        <v>0</v>
      </c>
      <c r="U439" s="59">
        <v>0</v>
      </c>
      <c r="V439" s="59">
        <v>0</v>
      </c>
      <c r="W439" s="59">
        <v>0</v>
      </c>
      <c r="X439" s="59">
        <v>0</v>
      </c>
      <c r="Y439" s="59">
        <f>IF(terrains!L439&lt;=2.5,1,IF(terrains!L439&lt;=4.5,2,IF(terrains!L439&lt;=6.5,3,4)))</f>
        <v>1</v>
      </c>
      <c r="Z439" s="59">
        <f>IF(terrains!R439=1,35,IF(terrains!S439=1,64,IF(terrains!T439=1,IF(terrains!Y439=1,85,104),IF(terrains!U439=1,IF(terrains!Y439=1,124,152),IF(terrains!V439=1,(IF(terrains!Y439=1,146,IF(terrains!Y439=2,178,263))),IF(terrains!W439=1,(IF(terrains!Y439=1,178,IF(terrains!Y439=2,218,321))),IF(terrains!X439=1,IF(terrains!Y439=1,190,IF(terrains!Y439=2,242,IF(terrains!Y439=3,357,896))))))))))</f>
        <v>64</v>
      </c>
      <c r="AA439" s="152">
        <f>terrains!Z439*terrains!F439</f>
        <v>2273337.7919999999</v>
      </c>
    </row>
    <row r="440" spans="1:27" ht="14.4">
      <c r="A440" s="143">
        <v>439</v>
      </c>
      <c r="B440" s="143" t="s">
        <v>184</v>
      </c>
      <c r="C440" s="143" t="s">
        <v>184</v>
      </c>
      <c r="D440" s="59" t="s">
        <v>204</v>
      </c>
      <c r="E440" s="148">
        <v>3300</v>
      </c>
      <c r="F440" s="150">
        <f>terrains!E440*10.76391</f>
        <v>35520.902999999998</v>
      </c>
      <c r="G440" s="59" t="s">
        <v>192</v>
      </c>
      <c r="H440" s="59">
        <v>0.2</v>
      </c>
      <c r="I440" s="59">
        <v>5</v>
      </c>
      <c r="J440" s="59">
        <f>IF(terrains!L440=13.5,IF(terrains!X440=1,12,9),-0.392532+1.267037*terrains!L440+0.472239*terrains!X440+0.58658*terrains!W440+0.089417*terrains!V440+0.531633*terrains!U440+0.337883*terrains!T440-0.403545*terrains!S440)</f>
        <v>2.3715155000000001</v>
      </c>
      <c r="K440" s="151">
        <f>IF(terrains!I440=0,terrains!J440,terrains!I440)</f>
        <v>5</v>
      </c>
      <c r="L440" s="59">
        <v>2.5</v>
      </c>
      <c r="M440" s="59">
        <v>2</v>
      </c>
      <c r="N440" s="59">
        <v>6</v>
      </c>
      <c r="O440" s="59" t="s">
        <v>175</v>
      </c>
      <c r="P440" s="59">
        <v>2</v>
      </c>
      <c r="Q440" s="59">
        <v>1.5</v>
      </c>
      <c r="R440" s="59">
        <v>0</v>
      </c>
      <c r="S440" s="59">
        <v>1</v>
      </c>
      <c r="T440" s="59">
        <v>0</v>
      </c>
      <c r="U440" s="59">
        <v>0</v>
      </c>
      <c r="V440" s="59">
        <v>0</v>
      </c>
      <c r="W440" s="59">
        <v>0</v>
      </c>
      <c r="X440" s="59">
        <v>0</v>
      </c>
      <c r="Y440" s="59">
        <f>IF(terrains!L440&lt;=2.5,1,IF(terrains!L440&lt;=4.5,2,IF(terrains!L440&lt;=6.5,3,4)))</f>
        <v>1</v>
      </c>
      <c r="Z440" s="59">
        <f>IF(terrains!R440=1,35,IF(terrains!S440=1,64,IF(terrains!T440=1,IF(terrains!Y440=1,85,104),IF(terrains!U440=1,IF(terrains!Y440=1,124,152),IF(terrains!V440=1,(IF(terrains!Y440=1,146,IF(terrains!Y440=2,178,263))),IF(terrains!W440=1,(IF(terrains!Y440=1,178,IF(terrains!Y440=2,218,321))),IF(terrains!X440=1,IF(terrains!Y440=1,190,IF(terrains!Y440=2,242,IF(terrains!Y440=3,357,896))))))))))</f>
        <v>64</v>
      </c>
      <c r="AA440" s="152">
        <f>terrains!Z440*terrains!F440</f>
        <v>2273337.7919999999</v>
      </c>
    </row>
    <row r="441" spans="1:27" ht="14.4">
      <c r="A441" s="143">
        <v>440</v>
      </c>
      <c r="B441" s="143" t="s">
        <v>184</v>
      </c>
      <c r="C441" s="143" t="s">
        <v>184</v>
      </c>
      <c r="D441" s="59" t="s">
        <v>204</v>
      </c>
      <c r="E441" s="148">
        <v>3300</v>
      </c>
      <c r="F441" s="150">
        <f>terrains!E441*10.76391</f>
        <v>35520.902999999998</v>
      </c>
      <c r="G441" s="59" t="s">
        <v>192</v>
      </c>
      <c r="H441" s="59">
        <v>0.2</v>
      </c>
      <c r="I441" s="59">
        <v>5</v>
      </c>
      <c r="J441" s="59">
        <f>IF(terrains!L441=13.5,IF(terrains!X441=1,12,9),-0.392532+1.267037*terrains!L441+0.472239*terrains!X441+0.58658*terrains!W441+0.089417*terrains!V441+0.531633*terrains!U441+0.337883*terrains!T441-0.403545*terrains!S441)</f>
        <v>2.3715155000000001</v>
      </c>
      <c r="K441" s="151">
        <f>IF(terrains!I441=0,terrains!J441,terrains!I441)</f>
        <v>5</v>
      </c>
      <c r="L441" s="59">
        <v>2.5</v>
      </c>
      <c r="M441" s="59">
        <v>2</v>
      </c>
      <c r="N441" s="59">
        <v>6</v>
      </c>
      <c r="O441" s="59" t="s">
        <v>175</v>
      </c>
      <c r="P441" s="59">
        <v>2</v>
      </c>
      <c r="Q441" s="59">
        <v>1.5</v>
      </c>
      <c r="R441" s="59">
        <v>0</v>
      </c>
      <c r="S441" s="59">
        <v>1</v>
      </c>
      <c r="T441" s="59">
        <v>0</v>
      </c>
      <c r="U441" s="59">
        <v>0</v>
      </c>
      <c r="V441" s="59">
        <v>0</v>
      </c>
      <c r="W441" s="59">
        <v>0</v>
      </c>
      <c r="X441" s="59">
        <v>0</v>
      </c>
      <c r="Y441" s="59">
        <f>IF(terrains!L441&lt;=2.5,1,IF(terrains!L441&lt;=4.5,2,IF(terrains!L441&lt;=6.5,3,4)))</f>
        <v>1</v>
      </c>
      <c r="Z441" s="59">
        <f>IF(terrains!R441=1,35,IF(terrains!S441=1,64,IF(terrains!T441=1,IF(terrains!Y441=1,85,104),IF(terrains!U441=1,IF(terrains!Y441=1,124,152),IF(terrains!V441=1,(IF(terrains!Y441=1,146,IF(terrains!Y441=2,178,263))),IF(terrains!W441=1,(IF(terrains!Y441=1,178,IF(terrains!Y441=2,218,321))),IF(terrains!X441=1,IF(terrains!Y441=1,190,IF(terrains!Y441=2,242,IF(terrains!Y441=3,357,896))))))))))</f>
        <v>64</v>
      </c>
      <c r="AA441" s="152">
        <f>terrains!Z441*terrains!F441</f>
        <v>2273337.7919999999</v>
      </c>
    </row>
    <row r="442" spans="1:27" ht="14.4">
      <c r="A442" s="143">
        <v>441</v>
      </c>
      <c r="B442" s="143" t="s">
        <v>184</v>
      </c>
      <c r="C442" s="143" t="s">
        <v>184</v>
      </c>
      <c r="D442" s="59" t="s">
        <v>204</v>
      </c>
      <c r="E442" s="148">
        <v>3300</v>
      </c>
      <c r="F442" s="150">
        <f>terrains!E442*10.76391</f>
        <v>35520.902999999998</v>
      </c>
      <c r="G442" s="59" t="s">
        <v>192</v>
      </c>
      <c r="H442" s="59">
        <v>0.2</v>
      </c>
      <c r="I442" s="59">
        <v>5</v>
      </c>
      <c r="J442" s="59">
        <f>IF(terrains!L442=13.5,IF(terrains!X442=1,12,9),-0.392532+1.267037*terrains!L442+0.472239*terrains!X442+0.58658*terrains!W442+0.089417*terrains!V442+0.531633*terrains!U442+0.337883*terrains!T442-0.403545*terrains!S442)</f>
        <v>2.3715155000000001</v>
      </c>
      <c r="K442" s="151">
        <f>IF(terrains!I442=0,terrains!J442,terrains!I442)</f>
        <v>5</v>
      </c>
      <c r="L442" s="59">
        <v>2.5</v>
      </c>
      <c r="M442" s="59">
        <v>2</v>
      </c>
      <c r="N442" s="59">
        <v>6</v>
      </c>
      <c r="O442" s="59" t="s">
        <v>175</v>
      </c>
      <c r="P442" s="59">
        <v>2</v>
      </c>
      <c r="Q442" s="59">
        <v>1.5</v>
      </c>
      <c r="R442" s="59">
        <v>0</v>
      </c>
      <c r="S442" s="59">
        <v>1</v>
      </c>
      <c r="T442" s="59">
        <v>0</v>
      </c>
      <c r="U442" s="59">
        <v>0</v>
      </c>
      <c r="V442" s="59">
        <v>0</v>
      </c>
      <c r="W442" s="59">
        <v>0</v>
      </c>
      <c r="X442" s="59">
        <v>0</v>
      </c>
      <c r="Y442" s="59">
        <f>IF(terrains!L442&lt;=2.5,1,IF(terrains!L442&lt;=4.5,2,IF(terrains!L442&lt;=6.5,3,4)))</f>
        <v>1</v>
      </c>
      <c r="Z442" s="59">
        <f>IF(terrains!R442=1,35,IF(terrains!S442=1,64,IF(terrains!T442=1,IF(terrains!Y442=1,85,104),IF(terrains!U442=1,IF(terrains!Y442=1,124,152),IF(terrains!V442=1,(IF(terrains!Y442=1,146,IF(terrains!Y442=2,178,263))),IF(terrains!W442=1,(IF(terrains!Y442=1,178,IF(terrains!Y442=2,218,321))),IF(terrains!X442=1,IF(terrains!Y442=1,190,IF(terrains!Y442=2,242,IF(terrains!Y442=3,357,896))))))))))</f>
        <v>64</v>
      </c>
      <c r="AA442" s="152">
        <f>terrains!Z442*terrains!F442</f>
        <v>2273337.7919999999</v>
      </c>
    </row>
    <row r="443" spans="1:27" ht="14.4">
      <c r="A443" s="143">
        <v>442</v>
      </c>
      <c r="B443" s="143" t="s">
        <v>184</v>
      </c>
      <c r="C443" s="143" t="s">
        <v>184</v>
      </c>
      <c r="D443" s="59" t="s">
        <v>204</v>
      </c>
      <c r="E443" s="148">
        <v>3300</v>
      </c>
      <c r="F443" s="150">
        <f>terrains!E443*10.76391</f>
        <v>35520.902999999998</v>
      </c>
      <c r="G443" s="59" t="s">
        <v>192</v>
      </c>
      <c r="H443" s="59">
        <v>0.2</v>
      </c>
      <c r="I443" s="59">
        <v>5</v>
      </c>
      <c r="J443" s="59">
        <f>IF(terrains!L443=13.5,IF(terrains!X443=1,12,9),-0.392532+1.267037*terrains!L443+0.472239*terrains!X443+0.58658*terrains!W443+0.089417*terrains!V443+0.531633*terrains!U443+0.337883*terrains!T443-0.403545*terrains!S443)</f>
        <v>2.3715155000000001</v>
      </c>
      <c r="K443" s="151">
        <f>IF(terrains!I443=0,terrains!J443,terrains!I443)</f>
        <v>5</v>
      </c>
      <c r="L443" s="59">
        <v>2.5</v>
      </c>
      <c r="M443" s="59">
        <v>2</v>
      </c>
      <c r="N443" s="59">
        <v>6</v>
      </c>
      <c r="O443" s="59" t="s">
        <v>175</v>
      </c>
      <c r="P443" s="59">
        <v>2</v>
      </c>
      <c r="Q443" s="59">
        <v>1.5</v>
      </c>
      <c r="R443" s="59">
        <v>0</v>
      </c>
      <c r="S443" s="59">
        <v>1</v>
      </c>
      <c r="T443" s="59">
        <v>0</v>
      </c>
      <c r="U443" s="59">
        <v>0</v>
      </c>
      <c r="V443" s="59">
        <v>0</v>
      </c>
      <c r="W443" s="59">
        <v>0</v>
      </c>
      <c r="X443" s="59">
        <v>0</v>
      </c>
      <c r="Y443" s="59">
        <f>IF(terrains!L443&lt;=2.5,1,IF(terrains!L443&lt;=4.5,2,IF(terrains!L443&lt;=6.5,3,4)))</f>
        <v>1</v>
      </c>
      <c r="Z443" s="59">
        <f>IF(terrains!R443=1,35,IF(terrains!S443=1,64,IF(terrains!T443=1,IF(terrains!Y443=1,85,104),IF(terrains!U443=1,IF(terrains!Y443=1,124,152),IF(terrains!V443=1,(IF(terrains!Y443=1,146,IF(terrains!Y443=2,178,263))),IF(terrains!W443=1,(IF(terrains!Y443=1,178,IF(terrains!Y443=2,218,321))),IF(terrains!X443=1,IF(terrains!Y443=1,190,IF(terrains!Y443=2,242,IF(terrains!Y443=3,357,896))))))))))</f>
        <v>64</v>
      </c>
      <c r="AA443" s="152">
        <f>terrains!Z443*terrains!F443</f>
        <v>2273337.7919999999</v>
      </c>
    </row>
    <row r="444" spans="1:27" ht="14.4">
      <c r="A444" s="143">
        <v>443</v>
      </c>
      <c r="B444" s="143" t="s">
        <v>184</v>
      </c>
      <c r="C444" s="143" t="s">
        <v>184</v>
      </c>
      <c r="D444" s="59" t="s">
        <v>204</v>
      </c>
      <c r="E444" s="148">
        <v>3300</v>
      </c>
      <c r="F444" s="150">
        <f>terrains!E444*10.76391</f>
        <v>35520.902999999998</v>
      </c>
      <c r="G444" s="59" t="s">
        <v>192</v>
      </c>
      <c r="H444" s="59">
        <v>0.2</v>
      </c>
      <c r="I444" s="59">
        <v>5</v>
      </c>
      <c r="J444" s="59">
        <f>IF(terrains!L444=13.5,IF(terrains!X444=1,12,9),-0.392532+1.267037*terrains!L444+0.472239*terrains!X444+0.58658*terrains!W444+0.089417*terrains!V444+0.531633*terrains!U444+0.337883*terrains!T444-0.403545*terrains!S444)</f>
        <v>2.3715155000000001</v>
      </c>
      <c r="K444" s="151">
        <f>IF(terrains!I444=0,terrains!J444,terrains!I444)</f>
        <v>5</v>
      </c>
      <c r="L444" s="59">
        <v>2.5</v>
      </c>
      <c r="M444" s="59">
        <v>2</v>
      </c>
      <c r="N444" s="59">
        <v>6</v>
      </c>
      <c r="O444" s="59" t="s">
        <v>175</v>
      </c>
      <c r="P444" s="59">
        <v>2</v>
      </c>
      <c r="Q444" s="59">
        <v>1.5</v>
      </c>
      <c r="R444" s="59">
        <v>0</v>
      </c>
      <c r="S444" s="59">
        <v>1</v>
      </c>
      <c r="T444" s="59">
        <v>0</v>
      </c>
      <c r="U444" s="59">
        <v>0</v>
      </c>
      <c r="V444" s="59">
        <v>0</v>
      </c>
      <c r="W444" s="59">
        <v>0</v>
      </c>
      <c r="X444" s="59">
        <v>0</v>
      </c>
      <c r="Y444" s="59">
        <f>IF(terrains!L444&lt;=2.5,1,IF(terrains!L444&lt;=4.5,2,IF(terrains!L444&lt;=6.5,3,4)))</f>
        <v>1</v>
      </c>
      <c r="Z444" s="59">
        <f>IF(terrains!R444=1,35,IF(terrains!S444=1,64,IF(terrains!T444=1,IF(terrains!Y444=1,85,104),IF(terrains!U444=1,IF(terrains!Y444=1,124,152),IF(terrains!V444=1,(IF(terrains!Y444=1,146,IF(terrains!Y444=2,178,263))),IF(terrains!W444=1,(IF(terrains!Y444=1,178,IF(terrains!Y444=2,218,321))),IF(terrains!X444=1,IF(terrains!Y444=1,190,IF(terrains!Y444=2,242,IF(terrains!Y444=3,357,896))))))))))</f>
        <v>64</v>
      </c>
      <c r="AA444" s="152">
        <f>terrains!Z444*terrains!F444</f>
        <v>2273337.7919999999</v>
      </c>
    </row>
    <row r="445" spans="1:27" ht="14.4">
      <c r="A445" s="143">
        <v>444</v>
      </c>
      <c r="B445" s="143" t="s">
        <v>184</v>
      </c>
      <c r="C445" s="143" t="s">
        <v>184</v>
      </c>
      <c r="D445" s="59" t="s">
        <v>204</v>
      </c>
      <c r="E445" s="148">
        <v>3300</v>
      </c>
      <c r="F445" s="150">
        <f>terrains!E445*10.76391</f>
        <v>35520.902999999998</v>
      </c>
      <c r="G445" s="59" t="s">
        <v>192</v>
      </c>
      <c r="H445" s="59">
        <v>0.2</v>
      </c>
      <c r="I445" s="59">
        <v>5</v>
      </c>
      <c r="J445" s="59">
        <f>IF(terrains!L445=13.5,IF(terrains!X445=1,12,9),-0.392532+1.267037*terrains!L445+0.472239*terrains!X445+0.58658*terrains!W445+0.089417*terrains!V445+0.531633*terrains!U445+0.337883*terrains!T445-0.403545*terrains!S445)</f>
        <v>2.3715155000000001</v>
      </c>
      <c r="K445" s="151">
        <f>IF(terrains!I445=0,terrains!J445,terrains!I445)</f>
        <v>5</v>
      </c>
      <c r="L445" s="59">
        <v>2.5</v>
      </c>
      <c r="M445" s="59">
        <v>2</v>
      </c>
      <c r="N445" s="59">
        <v>6</v>
      </c>
      <c r="O445" s="59" t="s">
        <v>175</v>
      </c>
      <c r="P445" s="59">
        <v>2</v>
      </c>
      <c r="Q445" s="59">
        <v>1.5</v>
      </c>
      <c r="R445" s="59">
        <v>0</v>
      </c>
      <c r="S445" s="59">
        <v>1</v>
      </c>
      <c r="T445" s="59">
        <v>0</v>
      </c>
      <c r="U445" s="59">
        <v>0</v>
      </c>
      <c r="V445" s="59">
        <v>0</v>
      </c>
      <c r="W445" s="59">
        <v>0</v>
      </c>
      <c r="X445" s="59">
        <v>0</v>
      </c>
      <c r="Y445" s="59">
        <f>IF(terrains!L445&lt;=2.5,1,IF(terrains!L445&lt;=4.5,2,IF(terrains!L445&lt;=6.5,3,4)))</f>
        <v>1</v>
      </c>
      <c r="Z445" s="59">
        <f>IF(terrains!R445=1,35,IF(terrains!S445=1,64,IF(terrains!T445=1,IF(terrains!Y445=1,85,104),IF(terrains!U445=1,IF(terrains!Y445=1,124,152),IF(terrains!V445=1,(IF(terrains!Y445=1,146,IF(terrains!Y445=2,178,263))),IF(terrains!W445=1,(IF(terrains!Y445=1,178,IF(terrains!Y445=2,218,321))),IF(terrains!X445=1,IF(terrains!Y445=1,190,IF(terrains!Y445=2,242,IF(terrains!Y445=3,357,896))))))))))</f>
        <v>64</v>
      </c>
      <c r="AA445" s="152">
        <f>terrains!Z445*terrains!F445</f>
        <v>2273337.7919999999</v>
      </c>
    </row>
    <row r="446" spans="1:27" ht="14.4">
      <c r="A446" s="143">
        <v>445</v>
      </c>
      <c r="B446" s="143" t="s">
        <v>184</v>
      </c>
      <c r="C446" s="143" t="s">
        <v>184</v>
      </c>
      <c r="D446" s="59" t="s">
        <v>204</v>
      </c>
      <c r="E446" s="148">
        <v>3300</v>
      </c>
      <c r="F446" s="150">
        <f>terrains!E446*10.76391</f>
        <v>35520.902999999998</v>
      </c>
      <c r="G446" s="59" t="s">
        <v>192</v>
      </c>
      <c r="H446" s="59">
        <v>0.2</v>
      </c>
      <c r="I446" s="59">
        <v>5</v>
      </c>
      <c r="J446" s="59">
        <f>IF(terrains!L446=13.5,IF(terrains!X446=1,12,9),-0.392532+1.267037*terrains!L446+0.472239*terrains!X446+0.58658*terrains!W446+0.089417*terrains!V446+0.531633*terrains!U446+0.337883*terrains!T446-0.403545*terrains!S446)</f>
        <v>2.3715155000000001</v>
      </c>
      <c r="K446" s="151">
        <f>IF(terrains!I446=0,terrains!J446,terrains!I446)</f>
        <v>5</v>
      </c>
      <c r="L446" s="59">
        <v>2.5</v>
      </c>
      <c r="M446" s="59">
        <v>2</v>
      </c>
      <c r="N446" s="59">
        <v>6</v>
      </c>
      <c r="O446" s="59" t="s">
        <v>175</v>
      </c>
      <c r="P446" s="59">
        <v>2</v>
      </c>
      <c r="Q446" s="59">
        <v>1.5</v>
      </c>
      <c r="R446" s="59">
        <v>0</v>
      </c>
      <c r="S446" s="59">
        <v>1</v>
      </c>
      <c r="T446" s="59">
        <v>0</v>
      </c>
      <c r="U446" s="59">
        <v>0</v>
      </c>
      <c r="V446" s="59">
        <v>0</v>
      </c>
      <c r="W446" s="59">
        <v>0</v>
      </c>
      <c r="X446" s="59">
        <v>0</v>
      </c>
      <c r="Y446" s="59">
        <f>IF(terrains!L446&lt;=2.5,1,IF(terrains!L446&lt;=4.5,2,IF(terrains!L446&lt;=6.5,3,4)))</f>
        <v>1</v>
      </c>
      <c r="Z446" s="59">
        <f>IF(terrains!R446=1,35,IF(terrains!S446=1,64,IF(terrains!T446=1,IF(terrains!Y446=1,85,104),IF(terrains!U446=1,IF(terrains!Y446=1,124,152),IF(terrains!V446=1,(IF(terrains!Y446=1,146,IF(terrains!Y446=2,178,263))),IF(terrains!W446=1,(IF(terrains!Y446=1,178,IF(terrains!Y446=2,218,321))),IF(terrains!X446=1,IF(terrains!Y446=1,190,IF(terrains!Y446=2,242,IF(terrains!Y446=3,357,896))))))))))</f>
        <v>64</v>
      </c>
      <c r="AA446" s="152">
        <f>terrains!Z446*terrains!F446</f>
        <v>2273337.7919999999</v>
      </c>
    </row>
    <row r="447" spans="1:27" ht="14.4">
      <c r="A447" s="143">
        <v>446</v>
      </c>
      <c r="B447" s="143" t="s">
        <v>184</v>
      </c>
      <c r="C447" s="143" t="s">
        <v>184</v>
      </c>
      <c r="D447" s="59" t="s">
        <v>204</v>
      </c>
      <c r="E447" s="148">
        <v>3300</v>
      </c>
      <c r="F447" s="150">
        <f>terrains!E447*10.76391</f>
        <v>35520.902999999998</v>
      </c>
      <c r="G447" s="59" t="s">
        <v>192</v>
      </c>
      <c r="H447" s="59">
        <v>0.2</v>
      </c>
      <c r="I447" s="59">
        <v>5</v>
      </c>
      <c r="J447" s="59">
        <f>IF(terrains!L447=13.5,IF(terrains!X447=1,12,9),-0.392532+1.267037*terrains!L447+0.472239*terrains!X447+0.58658*terrains!W447+0.089417*terrains!V447+0.531633*terrains!U447+0.337883*terrains!T447-0.403545*terrains!S447)</f>
        <v>2.3715155000000001</v>
      </c>
      <c r="K447" s="151">
        <f>IF(terrains!I447=0,terrains!J447,terrains!I447)</f>
        <v>5</v>
      </c>
      <c r="L447" s="59">
        <v>2.5</v>
      </c>
      <c r="M447" s="59">
        <v>2</v>
      </c>
      <c r="N447" s="59">
        <v>6</v>
      </c>
      <c r="O447" s="59" t="s">
        <v>175</v>
      </c>
      <c r="P447" s="59">
        <v>2</v>
      </c>
      <c r="Q447" s="59">
        <v>1.5</v>
      </c>
      <c r="R447" s="59">
        <v>0</v>
      </c>
      <c r="S447" s="59">
        <v>1</v>
      </c>
      <c r="T447" s="59">
        <v>0</v>
      </c>
      <c r="U447" s="59">
        <v>0</v>
      </c>
      <c r="V447" s="59">
        <v>0</v>
      </c>
      <c r="W447" s="59">
        <v>0</v>
      </c>
      <c r="X447" s="59">
        <v>0</v>
      </c>
      <c r="Y447" s="59">
        <f>IF(terrains!L447&lt;=2.5,1,IF(terrains!L447&lt;=4.5,2,IF(terrains!L447&lt;=6.5,3,4)))</f>
        <v>1</v>
      </c>
      <c r="Z447" s="59">
        <f>IF(terrains!R447=1,35,IF(terrains!S447=1,64,IF(terrains!T447=1,IF(terrains!Y447=1,85,104),IF(terrains!U447=1,IF(terrains!Y447=1,124,152),IF(terrains!V447=1,(IF(terrains!Y447=1,146,IF(terrains!Y447=2,178,263))),IF(terrains!W447=1,(IF(terrains!Y447=1,178,IF(terrains!Y447=2,218,321))),IF(terrains!X447=1,IF(terrains!Y447=1,190,IF(terrains!Y447=2,242,IF(terrains!Y447=3,357,896))))))))))</f>
        <v>64</v>
      </c>
      <c r="AA447" s="152">
        <f>terrains!Z447*terrains!F447</f>
        <v>2273337.7919999999</v>
      </c>
    </row>
    <row r="448" spans="1:27" ht="14.4">
      <c r="A448" s="143">
        <v>447</v>
      </c>
      <c r="B448" s="143" t="s">
        <v>184</v>
      </c>
      <c r="C448" s="143" t="s">
        <v>184</v>
      </c>
      <c r="D448" s="59" t="s">
        <v>204</v>
      </c>
      <c r="E448" s="148">
        <v>3300</v>
      </c>
      <c r="F448" s="150">
        <f>terrains!E448*10.76391</f>
        <v>35520.902999999998</v>
      </c>
      <c r="G448" s="59" t="s">
        <v>192</v>
      </c>
      <c r="H448" s="59">
        <v>0.2</v>
      </c>
      <c r="I448" s="59">
        <v>5</v>
      </c>
      <c r="J448" s="59">
        <f>IF(terrains!L448=13.5,IF(terrains!X448=1,12,9),-0.392532+1.267037*terrains!L448+0.472239*terrains!X448+0.58658*terrains!W448+0.089417*terrains!V448+0.531633*terrains!U448+0.337883*terrains!T448-0.403545*terrains!S448)</f>
        <v>2.3715155000000001</v>
      </c>
      <c r="K448" s="151">
        <f>IF(terrains!I448=0,terrains!J448,terrains!I448)</f>
        <v>5</v>
      </c>
      <c r="L448" s="59">
        <v>2.5</v>
      </c>
      <c r="M448" s="59">
        <v>2</v>
      </c>
      <c r="N448" s="59">
        <v>6</v>
      </c>
      <c r="O448" s="59" t="s">
        <v>175</v>
      </c>
      <c r="P448" s="59">
        <v>2</v>
      </c>
      <c r="Q448" s="59">
        <v>1.5</v>
      </c>
      <c r="R448" s="59">
        <v>0</v>
      </c>
      <c r="S448" s="59">
        <v>1</v>
      </c>
      <c r="T448" s="59">
        <v>0</v>
      </c>
      <c r="U448" s="59">
        <v>0</v>
      </c>
      <c r="V448" s="59">
        <v>0</v>
      </c>
      <c r="W448" s="59">
        <v>0</v>
      </c>
      <c r="X448" s="59">
        <v>0</v>
      </c>
      <c r="Y448" s="59">
        <f>IF(terrains!L448&lt;=2.5,1,IF(terrains!L448&lt;=4.5,2,IF(terrains!L448&lt;=6.5,3,4)))</f>
        <v>1</v>
      </c>
      <c r="Z448" s="59">
        <f>IF(terrains!R448=1,35,IF(terrains!S448=1,64,IF(terrains!T448=1,IF(terrains!Y448=1,85,104),IF(terrains!U448=1,IF(terrains!Y448=1,124,152),IF(terrains!V448=1,(IF(terrains!Y448=1,146,IF(terrains!Y448=2,178,263))),IF(terrains!W448=1,(IF(terrains!Y448=1,178,IF(terrains!Y448=2,218,321))),IF(terrains!X448=1,IF(terrains!Y448=1,190,IF(terrains!Y448=2,242,IF(terrains!Y448=3,357,896))))))))))</f>
        <v>64</v>
      </c>
      <c r="AA448" s="152">
        <f>terrains!Z448*terrains!F448</f>
        <v>2273337.7919999999</v>
      </c>
    </row>
    <row r="449" spans="1:27" ht="14.4">
      <c r="A449" s="143">
        <v>448</v>
      </c>
      <c r="B449" s="143" t="s">
        <v>184</v>
      </c>
      <c r="C449" s="143" t="s">
        <v>184</v>
      </c>
      <c r="D449" s="59" t="s">
        <v>204</v>
      </c>
      <c r="E449" s="148">
        <v>3300</v>
      </c>
      <c r="F449" s="150">
        <f>terrains!E449*10.76391</f>
        <v>35520.902999999998</v>
      </c>
      <c r="G449" s="59" t="s">
        <v>192</v>
      </c>
      <c r="H449" s="59">
        <v>0.2</v>
      </c>
      <c r="I449" s="59">
        <v>5</v>
      </c>
      <c r="J449" s="59">
        <f>IF(terrains!L449=13.5,IF(terrains!X449=1,12,9),-0.392532+1.267037*terrains!L449+0.472239*terrains!X449+0.58658*terrains!W449+0.089417*terrains!V449+0.531633*terrains!U449+0.337883*terrains!T449-0.403545*terrains!S449)</f>
        <v>2.3715155000000001</v>
      </c>
      <c r="K449" s="151">
        <f>IF(terrains!I449=0,terrains!J449,terrains!I449)</f>
        <v>5</v>
      </c>
      <c r="L449" s="59">
        <v>2.5</v>
      </c>
      <c r="M449" s="59">
        <v>2</v>
      </c>
      <c r="N449" s="59">
        <v>6</v>
      </c>
      <c r="O449" s="59" t="s">
        <v>175</v>
      </c>
      <c r="P449" s="59">
        <v>2</v>
      </c>
      <c r="Q449" s="59">
        <v>1.5</v>
      </c>
      <c r="R449" s="59">
        <v>0</v>
      </c>
      <c r="S449" s="59">
        <v>1</v>
      </c>
      <c r="T449" s="59">
        <v>0</v>
      </c>
      <c r="U449" s="59">
        <v>0</v>
      </c>
      <c r="V449" s="59">
        <v>0</v>
      </c>
      <c r="W449" s="59">
        <v>0</v>
      </c>
      <c r="X449" s="59">
        <v>0</v>
      </c>
      <c r="Y449" s="59">
        <f>IF(terrains!L449&lt;=2.5,1,IF(terrains!L449&lt;=4.5,2,IF(terrains!L449&lt;=6.5,3,4)))</f>
        <v>1</v>
      </c>
      <c r="Z449" s="59">
        <f>IF(terrains!R449=1,35,IF(terrains!S449=1,64,IF(terrains!T449=1,IF(terrains!Y449=1,85,104),IF(terrains!U449=1,IF(terrains!Y449=1,124,152),IF(terrains!V449=1,(IF(terrains!Y449=1,146,IF(terrains!Y449=2,178,263))),IF(terrains!W449=1,(IF(terrains!Y449=1,178,IF(terrains!Y449=2,218,321))),IF(terrains!X449=1,IF(terrains!Y449=1,190,IF(terrains!Y449=2,242,IF(terrains!Y449=3,357,896))))))))))</f>
        <v>64</v>
      </c>
      <c r="AA449" s="152">
        <f>terrains!Z449*terrains!F449</f>
        <v>2273337.7919999999</v>
      </c>
    </row>
    <row r="450" spans="1:27" ht="14.4">
      <c r="A450" s="143">
        <v>449</v>
      </c>
      <c r="B450" s="143" t="s">
        <v>184</v>
      </c>
      <c r="C450" s="143" t="s">
        <v>184</v>
      </c>
      <c r="D450" s="59" t="s">
        <v>204</v>
      </c>
      <c r="E450" s="148">
        <v>3300</v>
      </c>
      <c r="F450" s="150">
        <f>terrains!E450*10.76391</f>
        <v>35520.902999999998</v>
      </c>
      <c r="G450" s="59" t="s">
        <v>192</v>
      </c>
      <c r="H450" s="59">
        <v>0.2</v>
      </c>
      <c r="I450" s="59">
        <v>5</v>
      </c>
      <c r="J450" s="59">
        <f>IF(terrains!L450=13.5,IF(terrains!X450=1,12,9),-0.392532+1.267037*terrains!L450+0.472239*terrains!X450+0.58658*terrains!W450+0.089417*terrains!V450+0.531633*terrains!U450+0.337883*terrains!T450-0.403545*terrains!S450)</f>
        <v>2.3715155000000001</v>
      </c>
      <c r="K450" s="151">
        <f>IF(terrains!I450=0,terrains!J450,terrains!I450)</f>
        <v>5</v>
      </c>
      <c r="L450" s="59">
        <v>2.5</v>
      </c>
      <c r="M450" s="59">
        <v>2</v>
      </c>
      <c r="N450" s="59">
        <v>6</v>
      </c>
      <c r="O450" s="59" t="s">
        <v>175</v>
      </c>
      <c r="P450" s="59">
        <v>2</v>
      </c>
      <c r="Q450" s="59">
        <v>1.5</v>
      </c>
      <c r="R450" s="59">
        <v>0</v>
      </c>
      <c r="S450" s="59">
        <v>1</v>
      </c>
      <c r="T450" s="59">
        <v>0</v>
      </c>
      <c r="U450" s="59">
        <v>0</v>
      </c>
      <c r="V450" s="59">
        <v>0</v>
      </c>
      <c r="W450" s="59">
        <v>0</v>
      </c>
      <c r="X450" s="59">
        <v>0</v>
      </c>
      <c r="Y450" s="59">
        <f>IF(terrains!L450&lt;=2.5,1,IF(terrains!L450&lt;=4.5,2,IF(terrains!L450&lt;=6.5,3,4)))</f>
        <v>1</v>
      </c>
      <c r="Z450" s="59">
        <f>IF(terrains!R450=1,35,IF(terrains!S450=1,64,IF(terrains!T450=1,IF(terrains!Y450=1,85,104),IF(terrains!U450=1,IF(terrains!Y450=1,124,152),IF(terrains!V450=1,(IF(terrains!Y450=1,146,IF(terrains!Y450=2,178,263))),IF(terrains!W450=1,(IF(terrains!Y450=1,178,IF(terrains!Y450=2,218,321))),IF(terrains!X450=1,IF(terrains!Y450=1,190,IF(terrains!Y450=2,242,IF(terrains!Y450=3,357,896))))))))))</f>
        <v>64</v>
      </c>
      <c r="AA450" s="152">
        <f>terrains!Z450*terrains!F450</f>
        <v>2273337.7919999999</v>
      </c>
    </row>
    <row r="451" spans="1:27" ht="14.4">
      <c r="A451" s="143">
        <v>450</v>
      </c>
      <c r="B451" s="143" t="s">
        <v>184</v>
      </c>
      <c r="C451" s="143" t="s">
        <v>184</v>
      </c>
      <c r="D451" s="59" t="s">
        <v>204</v>
      </c>
      <c r="E451" s="148">
        <v>3300</v>
      </c>
      <c r="F451" s="150">
        <f>terrains!E451*10.76391</f>
        <v>35520.902999999998</v>
      </c>
      <c r="G451" s="59" t="s">
        <v>192</v>
      </c>
      <c r="H451" s="59">
        <v>0.2</v>
      </c>
      <c r="I451" s="59">
        <v>5</v>
      </c>
      <c r="J451" s="59">
        <f>IF(terrains!L451=13.5,IF(terrains!X451=1,12,9),-0.392532+1.267037*terrains!L451+0.472239*terrains!X451+0.58658*terrains!W451+0.089417*terrains!V451+0.531633*terrains!U451+0.337883*terrains!T451-0.403545*terrains!S451)</f>
        <v>2.3715155000000001</v>
      </c>
      <c r="K451" s="151">
        <f>IF(terrains!I451=0,terrains!J451,terrains!I451)</f>
        <v>5</v>
      </c>
      <c r="L451" s="59">
        <v>2.5</v>
      </c>
      <c r="M451" s="59">
        <v>2</v>
      </c>
      <c r="N451" s="59">
        <v>6</v>
      </c>
      <c r="O451" s="59" t="s">
        <v>175</v>
      </c>
      <c r="P451" s="59">
        <v>2</v>
      </c>
      <c r="Q451" s="59">
        <v>1.5</v>
      </c>
      <c r="R451" s="59">
        <v>0</v>
      </c>
      <c r="S451" s="59">
        <v>1</v>
      </c>
      <c r="T451" s="59">
        <v>0</v>
      </c>
      <c r="U451" s="59">
        <v>0</v>
      </c>
      <c r="V451" s="59">
        <v>0</v>
      </c>
      <c r="W451" s="59">
        <v>0</v>
      </c>
      <c r="X451" s="59">
        <v>0</v>
      </c>
      <c r="Y451" s="59">
        <f>IF(terrains!L451&lt;=2.5,1,IF(terrains!L451&lt;=4.5,2,IF(terrains!L451&lt;=6.5,3,4)))</f>
        <v>1</v>
      </c>
      <c r="Z451" s="59">
        <f>IF(terrains!R451=1,35,IF(terrains!S451=1,64,IF(terrains!T451=1,IF(terrains!Y451=1,85,104),IF(terrains!U451=1,IF(terrains!Y451=1,124,152),IF(terrains!V451=1,(IF(terrains!Y451=1,146,IF(terrains!Y451=2,178,263))),IF(terrains!W451=1,(IF(terrains!Y451=1,178,IF(terrains!Y451=2,218,321))),IF(terrains!X451=1,IF(terrains!Y451=1,190,IF(terrains!Y451=2,242,IF(terrains!Y451=3,357,896))))))))))</f>
        <v>64</v>
      </c>
      <c r="AA451" s="152">
        <f>terrains!Z451*terrains!F451</f>
        <v>2273337.7919999999</v>
      </c>
    </row>
    <row r="452" spans="1:27" ht="14.4">
      <c r="A452" s="143">
        <v>451</v>
      </c>
      <c r="B452" s="143" t="s">
        <v>184</v>
      </c>
      <c r="C452" s="143" t="s">
        <v>184</v>
      </c>
      <c r="D452" s="59" t="s">
        <v>204</v>
      </c>
      <c r="E452" s="148">
        <v>3300</v>
      </c>
      <c r="F452" s="150">
        <f>terrains!E452*10.76391</f>
        <v>35520.902999999998</v>
      </c>
      <c r="G452" s="59" t="s">
        <v>192</v>
      </c>
      <c r="H452" s="59">
        <v>0.2</v>
      </c>
      <c r="I452" s="59">
        <v>5</v>
      </c>
      <c r="J452" s="59">
        <f>IF(terrains!L452=13.5,IF(terrains!X452=1,12,9),-0.392532+1.267037*terrains!L452+0.472239*terrains!X452+0.58658*terrains!W452+0.089417*terrains!V452+0.531633*terrains!U452+0.337883*terrains!T452-0.403545*terrains!S452)</f>
        <v>2.3715155000000001</v>
      </c>
      <c r="K452" s="151">
        <f>IF(terrains!I452=0,terrains!J452,terrains!I452)</f>
        <v>5</v>
      </c>
      <c r="L452" s="59">
        <v>2.5</v>
      </c>
      <c r="M452" s="59">
        <v>2</v>
      </c>
      <c r="N452" s="59">
        <v>6</v>
      </c>
      <c r="O452" s="59" t="s">
        <v>175</v>
      </c>
      <c r="P452" s="59">
        <v>2</v>
      </c>
      <c r="Q452" s="59">
        <v>1.5</v>
      </c>
      <c r="R452" s="59">
        <v>0</v>
      </c>
      <c r="S452" s="59">
        <v>1</v>
      </c>
      <c r="T452" s="59">
        <v>0</v>
      </c>
      <c r="U452" s="59">
        <v>0</v>
      </c>
      <c r="V452" s="59">
        <v>0</v>
      </c>
      <c r="W452" s="59">
        <v>0</v>
      </c>
      <c r="X452" s="59">
        <v>0</v>
      </c>
      <c r="Y452" s="59">
        <f>IF(terrains!L452&lt;=2.5,1,IF(terrains!L452&lt;=4.5,2,IF(terrains!L452&lt;=6.5,3,4)))</f>
        <v>1</v>
      </c>
      <c r="Z452" s="59">
        <f>IF(terrains!R452=1,35,IF(terrains!S452=1,64,IF(terrains!T452=1,IF(terrains!Y452=1,85,104),IF(terrains!U452=1,IF(terrains!Y452=1,124,152),IF(terrains!V452=1,(IF(terrains!Y452=1,146,IF(terrains!Y452=2,178,263))),IF(terrains!W452=1,(IF(terrains!Y452=1,178,IF(terrains!Y452=2,218,321))),IF(terrains!X452=1,IF(terrains!Y452=1,190,IF(terrains!Y452=2,242,IF(terrains!Y452=3,357,896))))))))))</f>
        <v>64</v>
      </c>
      <c r="AA452" s="152">
        <f>terrains!Z452*terrains!F452</f>
        <v>2273337.7919999999</v>
      </c>
    </row>
    <row r="453" spans="1:27" ht="14.4">
      <c r="A453" s="143">
        <v>452</v>
      </c>
      <c r="B453" s="143" t="s">
        <v>184</v>
      </c>
      <c r="C453" s="143" t="s">
        <v>184</v>
      </c>
      <c r="D453" s="59" t="s">
        <v>204</v>
      </c>
      <c r="E453" s="148">
        <v>3300</v>
      </c>
      <c r="F453" s="150">
        <f>terrains!E453*10.76391</f>
        <v>35520.902999999998</v>
      </c>
      <c r="G453" s="59" t="s">
        <v>192</v>
      </c>
      <c r="H453" s="59">
        <v>0.2</v>
      </c>
      <c r="I453" s="59">
        <v>5</v>
      </c>
      <c r="J453" s="59">
        <f>IF(terrains!L453=13.5,IF(terrains!X453=1,12,9),-0.392532+1.267037*terrains!L453+0.472239*terrains!X453+0.58658*terrains!W453+0.089417*terrains!V453+0.531633*terrains!U453+0.337883*terrains!T453-0.403545*terrains!S453)</f>
        <v>2.3715155000000001</v>
      </c>
      <c r="K453" s="151">
        <f>IF(terrains!I453=0,terrains!J453,terrains!I453)</f>
        <v>5</v>
      </c>
      <c r="L453" s="59">
        <v>2.5</v>
      </c>
      <c r="M453" s="59">
        <v>2</v>
      </c>
      <c r="N453" s="59">
        <v>6</v>
      </c>
      <c r="O453" s="59" t="s">
        <v>175</v>
      </c>
      <c r="P453" s="59">
        <v>2</v>
      </c>
      <c r="Q453" s="59">
        <v>1.5</v>
      </c>
      <c r="R453" s="59">
        <v>0</v>
      </c>
      <c r="S453" s="59">
        <v>1</v>
      </c>
      <c r="T453" s="59">
        <v>0</v>
      </c>
      <c r="U453" s="59">
        <v>0</v>
      </c>
      <c r="V453" s="59">
        <v>0</v>
      </c>
      <c r="W453" s="59">
        <v>0</v>
      </c>
      <c r="X453" s="59">
        <v>0</v>
      </c>
      <c r="Y453" s="59">
        <f>IF(terrains!L453&lt;=2.5,1,IF(terrains!L453&lt;=4.5,2,IF(terrains!L453&lt;=6.5,3,4)))</f>
        <v>1</v>
      </c>
      <c r="Z453" s="59">
        <f>IF(terrains!R453=1,35,IF(terrains!S453=1,64,IF(terrains!T453=1,IF(terrains!Y453=1,85,104),IF(terrains!U453=1,IF(terrains!Y453=1,124,152),IF(terrains!V453=1,(IF(terrains!Y453=1,146,IF(terrains!Y453=2,178,263))),IF(terrains!W453=1,(IF(terrains!Y453=1,178,IF(terrains!Y453=2,218,321))),IF(terrains!X453=1,IF(terrains!Y453=1,190,IF(terrains!Y453=2,242,IF(terrains!Y453=3,357,896))))))))))</f>
        <v>64</v>
      </c>
      <c r="AA453" s="152">
        <f>terrains!Z453*terrains!F453</f>
        <v>2273337.7919999999</v>
      </c>
    </row>
    <row r="454" spans="1:27" ht="14.4">
      <c r="A454" s="143">
        <v>453</v>
      </c>
      <c r="B454" s="143" t="s">
        <v>184</v>
      </c>
      <c r="C454" s="143" t="s">
        <v>184</v>
      </c>
      <c r="D454" s="59" t="s">
        <v>204</v>
      </c>
      <c r="E454" s="148">
        <v>3300</v>
      </c>
      <c r="F454" s="150">
        <f>terrains!E454*10.76391</f>
        <v>35520.902999999998</v>
      </c>
      <c r="G454" s="59" t="s">
        <v>192</v>
      </c>
      <c r="H454" s="59">
        <v>0.2</v>
      </c>
      <c r="I454" s="59">
        <v>5</v>
      </c>
      <c r="J454" s="59">
        <f>IF(terrains!L454=13.5,IF(terrains!X454=1,12,9),-0.392532+1.267037*terrains!L454+0.472239*terrains!X454+0.58658*terrains!W454+0.089417*terrains!V454+0.531633*terrains!U454+0.337883*terrains!T454-0.403545*terrains!S454)</f>
        <v>2.3715155000000001</v>
      </c>
      <c r="K454" s="151">
        <f>IF(terrains!I454=0,terrains!J454,terrains!I454)</f>
        <v>5</v>
      </c>
      <c r="L454" s="59">
        <v>2.5</v>
      </c>
      <c r="M454" s="59">
        <v>2</v>
      </c>
      <c r="N454" s="59">
        <v>6</v>
      </c>
      <c r="O454" s="59" t="s">
        <v>175</v>
      </c>
      <c r="P454" s="59">
        <v>2</v>
      </c>
      <c r="Q454" s="59">
        <v>1.5</v>
      </c>
      <c r="R454" s="59">
        <v>0</v>
      </c>
      <c r="S454" s="59">
        <v>1</v>
      </c>
      <c r="T454" s="59">
        <v>0</v>
      </c>
      <c r="U454" s="59">
        <v>0</v>
      </c>
      <c r="V454" s="59">
        <v>0</v>
      </c>
      <c r="W454" s="59">
        <v>0</v>
      </c>
      <c r="X454" s="59">
        <v>0</v>
      </c>
      <c r="Y454" s="59">
        <f>IF(terrains!L454&lt;=2.5,1,IF(terrains!L454&lt;=4.5,2,IF(terrains!L454&lt;=6.5,3,4)))</f>
        <v>1</v>
      </c>
      <c r="Z454" s="59">
        <f>IF(terrains!R454=1,35,IF(terrains!S454=1,64,IF(terrains!T454=1,IF(terrains!Y454=1,85,104),IF(terrains!U454=1,IF(terrains!Y454=1,124,152),IF(terrains!V454=1,(IF(terrains!Y454=1,146,IF(terrains!Y454=2,178,263))),IF(terrains!W454=1,(IF(terrains!Y454=1,178,IF(terrains!Y454=2,218,321))),IF(terrains!X454=1,IF(terrains!Y454=1,190,IF(terrains!Y454=2,242,IF(terrains!Y454=3,357,896))))))))))</f>
        <v>64</v>
      </c>
      <c r="AA454" s="152">
        <f>terrains!Z454*terrains!F454</f>
        <v>2273337.7919999999</v>
      </c>
    </row>
    <row r="455" spans="1:27" ht="14.4">
      <c r="A455" s="143">
        <v>454</v>
      </c>
      <c r="B455" s="143" t="s">
        <v>184</v>
      </c>
      <c r="C455" s="143" t="s">
        <v>184</v>
      </c>
      <c r="D455" s="59" t="s">
        <v>204</v>
      </c>
      <c r="E455" s="148">
        <v>3300</v>
      </c>
      <c r="F455" s="150">
        <f>terrains!E455*10.76391</f>
        <v>35520.902999999998</v>
      </c>
      <c r="G455" s="59" t="s">
        <v>192</v>
      </c>
      <c r="H455" s="59">
        <v>0.2</v>
      </c>
      <c r="I455" s="59">
        <v>5</v>
      </c>
      <c r="J455" s="59">
        <f>IF(terrains!L455=13.5,IF(terrains!X455=1,12,9),-0.392532+1.267037*terrains!L455+0.472239*terrains!X455+0.58658*terrains!W455+0.089417*terrains!V455+0.531633*terrains!U455+0.337883*terrains!T455-0.403545*terrains!S455)</f>
        <v>2.3715155000000001</v>
      </c>
      <c r="K455" s="151">
        <f>IF(terrains!I455=0,terrains!J455,terrains!I455)</f>
        <v>5</v>
      </c>
      <c r="L455" s="59">
        <v>2.5</v>
      </c>
      <c r="M455" s="59">
        <v>2</v>
      </c>
      <c r="N455" s="59">
        <v>6</v>
      </c>
      <c r="O455" s="59" t="s">
        <v>175</v>
      </c>
      <c r="P455" s="59">
        <v>2</v>
      </c>
      <c r="Q455" s="59">
        <v>1.5</v>
      </c>
      <c r="R455" s="59">
        <v>0</v>
      </c>
      <c r="S455" s="59">
        <v>1</v>
      </c>
      <c r="T455" s="59">
        <v>0</v>
      </c>
      <c r="U455" s="59">
        <v>0</v>
      </c>
      <c r="V455" s="59">
        <v>0</v>
      </c>
      <c r="W455" s="59">
        <v>0</v>
      </c>
      <c r="X455" s="59">
        <v>0</v>
      </c>
      <c r="Y455" s="59">
        <f>IF(terrains!L455&lt;=2.5,1,IF(terrains!L455&lt;=4.5,2,IF(terrains!L455&lt;=6.5,3,4)))</f>
        <v>1</v>
      </c>
      <c r="Z455" s="59">
        <f>IF(terrains!R455=1,35,IF(terrains!S455=1,64,IF(terrains!T455=1,IF(terrains!Y455=1,85,104),IF(terrains!U455=1,IF(terrains!Y455=1,124,152),IF(terrains!V455=1,(IF(terrains!Y455=1,146,IF(terrains!Y455=2,178,263))),IF(terrains!W455=1,(IF(terrains!Y455=1,178,IF(terrains!Y455=2,218,321))),IF(terrains!X455=1,IF(terrains!Y455=1,190,IF(terrains!Y455=2,242,IF(terrains!Y455=3,357,896))))))))))</f>
        <v>64</v>
      </c>
      <c r="AA455" s="152">
        <f>terrains!Z455*terrains!F455</f>
        <v>2273337.7919999999</v>
      </c>
    </row>
    <row r="456" spans="1:27" ht="14.4">
      <c r="A456" s="143">
        <v>455</v>
      </c>
      <c r="B456" s="143" t="s">
        <v>184</v>
      </c>
      <c r="C456" s="143" t="s">
        <v>184</v>
      </c>
      <c r="D456" s="59" t="s">
        <v>204</v>
      </c>
      <c r="E456" s="148">
        <v>274.60000000000599</v>
      </c>
      <c r="F456" s="150">
        <f>terrains!E456*10.76391</f>
        <v>2955.7696860000642</v>
      </c>
      <c r="G456" s="59" t="s">
        <v>192</v>
      </c>
      <c r="H456" s="59">
        <v>0.2</v>
      </c>
      <c r="I456" s="59">
        <v>5</v>
      </c>
      <c r="J456" s="59">
        <f>IF(terrains!L456=13.5,IF(terrains!X456=1,12,9),-0.392532+1.267037*terrains!L456+0.472239*terrains!X456+0.58658*terrains!W456+0.089417*terrains!V456+0.531633*terrains!U456+0.337883*terrains!T456-0.403545*terrains!S456)</f>
        <v>2.3715155000000001</v>
      </c>
      <c r="K456" s="151">
        <f>IF(terrains!I456=0,terrains!J456,terrains!I456)</f>
        <v>5</v>
      </c>
      <c r="L456" s="59">
        <v>2.5</v>
      </c>
      <c r="M456" s="59">
        <v>2</v>
      </c>
      <c r="N456" s="59">
        <v>6</v>
      </c>
      <c r="O456" s="59" t="s">
        <v>175</v>
      </c>
      <c r="P456" s="59">
        <v>2</v>
      </c>
      <c r="Q456" s="59">
        <v>1.5</v>
      </c>
      <c r="R456" s="59">
        <v>0</v>
      </c>
      <c r="S456" s="59">
        <v>1</v>
      </c>
      <c r="T456" s="59">
        <v>0</v>
      </c>
      <c r="U456" s="59">
        <v>0</v>
      </c>
      <c r="V456" s="59">
        <v>0</v>
      </c>
      <c r="W456" s="59">
        <v>0</v>
      </c>
      <c r="X456" s="59">
        <v>0</v>
      </c>
      <c r="Y456" s="59">
        <f>IF(terrains!L456&lt;=2.5,1,IF(terrains!L456&lt;=4.5,2,IF(terrains!L456&lt;=6.5,3,4)))</f>
        <v>1</v>
      </c>
      <c r="Z456" s="59">
        <f>IF(terrains!R456=1,35,IF(terrains!S456=1,64,IF(terrains!T456=1,IF(terrains!Y456=1,85,104),IF(terrains!U456=1,IF(terrains!Y456=1,124,152),IF(terrains!V456=1,(IF(terrains!Y456=1,146,IF(terrains!Y456=2,178,263))),IF(terrains!W456=1,(IF(terrains!Y456=1,178,IF(terrains!Y456=2,218,321))),IF(terrains!X456=1,IF(terrains!Y456=1,190,IF(terrains!Y456=2,242,IF(terrains!Y456=3,357,896))))))))))</f>
        <v>64</v>
      </c>
      <c r="AA456" s="152">
        <f>terrains!Z456*terrains!F456</f>
        <v>189169.25990400411</v>
      </c>
    </row>
    <row r="457" spans="1:27" ht="14.4">
      <c r="A457" s="143">
        <v>456</v>
      </c>
      <c r="B457" s="143" t="s">
        <v>184</v>
      </c>
      <c r="C457" s="143" t="s">
        <v>184</v>
      </c>
      <c r="D457" s="59" t="s">
        <v>205</v>
      </c>
      <c r="E457" s="148">
        <v>3500</v>
      </c>
      <c r="F457" s="150">
        <f>terrains!E457*10.76391</f>
        <v>37673.684999999998</v>
      </c>
      <c r="G457" s="59" t="s">
        <v>206</v>
      </c>
      <c r="H457" s="59">
        <v>0</v>
      </c>
      <c r="I457" s="59">
        <v>0</v>
      </c>
      <c r="J457" s="59">
        <f>IF(terrains!L457=13.5,IF(terrains!X457=1,12,9),-0.392532+1.267037*terrains!L457+0.472239*terrains!X457+0.58658*terrains!W457+0.089417*terrains!V457+0.531633*terrains!U457+0.337883*terrains!T457-0.403545*terrains!S457)</f>
        <v>1.5080234999999997</v>
      </c>
      <c r="K457" s="151">
        <f>IF(terrains!I457=0,terrains!J457,terrains!I457)</f>
        <v>1.5080234999999997</v>
      </c>
      <c r="L457" s="59">
        <v>1.5</v>
      </c>
      <c r="M457" s="59">
        <v>1</v>
      </c>
      <c r="N457" s="59">
        <v>2</v>
      </c>
      <c r="O457" s="59" t="s">
        <v>174</v>
      </c>
      <c r="P457" s="59">
        <v>1.5</v>
      </c>
      <c r="Q457" s="59">
        <v>1.5</v>
      </c>
      <c r="R457" s="59">
        <v>1</v>
      </c>
      <c r="S457" s="59">
        <v>0</v>
      </c>
      <c r="T457" s="59">
        <v>0</v>
      </c>
      <c r="U457" s="59">
        <v>0</v>
      </c>
      <c r="V457" s="59">
        <v>0</v>
      </c>
      <c r="W457" s="59">
        <v>0</v>
      </c>
      <c r="X457" s="59">
        <v>0</v>
      </c>
      <c r="Y457" s="59">
        <f>IF(terrains!L457&lt;=2.5,1,IF(terrains!L457&lt;=4.5,2,IF(terrains!L457&lt;=6.5,3,4)))</f>
        <v>1</v>
      </c>
      <c r="Z457" s="59">
        <f>IF(terrains!R457=1,35,IF(terrains!S457=1,64,IF(terrains!T457=1,IF(terrains!Y457=1,85,104),IF(terrains!U457=1,IF(terrains!Y457=1,124,152),IF(terrains!V457=1,(IF(terrains!Y457=1,146,IF(terrains!Y457=2,178,263))),IF(terrains!W457=1,(IF(terrains!Y457=1,178,IF(terrains!Y457=2,218,321))),IF(terrains!X457=1,IF(terrains!Y457=1,190,IF(terrains!Y457=2,242,IF(terrains!Y457=3,357,896))))))))))</f>
        <v>35</v>
      </c>
      <c r="AA457" s="152">
        <f>terrains!Z457*terrains!F457</f>
        <v>1318578.9749999999</v>
      </c>
    </row>
    <row r="458" spans="1:27" ht="14.4">
      <c r="A458" s="143">
        <v>457</v>
      </c>
      <c r="B458" s="143" t="s">
        <v>184</v>
      </c>
      <c r="C458" s="143" t="s">
        <v>184</v>
      </c>
      <c r="D458" s="59" t="s">
        <v>205</v>
      </c>
      <c r="E458" s="148">
        <v>3500</v>
      </c>
      <c r="F458" s="150">
        <f>terrains!E458*10.76391</f>
        <v>37673.684999999998</v>
      </c>
      <c r="G458" s="59" t="s">
        <v>206</v>
      </c>
      <c r="H458" s="59">
        <v>0</v>
      </c>
      <c r="I458" s="59">
        <v>0</v>
      </c>
      <c r="J458" s="59">
        <f>IF(terrains!L458=13.5,IF(terrains!X458=1,12,9),-0.392532+1.267037*terrains!L458+0.472239*terrains!X458+0.58658*terrains!W458+0.089417*terrains!V458+0.531633*terrains!U458+0.337883*terrains!T458-0.403545*terrains!S458)</f>
        <v>1.5080234999999997</v>
      </c>
      <c r="K458" s="151">
        <f>IF(terrains!I458=0,terrains!J458,terrains!I458)</f>
        <v>1.5080234999999997</v>
      </c>
      <c r="L458" s="59">
        <v>1.5</v>
      </c>
      <c r="M458" s="59">
        <v>1</v>
      </c>
      <c r="N458" s="59">
        <v>2</v>
      </c>
      <c r="O458" s="59" t="s">
        <v>174</v>
      </c>
      <c r="P458" s="59">
        <v>1.5</v>
      </c>
      <c r="Q458" s="59">
        <v>1.5</v>
      </c>
      <c r="R458" s="59">
        <v>1</v>
      </c>
      <c r="S458" s="59">
        <v>0</v>
      </c>
      <c r="T458" s="59">
        <v>0</v>
      </c>
      <c r="U458" s="59">
        <v>0</v>
      </c>
      <c r="V458" s="59">
        <v>0</v>
      </c>
      <c r="W458" s="59">
        <v>0</v>
      </c>
      <c r="X458" s="59">
        <v>0</v>
      </c>
      <c r="Y458" s="59">
        <f>IF(terrains!L458&lt;=2.5,1,IF(terrains!L458&lt;=4.5,2,IF(terrains!L458&lt;=6.5,3,4)))</f>
        <v>1</v>
      </c>
      <c r="Z458" s="59">
        <f>IF(terrains!R458=1,35,IF(terrains!S458=1,64,IF(terrains!T458=1,IF(terrains!Y458=1,85,104),IF(terrains!U458=1,IF(terrains!Y458=1,124,152),IF(terrains!V458=1,(IF(terrains!Y458=1,146,IF(terrains!Y458=2,178,263))),IF(terrains!W458=1,(IF(terrains!Y458=1,178,IF(terrains!Y458=2,218,321))),IF(terrains!X458=1,IF(terrains!Y458=1,190,IF(terrains!Y458=2,242,IF(terrains!Y458=3,357,896))))))))))</f>
        <v>35</v>
      </c>
      <c r="AA458" s="152">
        <f>terrains!Z458*terrains!F458</f>
        <v>1318578.9749999999</v>
      </c>
    </row>
    <row r="459" spans="1:27" ht="14.4">
      <c r="A459" s="143">
        <v>458</v>
      </c>
      <c r="B459" s="143" t="s">
        <v>184</v>
      </c>
      <c r="C459" s="143" t="s">
        <v>184</v>
      </c>
      <c r="D459" s="59" t="s">
        <v>205</v>
      </c>
      <c r="E459" s="148">
        <v>3500</v>
      </c>
      <c r="F459" s="150">
        <f>terrains!E459*10.76391</f>
        <v>37673.684999999998</v>
      </c>
      <c r="G459" s="59" t="s">
        <v>206</v>
      </c>
      <c r="H459" s="59">
        <v>0</v>
      </c>
      <c r="I459" s="59">
        <v>0</v>
      </c>
      <c r="J459" s="59">
        <f>IF(terrains!L459=13.5,IF(terrains!X459=1,12,9),-0.392532+1.267037*terrains!L459+0.472239*terrains!X459+0.58658*terrains!W459+0.089417*terrains!V459+0.531633*terrains!U459+0.337883*terrains!T459-0.403545*terrains!S459)</f>
        <v>1.5080234999999997</v>
      </c>
      <c r="K459" s="151">
        <f>IF(terrains!I459=0,terrains!J459,terrains!I459)</f>
        <v>1.5080234999999997</v>
      </c>
      <c r="L459" s="59">
        <v>1.5</v>
      </c>
      <c r="M459" s="59">
        <v>1</v>
      </c>
      <c r="N459" s="59">
        <v>2</v>
      </c>
      <c r="O459" s="59" t="s">
        <v>174</v>
      </c>
      <c r="P459" s="59">
        <v>1.5</v>
      </c>
      <c r="Q459" s="59">
        <v>1.5</v>
      </c>
      <c r="R459" s="59">
        <v>1</v>
      </c>
      <c r="S459" s="59">
        <v>0</v>
      </c>
      <c r="T459" s="59">
        <v>0</v>
      </c>
      <c r="U459" s="59">
        <v>0</v>
      </c>
      <c r="V459" s="59">
        <v>0</v>
      </c>
      <c r="W459" s="59">
        <v>0</v>
      </c>
      <c r="X459" s="59">
        <v>0</v>
      </c>
      <c r="Y459" s="59">
        <f>IF(terrains!L459&lt;=2.5,1,IF(terrains!L459&lt;=4.5,2,IF(terrains!L459&lt;=6.5,3,4)))</f>
        <v>1</v>
      </c>
      <c r="Z459" s="59">
        <f>IF(terrains!R459=1,35,IF(terrains!S459=1,64,IF(terrains!T459=1,IF(terrains!Y459=1,85,104),IF(terrains!U459=1,IF(terrains!Y459=1,124,152),IF(terrains!V459=1,(IF(terrains!Y459=1,146,IF(terrains!Y459=2,178,263))),IF(terrains!W459=1,(IF(terrains!Y459=1,178,IF(terrains!Y459=2,218,321))),IF(terrains!X459=1,IF(terrains!Y459=1,190,IF(terrains!Y459=2,242,IF(terrains!Y459=3,357,896))))))))))</f>
        <v>35</v>
      </c>
      <c r="AA459" s="152">
        <f>terrains!Z459*terrains!F459</f>
        <v>1318578.9749999999</v>
      </c>
    </row>
    <row r="460" spans="1:27" ht="14.4">
      <c r="A460" s="143">
        <v>459</v>
      </c>
      <c r="B460" s="143" t="s">
        <v>184</v>
      </c>
      <c r="C460" s="143" t="s">
        <v>184</v>
      </c>
      <c r="D460" s="59" t="s">
        <v>205</v>
      </c>
      <c r="E460" s="148">
        <v>3500</v>
      </c>
      <c r="F460" s="150">
        <f>terrains!E460*10.76391</f>
        <v>37673.684999999998</v>
      </c>
      <c r="G460" s="59" t="s">
        <v>206</v>
      </c>
      <c r="H460" s="59">
        <v>0</v>
      </c>
      <c r="I460" s="59">
        <v>0</v>
      </c>
      <c r="J460" s="59">
        <f>IF(terrains!L460=13.5,IF(terrains!X460=1,12,9),-0.392532+1.267037*terrains!L460+0.472239*terrains!X460+0.58658*terrains!W460+0.089417*terrains!V460+0.531633*terrains!U460+0.337883*terrains!T460-0.403545*terrains!S460)</f>
        <v>1.5080234999999997</v>
      </c>
      <c r="K460" s="151">
        <f>IF(terrains!I460=0,terrains!J460,terrains!I460)</f>
        <v>1.5080234999999997</v>
      </c>
      <c r="L460" s="59">
        <v>1.5</v>
      </c>
      <c r="M460" s="59">
        <v>1</v>
      </c>
      <c r="N460" s="59">
        <v>2</v>
      </c>
      <c r="O460" s="59" t="s">
        <v>174</v>
      </c>
      <c r="P460" s="59">
        <v>1.5</v>
      </c>
      <c r="Q460" s="59">
        <v>1.5</v>
      </c>
      <c r="R460" s="59">
        <v>1</v>
      </c>
      <c r="S460" s="59">
        <v>0</v>
      </c>
      <c r="T460" s="59">
        <v>0</v>
      </c>
      <c r="U460" s="59">
        <v>0</v>
      </c>
      <c r="V460" s="59">
        <v>0</v>
      </c>
      <c r="W460" s="59">
        <v>0</v>
      </c>
      <c r="X460" s="59">
        <v>0</v>
      </c>
      <c r="Y460" s="59">
        <f>IF(terrains!L460&lt;=2.5,1,IF(terrains!L460&lt;=4.5,2,IF(terrains!L460&lt;=6.5,3,4)))</f>
        <v>1</v>
      </c>
      <c r="Z460" s="59">
        <f>IF(terrains!R460=1,35,IF(terrains!S460=1,64,IF(terrains!T460=1,IF(terrains!Y460=1,85,104),IF(terrains!U460=1,IF(terrains!Y460=1,124,152),IF(terrains!V460=1,(IF(terrains!Y460=1,146,IF(terrains!Y460=2,178,263))),IF(terrains!W460=1,(IF(terrains!Y460=1,178,IF(terrains!Y460=2,218,321))),IF(terrains!X460=1,IF(terrains!Y460=1,190,IF(terrains!Y460=2,242,IF(terrains!Y460=3,357,896))))))))))</f>
        <v>35</v>
      </c>
      <c r="AA460" s="152">
        <f>terrains!Z460*terrains!F460</f>
        <v>1318578.9749999999</v>
      </c>
    </row>
    <row r="461" spans="1:27" ht="14.4">
      <c r="A461" s="143">
        <v>460</v>
      </c>
      <c r="B461" s="143" t="s">
        <v>184</v>
      </c>
      <c r="C461" s="143" t="s">
        <v>184</v>
      </c>
      <c r="D461" s="59" t="s">
        <v>205</v>
      </c>
      <c r="E461" s="148">
        <v>3500</v>
      </c>
      <c r="F461" s="150">
        <f>terrains!E461*10.76391</f>
        <v>37673.684999999998</v>
      </c>
      <c r="G461" s="59" t="s">
        <v>206</v>
      </c>
      <c r="H461" s="59">
        <v>0</v>
      </c>
      <c r="I461" s="59">
        <v>0</v>
      </c>
      <c r="J461" s="59">
        <f>IF(terrains!L461=13.5,IF(terrains!X461=1,12,9),-0.392532+1.267037*terrains!L461+0.472239*terrains!X461+0.58658*terrains!W461+0.089417*terrains!V461+0.531633*terrains!U461+0.337883*terrains!T461-0.403545*terrains!S461)</f>
        <v>1.5080234999999997</v>
      </c>
      <c r="K461" s="151">
        <f>IF(terrains!I461=0,terrains!J461,terrains!I461)</f>
        <v>1.5080234999999997</v>
      </c>
      <c r="L461" s="59">
        <v>1.5</v>
      </c>
      <c r="M461" s="59">
        <v>1</v>
      </c>
      <c r="N461" s="59">
        <v>2</v>
      </c>
      <c r="O461" s="59" t="s">
        <v>174</v>
      </c>
      <c r="P461" s="59">
        <v>1.5</v>
      </c>
      <c r="Q461" s="59">
        <v>1.5</v>
      </c>
      <c r="R461" s="59">
        <v>1</v>
      </c>
      <c r="S461" s="59">
        <v>0</v>
      </c>
      <c r="T461" s="59">
        <v>0</v>
      </c>
      <c r="U461" s="59">
        <v>0</v>
      </c>
      <c r="V461" s="59">
        <v>0</v>
      </c>
      <c r="W461" s="59">
        <v>0</v>
      </c>
      <c r="X461" s="59">
        <v>0</v>
      </c>
      <c r="Y461" s="59">
        <f>IF(terrains!L461&lt;=2.5,1,IF(terrains!L461&lt;=4.5,2,IF(terrains!L461&lt;=6.5,3,4)))</f>
        <v>1</v>
      </c>
      <c r="Z461" s="59">
        <f>IF(terrains!R461=1,35,IF(terrains!S461=1,64,IF(terrains!T461=1,IF(terrains!Y461=1,85,104),IF(terrains!U461=1,IF(terrains!Y461=1,124,152),IF(terrains!V461=1,(IF(terrains!Y461=1,146,IF(terrains!Y461=2,178,263))),IF(terrains!W461=1,(IF(terrains!Y461=1,178,IF(terrains!Y461=2,218,321))),IF(terrains!X461=1,IF(terrains!Y461=1,190,IF(terrains!Y461=2,242,IF(terrains!Y461=3,357,896))))))))))</f>
        <v>35</v>
      </c>
      <c r="AA461" s="152">
        <f>terrains!Z461*terrains!F461</f>
        <v>1318578.9749999999</v>
      </c>
    </row>
    <row r="462" spans="1:27" ht="14.4">
      <c r="A462" s="143">
        <v>461</v>
      </c>
      <c r="B462" s="143" t="s">
        <v>184</v>
      </c>
      <c r="C462" s="143" t="s">
        <v>184</v>
      </c>
      <c r="D462" s="59" t="s">
        <v>205</v>
      </c>
      <c r="E462" s="148">
        <v>3500</v>
      </c>
      <c r="F462" s="150">
        <f>terrains!E462*10.76391</f>
        <v>37673.684999999998</v>
      </c>
      <c r="G462" s="59" t="s">
        <v>206</v>
      </c>
      <c r="H462" s="59">
        <v>0</v>
      </c>
      <c r="I462" s="59">
        <v>0</v>
      </c>
      <c r="J462" s="59">
        <f>IF(terrains!L462=13.5,IF(terrains!X462=1,12,9),-0.392532+1.267037*terrains!L462+0.472239*terrains!X462+0.58658*terrains!W462+0.089417*terrains!V462+0.531633*terrains!U462+0.337883*terrains!T462-0.403545*terrains!S462)</f>
        <v>1.5080234999999997</v>
      </c>
      <c r="K462" s="151">
        <f>IF(terrains!I462=0,terrains!J462,terrains!I462)</f>
        <v>1.5080234999999997</v>
      </c>
      <c r="L462" s="59">
        <v>1.5</v>
      </c>
      <c r="M462" s="59">
        <v>1</v>
      </c>
      <c r="N462" s="59">
        <v>2</v>
      </c>
      <c r="O462" s="59" t="s">
        <v>174</v>
      </c>
      <c r="P462" s="59">
        <v>1.5</v>
      </c>
      <c r="Q462" s="59">
        <v>1.5</v>
      </c>
      <c r="R462" s="59">
        <v>1</v>
      </c>
      <c r="S462" s="59">
        <v>0</v>
      </c>
      <c r="T462" s="59">
        <v>0</v>
      </c>
      <c r="U462" s="59">
        <v>0</v>
      </c>
      <c r="V462" s="59">
        <v>0</v>
      </c>
      <c r="W462" s="59">
        <v>0</v>
      </c>
      <c r="X462" s="59">
        <v>0</v>
      </c>
      <c r="Y462" s="59">
        <f>IF(terrains!L462&lt;=2.5,1,IF(terrains!L462&lt;=4.5,2,IF(terrains!L462&lt;=6.5,3,4)))</f>
        <v>1</v>
      </c>
      <c r="Z462" s="59">
        <f>IF(terrains!R462=1,35,IF(terrains!S462=1,64,IF(terrains!T462=1,IF(terrains!Y462=1,85,104),IF(terrains!U462=1,IF(terrains!Y462=1,124,152),IF(terrains!V462=1,(IF(terrains!Y462=1,146,IF(terrains!Y462=2,178,263))),IF(terrains!W462=1,(IF(terrains!Y462=1,178,IF(terrains!Y462=2,218,321))),IF(terrains!X462=1,IF(terrains!Y462=1,190,IF(terrains!Y462=2,242,IF(terrains!Y462=3,357,896))))))))))</f>
        <v>35</v>
      </c>
      <c r="AA462" s="152">
        <f>terrains!Z462*terrains!F462</f>
        <v>1318578.9749999999</v>
      </c>
    </row>
    <row r="463" spans="1:27" ht="14.4">
      <c r="A463" s="143">
        <v>462</v>
      </c>
      <c r="B463" s="143" t="s">
        <v>184</v>
      </c>
      <c r="C463" s="143" t="s">
        <v>184</v>
      </c>
      <c r="D463" s="59" t="s">
        <v>205</v>
      </c>
      <c r="E463" s="148">
        <v>3500</v>
      </c>
      <c r="F463" s="150">
        <f>terrains!E463*10.76391</f>
        <v>37673.684999999998</v>
      </c>
      <c r="G463" s="59" t="s">
        <v>206</v>
      </c>
      <c r="H463" s="59">
        <v>0</v>
      </c>
      <c r="I463" s="59">
        <v>0</v>
      </c>
      <c r="J463" s="59">
        <f>IF(terrains!L463=13.5,IF(terrains!X463=1,12,9),-0.392532+1.267037*terrains!L463+0.472239*terrains!X463+0.58658*terrains!W463+0.089417*terrains!V463+0.531633*terrains!U463+0.337883*terrains!T463-0.403545*terrains!S463)</f>
        <v>1.5080234999999997</v>
      </c>
      <c r="K463" s="151">
        <f>IF(terrains!I463=0,terrains!J463,terrains!I463)</f>
        <v>1.5080234999999997</v>
      </c>
      <c r="L463" s="59">
        <v>1.5</v>
      </c>
      <c r="M463" s="59">
        <v>1</v>
      </c>
      <c r="N463" s="59">
        <v>2</v>
      </c>
      <c r="O463" s="59" t="s">
        <v>174</v>
      </c>
      <c r="P463" s="59">
        <v>1.5</v>
      </c>
      <c r="Q463" s="59">
        <v>1.5</v>
      </c>
      <c r="R463" s="59">
        <v>1</v>
      </c>
      <c r="S463" s="59">
        <v>0</v>
      </c>
      <c r="T463" s="59">
        <v>0</v>
      </c>
      <c r="U463" s="59">
        <v>0</v>
      </c>
      <c r="V463" s="59">
        <v>0</v>
      </c>
      <c r="W463" s="59">
        <v>0</v>
      </c>
      <c r="X463" s="59">
        <v>0</v>
      </c>
      <c r="Y463" s="59">
        <f>IF(terrains!L463&lt;=2.5,1,IF(terrains!L463&lt;=4.5,2,IF(terrains!L463&lt;=6.5,3,4)))</f>
        <v>1</v>
      </c>
      <c r="Z463" s="59">
        <f>IF(terrains!R463=1,35,IF(terrains!S463=1,64,IF(terrains!T463=1,IF(terrains!Y463=1,85,104),IF(terrains!U463=1,IF(terrains!Y463=1,124,152),IF(terrains!V463=1,(IF(terrains!Y463=1,146,IF(terrains!Y463=2,178,263))),IF(terrains!W463=1,(IF(terrains!Y463=1,178,IF(terrains!Y463=2,218,321))),IF(terrains!X463=1,IF(terrains!Y463=1,190,IF(terrains!Y463=2,242,IF(terrains!Y463=3,357,896))))))))))</f>
        <v>35</v>
      </c>
      <c r="AA463" s="152">
        <f>terrains!Z463*terrains!F463</f>
        <v>1318578.9749999999</v>
      </c>
    </row>
    <row r="464" spans="1:27" ht="14.4">
      <c r="A464" s="143">
        <v>463</v>
      </c>
      <c r="B464" s="143" t="s">
        <v>184</v>
      </c>
      <c r="C464" s="143" t="s">
        <v>184</v>
      </c>
      <c r="D464" s="59" t="s">
        <v>205</v>
      </c>
      <c r="E464" s="148">
        <v>3500</v>
      </c>
      <c r="F464" s="150">
        <f>terrains!E464*10.76391</f>
        <v>37673.684999999998</v>
      </c>
      <c r="G464" s="59" t="s">
        <v>206</v>
      </c>
      <c r="H464" s="59">
        <v>0</v>
      </c>
      <c r="I464" s="59">
        <v>0</v>
      </c>
      <c r="J464" s="59">
        <f>IF(terrains!L464=13.5,IF(terrains!X464=1,12,9),-0.392532+1.267037*terrains!L464+0.472239*terrains!X464+0.58658*terrains!W464+0.089417*terrains!V464+0.531633*terrains!U464+0.337883*terrains!T464-0.403545*terrains!S464)</f>
        <v>1.5080234999999997</v>
      </c>
      <c r="K464" s="151">
        <f>IF(terrains!I464=0,terrains!J464,terrains!I464)</f>
        <v>1.5080234999999997</v>
      </c>
      <c r="L464" s="59">
        <v>1.5</v>
      </c>
      <c r="M464" s="59">
        <v>1</v>
      </c>
      <c r="N464" s="59">
        <v>2</v>
      </c>
      <c r="O464" s="59" t="s">
        <v>174</v>
      </c>
      <c r="P464" s="59">
        <v>1.5</v>
      </c>
      <c r="Q464" s="59">
        <v>1.5</v>
      </c>
      <c r="R464" s="59">
        <v>1</v>
      </c>
      <c r="S464" s="59">
        <v>0</v>
      </c>
      <c r="T464" s="59">
        <v>0</v>
      </c>
      <c r="U464" s="59">
        <v>0</v>
      </c>
      <c r="V464" s="59">
        <v>0</v>
      </c>
      <c r="W464" s="59">
        <v>0</v>
      </c>
      <c r="X464" s="59">
        <v>0</v>
      </c>
      <c r="Y464" s="59">
        <f>IF(terrains!L464&lt;=2.5,1,IF(terrains!L464&lt;=4.5,2,IF(terrains!L464&lt;=6.5,3,4)))</f>
        <v>1</v>
      </c>
      <c r="Z464" s="59">
        <f>IF(terrains!R464=1,35,IF(terrains!S464=1,64,IF(terrains!T464=1,IF(terrains!Y464=1,85,104),IF(terrains!U464=1,IF(terrains!Y464=1,124,152),IF(terrains!V464=1,(IF(terrains!Y464=1,146,IF(terrains!Y464=2,178,263))),IF(terrains!W464=1,(IF(terrains!Y464=1,178,IF(terrains!Y464=2,218,321))),IF(terrains!X464=1,IF(terrains!Y464=1,190,IF(terrains!Y464=2,242,IF(terrains!Y464=3,357,896))))))))))</f>
        <v>35</v>
      </c>
      <c r="AA464" s="152">
        <f>terrains!Z464*terrains!F464</f>
        <v>1318578.9749999999</v>
      </c>
    </row>
    <row r="465" spans="1:27" ht="14.4">
      <c r="A465" s="143">
        <v>464</v>
      </c>
      <c r="B465" s="143" t="s">
        <v>184</v>
      </c>
      <c r="C465" s="143" t="s">
        <v>184</v>
      </c>
      <c r="D465" s="59" t="s">
        <v>205</v>
      </c>
      <c r="E465" s="148">
        <v>3500</v>
      </c>
      <c r="F465" s="150">
        <f>terrains!E465*10.76391</f>
        <v>37673.684999999998</v>
      </c>
      <c r="G465" s="59" t="s">
        <v>206</v>
      </c>
      <c r="H465" s="59">
        <v>0</v>
      </c>
      <c r="I465" s="59">
        <v>0</v>
      </c>
      <c r="J465" s="59">
        <f>IF(terrains!L465=13.5,IF(terrains!X465=1,12,9),-0.392532+1.267037*terrains!L465+0.472239*terrains!X465+0.58658*terrains!W465+0.089417*terrains!V465+0.531633*terrains!U465+0.337883*terrains!T465-0.403545*terrains!S465)</f>
        <v>1.5080234999999997</v>
      </c>
      <c r="K465" s="151">
        <f>IF(terrains!I465=0,terrains!J465,terrains!I465)</f>
        <v>1.5080234999999997</v>
      </c>
      <c r="L465" s="59">
        <v>1.5</v>
      </c>
      <c r="M465" s="59">
        <v>1</v>
      </c>
      <c r="N465" s="59">
        <v>2</v>
      </c>
      <c r="O465" s="59" t="s">
        <v>174</v>
      </c>
      <c r="P465" s="59">
        <v>1.5</v>
      </c>
      <c r="Q465" s="59">
        <v>1.5</v>
      </c>
      <c r="R465" s="59">
        <v>1</v>
      </c>
      <c r="S465" s="59">
        <v>0</v>
      </c>
      <c r="T465" s="59">
        <v>0</v>
      </c>
      <c r="U465" s="59">
        <v>0</v>
      </c>
      <c r="V465" s="59">
        <v>0</v>
      </c>
      <c r="W465" s="59">
        <v>0</v>
      </c>
      <c r="X465" s="59">
        <v>0</v>
      </c>
      <c r="Y465" s="59">
        <f>IF(terrains!L465&lt;=2.5,1,IF(terrains!L465&lt;=4.5,2,IF(terrains!L465&lt;=6.5,3,4)))</f>
        <v>1</v>
      </c>
      <c r="Z465" s="59">
        <f>IF(terrains!R465=1,35,IF(terrains!S465=1,64,IF(terrains!T465=1,IF(terrains!Y465=1,85,104),IF(terrains!U465=1,IF(terrains!Y465=1,124,152),IF(terrains!V465=1,(IF(terrains!Y465=1,146,IF(terrains!Y465=2,178,263))),IF(terrains!W465=1,(IF(terrains!Y465=1,178,IF(terrains!Y465=2,218,321))),IF(terrains!X465=1,IF(terrains!Y465=1,190,IF(terrains!Y465=2,242,IF(terrains!Y465=3,357,896))))))))))</f>
        <v>35</v>
      </c>
      <c r="AA465" s="152">
        <f>terrains!Z465*terrains!F465</f>
        <v>1318578.9749999999</v>
      </c>
    </row>
    <row r="466" spans="1:27" ht="14.4">
      <c r="A466" s="143">
        <v>465</v>
      </c>
      <c r="B466" s="143" t="s">
        <v>184</v>
      </c>
      <c r="C466" s="143" t="s">
        <v>184</v>
      </c>
      <c r="D466" s="59" t="s">
        <v>205</v>
      </c>
      <c r="E466" s="148">
        <v>3500</v>
      </c>
      <c r="F466" s="150">
        <f>terrains!E466*10.76391</f>
        <v>37673.684999999998</v>
      </c>
      <c r="G466" s="59" t="s">
        <v>206</v>
      </c>
      <c r="H466" s="59">
        <v>0</v>
      </c>
      <c r="I466" s="59">
        <v>0</v>
      </c>
      <c r="J466" s="59">
        <f>IF(terrains!L466=13.5,IF(terrains!X466=1,12,9),-0.392532+1.267037*terrains!L466+0.472239*terrains!X466+0.58658*terrains!W466+0.089417*terrains!V466+0.531633*terrains!U466+0.337883*terrains!T466-0.403545*terrains!S466)</f>
        <v>1.5080234999999997</v>
      </c>
      <c r="K466" s="151">
        <f>IF(terrains!I466=0,terrains!J466,terrains!I466)</f>
        <v>1.5080234999999997</v>
      </c>
      <c r="L466" s="59">
        <v>1.5</v>
      </c>
      <c r="M466" s="59">
        <v>1</v>
      </c>
      <c r="N466" s="59">
        <v>2</v>
      </c>
      <c r="O466" s="59" t="s">
        <v>174</v>
      </c>
      <c r="P466" s="59">
        <v>1.5</v>
      </c>
      <c r="Q466" s="59">
        <v>1.5</v>
      </c>
      <c r="R466" s="59">
        <v>1</v>
      </c>
      <c r="S466" s="59">
        <v>0</v>
      </c>
      <c r="T466" s="59">
        <v>0</v>
      </c>
      <c r="U466" s="59">
        <v>0</v>
      </c>
      <c r="V466" s="59">
        <v>0</v>
      </c>
      <c r="W466" s="59">
        <v>0</v>
      </c>
      <c r="X466" s="59">
        <v>0</v>
      </c>
      <c r="Y466" s="59">
        <f>IF(terrains!L466&lt;=2.5,1,IF(terrains!L466&lt;=4.5,2,IF(terrains!L466&lt;=6.5,3,4)))</f>
        <v>1</v>
      </c>
      <c r="Z466" s="59">
        <f>IF(terrains!R466=1,35,IF(terrains!S466=1,64,IF(terrains!T466=1,IF(terrains!Y466=1,85,104),IF(terrains!U466=1,IF(terrains!Y466=1,124,152),IF(terrains!V466=1,(IF(terrains!Y466=1,146,IF(terrains!Y466=2,178,263))),IF(terrains!W466=1,(IF(terrains!Y466=1,178,IF(terrains!Y466=2,218,321))),IF(terrains!X466=1,IF(terrains!Y466=1,190,IF(terrains!Y466=2,242,IF(terrains!Y466=3,357,896))))))))))</f>
        <v>35</v>
      </c>
      <c r="AA466" s="152">
        <f>terrains!Z466*terrains!F466</f>
        <v>1318578.9749999999</v>
      </c>
    </row>
    <row r="467" spans="1:27" ht="14.4">
      <c r="A467" s="143">
        <v>466</v>
      </c>
      <c r="B467" s="143" t="s">
        <v>184</v>
      </c>
      <c r="C467" s="143" t="s">
        <v>184</v>
      </c>
      <c r="D467" s="59" t="s">
        <v>205</v>
      </c>
      <c r="E467" s="148">
        <v>3500</v>
      </c>
      <c r="F467" s="150">
        <f>terrains!E467*10.76391</f>
        <v>37673.684999999998</v>
      </c>
      <c r="G467" s="59" t="s">
        <v>206</v>
      </c>
      <c r="H467" s="59">
        <v>0</v>
      </c>
      <c r="I467" s="59">
        <v>0</v>
      </c>
      <c r="J467" s="59">
        <f>IF(terrains!L467=13.5,IF(terrains!X467=1,12,9),-0.392532+1.267037*terrains!L467+0.472239*terrains!X467+0.58658*terrains!W467+0.089417*terrains!V467+0.531633*terrains!U467+0.337883*terrains!T467-0.403545*terrains!S467)</f>
        <v>1.5080234999999997</v>
      </c>
      <c r="K467" s="151">
        <f>IF(terrains!I467=0,terrains!J467,terrains!I467)</f>
        <v>1.5080234999999997</v>
      </c>
      <c r="L467" s="59">
        <v>1.5</v>
      </c>
      <c r="M467" s="59">
        <v>1</v>
      </c>
      <c r="N467" s="59">
        <v>2</v>
      </c>
      <c r="O467" s="59" t="s">
        <v>174</v>
      </c>
      <c r="P467" s="59">
        <v>1.5</v>
      </c>
      <c r="Q467" s="59">
        <v>1.5</v>
      </c>
      <c r="R467" s="59">
        <v>1</v>
      </c>
      <c r="S467" s="59">
        <v>0</v>
      </c>
      <c r="T467" s="59">
        <v>0</v>
      </c>
      <c r="U467" s="59">
        <v>0</v>
      </c>
      <c r="V467" s="59">
        <v>0</v>
      </c>
      <c r="W467" s="59">
        <v>0</v>
      </c>
      <c r="X467" s="59">
        <v>0</v>
      </c>
      <c r="Y467" s="59">
        <f>IF(terrains!L467&lt;=2.5,1,IF(terrains!L467&lt;=4.5,2,IF(terrains!L467&lt;=6.5,3,4)))</f>
        <v>1</v>
      </c>
      <c r="Z467" s="59">
        <f>IF(terrains!R467=1,35,IF(terrains!S467=1,64,IF(terrains!T467=1,IF(terrains!Y467=1,85,104),IF(terrains!U467=1,IF(terrains!Y467=1,124,152),IF(terrains!V467=1,(IF(terrains!Y467=1,146,IF(terrains!Y467=2,178,263))),IF(terrains!W467=1,(IF(terrains!Y467=1,178,IF(terrains!Y467=2,218,321))),IF(terrains!X467=1,IF(terrains!Y467=1,190,IF(terrains!Y467=2,242,IF(terrains!Y467=3,357,896))))))))))</f>
        <v>35</v>
      </c>
      <c r="AA467" s="152">
        <f>terrains!Z467*terrains!F467</f>
        <v>1318578.9749999999</v>
      </c>
    </row>
    <row r="468" spans="1:27" ht="14.4">
      <c r="A468" s="143">
        <v>467</v>
      </c>
      <c r="B468" s="143" t="s">
        <v>184</v>
      </c>
      <c r="C468" s="143" t="s">
        <v>184</v>
      </c>
      <c r="D468" s="59" t="s">
        <v>205</v>
      </c>
      <c r="E468" s="148">
        <v>3500</v>
      </c>
      <c r="F468" s="150">
        <f>terrains!E468*10.76391</f>
        <v>37673.684999999998</v>
      </c>
      <c r="G468" s="59" t="s">
        <v>206</v>
      </c>
      <c r="H468" s="59">
        <v>0</v>
      </c>
      <c r="I468" s="59">
        <v>0</v>
      </c>
      <c r="J468" s="59">
        <f>IF(terrains!L468=13.5,IF(terrains!X468=1,12,9),-0.392532+1.267037*terrains!L468+0.472239*terrains!X468+0.58658*terrains!W468+0.089417*terrains!V468+0.531633*terrains!U468+0.337883*terrains!T468-0.403545*terrains!S468)</f>
        <v>1.5080234999999997</v>
      </c>
      <c r="K468" s="151">
        <f>IF(terrains!I468=0,terrains!J468,terrains!I468)</f>
        <v>1.5080234999999997</v>
      </c>
      <c r="L468" s="59">
        <v>1.5</v>
      </c>
      <c r="M468" s="59">
        <v>1</v>
      </c>
      <c r="N468" s="59">
        <v>2</v>
      </c>
      <c r="O468" s="59" t="s">
        <v>174</v>
      </c>
      <c r="P468" s="59">
        <v>1.5</v>
      </c>
      <c r="Q468" s="59">
        <v>1.5</v>
      </c>
      <c r="R468" s="59">
        <v>1</v>
      </c>
      <c r="S468" s="59">
        <v>0</v>
      </c>
      <c r="T468" s="59">
        <v>0</v>
      </c>
      <c r="U468" s="59">
        <v>0</v>
      </c>
      <c r="V468" s="59">
        <v>0</v>
      </c>
      <c r="W468" s="59">
        <v>0</v>
      </c>
      <c r="X468" s="59">
        <v>0</v>
      </c>
      <c r="Y468" s="59">
        <f>IF(terrains!L468&lt;=2.5,1,IF(terrains!L468&lt;=4.5,2,IF(terrains!L468&lt;=6.5,3,4)))</f>
        <v>1</v>
      </c>
      <c r="Z468" s="59">
        <f>IF(terrains!R468=1,35,IF(terrains!S468=1,64,IF(terrains!T468=1,IF(terrains!Y468=1,85,104),IF(terrains!U468=1,IF(terrains!Y468=1,124,152),IF(terrains!V468=1,(IF(terrains!Y468=1,146,IF(terrains!Y468=2,178,263))),IF(terrains!W468=1,(IF(terrains!Y468=1,178,IF(terrains!Y468=2,218,321))),IF(terrains!X468=1,IF(terrains!Y468=1,190,IF(terrains!Y468=2,242,IF(terrains!Y468=3,357,896))))))))))</f>
        <v>35</v>
      </c>
      <c r="AA468" s="152">
        <f>terrains!Z468*terrains!F468</f>
        <v>1318578.9749999999</v>
      </c>
    </row>
    <row r="469" spans="1:27" ht="14.4">
      <c r="A469" s="143">
        <v>468</v>
      </c>
      <c r="B469" s="143" t="s">
        <v>184</v>
      </c>
      <c r="C469" s="143" t="s">
        <v>184</v>
      </c>
      <c r="D469" s="59" t="s">
        <v>205</v>
      </c>
      <c r="E469" s="148">
        <v>3500</v>
      </c>
      <c r="F469" s="150">
        <f>terrains!E469*10.76391</f>
        <v>37673.684999999998</v>
      </c>
      <c r="G469" s="59" t="s">
        <v>206</v>
      </c>
      <c r="H469" s="59">
        <v>0</v>
      </c>
      <c r="I469" s="59">
        <v>0</v>
      </c>
      <c r="J469" s="59">
        <f>IF(terrains!L469=13.5,IF(terrains!X469=1,12,9),-0.392532+1.267037*terrains!L469+0.472239*terrains!X469+0.58658*terrains!W469+0.089417*terrains!V469+0.531633*terrains!U469+0.337883*terrains!T469-0.403545*terrains!S469)</f>
        <v>1.5080234999999997</v>
      </c>
      <c r="K469" s="151">
        <f>IF(terrains!I469=0,terrains!J469,terrains!I469)</f>
        <v>1.5080234999999997</v>
      </c>
      <c r="L469" s="59">
        <v>1.5</v>
      </c>
      <c r="M469" s="59">
        <v>1</v>
      </c>
      <c r="N469" s="59">
        <v>2</v>
      </c>
      <c r="O469" s="59" t="s">
        <v>174</v>
      </c>
      <c r="P469" s="59">
        <v>1.5</v>
      </c>
      <c r="Q469" s="59">
        <v>1.5</v>
      </c>
      <c r="R469" s="59">
        <v>1</v>
      </c>
      <c r="S469" s="59">
        <v>0</v>
      </c>
      <c r="T469" s="59">
        <v>0</v>
      </c>
      <c r="U469" s="59">
        <v>0</v>
      </c>
      <c r="V469" s="59">
        <v>0</v>
      </c>
      <c r="W469" s="59">
        <v>0</v>
      </c>
      <c r="X469" s="59">
        <v>0</v>
      </c>
      <c r="Y469" s="59">
        <f>IF(terrains!L469&lt;=2.5,1,IF(terrains!L469&lt;=4.5,2,IF(terrains!L469&lt;=6.5,3,4)))</f>
        <v>1</v>
      </c>
      <c r="Z469" s="59">
        <f>IF(terrains!R469=1,35,IF(terrains!S469=1,64,IF(terrains!T469=1,IF(terrains!Y469=1,85,104),IF(terrains!U469=1,IF(terrains!Y469=1,124,152),IF(terrains!V469=1,(IF(terrains!Y469=1,146,IF(terrains!Y469=2,178,263))),IF(terrains!W469=1,(IF(terrains!Y469=1,178,IF(terrains!Y469=2,218,321))),IF(terrains!X469=1,IF(terrains!Y469=1,190,IF(terrains!Y469=2,242,IF(terrains!Y469=3,357,896))))))))))</f>
        <v>35</v>
      </c>
      <c r="AA469" s="152">
        <f>terrains!Z469*terrains!F469</f>
        <v>1318578.9749999999</v>
      </c>
    </row>
    <row r="470" spans="1:27" ht="14.4">
      <c r="A470" s="143">
        <v>469</v>
      </c>
      <c r="B470" s="143" t="s">
        <v>184</v>
      </c>
      <c r="C470" s="143" t="s">
        <v>184</v>
      </c>
      <c r="D470" s="59" t="s">
        <v>205</v>
      </c>
      <c r="E470" s="148">
        <v>3500</v>
      </c>
      <c r="F470" s="150">
        <f>terrains!E470*10.76391</f>
        <v>37673.684999999998</v>
      </c>
      <c r="G470" s="59" t="s">
        <v>206</v>
      </c>
      <c r="H470" s="59">
        <v>0</v>
      </c>
      <c r="I470" s="59">
        <v>0</v>
      </c>
      <c r="J470" s="59">
        <f>IF(terrains!L470=13.5,IF(terrains!X470=1,12,9),-0.392532+1.267037*terrains!L470+0.472239*terrains!X470+0.58658*terrains!W470+0.089417*terrains!V470+0.531633*terrains!U470+0.337883*terrains!T470-0.403545*terrains!S470)</f>
        <v>1.5080234999999997</v>
      </c>
      <c r="K470" s="151">
        <f>IF(terrains!I470=0,terrains!J470,terrains!I470)</f>
        <v>1.5080234999999997</v>
      </c>
      <c r="L470" s="59">
        <v>1.5</v>
      </c>
      <c r="M470" s="59">
        <v>1</v>
      </c>
      <c r="N470" s="59">
        <v>2</v>
      </c>
      <c r="O470" s="59" t="s">
        <v>174</v>
      </c>
      <c r="P470" s="59">
        <v>1.5</v>
      </c>
      <c r="Q470" s="59">
        <v>1.5</v>
      </c>
      <c r="R470" s="59">
        <v>1</v>
      </c>
      <c r="S470" s="59">
        <v>0</v>
      </c>
      <c r="T470" s="59">
        <v>0</v>
      </c>
      <c r="U470" s="59">
        <v>0</v>
      </c>
      <c r="V470" s="59">
        <v>0</v>
      </c>
      <c r="W470" s="59">
        <v>0</v>
      </c>
      <c r="X470" s="59">
        <v>0</v>
      </c>
      <c r="Y470" s="59">
        <f>IF(terrains!L470&lt;=2.5,1,IF(terrains!L470&lt;=4.5,2,IF(terrains!L470&lt;=6.5,3,4)))</f>
        <v>1</v>
      </c>
      <c r="Z470" s="59">
        <f>IF(terrains!R470=1,35,IF(terrains!S470=1,64,IF(terrains!T470=1,IF(terrains!Y470=1,85,104),IF(terrains!U470=1,IF(terrains!Y470=1,124,152),IF(terrains!V470=1,(IF(terrains!Y470=1,146,IF(terrains!Y470=2,178,263))),IF(terrains!W470=1,(IF(terrains!Y470=1,178,IF(terrains!Y470=2,218,321))),IF(terrains!X470=1,IF(terrains!Y470=1,190,IF(terrains!Y470=2,242,IF(terrains!Y470=3,357,896))))))))))</f>
        <v>35</v>
      </c>
      <c r="AA470" s="152">
        <f>terrains!Z470*terrains!F470</f>
        <v>1318578.9749999999</v>
      </c>
    </row>
    <row r="471" spans="1:27" ht="14.4">
      <c r="A471" s="143">
        <v>470</v>
      </c>
      <c r="B471" s="143" t="s">
        <v>184</v>
      </c>
      <c r="C471" s="143" t="s">
        <v>184</v>
      </c>
      <c r="D471" s="59" t="s">
        <v>205</v>
      </c>
      <c r="E471" s="148">
        <v>3500</v>
      </c>
      <c r="F471" s="150">
        <f>terrains!E471*10.76391</f>
        <v>37673.684999999998</v>
      </c>
      <c r="G471" s="59" t="s">
        <v>206</v>
      </c>
      <c r="H471" s="59">
        <v>0</v>
      </c>
      <c r="I471" s="59">
        <v>0</v>
      </c>
      <c r="J471" s="59">
        <f>IF(terrains!L471=13.5,IF(terrains!X471=1,12,9),-0.392532+1.267037*terrains!L471+0.472239*terrains!X471+0.58658*terrains!W471+0.089417*terrains!V471+0.531633*terrains!U471+0.337883*terrains!T471-0.403545*terrains!S471)</f>
        <v>1.5080234999999997</v>
      </c>
      <c r="K471" s="151">
        <f>IF(terrains!I471=0,terrains!J471,terrains!I471)</f>
        <v>1.5080234999999997</v>
      </c>
      <c r="L471" s="59">
        <v>1.5</v>
      </c>
      <c r="M471" s="59">
        <v>1</v>
      </c>
      <c r="N471" s="59">
        <v>2</v>
      </c>
      <c r="O471" s="59" t="s">
        <v>174</v>
      </c>
      <c r="P471" s="59">
        <v>1.5</v>
      </c>
      <c r="Q471" s="59">
        <v>1.5</v>
      </c>
      <c r="R471" s="59">
        <v>1</v>
      </c>
      <c r="S471" s="59">
        <v>0</v>
      </c>
      <c r="T471" s="59">
        <v>0</v>
      </c>
      <c r="U471" s="59">
        <v>0</v>
      </c>
      <c r="V471" s="59">
        <v>0</v>
      </c>
      <c r="W471" s="59">
        <v>0</v>
      </c>
      <c r="X471" s="59">
        <v>0</v>
      </c>
      <c r="Y471" s="59">
        <f>IF(terrains!L471&lt;=2.5,1,IF(terrains!L471&lt;=4.5,2,IF(terrains!L471&lt;=6.5,3,4)))</f>
        <v>1</v>
      </c>
      <c r="Z471" s="59">
        <f>IF(terrains!R471=1,35,IF(terrains!S471=1,64,IF(terrains!T471=1,IF(terrains!Y471=1,85,104),IF(terrains!U471=1,IF(terrains!Y471=1,124,152),IF(terrains!V471=1,(IF(terrains!Y471=1,146,IF(terrains!Y471=2,178,263))),IF(terrains!W471=1,(IF(terrains!Y471=1,178,IF(terrains!Y471=2,218,321))),IF(terrains!X471=1,IF(terrains!Y471=1,190,IF(terrains!Y471=2,242,IF(terrains!Y471=3,357,896))))))))))</f>
        <v>35</v>
      </c>
      <c r="AA471" s="152">
        <f>terrains!Z471*terrains!F471</f>
        <v>1318578.9749999999</v>
      </c>
    </row>
    <row r="472" spans="1:27" ht="14.4">
      <c r="A472" s="143">
        <v>471</v>
      </c>
      <c r="B472" s="143" t="s">
        <v>184</v>
      </c>
      <c r="C472" s="143" t="s">
        <v>184</v>
      </c>
      <c r="D472" s="59" t="s">
        <v>205</v>
      </c>
      <c r="E472" s="148">
        <v>3500</v>
      </c>
      <c r="F472" s="150">
        <f>terrains!E472*10.76391</f>
        <v>37673.684999999998</v>
      </c>
      <c r="G472" s="59" t="s">
        <v>206</v>
      </c>
      <c r="H472" s="59">
        <v>0</v>
      </c>
      <c r="I472" s="59">
        <v>0</v>
      </c>
      <c r="J472" s="59">
        <f>IF(terrains!L472=13.5,IF(terrains!X472=1,12,9),-0.392532+1.267037*terrains!L472+0.472239*terrains!X472+0.58658*terrains!W472+0.089417*terrains!V472+0.531633*terrains!U472+0.337883*terrains!T472-0.403545*terrains!S472)</f>
        <v>1.5080234999999997</v>
      </c>
      <c r="K472" s="151">
        <f>IF(terrains!I472=0,terrains!J472,terrains!I472)</f>
        <v>1.5080234999999997</v>
      </c>
      <c r="L472" s="59">
        <v>1.5</v>
      </c>
      <c r="M472" s="59">
        <v>1</v>
      </c>
      <c r="N472" s="59">
        <v>2</v>
      </c>
      <c r="O472" s="59" t="s">
        <v>174</v>
      </c>
      <c r="P472" s="59">
        <v>1.5</v>
      </c>
      <c r="Q472" s="59">
        <v>1.5</v>
      </c>
      <c r="R472" s="59">
        <v>1</v>
      </c>
      <c r="S472" s="59">
        <v>0</v>
      </c>
      <c r="T472" s="59">
        <v>0</v>
      </c>
      <c r="U472" s="59">
        <v>0</v>
      </c>
      <c r="V472" s="59">
        <v>0</v>
      </c>
      <c r="W472" s="59">
        <v>0</v>
      </c>
      <c r="X472" s="59">
        <v>0</v>
      </c>
      <c r="Y472" s="59">
        <f>IF(terrains!L472&lt;=2.5,1,IF(terrains!L472&lt;=4.5,2,IF(terrains!L472&lt;=6.5,3,4)))</f>
        <v>1</v>
      </c>
      <c r="Z472" s="59">
        <f>IF(terrains!R472=1,35,IF(terrains!S472=1,64,IF(terrains!T472=1,IF(terrains!Y472=1,85,104),IF(terrains!U472=1,IF(terrains!Y472=1,124,152),IF(terrains!V472=1,(IF(terrains!Y472=1,146,IF(terrains!Y472=2,178,263))),IF(terrains!W472=1,(IF(terrains!Y472=1,178,IF(terrains!Y472=2,218,321))),IF(terrains!X472=1,IF(terrains!Y472=1,190,IF(terrains!Y472=2,242,IF(terrains!Y472=3,357,896))))))))))</f>
        <v>35</v>
      </c>
      <c r="AA472" s="152">
        <f>terrains!Z472*terrains!F472</f>
        <v>1318578.9749999999</v>
      </c>
    </row>
    <row r="473" spans="1:27" ht="14.4">
      <c r="A473" s="143">
        <v>472</v>
      </c>
      <c r="B473" s="143" t="s">
        <v>184</v>
      </c>
      <c r="C473" s="143" t="s">
        <v>184</v>
      </c>
      <c r="D473" s="59" t="s">
        <v>205</v>
      </c>
      <c r="E473" s="148">
        <v>3500</v>
      </c>
      <c r="F473" s="150">
        <f>terrains!E473*10.76391</f>
        <v>37673.684999999998</v>
      </c>
      <c r="G473" s="59" t="s">
        <v>206</v>
      </c>
      <c r="H473" s="59">
        <v>0</v>
      </c>
      <c r="I473" s="59">
        <v>0</v>
      </c>
      <c r="J473" s="59">
        <f>IF(terrains!L473=13.5,IF(terrains!X473=1,12,9),-0.392532+1.267037*terrains!L473+0.472239*terrains!X473+0.58658*terrains!W473+0.089417*terrains!V473+0.531633*terrains!U473+0.337883*terrains!T473-0.403545*terrains!S473)</f>
        <v>1.5080234999999997</v>
      </c>
      <c r="K473" s="151">
        <f>IF(terrains!I473=0,terrains!J473,terrains!I473)</f>
        <v>1.5080234999999997</v>
      </c>
      <c r="L473" s="59">
        <v>1.5</v>
      </c>
      <c r="M473" s="59">
        <v>1</v>
      </c>
      <c r="N473" s="59">
        <v>2</v>
      </c>
      <c r="O473" s="59" t="s">
        <v>174</v>
      </c>
      <c r="P473" s="59">
        <v>1.5</v>
      </c>
      <c r="Q473" s="59">
        <v>1.5</v>
      </c>
      <c r="R473" s="59">
        <v>1</v>
      </c>
      <c r="S473" s="59">
        <v>0</v>
      </c>
      <c r="T473" s="59">
        <v>0</v>
      </c>
      <c r="U473" s="59">
        <v>0</v>
      </c>
      <c r="V473" s="59">
        <v>0</v>
      </c>
      <c r="W473" s="59">
        <v>0</v>
      </c>
      <c r="X473" s="59">
        <v>0</v>
      </c>
      <c r="Y473" s="59">
        <f>IF(terrains!L473&lt;=2.5,1,IF(terrains!L473&lt;=4.5,2,IF(terrains!L473&lt;=6.5,3,4)))</f>
        <v>1</v>
      </c>
      <c r="Z473" s="59">
        <f>IF(terrains!R473=1,35,IF(terrains!S473=1,64,IF(terrains!T473=1,IF(terrains!Y473=1,85,104),IF(terrains!U473=1,IF(terrains!Y473=1,124,152),IF(terrains!V473=1,(IF(terrains!Y473=1,146,IF(terrains!Y473=2,178,263))),IF(terrains!W473=1,(IF(terrains!Y473=1,178,IF(terrains!Y473=2,218,321))),IF(terrains!X473=1,IF(terrains!Y473=1,190,IF(terrains!Y473=2,242,IF(terrains!Y473=3,357,896))))))))))</f>
        <v>35</v>
      </c>
      <c r="AA473" s="152">
        <f>terrains!Z473*terrains!F473</f>
        <v>1318578.9749999999</v>
      </c>
    </row>
    <row r="474" spans="1:27" ht="14.4">
      <c r="A474" s="143">
        <v>473</v>
      </c>
      <c r="B474" s="143" t="s">
        <v>184</v>
      </c>
      <c r="C474" s="143" t="s">
        <v>184</v>
      </c>
      <c r="D474" s="59" t="s">
        <v>205</v>
      </c>
      <c r="E474" s="148">
        <v>3500</v>
      </c>
      <c r="F474" s="150">
        <f>terrains!E474*10.76391</f>
        <v>37673.684999999998</v>
      </c>
      <c r="G474" s="59" t="s">
        <v>206</v>
      </c>
      <c r="H474" s="59">
        <v>0</v>
      </c>
      <c r="I474" s="59">
        <v>0</v>
      </c>
      <c r="J474" s="59">
        <f>IF(terrains!L474=13.5,IF(terrains!X474=1,12,9),-0.392532+1.267037*terrains!L474+0.472239*terrains!X474+0.58658*terrains!W474+0.089417*terrains!V474+0.531633*terrains!U474+0.337883*terrains!T474-0.403545*terrains!S474)</f>
        <v>1.5080234999999997</v>
      </c>
      <c r="K474" s="151">
        <f>IF(terrains!I474=0,terrains!J474,terrains!I474)</f>
        <v>1.5080234999999997</v>
      </c>
      <c r="L474" s="59">
        <v>1.5</v>
      </c>
      <c r="M474" s="59">
        <v>1</v>
      </c>
      <c r="N474" s="59">
        <v>2</v>
      </c>
      <c r="O474" s="59" t="s">
        <v>174</v>
      </c>
      <c r="P474" s="59">
        <v>1.5</v>
      </c>
      <c r="Q474" s="59">
        <v>1.5</v>
      </c>
      <c r="R474" s="59">
        <v>1</v>
      </c>
      <c r="S474" s="59">
        <v>0</v>
      </c>
      <c r="T474" s="59">
        <v>0</v>
      </c>
      <c r="U474" s="59">
        <v>0</v>
      </c>
      <c r="V474" s="59">
        <v>0</v>
      </c>
      <c r="W474" s="59">
        <v>0</v>
      </c>
      <c r="X474" s="59">
        <v>0</v>
      </c>
      <c r="Y474" s="59">
        <f>IF(terrains!L474&lt;=2.5,1,IF(terrains!L474&lt;=4.5,2,IF(terrains!L474&lt;=6.5,3,4)))</f>
        <v>1</v>
      </c>
      <c r="Z474" s="59">
        <f>IF(terrains!R474=1,35,IF(terrains!S474=1,64,IF(terrains!T474=1,IF(terrains!Y474=1,85,104),IF(terrains!U474=1,IF(terrains!Y474=1,124,152),IF(terrains!V474=1,(IF(terrains!Y474=1,146,IF(terrains!Y474=2,178,263))),IF(terrains!W474=1,(IF(terrains!Y474=1,178,IF(terrains!Y474=2,218,321))),IF(terrains!X474=1,IF(terrains!Y474=1,190,IF(terrains!Y474=2,242,IF(terrains!Y474=3,357,896))))))))))</f>
        <v>35</v>
      </c>
      <c r="AA474" s="152">
        <f>terrains!Z474*terrains!F474</f>
        <v>1318578.9749999999</v>
      </c>
    </row>
    <row r="475" spans="1:27" ht="14.4">
      <c r="A475" s="143">
        <v>474</v>
      </c>
      <c r="B475" s="143" t="s">
        <v>184</v>
      </c>
      <c r="C475" s="143" t="s">
        <v>184</v>
      </c>
      <c r="D475" s="59" t="s">
        <v>205</v>
      </c>
      <c r="E475" s="148">
        <v>3500</v>
      </c>
      <c r="F475" s="150">
        <f>terrains!E475*10.76391</f>
        <v>37673.684999999998</v>
      </c>
      <c r="G475" s="59" t="s">
        <v>206</v>
      </c>
      <c r="H475" s="59">
        <v>0</v>
      </c>
      <c r="I475" s="59">
        <v>0</v>
      </c>
      <c r="J475" s="59">
        <f>IF(terrains!L475=13.5,IF(terrains!X475=1,12,9),-0.392532+1.267037*terrains!L475+0.472239*terrains!X475+0.58658*terrains!W475+0.089417*terrains!V475+0.531633*terrains!U475+0.337883*terrains!T475-0.403545*terrains!S475)</f>
        <v>1.5080234999999997</v>
      </c>
      <c r="K475" s="151">
        <f>IF(terrains!I475=0,terrains!J475,terrains!I475)</f>
        <v>1.5080234999999997</v>
      </c>
      <c r="L475" s="59">
        <v>1.5</v>
      </c>
      <c r="M475" s="59">
        <v>1</v>
      </c>
      <c r="N475" s="59">
        <v>2</v>
      </c>
      <c r="O475" s="59" t="s">
        <v>174</v>
      </c>
      <c r="P475" s="59">
        <v>1.5</v>
      </c>
      <c r="Q475" s="59">
        <v>1.5</v>
      </c>
      <c r="R475" s="59">
        <v>1</v>
      </c>
      <c r="S475" s="59">
        <v>0</v>
      </c>
      <c r="T475" s="59">
        <v>0</v>
      </c>
      <c r="U475" s="59">
        <v>0</v>
      </c>
      <c r="V475" s="59">
        <v>0</v>
      </c>
      <c r="W475" s="59">
        <v>0</v>
      </c>
      <c r="X475" s="59">
        <v>0</v>
      </c>
      <c r="Y475" s="59">
        <f>IF(terrains!L475&lt;=2.5,1,IF(terrains!L475&lt;=4.5,2,IF(terrains!L475&lt;=6.5,3,4)))</f>
        <v>1</v>
      </c>
      <c r="Z475" s="59">
        <f>IF(terrains!R475=1,35,IF(terrains!S475=1,64,IF(terrains!T475=1,IF(terrains!Y475=1,85,104),IF(terrains!U475=1,IF(terrains!Y475=1,124,152),IF(terrains!V475=1,(IF(terrains!Y475=1,146,IF(terrains!Y475=2,178,263))),IF(terrains!W475=1,(IF(terrains!Y475=1,178,IF(terrains!Y475=2,218,321))),IF(terrains!X475=1,IF(terrains!Y475=1,190,IF(terrains!Y475=2,242,IF(terrains!Y475=3,357,896))))))))))</f>
        <v>35</v>
      </c>
      <c r="AA475" s="152">
        <f>terrains!Z475*terrains!F475</f>
        <v>1318578.9749999999</v>
      </c>
    </row>
    <row r="476" spans="1:27" ht="14.4">
      <c r="A476" s="143">
        <v>475</v>
      </c>
      <c r="B476" s="143" t="s">
        <v>184</v>
      </c>
      <c r="C476" s="143" t="s">
        <v>184</v>
      </c>
      <c r="D476" s="59" t="s">
        <v>205</v>
      </c>
      <c r="E476" s="148">
        <v>3500</v>
      </c>
      <c r="F476" s="150">
        <f>terrains!E476*10.76391</f>
        <v>37673.684999999998</v>
      </c>
      <c r="G476" s="59" t="s">
        <v>206</v>
      </c>
      <c r="H476" s="59">
        <v>0</v>
      </c>
      <c r="I476" s="59">
        <v>0</v>
      </c>
      <c r="J476" s="59">
        <f>IF(terrains!L476=13.5,IF(terrains!X476=1,12,9),-0.392532+1.267037*terrains!L476+0.472239*terrains!X476+0.58658*terrains!W476+0.089417*terrains!V476+0.531633*terrains!U476+0.337883*terrains!T476-0.403545*terrains!S476)</f>
        <v>1.5080234999999997</v>
      </c>
      <c r="K476" s="151">
        <f>IF(terrains!I476=0,terrains!J476,terrains!I476)</f>
        <v>1.5080234999999997</v>
      </c>
      <c r="L476" s="59">
        <v>1.5</v>
      </c>
      <c r="M476" s="59">
        <v>1</v>
      </c>
      <c r="N476" s="59">
        <v>2</v>
      </c>
      <c r="O476" s="59" t="s">
        <v>174</v>
      </c>
      <c r="P476" s="59">
        <v>1.5</v>
      </c>
      <c r="Q476" s="59">
        <v>1.5</v>
      </c>
      <c r="R476" s="59">
        <v>1</v>
      </c>
      <c r="S476" s="59">
        <v>0</v>
      </c>
      <c r="T476" s="59">
        <v>0</v>
      </c>
      <c r="U476" s="59">
        <v>0</v>
      </c>
      <c r="V476" s="59">
        <v>0</v>
      </c>
      <c r="W476" s="59">
        <v>0</v>
      </c>
      <c r="X476" s="59">
        <v>0</v>
      </c>
      <c r="Y476" s="59">
        <f>IF(terrains!L476&lt;=2.5,1,IF(terrains!L476&lt;=4.5,2,IF(terrains!L476&lt;=6.5,3,4)))</f>
        <v>1</v>
      </c>
      <c r="Z476" s="59">
        <f>IF(terrains!R476=1,35,IF(terrains!S476=1,64,IF(terrains!T476=1,IF(terrains!Y476=1,85,104),IF(terrains!U476=1,IF(terrains!Y476=1,124,152),IF(terrains!V476=1,(IF(terrains!Y476=1,146,IF(terrains!Y476=2,178,263))),IF(terrains!W476=1,(IF(terrains!Y476=1,178,IF(terrains!Y476=2,218,321))),IF(terrains!X476=1,IF(terrains!Y476=1,190,IF(terrains!Y476=2,242,IF(terrains!Y476=3,357,896))))))))))</f>
        <v>35</v>
      </c>
      <c r="AA476" s="152">
        <f>terrains!Z476*terrains!F476</f>
        <v>1318578.9749999999</v>
      </c>
    </row>
    <row r="477" spans="1:27" ht="14.4">
      <c r="A477" s="143">
        <v>476</v>
      </c>
      <c r="B477" s="143" t="s">
        <v>184</v>
      </c>
      <c r="C477" s="143" t="s">
        <v>184</v>
      </c>
      <c r="D477" s="59" t="s">
        <v>205</v>
      </c>
      <c r="E477" s="148">
        <v>3500</v>
      </c>
      <c r="F477" s="150">
        <f>terrains!E477*10.76391</f>
        <v>37673.684999999998</v>
      </c>
      <c r="G477" s="59" t="s">
        <v>206</v>
      </c>
      <c r="H477" s="59">
        <v>0</v>
      </c>
      <c r="I477" s="59">
        <v>0</v>
      </c>
      <c r="J477" s="59">
        <f>IF(terrains!L477=13.5,IF(terrains!X477=1,12,9),-0.392532+1.267037*terrains!L477+0.472239*terrains!X477+0.58658*terrains!W477+0.089417*terrains!V477+0.531633*terrains!U477+0.337883*terrains!T477-0.403545*terrains!S477)</f>
        <v>1.5080234999999997</v>
      </c>
      <c r="K477" s="151">
        <f>IF(terrains!I477=0,terrains!J477,terrains!I477)</f>
        <v>1.5080234999999997</v>
      </c>
      <c r="L477" s="59">
        <v>1.5</v>
      </c>
      <c r="M477" s="59">
        <v>1</v>
      </c>
      <c r="N477" s="59">
        <v>2</v>
      </c>
      <c r="O477" s="59" t="s">
        <v>174</v>
      </c>
      <c r="P477" s="59">
        <v>1.5</v>
      </c>
      <c r="Q477" s="59">
        <v>1.5</v>
      </c>
      <c r="R477" s="59">
        <v>1</v>
      </c>
      <c r="S477" s="59">
        <v>0</v>
      </c>
      <c r="T477" s="59">
        <v>0</v>
      </c>
      <c r="U477" s="59">
        <v>0</v>
      </c>
      <c r="V477" s="59">
        <v>0</v>
      </c>
      <c r="W477" s="59">
        <v>0</v>
      </c>
      <c r="X477" s="59">
        <v>0</v>
      </c>
      <c r="Y477" s="59">
        <f>IF(terrains!L477&lt;=2.5,1,IF(terrains!L477&lt;=4.5,2,IF(terrains!L477&lt;=6.5,3,4)))</f>
        <v>1</v>
      </c>
      <c r="Z477" s="59">
        <f>IF(terrains!R477=1,35,IF(terrains!S477=1,64,IF(terrains!T477=1,IF(terrains!Y477=1,85,104),IF(terrains!U477=1,IF(terrains!Y477=1,124,152),IF(terrains!V477=1,(IF(terrains!Y477=1,146,IF(terrains!Y477=2,178,263))),IF(terrains!W477=1,(IF(terrains!Y477=1,178,IF(terrains!Y477=2,218,321))),IF(terrains!X477=1,IF(terrains!Y477=1,190,IF(terrains!Y477=2,242,IF(terrains!Y477=3,357,896))))))))))</f>
        <v>35</v>
      </c>
      <c r="AA477" s="152">
        <f>terrains!Z477*terrains!F477</f>
        <v>1318578.9749999999</v>
      </c>
    </row>
    <row r="478" spans="1:27" ht="14.4">
      <c r="A478" s="143">
        <v>477</v>
      </c>
      <c r="B478" s="143" t="s">
        <v>184</v>
      </c>
      <c r="C478" s="143" t="s">
        <v>184</v>
      </c>
      <c r="D478" s="59" t="s">
        <v>205</v>
      </c>
      <c r="E478" s="148">
        <v>3500</v>
      </c>
      <c r="F478" s="150">
        <f>terrains!E478*10.76391</f>
        <v>37673.684999999998</v>
      </c>
      <c r="G478" s="59" t="s">
        <v>206</v>
      </c>
      <c r="H478" s="59">
        <v>0</v>
      </c>
      <c r="I478" s="59">
        <v>0</v>
      </c>
      <c r="J478" s="59">
        <f>IF(terrains!L478=13.5,IF(terrains!X478=1,12,9),-0.392532+1.267037*terrains!L478+0.472239*terrains!X478+0.58658*terrains!W478+0.089417*terrains!V478+0.531633*terrains!U478+0.337883*terrains!T478-0.403545*terrains!S478)</f>
        <v>1.5080234999999997</v>
      </c>
      <c r="K478" s="151">
        <f>IF(terrains!I478=0,terrains!J478,terrains!I478)</f>
        <v>1.5080234999999997</v>
      </c>
      <c r="L478" s="59">
        <v>1.5</v>
      </c>
      <c r="M478" s="59">
        <v>1</v>
      </c>
      <c r="N478" s="59">
        <v>2</v>
      </c>
      <c r="O478" s="59" t="s">
        <v>174</v>
      </c>
      <c r="P478" s="59">
        <v>1.5</v>
      </c>
      <c r="Q478" s="59">
        <v>1.5</v>
      </c>
      <c r="R478" s="59">
        <v>1</v>
      </c>
      <c r="S478" s="59">
        <v>0</v>
      </c>
      <c r="T478" s="59">
        <v>0</v>
      </c>
      <c r="U478" s="59">
        <v>0</v>
      </c>
      <c r="V478" s="59">
        <v>0</v>
      </c>
      <c r="W478" s="59">
        <v>0</v>
      </c>
      <c r="X478" s="59">
        <v>0</v>
      </c>
      <c r="Y478" s="59">
        <f>IF(terrains!L478&lt;=2.5,1,IF(terrains!L478&lt;=4.5,2,IF(terrains!L478&lt;=6.5,3,4)))</f>
        <v>1</v>
      </c>
      <c r="Z478" s="59">
        <f>IF(terrains!R478=1,35,IF(terrains!S478=1,64,IF(terrains!T478=1,IF(terrains!Y478=1,85,104),IF(terrains!U478=1,IF(terrains!Y478=1,124,152),IF(terrains!V478=1,(IF(terrains!Y478=1,146,IF(terrains!Y478=2,178,263))),IF(terrains!W478=1,(IF(terrains!Y478=1,178,IF(terrains!Y478=2,218,321))),IF(terrains!X478=1,IF(terrains!Y478=1,190,IF(terrains!Y478=2,242,IF(terrains!Y478=3,357,896))))))))))</f>
        <v>35</v>
      </c>
      <c r="AA478" s="152">
        <f>terrains!Z478*terrains!F478</f>
        <v>1318578.9749999999</v>
      </c>
    </row>
    <row r="479" spans="1:27" ht="14.4">
      <c r="A479" s="143">
        <v>478</v>
      </c>
      <c r="B479" s="143" t="s">
        <v>184</v>
      </c>
      <c r="C479" s="143" t="s">
        <v>184</v>
      </c>
      <c r="D479" s="59" t="s">
        <v>205</v>
      </c>
      <c r="E479" s="148">
        <v>3500</v>
      </c>
      <c r="F479" s="150">
        <f>terrains!E479*10.76391</f>
        <v>37673.684999999998</v>
      </c>
      <c r="G479" s="59" t="s">
        <v>206</v>
      </c>
      <c r="H479" s="59">
        <v>0</v>
      </c>
      <c r="I479" s="59">
        <v>0</v>
      </c>
      <c r="J479" s="59">
        <f>IF(terrains!L479=13.5,IF(terrains!X479=1,12,9),-0.392532+1.267037*terrains!L479+0.472239*terrains!X479+0.58658*terrains!W479+0.089417*terrains!V479+0.531633*terrains!U479+0.337883*terrains!T479-0.403545*terrains!S479)</f>
        <v>1.5080234999999997</v>
      </c>
      <c r="K479" s="151">
        <f>IF(terrains!I479=0,terrains!J479,terrains!I479)</f>
        <v>1.5080234999999997</v>
      </c>
      <c r="L479" s="59">
        <v>1.5</v>
      </c>
      <c r="M479" s="59">
        <v>1</v>
      </c>
      <c r="N479" s="59">
        <v>2</v>
      </c>
      <c r="O479" s="59" t="s">
        <v>174</v>
      </c>
      <c r="P479" s="59">
        <v>1.5</v>
      </c>
      <c r="Q479" s="59">
        <v>1.5</v>
      </c>
      <c r="R479" s="59">
        <v>1</v>
      </c>
      <c r="S479" s="59">
        <v>0</v>
      </c>
      <c r="T479" s="59">
        <v>0</v>
      </c>
      <c r="U479" s="59">
        <v>0</v>
      </c>
      <c r="V479" s="59">
        <v>0</v>
      </c>
      <c r="W479" s="59">
        <v>0</v>
      </c>
      <c r="X479" s="59">
        <v>0</v>
      </c>
      <c r="Y479" s="59">
        <f>IF(terrains!L479&lt;=2.5,1,IF(terrains!L479&lt;=4.5,2,IF(terrains!L479&lt;=6.5,3,4)))</f>
        <v>1</v>
      </c>
      <c r="Z479" s="59">
        <f>IF(terrains!R479=1,35,IF(terrains!S479=1,64,IF(terrains!T479=1,IF(terrains!Y479=1,85,104),IF(terrains!U479=1,IF(terrains!Y479=1,124,152),IF(terrains!V479=1,(IF(terrains!Y479=1,146,IF(terrains!Y479=2,178,263))),IF(terrains!W479=1,(IF(terrains!Y479=1,178,IF(terrains!Y479=2,218,321))),IF(terrains!X479=1,IF(terrains!Y479=1,190,IF(terrains!Y479=2,242,IF(terrains!Y479=3,357,896))))))))))</f>
        <v>35</v>
      </c>
      <c r="AA479" s="152">
        <f>terrains!Z479*terrains!F479</f>
        <v>1318578.9749999999</v>
      </c>
    </row>
    <row r="480" spans="1:27" ht="14.4">
      <c r="A480" s="143">
        <v>479</v>
      </c>
      <c r="B480" s="143" t="s">
        <v>184</v>
      </c>
      <c r="C480" s="143" t="s">
        <v>184</v>
      </c>
      <c r="D480" s="59" t="s">
        <v>205</v>
      </c>
      <c r="E480" s="148">
        <v>3505.7</v>
      </c>
      <c r="F480" s="150">
        <f>terrains!E480*10.76391</f>
        <v>37735.039286999992</v>
      </c>
      <c r="G480" s="59" t="s">
        <v>206</v>
      </c>
      <c r="H480" s="59">
        <v>0</v>
      </c>
      <c r="I480" s="59">
        <v>0</v>
      </c>
      <c r="J480" s="59">
        <f>IF(terrains!L480=13.5,IF(terrains!X480=1,12,9),-0.392532+1.267037*terrains!L480+0.472239*terrains!X480+0.58658*terrains!W480+0.089417*terrains!V480+0.531633*terrains!U480+0.337883*terrains!T480-0.403545*terrains!S480)</f>
        <v>1.5080234999999997</v>
      </c>
      <c r="K480" s="151">
        <f>IF(terrains!I480=0,terrains!J480,terrains!I480)</f>
        <v>1.5080234999999997</v>
      </c>
      <c r="L480" s="59">
        <v>1.5</v>
      </c>
      <c r="M480" s="59">
        <v>1</v>
      </c>
      <c r="N480" s="59">
        <v>2</v>
      </c>
      <c r="O480" s="59" t="s">
        <v>174</v>
      </c>
      <c r="P480" s="59">
        <v>1.5</v>
      </c>
      <c r="Q480" s="59">
        <v>1.5</v>
      </c>
      <c r="R480" s="59">
        <v>1</v>
      </c>
      <c r="S480" s="59">
        <v>0</v>
      </c>
      <c r="T480" s="59">
        <v>0</v>
      </c>
      <c r="U480" s="59">
        <v>0</v>
      </c>
      <c r="V480" s="59">
        <v>0</v>
      </c>
      <c r="W480" s="59">
        <v>0</v>
      </c>
      <c r="X480" s="59">
        <v>0</v>
      </c>
      <c r="Y480" s="59">
        <f>IF(terrains!L480&lt;=2.5,1,IF(terrains!L480&lt;=4.5,2,IF(terrains!L480&lt;=6.5,3,4)))</f>
        <v>1</v>
      </c>
      <c r="Z480" s="59">
        <f>IF(terrains!R480=1,35,IF(terrains!S480=1,64,IF(terrains!T480=1,IF(terrains!Y480=1,85,104),IF(terrains!U480=1,IF(terrains!Y480=1,124,152),IF(terrains!V480=1,(IF(terrains!Y480=1,146,IF(terrains!Y480=2,178,263))),IF(terrains!W480=1,(IF(terrains!Y480=1,178,IF(terrains!Y480=2,218,321))),IF(terrains!X480=1,IF(terrains!Y480=1,190,IF(terrains!Y480=2,242,IF(terrains!Y480=3,357,896))))))))))</f>
        <v>35</v>
      </c>
      <c r="AA480" s="152">
        <f>terrains!Z480*terrains!F480</f>
        <v>1320726.3750449996</v>
      </c>
    </row>
    <row r="481" spans="1:27" ht="14.4">
      <c r="A481" s="143">
        <v>480</v>
      </c>
      <c r="B481" s="143" t="s">
        <v>184</v>
      </c>
      <c r="C481" s="143" t="s">
        <v>184</v>
      </c>
      <c r="D481" s="59" t="s">
        <v>207</v>
      </c>
      <c r="E481" s="148">
        <v>2700</v>
      </c>
      <c r="F481" s="150">
        <f>terrains!E481*10.76391</f>
        <v>29062.556999999997</v>
      </c>
      <c r="G481" s="59" t="s">
        <v>208</v>
      </c>
      <c r="H481" s="59">
        <v>0</v>
      </c>
      <c r="I481" s="59">
        <v>0</v>
      </c>
      <c r="J481" s="59">
        <f>IF(terrains!L481=13.5,IF(terrains!X481=1,12,9),-0.392532+1.267037*terrains!L481+0.472239*terrains!X481+0.58658*terrains!W481+0.089417*terrains!V481+0.531633*terrains!U481+0.337883*terrains!T481-0.403545*terrains!S481)</f>
        <v>2.479425</v>
      </c>
      <c r="K481" s="151">
        <f>IF(terrains!I481=0,terrains!J481,terrains!I481)</f>
        <v>2.479425</v>
      </c>
      <c r="L481" s="59">
        <v>2</v>
      </c>
      <c r="M481" s="59">
        <v>2</v>
      </c>
      <c r="N481" s="59">
        <v>3</v>
      </c>
      <c r="O481" s="59" t="s">
        <v>176</v>
      </c>
      <c r="P481" s="59">
        <v>2</v>
      </c>
      <c r="Q481" s="59">
        <v>2</v>
      </c>
      <c r="R481" s="59">
        <v>0</v>
      </c>
      <c r="S481" s="59">
        <v>0</v>
      </c>
      <c r="T481" s="59">
        <v>1</v>
      </c>
      <c r="U481" s="59">
        <v>0</v>
      </c>
      <c r="V481" s="59">
        <v>0</v>
      </c>
      <c r="W481" s="59">
        <v>0</v>
      </c>
      <c r="X481" s="59">
        <v>0</v>
      </c>
      <c r="Y481" s="59">
        <f>IF(terrains!L481&lt;=2.5,1,IF(terrains!L481&lt;=4.5,2,IF(terrains!L481&lt;=6.5,3,4)))</f>
        <v>1</v>
      </c>
      <c r="Z481" s="59">
        <f>IF(terrains!R481=1,35,IF(terrains!S481=1,64,IF(terrains!T481=1,IF(terrains!Y481=1,85,104),IF(terrains!U481=1,IF(terrains!Y481=1,124,152),IF(terrains!V481=1,(IF(terrains!Y481=1,146,IF(terrains!Y481=2,178,263))),IF(terrains!W481=1,(IF(terrains!Y481=1,178,IF(terrains!Y481=2,218,321))),IF(terrains!X481=1,IF(terrains!Y481=1,190,IF(terrains!Y481=2,242,IF(terrains!Y481=3,357,896))))))))))</f>
        <v>85</v>
      </c>
      <c r="AA481" s="152">
        <f>terrains!Z481*terrains!F481</f>
        <v>2470317.3449999997</v>
      </c>
    </row>
    <row r="482" spans="1:27" ht="14.4">
      <c r="A482" s="143">
        <v>481</v>
      </c>
      <c r="B482" s="143" t="s">
        <v>184</v>
      </c>
      <c r="C482" s="143" t="s">
        <v>184</v>
      </c>
      <c r="D482" s="59" t="s">
        <v>207</v>
      </c>
      <c r="E482" s="148">
        <v>2700</v>
      </c>
      <c r="F482" s="150">
        <f>terrains!E482*10.76391</f>
        <v>29062.556999999997</v>
      </c>
      <c r="G482" s="59" t="s">
        <v>208</v>
      </c>
      <c r="H482" s="59">
        <v>0</v>
      </c>
      <c r="I482" s="59">
        <v>0</v>
      </c>
      <c r="J482" s="59">
        <f>IF(terrains!L482=13.5,IF(terrains!X482=1,12,9),-0.392532+1.267037*terrains!L482+0.472239*terrains!X482+0.58658*terrains!W482+0.089417*terrains!V482+0.531633*terrains!U482+0.337883*terrains!T482-0.403545*terrains!S482)</f>
        <v>2.479425</v>
      </c>
      <c r="K482" s="151">
        <f>IF(terrains!I482=0,terrains!J482,terrains!I482)</f>
        <v>2.479425</v>
      </c>
      <c r="L482" s="59">
        <v>2</v>
      </c>
      <c r="M482" s="59">
        <v>2</v>
      </c>
      <c r="N482" s="59">
        <v>3</v>
      </c>
      <c r="O482" s="59" t="s">
        <v>176</v>
      </c>
      <c r="P482" s="59">
        <v>2</v>
      </c>
      <c r="Q482" s="59">
        <v>2</v>
      </c>
      <c r="R482" s="59">
        <v>0</v>
      </c>
      <c r="S482" s="59">
        <v>0</v>
      </c>
      <c r="T482" s="59">
        <v>1</v>
      </c>
      <c r="U482" s="59">
        <v>0</v>
      </c>
      <c r="V482" s="59">
        <v>0</v>
      </c>
      <c r="W482" s="59">
        <v>0</v>
      </c>
      <c r="X482" s="59">
        <v>0</v>
      </c>
      <c r="Y482" s="59">
        <f>IF(terrains!L482&lt;=2.5,1,IF(terrains!L482&lt;=4.5,2,IF(terrains!L482&lt;=6.5,3,4)))</f>
        <v>1</v>
      </c>
      <c r="Z482" s="59">
        <f>IF(terrains!R482=1,35,IF(terrains!S482=1,64,IF(terrains!T482=1,IF(terrains!Y482=1,85,104),IF(terrains!U482=1,IF(terrains!Y482=1,124,152),IF(terrains!V482=1,(IF(terrains!Y482=1,146,IF(terrains!Y482=2,178,263))),IF(terrains!W482=1,(IF(terrains!Y482=1,178,IF(terrains!Y482=2,218,321))),IF(terrains!X482=1,IF(terrains!Y482=1,190,IF(terrains!Y482=2,242,IF(terrains!Y482=3,357,896))))))))))</f>
        <v>85</v>
      </c>
      <c r="AA482" s="152">
        <f>terrains!Z482*terrains!F482</f>
        <v>2470317.3449999997</v>
      </c>
    </row>
    <row r="483" spans="1:27" ht="14.4">
      <c r="A483" s="143">
        <v>482</v>
      </c>
      <c r="B483" s="143" t="s">
        <v>184</v>
      </c>
      <c r="C483" s="143" t="s">
        <v>184</v>
      </c>
      <c r="D483" s="59" t="s">
        <v>207</v>
      </c>
      <c r="E483" s="148">
        <v>2700</v>
      </c>
      <c r="F483" s="150">
        <f>terrains!E483*10.76391</f>
        <v>29062.556999999997</v>
      </c>
      <c r="G483" s="59" t="s">
        <v>208</v>
      </c>
      <c r="H483" s="59">
        <v>0</v>
      </c>
      <c r="I483" s="59">
        <v>0</v>
      </c>
      <c r="J483" s="59">
        <f>IF(terrains!L483=13.5,IF(terrains!X483=1,12,9),-0.392532+1.267037*terrains!L483+0.472239*terrains!X483+0.58658*terrains!W483+0.089417*terrains!V483+0.531633*terrains!U483+0.337883*terrains!T483-0.403545*terrains!S483)</f>
        <v>2.479425</v>
      </c>
      <c r="K483" s="151">
        <f>IF(terrains!I483=0,terrains!J483,terrains!I483)</f>
        <v>2.479425</v>
      </c>
      <c r="L483" s="59">
        <v>2</v>
      </c>
      <c r="M483" s="59">
        <v>2</v>
      </c>
      <c r="N483" s="59">
        <v>3</v>
      </c>
      <c r="O483" s="59" t="s">
        <v>176</v>
      </c>
      <c r="P483" s="59">
        <v>2</v>
      </c>
      <c r="Q483" s="59">
        <v>2</v>
      </c>
      <c r="R483" s="59">
        <v>0</v>
      </c>
      <c r="S483" s="59">
        <v>0</v>
      </c>
      <c r="T483" s="59">
        <v>1</v>
      </c>
      <c r="U483" s="59">
        <v>0</v>
      </c>
      <c r="V483" s="59">
        <v>0</v>
      </c>
      <c r="W483" s="59">
        <v>0</v>
      </c>
      <c r="X483" s="59">
        <v>0</v>
      </c>
      <c r="Y483" s="59">
        <f>IF(terrains!L483&lt;=2.5,1,IF(terrains!L483&lt;=4.5,2,IF(terrains!L483&lt;=6.5,3,4)))</f>
        <v>1</v>
      </c>
      <c r="Z483" s="59">
        <f>IF(terrains!R483=1,35,IF(terrains!S483=1,64,IF(terrains!T483=1,IF(terrains!Y483=1,85,104),IF(terrains!U483=1,IF(terrains!Y483=1,124,152),IF(terrains!V483=1,(IF(terrains!Y483=1,146,IF(terrains!Y483=2,178,263))),IF(terrains!W483=1,(IF(terrains!Y483=1,178,IF(terrains!Y483=2,218,321))),IF(terrains!X483=1,IF(terrains!Y483=1,190,IF(terrains!Y483=2,242,IF(terrains!Y483=3,357,896))))))))))</f>
        <v>85</v>
      </c>
      <c r="AA483" s="152">
        <f>terrains!Z483*terrains!F483</f>
        <v>2470317.3449999997</v>
      </c>
    </row>
    <row r="484" spans="1:27" ht="14.4">
      <c r="A484" s="143">
        <v>483</v>
      </c>
      <c r="B484" s="143" t="s">
        <v>184</v>
      </c>
      <c r="C484" s="143" t="s">
        <v>184</v>
      </c>
      <c r="D484" s="59" t="s">
        <v>207</v>
      </c>
      <c r="E484" s="148">
        <v>2700</v>
      </c>
      <c r="F484" s="150">
        <f>terrains!E484*10.76391</f>
        <v>29062.556999999997</v>
      </c>
      <c r="G484" s="59" t="s">
        <v>208</v>
      </c>
      <c r="H484" s="59">
        <v>0</v>
      </c>
      <c r="I484" s="59">
        <v>0</v>
      </c>
      <c r="J484" s="59">
        <f>IF(terrains!L484=13.5,IF(terrains!X484=1,12,9),-0.392532+1.267037*terrains!L484+0.472239*terrains!X484+0.58658*terrains!W484+0.089417*terrains!V484+0.531633*terrains!U484+0.337883*terrains!T484-0.403545*terrains!S484)</f>
        <v>2.479425</v>
      </c>
      <c r="K484" s="151">
        <f>IF(terrains!I484=0,terrains!J484,terrains!I484)</f>
        <v>2.479425</v>
      </c>
      <c r="L484" s="59">
        <v>2</v>
      </c>
      <c r="M484" s="59">
        <v>2</v>
      </c>
      <c r="N484" s="59">
        <v>3</v>
      </c>
      <c r="O484" s="59" t="s">
        <v>176</v>
      </c>
      <c r="P484" s="59">
        <v>2</v>
      </c>
      <c r="Q484" s="59">
        <v>2</v>
      </c>
      <c r="R484" s="59">
        <v>0</v>
      </c>
      <c r="S484" s="59">
        <v>0</v>
      </c>
      <c r="T484" s="59">
        <v>1</v>
      </c>
      <c r="U484" s="59">
        <v>0</v>
      </c>
      <c r="V484" s="59">
        <v>0</v>
      </c>
      <c r="W484" s="59">
        <v>0</v>
      </c>
      <c r="X484" s="59">
        <v>0</v>
      </c>
      <c r="Y484" s="59">
        <f>IF(terrains!L484&lt;=2.5,1,IF(terrains!L484&lt;=4.5,2,IF(terrains!L484&lt;=6.5,3,4)))</f>
        <v>1</v>
      </c>
      <c r="Z484" s="59">
        <f>IF(terrains!R484=1,35,IF(terrains!S484=1,64,IF(terrains!T484=1,IF(terrains!Y484=1,85,104),IF(terrains!U484=1,IF(terrains!Y484=1,124,152),IF(terrains!V484=1,(IF(terrains!Y484=1,146,IF(terrains!Y484=2,178,263))),IF(terrains!W484=1,(IF(terrains!Y484=1,178,IF(terrains!Y484=2,218,321))),IF(terrains!X484=1,IF(terrains!Y484=1,190,IF(terrains!Y484=2,242,IF(terrains!Y484=3,357,896))))))))))</f>
        <v>85</v>
      </c>
      <c r="AA484" s="152">
        <f>terrains!Z484*terrains!F484</f>
        <v>2470317.3449999997</v>
      </c>
    </row>
    <row r="485" spans="1:27" ht="14.4">
      <c r="A485" s="143">
        <v>484</v>
      </c>
      <c r="B485" s="143" t="s">
        <v>184</v>
      </c>
      <c r="C485" s="143" t="s">
        <v>184</v>
      </c>
      <c r="D485" s="59" t="s">
        <v>207</v>
      </c>
      <c r="E485" s="148">
        <v>2700</v>
      </c>
      <c r="F485" s="150">
        <f>terrains!E485*10.76391</f>
        <v>29062.556999999997</v>
      </c>
      <c r="G485" s="59" t="s">
        <v>208</v>
      </c>
      <c r="H485" s="59">
        <v>0</v>
      </c>
      <c r="I485" s="59">
        <v>0</v>
      </c>
      <c r="J485" s="59">
        <f>IF(terrains!L485=13.5,IF(terrains!X485=1,12,9),-0.392532+1.267037*terrains!L485+0.472239*terrains!X485+0.58658*terrains!W485+0.089417*terrains!V485+0.531633*terrains!U485+0.337883*terrains!T485-0.403545*terrains!S485)</f>
        <v>2.479425</v>
      </c>
      <c r="K485" s="151">
        <f>IF(terrains!I485=0,terrains!J485,terrains!I485)</f>
        <v>2.479425</v>
      </c>
      <c r="L485" s="59">
        <v>2</v>
      </c>
      <c r="M485" s="59">
        <v>2</v>
      </c>
      <c r="N485" s="59">
        <v>3</v>
      </c>
      <c r="O485" s="59" t="s">
        <v>176</v>
      </c>
      <c r="P485" s="59">
        <v>2</v>
      </c>
      <c r="Q485" s="59">
        <v>2</v>
      </c>
      <c r="R485" s="59">
        <v>0</v>
      </c>
      <c r="S485" s="59">
        <v>0</v>
      </c>
      <c r="T485" s="59">
        <v>1</v>
      </c>
      <c r="U485" s="59">
        <v>0</v>
      </c>
      <c r="V485" s="59">
        <v>0</v>
      </c>
      <c r="W485" s="59">
        <v>0</v>
      </c>
      <c r="X485" s="59">
        <v>0</v>
      </c>
      <c r="Y485" s="59">
        <f>IF(terrains!L485&lt;=2.5,1,IF(terrains!L485&lt;=4.5,2,IF(terrains!L485&lt;=6.5,3,4)))</f>
        <v>1</v>
      </c>
      <c r="Z485" s="59">
        <f>IF(terrains!R485=1,35,IF(terrains!S485=1,64,IF(terrains!T485=1,IF(terrains!Y485=1,85,104),IF(terrains!U485=1,IF(terrains!Y485=1,124,152),IF(terrains!V485=1,(IF(terrains!Y485=1,146,IF(terrains!Y485=2,178,263))),IF(terrains!W485=1,(IF(terrains!Y485=1,178,IF(terrains!Y485=2,218,321))),IF(terrains!X485=1,IF(terrains!Y485=1,190,IF(terrains!Y485=2,242,IF(terrains!Y485=3,357,896))))))))))</f>
        <v>85</v>
      </c>
      <c r="AA485" s="152">
        <f>terrains!Z485*terrains!F485</f>
        <v>2470317.3449999997</v>
      </c>
    </row>
    <row r="486" spans="1:27" ht="14.4">
      <c r="A486" s="143">
        <v>485</v>
      </c>
      <c r="B486" s="143" t="s">
        <v>184</v>
      </c>
      <c r="C486" s="143" t="s">
        <v>184</v>
      </c>
      <c r="D486" s="59" t="s">
        <v>207</v>
      </c>
      <c r="E486" s="148">
        <v>2700</v>
      </c>
      <c r="F486" s="150">
        <f>terrains!E486*10.76391</f>
        <v>29062.556999999997</v>
      </c>
      <c r="G486" s="59" t="s">
        <v>208</v>
      </c>
      <c r="H486" s="59">
        <v>0</v>
      </c>
      <c r="I486" s="59">
        <v>0</v>
      </c>
      <c r="J486" s="59">
        <f>IF(terrains!L486=13.5,IF(terrains!X486=1,12,9),-0.392532+1.267037*terrains!L486+0.472239*terrains!X486+0.58658*terrains!W486+0.089417*terrains!V486+0.531633*terrains!U486+0.337883*terrains!T486-0.403545*terrains!S486)</f>
        <v>2.479425</v>
      </c>
      <c r="K486" s="151">
        <f>IF(terrains!I486=0,terrains!J486,terrains!I486)</f>
        <v>2.479425</v>
      </c>
      <c r="L486" s="59">
        <v>2</v>
      </c>
      <c r="M486" s="59">
        <v>2</v>
      </c>
      <c r="N486" s="59">
        <v>3</v>
      </c>
      <c r="O486" s="59" t="s">
        <v>176</v>
      </c>
      <c r="P486" s="59">
        <v>2</v>
      </c>
      <c r="Q486" s="59">
        <v>2</v>
      </c>
      <c r="R486" s="59">
        <v>0</v>
      </c>
      <c r="S486" s="59">
        <v>0</v>
      </c>
      <c r="T486" s="59">
        <v>1</v>
      </c>
      <c r="U486" s="59">
        <v>0</v>
      </c>
      <c r="V486" s="59">
        <v>0</v>
      </c>
      <c r="W486" s="59">
        <v>0</v>
      </c>
      <c r="X486" s="59">
        <v>0</v>
      </c>
      <c r="Y486" s="59">
        <f>IF(terrains!L486&lt;=2.5,1,IF(terrains!L486&lt;=4.5,2,IF(terrains!L486&lt;=6.5,3,4)))</f>
        <v>1</v>
      </c>
      <c r="Z486" s="59">
        <f>IF(terrains!R486=1,35,IF(terrains!S486=1,64,IF(terrains!T486=1,IF(terrains!Y486=1,85,104),IF(terrains!U486=1,IF(terrains!Y486=1,124,152),IF(terrains!V486=1,(IF(terrains!Y486=1,146,IF(terrains!Y486=2,178,263))),IF(terrains!W486=1,(IF(terrains!Y486=1,178,IF(terrains!Y486=2,218,321))),IF(terrains!X486=1,IF(terrains!Y486=1,190,IF(terrains!Y486=2,242,IF(terrains!Y486=3,357,896))))))))))</f>
        <v>85</v>
      </c>
      <c r="AA486" s="152">
        <f>terrains!Z486*terrains!F486</f>
        <v>2470317.3449999997</v>
      </c>
    </row>
    <row r="487" spans="1:27" ht="14.4">
      <c r="A487" s="143">
        <v>486</v>
      </c>
      <c r="B487" s="143" t="s">
        <v>184</v>
      </c>
      <c r="C487" s="143" t="s">
        <v>184</v>
      </c>
      <c r="D487" s="59" t="s">
        <v>207</v>
      </c>
      <c r="E487" s="148">
        <v>2700</v>
      </c>
      <c r="F487" s="150">
        <f>terrains!E487*10.76391</f>
        <v>29062.556999999997</v>
      </c>
      <c r="G487" s="59" t="s">
        <v>208</v>
      </c>
      <c r="H487" s="59">
        <v>0</v>
      </c>
      <c r="I487" s="59">
        <v>0</v>
      </c>
      <c r="J487" s="59">
        <f>IF(terrains!L487=13.5,IF(terrains!X487=1,12,9),-0.392532+1.267037*terrains!L487+0.472239*terrains!X487+0.58658*terrains!W487+0.089417*terrains!V487+0.531633*terrains!U487+0.337883*terrains!T487-0.403545*terrains!S487)</f>
        <v>2.479425</v>
      </c>
      <c r="K487" s="151">
        <f>IF(terrains!I487=0,terrains!J487,terrains!I487)</f>
        <v>2.479425</v>
      </c>
      <c r="L487" s="59">
        <v>2</v>
      </c>
      <c r="M487" s="59">
        <v>2</v>
      </c>
      <c r="N487" s="59">
        <v>3</v>
      </c>
      <c r="O487" s="59" t="s">
        <v>176</v>
      </c>
      <c r="P487" s="59">
        <v>2</v>
      </c>
      <c r="Q487" s="59">
        <v>2</v>
      </c>
      <c r="R487" s="59">
        <v>0</v>
      </c>
      <c r="S487" s="59">
        <v>0</v>
      </c>
      <c r="T487" s="59">
        <v>1</v>
      </c>
      <c r="U487" s="59">
        <v>0</v>
      </c>
      <c r="V487" s="59">
        <v>0</v>
      </c>
      <c r="W487" s="59">
        <v>0</v>
      </c>
      <c r="X487" s="59">
        <v>0</v>
      </c>
      <c r="Y487" s="59">
        <f>IF(terrains!L487&lt;=2.5,1,IF(terrains!L487&lt;=4.5,2,IF(terrains!L487&lt;=6.5,3,4)))</f>
        <v>1</v>
      </c>
      <c r="Z487" s="59">
        <f>IF(terrains!R487=1,35,IF(terrains!S487=1,64,IF(terrains!T487=1,IF(terrains!Y487=1,85,104),IF(terrains!U487=1,IF(terrains!Y487=1,124,152),IF(terrains!V487=1,(IF(terrains!Y487=1,146,IF(terrains!Y487=2,178,263))),IF(terrains!W487=1,(IF(terrains!Y487=1,178,IF(terrains!Y487=2,218,321))),IF(terrains!X487=1,IF(terrains!Y487=1,190,IF(terrains!Y487=2,242,IF(terrains!Y487=3,357,896))))))))))</f>
        <v>85</v>
      </c>
      <c r="AA487" s="152">
        <f>terrains!Z487*terrains!F487</f>
        <v>2470317.3449999997</v>
      </c>
    </row>
    <row r="488" spans="1:27" ht="14.4">
      <c r="A488" s="143">
        <v>487</v>
      </c>
      <c r="B488" s="143" t="s">
        <v>184</v>
      </c>
      <c r="C488" s="143" t="s">
        <v>184</v>
      </c>
      <c r="D488" s="59" t="s">
        <v>207</v>
      </c>
      <c r="E488" s="148">
        <v>2700</v>
      </c>
      <c r="F488" s="150">
        <f>terrains!E488*10.76391</f>
        <v>29062.556999999997</v>
      </c>
      <c r="G488" s="59" t="s">
        <v>208</v>
      </c>
      <c r="H488" s="59">
        <v>0</v>
      </c>
      <c r="I488" s="59">
        <v>0</v>
      </c>
      <c r="J488" s="59">
        <f>IF(terrains!L488=13.5,IF(terrains!X488=1,12,9),-0.392532+1.267037*terrains!L488+0.472239*terrains!X488+0.58658*terrains!W488+0.089417*terrains!V488+0.531633*terrains!U488+0.337883*terrains!T488-0.403545*terrains!S488)</f>
        <v>2.479425</v>
      </c>
      <c r="K488" s="151">
        <f>IF(terrains!I488=0,terrains!J488,terrains!I488)</f>
        <v>2.479425</v>
      </c>
      <c r="L488" s="59">
        <v>2</v>
      </c>
      <c r="M488" s="59">
        <v>2</v>
      </c>
      <c r="N488" s="59">
        <v>3</v>
      </c>
      <c r="O488" s="59" t="s">
        <v>176</v>
      </c>
      <c r="P488" s="59">
        <v>2</v>
      </c>
      <c r="Q488" s="59">
        <v>2</v>
      </c>
      <c r="R488" s="59">
        <v>0</v>
      </c>
      <c r="S488" s="59">
        <v>0</v>
      </c>
      <c r="T488" s="59">
        <v>1</v>
      </c>
      <c r="U488" s="59">
        <v>0</v>
      </c>
      <c r="V488" s="59">
        <v>0</v>
      </c>
      <c r="W488" s="59">
        <v>0</v>
      </c>
      <c r="X488" s="59">
        <v>0</v>
      </c>
      <c r="Y488" s="59">
        <f>IF(terrains!L488&lt;=2.5,1,IF(terrains!L488&lt;=4.5,2,IF(terrains!L488&lt;=6.5,3,4)))</f>
        <v>1</v>
      </c>
      <c r="Z488" s="59">
        <f>IF(terrains!R488=1,35,IF(terrains!S488=1,64,IF(terrains!T488=1,IF(terrains!Y488=1,85,104),IF(terrains!U488=1,IF(terrains!Y488=1,124,152),IF(terrains!V488=1,(IF(terrains!Y488=1,146,IF(terrains!Y488=2,178,263))),IF(terrains!W488=1,(IF(terrains!Y488=1,178,IF(terrains!Y488=2,218,321))),IF(terrains!X488=1,IF(terrains!Y488=1,190,IF(terrains!Y488=2,242,IF(terrains!Y488=3,357,896))))))))))</f>
        <v>85</v>
      </c>
      <c r="AA488" s="152">
        <f>terrains!Z488*terrains!F488</f>
        <v>2470317.3449999997</v>
      </c>
    </row>
    <row r="489" spans="1:27" ht="14.4">
      <c r="A489" s="143">
        <v>488</v>
      </c>
      <c r="B489" s="143" t="s">
        <v>184</v>
      </c>
      <c r="C489" s="143" t="s">
        <v>184</v>
      </c>
      <c r="D489" s="59" t="s">
        <v>207</v>
      </c>
      <c r="E489" s="148">
        <v>2700</v>
      </c>
      <c r="F489" s="150">
        <f>terrains!E489*10.76391</f>
        <v>29062.556999999997</v>
      </c>
      <c r="G489" s="59" t="s">
        <v>208</v>
      </c>
      <c r="H489" s="59">
        <v>0</v>
      </c>
      <c r="I489" s="59">
        <v>0</v>
      </c>
      <c r="J489" s="59">
        <f>IF(terrains!L489=13.5,IF(terrains!X489=1,12,9),-0.392532+1.267037*terrains!L489+0.472239*terrains!X489+0.58658*terrains!W489+0.089417*terrains!V489+0.531633*terrains!U489+0.337883*terrains!T489-0.403545*terrains!S489)</f>
        <v>2.479425</v>
      </c>
      <c r="K489" s="151">
        <f>IF(terrains!I489=0,terrains!J489,terrains!I489)</f>
        <v>2.479425</v>
      </c>
      <c r="L489" s="59">
        <v>2</v>
      </c>
      <c r="M489" s="59">
        <v>2</v>
      </c>
      <c r="N489" s="59">
        <v>3</v>
      </c>
      <c r="O489" s="59" t="s">
        <v>176</v>
      </c>
      <c r="P489" s="59">
        <v>2</v>
      </c>
      <c r="Q489" s="59">
        <v>2</v>
      </c>
      <c r="R489" s="59">
        <v>0</v>
      </c>
      <c r="S489" s="59">
        <v>0</v>
      </c>
      <c r="T489" s="59">
        <v>1</v>
      </c>
      <c r="U489" s="59">
        <v>0</v>
      </c>
      <c r="V489" s="59">
        <v>0</v>
      </c>
      <c r="W489" s="59">
        <v>0</v>
      </c>
      <c r="X489" s="59">
        <v>0</v>
      </c>
      <c r="Y489" s="59">
        <f>IF(terrains!L489&lt;=2.5,1,IF(terrains!L489&lt;=4.5,2,IF(terrains!L489&lt;=6.5,3,4)))</f>
        <v>1</v>
      </c>
      <c r="Z489" s="59">
        <f>IF(terrains!R489=1,35,IF(terrains!S489=1,64,IF(terrains!T489=1,IF(terrains!Y489=1,85,104),IF(terrains!U489=1,IF(terrains!Y489=1,124,152),IF(terrains!V489=1,(IF(terrains!Y489=1,146,IF(terrains!Y489=2,178,263))),IF(terrains!W489=1,(IF(terrains!Y489=1,178,IF(terrains!Y489=2,218,321))),IF(terrains!X489=1,IF(terrains!Y489=1,190,IF(terrains!Y489=2,242,IF(terrains!Y489=3,357,896))))))))))</f>
        <v>85</v>
      </c>
      <c r="AA489" s="152">
        <f>terrains!Z489*terrains!F489</f>
        <v>2470317.3449999997</v>
      </c>
    </row>
    <row r="490" spans="1:27" ht="14.4">
      <c r="A490" s="143">
        <v>489</v>
      </c>
      <c r="B490" s="143" t="s">
        <v>184</v>
      </c>
      <c r="C490" s="143" t="s">
        <v>184</v>
      </c>
      <c r="D490" s="59" t="s">
        <v>207</v>
      </c>
      <c r="E490" s="148">
        <v>2700</v>
      </c>
      <c r="F490" s="150">
        <f>terrains!E490*10.76391</f>
        <v>29062.556999999997</v>
      </c>
      <c r="G490" s="59" t="s">
        <v>208</v>
      </c>
      <c r="H490" s="59">
        <v>0</v>
      </c>
      <c r="I490" s="59">
        <v>0</v>
      </c>
      <c r="J490" s="59">
        <f>IF(terrains!L490=13.5,IF(terrains!X490=1,12,9),-0.392532+1.267037*terrains!L490+0.472239*terrains!X490+0.58658*terrains!W490+0.089417*terrains!V490+0.531633*terrains!U490+0.337883*terrains!T490-0.403545*terrains!S490)</f>
        <v>2.479425</v>
      </c>
      <c r="K490" s="151">
        <f>IF(terrains!I490=0,terrains!J490,terrains!I490)</f>
        <v>2.479425</v>
      </c>
      <c r="L490" s="59">
        <v>2</v>
      </c>
      <c r="M490" s="59">
        <v>2</v>
      </c>
      <c r="N490" s="59">
        <v>3</v>
      </c>
      <c r="O490" s="59" t="s">
        <v>176</v>
      </c>
      <c r="P490" s="59">
        <v>2</v>
      </c>
      <c r="Q490" s="59">
        <v>2</v>
      </c>
      <c r="R490" s="59">
        <v>0</v>
      </c>
      <c r="S490" s="59">
        <v>0</v>
      </c>
      <c r="T490" s="59">
        <v>1</v>
      </c>
      <c r="U490" s="59">
        <v>0</v>
      </c>
      <c r="V490" s="59">
        <v>0</v>
      </c>
      <c r="W490" s="59">
        <v>0</v>
      </c>
      <c r="X490" s="59">
        <v>0</v>
      </c>
      <c r="Y490" s="59">
        <f>IF(terrains!L490&lt;=2.5,1,IF(terrains!L490&lt;=4.5,2,IF(terrains!L490&lt;=6.5,3,4)))</f>
        <v>1</v>
      </c>
      <c r="Z490" s="59">
        <f>IF(terrains!R490=1,35,IF(terrains!S490=1,64,IF(terrains!T490=1,IF(terrains!Y490=1,85,104),IF(terrains!U490=1,IF(terrains!Y490=1,124,152),IF(terrains!V490=1,(IF(terrains!Y490=1,146,IF(terrains!Y490=2,178,263))),IF(terrains!W490=1,(IF(terrains!Y490=1,178,IF(terrains!Y490=2,218,321))),IF(terrains!X490=1,IF(terrains!Y490=1,190,IF(terrains!Y490=2,242,IF(terrains!Y490=3,357,896))))))))))</f>
        <v>85</v>
      </c>
      <c r="AA490" s="152">
        <f>terrains!Z490*terrains!F490</f>
        <v>2470317.3449999997</v>
      </c>
    </row>
    <row r="491" spans="1:27" ht="14.4">
      <c r="A491" s="143">
        <v>490</v>
      </c>
      <c r="B491" s="143" t="s">
        <v>184</v>
      </c>
      <c r="C491" s="143" t="s">
        <v>184</v>
      </c>
      <c r="D491" s="59" t="s">
        <v>207</v>
      </c>
      <c r="E491" s="148">
        <v>2700</v>
      </c>
      <c r="F491" s="150">
        <f>terrains!E491*10.76391</f>
        <v>29062.556999999997</v>
      </c>
      <c r="G491" s="59" t="s">
        <v>208</v>
      </c>
      <c r="H491" s="59">
        <v>0</v>
      </c>
      <c r="I491" s="59">
        <v>0</v>
      </c>
      <c r="J491" s="59">
        <f>IF(terrains!L491=13.5,IF(terrains!X491=1,12,9),-0.392532+1.267037*terrains!L491+0.472239*terrains!X491+0.58658*terrains!W491+0.089417*terrains!V491+0.531633*terrains!U491+0.337883*terrains!T491-0.403545*terrains!S491)</f>
        <v>2.479425</v>
      </c>
      <c r="K491" s="151">
        <f>IF(terrains!I491=0,terrains!J491,terrains!I491)</f>
        <v>2.479425</v>
      </c>
      <c r="L491" s="59">
        <v>2</v>
      </c>
      <c r="M491" s="59">
        <v>2</v>
      </c>
      <c r="N491" s="59">
        <v>3</v>
      </c>
      <c r="O491" s="59" t="s">
        <v>176</v>
      </c>
      <c r="P491" s="59">
        <v>2</v>
      </c>
      <c r="Q491" s="59">
        <v>2</v>
      </c>
      <c r="R491" s="59">
        <v>0</v>
      </c>
      <c r="S491" s="59">
        <v>0</v>
      </c>
      <c r="T491" s="59">
        <v>1</v>
      </c>
      <c r="U491" s="59">
        <v>0</v>
      </c>
      <c r="V491" s="59">
        <v>0</v>
      </c>
      <c r="W491" s="59">
        <v>0</v>
      </c>
      <c r="X491" s="59">
        <v>0</v>
      </c>
      <c r="Y491" s="59">
        <f>IF(terrains!L491&lt;=2.5,1,IF(terrains!L491&lt;=4.5,2,IF(terrains!L491&lt;=6.5,3,4)))</f>
        <v>1</v>
      </c>
      <c r="Z491" s="59">
        <f>IF(terrains!R491=1,35,IF(terrains!S491=1,64,IF(terrains!T491=1,IF(terrains!Y491=1,85,104),IF(terrains!U491=1,IF(terrains!Y491=1,124,152),IF(terrains!V491=1,(IF(terrains!Y491=1,146,IF(terrains!Y491=2,178,263))),IF(terrains!W491=1,(IF(terrains!Y491=1,178,IF(terrains!Y491=2,218,321))),IF(terrains!X491=1,IF(terrains!Y491=1,190,IF(terrains!Y491=2,242,IF(terrains!Y491=3,357,896))))))))))</f>
        <v>85</v>
      </c>
      <c r="AA491" s="152">
        <f>terrains!Z491*terrains!F491</f>
        <v>2470317.3449999997</v>
      </c>
    </row>
    <row r="492" spans="1:27" ht="14.4">
      <c r="A492" s="143">
        <v>491</v>
      </c>
      <c r="B492" s="143" t="s">
        <v>184</v>
      </c>
      <c r="C492" s="143" t="s">
        <v>184</v>
      </c>
      <c r="D492" s="59" t="s">
        <v>207</v>
      </c>
      <c r="E492" s="148">
        <v>2700</v>
      </c>
      <c r="F492" s="150">
        <f>terrains!E492*10.76391</f>
        <v>29062.556999999997</v>
      </c>
      <c r="G492" s="59" t="s">
        <v>208</v>
      </c>
      <c r="H492" s="59">
        <v>0</v>
      </c>
      <c r="I492" s="59">
        <v>0</v>
      </c>
      <c r="J492" s="59">
        <f>IF(terrains!L492=13.5,IF(terrains!X492=1,12,9),-0.392532+1.267037*terrains!L492+0.472239*terrains!X492+0.58658*terrains!W492+0.089417*terrains!V492+0.531633*terrains!U492+0.337883*terrains!T492-0.403545*terrains!S492)</f>
        <v>2.479425</v>
      </c>
      <c r="K492" s="151">
        <f>IF(terrains!I492=0,terrains!J492,terrains!I492)</f>
        <v>2.479425</v>
      </c>
      <c r="L492" s="59">
        <v>2</v>
      </c>
      <c r="M492" s="59">
        <v>2</v>
      </c>
      <c r="N492" s="59">
        <v>3</v>
      </c>
      <c r="O492" s="59" t="s">
        <v>176</v>
      </c>
      <c r="P492" s="59">
        <v>2</v>
      </c>
      <c r="Q492" s="59">
        <v>2</v>
      </c>
      <c r="R492" s="59">
        <v>0</v>
      </c>
      <c r="S492" s="59">
        <v>0</v>
      </c>
      <c r="T492" s="59">
        <v>1</v>
      </c>
      <c r="U492" s="59">
        <v>0</v>
      </c>
      <c r="V492" s="59">
        <v>0</v>
      </c>
      <c r="W492" s="59">
        <v>0</v>
      </c>
      <c r="X492" s="59">
        <v>0</v>
      </c>
      <c r="Y492" s="59">
        <f>IF(terrains!L492&lt;=2.5,1,IF(terrains!L492&lt;=4.5,2,IF(terrains!L492&lt;=6.5,3,4)))</f>
        <v>1</v>
      </c>
      <c r="Z492" s="59">
        <f>IF(terrains!R492=1,35,IF(terrains!S492=1,64,IF(terrains!T492=1,IF(terrains!Y492=1,85,104),IF(terrains!U492=1,IF(terrains!Y492=1,124,152),IF(terrains!V492=1,(IF(terrains!Y492=1,146,IF(terrains!Y492=2,178,263))),IF(terrains!W492=1,(IF(terrains!Y492=1,178,IF(terrains!Y492=2,218,321))),IF(terrains!X492=1,IF(terrains!Y492=1,190,IF(terrains!Y492=2,242,IF(terrains!Y492=3,357,896))))))))))</f>
        <v>85</v>
      </c>
      <c r="AA492" s="152">
        <f>terrains!Z492*terrains!F492</f>
        <v>2470317.3449999997</v>
      </c>
    </row>
    <row r="493" spans="1:27" ht="14.4">
      <c r="A493" s="143">
        <v>492</v>
      </c>
      <c r="B493" s="143" t="s">
        <v>184</v>
      </c>
      <c r="C493" s="143" t="s">
        <v>184</v>
      </c>
      <c r="D493" s="59" t="s">
        <v>207</v>
      </c>
      <c r="E493" s="148">
        <v>2700</v>
      </c>
      <c r="F493" s="150">
        <f>terrains!E493*10.76391</f>
        <v>29062.556999999997</v>
      </c>
      <c r="G493" s="59" t="s">
        <v>208</v>
      </c>
      <c r="H493" s="59">
        <v>0</v>
      </c>
      <c r="I493" s="59">
        <v>0</v>
      </c>
      <c r="J493" s="59">
        <f>IF(terrains!L493=13.5,IF(terrains!X493=1,12,9),-0.392532+1.267037*terrains!L493+0.472239*terrains!X493+0.58658*terrains!W493+0.089417*terrains!V493+0.531633*terrains!U493+0.337883*terrains!T493-0.403545*terrains!S493)</f>
        <v>2.479425</v>
      </c>
      <c r="K493" s="151">
        <f>IF(terrains!I493=0,terrains!J493,terrains!I493)</f>
        <v>2.479425</v>
      </c>
      <c r="L493" s="59">
        <v>2</v>
      </c>
      <c r="M493" s="59">
        <v>2</v>
      </c>
      <c r="N493" s="59">
        <v>3</v>
      </c>
      <c r="O493" s="59" t="s">
        <v>176</v>
      </c>
      <c r="P493" s="59">
        <v>2</v>
      </c>
      <c r="Q493" s="59">
        <v>2</v>
      </c>
      <c r="R493" s="59">
        <v>0</v>
      </c>
      <c r="S493" s="59">
        <v>0</v>
      </c>
      <c r="T493" s="59">
        <v>1</v>
      </c>
      <c r="U493" s="59">
        <v>0</v>
      </c>
      <c r="V493" s="59">
        <v>0</v>
      </c>
      <c r="W493" s="59">
        <v>0</v>
      </c>
      <c r="X493" s="59">
        <v>0</v>
      </c>
      <c r="Y493" s="59">
        <f>IF(terrains!L493&lt;=2.5,1,IF(terrains!L493&lt;=4.5,2,IF(terrains!L493&lt;=6.5,3,4)))</f>
        <v>1</v>
      </c>
      <c r="Z493" s="59">
        <f>IF(terrains!R493=1,35,IF(terrains!S493=1,64,IF(terrains!T493=1,IF(terrains!Y493=1,85,104),IF(terrains!U493=1,IF(terrains!Y493=1,124,152),IF(terrains!V493=1,(IF(terrains!Y493=1,146,IF(terrains!Y493=2,178,263))),IF(terrains!W493=1,(IF(terrains!Y493=1,178,IF(terrains!Y493=2,218,321))),IF(terrains!X493=1,IF(terrains!Y493=1,190,IF(terrains!Y493=2,242,IF(terrains!Y493=3,357,896))))))))))</f>
        <v>85</v>
      </c>
      <c r="AA493" s="152">
        <f>terrains!Z493*terrains!F493</f>
        <v>2470317.3449999997</v>
      </c>
    </row>
    <row r="494" spans="1:27" ht="14.4">
      <c r="A494" s="143">
        <v>493</v>
      </c>
      <c r="B494" s="143" t="s">
        <v>184</v>
      </c>
      <c r="C494" s="143" t="s">
        <v>184</v>
      </c>
      <c r="D494" s="59" t="s">
        <v>207</v>
      </c>
      <c r="E494" s="148">
        <v>2700</v>
      </c>
      <c r="F494" s="150">
        <f>terrains!E494*10.76391</f>
        <v>29062.556999999997</v>
      </c>
      <c r="G494" s="59" t="s">
        <v>208</v>
      </c>
      <c r="H494" s="59">
        <v>0</v>
      </c>
      <c r="I494" s="59">
        <v>0</v>
      </c>
      <c r="J494" s="59">
        <f>IF(terrains!L494=13.5,IF(terrains!X494=1,12,9),-0.392532+1.267037*terrains!L494+0.472239*terrains!X494+0.58658*terrains!W494+0.089417*terrains!V494+0.531633*terrains!U494+0.337883*terrains!T494-0.403545*terrains!S494)</f>
        <v>2.479425</v>
      </c>
      <c r="K494" s="151">
        <f>IF(terrains!I494=0,terrains!J494,terrains!I494)</f>
        <v>2.479425</v>
      </c>
      <c r="L494" s="59">
        <v>2</v>
      </c>
      <c r="M494" s="59">
        <v>2</v>
      </c>
      <c r="N494" s="59">
        <v>3</v>
      </c>
      <c r="O494" s="59" t="s">
        <v>176</v>
      </c>
      <c r="P494" s="59">
        <v>2</v>
      </c>
      <c r="Q494" s="59">
        <v>2</v>
      </c>
      <c r="R494" s="59">
        <v>0</v>
      </c>
      <c r="S494" s="59">
        <v>0</v>
      </c>
      <c r="T494" s="59">
        <v>1</v>
      </c>
      <c r="U494" s="59">
        <v>0</v>
      </c>
      <c r="V494" s="59">
        <v>0</v>
      </c>
      <c r="W494" s="59">
        <v>0</v>
      </c>
      <c r="X494" s="59">
        <v>0</v>
      </c>
      <c r="Y494" s="59">
        <f>IF(terrains!L494&lt;=2.5,1,IF(terrains!L494&lt;=4.5,2,IF(terrains!L494&lt;=6.5,3,4)))</f>
        <v>1</v>
      </c>
      <c r="Z494" s="59">
        <f>IF(terrains!R494=1,35,IF(terrains!S494=1,64,IF(terrains!T494=1,IF(terrains!Y494=1,85,104),IF(terrains!U494=1,IF(terrains!Y494=1,124,152),IF(terrains!V494=1,(IF(terrains!Y494=1,146,IF(terrains!Y494=2,178,263))),IF(terrains!W494=1,(IF(terrains!Y494=1,178,IF(terrains!Y494=2,218,321))),IF(terrains!X494=1,IF(terrains!Y494=1,190,IF(terrains!Y494=2,242,IF(terrains!Y494=3,357,896))))))))))</f>
        <v>85</v>
      </c>
      <c r="AA494" s="152">
        <f>terrains!Z494*terrains!F494</f>
        <v>2470317.3449999997</v>
      </c>
    </row>
    <row r="495" spans="1:27" ht="14.4">
      <c r="A495" s="143">
        <v>494</v>
      </c>
      <c r="B495" s="143" t="s">
        <v>184</v>
      </c>
      <c r="C495" s="143" t="s">
        <v>184</v>
      </c>
      <c r="D495" s="59" t="s">
        <v>207</v>
      </c>
      <c r="E495" s="148">
        <v>2700</v>
      </c>
      <c r="F495" s="150">
        <f>terrains!E495*10.76391</f>
        <v>29062.556999999997</v>
      </c>
      <c r="G495" s="59" t="s">
        <v>208</v>
      </c>
      <c r="H495" s="59">
        <v>0</v>
      </c>
      <c r="I495" s="59">
        <v>0</v>
      </c>
      <c r="J495" s="59">
        <f>IF(terrains!L495=13.5,IF(terrains!X495=1,12,9),-0.392532+1.267037*terrains!L495+0.472239*terrains!X495+0.58658*terrains!W495+0.089417*terrains!V495+0.531633*terrains!U495+0.337883*terrains!T495-0.403545*terrains!S495)</f>
        <v>2.479425</v>
      </c>
      <c r="K495" s="151">
        <f>IF(terrains!I495=0,terrains!J495,terrains!I495)</f>
        <v>2.479425</v>
      </c>
      <c r="L495" s="59">
        <v>2</v>
      </c>
      <c r="M495" s="59">
        <v>2</v>
      </c>
      <c r="N495" s="59">
        <v>3</v>
      </c>
      <c r="O495" s="59" t="s">
        <v>176</v>
      </c>
      <c r="P495" s="59">
        <v>2</v>
      </c>
      <c r="Q495" s="59">
        <v>2</v>
      </c>
      <c r="R495" s="59">
        <v>0</v>
      </c>
      <c r="S495" s="59">
        <v>0</v>
      </c>
      <c r="T495" s="59">
        <v>1</v>
      </c>
      <c r="U495" s="59">
        <v>0</v>
      </c>
      <c r="V495" s="59">
        <v>0</v>
      </c>
      <c r="W495" s="59">
        <v>0</v>
      </c>
      <c r="X495" s="59">
        <v>0</v>
      </c>
      <c r="Y495" s="59">
        <f>IF(terrains!L495&lt;=2.5,1,IF(terrains!L495&lt;=4.5,2,IF(terrains!L495&lt;=6.5,3,4)))</f>
        <v>1</v>
      </c>
      <c r="Z495" s="59">
        <f>IF(terrains!R495=1,35,IF(terrains!S495=1,64,IF(terrains!T495=1,IF(terrains!Y495=1,85,104),IF(terrains!U495=1,IF(terrains!Y495=1,124,152),IF(terrains!V495=1,(IF(terrains!Y495=1,146,IF(terrains!Y495=2,178,263))),IF(terrains!W495=1,(IF(terrains!Y495=1,178,IF(terrains!Y495=2,218,321))),IF(terrains!X495=1,IF(terrains!Y495=1,190,IF(terrains!Y495=2,242,IF(terrains!Y495=3,357,896))))))))))</f>
        <v>85</v>
      </c>
      <c r="AA495" s="152">
        <f>terrains!Z495*terrains!F495</f>
        <v>2470317.3449999997</v>
      </c>
    </row>
    <row r="496" spans="1:27" ht="14.4">
      <c r="A496" s="143">
        <v>495</v>
      </c>
      <c r="B496" s="143" t="s">
        <v>184</v>
      </c>
      <c r="C496" s="143" t="s">
        <v>184</v>
      </c>
      <c r="D496" s="59" t="s">
        <v>207</v>
      </c>
      <c r="E496" s="148">
        <v>2700</v>
      </c>
      <c r="F496" s="150">
        <f>terrains!E496*10.76391</f>
        <v>29062.556999999997</v>
      </c>
      <c r="G496" s="59" t="s">
        <v>208</v>
      </c>
      <c r="H496" s="59">
        <v>0</v>
      </c>
      <c r="I496" s="59">
        <v>0</v>
      </c>
      <c r="J496" s="59">
        <f>IF(terrains!L496=13.5,IF(terrains!X496=1,12,9),-0.392532+1.267037*terrains!L496+0.472239*terrains!X496+0.58658*terrains!W496+0.089417*terrains!V496+0.531633*terrains!U496+0.337883*terrains!T496-0.403545*terrains!S496)</f>
        <v>2.479425</v>
      </c>
      <c r="K496" s="151">
        <f>IF(terrains!I496=0,terrains!J496,terrains!I496)</f>
        <v>2.479425</v>
      </c>
      <c r="L496" s="59">
        <v>2</v>
      </c>
      <c r="M496" s="59">
        <v>2</v>
      </c>
      <c r="N496" s="59">
        <v>3</v>
      </c>
      <c r="O496" s="59" t="s">
        <v>176</v>
      </c>
      <c r="P496" s="59">
        <v>2</v>
      </c>
      <c r="Q496" s="59">
        <v>2</v>
      </c>
      <c r="R496" s="59">
        <v>0</v>
      </c>
      <c r="S496" s="59">
        <v>0</v>
      </c>
      <c r="T496" s="59">
        <v>1</v>
      </c>
      <c r="U496" s="59">
        <v>0</v>
      </c>
      <c r="V496" s="59">
        <v>0</v>
      </c>
      <c r="W496" s="59">
        <v>0</v>
      </c>
      <c r="X496" s="59">
        <v>0</v>
      </c>
      <c r="Y496" s="59">
        <f>IF(terrains!L496&lt;=2.5,1,IF(terrains!L496&lt;=4.5,2,IF(terrains!L496&lt;=6.5,3,4)))</f>
        <v>1</v>
      </c>
      <c r="Z496" s="59">
        <f>IF(terrains!R496=1,35,IF(terrains!S496=1,64,IF(terrains!T496=1,IF(terrains!Y496=1,85,104),IF(terrains!U496=1,IF(terrains!Y496=1,124,152),IF(terrains!V496=1,(IF(terrains!Y496=1,146,IF(terrains!Y496=2,178,263))),IF(terrains!W496=1,(IF(terrains!Y496=1,178,IF(terrains!Y496=2,218,321))),IF(terrains!X496=1,IF(terrains!Y496=1,190,IF(terrains!Y496=2,242,IF(terrains!Y496=3,357,896))))))))))</f>
        <v>85</v>
      </c>
      <c r="AA496" s="152">
        <f>terrains!Z496*terrains!F496</f>
        <v>2470317.3449999997</v>
      </c>
    </row>
    <row r="497" spans="1:27" ht="14.4">
      <c r="A497" s="143">
        <v>496</v>
      </c>
      <c r="B497" s="143" t="s">
        <v>184</v>
      </c>
      <c r="C497" s="143" t="s">
        <v>184</v>
      </c>
      <c r="D497" s="59" t="s">
        <v>207</v>
      </c>
      <c r="E497" s="148">
        <v>2700</v>
      </c>
      <c r="F497" s="150">
        <f>terrains!E497*10.76391</f>
        <v>29062.556999999997</v>
      </c>
      <c r="G497" s="59" t="s">
        <v>208</v>
      </c>
      <c r="H497" s="59">
        <v>0</v>
      </c>
      <c r="I497" s="59">
        <v>0</v>
      </c>
      <c r="J497" s="59">
        <f>IF(terrains!L497=13.5,IF(terrains!X497=1,12,9),-0.392532+1.267037*terrains!L497+0.472239*terrains!X497+0.58658*terrains!W497+0.089417*terrains!V497+0.531633*terrains!U497+0.337883*terrains!T497-0.403545*terrains!S497)</f>
        <v>2.479425</v>
      </c>
      <c r="K497" s="151">
        <f>IF(terrains!I497=0,terrains!J497,terrains!I497)</f>
        <v>2.479425</v>
      </c>
      <c r="L497" s="59">
        <v>2</v>
      </c>
      <c r="M497" s="59">
        <v>2</v>
      </c>
      <c r="N497" s="59">
        <v>3</v>
      </c>
      <c r="O497" s="59" t="s">
        <v>176</v>
      </c>
      <c r="P497" s="59">
        <v>2</v>
      </c>
      <c r="Q497" s="59">
        <v>2</v>
      </c>
      <c r="R497" s="59">
        <v>0</v>
      </c>
      <c r="S497" s="59">
        <v>0</v>
      </c>
      <c r="T497" s="59">
        <v>1</v>
      </c>
      <c r="U497" s="59">
        <v>0</v>
      </c>
      <c r="V497" s="59">
        <v>0</v>
      </c>
      <c r="W497" s="59">
        <v>0</v>
      </c>
      <c r="X497" s="59">
        <v>0</v>
      </c>
      <c r="Y497" s="59">
        <f>IF(terrains!L497&lt;=2.5,1,IF(terrains!L497&lt;=4.5,2,IF(terrains!L497&lt;=6.5,3,4)))</f>
        <v>1</v>
      </c>
      <c r="Z497" s="59">
        <f>IF(terrains!R497=1,35,IF(terrains!S497=1,64,IF(terrains!T497=1,IF(terrains!Y497=1,85,104),IF(terrains!U497=1,IF(terrains!Y497=1,124,152),IF(terrains!V497=1,(IF(terrains!Y497=1,146,IF(terrains!Y497=2,178,263))),IF(terrains!W497=1,(IF(terrains!Y497=1,178,IF(terrains!Y497=2,218,321))),IF(terrains!X497=1,IF(terrains!Y497=1,190,IF(terrains!Y497=2,242,IF(terrains!Y497=3,357,896))))))))))</f>
        <v>85</v>
      </c>
      <c r="AA497" s="152">
        <f>terrains!Z497*terrains!F497</f>
        <v>2470317.3449999997</v>
      </c>
    </row>
    <row r="498" spans="1:27" ht="14.4">
      <c r="A498" s="143">
        <v>497</v>
      </c>
      <c r="B498" s="143" t="s">
        <v>184</v>
      </c>
      <c r="C498" s="143" t="s">
        <v>184</v>
      </c>
      <c r="D498" s="59" t="s">
        <v>207</v>
      </c>
      <c r="E498" s="148">
        <v>2700</v>
      </c>
      <c r="F498" s="150">
        <f>terrains!E498*10.76391</f>
        <v>29062.556999999997</v>
      </c>
      <c r="G498" s="59" t="s">
        <v>208</v>
      </c>
      <c r="H498" s="59">
        <v>0</v>
      </c>
      <c r="I498" s="59">
        <v>0</v>
      </c>
      <c r="J498" s="59">
        <f>IF(terrains!L498=13.5,IF(terrains!X498=1,12,9),-0.392532+1.267037*terrains!L498+0.472239*terrains!X498+0.58658*terrains!W498+0.089417*terrains!V498+0.531633*terrains!U498+0.337883*terrains!T498-0.403545*terrains!S498)</f>
        <v>2.479425</v>
      </c>
      <c r="K498" s="151">
        <f>IF(terrains!I498=0,terrains!J498,terrains!I498)</f>
        <v>2.479425</v>
      </c>
      <c r="L498" s="59">
        <v>2</v>
      </c>
      <c r="M498" s="59">
        <v>2</v>
      </c>
      <c r="N498" s="59">
        <v>3</v>
      </c>
      <c r="O498" s="59" t="s">
        <v>176</v>
      </c>
      <c r="P498" s="59">
        <v>2</v>
      </c>
      <c r="Q498" s="59">
        <v>2</v>
      </c>
      <c r="R498" s="59">
        <v>0</v>
      </c>
      <c r="S498" s="59">
        <v>0</v>
      </c>
      <c r="T498" s="59">
        <v>1</v>
      </c>
      <c r="U498" s="59">
        <v>0</v>
      </c>
      <c r="V498" s="59">
        <v>0</v>
      </c>
      <c r="W498" s="59">
        <v>0</v>
      </c>
      <c r="X498" s="59">
        <v>0</v>
      </c>
      <c r="Y498" s="59">
        <f>IF(terrains!L498&lt;=2.5,1,IF(terrains!L498&lt;=4.5,2,IF(terrains!L498&lt;=6.5,3,4)))</f>
        <v>1</v>
      </c>
      <c r="Z498" s="59">
        <f>IF(terrains!R498=1,35,IF(terrains!S498=1,64,IF(terrains!T498=1,IF(terrains!Y498=1,85,104),IF(terrains!U498=1,IF(terrains!Y498=1,124,152),IF(terrains!V498=1,(IF(terrains!Y498=1,146,IF(terrains!Y498=2,178,263))),IF(terrains!W498=1,(IF(terrains!Y498=1,178,IF(terrains!Y498=2,218,321))),IF(terrains!X498=1,IF(terrains!Y498=1,190,IF(terrains!Y498=2,242,IF(terrains!Y498=3,357,896))))))))))</f>
        <v>85</v>
      </c>
      <c r="AA498" s="152">
        <f>terrains!Z498*terrains!F498</f>
        <v>2470317.3449999997</v>
      </c>
    </row>
    <row r="499" spans="1:27" ht="14.4">
      <c r="A499" s="143">
        <v>498</v>
      </c>
      <c r="B499" s="143" t="s">
        <v>184</v>
      </c>
      <c r="C499" s="143" t="s">
        <v>184</v>
      </c>
      <c r="D499" s="59" t="s">
        <v>207</v>
      </c>
      <c r="E499" s="148">
        <v>2700</v>
      </c>
      <c r="F499" s="150">
        <f>terrains!E499*10.76391</f>
        <v>29062.556999999997</v>
      </c>
      <c r="G499" s="59" t="s">
        <v>208</v>
      </c>
      <c r="H499" s="59">
        <v>0</v>
      </c>
      <c r="I499" s="59">
        <v>0</v>
      </c>
      <c r="J499" s="59">
        <f>IF(terrains!L499=13.5,IF(terrains!X499=1,12,9),-0.392532+1.267037*terrains!L499+0.472239*terrains!X499+0.58658*terrains!W499+0.089417*terrains!V499+0.531633*terrains!U499+0.337883*terrains!T499-0.403545*terrains!S499)</f>
        <v>2.479425</v>
      </c>
      <c r="K499" s="151">
        <f>IF(terrains!I499=0,terrains!J499,terrains!I499)</f>
        <v>2.479425</v>
      </c>
      <c r="L499" s="59">
        <v>2</v>
      </c>
      <c r="M499" s="59">
        <v>2</v>
      </c>
      <c r="N499" s="59">
        <v>3</v>
      </c>
      <c r="O499" s="59" t="s">
        <v>176</v>
      </c>
      <c r="P499" s="59">
        <v>2</v>
      </c>
      <c r="Q499" s="59">
        <v>2</v>
      </c>
      <c r="R499" s="59">
        <v>0</v>
      </c>
      <c r="S499" s="59">
        <v>0</v>
      </c>
      <c r="T499" s="59">
        <v>1</v>
      </c>
      <c r="U499" s="59">
        <v>0</v>
      </c>
      <c r="V499" s="59">
        <v>0</v>
      </c>
      <c r="W499" s="59">
        <v>0</v>
      </c>
      <c r="X499" s="59">
        <v>0</v>
      </c>
      <c r="Y499" s="59">
        <f>IF(terrains!L499&lt;=2.5,1,IF(terrains!L499&lt;=4.5,2,IF(terrains!L499&lt;=6.5,3,4)))</f>
        <v>1</v>
      </c>
      <c r="Z499" s="59">
        <f>IF(terrains!R499=1,35,IF(terrains!S499=1,64,IF(terrains!T499=1,IF(terrains!Y499=1,85,104),IF(terrains!U499=1,IF(terrains!Y499=1,124,152),IF(terrains!V499=1,(IF(terrains!Y499=1,146,IF(terrains!Y499=2,178,263))),IF(terrains!W499=1,(IF(terrains!Y499=1,178,IF(terrains!Y499=2,218,321))),IF(terrains!X499=1,IF(terrains!Y499=1,190,IF(terrains!Y499=2,242,IF(terrains!Y499=3,357,896))))))))))</f>
        <v>85</v>
      </c>
      <c r="AA499" s="152">
        <f>terrains!Z499*terrains!F499</f>
        <v>2470317.3449999997</v>
      </c>
    </row>
    <row r="500" spans="1:27" ht="14.4">
      <c r="A500" s="143">
        <v>499</v>
      </c>
      <c r="B500" s="143" t="s">
        <v>184</v>
      </c>
      <c r="C500" s="143" t="s">
        <v>184</v>
      </c>
      <c r="D500" s="59" t="s">
        <v>207</v>
      </c>
      <c r="E500" s="148">
        <v>2700</v>
      </c>
      <c r="F500" s="150">
        <f>terrains!E500*10.76391</f>
        <v>29062.556999999997</v>
      </c>
      <c r="G500" s="59" t="s">
        <v>208</v>
      </c>
      <c r="H500" s="59">
        <v>0</v>
      </c>
      <c r="I500" s="59">
        <v>0</v>
      </c>
      <c r="J500" s="59">
        <f>IF(terrains!L500=13.5,IF(terrains!X500=1,12,9),-0.392532+1.267037*terrains!L500+0.472239*terrains!X500+0.58658*terrains!W500+0.089417*terrains!V500+0.531633*terrains!U500+0.337883*terrains!T500-0.403545*terrains!S500)</f>
        <v>2.479425</v>
      </c>
      <c r="K500" s="151">
        <f>IF(terrains!I500=0,terrains!J500,terrains!I500)</f>
        <v>2.479425</v>
      </c>
      <c r="L500" s="59">
        <v>2</v>
      </c>
      <c r="M500" s="59">
        <v>2</v>
      </c>
      <c r="N500" s="59">
        <v>3</v>
      </c>
      <c r="O500" s="59" t="s">
        <v>176</v>
      </c>
      <c r="P500" s="59">
        <v>2</v>
      </c>
      <c r="Q500" s="59">
        <v>2</v>
      </c>
      <c r="R500" s="59">
        <v>0</v>
      </c>
      <c r="S500" s="59">
        <v>0</v>
      </c>
      <c r="T500" s="59">
        <v>1</v>
      </c>
      <c r="U500" s="59">
        <v>0</v>
      </c>
      <c r="V500" s="59">
        <v>0</v>
      </c>
      <c r="W500" s="59">
        <v>0</v>
      </c>
      <c r="X500" s="59">
        <v>0</v>
      </c>
      <c r="Y500" s="59">
        <f>IF(terrains!L500&lt;=2.5,1,IF(terrains!L500&lt;=4.5,2,IF(terrains!L500&lt;=6.5,3,4)))</f>
        <v>1</v>
      </c>
      <c r="Z500" s="59">
        <f>IF(terrains!R500=1,35,IF(terrains!S500=1,64,IF(terrains!T500=1,IF(terrains!Y500=1,85,104),IF(terrains!U500=1,IF(terrains!Y500=1,124,152),IF(terrains!V500=1,(IF(terrains!Y500=1,146,IF(terrains!Y500=2,178,263))),IF(terrains!W500=1,(IF(terrains!Y500=1,178,IF(terrains!Y500=2,218,321))),IF(terrains!X500=1,IF(terrains!Y500=1,190,IF(terrains!Y500=2,242,IF(terrains!Y500=3,357,896))))))))))</f>
        <v>85</v>
      </c>
      <c r="AA500" s="152">
        <f>terrains!Z500*terrains!F500</f>
        <v>2470317.3449999997</v>
      </c>
    </row>
    <row r="501" spans="1:27" ht="14.4">
      <c r="A501" s="143">
        <v>500</v>
      </c>
      <c r="B501" s="143" t="s">
        <v>184</v>
      </c>
      <c r="C501" s="143" t="s">
        <v>184</v>
      </c>
      <c r="D501" s="59" t="s">
        <v>207</v>
      </c>
      <c r="E501" s="148">
        <v>710</v>
      </c>
      <c r="F501" s="150">
        <f>terrains!E501*10.76391</f>
        <v>7642.3760999999995</v>
      </c>
      <c r="G501" s="59" t="s">
        <v>208</v>
      </c>
      <c r="H501" s="59">
        <v>0</v>
      </c>
      <c r="I501" s="59">
        <v>0</v>
      </c>
      <c r="J501" s="59">
        <f>IF(terrains!L501=13.5,IF(terrains!X501=1,12,9),-0.392532+1.267037*terrains!L501+0.472239*terrains!X501+0.58658*terrains!W501+0.089417*terrains!V501+0.531633*terrains!U501+0.337883*terrains!T501-0.403545*terrains!S501)</f>
        <v>2.479425</v>
      </c>
      <c r="K501" s="151">
        <f>IF(terrains!I501=0,terrains!J501,terrains!I501)</f>
        <v>2.479425</v>
      </c>
      <c r="L501" s="59">
        <v>2</v>
      </c>
      <c r="M501" s="59">
        <v>2</v>
      </c>
      <c r="N501" s="59">
        <v>3</v>
      </c>
      <c r="O501" s="59" t="s">
        <v>176</v>
      </c>
      <c r="P501" s="59">
        <v>2</v>
      </c>
      <c r="Q501" s="59">
        <v>2</v>
      </c>
      <c r="R501" s="59">
        <v>0</v>
      </c>
      <c r="S501" s="59">
        <v>0</v>
      </c>
      <c r="T501" s="59">
        <v>1</v>
      </c>
      <c r="U501" s="59">
        <v>0</v>
      </c>
      <c r="V501" s="59">
        <v>0</v>
      </c>
      <c r="W501" s="59">
        <v>0</v>
      </c>
      <c r="X501" s="59">
        <v>0</v>
      </c>
      <c r="Y501" s="59">
        <f>IF(terrains!L501&lt;=2.5,1,IF(terrains!L501&lt;=4.5,2,IF(terrains!L501&lt;=6.5,3,4)))</f>
        <v>1</v>
      </c>
      <c r="Z501" s="59">
        <f>IF(terrains!R501=1,35,IF(terrains!S501=1,64,IF(terrains!T501=1,IF(terrains!Y501=1,85,104),IF(terrains!U501=1,IF(terrains!Y501=1,124,152),IF(terrains!V501=1,(IF(terrains!Y501=1,146,IF(terrains!Y501=2,178,263))),IF(terrains!W501=1,(IF(terrains!Y501=1,178,IF(terrains!Y501=2,218,321))),IF(terrains!X501=1,IF(terrains!Y501=1,190,IF(terrains!Y501=2,242,IF(terrains!Y501=3,357,896))))))))))</f>
        <v>85</v>
      </c>
      <c r="AA501" s="152">
        <f>terrains!Z501*terrains!F501</f>
        <v>649601.96849999996</v>
      </c>
    </row>
    <row r="502" spans="1:27" ht="14.4">
      <c r="A502" s="143">
        <v>501</v>
      </c>
      <c r="B502" s="143" t="s">
        <v>184</v>
      </c>
      <c r="C502" s="143" t="s">
        <v>184</v>
      </c>
      <c r="D502" s="59" t="s">
        <v>209</v>
      </c>
      <c r="E502" s="148">
        <v>2700</v>
      </c>
      <c r="F502" s="150">
        <f>terrains!E502*10.76391</f>
        <v>29062.556999999997</v>
      </c>
      <c r="G502" s="59" t="s">
        <v>210</v>
      </c>
      <c r="H502" s="59">
        <v>0</v>
      </c>
      <c r="I502" s="59">
        <v>3</v>
      </c>
      <c r="J502" s="59">
        <f>IF(terrains!L502=13.5,IF(terrains!X502=1,12,9),-0.392532+1.267037*terrains!L502+0.472239*terrains!X502+0.58658*terrains!W502+0.089417*terrains!V502+0.531633*terrains!U502+0.337883*terrains!T502-0.403545*terrains!S502)</f>
        <v>2.479425</v>
      </c>
      <c r="K502" s="151">
        <f>IF(terrains!I502=0,terrains!J502,terrains!I502)</f>
        <v>3</v>
      </c>
      <c r="L502" s="59">
        <v>2</v>
      </c>
      <c r="M502" s="59">
        <v>1</v>
      </c>
      <c r="N502" s="59">
        <v>99</v>
      </c>
      <c r="O502" s="59" t="s">
        <v>176</v>
      </c>
      <c r="P502" s="59">
        <v>2</v>
      </c>
      <c r="Q502" s="59">
        <v>1.5</v>
      </c>
      <c r="R502" s="59">
        <v>0</v>
      </c>
      <c r="S502" s="59">
        <v>0</v>
      </c>
      <c r="T502" s="59">
        <v>1</v>
      </c>
      <c r="U502" s="59">
        <v>0</v>
      </c>
      <c r="V502" s="59">
        <v>0</v>
      </c>
      <c r="W502" s="59">
        <v>0</v>
      </c>
      <c r="X502" s="59">
        <v>0</v>
      </c>
      <c r="Y502" s="59">
        <f>IF(terrains!L502&lt;=2.5,1,IF(terrains!L502&lt;=4.5,2,IF(terrains!L502&lt;=6.5,3,4)))</f>
        <v>1</v>
      </c>
      <c r="Z502" s="59">
        <f>IF(terrains!R502=1,35,IF(terrains!S502=1,64,IF(terrains!T502=1,IF(terrains!Y502=1,85,104),IF(terrains!U502=1,IF(terrains!Y502=1,124,152),IF(terrains!V502=1,(IF(terrains!Y502=1,146,IF(terrains!Y502=2,178,263))),IF(terrains!W502=1,(IF(terrains!Y502=1,178,IF(terrains!Y502=2,218,321))),IF(terrains!X502=1,IF(terrains!Y502=1,190,IF(terrains!Y502=2,242,IF(terrains!Y502=3,357,896))))))))))</f>
        <v>85</v>
      </c>
      <c r="AA502" s="152">
        <f>terrains!Z502*terrains!F502</f>
        <v>2470317.3449999997</v>
      </c>
    </row>
    <row r="503" spans="1:27" ht="14.4">
      <c r="A503" s="143">
        <v>502</v>
      </c>
      <c r="B503" s="143" t="s">
        <v>184</v>
      </c>
      <c r="C503" s="143" t="s">
        <v>184</v>
      </c>
      <c r="D503" s="59" t="s">
        <v>209</v>
      </c>
      <c r="E503" s="148">
        <v>2700</v>
      </c>
      <c r="F503" s="150">
        <f>terrains!E503*10.76391</f>
        <v>29062.556999999997</v>
      </c>
      <c r="G503" s="59" t="s">
        <v>210</v>
      </c>
      <c r="H503" s="59">
        <v>0</v>
      </c>
      <c r="I503" s="59">
        <v>3</v>
      </c>
      <c r="J503" s="59">
        <f>IF(terrains!L503=13.5,IF(terrains!X503=1,12,9),-0.392532+1.267037*terrains!L503+0.472239*terrains!X503+0.58658*terrains!W503+0.089417*terrains!V503+0.531633*terrains!U503+0.337883*terrains!T503-0.403545*terrains!S503)</f>
        <v>2.479425</v>
      </c>
      <c r="K503" s="151">
        <f>IF(terrains!I503=0,terrains!J503,terrains!I503)</f>
        <v>3</v>
      </c>
      <c r="L503" s="59">
        <v>2</v>
      </c>
      <c r="M503" s="59">
        <v>1</v>
      </c>
      <c r="N503" s="59">
        <v>99</v>
      </c>
      <c r="O503" s="59" t="s">
        <v>176</v>
      </c>
      <c r="P503" s="59">
        <v>2</v>
      </c>
      <c r="Q503" s="59">
        <v>1.5</v>
      </c>
      <c r="R503" s="59">
        <v>0</v>
      </c>
      <c r="S503" s="59">
        <v>0</v>
      </c>
      <c r="T503" s="59">
        <v>1</v>
      </c>
      <c r="U503" s="59">
        <v>0</v>
      </c>
      <c r="V503" s="59">
        <v>0</v>
      </c>
      <c r="W503" s="59">
        <v>0</v>
      </c>
      <c r="X503" s="59">
        <v>0</v>
      </c>
      <c r="Y503" s="59">
        <f>IF(terrains!L503&lt;=2.5,1,IF(terrains!L503&lt;=4.5,2,IF(terrains!L503&lt;=6.5,3,4)))</f>
        <v>1</v>
      </c>
      <c r="Z503" s="59">
        <f>IF(terrains!R503=1,35,IF(terrains!S503=1,64,IF(terrains!T503=1,IF(terrains!Y503=1,85,104),IF(terrains!U503=1,IF(terrains!Y503=1,124,152),IF(terrains!V503=1,(IF(terrains!Y503=1,146,IF(terrains!Y503=2,178,263))),IF(terrains!W503=1,(IF(terrains!Y503=1,178,IF(terrains!Y503=2,218,321))),IF(terrains!X503=1,IF(terrains!Y503=1,190,IF(terrains!Y503=2,242,IF(terrains!Y503=3,357,896))))))))))</f>
        <v>85</v>
      </c>
      <c r="AA503" s="152">
        <f>terrains!Z503*terrains!F503</f>
        <v>2470317.3449999997</v>
      </c>
    </row>
    <row r="504" spans="1:27" ht="14.4">
      <c r="A504" s="143">
        <v>503</v>
      </c>
      <c r="B504" s="143" t="s">
        <v>184</v>
      </c>
      <c r="C504" s="143" t="s">
        <v>184</v>
      </c>
      <c r="D504" s="59" t="s">
        <v>209</v>
      </c>
      <c r="E504" s="148">
        <v>2700</v>
      </c>
      <c r="F504" s="150">
        <f>terrains!E504*10.76391</f>
        <v>29062.556999999997</v>
      </c>
      <c r="G504" s="59" t="s">
        <v>210</v>
      </c>
      <c r="H504" s="59">
        <v>0</v>
      </c>
      <c r="I504" s="59">
        <v>3</v>
      </c>
      <c r="J504" s="59">
        <f>IF(terrains!L504=13.5,IF(terrains!X504=1,12,9),-0.392532+1.267037*terrains!L504+0.472239*terrains!X504+0.58658*terrains!W504+0.089417*terrains!V504+0.531633*terrains!U504+0.337883*terrains!T504-0.403545*terrains!S504)</f>
        <v>2.479425</v>
      </c>
      <c r="K504" s="151">
        <f>IF(terrains!I504=0,terrains!J504,terrains!I504)</f>
        <v>3</v>
      </c>
      <c r="L504" s="59">
        <v>2</v>
      </c>
      <c r="M504" s="59">
        <v>1</v>
      </c>
      <c r="N504" s="59">
        <v>99</v>
      </c>
      <c r="O504" s="59" t="s">
        <v>176</v>
      </c>
      <c r="P504" s="59">
        <v>2</v>
      </c>
      <c r="Q504" s="59">
        <v>1.5</v>
      </c>
      <c r="R504" s="59">
        <v>0</v>
      </c>
      <c r="S504" s="59">
        <v>0</v>
      </c>
      <c r="T504" s="59">
        <v>1</v>
      </c>
      <c r="U504" s="59">
        <v>0</v>
      </c>
      <c r="V504" s="59">
        <v>0</v>
      </c>
      <c r="W504" s="59">
        <v>0</v>
      </c>
      <c r="X504" s="59">
        <v>0</v>
      </c>
      <c r="Y504" s="59">
        <f>IF(terrains!L504&lt;=2.5,1,IF(terrains!L504&lt;=4.5,2,IF(terrains!L504&lt;=6.5,3,4)))</f>
        <v>1</v>
      </c>
      <c r="Z504" s="59">
        <f>IF(terrains!R504=1,35,IF(terrains!S504=1,64,IF(terrains!T504=1,IF(terrains!Y504=1,85,104),IF(terrains!U504=1,IF(terrains!Y504=1,124,152),IF(terrains!V504=1,(IF(terrains!Y504=1,146,IF(terrains!Y504=2,178,263))),IF(terrains!W504=1,(IF(terrains!Y504=1,178,IF(terrains!Y504=2,218,321))),IF(terrains!X504=1,IF(terrains!Y504=1,190,IF(terrains!Y504=2,242,IF(terrains!Y504=3,357,896))))))))))</f>
        <v>85</v>
      </c>
      <c r="AA504" s="152">
        <f>terrains!Z504*terrains!F504</f>
        <v>2470317.3449999997</v>
      </c>
    </row>
    <row r="505" spans="1:27" ht="14.4">
      <c r="A505" s="143">
        <v>504</v>
      </c>
      <c r="B505" s="143" t="s">
        <v>184</v>
      </c>
      <c r="C505" s="143" t="s">
        <v>184</v>
      </c>
      <c r="D505" s="59" t="s">
        <v>209</v>
      </c>
      <c r="E505" s="148">
        <v>2700</v>
      </c>
      <c r="F505" s="150">
        <f>terrains!E505*10.76391</f>
        <v>29062.556999999997</v>
      </c>
      <c r="G505" s="59" t="s">
        <v>210</v>
      </c>
      <c r="H505" s="59">
        <v>0</v>
      </c>
      <c r="I505" s="59">
        <v>3</v>
      </c>
      <c r="J505" s="59">
        <f>IF(terrains!L505=13.5,IF(terrains!X505=1,12,9),-0.392532+1.267037*terrains!L505+0.472239*terrains!X505+0.58658*terrains!W505+0.089417*terrains!V505+0.531633*terrains!U505+0.337883*terrains!T505-0.403545*terrains!S505)</f>
        <v>2.479425</v>
      </c>
      <c r="K505" s="151">
        <f>IF(terrains!I505=0,terrains!J505,terrains!I505)</f>
        <v>3</v>
      </c>
      <c r="L505" s="59">
        <v>2</v>
      </c>
      <c r="M505" s="59">
        <v>1</v>
      </c>
      <c r="N505" s="59">
        <v>99</v>
      </c>
      <c r="O505" s="59" t="s">
        <v>176</v>
      </c>
      <c r="P505" s="59">
        <v>2</v>
      </c>
      <c r="Q505" s="59">
        <v>1.5</v>
      </c>
      <c r="R505" s="59">
        <v>0</v>
      </c>
      <c r="S505" s="59">
        <v>0</v>
      </c>
      <c r="T505" s="59">
        <v>1</v>
      </c>
      <c r="U505" s="59">
        <v>0</v>
      </c>
      <c r="V505" s="59">
        <v>0</v>
      </c>
      <c r="W505" s="59">
        <v>0</v>
      </c>
      <c r="X505" s="59">
        <v>0</v>
      </c>
      <c r="Y505" s="59">
        <f>IF(terrains!L505&lt;=2.5,1,IF(terrains!L505&lt;=4.5,2,IF(terrains!L505&lt;=6.5,3,4)))</f>
        <v>1</v>
      </c>
      <c r="Z505" s="59">
        <f>IF(terrains!R505=1,35,IF(terrains!S505=1,64,IF(terrains!T505=1,IF(terrains!Y505=1,85,104),IF(terrains!U505=1,IF(terrains!Y505=1,124,152),IF(terrains!V505=1,(IF(terrains!Y505=1,146,IF(terrains!Y505=2,178,263))),IF(terrains!W505=1,(IF(terrains!Y505=1,178,IF(terrains!Y505=2,218,321))),IF(terrains!X505=1,IF(terrains!Y505=1,190,IF(terrains!Y505=2,242,IF(terrains!Y505=3,357,896))))))))))</f>
        <v>85</v>
      </c>
      <c r="AA505" s="152">
        <f>terrains!Z505*terrains!F505</f>
        <v>2470317.3449999997</v>
      </c>
    </row>
    <row r="506" spans="1:27" ht="14.4">
      <c r="A506" s="143">
        <v>505</v>
      </c>
      <c r="B506" s="143" t="s">
        <v>184</v>
      </c>
      <c r="C506" s="143" t="s">
        <v>184</v>
      </c>
      <c r="D506" s="59" t="s">
        <v>209</v>
      </c>
      <c r="E506" s="148">
        <v>2700</v>
      </c>
      <c r="F506" s="150">
        <f>terrains!E506*10.76391</f>
        <v>29062.556999999997</v>
      </c>
      <c r="G506" s="59" t="s">
        <v>210</v>
      </c>
      <c r="H506" s="59">
        <v>0</v>
      </c>
      <c r="I506" s="59">
        <v>3</v>
      </c>
      <c r="J506" s="59">
        <f>IF(terrains!L506=13.5,IF(terrains!X506=1,12,9),-0.392532+1.267037*terrains!L506+0.472239*terrains!X506+0.58658*terrains!W506+0.089417*terrains!V506+0.531633*terrains!U506+0.337883*terrains!T506-0.403545*terrains!S506)</f>
        <v>2.479425</v>
      </c>
      <c r="K506" s="151">
        <f>IF(terrains!I506=0,terrains!J506,terrains!I506)</f>
        <v>3</v>
      </c>
      <c r="L506" s="59">
        <v>2</v>
      </c>
      <c r="M506" s="59">
        <v>1</v>
      </c>
      <c r="N506" s="59">
        <v>99</v>
      </c>
      <c r="O506" s="59" t="s">
        <v>176</v>
      </c>
      <c r="P506" s="59">
        <v>2</v>
      </c>
      <c r="Q506" s="59">
        <v>1.5</v>
      </c>
      <c r="R506" s="59">
        <v>0</v>
      </c>
      <c r="S506" s="59">
        <v>0</v>
      </c>
      <c r="T506" s="59">
        <v>1</v>
      </c>
      <c r="U506" s="59">
        <v>0</v>
      </c>
      <c r="V506" s="59">
        <v>0</v>
      </c>
      <c r="W506" s="59">
        <v>0</v>
      </c>
      <c r="X506" s="59">
        <v>0</v>
      </c>
      <c r="Y506" s="59">
        <f>IF(terrains!L506&lt;=2.5,1,IF(terrains!L506&lt;=4.5,2,IF(terrains!L506&lt;=6.5,3,4)))</f>
        <v>1</v>
      </c>
      <c r="Z506" s="59">
        <f>IF(terrains!R506=1,35,IF(terrains!S506=1,64,IF(terrains!T506=1,IF(terrains!Y506=1,85,104),IF(terrains!U506=1,IF(terrains!Y506=1,124,152),IF(terrains!V506=1,(IF(terrains!Y506=1,146,IF(terrains!Y506=2,178,263))),IF(terrains!W506=1,(IF(terrains!Y506=1,178,IF(terrains!Y506=2,218,321))),IF(terrains!X506=1,IF(terrains!Y506=1,190,IF(terrains!Y506=2,242,IF(terrains!Y506=3,357,896))))))))))</f>
        <v>85</v>
      </c>
      <c r="AA506" s="152">
        <f>terrains!Z506*terrains!F506</f>
        <v>2470317.3449999997</v>
      </c>
    </row>
    <row r="507" spans="1:27" ht="14.4">
      <c r="A507" s="143">
        <v>506</v>
      </c>
      <c r="B507" s="143" t="s">
        <v>184</v>
      </c>
      <c r="C507" s="143" t="s">
        <v>184</v>
      </c>
      <c r="D507" s="59" t="s">
        <v>209</v>
      </c>
      <c r="E507" s="148">
        <v>2700</v>
      </c>
      <c r="F507" s="150">
        <f>terrains!E507*10.76391</f>
        <v>29062.556999999997</v>
      </c>
      <c r="G507" s="59" t="s">
        <v>210</v>
      </c>
      <c r="H507" s="59">
        <v>0</v>
      </c>
      <c r="I507" s="59">
        <v>3</v>
      </c>
      <c r="J507" s="59">
        <f>IF(terrains!L507=13.5,IF(terrains!X507=1,12,9),-0.392532+1.267037*terrains!L507+0.472239*terrains!X507+0.58658*terrains!W507+0.089417*terrains!V507+0.531633*terrains!U507+0.337883*terrains!T507-0.403545*terrains!S507)</f>
        <v>2.479425</v>
      </c>
      <c r="K507" s="151">
        <f>IF(terrains!I507=0,terrains!J507,terrains!I507)</f>
        <v>3</v>
      </c>
      <c r="L507" s="59">
        <v>2</v>
      </c>
      <c r="M507" s="59">
        <v>1</v>
      </c>
      <c r="N507" s="59">
        <v>99</v>
      </c>
      <c r="O507" s="59" t="s">
        <v>176</v>
      </c>
      <c r="P507" s="59">
        <v>2</v>
      </c>
      <c r="Q507" s="59">
        <v>1.5</v>
      </c>
      <c r="R507" s="59">
        <v>0</v>
      </c>
      <c r="S507" s="59">
        <v>0</v>
      </c>
      <c r="T507" s="59">
        <v>1</v>
      </c>
      <c r="U507" s="59">
        <v>0</v>
      </c>
      <c r="V507" s="59">
        <v>0</v>
      </c>
      <c r="W507" s="59">
        <v>0</v>
      </c>
      <c r="X507" s="59">
        <v>0</v>
      </c>
      <c r="Y507" s="59">
        <f>IF(terrains!L507&lt;=2.5,1,IF(terrains!L507&lt;=4.5,2,IF(terrains!L507&lt;=6.5,3,4)))</f>
        <v>1</v>
      </c>
      <c r="Z507" s="59">
        <f>IF(terrains!R507=1,35,IF(terrains!S507=1,64,IF(terrains!T507=1,IF(terrains!Y507=1,85,104),IF(terrains!U507=1,IF(terrains!Y507=1,124,152),IF(terrains!V507=1,(IF(terrains!Y507=1,146,IF(terrains!Y507=2,178,263))),IF(terrains!W507=1,(IF(terrains!Y507=1,178,IF(terrains!Y507=2,218,321))),IF(terrains!X507=1,IF(terrains!Y507=1,190,IF(terrains!Y507=2,242,IF(terrains!Y507=3,357,896))))))))))</f>
        <v>85</v>
      </c>
      <c r="AA507" s="152">
        <f>terrains!Z507*terrains!F507</f>
        <v>2470317.3449999997</v>
      </c>
    </row>
    <row r="508" spans="1:27" ht="14.4">
      <c r="A508" s="143">
        <v>507</v>
      </c>
      <c r="B508" s="143" t="s">
        <v>184</v>
      </c>
      <c r="C508" s="143" t="s">
        <v>184</v>
      </c>
      <c r="D508" s="59" t="s">
        <v>209</v>
      </c>
      <c r="E508" s="148">
        <v>2700</v>
      </c>
      <c r="F508" s="150">
        <f>terrains!E508*10.76391</f>
        <v>29062.556999999997</v>
      </c>
      <c r="G508" s="59" t="s">
        <v>210</v>
      </c>
      <c r="H508" s="59">
        <v>0</v>
      </c>
      <c r="I508" s="59">
        <v>3</v>
      </c>
      <c r="J508" s="59">
        <f>IF(terrains!L508=13.5,IF(terrains!X508=1,12,9),-0.392532+1.267037*terrains!L508+0.472239*terrains!X508+0.58658*terrains!W508+0.089417*terrains!V508+0.531633*terrains!U508+0.337883*terrains!T508-0.403545*terrains!S508)</f>
        <v>2.479425</v>
      </c>
      <c r="K508" s="151">
        <f>IF(terrains!I508=0,terrains!J508,terrains!I508)</f>
        <v>3</v>
      </c>
      <c r="L508" s="59">
        <v>2</v>
      </c>
      <c r="M508" s="59">
        <v>1</v>
      </c>
      <c r="N508" s="59">
        <v>99</v>
      </c>
      <c r="O508" s="59" t="s">
        <v>176</v>
      </c>
      <c r="P508" s="59">
        <v>2</v>
      </c>
      <c r="Q508" s="59">
        <v>1.5</v>
      </c>
      <c r="R508" s="59">
        <v>0</v>
      </c>
      <c r="S508" s="59">
        <v>0</v>
      </c>
      <c r="T508" s="59">
        <v>1</v>
      </c>
      <c r="U508" s="59">
        <v>0</v>
      </c>
      <c r="V508" s="59">
        <v>0</v>
      </c>
      <c r="W508" s="59">
        <v>0</v>
      </c>
      <c r="X508" s="59">
        <v>0</v>
      </c>
      <c r="Y508" s="59">
        <f>IF(terrains!L508&lt;=2.5,1,IF(terrains!L508&lt;=4.5,2,IF(terrains!L508&lt;=6.5,3,4)))</f>
        <v>1</v>
      </c>
      <c r="Z508" s="59">
        <f>IF(terrains!R508=1,35,IF(terrains!S508=1,64,IF(terrains!T508=1,IF(terrains!Y508=1,85,104),IF(terrains!U508=1,IF(terrains!Y508=1,124,152),IF(terrains!V508=1,(IF(terrains!Y508=1,146,IF(terrains!Y508=2,178,263))),IF(terrains!W508=1,(IF(terrains!Y508=1,178,IF(terrains!Y508=2,218,321))),IF(terrains!X508=1,IF(terrains!Y508=1,190,IF(terrains!Y508=2,242,IF(terrains!Y508=3,357,896))))))))))</f>
        <v>85</v>
      </c>
      <c r="AA508" s="152">
        <f>terrains!Z508*terrains!F508</f>
        <v>2470317.3449999997</v>
      </c>
    </row>
    <row r="509" spans="1:27" ht="14.4">
      <c r="A509" s="143">
        <v>508</v>
      </c>
      <c r="B509" s="143" t="s">
        <v>184</v>
      </c>
      <c r="C509" s="143" t="s">
        <v>184</v>
      </c>
      <c r="D509" s="59" t="s">
        <v>209</v>
      </c>
      <c r="E509" s="148">
        <v>2700</v>
      </c>
      <c r="F509" s="150">
        <f>terrains!E509*10.76391</f>
        <v>29062.556999999997</v>
      </c>
      <c r="G509" s="59" t="s">
        <v>210</v>
      </c>
      <c r="H509" s="59">
        <v>0</v>
      </c>
      <c r="I509" s="59">
        <v>3</v>
      </c>
      <c r="J509" s="59">
        <f>IF(terrains!L509=13.5,IF(terrains!X509=1,12,9),-0.392532+1.267037*terrains!L509+0.472239*terrains!X509+0.58658*terrains!W509+0.089417*terrains!V509+0.531633*terrains!U509+0.337883*terrains!T509-0.403545*terrains!S509)</f>
        <v>2.479425</v>
      </c>
      <c r="K509" s="151">
        <f>IF(terrains!I509=0,terrains!J509,terrains!I509)</f>
        <v>3</v>
      </c>
      <c r="L509" s="59">
        <v>2</v>
      </c>
      <c r="M509" s="59">
        <v>1</v>
      </c>
      <c r="N509" s="59">
        <v>99</v>
      </c>
      <c r="O509" s="59" t="s">
        <v>176</v>
      </c>
      <c r="P509" s="59">
        <v>2</v>
      </c>
      <c r="Q509" s="59">
        <v>1.5</v>
      </c>
      <c r="R509" s="59">
        <v>0</v>
      </c>
      <c r="S509" s="59">
        <v>0</v>
      </c>
      <c r="T509" s="59">
        <v>1</v>
      </c>
      <c r="U509" s="59">
        <v>0</v>
      </c>
      <c r="V509" s="59">
        <v>0</v>
      </c>
      <c r="W509" s="59">
        <v>0</v>
      </c>
      <c r="X509" s="59">
        <v>0</v>
      </c>
      <c r="Y509" s="59">
        <f>IF(terrains!L509&lt;=2.5,1,IF(terrains!L509&lt;=4.5,2,IF(terrains!L509&lt;=6.5,3,4)))</f>
        <v>1</v>
      </c>
      <c r="Z509" s="59">
        <f>IF(terrains!R509=1,35,IF(terrains!S509=1,64,IF(terrains!T509=1,IF(terrains!Y509=1,85,104),IF(terrains!U509=1,IF(terrains!Y509=1,124,152),IF(terrains!V509=1,(IF(terrains!Y509=1,146,IF(terrains!Y509=2,178,263))),IF(terrains!W509=1,(IF(terrains!Y509=1,178,IF(terrains!Y509=2,218,321))),IF(terrains!X509=1,IF(terrains!Y509=1,190,IF(terrains!Y509=2,242,IF(terrains!Y509=3,357,896))))))))))</f>
        <v>85</v>
      </c>
      <c r="AA509" s="152">
        <f>terrains!Z509*terrains!F509</f>
        <v>2470317.3449999997</v>
      </c>
    </row>
    <row r="510" spans="1:27" ht="14.4">
      <c r="A510" s="143">
        <v>509</v>
      </c>
      <c r="B510" s="143" t="s">
        <v>184</v>
      </c>
      <c r="C510" s="143" t="s">
        <v>184</v>
      </c>
      <c r="D510" s="59" t="s">
        <v>209</v>
      </c>
      <c r="E510" s="148">
        <v>2700</v>
      </c>
      <c r="F510" s="150">
        <f>terrains!E510*10.76391</f>
        <v>29062.556999999997</v>
      </c>
      <c r="G510" s="59" t="s">
        <v>210</v>
      </c>
      <c r="H510" s="59">
        <v>0</v>
      </c>
      <c r="I510" s="59">
        <v>3</v>
      </c>
      <c r="J510" s="59">
        <f>IF(terrains!L510=13.5,IF(terrains!X510=1,12,9),-0.392532+1.267037*terrains!L510+0.472239*terrains!X510+0.58658*terrains!W510+0.089417*terrains!V510+0.531633*terrains!U510+0.337883*terrains!T510-0.403545*terrains!S510)</f>
        <v>2.479425</v>
      </c>
      <c r="K510" s="151">
        <f>IF(terrains!I510=0,terrains!J510,terrains!I510)</f>
        <v>3</v>
      </c>
      <c r="L510" s="59">
        <v>2</v>
      </c>
      <c r="M510" s="59">
        <v>1</v>
      </c>
      <c r="N510" s="59">
        <v>99</v>
      </c>
      <c r="O510" s="59" t="s">
        <v>176</v>
      </c>
      <c r="P510" s="59">
        <v>2</v>
      </c>
      <c r="Q510" s="59">
        <v>1.5</v>
      </c>
      <c r="R510" s="59">
        <v>0</v>
      </c>
      <c r="S510" s="59">
        <v>0</v>
      </c>
      <c r="T510" s="59">
        <v>1</v>
      </c>
      <c r="U510" s="59">
        <v>0</v>
      </c>
      <c r="V510" s="59">
        <v>0</v>
      </c>
      <c r="W510" s="59">
        <v>0</v>
      </c>
      <c r="X510" s="59">
        <v>0</v>
      </c>
      <c r="Y510" s="59">
        <f>IF(terrains!L510&lt;=2.5,1,IF(terrains!L510&lt;=4.5,2,IF(terrains!L510&lt;=6.5,3,4)))</f>
        <v>1</v>
      </c>
      <c r="Z510" s="59">
        <f>IF(terrains!R510=1,35,IF(terrains!S510=1,64,IF(terrains!T510=1,IF(terrains!Y510=1,85,104),IF(terrains!U510=1,IF(terrains!Y510=1,124,152),IF(terrains!V510=1,(IF(terrains!Y510=1,146,IF(terrains!Y510=2,178,263))),IF(terrains!W510=1,(IF(terrains!Y510=1,178,IF(terrains!Y510=2,218,321))),IF(terrains!X510=1,IF(terrains!Y510=1,190,IF(terrains!Y510=2,242,IF(terrains!Y510=3,357,896))))))))))</f>
        <v>85</v>
      </c>
      <c r="AA510" s="152">
        <f>terrains!Z510*terrains!F510</f>
        <v>2470317.3449999997</v>
      </c>
    </row>
    <row r="511" spans="1:27" ht="14.4">
      <c r="A511" s="143">
        <v>510</v>
      </c>
      <c r="B511" s="143" t="s">
        <v>184</v>
      </c>
      <c r="C511" s="143" t="s">
        <v>184</v>
      </c>
      <c r="D511" s="59" t="s">
        <v>209</v>
      </c>
      <c r="E511" s="148">
        <v>2700</v>
      </c>
      <c r="F511" s="150">
        <f>terrains!E511*10.76391</f>
        <v>29062.556999999997</v>
      </c>
      <c r="G511" s="59" t="s">
        <v>210</v>
      </c>
      <c r="H511" s="59">
        <v>0</v>
      </c>
      <c r="I511" s="59">
        <v>3</v>
      </c>
      <c r="J511" s="59">
        <f>IF(terrains!L511=13.5,IF(terrains!X511=1,12,9),-0.392532+1.267037*terrains!L511+0.472239*terrains!X511+0.58658*terrains!W511+0.089417*terrains!V511+0.531633*terrains!U511+0.337883*terrains!T511-0.403545*terrains!S511)</f>
        <v>2.479425</v>
      </c>
      <c r="K511" s="151">
        <f>IF(terrains!I511=0,terrains!J511,terrains!I511)</f>
        <v>3</v>
      </c>
      <c r="L511" s="59">
        <v>2</v>
      </c>
      <c r="M511" s="59">
        <v>1</v>
      </c>
      <c r="N511" s="59">
        <v>99</v>
      </c>
      <c r="O511" s="59" t="s">
        <v>176</v>
      </c>
      <c r="P511" s="59">
        <v>2</v>
      </c>
      <c r="Q511" s="59">
        <v>1.5</v>
      </c>
      <c r="R511" s="59">
        <v>0</v>
      </c>
      <c r="S511" s="59">
        <v>0</v>
      </c>
      <c r="T511" s="59">
        <v>1</v>
      </c>
      <c r="U511" s="59">
        <v>0</v>
      </c>
      <c r="V511" s="59">
        <v>0</v>
      </c>
      <c r="W511" s="59">
        <v>0</v>
      </c>
      <c r="X511" s="59">
        <v>0</v>
      </c>
      <c r="Y511" s="59">
        <f>IF(terrains!L511&lt;=2.5,1,IF(terrains!L511&lt;=4.5,2,IF(terrains!L511&lt;=6.5,3,4)))</f>
        <v>1</v>
      </c>
      <c r="Z511" s="59">
        <f>IF(terrains!R511=1,35,IF(terrains!S511=1,64,IF(terrains!T511=1,IF(terrains!Y511=1,85,104),IF(terrains!U511=1,IF(terrains!Y511=1,124,152),IF(terrains!V511=1,(IF(terrains!Y511=1,146,IF(terrains!Y511=2,178,263))),IF(terrains!W511=1,(IF(terrains!Y511=1,178,IF(terrains!Y511=2,218,321))),IF(terrains!X511=1,IF(terrains!Y511=1,190,IF(terrains!Y511=2,242,IF(terrains!Y511=3,357,896))))))))))</f>
        <v>85</v>
      </c>
      <c r="AA511" s="152">
        <f>terrains!Z511*terrains!F511</f>
        <v>2470317.3449999997</v>
      </c>
    </row>
    <row r="512" spans="1:27" ht="14.4">
      <c r="A512" s="143">
        <v>511</v>
      </c>
      <c r="B512" s="143" t="s">
        <v>184</v>
      </c>
      <c r="C512" s="143" t="s">
        <v>184</v>
      </c>
      <c r="D512" s="59" t="s">
        <v>209</v>
      </c>
      <c r="E512" s="148">
        <v>2700</v>
      </c>
      <c r="F512" s="150">
        <f>terrains!E512*10.76391</f>
        <v>29062.556999999997</v>
      </c>
      <c r="G512" s="59" t="s">
        <v>210</v>
      </c>
      <c r="H512" s="59">
        <v>0</v>
      </c>
      <c r="I512" s="59">
        <v>3</v>
      </c>
      <c r="J512" s="59">
        <f>IF(terrains!L512=13.5,IF(terrains!X512=1,12,9),-0.392532+1.267037*terrains!L512+0.472239*terrains!X512+0.58658*terrains!W512+0.089417*terrains!V512+0.531633*terrains!U512+0.337883*terrains!T512-0.403545*terrains!S512)</f>
        <v>2.479425</v>
      </c>
      <c r="K512" s="151">
        <f>IF(terrains!I512=0,terrains!J512,terrains!I512)</f>
        <v>3</v>
      </c>
      <c r="L512" s="59">
        <v>2</v>
      </c>
      <c r="M512" s="59">
        <v>1</v>
      </c>
      <c r="N512" s="59">
        <v>99</v>
      </c>
      <c r="O512" s="59" t="s">
        <v>176</v>
      </c>
      <c r="P512" s="59">
        <v>2</v>
      </c>
      <c r="Q512" s="59">
        <v>1.5</v>
      </c>
      <c r="R512" s="59">
        <v>0</v>
      </c>
      <c r="S512" s="59">
        <v>0</v>
      </c>
      <c r="T512" s="59">
        <v>1</v>
      </c>
      <c r="U512" s="59">
        <v>0</v>
      </c>
      <c r="V512" s="59">
        <v>0</v>
      </c>
      <c r="W512" s="59">
        <v>0</v>
      </c>
      <c r="X512" s="59">
        <v>0</v>
      </c>
      <c r="Y512" s="59">
        <f>IF(terrains!L512&lt;=2.5,1,IF(terrains!L512&lt;=4.5,2,IF(terrains!L512&lt;=6.5,3,4)))</f>
        <v>1</v>
      </c>
      <c r="Z512" s="59">
        <f>IF(terrains!R512=1,35,IF(terrains!S512=1,64,IF(terrains!T512=1,IF(terrains!Y512=1,85,104),IF(terrains!U512=1,IF(terrains!Y512=1,124,152),IF(terrains!V512=1,(IF(terrains!Y512=1,146,IF(terrains!Y512=2,178,263))),IF(terrains!W512=1,(IF(terrains!Y512=1,178,IF(terrains!Y512=2,218,321))),IF(terrains!X512=1,IF(terrains!Y512=1,190,IF(terrains!Y512=2,242,IF(terrains!Y512=3,357,896))))))))))</f>
        <v>85</v>
      </c>
      <c r="AA512" s="152">
        <f>terrains!Z512*terrains!F512</f>
        <v>2470317.3449999997</v>
      </c>
    </row>
    <row r="513" spans="1:27" ht="14.4">
      <c r="A513" s="143">
        <v>512</v>
      </c>
      <c r="B513" s="143" t="s">
        <v>184</v>
      </c>
      <c r="C513" s="143" t="s">
        <v>184</v>
      </c>
      <c r="D513" s="59" t="s">
        <v>209</v>
      </c>
      <c r="E513" s="148">
        <v>2700</v>
      </c>
      <c r="F513" s="150">
        <f>terrains!E513*10.76391</f>
        <v>29062.556999999997</v>
      </c>
      <c r="G513" s="59" t="s">
        <v>210</v>
      </c>
      <c r="H513" s="59">
        <v>0</v>
      </c>
      <c r="I513" s="59">
        <v>3</v>
      </c>
      <c r="J513" s="59">
        <f>IF(terrains!L513=13.5,IF(terrains!X513=1,12,9),-0.392532+1.267037*terrains!L513+0.472239*terrains!X513+0.58658*terrains!W513+0.089417*terrains!V513+0.531633*terrains!U513+0.337883*terrains!T513-0.403545*terrains!S513)</f>
        <v>2.479425</v>
      </c>
      <c r="K513" s="151">
        <f>IF(terrains!I513=0,terrains!J513,terrains!I513)</f>
        <v>3</v>
      </c>
      <c r="L513" s="59">
        <v>2</v>
      </c>
      <c r="M513" s="59">
        <v>1</v>
      </c>
      <c r="N513" s="59">
        <v>99</v>
      </c>
      <c r="O513" s="59" t="s">
        <v>176</v>
      </c>
      <c r="P513" s="59">
        <v>2</v>
      </c>
      <c r="Q513" s="59">
        <v>1.5</v>
      </c>
      <c r="R513" s="59">
        <v>0</v>
      </c>
      <c r="S513" s="59">
        <v>0</v>
      </c>
      <c r="T513" s="59">
        <v>1</v>
      </c>
      <c r="U513" s="59">
        <v>0</v>
      </c>
      <c r="V513" s="59">
        <v>0</v>
      </c>
      <c r="W513" s="59">
        <v>0</v>
      </c>
      <c r="X513" s="59">
        <v>0</v>
      </c>
      <c r="Y513" s="59">
        <f>IF(terrains!L513&lt;=2.5,1,IF(terrains!L513&lt;=4.5,2,IF(terrains!L513&lt;=6.5,3,4)))</f>
        <v>1</v>
      </c>
      <c r="Z513" s="59">
        <f>IF(terrains!R513=1,35,IF(terrains!S513=1,64,IF(terrains!T513=1,IF(terrains!Y513=1,85,104),IF(terrains!U513=1,IF(terrains!Y513=1,124,152),IF(terrains!V513=1,(IF(terrains!Y513=1,146,IF(terrains!Y513=2,178,263))),IF(terrains!W513=1,(IF(terrains!Y513=1,178,IF(terrains!Y513=2,218,321))),IF(terrains!X513=1,IF(terrains!Y513=1,190,IF(terrains!Y513=2,242,IF(terrains!Y513=3,357,896))))))))))</f>
        <v>85</v>
      </c>
      <c r="AA513" s="152">
        <f>terrains!Z513*terrains!F513</f>
        <v>2470317.3449999997</v>
      </c>
    </row>
    <row r="514" spans="1:27" ht="14.4">
      <c r="A514" s="143">
        <v>513</v>
      </c>
      <c r="B514" s="143" t="s">
        <v>184</v>
      </c>
      <c r="C514" s="143" t="s">
        <v>184</v>
      </c>
      <c r="D514" s="59" t="s">
        <v>209</v>
      </c>
      <c r="E514" s="148">
        <v>2700</v>
      </c>
      <c r="F514" s="150">
        <f>terrains!E514*10.76391</f>
        <v>29062.556999999997</v>
      </c>
      <c r="G514" s="59" t="s">
        <v>210</v>
      </c>
      <c r="H514" s="59">
        <v>0</v>
      </c>
      <c r="I514" s="59">
        <v>3</v>
      </c>
      <c r="J514" s="59">
        <f>IF(terrains!L514=13.5,IF(terrains!X514=1,12,9),-0.392532+1.267037*terrains!L514+0.472239*terrains!X514+0.58658*terrains!W514+0.089417*terrains!V514+0.531633*terrains!U514+0.337883*terrains!T514-0.403545*terrains!S514)</f>
        <v>2.479425</v>
      </c>
      <c r="K514" s="151">
        <f>IF(terrains!I514=0,terrains!J514,terrains!I514)</f>
        <v>3</v>
      </c>
      <c r="L514" s="59">
        <v>2</v>
      </c>
      <c r="M514" s="59">
        <v>1</v>
      </c>
      <c r="N514" s="59">
        <v>99</v>
      </c>
      <c r="O514" s="59" t="s">
        <v>176</v>
      </c>
      <c r="P514" s="59">
        <v>2</v>
      </c>
      <c r="Q514" s="59">
        <v>1.5</v>
      </c>
      <c r="R514" s="59">
        <v>0</v>
      </c>
      <c r="S514" s="59">
        <v>0</v>
      </c>
      <c r="T514" s="59">
        <v>1</v>
      </c>
      <c r="U514" s="59">
        <v>0</v>
      </c>
      <c r="V514" s="59">
        <v>0</v>
      </c>
      <c r="W514" s="59">
        <v>0</v>
      </c>
      <c r="X514" s="59">
        <v>0</v>
      </c>
      <c r="Y514" s="59">
        <f>IF(terrains!L514&lt;=2.5,1,IF(terrains!L514&lt;=4.5,2,IF(terrains!L514&lt;=6.5,3,4)))</f>
        <v>1</v>
      </c>
      <c r="Z514" s="59">
        <f>IF(terrains!R514=1,35,IF(terrains!S514=1,64,IF(terrains!T514=1,IF(terrains!Y514=1,85,104),IF(terrains!U514=1,IF(terrains!Y514=1,124,152),IF(terrains!V514=1,(IF(terrains!Y514=1,146,IF(terrains!Y514=2,178,263))),IF(terrains!W514=1,(IF(terrains!Y514=1,178,IF(terrains!Y514=2,218,321))),IF(terrains!X514=1,IF(terrains!Y514=1,190,IF(terrains!Y514=2,242,IF(terrains!Y514=3,357,896))))))))))</f>
        <v>85</v>
      </c>
      <c r="AA514" s="152">
        <f>terrains!Z514*terrains!F514</f>
        <v>2470317.3449999997</v>
      </c>
    </row>
    <row r="515" spans="1:27" ht="14.4">
      <c r="A515" s="143">
        <v>514</v>
      </c>
      <c r="B515" s="143" t="s">
        <v>184</v>
      </c>
      <c r="C515" s="143" t="s">
        <v>184</v>
      </c>
      <c r="D515" s="59" t="s">
        <v>209</v>
      </c>
      <c r="E515" s="148">
        <v>2700</v>
      </c>
      <c r="F515" s="150">
        <f>terrains!E515*10.76391</f>
        <v>29062.556999999997</v>
      </c>
      <c r="G515" s="59" t="s">
        <v>210</v>
      </c>
      <c r="H515" s="59">
        <v>0</v>
      </c>
      <c r="I515" s="59">
        <v>3</v>
      </c>
      <c r="J515" s="59">
        <f>IF(terrains!L515=13.5,IF(terrains!X515=1,12,9),-0.392532+1.267037*terrains!L515+0.472239*terrains!X515+0.58658*terrains!W515+0.089417*terrains!V515+0.531633*terrains!U515+0.337883*terrains!T515-0.403545*terrains!S515)</f>
        <v>2.479425</v>
      </c>
      <c r="K515" s="151">
        <f>IF(terrains!I515=0,terrains!J515,terrains!I515)</f>
        <v>3</v>
      </c>
      <c r="L515" s="59">
        <v>2</v>
      </c>
      <c r="M515" s="59">
        <v>1</v>
      </c>
      <c r="N515" s="59">
        <v>99</v>
      </c>
      <c r="O515" s="59" t="s">
        <v>176</v>
      </c>
      <c r="P515" s="59">
        <v>2</v>
      </c>
      <c r="Q515" s="59">
        <v>1.5</v>
      </c>
      <c r="R515" s="59">
        <v>0</v>
      </c>
      <c r="S515" s="59">
        <v>0</v>
      </c>
      <c r="T515" s="59">
        <v>1</v>
      </c>
      <c r="U515" s="59">
        <v>0</v>
      </c>
      <c r="V515" s="59">
        <v>0</v>
      </c>
      <c r="W515" s="59">
        <v>0</v>
      </c>
      <c r="X515" s="59">
        <v>0</v>
      </c>
      <c r="Y515" s="59">
        <f>IF(terrains!L515&lt;=2.5,1,IF(terrains!L515&lt;=4.5,2,IF(terrains!L515&lt;=6.5,3,4)))</f>
        <v>1</v>
      </c>
      <c r="Z515" s="59">
        <f>IF(terrains!R515=1,35,IF(terrains!S515=1,64,IF(terrains!T515=1,IF(terrains!Y515=1,85,104),IF(terrains!U515=1,IF(terrains!Y515=1,124,152),IF(terrains!V515=1,(IF(terrains!Y515=1,146,IF(terrains!Y515=2,178,263))),IF(terrains!W515=1,(IF(terrains!Y515=1,178,IF(terrains!Y515=2,218,321))),IF(terrains!X515=1,IF(terrains!Y515=1,190,IF(terrains!Y515=2,242,IF(terrains!Y515=3,357,896))))))))))</f>
        <v>85</v>
      </c>
      <c r="AA515" s="152">
        <f>terrains!Z515*terrains!F515</f>
        <v>2470317.3449999997</v>
      </c>
    </row>
    <row r="516" spans="1:27" ht="14.4">
      <c r="A516" s="143">
        <v>515</v>
      </c>
      <c r="B516" s="143" t="s">
        <v>184</v>
      </c>
      <c r="C516" s="143" t="s">
        <v>184</v>
      </c>
      <c r="D516" s="59" t="s">
        <v>209</v>
      </c>
      <c r="E516" s="148">
        <v>2700</v>
      </c>
      <c r="F516" s="150">
        <f>terrains!E516*10.76391</f>
        <v>29062.556999999997</v>
      </c>
      <c r="G516" s="59" t="s">
        <v>210</v>
      </c>
      <c r="H516" s="59">
        <v>0</v>
      </c>
      <c r="I516" s="59">
        <v>3</v>
      </c>
      <c r="J516" s="59">
        <f>IF(terrains!L516=13.5,IF(terrains!X516=1,12,9),-0.392532+1.267037*terrains!L516+0.472239*terrains!X516+0.58658*terrains!W516+0.089417*terrains!V516+0.531633*terrains!U516+0.337883*terrains!T516-0.403545*terrains!S516)</f>
        <v>2.479425</v>
      </c>
      <c r="K516" s="151">
        <f>IF(terrains!I516=0,terrains!J516,terrains!I516)</f>
        <v>3</v>
      </c>
      <c r="L516" s="59">
        <v>2</v>
      </c>
      <c r="M516" s="59">
        <v>1</v>
      </c>
      <c r="N516" s="59">
        <v>99</v>
      </c>
      <c r="O516" s="59" t="s">
        <v>176</v>
      </c>
      <c r="P516" s="59">
        <v>2</v>
      </c>
      <c r="Q516" s="59">
        <v>1.5</v>
      </c>
      <c r="R516" s="59">
        <v>0</v>
      </c>
      <c r="S516" s="59">
        <v>0</v>
      </c>
      <c r="T516" s="59">
        <v>1</v>
      </c>
      <c r="U516" s="59">
        <v>0</v>
      </c>
      <c r="V516" s="59">
        <v>0</v>
      </c>
      <c r="W516" s="59">
        <v>0</v>
      </c>
      <c r="X516" s="59">
        <v>0</v>
      </c>
      <c r="Y516" s="59">
        <f>IF(terrains!L516&lt;=2.5,1,IF(terrains!L516&lt;=4.5,2,IF(terrains!L516&lt;=6.5,3,4)))</f>
        <v>1</v>
      </c>
      <c r="Z516" s="59">
        <f>IF(terrains!R516=1,35,IF(terrains!S516=1,64,IF(terrains!T516=1,IF(terrains!Y516=1,85,104),IF(terrains!U516=1,IF(terrains!Y516=1,124,152),IF(terrains!V516=1,(IF(terrains!Y516=1,146,IF(terrains!Y516=2,178,263))),IF(terrains!W516=1,(IF(terrains!Y516=1,178,IF(terrains!Y516=2,218,321))),IF(terrains!X516=1,IF(terrains!Y516=1,190,IF(terrains!Y516=2,242,IF(terrains!Y516=3,357,896))))))))))</f>
        <v>85</v>
      </c>
      <c r="AA516" s="152">
        <f>terrains!Z516*terrains!F516</f>
        <v>2470317.3449999997</v>
      </c>
    </row>
    <row r="517" spans="1:27" ht="14.4">
      <c r="A517" s="143">
        <v>516</v>
      </c>
      <c r="B517" s="143" t="s">
        <v>184</v>
      </c>
      <c r="C517" s="143" t="s">
        <v>184</v>
      </c>
      <c r="D517" s="59" t="s">
        <v>209</v>
      </c>
      <c r="E517" s="148">
        <v>2700</v>
      </c>
      <c r="F517" s="150">
        <f>terrains!E517*10.76391</f>
        <v>29062.556999999997</v>
      </c>
      <c r="G517" s="59" t="s">
        <v>210</v>
      </c>
      <c r="H517" s="59">
        <v>0</v>
      </c>
      <c r="I517" s="59">
        <v>3</v>
      </c>
      <c r="J517" s="59">
        <f>IF(terrains!L517=13.5,IF(terrains!X517=1,12,9),-0.392532+1.267037*terrains!L517+0.472239*terrains!X517+0.58658*terrains!W517+0.089417*terrains!V517+0.531633*terrains!U517+0.337883*terrains!T517-0.403545*terrains!S517)</f>
        <v>2.479425</v>
      </c>
      <c r="K517" s="151">
        <f>IF(terrains!I517=0,terrains!J517,terrains!I517)</f>
        <v>3</v>
      </c>
      <c r="L517" s="59">
        <v>2</v>
      </c>
      <c r="M517" s="59">
        <v>1</v>
      </c>
      <c r="N517" s="59">
        <v>99</v>
      </c>
      <c r="O517" s="59" t="s">
        <v>176</v>
      </c>
      <c r="P517" s="59">
        <v>2</v>
      </c>
      <c r="Q517" s="59">
        <v>1.5</v>
      </c>
      <c r="R517" s="59">
        <v>0</v>
      </c>
      <c r="S517" s="59">
        <v>0</v>
      </c>
      <c r="T517" s="59">
        <v>1</v>
      </c>
      <c r="U517" s="59">
        <v>0</v>
      </c>
      <c r="V517" s="59">
        <v>0</v>
      </c>
      <c r="W517" s="59">
        <v>0</v>
      </c>
      <c r="X517" s="59">
        <v>0</v>
      </c>
      <c r="Y517" s="59">
        <f>IF(terrains!L517&lt;=2.5,1,IF(terrains!L517&lt;=4.5,2,IF(terrains!L517&lt;=6.5,3,4)))</f>
        <v>1</v>
      </c>
      <c r="Z517" s="59">
        <f>IF(terrains!R517=1,35,IF(terrains!S517=1,64,IF(terrains!T517=1,IF(terrains!Y517=1,85,104),IF(terrains!U517=1,IF(terrains!Y517=1,124,152),IF(terrains!V517=1,(IF(terrains!Y517=1,146,IF(terrains!Y517=2,178,263))),IF(terrains!W517=1,(IF(terrains!Y517=1,178,IF(terrains!Y517=2,218,321))),IF(terrains!X517=1,IF(terrains!Y517=1,190,IF(terrains!Y517=2,242,IF(terrains!Y517=3,357,896))))))))))</f>
        <v>85</v>
      </c>
      <c r="AA517" s="152">
        <f>terrains!Z517*terrains!F517</f>
        <v>2470317.3449999997</v>
      </c>
    </row>
    <row r="518" spans="1:27" ht="14.4">
      <c r="A518" s="143">
        <v>517</v>
      </c>
      <c r="B518" s="143" t="s">
        <v>184</v>
      </c>
      <c r="C518" s="143" t="s">
        <v>184</v>
      </c>
      <c r="D518" s="59" t="s">
        <v>209</v>
      </c>
      <c r="E518" s="148">
        <v>2700</v>
      </c>
      <c r="F518" s="150">
        <f>terrains!E518*10.76391</f>
        <v>29062.556999999997</v>
      </c>
      <c r="G518" s="59" t="s">
        <v>210</v>
      </c>
      <c r="H518" s="59">
        <v>0</v>
      </c>
      <c r="I518" s="59">
        <v>3</v>
      </c>
      <c r="J518" s="59">
        <f>IF(terrains!L518=13.5,IF(terrains!X518=1,12,9),-0.392532+1.267037*terrains!L518+0.472239*terrains!X518+0.58658*terrains!W518+0.089417*terrains!V518+0.531633*terrains!U518+0.337883*terrains!T518-0.403545*terrains!S518)</f>
        <v>2.479425</v>
      </c>
      <c r="K518" s="151">
        <f>IF(terrains!I518=0,terrains!J518,terrains!I518)</f>
        <v>3</v>
      </c>
      <c r="L518" s="59">
        <v>2</v>
      </c>
      <c r="M518" s="59">
        <v>1</v>
      </c>
      <c r="N518" s="59">
        <v>99</v>
      </c>
      <c r="O518" s="59" t="s">
        <v>176</v>
      </c>
      <c r="P518" s="59">
        <v>2</v>
      </c>
      <c r="Q518" s="59">
        <v>1.5</v>
      </c>
      <c r="R518" s="59">
        <v>0</v>
      </c>
      <c r="S518" s="59">
        <v>0</v>
      </c>
      <c r="T518" s="59">
        <v>1</v>
      </c>
      <c r="U518" s="59">
        <v>0</v>
      </c>
      <c r="V518" s="59">
        <v>0</v>
      </c>
      <c r="W518" s="59">
        <v>0</v>
      </c>
      <c r="X518" s="59">
        <v>0</v>
      </c>
      <c r="Y518" s="59">
        <f>IF(terrains!L518&lt;=2.5,1,IF(terrains!L518&lt;=4.5,2,IF(terrains!L518&lt;=6.5,3,4)))</f>
        <v>1</v>
      </c>
      <c r="Z518" s="59">
        <f>IF(terrains!R518=1,35,IF(terrains!S518=1,64,IF(terrains!T518=1,IF(terrains!Y518=1,85,104),IF(terrains!U518=1,IF(terrains!Y518=1,124,152),IF(terrains!V518=1,(IF(terrains!Y518=1,146,IF(terrains!Y518=2,178,263))),IF(terrains!W518=1,(IF(terrains!Y518=1,178,IF(terrains!Y518=2,218,321))),IF(terrains!X518=1,IF(terrains!Y518=1,190,IF(terrains!Y518=2,242,IF(terrains!Y518=3,357,896))))))))))</f>
        <v>85</v>
      </c>
      <c r="AA518" s="152">
        <f>terrains!Z518*terrains!F518</f>
        <v>2470317.3449999997</v>
      </c>
    </row>
    <row r="519" spans="1:27" ht="14.4">
      <c r="A519" s="143">
        <v>518</v>
      </c>
      <c r="B519" s="143" t="s">
        <v>184</v>
      </c>
      <c r="C519" s="143" t="s">
        <v>184</v>
      </c>
      <c r="D519" s="59" t="s">
        <v>209</v>
      </c>
      <c r="E519" s="148">
        <v>2700</v>
      </c>
      <c r="F519" s="150">
        <f>terrains!E519*10.76391</f>
        <v>29062.556999999997</v>
      </c>
      <c r="G519" s="59" t="s">
        <v>210</v>
      </c>
      <c r="H519" s="59">
        <v>0</v>
      </c>
      <c r="I519" s="59">
        <v>3</v>
      </c>
      <c r="J519" s="59">
        <f>IF(terrains!L519=13.5,IF(terrains!X519=1,12,9),-0.392532+1.267037*terrains!L519+0.472239*terrains!X519+0.58658*terrains!W519+0.089417*terrains!V519+0.531633*terrains!U519+0.337883*terrains!T519-0.403545*terrains!S519)</f>
        <v>2.479425</v>
      </c>
      <c r="K519" s="151">
        <f>IF(terrains!I519=0,terrains!J519,terrains!I519)</f>
        <v>3</v>
      </c>
      <c r="L519" s="59">
        <v>2</v>
      </c>
      <c r="M519" s="59">
        <v>1</v>
      </c>
      <c r="N519" s="59">
        <v>99</v>
      </c>
      <c r="O519" s="59" t="s">
        <v>176</v>
      </c>
      <c r="P519" s="59">
        <v>2</v>
      </c>
      <c r="Q519" s="59">
        <v>1.5</v>
      </c>
      <c r="R519" s="59">
        <v>0</v>
      </c>
      <c r="S519" s="59">
        <v>0</v>
      </c>
      <c r="T519" s="59">
        <v>1</v>
      </c>
      <c r="U519" s="59">
        <v>0</v>
      </c>
      <c r="V519" s="59">
        <v>0</v>
      </c>
      <c r="W519" s="59">
        <v>0</v>
      </c>
      <c r="X519" s="59">
        <v>0</v>
      </c>
      <c r="Y519" s="59">
        <f>IF(terrains!L519&lt;=2.5,1,IF(terrains!L519&lt;=4.5,2,IF(terrains!L519&lt;=6.5,3,4)))</f>
        <v>1</v>
      </c>
      <c r="Z519" s="59">
        <f>IF(terrains!R519=1,35,IF(terrains!S519=1,64,IF(terrains!T519=1,IF(terrains!Y519=1,85,104),IF(terrains!U519=1,IF(terrains!Y519=1,124,152),IF(terrains!V519=1,(IF(terrains!Y519=1,146,IF(terrains!Y519=2,178,263))),IF(terrains!W519=1,(IF(terrains!Y519=1,178,IF(terrains!Y519=2,218,321))),IF(terrains!X519=1,IF(terrains!Y519=1,190,IF(terrains!Y519=2,242,IF(terrains!Y519=3,357,896))))))))))</f>
        <v>85</v>
      </c>
      <c r="AA519" s="152">
        <f>terrains!Z519*terrains!F519</f>
        <v>2470317.3449999997</v>
      </c>
    </row>
    <row r="520" spans="1:27" ht="14.4">
      <c r="A520" s="143">
        <v>519</v>
      </c>
      <c r="B520" s="143" t="s">
        <v>184</v>
      </c>
      <c r="C520" s="143" t="s">
        <v>184</v>
      </c>
      <c r="D520" s="59" t="s">
        <v>209</v>
      </c>
      <c r="E520" s="148">
        <v>2700</v>
      </c>
      <c r="F520" s="150">
        <f>terrains!E520*10.76391</f>
        <v>29062.556999999997</v>
      </c>
      <c r="G520" s="59" t="s">
        <v>210</v>
      </c>
      <c r="H520" s="59">
        <v>0</v>
      </c>
      <c r="I520" s="59">
        <v>3</v>
      </c>
      <c r="J520" s="59">
        <f>IF(terrains!L520=13.5,IF(terrains!X520=1,12,9),-0.392532+1.267037*terrains!L520+0.472239*terrains!X520+0.58658*terrains!W520+0.089417*terrains!V520+0.531633*terrains!U520+0.337883*terrains!T520-0.403545*terrains!S520)</f>
        <v>2.479425</v>
      </c>
      <c r="K520" s="151">
        <f>IF(terrains!I520=0,terrains!J520,terrains!I520)</f>
        <v>3</v>
      </c>
      <c r="L520" s="59">
        <v>2</v>
      </c>
      <c r="M520" s="59">
        <v>1</v>
      </c>
      <c r="N520" s="59">
        <v>99</v>
      </c>
      <c r="O520" s="59" t="s">
        <v>176</v>
      </c>
      <c r="P520" s="59">
        <v>2</v>
      </c>
      <c r="Q520" s="59">
        <v>1.5</v>
      </c>
      <c r="R520" s="59">
        <v>0</v>
      </c>
      <c r="S520" s="59">
        <v>0</v>
      </c>
      <c r="T520" s="59">
        <v>1</v>
      </c>
      <c r="U520" s="59">
        <v>0</v>
      </c>
      <c r="V520" s="59">
        <v>0</v>
      </c>
      <c r="W520" s="59">
        <v>0</v>
      </c>
      <c r="X520" s="59">
        <v>0</v>
      </c>
      <c r="Y520" s="59">
        <f>IF(terrains!L520&lt;=2.5,1,IF(terrains!L520&lt;=4.5,2,IF(terrains!L520&lt;=6.5,3,4)))</f>
        <v>1</v>
      </c>
      <c r="Z520" s="59">
        <f>IF(terrains!R520=1,35,IF(terrains!S520=1,64,IF(terrains!T520=1,IF(terrains!Y520=1,85,104),IF(terrains!U520=1,IF(terrains!Y520=1,124,152),IF(terrains!V520=1,(IF(terrains!Y520=1,146,IF(terrains!Y520=2,178,263))),IF(terrains!W520=1,(IF(terrains!Y520=1,178,IF(terrains!Y520=2,218,321))),IF(terrains!X520=1,IF(terrains!Y520=1,190,IF(terrains!Y520=2,242,IF(terrains!Y520=3,357,896))))))))))</f>
        <v>85</v>
      </c>
      <c r="AA520" s="152">
        <f>terrains!Z520*terrains!F520</f>
        <v>2470317.3449999997</v>
      </c>
    </row>
    <row r="521" spans="1:27" ht="14.4">
      <c r="A521" s="143">
        <v>520</v>
      </c>
      <c r="B521" s="143" t="s">
        <v>184</v>
      </c>
      <c r="C521" s="143" t="s">
        <v>184</v>
      </c>
      <c r="D521" s="59" t="s">
        <v>209</v>
      </c>
      <c r="E521" s="148">
        <v>2264.1</v>
      </c>
      <c r="F521" s="150">
        <f>terrains!E521*10.76391</f>
        <v>24370.568630999998</v>
      </c>
      <c r="G521" s="59" t="s">
        <v>210</v>
      </c>
      <c r="H521" s="59">
        <v>0</v>
      </c>
      <c r="I521" s="59">
        <v>3</v>
      </c>
      <c r="J521" s="59">
        <f>IF(terrains!L521=13.5,IF(terrains!X521=1,12,9),-0.392532+1.267037*terrains!L521+0.472239*terrains!X521+0.58658*terrains!W521+0.089417*terrains!V521+0.531633*terrains!U521+0.337883*terrains!T521-0.403545*terrains!S521)</f>
        <v>2.479425</v>
      </c>
      <c r="K521" s="151">
        <f>IF(terrains!I521=0,terrains!J521,terrains!I521)</f>
        <v>3</v>
      </c>
      <c r="L521" s="59">
        <v>2</v>
      </c>
      <c r="M521" s="59">
        <v>1</v>
      </c>
      <c r="N521" s="59">
        <v>99</v>
      </c>
      <c r="O521" s="59" t="s">
        <v>176</v>
      </c>
      <c r="P521" s="59">
        <v>2</v>
      </c>
      <c r="Q521" s="59">
        <v>1.5</v>
      </c>
      <c r="R521" s="59">
        <v>0</v>
      </c>
      <c r="S521" s="59">
        <v>0</v>
      </c>
      <c r="T521" s="59">
        <v>1</v>
      </c>
      <c r="U521" s="59">
        <v>0</v>
      </c>
      <c r="V521" s="59">
        <v>0</v>
      </c>
      <c r="W521" s="59">
        <v>0</v>
      </c>
      <c r="X521" s="59">
        <v>0</v>
      </c>
      <c r="Y521" s="59">
        <f>IF(terrains!L521&lt;=2.5,1,IF(terrains!L521&lt;=4.5,2,IF(terrains!L521&lt;=6.5,3,4)))</f>
        <v>1</v>
      </c>
      <c r="Z521" s="59">
        <f>IF(terrains!R521=1,35,IF(terrains!S521=1,64,IF(terrains!T521=1,IF(terrains!Y521=1,85,104),IF(terrains!U521=1,IF(terrains!Y521=1,124,152),IF(terrains!V521=1,(IF(terrains!Y521=1,146,IF(terrains!Y521=2,178,263))),IF(terrains!W521=1,(IF(terrains!Y521=1,178,IF(terrains!Y521=2,218,321))),IF(terrains!X521=1,IF(terrains!Y521=1,190,IF(terrains!Y521=2,242,IF(terrains!Y521=3,357,896))))))))))</f>
        <v>85</v>
      </c>
      <c r="AA521" s="152">
        <f>terrains!Z521*terrains!F521</f>
        <v>2071498.3336349998</v>
      </c>
    </row>
    <row r="522" spans="1:27" ht="14.4">
      <c r="A522" s="143">
        <v>521</v>
      </c>
      <c r="B522" s="143" t="s">
        <v>184</v>
      </c>
      <c r="C522" s="143" t="s">
        <v>184</v>
      </c>
      <c r="D522" s="59" t="s">
        <v>211</v>
      </c>
      <c r="E522" s="148">
        <v>1800</v>
      </c>
      <c r="F522" s="150">
        <f>terrains!E522*10.76391</f>
        <v>19375.037999999997</v>
      </c>
      <c r="G522" s="59" t="s">
        <v>212</v>
      </c>
      <c r="H522" s="59">
        <v>0.5</v>
      </c>
      <c r="I522" s="59">
        <v>3</v>
      </c>
      <c r="J522" s="59">
        <f>IF(terrains!L522=13.5,IF(terrains!X522=1,12,9),-0.392532+1.267037*terrains!L522+0.472239*terrains!X522+0.58658*terrains!W522+0.089417*terrains!V522+0.531633*terrains!U522+0.337883*terrains!T522-0.403545*terrains!S522)</f>
        <v>2.8644775</v>
      </c>
      <c r="K522" s="151">
        <f>IF(terrains!I522=0,terrains!J522,terrains!I522)</f>
        <v>3</v>
      </c>
      <c r="L522" s="59">
        <v>2.5</v>
      </c>
      <c r="M522" s="59">
        <v>1</v>
      </c>
      <c r="N522" s="59">
        <v>4</v>
      </c>
      <c r="O522" s="59" t="s">
        <v>178</v>
      </c>
      <c r="P522" s="59">
        <v>2</v>
      </c>
      <c r="Q522" s="59">
        <v>2.5</v>
      </c>
      <c r="R522" s="59">
        <v>0</v>
      </c>
      <c r="S522" s="59">
        <v>0</v>
      </c>
      <c r="T522" s="59">
        <v>0</v>
      </c>
      <c r="U522" s="59">
        <v>0</v>
      </c>
      <c r="V522" s="59">
        <v>1</v>
      </c>
      <c r="W522" s="59">
        <v>0</v>
      </c>
      <c r="X522" s="59">
        <v>0</v>
      </c>
      <c r="Y522" s="59">
        <f>IF(terrains!L522&lt;=2.5,1,IF(terrains!L522&lt;=4.5,2,IF(terrains!L522&lt;=6.5,3,4)))</f>
        <v>1</v>
      </c>
      <c r="Z522" s="59">
        <f>IF(terrains!R522=1,35,IF(terrains!S522=1,64,IF(terrains!T522=1,IF(terrains!Y522=1,85,104),IF(terrains!U522=1,IF(terrains!Y522=1,124,152),IF(terrains!V522=1,(IF(terrains!Y522=1,146,IF(terrains!Y522=2,178,263))),IF(terrains!W522=1,(IF(terrains!Y522=1,178,IF(terrains!Y522=2,218,321))),IF(terrains!X522=1,IF(terrains!Y522=1,190,IF(terrains!Y522=2,242,IF(terrains!Y522=3,357,896))))))))))</f>
        <v>146</v>
      </c>
      <c r="AA522" s="152">
        <f>terrains!Z522*terrains!F522</f>
        <v>2828755.5479999995</v>
      </c>
    </row>
    <row r="523" spans="1:27" ht="14.4">
      <c r="A523" s="143">
        <v>522</v>
      </c>
      <c r="B523" s="143" t="s">
        <v>184</v>
      </c>
      <c r="C523" s="143" t="s">
        <v>184</v>
      </c>
      <c r="D523" s="59" t="s">
        <v>211</v>
      </c>
      <c r="E523" s="148">
        <v>1800</v>
      </c>
      <c r="F523" s="150">
        <f>terrains!E523*10.76391</f>
        <v>19375.037999999997</v>
      </c>
      <c r="G523" s="59" t="s">
        <v>212</v>
      </c>
      <c r="H523" s="59">
        <v>0.5</v>
      </c>
      <c r="I523" s="59">
        <v>3</v>
      </c>
      <c r="J523" s="59">
        <f>IF(terrains!L523=13.5,IF(terrains!X523=1,12,9),-0.392532+1.267037*terrains!L523+0.472239*terrains!X523+0.58658*terrains!W523+0.089417*terrains!V523+0.531633*terrains!U523+0.337883*terrains!T523-0.403545*terrains!S523)</f>
        <v>2.8644775</v>
      </c>
      <c r="K523" s="151">
        <f>IF(terrains!I523=0,terrains!J523,terrains!I523)</f>
        <v>3</v>
      </c>
      <c r="L523" s="59">
        <v>2.5</v>
      </c>
      <c r="M523" s="59">
        <v>1</v>
      </c>
      <c r="N523" s="59">
        <v>4</v>
      </c>
      <c r="O523" s="59" t="s">
        <v>178</v>
      </c>
      <c r="P523" s="59">
        <v>2</v>
      </c>
      <c r="Q523" s="59">
        <v>2.5</v>
      </c>
      <c r="R523" s="59">
        <v>0</v>
      </c>
      <c r="S523" s="59">
        <v>0</v>
      </c>
      <c r="T523" s="59">
        <v>0</v>
      </c>
      <c r="U523" s="59">
        <v>0</v>
      </c>
      <c r="V523" s="59">
        <v>1</v>
      </c>
      <c r="W523" s="59">
        <v>0</v>
      </c>
      <c r="X523" s="59">
        <v>0</v>
      </c>
      <c r="Y523" s="59">
        <f>IF(terrains!L523&lt;=2.5,1,IF(terrains!L523&lt;=4.5,2,IF(terrains!L523&lt;=6.5,3,4)))</f>
        <v>1</v>
      </c>
      <c r="Z523" s="59">
        <f>IF(terrains!R523=1,35,IF(terrains!S523=1,64,IF(terrains!T523=1,IF(terrains!Y523=1,85,104),IF(terrains!U523=1,IF(terrains!Y523=1,124,152),IF(terrains!V523=1,(IF(terrains!Y523=1,146,IF(terrains!Y523=2,178,263))),IF(terrains!W523=1,(IF(terrains!Y523=1,178,IF(terrains!Y523=2,218,321))),IF(terrains!X523=1,IF(terrains!Y523=1,190,IF(terrains!Y523=2,242,IF(terrains!Y523=3,357,896))))))))))</f>
        <v>146</v>
      </c>
      <c r="AA523" s="152">
        <f>terrains!Z523*terrains!F523</f>
        <v>2828755.5479999995</v>
      </c>
    </row>
    <row r="524" spans="1:27" ht="14.4">
      <c r="A524" s="143">
        <v>523</v>
      </c>
      <c r="B524" s="143" t="s">
        <v>184</v>
      </c>
      <c r="C524" s="143" t="s">
        <v>184</v>
      </c>
      <c r="D524" s="59" t="s">
        <v>211</v>
      </c>
      <c r="E524" s="148">
        <v>1800</v>
      </c>
      <c r="F524" s="150">
        <f>terrains!E524*10.76391</f>
        <v>19375.037999999997</v>
      </c>
      <c r="G524" s="59" t="s">
        <v>212</v>
      </c>
      <c r="H524" s="59">
        <v>0.5</v>
      </c>
      <c r="I524" s="59">
        <v>3</v>
      </c>
      <c r="J524" s="59">
        <f>IF(terrains!L524=13.5,IF(terrains!X524=1,12,9),-0.392532+1.267037*terrains!L524+0.472239*terrains!X524+0.58658*terrains!W524+0.089417*terrains!V524+0.531633*terrains!U524+0.337883*terrains!T524-0.403545*terrains!S524)</f>
        <v>2.8644775</v>
      </c>
      <c r="K524" s="151">
        <f>IF(terrains!I524=0,terrains!J524,terrains!I524)</f>
        <v>3</v>
      </c>
      <c r="L524" s="59">
        <v>2.5</v>
      </c>
      <c r="M524" s="59">
        <v>1</v>
      </c>
      <c r="N524" s="59">
        <v>4</v>
      </c>
      <c r="O524" s="59" t="s">
        <v>178</v>
      </c>
      <c r="P524" s="59">
        <v>2</v>
      </c>
      <c r="Q524" s="59">
        <v>2.5</v>
      </c>
      <c r="R524" s="59">
        <v>0</v>
      </c>
      <c r="S524" s="59">
        <v>0</v>
      </c>
      <c r="T524" s="59">
        <v>0</v>
      </c>
      <c r="U524" s="59">
        <v>0</v>
      </c>
      <c r="V524" s="59">
        <v>1</v>
      </c>
      <c r="W524" s="59">
        <v>0</v>
      </c>
      <c r="X524" s="59">
        <v>0</v>
      </c>
      <c r="Y524" s="59">
        <f>IF(terrains!L524&lt;=2.5,1,IF(terrains!L524&lt;=4.5,2,IF(terrains!L524&lt;=6.5,3,4)))</f>
        <v>1</v>
      </c>
      <c r="Z524" s="59">
        <f>IF(terrains!R524=1,35,IF(terrains!S524=1,64,IF(terrains!T524=1,IF(terrains!Y524=1,85,104),IF(terrains!U524=1,IF(terrains!Y524=1,124,152),IF(terrains!V524=1,(IF(terrains!Y524=1,146,IF(terrains!Y524=2,178,263))),IF(terrains!W524=1,(IF(terrains!Y524=1,178,IF(terrains!Y524=2,218,321))),IF(terrains!X524=1,IF(terrains!Y524=1,190,IF(terrains!Y524=2,242,IF(terrains!Y524=3,357,896))))))))))</f>
        <v>146</v>
      </c>
      <c r="AA524" s="152">
        <f>terrains!Z524*terrains!F524</f>
        <v>2828755.5479999995</v>
      </c>
    </row>
    <row r="525" spans="1:27" ht="14.4">
      <c r="A525" s="143">
        <v>524</v>
      </c>
      <c r="B525" s="143" t="s">
        <v>184</v>
      </c>
      <c r="C525" s="143" t="s">
        <v>184</v>
      </c>
      <c r="D525" s="59" t="s">
        <v>211</v>
      </c>
      <c r="E525" s="148">
        <v>1800</v>
      </c>
      <c r="F525" s="150">
        <f>terrains!E525*10.76391</f>
        <v>19375.037999999997</v>
      </c>
      <c r="G525" s="59" t="s">
        <v>212</v>
      </c>
      <c r="H525" s="59">
        <v>0.5</v>
      </c>
      <c r="I525" s="59">
        <v>3</v>
      </c>
      <c r="J525" s="59">
        <f>IF(terrains!L525=13.5,IF(terrains!X525=1,12,9),-0.392532+1.267037*terrains!L525+0.472239*terrains!X525+0.58658*terrains!W525+0.089417*terrains!V525+0.531633*terrains!U525+0.337883*terrains!T525-0.403545*terrains!S525)</f>
        <v>2.8644775</v>
      </c>
      <c r="K525" s="151">
        <f>IF(terrains!I525=0,terrains!J525,terrains!I525)</f>
        <v>3</v>
      </c>
      <c r="L525" s="59">
        <v>2.5</v>
      </c>
      <c r="M525" s="59">
        <v>1</v>
      </c>
      <c r="N525" s="59">
        <v>4</v>
      </c>
      <c r="O525" s="59" t="s">
        <v>178</v>
      </c>
      <c r="P525" s="59">
        <v>2</v>
      </c>
      <c r="Q525" s="59">
        <v>2.5</v>
      </c>
      <c r="R525" s="59">
        <v>0</v>
      </c>
      <c r="S525" s="59">
        <v>0</v>
      </c>
      <c r="T525" s="59">
        <v>0</v>
      </c>
      <c r="U525" s="59">
        <v>0</v>
      </c>
      <c r="V525" s="59">
        <v>1</v>
      </c>
      <c r="W525" s="59">
        <v>0</v>
      </c>
      <c r="X525" s="59">
        <v>0</v>
      </c>
      <c r="Y525" s="59">
        <f>IF(terrains!L525&lt;=2.5,1,IF(terrains!L525&lt;=4.5,2,IF(terrains!L525&lt;=6.5,3,4)))</f>
        <v>1</v>
      </c>
      <c r="Z525" s="59">
        <f>IF(terrains!R525=1,35,IF(terrains!S525=1,64,IF(terrains!T525=1,IF(terrains!Y525=1,85,104),IF(terrains!U525=1,IF(terrains!Y525=1,124,152),IF(terrains!V525=1,(IF(terrains!Y525=1,146,IF(terrains!Y525=2,178,263))),IF(terrains!W525=1,(IF(terrains!Y525=1,178,IF(terrains!Y525=2,218,321))),IF(terrains!X525=1,IF(terrains!Y525=1,190,IF(terrains!Y525=2,242,IF(terrains!Y525=3,357,896))))))))))</f>
        <v>146</v>
      </c>
      <c r="AA525" s="152">
        <f>terrains!Z525*terrains!F525</f>
        <v>2828755.5479999995</v>
      </c>
    </row>
    <row r="526" spans="1:27" ht="14.4">
      <c r="A526" s="143">
        <v>525</v>
      </c>
      <c r="B526" s="143" t="s">
        <v>184</v>
      </c>
      <c r="C526" s="143" t="s">
        <v>184</v>
      </c>
      <c r="D526" s="59" t="s">
        <v>211</v>
      </c>
      <c r="E526" s="148">
        <v>1800</v>
      </c>
      <c r="F526" s="150">
        <f>terrains!E526*10.76391</f>
        <v>19375.037999999997</v>
      </c>
      <c r="G526" s="59" t="s">
        <v>212</v>
      </c>
      <c r="H526" s="59">
        <v>0.5</v>
      </c>
      <c r="I526" s="59">
        <v>3</v>
      </c>
      <c r="J526" s="59">
        <f>IF(terrains!L526=13.5,IF(terrains!X526=1,12,9),-0.392532+1.267037*terrains!L526+0.472239*terrains!X526+0.58658*terrains!W526+0.089417*terrains!V526+0.531633*terrains!U526+0.337883*terrains!T526-0.403545*terrains!S526)</f>
        <v>2.8644775</v>
      </c>
      <c r="K526" s="151">
        <f>IF(terrains!I526=0,terrains!J526,terrains!I526)</f>
        <v>3</v>
      </c>
      <c r="L526" s="59">
        <v>2.5</v>
      </c>
      <c r="M526" s="59">
        <v>1</v>
      </c>
      <c r="N526" s="59">
        <v>4</v>
      </c>
      <c r="O526" s="59" t="s">
        <v>178</v>
      </c>
      <c r="P526" s="59">
        <v>2</v>
      </c>
      <c r="Q526" s="59">
        <v>2.5</v>
      </c>
      <c r="R526" s="59">
        <v>0</v>
      </c>
      <c r="S526" s="59">
        <v>0</v>
      </c>
      <c r="T526" s="59">
        <v>0</v>
      </c>
      <c r="U526" s="59">
        <v>0</v>
      </c>
      <c r="V526" s="59">
        <v>1</v>
      </c>
      <c r="W526" s="59">
        <v>0</v>
      </c>
      <c r="X526" s="59">
        <v>0</v>
      </c>
      <c r="Y526" s="59">
        <f>IF(terrains!L526&lt;=2.5,1,IF(terrains!L526&lt;=4.5,2,IF(terrains!L526&lt;=6.5,3,4)))</f>
        <v>1</v>
      </c>
      <c r="Z526" s="59">
        <f>IF(terrains!R526=1,35,IF(terrains!S526=1,64,IF(terrains!T526=1,IF(terrains!Y526=1,85,104),IF(terrains!U526=1,IF(terrains!Y526=1,124,152),IF(terrains!V526=1,(IF(terrains!Y526=1,146,IF(terrains!Y526=2,178,263))),IF(terrains!W526=1,(IF(terrains!Y526=1,178,IF(terrains!Y526=2,218,321))),IF(terrains!X526=1,IF(terrains!Y526=1,190,IF(terrains!Y526=2,242,IF(terrains!Y526=3,357,896))))))))))</f>
        <v>146</v>
      </c>
      <c r="AA526" s="152">
        <f>terrains!Z526*terrains!F526</f>
        <v>2828755.5479999995</v>
      </c>
    </row>
    <row r="527" spans="1:27" ht="14.4">
      <c r="A527" s="143">
        <v>526</v>
      </c>
      <c r="B527" s="143" t="s">
        <v>184</v>
      </c>
      <c r="C527" s="143" t="s">
        <v>184</v>
      </c>
      <c r="D527" s="59" t="s">
        <v>211</v>
      </c>
      <c r="E527" s="148">
        <v>1800</v>
      </c>
      <c r="F527" s="150">
        <f>terrains!E527*10.76391</f>
        <v>19375.037999999997</v>
      </c>
      <c r="G527" s="59" t="s">
        <v>212</v>
      </c>
      <c r="H527" s="59">
        <v>0.5</v>
      </c>
      <c r="I527" s="59">
        <v>3</v>
      </c>
      <c r="J527" s="59">
        <f>IF(terrains!L527=13.5,IF(terrains!X527=1,12,9),-0.392532+1.267037*terrains!L527+0.472239*terrains!X527+0.58658*terrains!W527+0.089417*terrains!V527+0.531633*terrains!U527+0.337883*terrains!T527-0.403545*terrains!S527)</f>
        <v>2.8644775</v>
      </c>
      <c r="K527" s="151">
        <f>IF(terrains!I527=0,terrains!J527,terrains!I527)</f>
        <v>3</v>
      </c>
      <c r="L527" s="59">
        <v>2.5</v>
      </c>
      <c r="M527" s="59">
        <v>1</v>
      </c>
      <c r="N527" s="59">
        <v>4</v>
      </c>
      <c r="O527" s="59" t="s">
        <v>178</v>
      </c>
      <c r="P527" s="59">
        <v>2</v>
      </c>
      <c r="Q527" s="59">
        <v>2.5</v>
      </c>
      <c r="R527" s="59">
        <v>0</v>
      </c>
      <c r="S527" s="59">
        <v>0</v>
      </c>
      <c r="T527" s="59">
        <v>0</v>
      </c>
      <c r="U527" s="59">
        <v>0</v>
      </c>
      <c r="V527" s="59">
        <v>1</v>
      </c>
      <c r="W527" s="59">
        <v>0</v>
      </c>
      <c r="X527" s="59">
        <v>0</v>
      </c>
      <c r="Y527" s="59">
        <f>IF(terrains!L527&lt;=2.5,1,IF(terrains!L527&lt;=4.5,2,IF(terrains!L527&lt;=6.5,3,4)))</f>
        <v>1</v>
      </c>
      <c r="Z527" s="59">
        <f>IF(terrains!R527=1,35,IF(terrains!S527=1,64,IF(terrains!T527=1,IF(terrains!Y527=1,85,104),IF(terrains!U527=1,IF(terrains!Y527=1,124,152),IF(terrains!V527=1,(IF(terrains!Y527=1,146,IF(terrains!Y527=2,178,263))),IF(terrains!W527=1,(IF(terrains!Y527=1,178,IF(terrains!Y527=2,218,321))),IF(terrains!X527=1,IF(terrains!Y527=1,190,IF(terrains!Y527=2,242,IF(terrains!Y527=3,357,896))))))))))</f>
        <v>146</v>
      </c>
      <c r="AA527" s="152">
        <f>terrains!Z527*terrains!F527</f>
        <v>2828755.5479999995</v>
      </c>
    </row>
    <row r="528" spans="1:27" ht="14.4">
      <c r="A528" s="143">
        <v>527</v>
      </c>
      <c r="B528" s="143" t="s">
        <v>184</v>
      </c>
      <c r="C528" s="143" t="s">
        <v>184</v>
      </c>
      <c r="D528" s="59" t="s">
        <v>211</v>
      </c>
      <c r="E528" s="148">
        <v>1800</v>
      </c>
      <c r="F528" s="150">
        <f>terrains!E528*10.76391</f>
        <v>19375.037999999997</v>
      </c>
      <c r="G528" s="59" t="s">
        <v>212</v>
      </c>
      <c r="H528" s="59">
        <v>0.5</v>
      </c>
      <c r="I528" s="59">
        <v>3</v>
      </c>
      <c r="J528" s="59">
        <f>IF(terrains!L528=13.5,IF(terrains!X528=1,12,9),-0.392532+1.267037*terrains!L528+0.472239*terrains!X528+0.58658*terrains!W528+0.089417*terrains!V528+0.531633*terrains!U528+0.337883*terrains!T528-0.403545*terrains!S528)</f>
        <v>2.8644775</v>
      </c>
      <c r="K528" s="151">
        <f>IF(terrains!I528=0,terrains!J528,terrains!I528)</f>
        <v>3</v>
      </c>
      <c r="L528" s="59">
        <v>2.5</v>
      </c>
      <c r="M528" s="59">
        <v>1</v>
      </c>
      <c r="N528" s="59">
        <v>4</v>
      </c>
      <c r="O528" s="59" t="s">
        <v>178</v>
      </c>
      <c r="P528" s="59">
        <v>2</v>
      </c>
      <c r="Q528" s="59">
        <v>2.5</v>
      </c>
      <c r="R528" s="59">
        <v>0</v>
      </c>
      <c r="S528" s="59">
        <v>0</v>
      </c>
      <c r="T528" s="59">
        <v>0</v>
      </c>
      <c r="U528" s="59">
        <v>0</v>
      </c>
      <c r="V528" s="59">
        <v>1</v>
      </c>
      <c r="W528" s="59">
        <v>0</v>
      </c>
      <c r="X528" s="59">
        <v>0</v>
      </c>
      <c r="Y528" s="59">
        <f>IF(terrains!L528&lt;=2.5,1,IF(terrains!L528&lt;=4.5,2,IF(terrains!L528&lt;=6.5,3,4)))</f>
        <v>1</v>
      </c>
      <c r="Z528" s="59">
        <f>IF(terrains!R528=1,35,IF(terrains!S528=1,64,IF(terrains!T528=1,IF(terrains!Y528=1,85,104),IF(terrains!U528=1,IF(terrains!Y528=1,124,152),IF(terrains!V528=1,(IF(terrains!Y528=1,146,IF(terrains!Y528=2,178,263))),IF(terrains!W528=1,(IF(terrains!Y528=1,178,IF(terrains!Y528=2,218,321))),IF(terrains!X528=1,IF(terrains!Y528=1,190,IF(terrains!Y528=2,242,IF(terrains!Y528=3,357,896))))))))))</f>
        <v>146</v>
      </c>
      <c r="AA528" s="152">
        <f>terrains!Z528*terrains!F528</f>
        <v>2828755.5479999995</v>
      </c>
    </row>
    <row r="529" spans="1:27" ht="14.4">
      <c r="A529" s="143">
        <v>528</v>
      </c>
      <c r="B529" s="143" t="s">
        <v>184</v>
      </c>
      <c r="C529" s="143" t="s">
        <v>184</v>
      </c>
      <c r="D529" s="59" t="s">
        <v>211</v>
      </c>
      <c r="E529" s="148">
        <v>1800</v>
      </c>
      <c r="F529" s="150">
        <f>terrains!E529*10.76391</f>
        <v>19375.037999999997</v>
      </c>
      <c r="G529" s="59" t="s">
        <v>212</v>
      </c>
      <c r="H529" s="59">
        <v>0.5</v>
      </c>
      <c r="I529" s="59">
        <v>3</v>
      </c>
      <c r="J529" s="59">
        <f>IF(terrains!L529=13.5,IF(terrains!X529=1,12,9),-0.392532+1.267037*terrains!L529+0.472239*terrains!X529+0.58658*terrains!W529+0.089417*terrains!V529+0.531633*terrains!U529+0.337883*terrains!T529-0.403545*terrains!S529)</f>
        <v>2.8644775</v>
      </c>
      <c r="K529" s="151">
        <f>IF(terrains!I529=0,terrains!J529,terrains!I529)</f>
        <v>3</v>
      </c>
      <c r="L529" s="59">
        <v>2.5</v>
      </c>
      <c r="M529" s="59">
        <v>1</v>
      </c>
      <c r="N529" s="59">
        <v>4</v>
      </c>
      <c r="O529" s="59" t="s">
        <v>178</v>
      </c>
      <c r="P529" s="59">
        <v>2</v>
      </c>
      <c r="Q529" s="59">
        <v>2.5</v>
      </c>
      <c r="R529" s="59">
        <v>0</v>
      </c>
      <c r="S529" s="59">
        <v>0</v>
      </c>
      <c r="T529" s="59">
        <v>0</v>
      </c>
      <c r="U529" s="59">
        <v>0</v>
      </c>
      <c r="V529" s="59">
        <v>1</v>
      </c>
      <c r="W529" s="59">
        <v>0</v>
      </c>
      <c r="X529" s="59">
        <v>0</v>
      </c>
      <c r="Y529" s="59">
        <f>IF(terrains!L529&lt;=2.5,1,IF(terrains!L529&lt;=4.5,2,IF(terrains!L529&lt;=6.5,3,4)))</f>
        <v>1</v>
      </c>
      <c r="Z529" s="59">
        <f>IF(terrains!R529=1,35,IF(terrains!S529=1,64,IF(terrains!T529=1,IF(terrains!Y529=1,85,104),IF(terrains!U529=1,IF(terrains!Y529=1,124,152),IF(terrains!V529=1,(IF(terrains!Y529=1,146,IF(terrains!Y529=2,178,263))),IF(terrains!W529=1,(IF(terrains!Y529=1,178,IF(terrains!Y529=2,218,321))),IF(terrains!X529=1,IF(terrains!Y529=1,190,IF(terrains!Y529=2,242,IF(terrains!Y529=3,357,896))))))))))</f>
        <v>146</v>
      </c>
      <c r="AA529" s="152">
        <f>terrains!Z529*terrains!F529</f>
        <v>2828755.5479999995</v>
      </c>
    </row>
    <row r="530" spans="1:27" ht="14.4">
      <c r="A530" s="143">
        <v>529</v>
      </c>
      <c r="B530" s="143" t="s">
        <v>184</v>
      </c>
      <c r="C530" s="143" t="s">
        <v>184</v>
      </c>
      <c r="D530" s="59" t="s">
        <v>211</v>
      </c>
      <c r="E530" s="148">
        <v>1800</v>
      </c>
      <c r="F530" s="150">
        <f>terrains!E530*10.76391</f>
        <v>19375.037999999997</v>
      </c>
      <c r="G530" s="59" t="s">
        <v>212</v>
      </c>
      <c r="H530" s="59">
        <v>0.5</v>
      </c>
      <c r="I530" s="59">
        <v>3</v>
      </c>
      <c r="J530" s="59">
        <f>IF(terrains!L530=13.5,IF(terrains!X530=1,12,9),-0.392532+1.267037*terrains!L530+0.472239*terrains!X530+0.58658*terrains!W530+0.089417*terrains!V530+0.531633*terrains!U530+0.337883*terrains!T530-0.403545*terrains!S530)</f>
        <v>2.8644775</v>
      </c>
      <c r="K530" s="151">
        <f>IF(terrains!I530=0,terrains!J530,terrains!I530)</f>
        <v>3</v>
      </c>
      <c r="L530" s="59">
        <v>2.5</v>
      </c>
      <c r="M530" s="59">
        <v>1</v>
      </c>
      <c r="N530" s="59">
        <v>4</v>
      </c>
      <c r="O530" s="59" t="s">
        <v>178</v>
      </c>
      <c r="P530" s="59">
        <v>2</v>
      </c>
      <c r="Q530" s="59">
        <v>2.5</v>
      </c>
      <c r="R530" s="59">
        <v>0</v>
      </c>
      <c r="S530" s="59">
        <v>0</v>
      </c>
      <c r="T530" s="59">
        <v>0</v>
      </c>
      <c r="U530" s="59">
        <v>0</v>
      </c>
      <c r="V530" s="59">
        <v>1</v>
      </c>
      <c r="W530" s="59">
        <v>0</v>
      </c>
      <c r="X530" s="59">
        <v>0</v>
      </c>
      <c r="Y530" s="59">
        <f>IF(terrains!L530&lt;=2.5,1,IF(terrains!L530&lt;=4.5,2,IF(terrains!L530&lt;=6.5,3,4)))</f>
        <v>1</v>
      </c>
      <c r="Z530" s="59">
        <f>IF(terrains!R530=1,35,IF(terrains!S530=1,64,IF(terrains!T530=1,IF(terrains!Y530=1,85,104),IF(terrains!U530=1,IF(terrains!Y530=1,124,152),IF(terrains!V530=1,(IF(terrains!Y530=1,146,IF(terrains!Y530=2,178,263))),IF(terrains!W530=1,(IF(terrains!Y530=1,178,IF(terrains!Y530=2,218,321))),IF(terrains!X530=1,IF(terrains!Y530=1,190,IF(terrains!Y530=2,242,IF(terrains!Y530=3,357,896))))))))))</f>
        <v>146</v>
      </c>
      <c r="AA530" s="152">
        <f>terrains!Z530*terrains!F530</f>
        <v>2828755.5479999995</v>
      </c>
    </row>
    <row r="531" spans="1:27" ht="14.4">
      <c r="A531" s="143">
        <v>530</v>
      </c>
      <c r="B531" s="143" t="s">
        <v>184</v>
      </c>
      <c r="C531" s="143" t="s">
        <v>184</v>
      </c>
      <c r="D531" s="59" t="s">
        <v>211</v>
      </c>
      <c r="E531" s="148">
        <v>1800</v>
      </c>
      <c r="F531" s="150">
        <f>terrains!E531*10.76391</f>
        <v>19375.037999999997</v>
      </c>
      <c r="G531" s="59" t="s">
        <v>212</v>
      </c>
      <c r="H531" s="59">
        <v>0.5</v>
      </c>
      <c r="I531" s="59">
        <v>3</v>
      </c>
      <c r="J531" s="59">
        <f>IF(terrains!L531=13.5,IF(terrains!X531=1,12,9),-0.392532+1.267037*terrains!L531+0.472239*terrains!X531+0.58658*terrains!W531+0.089417*terrains!V531+0.531633*terrains!U531+0.337883*terrains!T531-0.403545*terrains!S531)</f>
        <v>2.8644775</v>
      </c>
      <c r="K531" s="151">
        <f>IF(terrains!I531=0,terrains!J531,terrains!I531)</f>
        <v>3</v>
      </c>
      <c r="L531" s="59">
        <v>2.5</v>
      </c>
      <c r="M531" s="59">
        <v>1</v>
      </c>
      <c r="N531" s="59">
        <v>4</v>
      </c>
      <c r="O531" s="59" t="s">
        <v>178</v>
      </c>
      <c r="P531" s="59">
        <v>2</v>
      </c>
      <c r="Q531" s="59">
        <v>2.5</v>
      </c>
      <c r="R531" s="59">
        <v>0</v>
      </c>
      <c r="S531" s="59">
        <v>0</v>
      </c>
      <c r="T531" s="59">
        <v>0</v>
      </c>
      <c r="U531" s="59">
        <v>0</v>
      </c>
      <c r="V531" s="59">
        <v>1</v>
      </c>
      <c r="W531" s="59">
        <v>0</v>
      </c>
      <c r="X531" s="59">
        <v>0</v>
      </c>
      <c r="Y531" s="59">
        <f>IF(terrains!L531&lt;=2.5,1,IF(terrains!L531&lt;=4.5,2,IF(terrains!L531&lt;=6.5,3,4)))</f>
        <v>1</v>
      </c>
      <c r="Z531" s="59">
        <f>IF(terrains!R531=1,35,IF(terrains!S531=1,64,IF(terrains!T531=1,IF(terrains!Y531=1,85,104),IF(terrains!U531=1,IF(terrains!Y531=1,124,152),IF(terrains!V531=1,(IF(terrains!Y531=1,146,IF(terrains!Y531=2,178,263))),IF(terrains!W531=1,(IF(terrains!Y531=1,178,IF(terrains!Y531=2,218,321))),IF(terrains!X531=1,IF(terrains!Y531=1,190,IF(terrains!Y531=2,242,IF(terrains!Y531=3,357,896))))))))))</f>
        <v>146</v>
      </c>
      <c r="AA531" s="152">
        <f>terrains!Z531*terrains!F531</f>
        <v>2828755.5479999995</v>
      </c>
    </row>
    <row r="532" spans="1:27" ht="14.4">
      <c r="A532" s="143">
        <v>531</v>
      </c>
      <c r="B532" s="143" t="s">
        <v>184</v>
      </c>
      <c r="C532" s="143" t="s">
        <v>184</v>
      </c>
      <c r="D532" s="59" t="s">
        <v>211</v>
      </c>
      <c r="E532" s="148">
        <v>1800</v>
      </c>
      <c r="F532" s="150">
        <f>terrains!E532*10.76391</f>
        <v>19375.037999999997</v>
      </c>
      <c r="G532" s="59" t="s">
        <v>212</v>
      </c>
      <c r="H532" s="59">
        <v>0.5</v>
      </c>
      <c r="I532" s="59">
        <v>3</v>
      </c>
      <c r="J532" s="59">
        <f>IF(terrains!L532=13.5,IF(terrains!X532=1,12,9),-0.392532+1.267037*terrains!L532+0.472239*terrains!X532+0.58658*terrains!W532+0.089417*terrains!V532+0.531633*terrains!U532+0.337883*terrains!T532-0.403545*terrains!S532)</f>
        <v>2.8644775</v>
      </c>
      <c r="K532" s="151">
        <f>IF(terrains!I532=0,terrains!J532,terrains!I532)</f>
        <v>3</v>
      </c>
      <c r="L532" s="59">
        <v>2.5</v>
      </c>
      <c r="M532" s="59">
        <v>1</v>
      </c>
      <c r="N532" s="59">
        <v>4</v>
      </c>
      <c r="O532" s="59" t="s">
        <v>178</v>
      </c>
      <c r="P532" s="59">
        <v>2</v>
      </c>
      <c r="Q532" s="59">
        <v>2.5</v>
      </c>
      <c r="R532" s="59">
        <v>0</v>
      </c>
      <c r="S532" s="59">
        <v>0</v>
      </c>
      <c r="T532" s="59">
        <v>0</v>
      </c>
      <c r="U532" s="59">
        <v>0</v>
      </c>
      <c r="V532" s="59">
        <v>1</v>
      </c>
      <c r="W532" s="59">
        <v>0</v>
      </c>
      <c r="X532" s="59">
        <v>0</v>
      </c>
      <c r="Y532" s="59">
        <f>IF(terrains!L532&lt;=2.5,1,IF(terrains!L532&lt;=4.5,2,IF(terrains!L532&lt;=6.5,3,4)))</f>
        <v>1</v>
      </c>
      <c r="Z532" s="59">
        <f>IF(terrains!R532=1,35,IF(terrains!S532=1,64,IF(terrains!T532=1,IF(terrains!Y532=1,85,104),IF(terrains!U532=1,IF(terrains!Y532=1,124,152),IF(terrains!V532=1,(IF(terrains!Y532=1,146,IF(terrains!Y532=2,178,263))),IF(terrains!W532=1,(IF(terrains!Y532=1,178,IF(terrains!Y532=2,218,321))),IF(terrains!X532=1,IF(terrains!Y532=1,190,IF(terrains!Y532=2,242,IF(terrains!Y532=3,357,896))))))))))</f>
        <v>146</v>
      </c>
      <c r="AA532" s="152">
        <f>terrains!Z532*terrains!F532</f>
        <v>2828755.5479999995</v>
      </c>
    </row>
    <row r="533" spans="1:27" ht="14.4">
      <c r="A533" s="143">
        <v>532</v>
      </c>
      <c r="B533" s="143" t="s">
        <v>184</v>
      </c>
      <c r="C533" s="143" t="s">
        <v>184</v>
      </c>
      <c r="D533" s="59" t="s">
        <v>211</v>
      </c>
      <c r="E533" s="148">
        <v>1800</v>
      </c>
      <c r="F533" s="150">
        <f>terrains!E533*10.76391</f>
        <v>19375.037999999997</v>
      </c>
      <c r="G533" s="59" t="s">
        <v>212</v>
      </c>
      <c r="H533" s="59">
        <v>0.5</v>
      </c>
      <c r="I533" s="59">
        <v>3</v>
      </c>
      <c r="J533" s="59">
        <f>IF(terrains!L533=13.5,IF(terrains!X533=1,12,9),-0.392532+1.267037*terrains!L533+0.472239*terrains!X533+0.58658*terrains!W533+0.089417*terrains!V533+0.531633*terrains!U533+0.337883*terrains!T533-0.403545*terrains!S533)</f>
        <v>2.8644775</v>
      </c>
      <c r="K533" s="151">
        <f>IF(terrains!I533=0,terrains!J533,terrains!I533)</f>
        <v>3</v>
      </c>
      <c r="L533" s="59">
        <v>2.5</v>
      </c>
      <c r="M533" s="59">
        <v>1</v>
      </c>
      <c r="N533" s="59">
        <v>4</v>
      </c>
      <c r="O533" s="59" t="s">
        <v>178</v>
      </c>
      <c r="P533" s="59">
        <v>2</v>
      </c>
      <c r="Q533" s="59">
        <v>2.5</v>
      </c>
      <c r="R533" s="59">
        <v>0</v>
      </c>
      <c r="S533" s="59">
        <v>0</v>
      </c>
      <c r="T533" s="59">
        <v>0</v>
      </c>
      <c r="U533" s="59">
        <v>0</v>
      </c>
      <c r="V533" s="59">
        <v>1</v>
      </c>
      <c r="W533" s="59">
        <v>0</v>
      </c>
      <c r="X533" s="59">
        <v>0</v>
      </c>
      <c r="Y533" s="59">
        <f>IF(terrains!L533&lt;=2.5,1,IF(terrains!L533&lt;=4.5,2,IF(terrains!L533&lt;=6.5,3,4)))</f>
        <v>1</v>
      </c>
      <c r="Z533" s="59">
        <f>IF(terrains!R533=1,35,IF(terrains!S533=1,64,IF(terrains!T533=1,IF(terrains!Y533=1,85,104),IF(terrains!U533=1,IF(terrains!Y533=1,124,152),IF(terrains!V533=1,(IF(terrains!Y533=1,146,IF(terrains!Y533=2,178,263))),IF(terrains!W533=1,(IF(terrains!Y533=1,178,IF(terrains!Y533=2,218,321))),IF(terrains!X533=1,IF(terrains!Y533=1,190,IF(terrains!Y533=2,242,IF(terrains!Y533=3,357,896))))))))))</f>
        <v>146</v>
      </c>
      <c r="AA533" s="152">
        <f>terrains!Z533*terrains!F533</f>
        <v>2828755.5479999995</v>
      </c>
    </row>
    <row r="534" spans="1:27" ht="14.4">
      <c r="A534" s="143">
        <v>533</v>
      </c>
      <c r="B534" s="143" t="s">
        <v>184</v>
      </c>
      <c r="C534" s="143" t="s">
        <v>184</v>
      </c>
      <c r="D534" s="59" t="s">
        <v>211</v>
      </c>
      <c r="E534" s="148">
        <v>1800</v>
      </c>
      <c r="F534" s="150">
        <f>terrains!E534*10.76391</f>
        <v>19375.037999999997</v>
      </c>
      <c r="G534" s="59" t="s">
        <v>212</v>
      </c>
      <c r="H534" s="59">
        <v>0.5</v>
      </c>
      <c r="I534" s="59">
        <v>3</v>
      </c>
      <c r="J534" s="59">
        <f>IF(terrains!L534=13.5,IF(terrains!X534=1,12,9),-0.392532+1.267037*terrains!L534+0.472239*terrains!X534+0.58658*terrains!W534+0.089417*terrains!V534+0.531633*terrains!U534+0.337883*terrains!T534-0.403545*terrains!S534)</f>
        <v>2.8644775</v>
      </c>
      <c r="K534" s="151">
        <f>IF(terrains!I534=0,terrains!J534,terrains!I534)</f>
        <v>3</v>
      </c>
      <c r="L534" s="59">
        <v>2.5</v>
      </c>
      <c r="M534" s="59">
        <v>1</v>
      </c>
      <c r="N534" s="59">
        <v>4</v>
      </c>
      <c r="O534" s="59" t="s">
        <v>178</v>
      </c>
      <c r="P534" s="59">
        <v>2</v>
      </c>
      <c r="Q534" s="59">
        <v>2.5</v>
      </c>
      <c r="R534" s="59">
        <v>0</v>
      </c>
      <c r="S534" s="59">
        <v>0</v>
      </c>
      <c r="T534" s="59">
        <v>0</v>
      </c>
      <c r="U534" s="59">
        <v>0</v>
      </c>
      <c r="V534" s="59">
        <v>1</v>
      </c>
      <c r="W534" s="59">
        <v>0</v>
      </c>
      <c r="X534" s="59">
        <v>0</v>
      </c>
      <c r="Y534" s="59">
        <f>IF(terrains!L534&lt;=2.5,1,IF(terrains!L534&lt;=4.5,2,IF(terrains!L534&lt;=6.5,3,4)))</f>
        <v>1</v>
      </c>
      <c r="Z534" s="59">
        <f>IF(terrains!R534=1,35,IF(terrains!S534=1,64,IF(terrains!T534=1,IF(terrains!Y534=1,85,104),IF(terrains!U534=1,IF(terrains!Y534=1,124,152),IF(terrains!V534=1,(IF(terrains!Y534=1,146,IF(terrains!Y534=2,178,263))),IF(terrains!W534=1,(IF(terrains!Y534=1,178,IF(terrains!Y534=2,218,321))),IF(terrains!X534=1,IF(terrains!Y534=1,190,IF(terrains!Y534=2,242,IF(terrains!Y534=3,357,896))))))))))</f>
        <v>146</v>
      </c>
      <c r="AA534" s="152">
        <f>terrains!Z534*terrains!F534</f>
        <v>2828755.5479999995</v>
      </c>
    </row>
    <row r="535" spans="1:27" ht="14.4">
      <c r="A535" s="143">
        <v>534</v>
      </c>
      <c r="B535" s="143" t="s">
        <v>184</v>
      </c>
      <c r="C535" s="143" t="s">
        <v>184</v>
      </c>
      <c r="D535" s="59" t="s">
        <v>211</v>
      </c>
      <c r="E535" s="148">
        <v>1800</v>
      </c>
      <c r="F535" s="150">
        <f>terrains!E535*10.76391</f>
        <v>19375.037999999997</v>
      </c>
      <c r="G535" s="59" t="s">
        <v>212</v>
      </c>
      <c r="H535" s="59">
        <v>0.5</v>
      </c>
      <c r="I535" s="59">
        <v>3</v>
      </c>
      <c r="J535" s="59">
        <f>IF(terrains!L535=13.5,IF(terrains!X535=1,12,9),-0.392532+1.267037*terrains!L535+0.472239*terrains!X535+0.58658*terrains!W535+0.089417*terrains!V535+0.531633*terrains!U535+0.337883*terrains!T535-0.403545*terrains!S535)</f>
        <v>2.8644775</v>
      </c>
      <c r="K535" s="151">
        <f>IF(terrains!I535=0,terrains!J535,terrains!I535)</f>
        <v>3</v>
      </c>
      <c r="L535" s="59">
        <v>2.5</v>
      </c>
      <c r="M535" s="59">
        <v>1</v>
      </c>
      <c r="N535" s="59">
        <v>4</v>
      </c>
      <c r="O535" s="59" t="s">
        <v>178</v>
      </c>
      <c r="P535" s="59">
        <v>2</v>
      </c>
      <c r="Q535" s="59">
        <v>2.5</v>
      </c>
      <c r="R535" s="59">
        <v>0</v>
      </c>
      <c r="S535" s="59">
        <v>0</v>
      </c>
      <c r="T535" s="59">
        <v>0</v>
      </c>
      <c r="U535" s="59">
        <v>0</v>
      </c>
      <c r="V535" s="59">
        <v>1</v>
      </c>
      <c r="W535" s="59">
        <v>0</v>
      </c>
      <c r="X535" s="59">
        <v>0</v>
      </c>
      <c r="Y535" s="59">
        <f>IF(terrains!L535&lt;=2.5,1,IF(terrains!L535&lt;=4.5,2,IF(terrains!L535&lt;=6.5,3,4)))</f>
        <v>1</v>
      </c>
      <c r="Z535" s="59">
        <f>IF(terrains!R535=1,35,IF(terrains!S535=1,64,IF(terrains!T535=1,IF(terrains!Y535=1,85,104),IF(terrains!U535=1,IF(terrains!Y535=1,124,152),IF(terrains!V535=1,(IF(terrains!Y535=1,146,IF(terrains!Y535=2,178,263))),IF(terrains!W535=1,(IF(terrains!Y535=1,178,IF(terrains!Y535=2,218,321))),IF(terrains!X535=1,IF(terrains!Y535=1,190,IF(terrains!Y535=2,242,IF(terrains!Y535=3,357,896))))))))))</f>
        <v>146</v>
      </c>
      <c r="AA535" s="152">
        <f>terrains!Z535*terrains!F535</f>
        <v>2828755.5479999995</v>
      </c>
    </row>
    <row r="536" spans="1:27" ht="14.4">
      <c r="A536" s="143">
        <v>535</v>
      </c>
      <c r="B536" s="143" t="s">
        <v>184</v>
      </c>
      <c r="C536" s="143" t="s">
        <v>184</v>
      </c>
      <c r="D536" s="59" t="s">
        <v>211</v>
      </c>
      <c r="E536" s="148">
        <v>1800</v>
      </c>
      <c r="F536" s="150">
        <f>terrains!E536*10.76391</f>
        <v>19375.037999999997</v>
      </c>
      <c r="G536" s="59" t="s">
        <v>212</v>
      </c>
      <c r="H536" s="59">
        <v>0.5</v>
      </c>
      <c r="I536" s="59">
        <v>3</v>
      </c>
      <c r="J536" s="59">
        <f>IF(terrains!L536=13.5,IF(terrains!X536=1,12,9),-0.392532+1.267037*terrains!L536+0.472239*terrains!X536+0.58658*terrains!W536+0.089417*terrains!V536+0.531633*terrains!U536+0.337883*terrains!T536-0.403545*terrains!S536)</f>
        <v>2.8644775</v>
      </c>
      <c r="K536" s="151">
        <f>IF(terrains!I536=0,terrains!J536,terrains!I536)</f>
        <v>3</v>
      </c>
      <c r="L536" s="59">
        <v>2.5</v>
      </c>
      <c r="M536" s="59">
        <v>1</v>
      </c>
      <c r="N536" s="59">
        <v>4</v>
      </c>
      <c r="O536" s="59" t="s">
        <v>178</v>
      </c>
      <c r="P536" s="59">
        <v>2</v>
      </c>
      <c r="Q536" s="59">
        <v>2.5</v>
      </c>
      <c r="R536" s="59">
        <v>0</v>
      </c>
      <c r="S536" s="59">
        <v>0</v>
      </c>
      <c r="T536" s="59">
        <v>0</v>
      </c>
      <c r="U536" s="59">
        <v>0</v>
      </c>
      <c r="V536" s="59">
        <v>1</v>
      </c>
      <c r="W536" s="59">
        <v>0</v>
      </c>
      <c r="X536" s="59">
        <v>0</v>
      </c>
      <c r="Y536" s="59">
        <f>IF(terrains!L536&lt;=2.5,1,IF(terrains!L536&lt;=4.5,2,IF(terrains!L536&lt;=6.5,3,4)))</f>
        <v>1</v>
      </c>
      <c r="Z536" s="59">
        <f>IF(terrains!R536=1,35,IF(terrains!S536=1,64,IF(terrains!T536=1,IF(terrains!Y536=1,85,104),IF(terrains!U536=1,IF(terrains!Y536=1,124,152),IF(terrains!V536=1,(IF(terrains!Y536=1,146,IF(terrains!Y536=2,178,263))),IF(terrains!W536=1,(IF(terrains!Y536=1,178,IF(terrains!Y536=2,218,321))),IF(terrains!X536=1,IF(terrains!Y536=1,190,IF(terrains!Y536=2,242,IF(terrains!Y536=3,357,896))))))))))</f>
        <v>146</v>
      </c>
      <c r="AA536" s="152">
        <f>terrains!Z536*terrains!F536</f>
        <v>2828755.5479999995</v>
      </c>
    </row>
    <row r="537" spans="1:27" ht="14.4">
      <c r="A537" s="143">
        <v>536</v>
      </c>
      <c r="B537" s="143" t="s">
        <v>184</v>
      </c>
      <c r="C537" s="143" t="s">
        <v>184</v>
      </c>
      <c r="D537" s="59" t="s">
        <v>211</v>
      </c>
      <c r="E537" s="148">
        <v>1800</v>
      </c>
      <c r="F537" s="150">
        <f>terrains!E537*10.76391</f>
        <v>19375.037999999997</v>
      </c>
      <c r="G537" s="59" t="s">
        <v>212</v>
      </c>
      <c r="H537" s="59">
        <v>0.5</v>
      </c>
      <c r="I537" s="59">
        <v>3</v>
      </c>
      <c r="J537" s="59">
        <f>IF(terrains!L537=13.5,IF(terrains!X537=1,12,9),-0.392532+1.267037*terrains!L537+0.472239*terrains!X537+0.58658*terrains!W537+0.089417*terrains!V537+0.531633*terrains!U537+0.337883*terrains!T537-0.403545*terrains!S537)</f>
        <v>2.8644775</v>
      </c>
      <c r="K537" s="151">
        <f>IF(terrains!I537=0,terrains!J537,terrains!I537)</f>
        <v>3</v>
      </c>
      <c r="L537" s="59">
        <v>2.5</v>
      </c>
      <c r="M537" s="59">
        <v>1</v>
      </c>
      <c r="N537" s="59">
        <v>4</v>
      </c>
      <c r="O537" s="59" t="s">
        <v>178</v>
      </c>
      <c r="P537" s="59">
        <v>2</v>
      </c>
      <c r="Q537" s="59">
        <v>2.5</v>
      </c>
      <c r="R537" s="59">
        <v>0</v>
      </c>
      <c r="S537" s="59">
        <v>0</v>
      </c>
      <c r="T537" s="59">
        <v>0</v>
      </c>
      <c r="U537" s="59">
        <v>0</v>
      </c>
      <c r="V537" s="59">
        <v>1</v>
      </c>
      <c r="W537" s="59">
        <v>0</v>
      </c>
      <c r="X537" s="59">
        <v>0</v>
      </c>
      <c r="Y537" s="59">
        <f>IF(terrains!L537&lt;=2.5,1,IF(terrains!L537&lt;=4.5,2,IF(terrains!L537&lt;=6.5,3,4)))</f>
        <v>1</v>
      </c>
      <c r="Z537" s="59">
        <f>IF(terrains!R537=1,35,IF(terrains!S537=1,64,IF(terrains!T537=1,IF(terrains!Y537=1,85,104),IF(terrains!U537=1,IF(terrains!Y537=1,124,152),IF(terrains!V537=1,(IF(terrains!Y537=1,146,IF(terrains!Y537=2,178,263))),IF(terrains!W537=1,(IF(terrains!Y537=1,178,IF(terrains!Y537=2,218,321))),IF(terrains!X537=1,IF(terrains!Y537=1,190,IF(terrains!Y537=2,242,IF(terrains!Y537=3,357,896))))))))))</f>
        <v>146</v>
      </c>
      <c r="AA537" s="152">
        <f>terrains!Z537*terrains!F537</f>
        <v>2828755.5479999995</v>
      </c>
    </row>
    <row r="538" spans="1:27" ht="14.4">
      <c r="A538" s="143">
        <v>537</v>
      </c>
      <c r="B538" s="143" t="s">
        <v>184</v>
      </c>
      <c r="C538" s="143" t="s">
        <v>184</v>
      </c>
      <c r="D538" s="59" t="s">
        <v>211</v>
      </c>
      <c r="E538" s="148">
        <v>1800</v>
      </c>
      <c r="F538" s="150">
        <f>terrains!E538*10.76391</f>
        <v>19375.037999999997</v>
      </c>
      <c r="G538" s="59" t="s">
        <v>212</v>
      </c>
      <c r="H538" s="59">
        <v>0.5</v>
      </c>
      <c r="I538" s="59">
        <v>3</v>
      </c>
      <c r="J538" s="59">
        <f>IF(terrains!L538=13.5,IF(terrains!X538=1,12,9),-0.392532+1.267037*terrains!L538+0.472239*terrains!X538+0.58658*terrains!W538+0.089417*terrains!V538+0.531633*terrains!U538+0.337883*terrains!T538-0.403545*terrains!S538)</f>
        <v>2.8644775</v>
      </c>
      <c r="K538" s="151">
        <f>IF(terrains!I538=0,terrains!J538,terrains!I538)</f>
        <v>3</v>
      </c>
      <c r="L538" s="59">
        <v>2.5</v>
      </c>
      <c r="M538" s="59">
        <v>1</v>
      </c>
      <c r="N538" s="59">
        <v>4</v>
      </c>
      <c r="O538" s="59" t="s">
        <v>178</v>
      </c>
      <c r="P538" s="59">
        <v>2</v>
      </c>
      <c r="Q538" s="59">
        <v>2.5</v>
      </c>
      <c r="R538" s="59">
        <v>0</v>
      </c>
      <c r="S538" s="59">
        <v>0</v>
      </c>
      <c r="T538" s="59">
        <v>0</v>
      </c>
      <c r="U538" s="59">
        <v>0</v>
      </c>
      <c r="V538" s="59">
        <v>1</v>
      </c>
      <c r="W538" s="59">
        <v>0</v>
      </c>
      <c r="X538" s="59">
        <v>0</v>
      </c>
      <c r="Y538" s="59">
        <f>IF(terrains!L538&lt;=2.5,1,IF(terrains!L538&lt;=4.5,2,IF(terrains!L538&lt;=6.5,3,4)))</f>
        <v>1</v>
      </c>
      <c r="Z538" s="59">
        <f>IF(terrains!R538=1,35,IF(terrains!S538=1,64,IF(terrains!T538=1,IF(terrains!Y538=1,85,104),IF(terrains!U538=1,IF(terrains!Y538=1,124,152),IF(terrains!V538=1,(IF(terrains!Y538=1,146,IF(terrains!Y538=2,178,263))),IF(terrains!W538=1,(IF(terrains!Y538=1,178,IF(terrains!Y538=2,218,321))),IF(terrains!X538=1,IF(terrains!Y538=1,190,IF(terrains!Y538=2,242,IF(terrains!Y538=3,357,896))))))))))</f>
        <v>146</v>
      </c>
      <c r="AA538" s="152">
        <f>terrains!Z538*terrains!F538</f>
        <v>2828755.5479999995</v>
      </c>
    </row>
    <row r="539" spans="1:27" ht="14.4">
      <c r="A539" s="143">
        <v>538</v>
      </c>
      <c r="B539" s="143" t="s">
        <v>184</v>
      </c>
      <c r="C539" s="143" t="s">
        <v>184</v>
      </c>
      <c r="D539" s="59" t="s">
        <v>211</v>
      </c>
      <c r="E539" s="148">
        <v>1800</v>
      </c>
      <c r="F539" s="150">
        <f>terrains!E539*10.76391</f>
        <v>19375.037999999997</v>
      </c>
      <c r="G539" s="59" t="s">
        <v>212</v>
      </c>
      <c r="H539" s="59">
        <v>0.5</v>
      </c>
      <c r="I539" s="59">
        <v>3</v>
      </c>
      <c r="J539" s="59">
        <f>IF(terrains!L539=13.5,IF(terrains!X539=1,12,9),-0.392532+1.267037*terrains!L539+0.472239*terrains!X539+0.58658*terrains!W539+0.089417*terrains!V539+0.531633*terrains!U539+0.337883*terrains!T539-0.403545*terrains!S539)</f>
        <v>2.8644775</v>
      </c>
      <c r="K539" s="151">
        <f>IF(terrains!I539=0,terrains!J539,terrains!I539)</f>
        <v>3</v>
      </c>
      <c r="L539" s="59">
        <v>2.5</v>
      </c>
      <c r="M539" s="59">
        <v>1</v>
      </c>
      <c r="N539" s="59">
        <v>4</v>
      </c>
      <c r="O539" s="59" t="s">
        <v>178</v>
      </c>
      <c r="P539" s="59">
        <v>2</v>
      </c>
      <c r="Q539" s="59">
        <v>2.5</v>
      </c>
      <c r="R539" s="59">
        <v>0</v>
      </c>
      <c r="S539" s="59">
        <v>0</v>
      </c>
      <c r="T539" s="59">
        <v>0</v>
      </c>
      <c r="U539" s="59">
        <v>0</v>
      </c>
      <c r="V539" s="59">
        <v>1</v>
      </c>
      <c r="W539" s="59">
        <v>0</v>
      </c>
      <c r="X539" s="59">
        <v>0</v>
      </c>
      <c r="Y539" s="59">
        <f>IF(terrains!L539&lt;=2.5,1,IF(terrains!L539&lt;=4.5,2,IF(terrains!L539&lt;=6.5,3,4)))</f>
        <v>1</v>
      </c>
      <c r="Z539" s="59">
        <f>IF(terrains!R539=1,35,IF(terrains!S539=1,64,IF(terrains!T539=1,IF(terrains!Y539=1,85,104),IF(terrains!U539=1,IF(terrains!Y539=1,124,152),IF(terrains!V539=1,(IF(terrains!Y539=1,146,IF(terrains!Y539=2,178,263))),IF(terrains!W539=1,(IF(terrains!Y539=1,178,IF(terrains!Y539=2,218,321))),IF(terrains!X539=1,IF(terrains!Y539=1,190,IF(terrains!Y539=2,242,IF(terrains!Y539=3,357,896))))))))))</f>
        <v>146</v>
      </c>
      <c r="AA539" s="152">
        <f>terrains!Z539*terrains!F539</f>
        <v>2828755.5479999995</v>
      </c>
    </row>
    <row r="540" spans="1:27" ht="14.4">
      <c r="A540" s="143">
        <v>539</v>
      </c>
      <c r="B540" s="143" t="s">
        <v>184</v>
      </c>
      <c r="C540" s="143" t="s">
        <v>184</v>
      </c>
      <c r="D540" s="59" t="s">
        <v>211</v>
      </c>
      <c r="E540" s="148">
        <v>1800</v>
      </c>
      <c r="F540" s="150">
        <f>terrains!E540*10.76391</f>
        <v>19375.037999999997</v>
      </c>
      <c r="G540" s="59" t="s">
        <v>212</v>
      </c>
      <c r="H540" s="59">
        <v>0.5</v>
      </c>
      <c r="I540" s="59">
        <v>3</v>
      </c>
      <c r="J540" s="59">
        <f>IF(terrains!L540=13.5,IF(terrains!X540=1,12,9),-0.392532+1.267037*terrains!L540+0.472239*terrains!X540+0.58658*terrains!W540+0.089417*terrains!V540+0.531633*terrains!U540+0.337883*terrains!T540-0.403545*terrains!S540)</f>
        <v>2.8644775</v>
      </c>
      <c r="K540" s="151">
        <f>IF(terrains!I540=0,terrains!J540,terrains!I540)</f>
        <v>3</v>
      </c>
      <c r="L540" s="59">
        <v>2.5</v>
      </c>
      <c r="M540" s="59">
        <v>1</v>
      </c>
      <c r="N540" s="59">
        <v>4</v>
      </c>
      <c r="O540" s="59" t="s">
        <v>178</v>
      </c>
      <c r="P540" s="59">
        <v>2</v>
      </c>
      <c r="Q540" s="59">
        <v>2.5</v>
      </c>
      <c r="R540" s="59">
        <v>0</v>
      </c>
      <c r="S540" s="59">
        <v>0</v>
      </c>
      <c r="T540" s="59">
        <v>0</v>
      </c>
      <c r="U540" s="59">
        <v>0</v>
      </c>
      <c r="V540" s="59">
        <v>1</v>
      </c>
      <c r="W540" s="59">
        <v>0</v>
      </c>
      <c r="X540" s="59">
        <v>0</v>
      </c>
      <c r="Y540" s="59">
        <f>IF(terrains!L540&lt;=2.5,1,IF(terrains!L540&lt;=4.5,2,IF(terrains!L540&lt;=6.5,3,4)))</f>
        <v>1</v>
      </c>
      <c r="Z540" s="59">
        <f>IF(terrains!R540=1,35,IF(terrains!S540=1,64,IF(terrains!T540=1,IF(terrains!Y540=1,85,104),IF(terrains!U540=1,IF(terrains!Y540=1,124,152),IF(terrains!V540=1,(IF(terrains!Y540=1,146,IF(terrains!Y540=2,178,263))),IF(terrains!W540=1,(IF(terrains!Y540=1,178,IF(terrains!Y540=2,218,321))),IF(terrains!X540=1,IF(terrains!Y540=1,190,IF(terrains!Y540=2,242,IF(terrains!Y540=3,357,896))))))))))</f>
        <v>146</v>
      </c>
      <c r="AA540" s="152">
        <f>terrains!Z540*terrains!F540</f>
        <v>2828755.5479999995</v>
      </c>
    </row>
    <row r="541" spans="1:27" ht="14.4">
      <c r="A541" s="143">
        <v>540</v>
      </c>
      <c r="B541" s="143" t="s">
        <v>184</v>
      </c>
      <c r="C541" s="143" t="s">
        <v>184</v>
      </c>
      <c r="D541" s="59" t="s">
        <v>211</v>
      </c>
      <c r="E541" s="148">
        <v>186.300000000003</v>
      </c>
      <c r="F541" s="150">
        <f>terrains!E541*10.76391</f>
        <v>2005.316433000032</v>
      </c>
      <c r="G541" s="59" t="s">
        <v>212</v>
      </c>
      <c r="H541" s="59">
        <v>0.5</v>
      </c>
      <c r="I541" s="59">
        <v>3</v>
      </c>
      <c r="J541" s="59">
        <f>IF(terrains!L541=13.5,IF(terrains!X541=1,12,9),-0.392532+1.267037*terrains!L541+0.472239*terrains!X541+0.58658*terrains!W541+0.089417*terrains!V541+0.531633*terrains!U541+0.337883*terrains!T541-0.403545*terrains!S541)</f>
        <v>2.8644775</v>
      </c>
      <c r="K541" s="151">
        <f>IF(terrains!I541=0,terrains!J541,terrains!I541)</f>
        <v>3</v>
      </c>
      <c r="L541" s="59">
        <v>2.5</v>
      </c>
      <c r="M541" s="59">
        <v>1</v>
      </c>
      <c r="N541" s="59">
        <v>4</v>
      </c>
      <c r="O541" s="59" t="s">
        <v>178</v>
      </c>
      <c r="P541" s="59">
        <v>2</v>
      </c>
      <c r="Q541" s="59">
        <v>2.5</v>
      </c>
      <c r="R541" s="59">
        <v>0</v>
      </c>
      <c r="S541" s="59">
        <v>0</v>
      </c>
      <c r="T541" s="59">
        <v>0</v>
      </c>
      <c r="U541" s="59">
        <v>0</v>
      </c>
      <c r="V541" s="59">
        <v>1</v>
      </c>
      <c r="W541" s="59">
        <v>0</v>
      </c>
      <c r="X541" s="59">
        <v>0</v>
      </c>
      <c r="Y541" s="59">
        <f>IF(terrains!L541&lt;=2.5,1,IF(terrains!L541&lt;=4.5,2,IF(terrains!L541&lt;=6.5,3,4)))</f>
        <v>1</v>
      </c>
      <c r="Z541" s="59">
        <f>IF(terrains!R541=1,35,IF(terrains!S541=1,64,IF(terrains!T541=1,IF(terrains!Y541=1,85,104),IF(terrains!U541=1,IF(terrains!Y541=1,124,152),IF(terrains!V541=1,(IF(terrains!Y541=1,146,IF(terrains!Y541=2,178,263))),IF(terrains!W541=1,(IF(terrains!Y541=1,178,IF(terrains!Y541=2,218,321))),IF(terrains!X541=1,IF(terrains!Y541=1,190,IF(terrains!Y541=2,242,IF(terrains!Y541=3,357,896))))))))))</f>
        <v>146</v>
      </c>
      <c r="AA541" s="152">
        <f>terrains!Z541*terrains!F541</f>
        <v>292776.19921800465</v>
      </c>
    </row>
    <row r="542" spans="1:27" ht="14.4">
      <c r="A542" s="143">
        <v>541</v>
      </c>
      <c r="B542" s="143" t="s">
        <v>184</v>
      </c>
      <c r="C542" s="143" t="s">
        <v>184</v>
      </c>
      <c r="D542" s="59" t="s">
        <v>213</v>
      </c>
      <c r="E542" s="148">
        <v>3300</v>
      </c>
      <c r="F542" s="150">
        <f>terrains!E542*10.76391</f>
        <v>35520.902999999998</v>
      </c>
      <c r="G542" s="59" t="s">
        <v>192</v>
      </c>
      <c r="H542" s="59">
        <v>0.2</v>
      </c>
      <c r="I542" s="59">
        <v>5</v>
      </c>
      <c r="J542" s="59">
        <f>IF(terrains!L542=13.5,IF(terrains!X542=1,12,9),-0.392532+1.267037*terrains!L542+0.472239*terrains!X542+0.58658*terrains!W542+0.089417*terrains!V542+0.531633*terrains!U542+0.337883*terrains!T542-0.403545*terrains!S542)</f>
        <v>2.3715155000000001</v>
      </c>
      <c r="K542" s="151">
        <f>IF(terrains!I542=0,terrains!J542,terrains!I542)</f>
        <v>5</v>
      </c>
      <c r="L542" s="59">
        <v>2.5</v>
      </c>
      <c r="M542" s="59">
        <v>2</v>
      </c>
      <c r="N542" s="59">
        <v>6</v>
      </c>
      <c r="O542" s="59" t="s">
        <v>175</v>
      </c>
      <c r="P542" s="59">
        <v>2</v>
      </c>
      <c r="Q542" s="59">
        <v>1.5</v>
      </c>
      <c r="R542" s="59">
        <v>0</v>
      </c>
      <c r="S542" s="59">
        <v>1</v>
      </c>
      <c r="T542" s="59">
        <v>0</v>
      </c>
      <c r="U542" s="59">
        <v>0</v>
      </c>
      <c r="V542" s="59">
        <v>0</v>
      </c>
      <c r="W542" s="59">
        <v>0</v>
      </c>
      <c r="X542" s="59">
        <v>0</v>
      </c>
      <c r="Y542" s="59">
        <f>IF(terrains!L542&lt;=2.5,1,IF(terrains!L542&lt;=4.5,2,IF(terrains!L542&lt;=6.5,3,4)))</f>
        <v>1</v>
      </c>
      <c r="Z542" s="59">
        <f>IF(terrains!R542=1,35,IF(terrains!S542=1,64,IF(terrains!T542=1,IF(terrains!Y542=1,85,104),IF(terrains!U542=1,IF(terrains!Y542=1,124,152),IF(terrains!V542=1,(IF(terrains!Y542=1,146,IF(terrains!Y542=2,178,263))),IF(terrains!W542=1,(IF(terrains!Y542=1,178,IF(terrains!Y542=2,218,321))),IF(terrains!X542=1,IF(terrains!Y542=1,190,IF(terrains!Y542=2,242,IF(terrains!Y542=3,357,896))))))))))</f>
        <v>64</v>
      </c>
      <c r="AA542" s="152">
        <f>terrains!Z542*terrains!F542</f>
        <v>2273337.7919999999</v>
      </c>
    </row>
    <row r="543" spans="1:27" ht="14.4">
      <c r="A543" s="143">
        <v>542</v>
      </c>
      <c r="B543" s="143" t="s">
        <v>184</v>
      </c>
      <c r="C543" s="143" t="s">
        <v>184</v>
      </c>
      <c r="D543" s="59" t="s">
        <v>213</v>
      </c>
      <c r="E543" s="148">
        <v>3300</v>
      </c>
      <c r="F543" s="150">
        <f>terrains!E543*10.76391</f>
        <v>35520.902999999998</v>
      </c>
      <c r="G543" s="59" t="s">
        <v>192</v>
      </c>
      <c r="H543" s="59">
        <v>0.2</v>
      </c>
      <c r="I543" s="59">
        <v>5</v>
      </c>
      <c r="J543" s="59">
        <f>IF(terrains!L543=13.5,IF(terrains!X543=1,12,9),-0.392532+1.267037*terrains!L543+0.472239*terrains!X543+0.58658*terrains!W543+0.089417*terrains!V543+0.531633*terrains!U543+0.337883*terrains!T543-0.403545*terrains!S543)</f>
        <v>2.3715155000000001</v>
      </c>
      <c r="K543" s="151">
        <f>IF(terrains!I543=0,terrains!J543,terrains!I543)</f>
        <v>5</v>
      </c>
      <c r="L543" s="59">
        <v>2.5</v>
      </c>
      <c r="M543" s="59">
        <v>2</v>
      </c>
      <c r="N543" s="59">
        <v>6</v>
      </c>
      <c r="O543" s="59" t="s">
        <v>175</v>
      </c>
      <c r="P543" s="59">
        <v>2</v>
      </c>
      <c r="Q543" s="59">
        <v>1.5</v>
      </c>
      <c r="R543" s="59">
        <v>0</v>
      </c>
      <c r="S543" s="59">
        <v>1</v>
      </c>
      <c r="T543" s="59">
        <v>0</v>
      </c>
      <c r="U543" s="59">
        <v>0</v>
      </c>
      <c r="V543" s="59">
        <v>0</v>
      </c>
      <c r="W543" s="59">
        <v>0</v>
      </c>
      <c r="X543" s="59">
        <v>0</v>
      </c>
      <c r="Y543" s="59">
        <f>IF(terrains!L543&lt;=2.5,1,IF(terrains!L543&lt;=4.5,2,IF(terrains!L543&lt;=6.5,3,4)))</f>
        <v>1</v>
      </c>
      <c r="Z543" s="59">
        <f>IF(terrains!R543=1,35,IF(terrains!S543=1,64,IF(terrains!T543=1,IF(terrains!Y543=1,85,104),IF(terrains!U543=1,IF(terrains!Y543=1,124,152),IF(terrains!V543=1,(IF(terrains!Y543=1,146,IF(terrains!Y543=2,178,263))),IF(terrains!W543=1,(IF(terrains!Y543=1,178,IF(terrains!Y543=2,218,321))),IF(terrains!X543=1,IF(terrains!Y543=1,190,IF(terrains!Y543=2,242,IF(terrains!Y543=3,357,896))))))))))</f>
        <v>64</v>
      </c>
      <c r="AA543" s="152">
        <f>terrains!Z543*terrains!F543</f>
        <v>2273337.7919999999</v>
      </c>
    </row>
    <row r="544" spans="1:27" ht="14.4">
      <c r="A544" s="143">
        <v>543</v>
      </c>
      <c r="B544" s="143" t="s">
        <v>184</v>
      </c>
      <c r="C544" s="143" t="s">
        <v>184</v>
      </c>
      <c r="D544" s="59" t="s">
        <v>213</v>
      </c>
      <c r="E544" s="148">
        <v>3300</v>
      </c>
      <c r="F544" s="150">
        <f>terrains!E544*10.76391</f>
        <v>35520.902999999998</v>
      </c>
      <c r="G544" s="59" t="s">
        <v>192</v>
      </c>
      <c r="H544" s="59">
        <v>0.2</v>
      </c>
      <c r="I544" s="59">
        <v>5</v>
      </c>
      <c r="J544" s="59">
        <f>IF(terrains!L544=13.5,IF(terrains!X544=1,12,9),-0.392532+1.267037*terrains!L544+0.472239*terrains!X544+0.58658*terrains!W544+0.089417*terrains!V544+0.531633*terrains!U544+0.337883*terrains!T544-0.403545*terrains!S544)</f>
        <v>2.3715155000000001</v>
      </c>
      <c r="K544" s="151">
        <f>IF(terrains!I544=0,terrains!J544,terrains!I544)</f>
        <v>5</v>
      </c>
      <c r="L544" s="59">
        <v>2.5</v>
      </c>
      <c r="M544" s="59">
        <v>2</v>
      </c>
      <c r="N544" s="59">
        <v>6</v>
      </c>
      <c r="O544" s="59" t="s">
        <v>175</v>
      </c>
      <c r="P544" s="59">
        <v>2</v>
      </c>
      <c r="Q544" s="59">
        <v>1.5</v>
      </c>
      <c r="R544" s="59">
        <v>0</v>
      </c>
      <c r="S544" s="59">
        <v>1</v>
      </c>
      <c r="T544" s="59">
        <v>0</v>
      </c>
      <c r="U544" s="59">
        <v>0</v>
      </c>
      <c r="V544" s="59">
        <v>0</v>
      </c>
      <c r="W544" s="59">
        <v>0</v>
      </c>
      <c r="X544" s="59">
        <v>0</v>
      </c>
      <c r="Y544" s="59">
        <f>IF(terrains!L544&lt;=2.5,1,IF(terrains!L544&lt;=4.5,2,IF(terrains!L544&lt;=6.5,3,4)))</f>
        <v>1</v>
      </c>
      <c r="Z544" s="59">
        <f>IF(terrains!R544=1,35,IF(terrains!S544=1,64,IF(terrains!T544=1,IF(terrains!Y544=1,85,104),IF(terrains!U544=1,IF(terrains!Y544=1,124,152),IF(terrains!V544=1,(IF(terrains!Y544=1,146,IF(terrains!Y544=2,178,263))),IF(terrains!W544=1,(IF(terrains!Y544=1,178,IF(terrains!Y544=2,218,321))),IF(terrains!X544=1,IF(terrains!Y544=1,190,IF(terrains!Y544=2,242,IF(terrains!Y544=3,357,896))))))))))</f>
        <v>64</v>
      </c>
      <c r="AA544" s="152">
        <f>terrains!Z544*terrains!F544</f>
        <v>2273337.7919999999</v>
      </c>
    </row>
    <row r="545" spans="1:27" ht="14.4">
      <c r="A545" s="143">
        <v>544</v>
      </c>
      <c r="B545" s="143" t="s">
        <v>184</v>
      </c>
      <c r="C545" s="143" t="s">
        <v>184</v>
      </c>
      <c r="D545" s="59" t="s">
        <v>213</v>
      </c>
      <c r="E545" s="148">
        <v>3300</v>
      </c>
      <c r="F545" s="150">
        <f>terrains!E545*10.76391</f>
        <v>35520.902999999998</v>
      </c>
      <c r="G545" s="59" t="s">
        <v>192</v>
      </c>
      <c r="H545" s="59">
        <v>0.2</v>
      </c>
      <c r="I545" s="59">
        <v>5</v>
      </c>
      <c r="J545" s="59">
        <f>IF(terrains!L545=13.5,IF(terrains!X545=1,12,9),-0.392532+1.267037*terrains!L545+0.472239*terrains!X545+0.58658*terrains!W545+0.089417*terrains!V545+0.531633*terrains!U545+0.337883*terrains!T545-0.403545*terrains!S545)</f>
        <v>2.3715155000000001</v>
      </c>
      <c r="K545" s="151">
        <f>IF(terrains!I545=0,terrains!J545,terrains!I545)</f>
        <v>5</v>
      </c>
      <c r="L545" s="59">
        <v>2.5</v>
      </c>
      <c r="M545" s="59">
        <v>2</v>
      </c>
      <c r="N545" s="59">
        <v>6</v>
      </c>
      <c r="O545" s="59" t="s">
        <v>175</v>
      </c>
      <c r="P545" s="59">
        <v>2</v>
      </c>
      <c r="Q545" s="59">
        <v>1.5</v>
      </c>
      <c r="R545" s="59">
        <v>0</v>
      </c>
      <c r="S545" s="59">
        <v>1</v>
      </c>
      <c r="T545" s="59">
        <v>0</v>
      </c>
      <c r="U545" s="59">
        <v>0</v>
      </c>
      <c r="V545" s="59">
        <v>0</v>
      </c>
      <c r="W545" s="59">
        <v>0</v>
      </c>
      <c r="X545" s="59">
        <v>0</v>
      </c>
      <c r="Y545" s="59">
        <f>IF(terrains!L545&lt;=2.5,1,IF(terrains!L545&lt;=4.5,2,IF(terrains!L545&lt;=6.5,3,4)))</f>
        <v>1</v>
      </c>
      <c r="Z545" s="59">
        <f>IF(terrains!R545=1,35,IF(terrains!S545=1,64,IF(terrains!T545=1,IF(terrains!Y545=1,85,104),IF(terrains!U545=1,IF(terrains!Y545=1,124,152),IF(terrains!V545=1,(IF(terrains!Y545=1,146,IF(terrains!Y545=2,178,263))),IF(terrains!W545=1,(IF(terrains!Y545=1,178,IF(terrains!Y545=2,218,321))),IF(terrains!X545=1,IF(terrains!Y545=1,190,IF(terrains!Y545=2,242,IF(terrains!Y545=3,357,896))))))))))</f>
        <v>64</v>
      </c>
      <c r="AA545" s="152">
        <f>terrains!Z545*terrains!F545</f>
        <v>2273337.7919999999</v>
      </c>
    </row>
    <row r="546" spans="1:27" ht="14.4">
      <c r="A546" s="143">
        <v>545</v>
      </c>
      <c r="B546" s="143" t="s">
        <v>184</v>
      </c>
      <c r="C546" s="143" t="s">
        <v>184</v>
      </c>
      <c r="D546" s="59" t="s">
        <v>213</v>
      </c>
      <c r="E546" s="148">
        <v>3300</v>
      </c>
      <c r="F546" s="150">
        <f>terrains!E546*10.76391</f>
        <v>35520.902999999998</v>
      </c>
      <c r="G546" s="59" t="s">
        <v>192</v>
      </c>
      <c r="H546" s="59">
        <v>0.2</v>
      </c>
      <c r="I546" s="59">
        <v>5</v>
      </c>
      <c r="J546" s="59">
        <f>IF(terrains!L546=13.5,IF(terrains!X546=1,12,9),-0.392532+1.267037*terrains!L546+0.472239*terrains!X546+0.58658*terrains!W546+0.089417*terrains!V546+0.531633*terrains!U546+0.337883*terrains!T546-0.403545*terrains!S546)</f>
        <v>2.3715155000000001</v>
      </c>
      <c r="K546" s="151">
        <f>IF(terrains!I546=0,terrains!J546,terrains!I546)</f>
        <v>5</v>
      </c>
      <c r="L546" s="59">
        <v>2.5</v>
      </c>
      <c r="M546" s="59">
        <v>2</v>
      </c>
      <c r="N546" s="59">
        <v>6</v>
      </c>
      <c r="O546" s="59" t="s">
        <v>175</v>
      </c>
      <c r="P546" s="59">
        <v>2</v>
      </c>
      <c r="Q546" s="59">
        <v>1.5</v>
      </c>
      <c r="R546" s="59">
        <v>0</v>
      </c>
      <c r="S546" s="59">
        <v>1</v>
      </c>
      <c r="T546" s="59">
        <v>0</v>
      </c>
      <c r="U546" s="59">
        <v>0</v>
      </c>
      <c r="V546" s="59">
        <v>0</v>
      </c>
      <c r="W546" s="59">
        <v>0</v>
      </c>
      <c r="X546" s="59">
        <v>0</v>
      </c>
      <c r="Y546" s="59">
        <f>IF(terrains!L546&lt;=2.5,1,IF(terrains!L546&lt;=4.5,2,IF(terrains!L546&lt;=6.5,3,4)))</f>
        <v>1</v>
      </c>
      <c r="Z546" s="59">
        <f>IF(terrains!R546=1,35,IF(terrains!S546=1,64,IF(terrains!T546=1,IF(terrains!Y546=1,85,104),IF(terrains!U546=1,IF(terrains!Y546=1,124,152),IF(terrains!V546=1,(IF(terrains!Y546=1,146,IF(terrains!Y546=2,178,263))),IF(terrains!W546=1,(IF(terrains!Y546=1,178,IF(terrains!Y546=2,218,321))),IF(terrains!X546=1,IF(terrains!Y546=1,190,IF(terrains!Y546=2,242,IF(terrains!Y546=3,357,896))))))))))</f>
        <v>64</v>
      </c>
      <c r="AA546" s="152">
        <f>terrains!Z546*terrains!F546</f>
        <v>2273337.7919999999</v>
      </c>
    </row>
    <row r="547" spans="1:27" ht="14.4">
      <c r="A547" s="143">
        <v>546</v>
      </c>
      <c r="B547" s="143" t="s">
        <v>184</v>
      </c>
      <c r="C547" s="143" t="s">
        <v>184</v>
      </c>
      <c r="D547" s="59" t="s">
        <v>213</v>
      </c>
      <c r="E547" s="148">
        <v>3300</v>
      </c>
      <c r="F547" s="150">
        <f>terrains!E547*10.76391</f>
        <v>35520.902999999998</v>
      </c>
      <c r="G547" s="59" t="s">
        <v>192</v>
      </c>
      <c r="H547" s="59">
        <v>0.2</v>
      </c>
      <c r="I547" s="59">
        <v>5</v>
      </c>
      <c r="J547" s="59">
        <f>IF(terrains!L547=13.5,IF(terrains!X547=1,12,9),-0.392532+1.267037*terrains!L547+0.472239*terrains!X547+0.58658*terrains!W547+0.089417*terrains!V547+0.531633*terrains!U547+0.337883*terrains!T547-0.403545*terrains!S547)</f>
        <v>2.3715155000000001</v>
      </c>
      <c r="K547" s="151">
        <f>IF(terrains!I547=0,terrains!J547,terrains!I547)</f>
        <v>5</v>
      </c>
      <c r="L547" s="59">
        <v>2.5</v>
      </c>
      <c r="M547" s="59">
        <v>2</v>
      </c>
      <c r="N547" s="59">
        <v>6</v>
      </c>
      <c r="O547" s="59" t="s">
        <v>175</v>
      </c>
      <c r="P547" s="59">
        <v>2</v>
      </c>
      <c r="Q547" s="59">
        <v>1.5</v>
      </c>
      <c r="R547" s="59">
        <v>0</v>
      </c>
      <c r="S547" s="59">
        <v>1</v>
      </c>
      <c r="T547" s="59">
        <v>0</v>
      </c>
      <c r="U547" s="59">
        <v>0</v>
      </c>
      <c r="V547" s="59">
        <v>0</v>
      </c>
      <c r="W547" s="59">
        <v>0</v>
      </c>
      <c r="X547" s="59">
        <v>0</v>
      </c>
      <c r="Y547" s="59">
        <f>IF(terrains!L547&lt;=2.5,1,IF(terrains!L547&lt;=4.5,2,IF(terrains!L547&lt;=6.5,3,4)))</f>
        <v>1</v>
      </c>
      <c r="Z547" s="59">
        <f>IF(terrains!R547=1,35,IF(terrains!S547=1,64,IF(terrains!T547=1,IF(terrains!Y547=1,85,104),IF(terrains!U547=1,IF(terrains!Y547=1,124,152),IF(terrains!V547=1,(IF(terrains!Y547=1,146,IF(terrains!Y547=2,178,263))),IF(terrains!W547=1,(IF(terrains!Y547=1,178,IF(terrains!Y547=2,218,321))),IF(terrains!X547=1,IF(terrains!Y547=1,190,IF(terrains!Y547=2,242,IF(terrains!Y547=3,357,896))))))))))</f>
        <v>64</v>
      </c>
      <c r="AA547" s="152">
        <f>terrains!Z547*terrains!F547</f>
        <v>2273337.7919999999</v>
      </c>
    </row>
    <row r="548" spans="1:27" ht="14.4">
      <c r="A548" s="143">
        <v>547</v>
      </c>
      <c r="B548" s="143" t="s">
        <v>184</v>
      </c>
      <c r="C548" s="143" t="s">
        <v>184</v>
      </c>
      <c r="D548" s="59" t="s">
        <v>213</v>
      </c>
      <c r="E548" s="148">
        <v>3300</v>
      </c>
      <c r="F548" s="150">
        <f>terrains!E548*10.76391</f>
        <v>35520.902999999998</v>
      </c>
      <c r="G548" s="59" t="s">
        <v>192</v>
      </c>
      <c r="H548" s="59">
        <v>0.2</v>
      </c>
      <c r="I548" s="59">
        <v>5</v>
      </c>
      <c r="J548" s="59">
        <f>IF(terrains!L548=13.5,IF(terrains!X548=1,12,9),-0.392532+1.267037*terrains!L548+0.472239*terrains!X548+0.58658*terrains!W548+0.089417*terrains!V548+0.531633*terrains!U548+0.337883*terrains!T548-0.403545*terrains!S548)</f>
        <v>2.3715155000000001</v>
      </c>
      <c r="K548" s="151">
        <f>IF(terrains!I548=0,terrains!J548,terrains!I548)</f>
        <v>5</v>
      </c>
      <c r="L548" s="59">
        <v>2.5</v>
      </c>
      <c r="M548" s="59">
        <v>2</v>
      </c>
      <c r="N548" s="59">
        <v>6</v>
      </c>
      <c r="O548" s="59" t="s">
        <v>175</v>
      </c>
      <c r="P548" s="59">
        <v>2</v>
      </c>
      <c r="Q548" s="59">
        <v>1.5</v>
      </c>
      <c r="R548" s="59">
        <v>0</v>
      </c>
      <c r="S548" s="59">
        <v>1</v>
      </c>
      <c r="T548" s="59">
        <v>0</v>
      </c>
      <c r="U548" s="59">
        <v>0</v>
      </c>
      <c r="V548" s="59">
        <v>0</v>
      </c>
      <c r="W548" s="59">
        <v>0</v>
      </c>
      <c r="X548" s="59">
        <v>0</v>
      </c>
      <c r="Y548" s="59">
        <f>IF(terrains!L548&lt;=2.5,1,IF(terrains!L548&lt;=4.5,2,IF(terrains!L548&lt;=6.5,3,4)))</f>
        <v>1</v>
      </c>
      <c r="Z548" s="59">
        <f>IF(terrains!R548=1,35,IF(terrains!S548=1,64,IF(terrains!T548=1,IF(terrains!Y548=1,85,104),IF(terrains!U548=1,IF(terrains!Y548=1,124,152),IF(terrains!V548=1,(IF(terrains!Y548=1,146,IF(terrains!Y548=2,178,263))),IF(terrains!W548=1,(IF(terrains!Y548=1,178,IF(terrains!Y548=2,218,321))),IF(terrains!X548=1,IF(terrains!Y548=1,190,IF(terrains!Y548=2,242,IF(terrains!Y548=3,357,896))))))))))</f>
        <v>64</v>
      </c>
      <c r="AA548" s="152">
        <f>terrains!Z548*terrains!F548</f>
        <v>2273337.7919999999</v>
      </c>
    </row>
    <row r="549" spans="1:27" ht="14.4">
      <c r="A549" s="143">
        <v>548</v>
      </c>
      <c r="B549" s="143" t="s">
        <v>184</v>
      </c>
      <c r="C549" s="143" t="s">
        <v>184</v>
      </c>
      <c r="D549" s="59" t="s">
        <v>213</v>
      </c>
      <c r="E549" s="148">
        <v>3300</v>
      </c>
      <c r="F549" s="150">
        <f>terrains!E549*10.76391</f>
        <v>35520.902999999998</v>
      </c>
      <c r="G549" s="59" t="s">
        <v>192</v>
      </c>
      <c r="H549" s="59">
        <v>0.2</v>
      </c>
      <c r="I549" s="59">
        <v>5</v>
      </c>
      <c r="J549" s="59">
        <f>IF(terrains!L549=13.5,IF(terrains!X549=1,12,9),-0.392532+1.267037*terrains!L549+0.472239*terrains!X549+0.58658*terrains!W549+0.089417*terrains!V549+0.531633*terrains!U549+0.337883*terrains!T549-0.403545*terrains!S549)</f>
        <v>2.3715155000000001</v>
      </c>
      <c r="K549" s="151">
        <f>IF(terrains!I549=0,terrains!J549,terrains!I549)</f>
        <v>5</v>
      </c>
      <c r="L549" s="59">
        <v>2.5</v>
      </c>
      <c r="M549" s="59">
        <v>2</v>
      </c>
      <c r="N549" s="59">
        <v>6</v>
      </c>
      <c r="O549" s="59" t="s">
        <v>175</v>
      </c>
      <c r="P549" s="59">
        <v>2</v>
      </c>
      <c r="Q549" s="59">
        <v>1.5</v>
      </c>
      <c r="R549" s="59">
        <v>0</v>
      </c>
      <c r="S549" s="59">
        <v>1</v>
      </c>
      <c r="T549" s="59">
        <v>0</v>
      </c>
      <c r="U549" s="59">
        <v>0</v>
      </c>
      <c r="V549" s="59">
        <v>0</v>
      </c>
      <c r="W549" s="59">
        <v>0</v>
      </c>
      <c r="X549" s="59">
        <v>0</v>
      </c>
      <c r="Y549" s="59">
        <f>IF(terrains!L549&lt;=2.5,1,IF(terrains!L549&lt;=4.5,2,IF(terrains!L549&lt;=6.5,3,4)))</f>
        <v>1</v>
      </c>
      <c r="Z549" s="59">
        <f>IF(terrains!R549=1,35,IF(terrains!S549=1,64,IF(terrains!T549=1,IF(terrains!Y549=1,85,104),IF(terrains!U549=1,IF(terrains!Y549=1,124,152),IF(terrains!V549=1,(IF(terrains!Y549=1,146,IF(terrains!Y549=2,178,263))),IF(terrains!W549=1,(IF(terrains!Y549=1,178,IF(terrains!Y549=2,218,321))),IF(terrains!X549=1,IF(terrains!Y549=1,190,IF(terrains!Y549=2,242,IF(terrains!Y549=3,357,896))))))))))</f>
        <v>64</v>
      </c>
      <c r="AA549" s="152">
        <f>terrains!Z549*terrains!F549</f>
        <v>2273337.7919999999</v>
      </c>
    </row>
    <row r="550" spans="1:27" ht="14.4">
      <c r="A550" s="143">
        <v>549</v>
      </c>
      <c r="B550" s="143" t="s">
        <v>184</v>
      </c>
      <c r="C550" s="143" t="s">
        <v>184</v>
      </c>
      <c r="D550" s="59" t="s">
        <v>213</v>
      </c>
      <c r="E550" s="148">
        <v>3300</v>
      </c>
      <c r="F550" s="150">
        <f>terrains!E550*10.76391</f>
        <v>35520.902999999998</v>
      </c>
      <c r="G550" s="59" t="s">
        <v>192</v>
      </c>
      <c r="H550" s="59">
        <v>0.2</v>
      </c>
      <c r="I550" s="59">
        <v>5</v>
      </c>
      <c r="J550" s="59">
        <f>IF(terrains!L550=13.5,IF(terrains!X550=1,12,9),-0.392532+1.267037*terrains!L550+0.472239*terrains!X550+0.58658*terrains!W550+0.089417*terrains!V550+0.531633*terrains!U550+0.337883*terrains!T550-0.403545*terrains!S550)</f>
        <v>2.3715155000000001</v>
      </c>
      <c r="K550" s="151">
        <f>IF(terrains!I550=0,terrains!J550,terrains!I550)</f>
        <v>5</v>
      </c>
      <c r="L550" s="59">
        <v>2.5</v>
      </c>
      <c r="M550" s="59">
        <v>2</v>
      </c>
      <c r="N550" s="59">
        <v>6</v>
      </c>
      <c r="O550" s="59" t="s">
        <v>175</v>
      </c>
      <c r="P550" s="59">
        <v>2</v>
      </c>
      <c r="Q550" s="59">
        <v>1.5</v>
      </c>
      <c r="R550" s="59">
        <v>0</v>
      </c>
      <c r="S550" s="59">
        <v>1</v>
      </c>
      <c r="T550" s="59">
        <v>0</v>
      </c>
      <c r="U550" s="59">
        <v>0</v>
      </c>
      <c r="V550" s="59">
        <v>0</v>
      </c>
      <c r="W550" s="59">
        <v>0</v>
      </c>
      <c r="X550" s="59">
        <v>0</v>
      </c>
      <c r="Y550" s="59">
        <f>IF(terrains!L550&lt;=2.5,1,IF(terrains!L550&lt;=4.5,2,IF(terrains!L550&lt;=6.5,3,4)))</f>
        <v>1</v>
      </c>
      <c r="Z550" s="59">
        <f>IF(terrains!R550=1,35,IF(terrains!S550=1,64,IF(terrains!T550=1,IF(terrains!Y550=1,85,104),IF(terrains!U550=1,IF(terrains!Y550=1,124,152),IF(terrains!V550=1,(IF(terrains!Y550=1,146,IF(terrains!Y550=2,178,263))),IF(terrains!W550=1,(IF(terrains!Y550=1,178,IF(terrains!Y550=2,218,321))),IF(terrains!X550=1,IF(terrains!Y550=1,190,IF(terrains!Y550=2,242,IF(terrains!Y550=3,357,896))))))))))</f>
        <v>64</v>
      </c>
      <c r="AA550" s="152">
        <f>terrains!Z550*terrains!F550</f>
        <v>2273337.7919999999</v>
      </c>
    </row>
    <row r="551" spans="1:27" ht="14.4">
      <c r="A551" s="143">
        <v>550</v>
      </c>
      <c r="B551" s="143" t="s">
        <v>184</v>
      </c>
      <c r="C551" s="143" t="s">
        <v>184</v>
      </c>
      <c r="D551" s="59" t="s">
        <v>213</v>
      </c>
      <c r="E551" s="148">
        <v>3300</v>
      </c>
      <c r="F551" s="150">
        <f>terrains!E551*10.76391</f>
        <v>35520.902999999998</v>
      </c>
      <c r="G551" s="59" t="s">
        <v>192</v>
      </c>
      <c r="H551" s="59">
        <v>0.2</v>
      </c>
      <c r="I551" s="59">
        <v>5</v>
      </c>
      <c r="J551" s="59">
        <f>IF(terrains!L551=13.5,IF(terrains!X551=1,12,9),-0.392532+1.267037*terrains!L551+0.472239*terrains!X551+0.58658*terrains!W551+0.089417*terrains!V551+0.531633*terrains!U551+0.337883*terrains!T551-0.403545*terrains!S551)</f>
        <v>2.3715155000000001</v>
      </c>
      <c r="K551" s="151">
        <f>IF(terrains!I551=0,terrains!J551,terrains!I551)</f>
        <v>5</v>
      </c>
      <c r="L551" s="59">
        <v>2.5</v>
      </c>
      <c r="M551" s="59">
        <v>2</v>
      </c>
      <c r="N551" s="59">
        <v>6</v>
      </c>
      <c r="O551" s="59" t="s">
        <v>175</v>
      </c>
      <c r="P551" s="59">
        <v>2</v>
      </c>
      <c r="Q551" s="59">
        <v>1.5</v>
      </c>
      <c r="R551" s="59">
        <v>0</v>
      </c>
      <c r="S551" s="59">
        <v>1</v>
      </c>
      <c r="T551" s="59">
        <v>0</v>
      </c>
      <c r="U551" s="59">
        <v>0</v>
      </c>
      <c r="V551" s="59">
        <v>0</v>
      </c>
      <c r="W551" s="59">
        <v>0</v>
      </c>
      <c r="X551" s="59">
        <v>0</v>
      </c>
      <c r="Y551" s="59">
        <f>IF(terrains!L551&lt;=2.5,1,IF(terrains!L551&lt;=4.5,2,IF(terrains!L551&lt;=6.5,3,4)))</f>
        <v>1</v>
      </c>
      <c r="Z551" s="59">
        <f>IF(terrains!R551=1,35,IF(terrains!S551=1,64,IF(terrains!T551=1,IF(terrains!Y551=1,85,104),IF(terrains!U551=1,IF(terrains!Y551=1,124,152),IF(terrains!V551=1,(IF(terrains!Y551=1,146,IF(terrains!Y551=2,178,263))),IF(terrains!W551=1,(IF(terrains!Y551=1,178,IF(terrains!Y551=2,218,321))),IF(terrains!X551=1,IF(terrains!Y551=1,190,IF(terrains!Y551=2,242,IF(terrains!Y551=3,357,896))))))))))</f>
        <v>64</v>
      </c>
      <c r="AA551" s="152">
        <f>terrains!Z551*terrains!F551</f>
        <v>2273337.7919999999</v>
      </c>
    </row>
    <row r="552" spans="1:27" ht="14.4">
      <c r="A552" s="143">
        <v>551</v>
      </c>
      <c r="B552" s="143" t="s">
        <v>184</v>
      </c>
      <c r="C552" s="143" t="s">
        <v>184</v>
      </c>
      <c r="D552" s="59" t="s">
        <v>213</v>
      </c>
      <c r="E552" s="148">
        <v>3300</v>
      </c>
      <c r="F552" s="150">
        <f>terrains!E552*10.76391</f>
        <v>35520.902999999998</v>
      </c>
      <c r="G552" s="59" t="s">
        <v>192</v>
      </c>
      <c r="H552" s="59">
        <v>0.2</v>
      </c>
      <c r="I552" s="59">
        <v>5</v>
      </c>
      <c r="J552" s="59">
        <f>IF(terrains!L552=13.5,IF(terrains!X552=1,12,9),-0.392532+1.267037*terrains!L552+0.472239*terrains!X552+0.58658*terrains!W552+0.089417*terrains!V552+0.531633*terrains!U552+0.337883*terrains!T552-0.403545*terrains!S552)</f>
        <v>2.3715155000000001</v>
      </c>
      <c r="K552" s="151">
        <f>IF(terrains!I552=0,terrains!J552,terrains!I552)</f>
        <v>5</v>
      </c>
      <c r="L552" s="59">
        <v>2.5</v>
      </c>
      <c r="M552" s="59">
        <v>2</v>
      </c>
      <c r="N552" s="59">
        <v>6</v>
      </c>
      <c r="O552" s="59" t="s">
        <v>175</v>
      </c>
      <c r="P552" s="59">
        <v>2</v>
      </c>
      <c r="Q552" s="59">
        <v>1.5</v>
      </c>
      <c r="R552" s="59">
        <v>0</v>
      </c>
      <c r="S552" s="59">
        <v>1</v>
      </c>
      <c r="T552" s="59">
        <v>0</v>
      </c>
      <c r="U552" s="59">
        <v>0</v>
      </c>
      <c r="V552" s="59">
        <v>0</v>
      </c>
      <c r="W552" s="59">
        <v>0</v>
      </c>
      <c r="X552" s="59">
        <v>0</v>
      </c>
      <c r="Y552" s="59">
        <f>IF(terrains!L552&lt;=2.5,1,IF(terrains!L552&lt;=4.5,2,IF(terrains!L552&lt;=6.5,3,4)))</f>
        <v>1</v>
      </c>
      <c r="Z552" s="59">
        <f>IF(terrains!R552=1,35,IF(terrains!S552=1,64,IF(terrains!T552=1,IF(terrains!Y552=1,85,104),IF(terrains!U552=1,IF(terrains!Y552=1,124,152),IF(terrains!V552=1,(IF(terrains!Y552=1,146,IF(terrains!Y552=2,178,263))),IF(terrains!W552=1,(IF(terrains!Y552=1,178,IF(terrains!Y552=2,218,321))),IF(terrains!X552=1,IF(terrains!Y552=1,190,IF(terrains!Y552=2,242,IF(terrains!Y552=3,357,896))))))))))</f>
        <v>64</v>
      </c>
      <c r="AA552" s="152">
        <f>terrains!Z552*terrains!F552</f>
        <v>2273337.7919999999</v>
      </c>
    </row>
    <row r="553" spans="1:27" ht="14.4">
      <c r="A553" s="143">
        <v>552</v>
      </c>
      <c r="B553" s="143" t="s">
        <v>184</v>
      </c>
      <c r="C553" s="143" t="s">
        <v>184</v>
      </c>
      <c r="D553" s="59" t="s">
        <v>213</v>
      </c>
      <c r="E553" s="148">
        <v>3300</v>
      </c>
      <c r="F553" s="150">
        <f>terrains!E553*10.76391</f>
        <v>35520.902999999998</v>
      </c>
      <c r="G553" s="59" t="s">
        <v>192</v>
      </c>
      <c r="H553" s="59">
        <v>0.2</v>
      </c>
      <c r="I553" s="59">
        <v>5</v>
      </c>
      <c r="J553" s="59">
        <f>IF(terrains!L553=13.5,IF(terrains!X553=1,12,9),-0.392532+1.267037*terrains!L553+0.472239*terrains!X553+0.58658*terrains!W553+0.089417*terrains!V553+0.531633*terrains!U553+0.337883*terrains!T553-0.403545*terrains!S553)</f>
        <v>2.3715155000000001</v>
      </c>
      <c r="K553" s="151">
        <f>IF(terrains!I553=0,terrains!J553,terrains!I553)</f>
        <v>5</v>
      </c>
      <c r="L553" s="59">
        <v>2.5</v>
      </c>
      <c r="M553" s="59">
        <v>2</v>
      </c>
      <c r="N553" s="59">
        <v>6</v>
      </c>
      <c r="O553" s="59" t="s">
        <v>175</v>
      </c>
      <c r="P553" s="59">
        <v>2</v>
      </c>
      <c r="Q553" s="59">
        <v>1.5</v>
      </c>
      <c r="R553" s="59">
        <v>0</v>
      </c>
      <c r="S553" s="59">
        <v>1</v>
      </c>
      <c r="T553" s="59">
        <v>0</v>
      </c>
      <c r="U553" s="59">
        <v>0</v>
      </c>
      <c r="V553" s="59">
        <v>0</v>
      </c>
      <c r="W553" s="59">
        <v>0</v>
      </c>
      <c r="X553" s="59">
        <v>0</v>
      </c>
      <c r="Y553" s="59">
        <f>IF(terrains!L553&lt;=2.5,1,IF(terrains!L553&lt;=4.5,2,IF(terrains!L553&lt;=6.5,3,4)))</f>
        <v>1</v>
      </c>
      <c r="Z553" s="59">
        <f>IF(terrains!R553=1,35,IF(terrains!S553=1,64,IF(terrains!T553=1,IF(terrains!Y553=1,85,104),IF(terrains!U553=1,IF(terrains!Y553=1,124,152),IF(terrains!V553=1,(IF(terrains!Y553=1,146,IF(terrains!Y553=2,178,263))),IF(terrains!W553=1,(IF(terrains!Y553=1,178,IF(terrains!Y553=2,218,321))),IF(terrains!X553=1,IF(terrains!Y553=1,190,IF(terrains!Y553=2,242,IF(terrains!Y553=3,357,896))))))))))</f>
        <v>64</v>
      </c>
      <c r="AA553" s="152">
        <f>terrains!Z553*terrains!F553</f>
        <v>2273337.7919999999</v>
      </c>
    </row>
    <row r="554" spans="1:27" ht="14.4">
      <c r="A554" s="143">
        <v>553</v>
      </c>
      <c r="B554" s="143" t="s">
        <v>184</v>
      </c>
      <c r="C554" s="143" t="s">
        <v>184</v>
      </c>
      <c r="D554" s="59" t="s">
        <v>213</v>
      </c>
      <c r="E554" s="148">
        <v>3300</v>
      </c>
      <c r="F554" s="150">
        <f>terrains!E554*10.76391</f>
        <v>35520.902999999998</v>
      </c>
      <c r="G554" s="59" t="s">
        <v>192</v>
      </c>
      <c r="H554" s="59">
        <v>0.2</v>
      </c>
      <c r="I554" s="59">
        <v>5</v>
      </c>
      <c r="J554" s="59">
        <f>IF(terrains!L554=13.5,IF(terrains!X554=1,12,9),-0.392532+1.267037*terrains!L554+0.472239*terrains!X554+0.58658*terrains!W554+0.089417*terrains!V554+0.531633*terrains!U554+0.337883*terrains!T554-0.403545*terrains!S554)</f>
        <v>2.3715155000000001</v>
      </c>
      <c r="K554" s="151">
        <f>IF(terrains!I554=0,terrains!J554,terrains!I554)</f>
        <v>5</v>
      </c>
      <c r="L554" s="59">
        <v>2.5</v>
      </c>
      <c r="M554" s="59">
        <v>2</v>
      </c>
      <c r="N554" s="59">
        <v>6</v>
      </c>
      <c r="O554" s="59" t="s">
        <v>175</v>
      </c>
      <c r="P554" s="59">
        <v>2</v>
      </c>
      <c r="Q554" s="59">
        <v>1.5</v>
      </c>
      <c r="R554" s="59">
        <v>0</v>
      </c>
      <c r="S554" s="59">
        <v>1</v>
      </c>
      <c r="T554" s="59">
        <v>0</v>
      </c>
      <c r="U554" s="59">
        <v>0</v>
      </c>
      <c r="V554" s="59">
        <v>0</v>
      </c>
      <c r="W554" s="59">
        <v>0</v>
      </c>
      <c r="X554" s="59">
        <v>0</v>
      </c>
      <c r="Y554" s="59">
        <f>IF(terrains!L554&lt;=2.5,1,IF(terrains!L554&lt;=4.5,2,IF(terrains!L554&lt;=6.5,3,4)))</f>
        <v>1</v>
      </c>
      <c r="Z554" s="59">
        <f>IF(terrains!R554=1,35,IF(terrains!S554=1,64,IF(terrains!T554=1,IF(terrains!Y554=1,85,104),IF(terrains!U554=1,IF(terrains!Y554=1,124,152),IF(terrains!V554=1,(IF(terrains!Y554=1,146,IF(terrains!Y554=2,178,263))),IF(terrains!W554=1,(IF(terrains!Y554=1,178,IF(terrains!Y554=2,218,321))),IF(terrains!X554=1,IF(terrains!Y554=1,190,IF(terrains!Y554=2,242,IF(terrains!Y554=3,357,896))))))))))</f>
        <v>64</v>
      </c>
      <c r="AA554" s="152">
        <f>terrains!Z554*terrains!F554</f>
        <v>2273337.7919999999</v>
      </c>
    </row>
    <row r="555" spans="1:27" ht="14.4">
      <c r="A555" s="143">
        <v>554</v>
      </c>
      <c r="B555" s="143" t="s">
        <v>184</v>
      </c>
      <c r="C555" s="143" t="s">
        <v>184</v>
      </c>
      <c r="D555" s="59" t="s">
        <v>213</v>
      </c>
      <c r="E555" s="148">
        <v>3300</v>
      </c>
      <c r="F555" s="150">
        <f>terrains!E555*10.76391</f>
        <v>35520.902999999998</v>
      </c>
      <c r="G555" s="59" t="s">
        <v>192</v>
      </c>
      <c r="H555" s="59">
        <v>0.2</v>
      </c>
      <c r="I555" s="59">
        <v>5</v>
      </c>
      <c r="J555" s="59">
        <f>IF(terrains!L555=13.5,IF(terrains!X555=1,12,9),-0.392532+1.267037*terrains!L555+0.472239*terrains!X555+0.58658*terrains!W555+0.089417*terrains!V555+0.531633*terrains!U555+0.337883*terrains!T555-0.403545*terrains!S555)</f>
        <v>2.3715155000000001</v>
      </c>
      <c r="K555" s="151">
        <f>IF(terrains!I555=0,terrains!J555,terrains!I555)</f>
        <v>5</v>
      </c>
      <c r="L555" s="59">
        <v>2.5</v>
      </c>
      <c r="M555" s="59">
        <v>2</v>
      </c>
      <c r="N555" s="59">
        <v>6</v>
      </c>
      <c r="O555" s="59" t="s">
        <v>175</v>
      </c>
      <c r="P555" s="59">
        <v>2</v>
      </c>
      <c r="Q555" s="59">
        <v>1.5</v>
      </c>
      <c r="R555" s="59">
        <v>0</v>
      </c>
      <c r="S555" s="59">
        <v>1</v>
      </c>
      <c r="T555" s="59">
        <v>0</v>
      </c>
      <c r="U555" s="59">
        <v>0</v>
      </c>
      <c r="V555" s="59">
        <v>0</v>
      </c>
      <c r="W555" s="59">
        <v>0</v>
      </c>
      <c r="X555" s="59">
        <v>0</v>
      </c>
      <c r="Y555" s="59">
        <f>IF(terrains!L555&lt;=2.5,1,IF(terrains!L555&lt;=4.5,2,IF(terrains!L555&lt;=6.5,3,4)))</f>
        <v>1</v>
      </c>
      <c r="Z555" s="59">
        <f>IF(terrains!R555=1,35,IF(terrains!S555=1,64,IF(terrains!T555=1,IF(terrains!Y555=1,85,104),IF(terrains!U555=1,IF(terrains!Y555=1,124,152),IF(terrains!V555=1,(IF(terrains!Y555=1,146,IF(terrains!Y555=2,178,263))),IF(terrains!W555=1,(IF(terrains!Y555=1,178,IF(terrains!Y555=2,218,321))),IF(terrains!X555=1,IF(terrains!Y555=1,190,IF(terrains!Y555=2,242,IF(terrains!Y555=3,357,896))))))))))</f>
        <v>64</v>
      </c>
      <c r="AA555" s="152">
        <f>terrains!Z555*terrains!F555</f>
        <v>2273337.7919999999</v>
      </c>
    </row>
    <row r="556" spans="1:27" ht="14.4">
      <c r="A556" s="143">
        <v>555</v>
      </c>
      <c r="B556" s="143" t="s">
        <v>184</v>
      </c>
      <c r="C556" s="143" t="s">
        <v>184</v>
      </c>
      <c r="D556" s="59" t="s">
        <v>213</v>
      </c>
      <c r="E556" s="148">
        <v>3300</v>
      </c>
      <c r="F556" s="150">
        <f>terrains!E556*10.76391</f>
        <v>35520.902999999998</v>
      </c>
      <c r="G556" s="59" t="s">
        <v>192</v>
      </c>
      <c r="H556" s="59">
        <v>0.2</v>
      </c>
      <c r="I556" s="59">
        <v>5</v>
      </c>
      <c r="J556" s="59">
        <f>IF(terrains!L556=13.5,IF(terrains!X556=1,12,9),-0.392532+1.267037*terrains!L556+0.472239*terrains!X556+0.58658*terrains!W556+0.089417*terrains!V556+0.531633*terrains!U556+0.337883*terrains!T556-0.403545*terrains!S556)</f>
        <v>2.3715155000000001</v>
      </c>
      <c r="K556" s="151">
        <f>IF(terrains!I556=0,terrains!J556,terrains!I556)</f>
        <v>5</v>
      </c>
      <c r="L556" s="59">
        <v>2.5</v>
      </c>
      <c r="M556" s="59">
        <v>2</v>
      </c>
      <c r="N556" s="59">
        <v>6</v>
      </c>
      <c r="O556" s="59" t="s">
        <v>175</v>
      </c>
      <c r="P556" s="59">
        <v>2</v>
      </c>
      <c r="Q556" s="59">
        <v>1.5</v>
      </c>
      <c r="R556" s="59">
        <v>0</v>
      </c>
      <c r="S556" s="59">
        <v>1</v>
      </c>
      <c r="T556" s="59">
        <v>0</v>
      </c>
      <c r="U556" s="59">
        <v>0</v>
      </c>
      <c r="V556" s="59">
        <v>0</v>
      </c>
      <c r="W556" s="59">
        <v>0</v>
      </c>
      <c r="X556" s="59">
        <v>0</v>
      </c>
      <c r="Y556" s="59">
        <f>IF(terrains!L556&lt;=2.5,1,IF(terrains!L556&lt;=4.5,2,IF(terrains!L556&lt;=6.5,3,4)))</f>
        <v>1</v>
      </c>
      <c r="Z556" s="59">
        <f>IF(terrains!R556=1,35,IF(terrains!S556=1,64,IF(terrains!T556=1,IF(terrains!Y556=1,85,104),IF(terrains!U556=1,IF(terrains!Y556=1,124,152),IF(terrains!V556=1,(IF(terrains!Y556=1,146,IF(terrains!Y556=2,178,263))),IF(terrains!W556=1,(IF(terrains!Y556=1,178,IF(terrains!Y556=2,218,321))),IF(terrains!X556=1,IF(terrains!Y556=1,190,IF(terrains!Y556=2,242,IF(terrains!Y556=3,357,896))))))))))</f>
        <v>64</v>
      </c>
      <c r="AA556" s="152">
        <f>terrains!Z556*terrains!F556</f>
        <v>2273337.7919999999</v>
      </c>
    </row>
    <row r="557" spans="1:27" ht="14.4">
      <c r="A557" s="143">
        <v>556</v>
      </c>
      <c r="B557" s="143" t="s">
        <v>184</v>
      </c>
      <c r="C557" s="143" t="s">
        <v>184</v>
      </c>
      <c r="D557" s="59" t="s">
        <v>213</v>
      </c>
      <c r="E557" s="148">
        <v>3300</v>
      </c>
      <c r="F557" s="150">
        <f>terrains!E557*10.76391</f>
        <v>35520.902999999998</v>
      </c>
      <c r="G557" s="59" t="s">
        <v>192</v>
      </c>
      <c r="H557" s="59">
        <v>0.2</v>
      </c>
      <c r="I557" s="59">
        <v>5</v>
      </c>
      <c r="J557" s="59">
        <f>IF(terrains!L557=13.5,IF(terrains!X557=1,12,9),-0.392532+1.267037*terrains!L557+0.472239*terrains!X557+0.58658*terrains!W557+0.089417*terrains!V557+0.531633*terrains!U557+0.337883*terrains!T557-0.403545*terrains!S557)</f>
        <v>2.3715155000000001</v>
      </c>
      <c r="K557" s="151">
        <f>IF(terrains!I557=0,terrains!J557,terrains!I557)</f>
        <v>5</v>
      </c>
      <c r="L557" s="59">
        <v>2.5</v>
      </c>
      <c r="M557" s="59">
        <v>2</v>
      </c>
      <c r="N557" s="59">
        <v>6</v>
      </c>
      <c r="O557" s="59" t="s">
        <v>175</v>
      </c>
      <c r="P557" s="59">
        <v>2</v>
      </c>
      <c r="Q557" s="59">
        <v>1.5</v>
      </c>
      <c r="R557" s="59">
        <v>0</v>
      </c>
      <c r="S557" s="59">
        <v>1</v>
      </c>
      <c r="T557" s="59">
        <v>0</v>
      </c>
      <c r="U557" s="59">
        <v>0</v>
      </c>
      <c r="V557" s="59">
        <v>0</v>
      </c>
      <c r="W557" s="59">
        <v>0</v>
      </c>
      <c r="X557" s="59">
        <v>0</v>
      </c>
      <c r="Y557" s="59">
        <f>IF(terrains!L557&lt;=2.5,1,IF(terrains!L557&lt;=4.5,2,IF(terrains!L557&lt;=6.5,3,4)))</f>
        <v>1</v>
      </c>
      <c r="Z557" s="59">
        <f>IF(terrains!R557=1,35,IF(terrains!S557=1,64,IF(terrains!T557=1,IF(terrains!Y557=1,85,104),IF(terrains!U557=1,IF(terrains!Y557=1,124,152),IF(terrains!V557=1,(IF(terrains!Y557=1,146,IF(terrains!Y557=2,178,263))),IF(terrains!W557=1,(IF(terrains!Y557=1,178,IF(terrains!Y557=2,218,321))),IF(terrains!X557=1,IF(terrains!Y557=1,190,IF(terrains!Y557=2,242,IF(terrains!Y557=3,357,896))))))))))</f>
        <v>64</v>
      </c>
      <c r="AA557" s="152">
        <f>terrains!Z557*terrains!F557</f>
        <v>2273337.7919999999</v>
      </c>
    </row>
    <row r="558" spans="1:27" ht="14.4">
      <c r="A558" s="143">
        <v>557</v>
      </c>
      <c r="B558" s="143" t="s">
        <v>184</v>
      </c>
      <c r="C558" s="143" t="s">
        <v>184</v>
      </c>
      <c r="D558" s="59" t="s">
        <v>213</v>
      </c>
      <c r="E558" s="148">
        <v>3300</v>
      </c>
      <c r="F558" s="150">
        <f>terrains!E558*10.76391</f>
        <v>35520.902999999998</v>
      </c>
      <c r="G558" s="59" t="s">
        <v>192</v>
      </c>
      <c r="H558" s="59">
        <v>0.2</v>
      </c>
      <c r="I558" s="59">
        <v>5</v>
      </c>
      <c r="J558" s="59">
        <f>IF(terrains!L558=13.5,IF(terrains!X558=1,12,9),-0.392532+1.267037*terrains!L558+0.472239*terrains!X558+0.58658*terrains!W558+0.089417*terrains!V558+0.531633*terrains!U558+0.337883*terrains!T558-0.403545*terrains!S558)</f>
        <v>2.3715155000000001</v>
      </c>
      <c r="K558" s="151">
        <f>IF(terrains!I558=0,terrains!J558,terrains!I558)</f>
        <v>5</v>
      </c>
      <c r="L558" s="59">
        <v>2.5</v>
      </c>
      <c r="M558" s="59">
        <v>2</v>
      </c>
      <c r="N558" s="59">
        <v>6</v>
      </c>
      <c r="O558" s="59" t="s">
        <v>175</v>
      </c>
      <c r="P558" s="59">
        <v>2</v>
      </c>
      <c r="Q558" s="59">
        <v>1.5</v>
      </c>
      <c r="R558" s="59">
        <v>0</v>
      </c>
      <c r="S558" s="59">
        <v>1</v>
      </c>
      <c r="T558" s="59">
        <v>0</v>
      </c>
      <c r="U558" s="59">
        <v>0</v>
      </c>
      <c r="V558" s="59">
        <v>0</v>
      </c>
      <c r="W558" s="59">
        <v>0</v>
      </c>
      <c r="X558" s="59">
        <v>0</v>
      </c>
      <c r="Y558" s="59">
        <f>IF(terrains!L558&lt;=2.5,1,IF(terrains!L558&lt;=4.5,2,IF(terrains!L558&lt;=6.5,3,4)))</f>
        <v>1</v>
      </c>
      <c r="Z558" s="59">
        <f>IF(terrains!R558=1,35,IF(terrains!S558=1,64,IF(terrains!T558=1,IF(terrains!Y558=1,85,104),IF(terrains!U558=1,IF(terrains!Y558=1,124,152),IF(terrains!V558=1,(IF(terrains!Y558=1,146,IF(terrains!Y558=2,178,263))),IF(terrains!W558=1,(IF(terrains!Y558=1,178,IF(terrains!Y558=2,218,321))),IF(terrains!X558=1,IF(terrains!Y558=1,190,IF(terrains!Y558=2,242,IF(terrains!Y558=3,357,896))))))))))</f>
        <v>64</v>
      </c>
      <c r="AA558" s="152">
        <f>terrains!Z558*terrains!F558</f>
        <v>2273337.7919999999</v>
      </c>
    </row>
    <row r="559" spans="1:27" ht="14.4">
      <c r="A559" s="143">
        <v>558</v>
      </c>
      <c r="B559" s="143" t="s">
        <v>184</v>
      </c>
      <c r="C559" s="143" t="s">
        <v>184</v>
      </c>
      <c r="D559" s="59" t="s">
        <v>213</v>
      </c>
      <c r="E559" s="148">
        <v>3300</v>
      </c>
      <c r="F559" s="150">
        <f>terrains!E559*10.76391</f>
        <v>35520.902999999998</v>
      </c>
      <c r="G559" s="59" t="s">
        <v>192</v>
      </c>
      <c r="H559" s="59">
        <v>0.2</v>
      </c>
      <c r="I559" s="59">
        <v>5</v>
      </c>
      <c r="J559" s="59">
        <f>IF(terrains!L559=13.5,IF(terrains!X559=1,12,9),-0.392532+1.267037*terrains!L559+0.472239*terrains!X559+0.58658*terrains!W559+0.089417*terrains!V559+0.531633*terrains!U559+0.337883*terrains!T559-0.403545*terrains!S559)</f>
        <v>2.3715155000000001</v>
      </c>
      <c r="K559" s="151">
        <f>IF(terrains!I559=0,terrains!J559,terrains!I559)</f>
        <v>5</v>
      </c>
      <c r="L559" s="59">
        <v>2.5</v>
      </c>
      <c r="M559" s="59">
        <v>2</v>
      </c>
      <c r="N559" s="59">
        <v>6</v>
      </c>
      <c r="O559" s="59" t="s">
        <v>175</v>
      </c>
      <c r="P559" s="59">
        <v>2</v>
      </c>
      <c r="Q559" s="59">
        <v>1.5</v>
      </c>
      <c r="R559" s="59">
        <v>0</v>
      </c>
      <c r="S559" s="59">
        <v>1</v>
      </c>
      <c r="T559" s="59">
        <v>0</v>
      </c>
      <c r="U559" s="59">
        <v>0</v>
      </c>
      <c r="V559" s="59">
        <v>0</v>
      </c>
      <c r="W559" s="59">
        <v>0</v>
      </c>
      <c r="X559" s="59">
        <v>0</v>
      </c>
      <c r="Y559" s="59">
        <f>IF(terrains!L559&lt;=2.5,1,IF(terrains!L559&lt;=4.5,2,IF(terrains!L559&lt;=6.5,3,4)))</f>
        <v>1</v>
      </c>
      <c r="Z559" s="59">
        <f>IF(terrains!R559=1,35,IF(terrains!S559=1,64,IF(terrains!T559=1,IF(terrains!Y559=1,85,104),IF(terrains!U559=1,IF(terrains!Y559=1,124,152),IF(terrains!V559=1,(IF(terrains!Y559=1,146,IF(terrains!Y559=2,178,263))),IF(terrains!W559=1,(IF(terrains!Y559=1,178,IF(terrains!Y559=2,218,321))),IF(terrains!X559=1,IF(terrains!Y559=1,190,IF(terrains!Y559=2,242,IF(terrains!Y559=3,357,896))))))))))</f>
        <v>64</v>
      </c>
      <c r="AA559" s="152">
        <f>terrains!Z559*terrains!F559</f>
        <v>2273337.7919999999</v>
      </c>
    </row>
    <row r="560" spans="1:27" ht="14.4">
      <c r="A560" s="143">
        <v>559</v>
      </c>
      <c r="B560" s="143" t="s">
        <v>184</v>
      </c>
      <c r="C560" s="143" t="s">
        <v>184</v>
      </c>
      <c r="D560" s="59" t="s">
        <v>213</v>
      </c>
      <c r="E560" s="148">
        <v>1411.3</v>
      </c>
      <c r="F560" s="150">
        <f>terrains!E560*10.76391</f>
        <v>15191.106182999998</v>
      </c>
      <c r="G560" s="59" t="s">
        <v>192</v>
      </c>
      <c r="H560" s="59">
        <v>0.2</v>
      </c>
      <c r="I560" s="59">
        <v>5</v>
      </c>
      <c r="J560" s="59">
        <f>IF(terrains!L560=13.5,IF(terrains!X560=1,12,9),-0.392532+1.267037*terrains!L560+0.472239*terrains!X560+0.58658*terrains!W560+0.089417*terrains!V560+0.531633*terrains!U560+0.337883*terrains!T560-0.403545*terrains!S560)</f>
        <v>2.3715155000000001</v>
      </c>
      <c r="K560" s="151">
        <f>IF(terrains!I560=0,terrains!J560,terrains!I560)</f>
        <v>5</v>
      </c>
      <c r="L560" s="59">
        <v>2.5</v>
      </c>
      <c r="M560" s="59">
        <v>2</v>
      </c>
      <c r="N560" s="59">
        <v>6</v>
      </c>
      <c r="O560" s="59" t="s">
        <v>175</v>
      </c>
      <c r="P560" s="59">
        <v>2</v>
      </c>
      <c r="Q560" s="59">
        <v>1.5</v>
      </c>
      <c r="R560" s="59">
        <v>0</v>
      </c>
      <c r="S560" s="59">
        <v>1</v>
      </c>
      <c r="T560" s="59">
        <v>0</v>
      </c>
      <c r="U560" s="59">
        <v>0</v>
      </c>
      <c r="V560" s="59">
        <v>0</v>
      </c>
      <c r="W560" s="59">
        <v>0</v>
      </c>
      <c r="X560" s="59">
        <v>0</v>
      </c>
      <c r="Y560" s="59">
        <f>IF(terrains!L560&lt;=2.5,1,IF(terrains!L560&lt;=4.5,2,IF(terrains!L560&lt;=6.5,3,4)))</f>
        <v>1</v>
      </c>
      <c r="Z560" s="59">
        <f>IF(terrains!R560=1,35,IF(terrains!S560=1,64,IF(terrains!T560=1,IF(terrains!Y560=1,85,104),IF(terrains!U560=1,IF(terrains!Y560=1,124,152),IF(terrains!V560=1,(IF(terrains!Y560=1,146,IF(terrains!Y560=2,178,263))),IF(terrains!W560=1,(IF(terrains!Y560=1,178,IF(terrains!Y560=2,218,321))),IF(terrains!X560=1,IF(terrains!Y560=1,190,IF(terrains!Y560=2,242,IF(terrains!Y560=3,357,896))))))))))</f>
        <v>64</v>
      </c>
      <c r="AA560" s="152">
        <f>terrains!Z560*terrains!F560</f>
        <v>972230.79571199988</v>
      </c>
    </row>
    <row r="561" spans="1:27" ht="14.4">
      <c r="A561" s="143">
        <v>560</v>
      </c>
      <c r="B561" s="143" t="s">
        <v>184</v>
      </c>
      <c r="C561" s="143" t="s">
        <v>184</v>
      </c>
      <c r="D561" s="143" t="s">
        <v>214</v>
      </c>
      <c r="E561" s="148">
        <v>3300</v>
      </c>
      <c r="F561" s="145">
        <f>terrains!E561*10.76391</f>
        <v>35520.902999999998</v>
      </c>
      <c r="G561" s="143" t="s">
        <v>215</v>
      </c>
      <c r="H561" s="143">
        <v>0</v>
      </c>
      <c r="I561" s="143">
        <v>0</v>
      </c>
      <c r="J561" s="143">
        <f>IF(terrains!L561=13.5,IF(terrains!X561=1,12,9),-0.392532+1.267037*terrains!L561+0.472239*terrains!X561+0.58658*terrains!W561+0.089417*terrains!V561+0.531633*terrains!U561+0.337883*terrains!T561-0.403545*terrains!S561)</f>
        <v>1.7379969999999998</v>
      </c>
      <c r="K561" s="146">
        <f>IF(terrains!I561=0,terrains!J561,terrains!I561)</f>
        <v>1.7379969999999998</v>
      </c>
      <c r="L561" s="143">
        <v>2</v>
      </c>
      <c r="M561" s="143">
        <v>1</v>
      </c>
      <c r="N561" s="143">
        <v>4</v>
      </c>
      <c r="O561" s="143" t="s">
        <v>175</v>
      </c>
      <c r="P561" s="143">
        <v>2</v>
      </c>
      <c r="Q561" s="143">
        <v>1.5</v>
      </c>
      <c r="R561" s="143">
        <v>0</v>
      </c>
      <c r="S561" s="143">
        <v>1</v>
      </c>
      <c r="T561" s="143">
        <v>0</v>
      </c>
      <c r="U561" s="143">
        <v>0</v>
      </c>
      <c r="V561" s="143">
        <v>0</v>
      </c>
      <c r="W561" s="143">
        <v>0</v>
      </c>
      <c r="X561" s="143">
        <v>0</v>
      </c>
      <c r="Y561" s="143">
        <f>IF(terrains!L561&lt;=2.5,1,IF(terrains!L561&lt;=4.5,2,IF(terrains!L561&lt;=6.5,3,4)))</f>
        <v>1</v>
      </c>
      <c r="Z561" s="143">
        <f>IF(terrains!R561=1,35,IF(terrains!S561=1,64,IF(terrains!T561=1,IF(terrains!Y561=1,85,104),IF(terrains!U561=1,IF(terrains!Y561=1,124,152),IF(terrains!V561=1,(IF(terrains!Y561=1,146,IF(terrains!Y561=2,178,263))),IF(terrains!W561=1,(IF(terrains!Y561=1,178,IF(terrains!Y561=2,218,321))),IF(terrains!X561=1,IF(terrains!Y561=1,190,IF(terrains!Y561=2,242,IF(terrains!Y561=3,357,896))))))))))</f>
        <v>64</v>
      </c>
      <c r="AA561" s="147">
        <f>terrains!Z561*terrains!F561</f>
        <v>2273337.7919999999</v>
      </c>
    </row>
    <row r="562" spans="1:27" ht="14.4">
      <c r="A562" s="143">
        <v>561</v>
      </c>
      <c r="B562" s="143" t="s">
        <v>184</v>
      </c>
      <c r="C562" s="143" t="s">
        <v>184</v>
      </c>
      <c r="D562" s="143" t="s">
        <v>214</v>
      </c>
      <c r="E562" s="148">
        <v>3300</v>
      </c>
      <c r="F562" s="145">
        <f>terrains!E562*10.76391</f>
        <v>35520.902999999998</v>
      </c>
      <c r="G562" s="143" t="s">
        <v>215</v>
      </c>
      <c r="H562" s="143">
        <v>0</v>
      </c>
      <c r="I562" s="143">
        <v>0</v>
      </c>
      <c r="J562" s="143">
        <f>IF(terrains!L562=13.5,IF(terrains!X562=1,12,9),-0.392532+1.267037*terrains!L562+0.472239*terrains!X562+0.58658*terrains!W562+0.089417*terrains!V562+0.531633*terrains!U562+0.337883*terrains!T562-0.403545*terrains!S562)</f>
        <v>1.7379969999999998</v>
      </c>
      <c r="K562" s="146">
        <f>IF(terrains!I562=0,terrains!J562,terrains!I562)</f>
        <v>1.7379969999999998</v>
      </c>
      <c r="L562" s="143">
        <v>2</v>
      </c>
      <c r="M562" s="143">
        <v>1</v>
      </c>
      <c r="N562" s="143">
        <v>4</v>
      </c>
      <c r="O562" s="143" t="s">
        <v>175</v>
      </c>
      <c r="P562" s="143">
        <v>2</v>
      </c>
      <c r="Q562" s="143">
        <v>1.5</v>
      </c>
      <c r="R562" s="143">
        <v>0</v>
      </c>
      <c r="S562" s="143">
        <v>1</v>
      </c>
      <c r="T562" s="143">
        <v>0</v>
      </c>
      <c r="U562" s="143">
        <v>0</v>
      </c>
      <c r="V562" s="143">
        <v>0</v>
      </c>
      <c r="W562" s="143">
        <v>0</v>
      </c>
      <c r="X562" s="143">
        <v>0</v>
      </c>
      <c r="Y562" s="143">
        <f>IF(terrains!L562&lt;=2.5,1,IF(terrains!L562&lt;=4.5,2,IF(terrains!L562&lt;=6.5,3,4)))</f>
        <v>1</v>
      </c>
      <c r="Z562" s="143">
        <f>IF(terrains!R562=1,35,IF(terrains!S562=1,64,IF(terrains!T562=1,IF(terrains!Y562=1,85,104),IF(terrains!U562=1,IF(terrains!Y562=1,124,152),IF(terrains!V562=1,(IF(terrains!Y562=1,146,IF(terrains!Y562=2,178,263))),IF(terrains!W562=1,(IF(terrains!Y562=1,178,IF(terrains!Y562=2,218,321))),IF(terrains!X562=1,IF(terrains!Y562=1,190,IF(terrains!Y562=2,242,IF(terrains!Y562=3,357,896))))))))))</f>
        <v>64</v>
      </c>
      <c r="AA562" s="147">
        <f>terrains!Z562*terrains!F562</f>
        <v>2273337.7919999999</v>
      </c>
    </row>
    <row r="563" spans="1:27" ht="14.4">
      <c r="A563" s="143">
        <v>562</v>
      </c>
      <c r="B563" s="143" t="s">
        <v>184</v>
      </c>
      <c r="C563" s="143" t="s">
        <v>184</v>
      </c>
      <c r="D563" s="143" t="s">
        <v>214</v>
      </c>
      <c r="E563" s="148">
        <v>3300</v>
      </c>
      <c r="F563" s="145">
        <f>terrains!E563*10.76391</f>
        <v>35520.902999999998</v>
      </c>
      <c r="G563" s="143" t="s">
        <v>215</v>
      </c>
      <c r="H563" s="143">
        <v>0</v>
      </c>
      <c r="I563" s="143">
        <v>0</v>
      </c>
      <c r="J563" s="143">
        <f>IF(terrains!L563=13.5,IF(terrains!X563=1,12,9),-0.392532+1.267037*terrains!L563+0.472239*terrains!X563+0.58658*terrains!W563+0.089417*terrains!V563+0.531633*terrains!U563+0.337883*terrains!T563-0.403545*terrains!S563)</f>
        <v>1.7379969999999998</v>
      </c>
      <c r="K563" s="146">
        <f>IF(terrains!I563=0,terrains!J563,terrains!I563)</f>
        <v>1.7379969999999998</v>
      </c>
      <c r="L563" s="143">
        <v>2</v>
      </c>
      <c r="M563" s="143">
        <v>1</v>
      </c>
      <c r="N563" s="143">
        <v>4</v>
      </c>
      <c r="O563" s="143" t="s">
        <v>175</v>
      </c>
      <c r="P563" s="143">
        <v>2</v>
      </c>
      <c r="Q563" s="143">
        <v>1.5</v>
      </c>
      <c r="R563" s="143">
        <v>0</v>
      </c>
      <c r="S563" s="143">
        <v>1</v>
      </c>
      <c r="T563" s="143">
        <v>0</v>
      </c>
      <c r="U563" s="143">
        <v>0</v>
      </c>
      <c r="V563" s="143">
        <v>0</v>
      </c>
      <c r="W563" s="143">
        <v>0</v>
      </c>
      <c r="X563" s="143">
        <v>0</v>
      </c>
      <c r="Y563" s="143">
        <f>IF(terrains!L563&lt;=2.5,1,IF(terrains!L563&lt;=4.5,2,IF(terrains!L563&lt;=6.5,3,4)))</f>
        <v>1</v>
      </c>
      <c r="Z563" s="143">
        <f>IF(terrains!R563=1,35,IF(terrains!S563=1,64,IF(terrains!T563=1,IF(terrains!Y563=1,85,104),IF(terrains!U563=1,IF(terrains!Y563=1,124,152),IF(terrains!V563=1,(IF(terrains!Y563=1,146,IF(terrains!Y563=2,178,263))),IF(terrains!W563=1,(IF(terrains!Y563=1,178,IF(terrains!Y563=2,218,321))),IF(terrains!X563=1,IF(terrains!Y563=1,190,IF(terrains!Y563=2,242,IF(terrains!Y563=3,357,896))))))))))</f>
        <v>64</v>
      </c>
      <c r="AA563" s="147">
        <f>terrains!Z563*terrains!F563</f>
        <v>2273337.7919999999</v>
      </c>
    </row>
    <row r="564" spans="1:27" ht="14.4">
      <c r="A564" s="143">
        <v>563</v>
      </c>
      <c r="B564" s="143" t="s">
        <v>184</v>
      </c>
      <c r="C564" s="143" t="s">
        <v>184</v>
      </c>
      <c r="D564" s="143" t="s">
        <v>214</v>
      </c>
      <c r="E564" s="148">
        <v>3300</v>
      </c>
      <c r="F564" s="145">
        <f>terrains!E564*10.76391</f>
        <v>35520.902999999998</v>
      </c>
      <c r="G564" s="143" t="s">
        <v>215</v>
      </c>
      <c r="H564" s="143">
        <v>0</v>
      </c>
      <c r="I564" s="143">
        <v>0</v>
      </c>
      <c r="J564" s="143">
        <f>IF(terrains!L564=13.5,IF(terrains!X564=1,12,9),-0.392532+1.267037*terrains!L564+0.472239*terrains!X564+0.58658*terrains!W564+0.089417*terrains!V564+0.531633*terrains!U564+0.337883*terrains!T564-0.403545*terrains!S564)</f>
        <v>1.7379969999999998</v>
      </c>
      <c r="K564" s="146">
        <f>IF(terrains!I564=0,terrains!J564,terrains!I564)</f>
        <v>1.7379969999999998</v>
      </c>
      <c r="L564" s="143">
        <v>2</v>
      </c>
      <c r="M564" s="143">
        <v>1</v>
      </c>
      <c r="N564" s="143">
        <v>4</v>
      </c>
      <c r="O564" s="143" t="s">
        <v>175</v>
      </c>
      <c r="P564" s="143">
        <v>2</v>
      </c>
      <c r="Q564" s="143">
        <v>1.5</v>
      </c>
      <c r="R564" s="143">
        <v>0</v>
      </c>
      <c r="S564" s="143">
        <v>1</v>
      </c>
      <c r="T564" s="143">
        <v>0</v>
      </c>
      <c r="U564" s="143">
        <v>0</v>
      </c>
      <c r="V564" s="143">
        <v>0</v>
      </c>
      <c r="W564" s="143">
        <v>0</v>
      </c>
      <c r="X564" s="143">
        <v>0</v>
      </c>
      <c r="Y564" s="143">
        <f>IF(terrains!L564&lt;=2.5,1,IF(terrains!L564&lt;=4.5,2,IF(terrains!L564&lt;=6.5,3,4)))</f>
        <v>1</v>
      </c>
      <c r="Z564" s="143">
        <f>IF(terrains!R564=1,35,IF(terrains!S564=1,64,IF(terrains!T564=1,IF(terrains!Y564=1,85,104),IF(terrains!U564=1,IF(terrains!Y564=1,124,152),IF(terrains!V564=1,(IF(terrains!Y564=1,146,IF(terrains!Y564=2,178,263))),IF(terrains!W564=1,(IF(terrains!Y564=1,178,IF(terrains!Y564=2,218,321))),IF(terrains!X564=1,IF(terrains!Y564=1,190,IF(terrains!Y564=2,242,IF(terrains!Y564=3,357,896))))))))))</f>
        <v>64</v>
      </c>
      <c r="AA564" s="147">
        <f>terrains!Z564*terrains!F564</f>
        <v>2273337.7919999999</v>
      </c>
    </row>
    <row r="565" spans="1:27" ht="14.4">
      <c r="A565" s="143">
        <v>564</v>
      </c>
      <c r="B565" s="143" t="s">
        <v>184</v>
      </c>
      <c r="C565" s="143" t="s">
        <v>184</v>
      </c>
      <c r="D565" s="143" t="s">
        <v>214</v>
      </c>
      <c r="E565" s="148">
        <v>3300</v>
      </c>
      <c r="F565" s="145">
        <f>terrains!E565*10.76391</f>
        <v>35520.902999999998</v>
      </c>
      <c r="G565" s="143" t="s">
        <v>215</v>
      </c>
      <c r="H565" s="143">
        <v>0</v>
      </c>
      <c r="I565" s="143">
        <v>0</v>
      </c>
      <c r="J565" s="143">
        <f>IF(terrains!L565=13.5,IF(terrains!X565=1,12,9),-0.392532+1.267037*terrains!L565+0.472239*terrains!X565+0.58658*terrains!W565+0.089417*terrains!V565+0.531633*terrains!U565+0.337883*terrains!T565-0.403545*terrains!S565)</f>
        <v>1.7379969999999998</v>
      </c>
      <c r="K565" s="146">
        <f>IF(terrains!I565=0,terrains!J565,terrains!I565)</f>
        <v>1.7379969999999998</v>
      </c>
      <c r="L565" s="143">
        <v>2</v>
      </c>
      <c r="M565" s="143">
        <v>1</v>
      </c>
      <c r="N565" s="143">
        <v>4</v>
      </c>
      <c r="O565" s="143" t="s">
        <v>175</v>
      </c>
      <c r="P565" s="143">
        <v>2</v>
      </c>
      <c r="Q565" s="143">
        <v>1.5</v>
      </c>
      <c r="R565" s="143">
        <v>0</v>
      </c>
      <c r="S565" s="143">
        <v>1</v>
      </c>
      <c r="T565" s="143">
        <v>0</v>
      </c>
      <c r="U565" s="143">
        <v>0</v>
      </c>
      <c r="V565" s="143">
        <v>0</v>
      </c>
      <c r="W565" s="143">
        <v>0</v>
      </c>
      <c r="X565" s="143">
        <v>0</v>
      </c>
      <c r="Y565" s="143">
        <f>IF(terrains!L565&lt;=2.5,1,IF(terrains!L565&lt;=4.5,2,IF(terrains!L565&lt;=6.5,3,4)))</f>
        <v>1</v>
      </c>
      <c r="Z565" s="143">
        <f>IF(terrains!R565=1,35,IF(terrains!S565=1,64,IF(terrains!T565=1,IF(terrains!Y565=1,85,104),IF(terrains!U565=1,IF(terrains!Y565=1,124,152),IF(terrains!V565=1,(IF(terrains!Y565=1,146,IF(terrains!Y565=2,178,263))),IF(terrains!W565=1,(IF(terrains!Y565=1,178,IF(terrains!Y565=2,218,321))),IF(terrains!X565=1,IF(terrains!Y565=1,190,IF(terrains!Y565=2,242,IF(terrains!Y565=3,357,896))))))))))</f>
        <v>64</v>
      </c>
      <c r="AA565" s="147">
        <f>terrains!Z565*terrains!F565</f>
        <v>2273337.7919999999</v>
      </c>
    </row>
    <row r="566" spans="1:27" ht="14.4">
      <c r="A566" s="143">
        <v>565</v>
      </c>
      <c r="B566" s="143" t="s">
        <v>184</v>
      </c>
      <c r="C566" s="143" t="s">
        <v>184</v>
      </c>
      <c r="D566" s="143" t="s">
        <v>214</v>
      </c>
      <c r="E566" s="148">
        <v>3300</v>
      </c>
      <c r="F566" s="145">
        <f>terrains!E566*10.76391</f>
        <v>35520.902999999998</v>
      </c>
      <c r="G566" s="143" t="s">
        <v>215</v>
      </c>
      <c r="H566" s="143">
        <v>0</v>
      </c>
      <c r="I566" s="143">
        <v>0</v>
      </c>
      <c r="J566" s="143">
        <f>IF(terrains!L566=13.5,IF(terrains!X566=1,12,9),-0.392532+1.267037*terrains!L566+0.472239*terrains!X566+0.58658*terrains!W566+0.089417*terrains!V566+0.531633*terrains!U566+0.337883*terrains!T566-0.403545*terrains!S566)</f>
        <v>1.7379969999999998</v>
      </c>
      <c r="K566" s="146">
        <f>IF(terrains!I566=0,terrains!J566,terrains!I566)</f>
        <v>1.7379969999999998</v>
      </c>
      <c r="L566" s="143">
        <v>2</v>
      </c>
      <c r="M566" s="143">
        <v>1</v>
      </c>
      <c r="N566" s="143">
        <v>4</v>
      </c>
      <c r="O566" s="143" t="s">
        <v>175</v>
      </c>
      <c r="P566" s="143">
        <v>2</v>
      </c>
      <c r="Q566" s="143">
        <v>1.5</v>
      </c>
      <c r="R566" s="143">
        <v>0</v>
      </c>
      <c r="S566" s="143">
        <v>1</v>
      </c>
      <c r="T566" s="143">
        <v>0</v>
      </c>
      <c r="U566" s="143">
        <v>0</v>
      </c>
      <c r="V566" s="143">
        <v>0</v>
      </c>
      <c r="W566" s="143">
        <v>0</v>
      </c>
      <c r="X566" s="143">
        <v>0</v>
      </c>
      <c r="Y566" s="143">
        <f>IF(terrains!L566&lt;=2.5,1,IF(terrains!L566&lt;=4.5,2,IF(terrains!L566&lt;=6.5,3,4)))</f>
        <v>1</v>
      </c>
      <c r="Z566" s="143">
        <f>IF(terrains!R566=1,35,IF(terrains!S566=1,64,IF(terrains!T566=1,IF(terrains!Y566=1,85,104),IF(terrains!U566=1,IF(terrains!Y566=1,124,152),IF(terrains!V566=1,(IF(terrains!Y566=1,146,IF(terrains!Y566=2,178,263))),IF(terrains!W566=1,(IF(terrains!Y566=1,178,IF(terrains!Y566=2,218,321))),IF(terrains!X566=1,IF(terrains!Y566=1,190,IF(terrains!Y566=2,242,IF(terrains!Y566=3,357,896))))))))))</f>
        <v>64</v>
      </c>
      <c r="AA566" s="147">
        <f>terrains!Z566*terrains!F566</f>
        <v>2273337.7919999999</v>
      </c>
    </row>
    <row r="567" spans="1:27" ht="14.4">
      <c r="A567" s="143">
        <v>566</v>
      </c>
      <c r="B567" s="143" t="s">
        <v>184</v>
      </c>
      <c r="C567" s="143" t="s">
        <v>184</v>
      </c>
      <c r="D567" s="143" t="s">
        <v>214</v>
      </c>
      <c r="E567" s="148">
        <v>3300</v>
      </c>
      <c r="F567" s="145">
        <f>terrains!E567*10.76391</f>
        <v>35520.902999999998</v>
      </c>
      <c r="G567" s="143" t="s">
        <v>215</v>
      </c>
      <c r="H567" s="143">
        <v>0</v>
      </c>
      <c r="I567" s="143">
        <v>0</v>
      </c>
      <c r="J567" s="143">
        <f>IF(terrains!L567=13.5,IF(terrains!X567=1,12,9),-0.392532+1.267037*terrains!L567+0.472239*terrains!X567+0.58658*terrains!W567+0.089417*terrains!V567+0.531633*terrains!U567+0.337883*terrains!T567-0.403545*terrains!S567)</f>
        <v>1.7379969999999998</v>
      </c>
      <c r="K567" s="146">
        <f>IF(terrains!I567=0,terrains!J567,terrains!I567)</f>
        <v>1.7379969999999998</v>
      </c>
      <c r="L567" s="143">
        <v>2</v>
      </c>
      <c r="M567" s="143">
        <v>1</v>
      </c>
      <c r="N567" s="143">
        <v>4</v>
      </c>
      <c r="O567" s="143" t="s">
        <v>175</v>
      </c>
      <c r="P567" s="143">
        <v>2</v>
      </c>
      <c r="Q567" s="143">
        <v>1.5</v>
      </c>
      <c r="R567" s="143">
        <v>0</v>
      </c>
      <c r="S567" s="143">
        <v>1</v>
      </c>
      <c r="T567" s="143">
        <v>0</v>
      </c>
      <c r="U567" s="143">
        <v>0</v>
      </c>
      <c r="V567" s="143">
        <v>0</v>
      </c>
      <c r="W567" s="143">
        <v>0</v>
      </c>
      <c r="X567" s="143">
        <v>0</v>
      </c>
      <c r="Y567" s="143">
        <f>IF(terrains!L567&lt;=2.5,1,IF(terrains!L567&lt;=4.5,2,IF(terrains!L567&lt;=6.5,3,4)))</f>
        <v>1</v>
      </c>
      <c r="Z567" s="143">
        <f>IF(terrains!R567=1,35,IF(terrains!S567=1,64,IF(terrains!T567=1,IF(terrains!Y567=1,85,104),IF(terrains!U567=1,IF(terrains!Y567=1,124,152),IF(terrains!V567=1,(IF(terrains!Y567=1,146,IF(terrains!Y567=2,178,263))),IF(terrains!W567=1,(IF(terrains!Y567=1,178,IF(terrains!Y567=2,218,321))),IF(terrains!X567=1,IF(terrains!Y567=1,190,IF(terrains!Y567=2,242,IF(terrains!Y567=3,357,896))))))))))</f>
        <v>64</v>
      </c>
      <c r="AA567" s="147">
        <f>terrains!Z567*terrains!F567</f>
        <v>2273337.7919999999</v>
      </c>
    </row>
    <row r="568" spans="1:27" ht="14.4">
      <c r="A568" s="143">
        <v>567</v>
      </c>
      <c r="B568" s="143" t="s">
        <v>184</v>
      </c>
      <c r="C568" s="143" t="s">
        <v>184</v>
      </c>
      <c r="D568" s="143" t="s">
        <v>214</v>
      </c>
      <c r="E568" s="148">
        <v>3300</v>
      </c>
      <c r="F568" s="145">
        <f>terrains!E568*10.76391</f>
        <v>35520.902999999998</v>
      </c>
      <c r="G568" s="143" t="s">
        <v>215</v>
      </c>
      <c r="H568" s="143">
        <v>0</v>
      </c>
      <c r="I568" s="143">
        <v>0</v>
      </c>
      <c r="J568" s="143">
        <f>IF(terrains!L568=13.5,IF(terrains!X568=1,12,9),-0.392532+1.267037*terrains!L568+0.472239*terrains!X568+0.58658*terrains!W568+0.089417*terrains!V568+0.531633*terrains!U568+0.337883*terrains!T568-0.403545*terrains!S568)</f>
        <v>1.7379969999999998</v>
      </c>
      <c r="K568" s="146">
        <f>IF(terrains!I568=0,terrains!J568,terrains!I568)</f>
        <v>1.7379969999999998</v>
      </c>
      <c r="L568" s="143">
        <v>2</v>
      </c>
      <c r="M568" s="143">
        <v>1</v>
      </c>
      <c r="N568" s="143">
        <v>4</v>
      </c>
      <c r="O568" s="143" t="s">
        <v>175</v>
      </c>
      <c r="P568" s="143">
        <v>2</v>
      </c>
      <c r="Q568" s="143">
        <v>1.5</v>
      </c>
      <c r="R568" s="143">
        <v>0</v>
      </c>
      <c r="S568" s="143">
        <v>1</v>
      </c>
      <c r="T568" s="143">
        <v>0</v>
      </c>
      <c r="U568" s="143">
        <v>0</v>
      </c>
      <c r="V568" s="143">
        <v>0</v>
      </c>
      <c r="W568" s="143">
        <v>0</v>
      </c>
      <c r="X568" s="143">
        <v>0</v>
      </c>
      <c r="Y568" s="143">
        <f>IF(terrains!L568&lt;=2.5,1,IF(terrains!L568&lt;=4.5,2,IF(terrains!L568&lt;=6.5,3,4)))</f>
        <v>1</v>
      </c>
      <c r="Z568" s="143">
        <f>IF(terrains!R568=1,35,IF(terrains!S568=1,64,IF(terrains!T568=1,IF(terrains!Y568=1,85,104),IF(terrains!U568=1,IF(terrains!Y568=1,124,152),IF(terrains!V568=1,(IF(terrains!Y568=1,146,IF(terrains!Y568=2,178,263))),IF(terrains!W568=1,(IF(terrains!Y568=1,178,IF(terrains!Y568=2,218,321))),IF(terrains!X568=1,IF(terrains!Y568=1,190,IF(terrains!Y568=2,242,IF(terrains!Y568=3,357,896))))))))))</f>
        <v>64</v>
      </c>
      <c r="AA568" s="147">
        <f>terrains!Z568*terrains!F568</f>
        <v>2273337.7919999999</v>
      </c>
    </row>
    <row r="569" spans="1:27" ht="14.4">
      <c r="A569" s="143">
        <v>568</v>
      </c>
      <c r="B569" s="143" t="s">
        <v>184</v>
      </c>
      <c r="C569" s="143" t="s">
        <v>184</v>
      </c>
      <c r="D569" s="143" t="s">
        <v>214</v>
      </c>
      <c r="E569" s="148">
        <v>3300</v>
      </c>
      <c r="F569" s="145">
        <f>terrains!E569*10.76391</f>
        <v>35520.902999999998</v>
      </c>
      <c r="G569" s="143" t="s">
        <v>215</v>
      </c>
      <c r="H569" s="143">
        <v>0</v>
      </c>
      <c r="I569" s="143">
        <v>0</v>
      </c>
      <c r="J569" s="143">
        <f>IF(terrains!L569=13.5,IF(terrains!X569=1,12,9),-0.392532+1.267037*terrains!L569+0.472239*terrains!X569+0.58658*terrains!W569+0.089417*terrains!V569+0.531633*terrains!U569+0.337883*terrains!T569-0.403545*terrains!S569)</f>
        <v>1.7379969999999998</v>
      </c>
      <c r="K569" s="146">
        <f>IF(terrains!I569=0,terrains!J569,terrains!I569)</f>
        <v>1.7379969999999998</v>
      </c>
      <c r="L569" s="143">
        <v>2</v>
      </c>
      <c r="M569" s="143">
        <v>1</v>
      </c>
      <c r="N569" s="143">
        <v>4</v>
      </c>
      <c r="O569" s="143" t="s">
        <v>175</v>
      </c>
      <c r="P569" s="143">
        <v>2</v>
      </c>
      <c r="Q569" s="143">
        <v>1.5</v>
      </c>
      <c r="R569" s="143">
        <v>0</v>
      </c>
      <c r="S569" s="143">
        <v>1</v>
      </c>
      <c r="T569" s="143">
        <v>0</v>
      </c>
      <c r="U569" s="143">
        <v>0</v>
      </c>
      <c r="V569" s="143">
        <v>0</v>
      </c>
      <c r="W569" s="143">
        <v>0</v>
      </c>
      <c r="X569" s="143">
        <v>0</v>
      </c>
      <c r="Y569" s="143">
        <f>IF(terrains!L569&lt;=2.5,1,IF(terrains!L569&lt;=4.5,2,IF(terrains!L569&lt;=6.5,3,4)))</f>
        <v>1</v>
      </c>
      <c r="Z569" s="143">
        <f>IF(terrains!R569=1,35,IF(terrains!S569=1,64,IF(terrains!T569=1,IF(terrains!Y569=1,85,104),IF(terrains!U569=1,IF(terrains!Y569=1,124,152),IF(terrains!V569=1,(IF(terrains!Y569=1,146,IF(terrains!Y569=2,178,263))),IF(terrains!W569=1,(IF(terrains!Y569=1,178,IF(terrains!Y569=2,218,321))),IF(terrains!X569=1,IF(terrains!Y569=1,190,IF(terrains!Y569=2,242,IF(terrains!Y569=3,357,896))))))))))</f>
        <v>64</v>
      </c>
      <c r="AA569" s="147">
        <f>terrains!Z569*terrains!F569</f>
        <v>2273337.7919999999</v>
      </c>
    </row>
    <row r="570" spans="1:27" ht="14.4">
      <c r="A570" s="143">
        <v>569</v>
      </c>
      <c r="B570" s="143" t="s">
        <v>184</v>
      </c>
      <c r="C570" s="143" t="s">
        <v>184</v>
      </c>
      <c r="D570" s="143" t="s">
        <v>214</v>
      </c>
      <c r="E570" s="148">
        <v>3300</v>
      </c>
      <c r="F570" s="145">
        <f>terrains!E570*10.76391</f>
        <v>35520.902999999998</v>
      </c>
      <c r="G570" s="143" t="s">
        <v>215</v>
      </c>
      <c r="H570" s="143">
        <v>0</v>
      </c>
      <c r="I570" s="143">
        <v>0</v>
      </c>
      <c r="J570" s="143">
        <f>IF(terrains!L570=13.5,IF(terrains!X570=1,12,9),-0.392532+1.267037*terrains!L570+0.472239*terrains!X570+0.58658*terrains!W570+0.089417*terrains!V570+0.531633*terrains!U570+0.337883*terrains!T570-0.403545*terrains!S570)</f>
        <v>1.7379969999999998</v>
      </c>
      <c r="K570" s="146">
        <f>IF(terrains!I570=0,terrains!J570,terrains!I570)</f>
        <v>1.7379969999999998</v>
      </c>
      <c r="L570" s="143">
        <v>2</v>
      </c>
      <c r="M570" s="143">
        <v>1</v>
      </c>
      <c r="N570" s="143">
        <v>4</v>
      </c>
      <c r="O570" s="143" t="s">
        <v>175</v>
      </c>
      <c r="P570" s="143">
        <v>2</v>
      </c>
      <c r="Q570" s="143">
        <v>1.5</v>
      </c>
      <c r="R570" s="143">
        <v>0</v>
      </c>
      <c r="S570" s="143">
        <v>1</v>
      </c>
      <c r="T570" s="143">
        <v>0</v>
      </c>
      <c r="U570" s="143">
        <v>0</v>
      </c>
      <c r="V570" s="143">
        <v>0</v>
      </c>
      <c r="W570" s="143">
        <v>0</v>
      </c>
      <c r="X570" s="143">
        <v>0</v>
      </c>
      <c r="Y570" s="143">
        <f>IF(terrains!L570&lt;=2.5,1,IF(terrains!L570&lt;=4.5,2,IF(terrains!L570&lt;=6.5,3,4)))</f>
        <v>1</v>
      </c>
      <c r="Z570" s="143">
        <f>IF(terrains!R570=1,35,IF(terrains!S570=1,64,IF(terrains!T570=1,IF(terrains!Y570=1,85,104),IF(terrains!U570=1,IF(terrains!Y570=1,124,152),IF(terrains!V570=1,(IF(terrains!Y570=1,146,IF(terrains!Y570=2,178,263))),IF(terrains!W570=1,(IF(terrains!Y570=1,178,IF(terrains!Y570=2,218,321))),IF(terrains!X570=1,IF(terrains!Y570=1,190,IF(terrains!Y570=2,242,IF(terrains!Y570=3,357,896))))))))))</f>
        <v>64</v>
      </c>
      <c r="AA570" s="147">
        <f>terrains!Z570*terrains!F570</f>
        <v>2273337.7919999999</v>
      </c>
    </row>
    <row r="571" spans="1:27" ht="14.4">
      <c r="A571" s="143">
        <v>570</v>
      </c>
      <c r="B571" s="143" t="s">
        <v>184</v>
      </c>
      <c r="C571" s="143" t="s">
        <v>184</v>
      </c>
      <c r="D571" s="143" t="s">
        <v>214</v>
      </c>
      <c r="E571" s="148">
        <v>3300</v>
      </c>
      <c r="F571" s="145">
        <f>terrains!E571*10.76391</f>
        <v>35520.902999999998</v>
      </c>
      <c r="G571" s="143" t="s">
        <v>215</v>
      </c>
      <c r="H571" s="143">
        <v>0</v>
      </c>
      <c r="I571" s="143">
        <v>0</v>
      </c>
      <c r="J571" s="143">
        <f>IF(terrains!L571=13.5,IF(terrains!X571=1,12,9),-0.392532+1.267037*terrains!L571+0.472239*terrains!X571+0.58658*terrains!W571+0.089417*terrains!V571+0.531633*terrains!U571+0.337883*terrains!T571-0.403545*terrains!S571)</f>
        <v>1.7379969999999998</v>
      </c>
      <c r="K571" s="146">
        <f>IF(terrains!I571=0,terrains!J571,terrains!I571)</f>
        <v>1.7379969999999998</v>
      </c>
      <c r="L571" s="143">
        <v>2</v>
      </c>
      <c r="M571" s="143">
        <v>1</v>
      </c>
      <c r="N571" s="143">
        <v>4</v>
      </c>
      <c r="O571" s="143" t="s">
        <v>175</v>
      </c>
      <c r="P571" s="143">
        <v>2</v>
      </c>
      <c r="Q571" s="143">
        <v>1.5</v>
      </c>
      <c r="R571" s="143">
        <v>0</v>
      </c>
      <c r="S571" s="143">
        <v>1</v>
      </c>
      <c r="T571" s="143">
        <v>0</v>
      </c>
      <c r="U571" s="143">
        <v>0</v>
      </c>
      <c r="V571" s="143">
        <v>0</v>
      </c>
      <c r="W571" s="143">
        <v>0</v>
      </c>
      <c r="X571" s="143">
        <v>0</v>
      </c>
      <c r="Y571" s="143">
        <f>IF(terrains!L571&lt;=2.5,1,IF(terrains!L571&lt;=4.5,2,IF(terrains!L571&lt;=6.5,3,4)))</f>
        <v>1</v>
      </c>
      <c r="Z571" s="143">
        <f>IF(terrains!R571=1,35,IF(terrains!S571=1,64,IF(terrains!T571=1,IF(terrains!Y571=1,85,104),IF(terrains!U571=1,IF(terrains!Y571=1,124,152),IF(terrains!V571=1,(IF(terrains!Y571=1,146,IF(terrains!Y571=2,178,263))),IF(terrains!W571=1,(IF(terrains!Y571=1,178,IF(terrains!Y571=2,218,321))),IF(terrains!X571=1,IF(terrains!Y571=1,190,IF(terrains!Y571=2,242,IF(terrains!Y571=3,357,896))))))))))</f>
        <v>64</v>
      </c>
      <c r="AA571" s="147">
        <f>terrains!Z571*terrains!F571</f>
        <v>2273337.7919999999</v>
      </c>
    </row>
    <row r="572" spans="1:27" ht="14.4">
      <c r="A572" s="143">
        <v>571</v>
      </c>
      <c r="B572" s="143" t="s">
        <v>184</v>
      </c>
      <c r="C572" s="143" t="s">
        <v>184</v>
      </c>
      <c r="D572" s="143" t="s">
        <v>214</v>
      </c>
      <c r="E572" s="148">
        <v>3300</v>
      </c>
      <c r="F572" s="145">
        <f>terrains!E572*10.76391</f>
        <v>35520.902999999998</v>
      </c>
      <c r="G572" s="143" t="s">
        <v>215</v>
      </c>
      <c r="H572" s="143">
        <v>0</v>
      </c>
      <c r="I572" s="143">
        <v>0</v>
      </c>
      <c r="J572" s="143">
        <f>IF(terrains!L572=13.5,IF(terrains!X572=1,12,9),-0.392532+1.267037*terrains!L572+0.472239*terrains!X572+0.58658*terrains!W572+0.089417*terrains!V572+0.531633*terrains!U572+0.337883*terrains!T572-0.403545*terrains!S572)</f>
        <v>1.7379969999999998</v>
      </c>
      <c r="K572" s="146">
        <f>IF(terrains!I572=0,terrains!J572,terrains!I572)</f>
        <v>1.7379969999999998</v>
      </c>
      <c r="L572" s="143">
        <v>2</v>
      </c>
      <c r="M572" s="143">
        <v>1</v>
      </c>
      <c r="N572" s="143">
        <v>4</v>
      </c>
      <c r="O572" s="143" t="s">
        <v>175</v>
      </c>
      <c r="P572" s="143">
        <v>2</v>
      </c>
      <c r="Q572" s="143">
        <v>1.5</v>
      </c>
      <c r="R572" s="143">
        <v>0</v>
      </c>
      <c r="S572" s="143">
        <v>1</v>
      </c>
      <c r="T572" s="143">
        <v>0</v>
      </c>
      <c r="U572" s="143">
        <v>0</v>
      </c>
      <c r="V572" s="143">
        <v>0</v>
      </c>
      <c r="W572" s="143">
        <v>0</v>
      </c>
      <c r="X572" s="143">
        <v>0</v>
      </c>
      <c r="Y572" s="143">
        <f>IF(terrains!L572&lt;=2.5,1,IF(terrains!L572&lt;=4.5,2,IF(terrains!L572&lt;=6.5,3,4)))</f>
        <v>1</v>
      </c>
      <c r="Z572" s="143">
        <f>IF(terrains!R572=1,35,IF(terrains!S572=1,64,IF(terrains!T572=1,IF(terrains!Y572=1,85,104),IF(terrains!U572=1,IF(terrains!Y572=1,124,152),IF(terrains!V572=1,(IF(terrains!Y572=1,146,IF(terrains!Y572=2,178,263))),IF(terrains!W572=1,(IF(terrains!Y572=1,178,IF(terrains!Y572=2,218,321))),IF(terrains!X572=1,IF(terrains!Y572=1,190,IF(terrains!Y572=2,242,IF(terrains!Y572=3,357,896))))))))))</f>
        <v>64</v>
      </c>
      <c r="AA572" s="147">
        <f>terrains!Z572*terrains!F572</f>
        <v>2273337.7919999999</v>
      </c>
    </row>
    <row r="573" spans="1:27" ht="14.4">
      <c r="A573" s="143">
        <v>572</v>
      </c>
      <c r="B573" s="143" t="s">
        <v>184</v>
      </c>
      <c r="C573" s="143" t="s">
        <v>184</v>
      </c>
      <c r="D573" s="143" t="s">
        <v>214</v>
      </c>
      <c r="E573" s="148">
        <v>3300</v>
      </c>
      <c r="F573" s="145">
        <f>terrains!E573*10.76391</f>
        <v>35520.902999999998</v>
      </c>
      <c r="G573" s="143" t="s">
        <v>215</v>
      </c>
      <c r="H573" s="143">
        <v>0</v>
      </c>
      <c r="I573" s="143">
        <v>0</v>
      </c>
      <c r="J573" s="143">
        <f>IF(terrains!L573=13.5,IF(terrains!X573=1,12,9),-0.392532+1.267037*terrains!L573+0.472239*terrains!X573+0.58658*terrains!W573+0.089417*terrains!V573+0.531633*terrains!U573+0.337883*terrains!T573-0.403545*terrains!S573)</f>
        <v>1.7379969999999998</v>
      </c>
      <c r="K573" s="146">
        <f>IF(terrains!I573=0,terrains!J573,terrains!I573)</f>
        <v>1.7379969999999998</v>
      </c>
      <c r="L573" s="143">
        <v>2</v>
      </c>
      <c r="M573" s="143">
        <v>1</v>
      </c>
      <c r="N573" s="143">
        <v>4</v>
      </c>
      <c r="O573" s="143" t="s">
        <v>175</v>
      </c>
      <c r="P573" s="143">
        <v>2</v>
      </c>
      <c r="Q573" s="143">
        <v>1.5</v>
      </c>
      <c r="R573" s="143">
        <v>0</v>
      </c>
      <c r="S573" s="143">
        <v>1</v>
      </c>
      <c r="T573" s="143">
        <v>0</v>
      </c>
      <c r="U573" s="143">
        <v>0</v>
      </c>
      <c r="V573" s="143">
        <v>0</v>
      </c>
      <c r="W573" s="143">
        <v>0</v>
      </c>
      <c r="X573" s="143">
        <v>0</v>
      </c>
      <c r="Y573" s="143">
        <f>IF(terrains!L573&lt;=2.5,1,IF(terrains!L573&lt;=4.5,2,IF(terrains!L573&lt;=6.5,3,4)))</f>
        <v>1</v>
      </c>
      <c r="Z573" s="143">
        <f>IF(terrains!R573=1,35,IF(terrains!S573=1,64,IF(terrains!T573=1,IF(terrains!Y573=1,85,104),IF(terrains!U573=1,IF(terrains!Y573=1,124,152),IF(terrains!V573=1,(IF(terrains!Y573=1,146,IF(terrains!Y573=2,178,263))),IF(terrains!W573=1,(IF(terrains!Y573=1,178,IF(terrains!Y573=2,218,321))),IF(terrains!X573=1,IF(terrains!Y573=1,190,IF(terrains!Y573=2,242,IF(terrains!Y573=3,357,896))))))))))</f>
        <v>64</v>
      </c>
      <c r="AA573" s="147">
        <f>terrains!Z573*terrains!F573</f>
        <v>2273337.7919999999</v>
      </c>
    </row>
    <row r="574" spans="1:27" ht="14.4">
      <c r="A574" s="143">
        <v>573</v>
      </c>
      <c r="B574" s="143" t="s">
        <v>184</v>
      </c>
      <c r="C574" s="143" t="s">
        <v>184</v>
      </c>
      <c r="D574" s="143" t="s">
        <v>214</v>
      </c>
      <c r="E574" s="148">
        <v>3300</v>
      </c>
      <c r="F574" s="145">
        <f>terrains!E574*10.76391</f>
        <v>35520.902999999998</v>
      </c>
      <c r="G574" s="143" t="s">
        <v>215</v>
      </c>
      <c r="H574" s="143">
        <v>0</v>
      </c>
      <c r="I574" s="143">
        <v>0</v>
      </c>
      <c r="J574" s="143">
        <f>IF(terrains!L574=13.5,IF(terrains!X574=1,12,9),-0.392532+1.267037*terrains!L574+0.472239*terrains!X574+0.58658*terrains!W574+0.089417*terrains!V574+0.531633*terrains!U574+0.337883*terrains!T574-0.403545*terrains!S574)</f>
        <v>1.7379969999999998</v>
      </c>
      <c r="K574" s="146">
        <f>IF(terrains!I574=0,terrains!J574,terrains!I574)</f>
        <v>1.7379969999999998</v>
      </c>
      <c r="L574" s="143">
        <v>2</v>
      </c>
      <c r="M574" s="143">
        <v>1</v>
      </c>
      <c r="N574" s="143">
        <v>4</v>
      </c>
      <c r="O574" s="143" t="s">
        <v>175</v>
      </c>
      <c r="P574" s="143">
        <v>2</v>
      </c>
      <c r="Q574" s="143">
        <v>1.5</v>
      </c>
      <c r="R574" s="143">
        <v>0</v>
      </c>
      <c r="S574" s="143">
        <v>1</v>
      </c>
      <c r="T574" s="143">
        <v>0</v>
      </c>
      <c r="U574" s="143">
        <v>0</v>
      </c>
      <c r="V574" s="143">
        <v>0</v>
      </c>
      <c r="W574" s="143">
        <v>0</v>
      </c>
      <c r="X574" s="143">
        <v>0</v>
      </c>
      <c r="Y574" s="143">
        <f>IF(terrains!L574&lt;=2.5,1,IF(terrains!L574&lt;=4.5,2,IF(terrains!L574&lt;=6.5,3,4)))</f>
        <v>1</v>
      </c>
      <c r="Z574" s="143">
        <f>IF(terrains!R574=1,35,IF(terrains!S574=1,64,IF(terrains!T574=1,IF(terrains!Y574=1,85,104),IF(terrains!U574=1,IF(terrains!Y574=1,124,152),IF(terrains!V574=1,(IF(terrains!Y574=1,146,IF(terrains!Y574=2,178,263))),IF(terrains!W574=1,(IF(terrains!Y574=1,178,IF(terrains!Y574=2,218,321))),IF(terrains!X574=1,IF(terrains!Y574=1,190,IF(terrains!Y574=2,242,IF(terrains!Y574=3,357,896))))))))))</f>
        <v>64</v>
      </c>
      <c r="AA574" s="147">
        <f>terrains!Z574*terrains!F574</f>
        <v>2273337.7919999999</v>
      </c>
    </row>
    <row r="575" spans="1:27" ht="14.4">
      <c r="A575" s="143">
        <v>574</v>
      </c>
      <c r="B575" s="143" t="s">
        <v>184</v>
      </c>
      <c r="C575" s="143" t="s">
        <v>184</v>
      </c>
      <c r="D575" s="143" t="s">
        <v>214</v>
      </c>
      <c r="E575" s="148">
        <v>3300</v>
      </c>
      <c r="F575" s="145">
        <f>terrains!E575*10.76391</f>
        <v>35520.902999999998</v>
      </c>
      <c r="G575" s="143" t="s">
        <v>215</v>
      </c>
      <c r="H575" s="143">
        <v>0</v>
      </c>
      <c r="I575" s="143">
        <v>0</v>
      </c>
      <c r="J575" s="143">
        <f>IF(terrains!L575=13.5,IF(terrains!X575=1,12,9),-0.392532+1.267037*terrains!L575+0.472239*terrains!X575+0.58658*terrains!W575+0.089417*terrains!V575+0.531633*terrains!U575+0.337883*terrains!T575-0.403545*terrains!S575)</f>
        <v>1.7379969999999998</v>
      </c>
      <c r="K575" s="146">
        <f>IF(terrains!I575=0,terrains!J575,terrains!I575)</f>
        <v>1.7379969999999998</v>
      </c>
      <c r="L575" s="143">
        <v>2</v>
      </c>
      <c r="M575" s="143">
        <v>1</v>
      </c>
      <c r="N575" s="143">
        <v>4</v>
      </c>
      <c r="O575" s="143" t="s">
        <v>175</v>
      </c>
      <c r="P575" s="143">
        <v>2</v>
      </c>
      <c r="Q575" s="143">
        <v>1.5</v>
      </c>
      <c r="R575" s="143">
        <v>0</v>
      </c>
      <c r="S575" s="143">
        <v>1</v>
      </c>
      <c r="T575" s="143">
        <v>0</v>
      </c>
      <c r="U575" s="143">
        <v>0</v>
      </c>
      <c r="V575" s="143">
        <v>0</v>
      </c>
      <c r="W575" s="143">
        <v>0</v>
      </c>
      <c r="X575" s="143">
        <v>0</v>
      </c>
      <c r="Y575" s="143">
        <f>IF(terrains!L575&lt;=2.5,1,IF(terrains!L575&lt;=4.5,2,IF(terrains!L575&lt;=6.5,3,4)))</f>
        <v>1</v>
      </c>
      <c r="Z575" s="143">
        <f>IF(terrains!R575=1,35,IF(terrains!S575=1,64,IF(terrains!T575=1,IF(terrains!Y575=1,85,104),IF(terrains!U575=1,IF(terrains!Y575=1,124,152),IF(terrains!V575=1,(IF(terrains!Y575=1,146,IF(terrains!Y575=2,178,263))),IF(terrains!W575=1,(IF(terrains!Y575=1,178,IF(terrains!Y575=2,218,321))),IF(terrains!X575=1,IF(terrains!Y575=1,190,IF(terrains!Y575=2,242,IF(terrains!Y575=3,357,896))))))))))</f>
        <v>64</v>
      </c>
      <c r="AA575" s="147">
        <f>terrains!Z575*terrains!F575</f>
        <v>2273337.7919999999</v>
      </c>
    </row>
    <row r="576" spans="1:27" ht="14.4">
      <c r="A576" s="143">
        <v>575</v>
      </c>
      <c r="B576" s="143" t="s">
        <v>184</v>
      </c>
      <c r="C576" s="143" t="s">
        <v>184</v>
      </c>
      <c r="D576" s="143" t="s">
        <v>214</v>
      </c>
      <c r="E576" s="148">
        <v>3300</v>
      </c>
      <c r="F576" s="145">
        <f>terrains!E576*10.76391</f>
        <v>35520.902999999998</v>
      </c>
      <c r="G576" s="143" t="s">
        <v>215</v>
      </c>
      <c r="H576" s="143">
        <v>0</v>
      </c>
      <c r="I576" s="143">
        <v>0</v>
      </c>
      <c r="J576" s="143">
        <f>IF(terrains!L576=13.5,IF(terrains!X576=1,12,9),-0.392532+1.267037*terrains!L576+0.472239*terrains!X576+0.58658*terrains!W576+0.089417*terrains!V576+0.531633*terrains!U576+0.337883*terrains!T576-0.403545*terrains!S576)</f>
        <v>1.7379969999999998</v>
      </c>
      <c r="K576" s="146">
        <f>IF(terrains!I576=0,terrains!J576,terrains!I576)</f>
        <v>1.7379969999999998</v>
      </c>
      <c r="L576" s="143">
        <v>2</v>
      </c>
      <c r="M576" s="143">
        <v>1</v>
      </c>
      <c r="N576" s="143">
        <v>4</v>
      </c>
      <c r="O576" s="143" t="s">
        <v>175</v>
      </c>
      <c r="P576" s="143">
        <v>2</v>
      </c>
      <c r="Q576" s="143">
        <v>1.5</v>
      </c>
      <c r="R576" s="143">
        <v>0</v>
      </c>
      <c r="S576" s="143">
        <v>1</v>
      </c>
      <c r="T576" s="143">
        <v>0</v>
      </c>
      <c r="U576" s="143">
        <v>0</v>
      </c>
      <c r="V576" s="143">
        <v>0</v>
      </c>
      <c r="W576" s="143">
        <v>0</v>
      </c>
      <c r="X576" s="143">
        <v>0</v>
      </c>
      <c r="Y576" s="143">
        <f>IF(terrains!L576&lt;=2.5,1,IF(terrains!L576&lt;=4.5,2,IF(terrains!L576&lt;=6.5,3,4)))</f>
        <v>1</v>
      </c>
      <c r="Z576" s="143">
        <f>IF(terrains!R576=1,35,IF(terrains!S576=1,64,IF(terrains!T576=1,IF(terrains!Y576=1,85,104),IF(terrains!U576=1,IF(terrains!Y576=1,124,152),IF(terrains!V576=1,(IF(terrains!Y576=1,146,IF(terrains!Y576=2,178,263))),IF(terrains!W576=1,(IF(terrains!Y576=1,178,IF(terrains!Y576=2,218,321))),IF(terrains!X576=1,IF(terrains!Y576=1,190,IF(terrains!Y576=2,242,IF(terrains!Y576=3,357,896))))))))))</f>
        <v>64</v>
      </c>
      <c r="AA576" s="147">
        <f>terrains!Z576*terrains!F576</f>
        <v>2273337.7919999999</v>
      </c>
    </row>
    <row r="577" spans="1:27" ht="14.4">
      <c r="A577" s="143">
        <v>576</v>
      </c>
      <c r="B577" s="143" t="s">
        <v>184</v>
      </c>
      <c r="C577" s="143" t="s">
        <v>184</v>
      </c>
      <c r="D577" s="143" t="s">
        <v>214</v>
      </c>
      <c r="E577" s="148">
        <v>2576.9</v>
      </c>
      <c r="F577" s="145">
        <f>terrains!E577*10.76391</f>
        <v>27737.519678999997</v>
      </c>
      <c r="G577" s="143" t="s">
        <v>215</v>
      </c>
      <c r="H577" s="143">
        <v>0</v>
      </c>
      <c r="I577" s="143">
        <v>0</v>
      </c>
      <c r="J577" s="143">
        <f>IF(terrains!L577=13.5,IF(terrains!X577=1,12,9),-0.392532+1.267037*terrains!L577+0.472239*terrains!X577+0.58658*terrains!W577+0.089417*terrains!V577+0.531633*terrains!U577+0.337883*terrains!T577-0.403545*terrains!S577)</f>
        <v>1.7379969999999998</v>
      </c>
      <c r="K577" s="146">
        <f>IF(terrains!I577=0,terrains!J577,terrains!I577)</f>
        <v>1.7379969999999998</v>
      </c>
      <c r="L577" s="143">
        <v>2</v>
      </c>
      <c r="M577" s="143">
        <v>1</v>
      </c>
      <c r="N577" s="143">
        <v>4</v>
      </c>
      <c r="O577" s="143" t="s">
        <v>175</v>
      </c>
      <c r="P577" s="143">
        <v>2</v>
      </c>
      <c r="Q577" s="143">
        <v>1.5</v>
      </c>
      <c r="R577" s="143">
        <v>0</v>
      </c>
      <c r="S577" s="143">
        <v>1</v>
      </c>
      <c r="T577" s="143">
        <v>0</v>
      </c>
      <c r="U577" s="143">
        <v>0</v>
      </c>
      <c r="V577" s="143">
        <v>0</v>
      </c>
      <c r="W577" s="143">
        <v>0</v>
      </c>
      <c r="X577" s="143">
        <v>0</v>
      </c>
      <c r="Y577" s="143">
        <f>IF(terrains!L577&lt;=2.5,1,IF(terrains!L577&lt;=4.5,2,IF(terrains!L577&lt;=6.5,3,4)))</f>
        <v>1</v>
      </c>
      <c r="Z577" s="143">
        <f>IF(terrains!R577=1,35,IF(terrains!S577=1,64,IF(terrains!T577=1,IF(terrains!Y577=1,85,104),IF(terrains!U577=1,IF(terrains!Y577=1,124,152),IF(terrains!V577=1,(IF(terrains!Y577=1,146,IF(terrains!Y577=2,178,263))),IF(terrains!W577=1,(IF(terrains!Y577=1,178,IF(terrains!Y577=2,218,321))),IF(terrains!X577=1,IF(terrains!Y577=1,190,IF(terrains!Y577=2,242,IF(terrains!Y577=3,357,896))))))))))</f>
        <v>64</v>
      </c>
      <c r="AA577" s="147">
        <f>terrains!Z577*terrains!F577</f>
        <v>1775201.2594559998</v>
      </c>
    </row>
    <row r="578" spans="1:27" ht="14.4">
      <c r="A578" s="143">
        <v>577</v>
      </c>
      <c r="B578" s="143" t="s">
        <v>184</v>
      </c>
      <c r="C578" s="143" t="s">
        <v>184</v>
      </c>
      <c r="D578" s="59" t="s">
        <v>216</v>
      </c>
      <c r="E578" s="148">
        <v>3300</v>
      </c>
      <c r="F578" s="150">
        <f>terrains!E578*10.76391</f>
        <v>35520.902999999998</v>
      </c>
      <c r="G578" s="59" t="s">
        <v>217</v>
      </c>
      <c r="H578" s="59">
        <v>0</v>
      </c>
      <c r="I578" s="59">
        <v>0</v>
      </c>
      <c r="J578" s="59">
        <f>IF(terrains!L578=13.5,IF(terrains!X578=1,12,9),-0.392532+1.267037*terrains!L578+0.472239*terrains!X578+0.58658*terrains!W578+0.089417*terrains!V578+0.531633*terrains!U578+0.337883*terrains!T578-0.403545*terrains!S578)</f>
        <v>1.7379969999999998</v>
      </c>
      <c r="K578" s="151">
        <f>IF(terrains!I578=0,terrains!J578,terrains!I578)</f>
        <v>1.7379969999999998</v>
      </c>
      <c r="L578" s="59">
        <v>2</v>
      </c>
      <c r="M578" s="59">
        <v>1</v>
      </c>
      <c r="N578" s="59">
        <v>4</v>
      </c>
      <c r="O578" s="59" t="s">
        <v>175</v>
      </c>
      <c r="P578" s="59">
        <v>2</v>
      </c>
      <c r="Q578" s="59">
        <v>2</v>
      </c>
      <c r="R578" s="59">
        <v>0</v>
      </c>
      <c r="S578" s="59">
        <v>1</v>
      </c>
      <c r="T578" s="59">
        <v>0</v>
      </c>
      <c r="U578" s="59">
        <v>0</v>
      </c>
      <c r="V578" s="59">
        <v>0</v>
      </c>
      <c r="W578" s="59">
        <v>0</v>
      </c>
      <c r="X578" s="59">
        <v>0</v>
      </c>
      <c r="Y578" s="59">
        <f>IF(terrains!L578&lt;=2.5,1,IF(terrains!L578&lt;=4.5,2,IF(terrains!L578&lt;=6.5,3,4)))</f>
        <v>1</v>
      </c>
      <c r="Z578" s="59">
        <f>IF(terrains!R578=1,35,IF(terrains!S578=1,64,IF(terrains!T578=1,IF(terrains!Y578=1,85,104),IF(terrains!U578=1,IF(terrains!Y578=1,124,152),IF(terrains!V578=1,(IF(terrains!Y578=1,146,IF(terrains!Y578=2,178,263))),IF(terrains!W578=1,(IF(terrains!Y578=1,178,IF(terrains!Y578=2,218,321))),IF(terrains!X578=1,IF(terrains!Y578=1,190,IF(terrains!Y578=2,242,IF(terrains!Y578=3,357,896))))))))))</f>
        <v>64</v>
      </c>
      <c r="AA578" s="152">
        <f>terrains!Z578*terrains!F578</f>
        <v>2273337.7919999999</v>
      </c>
    </row>
    <row r="579" spans="1:27" ht="14.4">
      <c r="A579" s="143">
        <v>578</v>
      </c>
      <c r="B579" s="143" t="s">
        <v>184</v>
      </c>
      <c r="C579" s="143" t="s">
        <v>184</v>
      </c>
      <c r="D579" s="59" t="s">
        <v>216</v>
      </c>
      <c r="E579" s="148">
        <v>3300</v>
      </c>
      <c r="F579" s="150">
        <f>terrains!E579*10.76391</f>
        <v>35520.902999999998</v>
      </c>
      <c r="G579" s="59" t="s">
        <v>217</v>
      </c>
      <c r="H579" s="59">
        <v>0</v>
      </c>
      <c r="I579" s="59">
        <v>0</v>
      </c>
      <c r="J579" s="59">
        <f>IF(terrains!L579=13.5,IF(terrains!X579=1,12,9),-0.392532+1.267037*terrains!L579+0.472239*terrains!X579+0.58658*terrains!W579+0.089417*terrains!V579+0.531633*terrains!U579+0.337883*terrains!T579-0.403545*terrains!S579)</f>
        <v>1.7379969999999998</v>
      </c>
      <c r="K579" s="151">
        <f>IF(terrains!I579=0,terrains!J579,terrains!I579)</f>
        <v>1.7379969999999998</v>
      </c>
      <c r="L579" s="59">
        <v>2</v>
      </c>
      <c r="M579" s="59">
        <v>1</v>
      </c>
      <c r="N579" s="59">
        <v>4</v>
      </c>
      <c r="O579" s="59" t="s">
        <v>175</v>
      </c>
      <c r="P579" s="59">
        <v>2</v>
      </c>
      <c r="Q579" s="59">
        <v>2</v>
      </c>
      <c r="R579" s="59">
        <v>0</v>
      </c>
      <c r="S579" s="59">
        <v>1</v>
      </c>
      <c r="T579" s="59">
        <v>0</v>
      </c>
      <c r="U579" s="59">
        <v>0</v>
      </c>
      <c r="V579" s="59">
        <v>0</v>
      </c>
      <c r="W579" s="59">
        <v>0</v>
      </c>
      <c r="X579" s="59">
        <v>0</v>
      </c>
      <c r="Y579" s="59">
        <f>IF(terrains!L579&lt;=2.5,1,IF(terrains!L579&lt;=4.5,2,IF(terrains!L579&lt;=6.5,3,4)))</f>
        <v>1</v>
      </c>
      <c r="Z579" s="59">
        <f>IF(terrains!R579=1,35,IF(terrains!S579=1,64,IF(terrains!T579=1,IF(terrains!Y579=1,85,104),IF(terrains!U579=1,IF(terrains!Y579=1,124,152),IF(terrains!V579=1,(IF(terrains!Y579=1,146,IF(terrains!Y579=2,178,263))),IF(terrains!W579=1,(IF(terrains!Y579=1,178,IF(terrains!Y579=2,218,321))),IF(terrains!X579=1,IF(terrains!Y579=1,190,IF(terrains!Y579=2,242,IF(terrains!Y579=3,357,896))))))))))</f>
        <v>64</v>
      </c>
      <c r="AA579" s="152">
        <f>terrains!Z579*terrains!F579</f>
        <v>2273337.7919999999</v>
      </c>
    </row>
    <row r="580" spans="1:27" ht="14.4">
      <c r="A580" s="143">
        <v>579</v>
      </c>
      <c r="B580" s="143" t="s">
        <v>184</v>
      </c>
      <c r="C580" s="143" t="s">
        <v>184</v>
      </c>
      <c r="D580" s="59" t="s">
        <v>216</v>
      </c>
      <c r="E580" s="148">
        <v>3300</v>
      </c>
      <c r="F580" s="150">
        <f>terrains!E580*10.76391</f>
        <v>35520.902999999998</v>
      </c>
      <c r="G580" s="59" t="s">
        <v>217</v>
      </c>
      <c r="H580" s="59">
        <v>0</v>
      </c>
      <c r="I580" s="59">
        <v>0</v>
      </c>
      <c r="J580" s="59">
        <f>IF(terrains!L580=13.5,IF(terrains!X580=1,12,9),-0.392532+1.267037*terrains!L580+0.472239*terrains!X580+0.58658*terrains!W580+0.089417*terrains!V580+0.531633*terrains!U580+0.337883*terrains!T580-0.403545*terrains!S580)</f>
        <v>1.7379969999999998</v>
      </c>
      <c r="K580" s="151">
        <f>IF(terrains!I580=0,terrains!J580,terrains!I580)</f>
        <v>1.7379969999999998</v>
      </c>
      <c r="L580" s="59">
        <v>2</v>
      </c>
      <c r="M580" s="59">
        <v>1</v>
      </c>
      <c r="N580" s="59">
        <v>4</v>
      </c>
      <c r="O580" s="59" t="s">
        <v>175</v>
      </c>
      <c r="P580" s="59">
        <v>2</v>
      </c>
      <c r="Q580" s="59">
        <v>2</v>
      </c>
      <c r="R580" s="59">
        <v>0</v>
      </c>
      <c r="S580" s="59">
        <v>1</v>
      </c>
      <c r="T580" s="59">
        <v>0</v>
      </c>
      <c r="U580" s="59">
        <v>0</v>
      </c>
      <c r="V580" s="59">
        <v>0</v>
      </c>
      <c r="W580" s="59">
        <v>0</v>
      </c>
      <c r="X580" s="59">
        <v>0</v>
      </c>
      <c r="Y580" s="59">
        <f>IF(terrains!L580&lt;=2.5,1,IF(terrains!L580&lt;=4.5,2,IF(terrains!L580&lt;=6.5,3,4)))</f>
        <v>1</v>
      </c>
      <c r="Z580" s="59">
        <f>IF(terrains!R580=1,35,IF(terrains!S580=1,64,IF(terrains!T580=1,IF(terrains!Y580=1,85,104),IF(terrains!U580=1,IF(terrains!Y580=1,124,152),IF(terrains!V580=1,(IF(terrains!Y580=1,146,IF(terrains!Y580=2,178,263))),IF(terrains!W580=1,(IF(terrains!Y580=1,178,IF(terrains!Y580=2,218,321))),IF(terrains!X580=1,IF(terrains!Y580=1,190,IF(terrains!Y580=2,242,IF(terrains!Y580=3,357,896))))))))))</f>
        <v>64</v>
      </c>
      <c r="AA580" s="152">
        <f>terrains!Z580*terrains!F580</f>
        <v>2273337.7919999999</v>
      </c>
    </row>
    <row r="581" spans="1:27" ht="14.4">
      <c r="A581" s="143">
        <v>580</v>
      </c>
      <c r="B581" s="143" t="s">
        <v>184</v>
      </c>
      <c r="C581" s="143" t="s">
        <v>184</v>
      </c>
      <c r="D581" s="59" t="s">
        <v>216</v>
      </c>
      <c r="E581" s="148">
        <v>3300</v>
      </c>
      <c r="F581" s="150">
        <f>terrains!E581*10.76391</f>
        <v>35520.902999999998</v>
      </c>
      <c r="G581" s="59" t="s">
        <v>217</v>
      </c>
      <c r="H581" s="59">
        <v>0</v>
      </c>
      <c r="I581" s="59">
        <v>0</v>
      </c>
      <c r="J581" s="59">
        <f>IF(terrains!L581=13.5,IF(terrains!X581=1,12,9),-0.392532+1.267037*terrains!L581+0.472239*terrains!X581+0.58658*terrains!W581+0.089417*terrains!V581+0.531633*terrains!U581+0.337883*terrains!T581-0.403545*terrains!S581)</f>
        <v>1.7379969999999998</v>
      </c>
      <c r="K581" s="151">
        <f>IF(terrains!I581=0,terrains!J581,terrains!I581)</f>
        <v>1.7379969999999998</v>
      </c>
      <c r="L581" s="59">
        <v>2</v>
      </c>
      <c r="M581" s="59">
        <v>1</v>
      </c>
      <c r="N581" s="59">
        <v>4</v>
      </c>
      <c r="O581" s="59" t="s">
        <v>175</v>
      </c>
      <c r="P581" s="59">
        <v>2</v>
      </c>
      <c r="Q581" s="59">
        <v>2</v>
      </c>
      <c r="R581" s="59">
        <v>0</v>
      </c>
      <c r="S581" s="59">
        <v>1</v>
      </c>
      <c r="T581" s="59">
        <v>0</v>
      </c>
      <c r="U581" s="59">
        <v>0</v>
      </c>
      <c r="V581" s="59">
        <v>0</v>
      </c>
      <c r="W581" s="59">
        <v>0</v>
      </c>
      <c r="X581" s="59">
        <v>0</v>
      </c>
      <c r="Y581" s="59">
        <f>IF(terrains!L581&lt;=2.5,1,IF(terrains!L581&lt;=4.5,2,IF(terrains!L581&lt;=6.5,3,4)))</f>
        <v>1</v>
      </c>
      <c r="Z581" s="59">
        <f>IF(terrains!R581=1,35,IF(terrains!S581=1,64,IF(terrains!T581=1,IF(terrains!Y581=1,85,104),IF(terrains!U581=1,IF(terrains!Y581=1,124,152),IF(terrains!V581=1,(IF(terrains!Y581=1,146,IF(terrains!Y581=2,178,263))),IF(terrains!W581=1,(IF(terrains!Y581=1,178,IF(terrains!Y581=2,218,321))),IF(terrains!X581=1,IF(terrains!Y581=1,190,IF(terrains!Y581=2,242,IF(terrains!Y581=3,357,896))))))))))</f>
        <v>64</v>
      </c>
      <c r="AA581" s="152">
        <f>terrains!Z581*terrains!F581</f>
        <v>2273337.7919999999</v>
      </c>
    </row>
    <row r="582" spans="1:27" ht="14.4">
      <c r="A582" s="143">
        <v>581</v>
      </c>
      <c r="B582" s="143" t="s">
        <v>184</v>
      </c>
      <c r="C582" s="143" t="s">
        <v>184</v>
      </c>
      <c r="D582" s="59" t="s">
        <v>216</v>
      </c>
      <c r="E582" s="148">
        <v>3300</v>
      </c>
      <c r="F582" s="150">
        <f>terrains!E582*10.76391</f>
        <v>35520.902999999998</v>
      </c>
      <c r="G582" s="59" t="s">
        <v>217</v>
      </c>
      <c r="H582" s="59">
        <v>0</v>
      </c>
      <c r="I582" s="59">
        <v>0</v>
      </c>
      <c r="J582" s="59">
        <f>IF(terrains!L582=13.5,IF(terrains!X582=1,12,9),-0.392532+1.267037*terrains!L582+0.472239*terrains!X582+0.58658*terrains!W582+0.089417*terrains!V582+0.531633*terrains!U582+0.337883*terrains!T582-0.403545*terrains!S582)</f>
        <v>1.7379969999999998</v>
      </c>
      <c r="K582" s="151">
        <f>IF(terrains!I582=0,terrains!J582,terrains!I582)</f>
        <v>1.7379969999999998</v>
      </c>
      <c r="L582" s="59">
        <v>2</v>
      </c>
      <c r="M582" s="59">
        <v>1</v>
      </c>
      <c r="N582" s="59">
        <v>4</v>
      </c>
      <c r="O582" s="59" t="s">
        <v>175</v>
      </c>
      <c r="P582" s="59">
        <v>2</v>
      </c>
      <c r="Q582" s="59">
        <v>2</v>
      </c>
      <c r="R582" s="59">
        <v>0</v>
      </c>
      <c r="S582" s="59">
        <v>1</v>
      </c>
      <c r="T582" s="59">
        <v>0</v>
      </c>
      <c r="U582" s="59">
        <v>0</v>
      </c>
      <c r="V582" s="59">
        <v>0</v>
      </c>
      <c r="W582" s="59">
        <v>0</v>
      </c>
      <c r="X582" s="59">
        <v>0</v>
      </c>
      <c r="Y582" s="59">
        <f>IF(terrains!L582&lt;=2.5,1,IF(terrains!L582&lt;=4.5,2,IF(terrains!L582&lt;=6.5,3,4)))</f>
        <v>1</v>
      </c>
      <c r="Z582" s="59">
        <f>IF(terrains!R582=1,35,IF(terrains!S582=1,64,IF(terrains!T582=1,IF(terrains!Y582=1,85,104),IF(terrains!U582=1,IF(terrains!Y582=1,124,152),IF(terrains!V582=1,(IF(terrains!Y582=1,146,IF(terrains!Y582=2,178,263))),IF(terrains!W582=1,(IF(terrains!Y582=1,178,IF(terrains!Y582=2,218,321))),IF(terrains!X582=1,IF(terrains!Y582=1,190,IF(terrains!Y582=2,242,IF(terrains!Y582=3,357,896))))))))))</f>
        <v>64</v>
      </c>
      <c r="AA582" s="152">
        <f>terrains!Z582*terrains!F582</f>
        <v>2273337.7919999999</v>
      </c>
    </row>
    <row r="583" spans="1:27" ht="14.4">
      <c r="A583" s="143">
        <v>582</v>
      </c>
      <c r="B583" s="143" t="s">
        <v>184</v>
      </c>
      <c r="C583" s="143" t="s">
        <v>184</v>
      </c>
      <c r="D583" s="59" t="s">
        <v>216</v>
      </c>
      <c r="E583" s="148">
        <v>3300</v>
      </c>
      <c r="F583" s="150">
        <f>terrains!E583*10.76391</f>
        <v>35520.902999999998</v>
      </c>
      <c r="G583" s="59" t="s">
        <v>217</v>
      </c>
      <c r="H583" s="59">
        <v>0</v>
      </c>
      <c r="I583" s="59">
        <v>0</v>
      </c>
      <c r="J583" s="59">
        <f>IF(terrains!L583=13.5,IF(terrains!X583=1,12,9),-0.392532+1.267037*terrains!L583+0.472239*terrains!X583+0.58658*terrains!W583+0.089417*terrains!V583+0.531633*terrains!U583+0.337883*terrains!T583-0.403545*terrains!S583)</f>
        <v>1.7379969999999998</v>
      </c>
      <c r="K583" s="151">
        <f>IF(terrains!I583=0,terrains!J583,terrains!I583)</f>
        <v>1.7379969999999998</v>
      </c>
      <c r="L583" s="59">
        <v>2</v>
      </c>
      <c r="M583" s="59">
        <v>1</v>
      </c>
      <c r="N583" s="59">
        <v>4</v>
      </c>
      <c r="O583" s="59" t="s">
        <v>175</v>
      </c>
      <c r="P583" s="59">
        <v>2</v>
      </c>
      <c r="Q583" s="59">
        <v>2</v>
      </c>
      <c r="R583" s="59">
        <v>0</v>
      </c>
      <c r="S583" s="59">
        <v>1</v>
      </c>
      <c r="T583" s="59">
        <v>0</v>
      </c>
      <c r="U583" s="59">
        <v>0</v>
      </c>
      <c r="V583" s="59">
        <v>0</v>
      </c>
      <c r="W583" s="59">
        <v>0</v>
      </c>
      <c r="X583" s="59">
        <v>0</v>
      </c>
      <c r="Y583" s="59">
        <f>IF(terrains!L583&lt;=2.5,1,IF(terrains!L583&lt;=4.5,2,IF(terrains!L583&lt;=6.5,3,4)))</f>
        <v>1</v>
      </c>
      <c r="Z583" s="59">
        <f>IF(terrains!R583=1,35,IF(terrains!S583=1,64,IF(terrains!T583=1,IF(terrains!Y583=1,85,104),IF(terrains!U583=1,IF(terrains!Y583=1,124,152),IF(terrains!V583=1,(IF(terrains!Y583=1,146,IF(terrains!Y583=2,178,263))),IF(terrains!W583=1,(IF(terrains!Y583=1,178,IF(terrains!Y583=2,218,321))),IF(terrains!X583=1,IF(terrains!Y583=1,190,IF(terrains!Y583=2,242,IF(terrains!Y583=3,357,896))))))))))</f>
        <v>64</v>
      </c>
      <c r="AA583" s="152">
        <f>terrains!Z583*terrains!F583</f>
        <v>2273337.7919999999</v>
      </c>
    </row>
    <row r="584" spans="1:27" ht="14.4">
      <c r="A584" s="143">
        <v>583</v>
      </c>
      <c r="B584" s="143" t="s">
        <v>184</v>
      </c>
      <c r="C584" s="143" t="s">
        <v>184</v>
      </c>
      <c r="D584" s="59" t="s">
        <v>216</v>
      </c>
      <c r="E584" s="148">
        <v>3300</v>
      </c>
      <c r="F584" s="150">
        <f>terrains!E584*10.76391</f>
        <v>35520.902999999998</v>
      </c>
      <c r="G584" s="59" t="s">
        <v>217</v>
      </c>
      <c r="H584" s="59">
        <v>0</v>
      </c>
      <c r="I584" s="59">
        <v>0</v>
      </c>
      <c r="J584" s="59">
        <f>IF(terrains!L584=13.5,IF(terrains!X584=1,12,9),-0.392532+1.267037*terrains!L584+0.472239*terrains!X584+0.58658*terrains!W584+0.089417*terrains!V584+0.531633*terrains!U584+0.337883*terrains!T584-0.403545*terrains!S584)</f>
        <v>1.7379969999999998</v>
      </c>
      <c r="K584" s="151">
        <f>IF(terrains!I584=0,terrains!J584,terrains!I584)</f>
        <v>1.7379969999999998</v>
      </c>
      <c r="L584" s="59">
        <v>2</v>
      </c>
      <c r="M584" s="59">
        <v>1</v>
      </c>
      <c r="N584" s="59">
        <v>4</v>
      </c>
      <c r="O584" s="59" t="s">
        <v>175</v>
      </c>
      <c r="P584" s="59">
        <v>2</v>
      </c>
      <c r="Q584" s="59">
        <v>2</v>
      </c>
      <c r="R584" s="59">
        <v>0</v>
      </c>
      <c r="S584" s="59">
        <v>1</v>
      </c>
      <c r="T584" s="59">
        <v>0</v>
      </c>
      <c r="U584" s="59">
        <v>0</v>
      </c>
      <c r="V584" s="59">
        <v>0</v>
      </c>
      <c r="W584" s="59">
        <v>0</v>
      </c>
      <c r="X584" s="59">
        <v>0</v>
      </c>
      <c r="Y584" s="59">
        <f>IF(terrains!L584&lt;=2.5,1,IF(terrains!L584&lt;=4.5,2,IF(terrains!L584&lt;=6.5,3,4)))</f>
        <v>1</v>
      </c>
      <c r="Z584" s="59">
        <f>IF(terrains!R584=1,35,IF(terrains!S584=1,64,IF(terrains!T584=1,IF(terrains!Y584=1,85,104),IF(terrains!U584=1,IF(terrains!Y584=1,124,152),IF(terrains!V584=1,(IF(terrains!Y584=1,146,IF(terrains!Y584=2,178,263))),IF(terrains!W584=1,(IF(terrains!Y584=1,178,IF(terrains!Y584=2,218,321))),IF(terrains!X584=1,IF(terrains!Y584=1,190,IF(terrains!Y584=2,242,IF(terrains!Y584=3,357,896))))))))))</f>
        <v>64</v>
      </c>
      <c r="AA584" s="152">
        <f>terrains!Z584*terrains!F584</f>
        <v>2273337.7919999999</v>
      </c>
    </row>
    <row r="585" spans="1:27" ht="14.4">
      <c r="A585" s="143">
        <v>584</v>
      </c>
      <c r="B585" s="143" t="s">
        <v>184</v>
      </c>
      <c r="C585" s="143" t="s">
        <v>184</v>
      </c>
      <c r="D585" s="59" t="s">
        <v>216</v>
      </c>
      <c r="E585" s="148">
        <v>3300</v>
      </c>
      <c r="F585" s="150">
        <f>terrains!E585*10.76391</f>
        <v>35520.902999999998</v>
      </c>
      <c r="G585" s="59" t="s">
        <v>217</v>
      </c>
      <c r="H585" s="59">
        <v>0</v>
      </c>
      <c r="I585" s="59">
        <v>0</v>
      </c>
      <c r="J585" s="59">
        <f>IF(terrains!L585=13.5,IF(terrains!X585=1,12,9),-0.392532+1.267037*terrains!L585+0.472239*terrains!X585+0.58658*terrains!W585+0.089417*terrains!V585+0.531633*terrains!U585+0.337883*terrains!T585-0.403545*terrains!S585)</f>
        <v>1.7379969999999998</v>
      </c>
      <c r="K585" s="151">
        <f>IF(terrains!I585=0,terrains!J585,terrains!I585)</f>
        <v>1.7379969999999998</v>
      </c>
      <c r="L585" s="59">
        <v>2</v>
      </c>
      <c r="M585" s="59">
        <v>1</v>
      </c>
      <c r="N585" s="59">
        <v>4</v>
      </c>
      <c r="O585" s="59" t="s">
        <v>175</v>
      </c>
      <c r="P585" s="59">
        <v>2</v>
      </c>
      <c r="Q585" s="59">
        <v>2</v>
      </c>
      <c r="R585" s="59">
        <v>0</v>
      </c>
      <c r="S585" s="59">
        <v>1</v>
      </c>
      <c r="T585" s="59">
        <v>0</v>
      </c>
      <c r="U585" s="59">
        <v>0</v>
      </c>
      <c r="V585" s="59">
        <v>0</v>
      </c>
      <c r="W585" s="59">
        <v>0</v>
      </c>
      <c r="X585" s="59">
        <v>0</v>
      </c>
      <c r="Y585" s="59">
        <f>IF(terrains!L585&lt;=2.5,1,IF(terrains!L585&lt;=4.5,2,IF(terrains!L585&lt;=6.5,3,4)))</f>
        <v>1</v>
      </c>
      <c r="Z585" s="59">
        <f>IF(terrains!R585=1,35,IF(terrains!S585=1,64,IF(terrains!T585=1,IF(terrains!Y585=1,85,104),IF(terrains!U585=1,IF(terrains!Y585=1,124,152),IF(terrains!V585=1,(IF(terrains!Y585=1,146,IF(terrains!Y585=2,178,263))),IF(terrains!W585=1,(IF(terrains!Y585=1,178,IF(terrains!Y585=2,218,321))),IF(terrains!X585=1,IF(terrains!Y585=1,190,IF(terrains!Y585=2,242,IF(terrains!Y585=3,357,896))))))))))</f>
        <v>64</v>
      </c>
      <c r="AA585" s="152">
        <f>terrains!Z585*terrains!F585</f>
        <v>2273337.7919999999</v>
      </c>
    </row>
    <row r="586" spans="1:27" ht="14.4">
      <c r="A586" s="143">
        <v>585</v>
      </c>
      <c r="B586" s="143" t="s">
        <v>184</v>
      </c>
      <c r="C586" s="143" t="s">
        <v>184</v>
      </c>
      <c r="D586" s="59" t="s">
        <v>216</v>
      </c>
      <c r="E586" s="148">
        <v>3300</v>
      </c>
      <c r="F586" s="150">
        <f>terrains!E586*10.76391</f>
        <v>35520.902999999998</v>
      </c>
      <c r="G586" s="59" t="s">
        <v>217</v>
      </c>
      <c r="H586" s="59">
        <v>0</v>
      </c>
      <c r="I586" s="59">
        <v>0</v>
      </c>
      <c r="J586" s="59">
        <f>IF(terrains!L586=13.5,IF(terrains!X586=1,12,9),-0.392532+1.267037*terrains!L586+0.472239*terrains!X586+0.58658*terrains!W586+0.089417*terrains!V586+0.531633*terrains!U586+0.337883*terrains!T586-0.403545*terrains!S586)</f>
        <v>1.7379969999999998</v>
      </c>
      <c r="K586" s="151">
        <f>IF(terrains!I586=0,terrains!J586,terrains!I586)</f>
        <v>1.7379969999999998</v>
      </c>
      <c r="L586" s="59">
        <v>2</v>
      </c>
      <c r="M586" s="59">
        <v>1</v>
      </c>
      <c r="N586" s="59">
        <v>4</v>
      </c>
      <c r="O586" s="59" t="s">
        <v>175</v>
      </c>
      <c r="P586" s="59">
        <v>2</v>
      </c>
      <c r="Q586" s="59">
        <v>2</v>
      </c>
      <c r="R586" s="59">
        <v>0</v>
      </c>
      <c r="S586" s="59">
        <v>1</v>
      </c>
      <c r="T586" s="59">
        <v>0</v>
      </c>
      <c r="U586" s="59">
        <v>0</v>
      </c>
      <c r="V586" s="59">
        <v>0</v>
      </c>
      <c r="W586" s="59">
        <v>0</v>
      </c>
      <c r="X586" s="59">
        <v>0</v>
      </c>
      <c r="Y586" s="59">
        <f>IF(terrains!L586&lt;=2.5,1,IF(terrains!L586&lt;=4.5,2,IF(terrains!L586&lt;=6.5,3,4)))</f>
        <v>1</v>
      </c>
      <c r="Z586" s="59">
        <f>IF(terrains!R586=1,35,IF(terrains!S586=1,64,IF(terrains!T586=1,IF(terrains!Y586=1,85,104),IF(terrains!U586=1,IF(terrains!Y586=1,124,152),IF(terrains!V586=1,(IF(terrains!Y586=1,146,IF(terrains!Y586=2,178,263))),IF(terrains!W586=1,(IF(terrains!Y586=1,178,IF(terrains!Y586=2,218,321))),IF(terrains!X586=1,IF(terrains!Y586=1,190,IF(terrains!Y586=2,242,IF(terrains!Y586=3,357,896))))))))))</f>
        <v>64</v>
      </c>
      <c r="AA586" s="152">
        <f>terrains!Z586*terrains!F586</f>
        <v>2273337.7919999999</v>
      </c>
    </row>
    <row r="587" spans="1:27" ht="14.4">
      <c r="A587" s="143">
        <v>586</v>
      </c>
      <c r="B587" s="143" t="s">
        <v>184</v>
      </c>
      <c r="C587" s="143" t="s">
        <v>184</v>
      </c>
      <c r="D587" s="59" t="s">
        <v>216</v>
      </c>
      <c r="E587" s="148">
        <v>3300</v>
      </c>
      <c r="F587" s="150">
        <f>terrains!E587*10.76391</f>
        <v>35520.902999999998</v>
      </c>
      <c r="G587" s="59" t="s">
        <v>217</v>
      </c>
      <c r="H587" s="59">
        <v>0</v>
      </c>
      <c r="I587" s="59">
        <v>0</v>
      </c>
      <c r="J587" s="59">
        <f>IF(terrains!L587=13.5,IF(terrains!X587=1,12,9),-0.392532+1.267037*terrains!L587+0.472239*terrains!X587+0.58658*terrains!W587+0.089417*terrains!V587+0.531633*terrains!U587+0.337883*terrains!T587-0.403545*terrains!S587)</f>
        <v>1.7379969999999998</v>
      </c>
      <c r="K587" s="151">
        <f>IF(terrains!I587=0,terrains!J587,terrains!I587)</f>
        <v>1.7379969999999998</v>
      </c>
      <c r="L587" s="59">
        <v>2</v>
      </c>
      <c r="M587" s="59">
        <v>1</v>
      </c>
      <c r="N587" s="59">
        <v>4</v>
      </c>
      <c r="O587" s="59" t="s">
        <v>175</v>
      </c>
      <c r="P587" s="59">
        <v>2</v>
      </c>
      <c r="Q587" s="59">
        <v>2</v>
      </c>
      <c r="R587" s="59">
        <v>0</v>
      </c>
      <c r="S587" s="59">
        <v>1</v>
      </c>
      <c r="T587" s="59">
        <v>0</v>
      </c>
      <c r="U587" s="59">
        <v>0</v>
      </c>
      <c r="V587" s="59">
        <v>0</v>
      </c>
      <c r="W587" s="59">
        <v>0</v>
      </c>
      <c r="X587" s="59">
        <v>0</v>
      </c>
      <c r="Y587" s="59">
        <f>IF(terrains!L587&lt;=2.5,1,IF(terrains!L587&lt;=4.5,2,IF(terrains!L587&lt;=6.5,3,4)))</f>
        <v>1</v>
      </c>
      <c r="Z587" s="59">
        <f>IF(terrains!R587=1,35,IF(terrains!S587=1,64,IF(terrains!T587=1,IF(terrains!Y587=1,85,104),IF(terrains!U587=1,IF(terrains!Y587=1,124,152),IF(terrains!V587=1,(IF(terrains!Y587=1,146,IF(terrains!Y587=2,178,263))),IF(terrains!W587=1,(IF(terrains!Y587=1,178,IF(terrains!Y587=2,218,321))),IF(terrains!X587=1,IF(terrains!Y587=1,190,IF(terrains!Y587=2,242,IF(terrains!Y587=3,357,896))))))))))</f>
        <v>64</v>
      </c>
      <c r="AA587" s="152">
        <f>terrains!Z587*terrains!F587</f>
        <v>2273337.7919999999</v>
      </c>
    </row>
    <row r="588" spans="1:27" ht="14.4">
      <c r="A588" s="143">
        <v>587</v>
      </c>
      <c r="B588" s="143" t="s">
        <v>184</v>
      </c>
      <c r="C588" s="143" t="s">
        <v>184</v>
      </c>
      <c r="D588" s="59" t="s">
        <v>216</v>
      </c>
      <c r="E588" s="148">
        <v>3300</v>
      </c>
      <c r="F588" s="150">
        <f>terrains!E588*10.76391</f>
        <v>35520.902999999998</v>
      </c>
      <c r="G588" s="59" t="s">
        <v>217</v>
      </c>
      <c r="H588" s="59">
        <v>0</v>
      </c>
      <c r="I588" s="59">
        <v>0</v>
      </c>
      <c r="J588" s="59">
        <f>IF(terrains!L588=13.5,IF(terrains!X588=1,12,9),-0.392532+1.267037*terrains!L588+0.472239*terrains!X588+0.58658*terrains!W588+0.089417*terrains!V588+0.531633*terrains!U588+0.337883*terrains!T588-0.403545*terrains!S588)</f>
        <v>1.7379969999999998</v>
      </c>
      <c r="K588" s="151">
        <f>IF(terrains!I588=0,terrains!J588,terrains!I588)</f>
        <v>1.7379969999999998</v>
      </c>
      <c r="L588" s="59">
        <v>2</v>
      </c>
      <c r="M588" s="59">
        <v>1</v>
      </c>
      <c r="N588" s="59">
        <v>4</v>
      </c>
      <c r="O588" s="59" t="s">
        <v>175</v>
      </c>
      <c r="P588" s="59">
        <v>2</v>
      </c>
      <c r="Q588" s="59">
        <v>2</v>
      </c>
      <c r="R588" s="59">
        <v>0</v>
      </c>
      <c r="S588" s="59">
        <v>1</v>
      </c>
      <c r="T588" s="59">
        <v>0</v>
      </c>
      <c r="U588" s="59">
        <v>0</v>
      </c>
      <c r="V588" s="59">
        <v>0</v>
      </c>
      <c r="W588" s="59">
        <v>0</v>
      </c>
      <c r="X588" s="59">
        <v>0</v>
      </c>
      <c r="Y588" s="59">
        <f>IF(terrains!L588&lt;=2.5,1,IF(terrains!L588&lt;=4.5,2,IF(terrains!L588&lt;=6.5,3,4)))</f>
        <v>1</v>
      </c>
      <c r="Z588" s="59">
        <f>IF(terrains!R588=1,35,IF(terrains!S588=1,64,IF(terrains!T588=1,IF(terrains!Y588=1,85,104),IF(terrains!U588=1,IF(terrains!Y588=1,124,152),IF(terrains!V588=1,(IF(terrains!Y588=1,146,IF(terrains!Y588=2,178,263))),IF(terrains!W588=1,(IF(terrains!Y588=1,178,IF(terrains!Y588=2,218,321))),IF(terrains!X588=1,IF(terrains!Y588=1,190,IF(terrains!Y588=2,242,IF(terrains!Y588=3,357,896))))))))))</f>
        <v>64</v>
      </c>
      <c r="AA588" s="152">
        <f>terrains!Z588*terrains!F588</f>
        <v>2273337.7919999999</v>
      </c>
    </row>
    <row r="589" spans="1:27" ht="14.4">
      <c r="A589" s="143">
        <v>588</v>
      </c>
      <c r="B589" s="143" t="s">
        <v>184</v>
      </c>
      <c r="C589" s="143" t="s">
        <v>184</v>
      </c>
      <c r="D589" s="59" t="s">
        <v>216</v>
      </c>
      <c r="E589" s="148">
        <v>3300</v>
      </c>
      <c r="F589" s="150">
        <f>terrains!E589*10.76391</f>
        <v>35520.902999999998</v>
      </c>
      <c r="G589" s="59" t="s">
        <v>217</v>
      </c>
      <c r="H589" s="59">
        <v>0</v>
      </c>
      <c r="I589" s="59">
        <v>0</v>
      </c>
      <c r="J589" s="59">
        <f>IF(terrains!L589=13.5,IF(terrains!X589=1,12,9),-0.392532+1.267037*terrains!L589+0.472239*terrains!X589+0.58658*terrains!W589+0.089417*terrains!V589+0.531633*terrains!U589+0.337883*terrains!T589-0.403545*terrains!S589)</f>
        <v>1.7379969999999998</v>
      </c>
      <c r="K589" s="151">
        <f>IF(terrains!I589=0,terrains!J589,terrains!I589)</f>
        <v>1.7379969999999998</v>
      </c>
      <c r="L589" s="59">
        <v>2</v>
      </c>
      <c r="M589" s="59">
        <v>1</v>
      </c>
      <c r="N589" s="59">
        <v>4</v>
      </c>
      <c r="O589" s="59" t="s">
        <v>175</v>
      </c>
      <c r="P589" s="59">
        <v>2</v>
      </c>
      <c r="Q589" s="59">
        <v>2</v>
      </c>
      <c r="R589" s="59">
        <v>0</v>
      </c>
      <c r="S589" s="59">
        <v>1</v>
      </c>
      <c r="T589" s="59">
        <v>0</v>
      </c>
      <c r="U589" s="59">
        <v>0</v>
      </c>
      <c r="V589" s="59">
        <v>0</v>
      </c>
      <c r="W589" s="59">
        <v>0</v>
      </c>
      <c r="X589" s="59">
        <v>0</v>
      </c>
      <c r="Y589" s="59">
        <f>IF(terrains!L589&lt;=2.5,1,IF(terrains!L589&lt;=4.5,2,IF(terrains!L589&lt;=6.5,3,4)))</f>
        <v>1</v>
      </c>
      <c r="Z589" s="59">
        <f>IF(terrains!R589=1,35,IF(terrains!S589=1,64,IF(terrains!T589=1,IF(terrains!Y589=1,85,104),IF(terrains!U589=1,IF(terrains!Y589=1,124,152),IF(terrains!V589=1,(IF(terrains!Y589=1,146,IF(terrains!Y589=2,178,263))),IF(terrains!W589=1,(IF(terrains!Y589=1,178,IF(terrains!Y589=2,218,321))),IF(terrains!X589=1,IF(terrains!Y589=1,190,IF(terrains!Y589=2,242,IF(terrains!Y589=3,357,896))))))))))</f>
        <v>64</v>
      </c>
      <c r="AA589" s="152">
        <f>terrains!Z589*terrains!F589</f>
        <v>2273337.7919999999</v>
      </c>
    </row>
    <row r="590" spans="1:27" ht="14.4">
      <c r="A590" s="143">
        <v>589</v>
      </c>
      <c r="B590" s="143" t="s">
        <v>184</v>
      </c>
      <c r="C590" s="143" t="s">
        <v>184</v>
      </c>
      <c r="D590" s="59" t="s">
        <v>216</v>
      </c>
      <c r="E590" s="148">
        <v>3300</v>
      </c>
      <c r="F590" s="150">
        <f>terrains!E590*10.76391</f>
        <v>35520.902999999998</v>
      </c>
      <c r="G590" s="59" t="s">
        <v>217</v>
      </c>
      <c r="H590" s="59">
        <v>0</v>
      </c>
      <c r="I590" s="59">
        <v>0</v>
      </c>
      <c r="J590" s="59">
        <f>IF(terrains!L590=13.5,IF(terrains!X590=1,12,9),-0.392532+1.267037*terrains!L590+0.472239*terrains!X590+0.58658*terrains!W590+0.089417*terrains!V590+0.531633*terrains!U590+0.337883*terrains!T590-0.403545*terrains!S590)</f>
        <v>1.7379969999999998</v>
      </c>
      <c r="K590" s="151">
        <f>IF(terrains!I590=0,terrains!J590,terrains!I590)</f>
        <v>1.7379969999999998</v>
      </c>
      <c r="L590" s="59">
        <v>2</v>
      </c>
      <c r="M590" s="59">
        <v>1</v>
      </c>
      <c r="N590" s="59">
        <v>4</v>
      </c>
      <c r="O590" s="59" t="s">
        <v>175</v>
      </c>
      <c r="P590" s="59">
        <v>2</v>
      </c>
      <c r="Q590" s="59">
        <v>2</v>
      </c>
      <c r="R590" s="59">
        <v>0</v>
      </c>
      <c r="S590" s="59">
        <v>1</v>
      </c>
      <c r="T590" s="59">
        <v>0</v>
      </c>
      <c r="U590" s="59">
        <v>0</v>
      </c>
      <c r="V590" s="59">
        <v>0</v>
      </c>
      <c r="W590" s="59">
        <v>0</v>
      </c>
      <c r="X590" s="59">
        <v>0</v>
      </c>
      <c r="Y590" s="59">
        <f>IF(terrains!L590&lt;=2.5,1,IF(terrains!L590&lt;=4.5,2,IF(terrains!L590&lt;=6.5,3,4)))</f>
        <v>1</v>
      </c>
      <c r="Z590" s="59">
        <f>IF(terrains!R590=1,35,IF(terrains!S590=1,64,IF(terrains!T590=1,IF(terrains!Y590=1,85,104),IF(terrains!U590=1,IF(terrains!Y590=1,124,152),IF(terrains!V590=1,(IF(terrains!Y590=1,146,IF(terrains!Y590=2,178,263))),IF(terrains!W590=1,(IF(terrains!Y590=1,178,IF(terrains!Y590=2,218,321))),IF(terrains!X590=1,IF(terrains!Y590=1,190,IF(terrains!Y590=2,242,IF(terrains!Y590=3,357,896))))))))))</f>
        <v>64</v>
      </c>
      <c r="AA590" s="152">
        <f>terrains!Z590*terrains!F590</f>
        <v>2273337.7919999999</v>
      </c>
    </row>
    <row r="591" spans="1:27" ht="14.4">
      <c r="A591" s="143">
        <v>590</v>
      </c>
      <c r="B591" s="143" t="s">
        <v>184</v>
      </c>
      <c r="C591" s="143" t="s">
        <v>184</v>
      </c>
      <c r="D591" s="59" t="s">
        <v>216</v>
      </c>
      <c r="E591" s="148">
        <v>3300</v>
      </c>
      <c r="F591" s="150">
        <f>terrains!E591*10.76391</f>
        <v>35520.902999999998</v>
      </c>
      <c r="G591" s="59" t="s">
        <v>217</v>
      </c>
      <c r="H591" s="59">
        <v>0</v>
      </c>
      <c r="I591" s="59">
        <v>0</v>
      </c>
      <c r="J591" s="59">
        <f>IF(terrains!L591=13.5,IF(terrains!X591=1,12,9),-0.392532+1.267037*terrains!L591+0.472239*terrains!X591+0.58658*terrains!W591+0.089417*terrains!V591+0.531633*terrains!U591+0.337883*terrains!T591-0.403545*terrains!S591)</f>
        <v>1.7379969999999998</v>
      </c>
      <c r="K591" s="151">
        <f>IF(terrains!I591=0,terrains!J591,terrains!I591)</f>
        <v>1.7379969999999998</v>
      </c>
      <c r="L591" s="59">
        <v>2</v>
      </c>
      <c r="M591" s="59">
        <v>1</v>
      </c>
      <c r="N591" s="59">
        <v>4</v>
      </c>
      <c r="O591" s="59" t="s">
        <v>175</v>
      </c>
      <c r="P591" s="59">
        <v>2</v>
      </c>
      <c r="Q591" s="59">
        <v>2</v>
      </c>
      <c r="R591" s="59">
        <v>0</v>
      </c>
      <c r="S591" s="59">
        <v>1</v>
      </c>
      <c r="T591" s="59">
        <v>0</v>
      </c>
      <c r="U591" s="59">
        <v>0</v>
      </c>
      <c r="V591" s="59">
        <v>0</v>
      </c>
      <c r="W591" s="59">
        <v>0</v>
      </c>
      <c r="X591" s="59">
        <v>0</v>
      </c>
      <c r="Y591" s="59">
        <f>IF(terrains!L591&lt;=2.5,1,IF(terrains!L591&lt;=4.5,2,IF(terrains!L591&lt;=6.5,3,4)))</f>
        <v>1</v>
      </c>
      <c r="Z591" s="59">
        <f>IF(terrains!R591=1,35,IF(terrains!S591=1,64,IF(terrains!T591=1,IF(terrains!Y591=1,85,104),IF(terrains!U591=1,IF(terrains!Y591=1,124,152),IF(terrains!V591=1,(IF(terrains!Y591=1,146,IF(terrains!Y591=2,178,263))),IF(terrains!W591=1,(IF(terrains!Y591=1,178,IF(terrains!Y591=2,218,321))),IF(terrains!X591=1,IF(terrains!Y591=1,190,IF(terrains!Y591=2,242,IF(terrains!Y591=3,357,896))))))))))</f>
        <v>64</v>
      </c>
      <c r="AA591" s="152">
        <f>terrains!Z591*terrains!F591</f>
        <v>2273337.7919999999</v>
      </c>
    </row>
    <row r="592" spans="1:27" ht="14.4">
      <c r="A592" s="143">
        <v>591</v>
      </c>
      <c r="B592" s="143" t="s">
        <v>184</v>
      </c>
      <c r="C592" s="143" t="s">
        <v>184</v>
      </c>
      <c r="D592" s="59" t="s">
        <v>216</v>
      </c>
      <c r="E592" s="148">
        <v>3300</v>
      </c>
      <c r="F592" s="150">
        <f>terrains!E592*10.76391</f>
        <v>35520.902999999998</v>
      </c>
      <c r="G592" s="59" t="s">
        <v>217</v>
      </c>
      <c r="H592" s="59">
        <v>0</v>
      </c>
      <c r="I592" s="59">
        <v>0</v>
      </c>
      <c r="J592" s="59">
        <f>IF(terrains!L592=13.5,IF(terrains!X592=1,12,9),-0.392532+1.267037*terrains!L592+0.472239*terrains!X592+0.58658*terrains!W592+0.089417*terrains!V592+0.531633*terrains!U592+0.337883*terrains!T592-0.403545*terrains!S592)</f>
        <v>1.7379969999999998</v>
      </c>
      <c r="K592" s="151">
        <f>IF(terrains!I592=0,terrains!J592,terrains!I592)</f>
        <v>1.7379969999999998</v>
      </c>
      <c r="L592" s="59">
        <v>2</v>
      </c>
      <c r="M592" s="59">
        <v>1</v>
      </c>
      <c r="N592" s="59">
        <v>4</v>
      </c>
      <c r="O592" s="59" t="s">
        <v>175</v>
      </c>
      <c r="P592" s="59">
        <v>2</v>
      </c>
      <c r="Q592" s="59">
        <v>2</v>
      </c>
      <c r="R592" s="59">
        <v>0</v>
      </c>
      <c r="S592" s="59">
        <v>1</v>
      </c>
      <c r="T592" s="59">
        <v>0</v>
      </c>
      <c r="U592" s="59">
        <v>0</v>
      </c>
      <c r="V592" s="59">
        <v>0</v>
      </c>
      <c r="W592" s="59">
        <v>0</v>
      </c>
      <c r="X592" s="59">
        <v>0</v>
      </c>
      <c r="Y592" s="59">
        <f>IF(terrains!L592&lt;=2.5,1,IF(terrains!L592&lt;=4.5,2,IF(terrains!L592&lt;=6.5,3,4)))</f>
        <v>1</v>
      </c>
      <c r="Z592" s="59">
        <f>IF(terrains!R592=1,35,IF(terrains!S592=1,64,IF(terrains!T592=1,IF(terrains!Y592=1,85,104),IF(terrains!U592=1,IF(terrains!Y592=1,124,152),IF(terrains!V592=1,(IF(terrains!Y592=1,146,IF(terrains!Y592=2,178,263))),IF(terrains!W592=1,(IF(terrains!Y592=1,178,IF(terrains!Y592=2,218,321))),IF(terrains!X592=1,IF(terrains!Y592=1,190,IF(terrains!Y592=2,242,IF(terrains!Y592=3,357,896))))))))))</f>
        <v>64</v>
      </c>
      <c r="AA592" s="152">
        <f>terrains!Z592*terrains!F592</f>
        <v>2273337.7919999999</v>
      </c>
    </row>
    <row r="593" spans="1:27" ht="14.4">
      <c r="A593" s="143">
        <v>592</v>
      </c>
      <c r="B593" s="143" t="s">
        <v>184</v>
      </c>
      <c r="C593" s="143" t="s">
        <v>184</v>
      </c>
      <c r="D593" s="59" t="s">
        <v>216</v>
      </c>
      <c r="E593" s="148">
        <v>3300</v>
      </c>
      <c r="F593" s="150">
        <f>terrains!E593*10.76391</f>
        <v>35520.902999999998</v>
      </c>
      <c r="G593" s="59" t="s">
        <v>217</v>
      </c>
      <c r="H593" s="59">
        <v>0</v>
      </c>
      <c r="I593" s="59">
        <v>0</v>
      </c>
      <c r="J593" s="59">
        <f>IF(terrains!L593=13.5,IF(terrains!X593=1,12,9),-0.392532+1.267037*terrains!L593+0.472239*terrains!X593+0.58658*terrains!W593+0.089417*terrains!V593+0.531633*terrains!U593+0.337883*terrains!T593-0.403545*terrains!S593)</f>
        <v>1.7379969999999998</v>
      </c>
      <c r="K593" s="151">
        <f>IF(terrains!I593=0,terrains!J593,terrains!I593)</f>
        <v>1.7379969999999998</v>
      </c>
      <c r="L593" s="59">
        <v>2</v>
      </c>
      <c r="M593" s="59">
        <v>1</v>
      </c>
      <c r="N593" s="59">
        <v>4</v>
      </c>
      <c r="O593" s="59" t="s">
        <v>175</v>
      </c>
      <c r="P593" s="59">
        <v>2</v>
      </c>
      <c r="Q593" s="59">
        <v>2</v>
      </c>
      <c r="R593" s="59">
        <v>0</v>
      </c>
      <c r="S593" s="59">
        <v>1</v>
      </c>
      <c r="T593" s="59">
        <v>0</v>
      </c>
      <c r="U593" s="59">
        <v>0</v>
      </c>
      <c r="V593" s="59">
        <v>0</v>
      </c>
      <c r="W593" s="59">
        <v>0</v>
      </c>
      <c r="X593" s="59">
        <v>0</v>
      </c>
      <c r="Y593" s="59">
        <f>IF(terrains!L593&lt;=2.5,1,IF(terrains!L593&lt;=4.5,2,IF(terrains!L593&lt;=6.5,3,4)))</f>
        <v>1</v>
      </c>
      <c r="Z593" s="59">
        <f>IF(terrains!R593=1,35,IF(terrains!S593=1,64,IF(terrains!T593=1,IF(terrains!Y593=1,85,104),IF(terrains!U593=1,IF(terrains!Y593=1,124,152),IF(terrains!V593=1,(IF(terrains!Y593=1,146,IF(terrains!Y593=2,178,263))),IF(terrains!W593=1,(IF(terrains!Y593=1,178,IF(terrains!Y593=2,218,321))),IF(terrains!X593=1,IF(terrains!Y593=1,190,IF(terrains!Y593=2,242,IF(terrains!Y593=3,357,896))))))))))</f>
        <v>64</v>
      </c>
      <c r="AA593" s="152">
        <f>terrains!Z593*terrains!F593</f>
        <v>2273337.7919999999</v>
      </c>
    </row>
    <row r="594" spans="1:27" ht="14.4">
      <c r="A594" s="143">
        <v>593</v>
      </c>
      <c r="B594" s="143" t="s">
        <v>184</v>
      </c>
      <c r="C594" s="143" t="s">
        <v>184</v>
      </c>
      <c r="D594" s="59" t="s">
        <v>216</v>
      </c>
      <c r="E594" s="148">
        <v>247.699999999997</v>
      </c>
      <c r="F594" s="150">
        <f>terrains!E594*10.76391</f>
        <v>2666.2205069999677</v>
      </c>
      <c r="G594" s="59" t="s">
        <v>217</v>
      </c>
      <c r="H594" s="59">
        <v>0</v>
      </c>
      <c r="I594" s="59">
        <v>0</v>
      </c>
      <c r="J594" s="59">
        <f>IF(terrains!L594=13.5,IF(terrains!X594=1,12,9),-0.392532+1.267037*terrains!L594+0.472239*terrains!X594+0.58658*terrains!W594+0.089417*terrains!V594+0.531633*terrains!U594+0.337883*terrains!T594-0.403545*terrains!S594)</f>
        <v>1.7379969999999998</v>
      </c>
      <c r="K594" s="151">
        <f>IF(terrains!I594=0,terrains!J594,terrains!I594)</f>
        <v>1.7379969999999998</v>
      </c>
      <c r="L594" s="59">
        <v>2</v>
      </c>
      <c r="M594" s="59">
        <v>1</v>
      </c>
      <c r="N594" s="59">
        <v>4</v>
      </c>
      <c r="O594" s="59" t="s">
        <v>175</v>
      </c>
      <c r="P594" s="59">
        <v>2</v>
      </c>
      <c r="Q594" s="59">
        <v>2</v>
      </c>
      <c r="R594" s="59">
        <v>0</v>
      </c>
      <c r="S594" s="59">
        <v>1</v>
      </c>
      <c r="T594" s="59">
        <v>0</v>
      </c>
      <c r="U594" s="59">
        <v>0</v>
      </c>
      <c r="V594" s="59">
        <v>0</v>
      </c>
      <c r="W594" s="59">
        <v>0</v>
      </c>
      <c r="X594" s="59">
        <v>0</v>
      </c>
      <c r="Y594" s="59">
        <f>IF(terrains!L594&lt;=2.5,1,IF(terrains!L594&lt;=4.5,2,IF(terrains!L594&lt;=6.5,3,4)))</f>
        <v>1</v>
      </c>
      <c r="Z594" s="59">
        <f>IF(terrains!R594=1,35,IF(terrains!S594=1,64,IF(terrains!T594=1,IF(terrains!Y594=1,85,104),IF(terrains!U594=1,IF(terrains!Y594=1,124,152),IF(terrains!V594=1,(IF(terrains!Y594=1,146,IF(terrains!Y594=2,178,263))),IF(terrains!W594=1,(IF(terrains!Y594=1,178,IF(terrains!Y594=2,218,321))),IF(terrains!X594=1,IF(terrains!Y594=1,190,IF(terrains!Y594=2,242,IF(terrains!Y594=3,357,896))))))))))</f>
        <v>64</v>
      </c>
      <c r="AA594" s="152">
        <f>terrains!Z594*terrains!F594</f>
        <v>170638.11244799793</v>
      </c>
    </row>
    <row r="595" spans="1:27" ht="14.4">
      <c r="A595" s="143">
        <v>594</v>
      </c>
      <c r="B595" s="143" t="s">
        <v>184</v>
      </c>
      <c r="C595" s="143" t="s">
        <v>184</v>
      </c>
      <c r="D595" s="59" t="s">
        <v>218</v>
      </c>
      <c r="E595" s="148">
        <v>2400</v>
      </c>
      <c r="F595" s="150">
        <f>terrains!E595*10.76391</f>
        <v>25833.383999999998</v>
      </c>
      <c r="G595" s="59" t="s">
        <v>219</v>
      </c>
      <c r="H595" s="59">
        <v>0</v>
      </c>
      <c r="I595" s="59">
        <v>0</v>
      </c>
      <c r="J595" s="59">
        <f>IF(terrains!L595=13.5,IF(terrains!X595=1,12,9),-0.392532+1.267037*terrains!L595+0.472239*terrains!X595+0.58658*terrains!W595+0.089417*terrains!V595+0.531633*terrains!U595+0.337883*terrains!T595-0.403545*terrains!S595)</f>
        <v>3.9402119999999998</v>
      </c>
      <c r="K595" s="151">
        <f>IF(terrains!I595=0,terrains!J595,terrains!I595)</f>
        <v>3.9402119999999998</v>
      </c>
      <c r="L595" s="59">
        <v>3</v>
      </c>
      <c r="M595" s="59">
        <v>2</v>
      </c>
      <c r="N595" s="59">
        <v>6</v>
      </c>
      <c r="O595" s="59" t="s">
        <v>177</v>
      </c>
      <c r="P595" s="59">
        <v>2</v>
      </c>
      <c r="Q595" s="59">
        <v>2.5</v>
      </c>
      <c r="R595" s="59">
        <v>0</v>
      </c>
      <c r="S595" s="59">
        <v>0</v>
      </c>
      <c r="T595" s="59">
        <v>0</v>
      </c>
      <c r="U595" s="59">
        <v>1</v>
      </c>
      <c r="V595" s="59">
        <v>0</v>
      </c>
      <c r="W595" s="59">
        <v>0</v>
      </c>
      <c r="X595" s="59">
        <v>0</v>
      </c>
      <c r="Y595" s="59">
        <f>IF(terrains!L595&lt;=2.5,1,IF(terrains!L595&lt;=4.5,2,IF(terrains!L595&lt;=6.5,3,4)))</f>
        <v>2</v>
      </c>
      <c r="Z595" s="59">
        <f>IF(terrains!R595=1,35,IF(terrains!S595=1,64,IF(terrains!T595=1,IF(terrains!Y595=1,85,104),IF(terrains!U595=1,IF(terrains!Y595=1,124,152),IF(terrains!V595=1,(IF(terrains!Y595=1,146,IF(terrains!Y595=2,178,263))),IF(terrains!W595=1,(IF(terrains!Y595=1,178,IF(terrains!Y595=2,218,321))),IF(terrains!X595=1,IF(terrains!Y595=1,190,IF(terrains!Y595=2,242,IF(terrains!Y595=3,357,896))))))))))</f>
        <v>152</v>
      </c>
      <c r="AA595" s="152">
        <f>terrains!Z595*terrains!F595</f>
        <v>3926674.3679999998</v>
      </c>
    </row>
    <row r="596" spans="1:27" ht="14.4">
      <c r="A596" s="143">
        <v>595</v>
      </c>
      <c r="B596" s="143" t="s">
        <v>184</v>
      </c>
      <c r="C596" s="143" t="s">
        <v>184</v>
      </c>
      <c r="D596" s="59" t="s">
        <v>218</v>
      </c>
      <c r="E596" s="148">
        <v>2400</v>
      </c>
      <c r="F596" s="150">
        <f>terrains!E596*10.76391</f>
        <v>25833.383999999998</v>
      </c>
      <c r="G596" s="59" t="s">
        <v>219</v>
      </c>
      <c r="H596" s="59">
        <v>0</v>
      </c>
      <c r="I596" s="59">
        <v>0</v>
      </c>
      <c r="J596" s="59">
        <f>IF(terrains!L596=13.5,IF(terrains!X596=1,12,9),-0.392532+1.267037*terrains!L596+0.472239*terrains!X596+0.58658*terrains!W596+0.089417*terrains!V596+0.531633*terrains!U596+0.337883*terrains!T596-0.403545*terrains!S596)</f>
        <v>3.9402119999999998</v>
      </c>
      <c r="K596" s="151">
        <f>IF(terrains!I596=0,terrains!J596,terrains!I596)</f>
        <v>3.9402119999999998</v>
      </c>
      <c r="L596" s="59">
        <v>3</v>
      </c>
      <c r="M596" s="59">
        <v>2</v>
      </c>
      <c r="N596" s="59">
        <v>6</v>
      </c>
      <c r="O596" s="59" t="s">
        <v>177</v>
      </c>
      <c r="P596" s="59">
        <v>2</v>
      </c>
      <c r="Q596" s="59">
        <v>2.5</v>
      </c>
      <c r="R596" s="59">
        <v>0</v>
      </c>
      <c r="S596" s="59">
        <v>0</v>
      </c>
      <c r="T596" s="59">
        <v>0</v>
      </c>
      <c r="U596" s="59">
        <v>1</v>
      </c>
      <c r="V596" s="59">
        <v>0</v>
      </c>
      <c r="W596" s="59">
        <v>0</v>
      </c>
      <c r="X596" s="59">
        <v>0</v>
      </c>
      <c r="Y596" s="59">
        <f>IF(terrains!L596&lt;=2.5,1,IF(terrains!L596&lt;=4.5,2,IF(terrains!L596&lt;=6.5,3,4)))</f>
        <v>2</v>
      </c>
      <c r="Z596" s="59">
        <f>IF(terrains!R596=1,35,IF(terrains!S596=1,64,IF(terrains!T596=1,IF(terrains!Y596=1,85,104),IF(terrains!U596=1,IF(terrains!Y596=1,124,152),IF(terrains!V596=1,(IF(terrains!Y596=1,146,IF(terrains!Y596=2,178,263))),IF(terrains!W596=1,(IF(terrains!Y596=1,178,IF(terrains!Y596=2,218,321))),IF(terrains!X596=1,IF(terrains!Y596=1,190,IF(terrains!Y596=2,242,IF(terrains!Y596=3,357,896))))))))))</f>
        <v>152</v>
      </c>
      <c r="AA596" s="152">
        <f>terrains!Z596*terrains!F596</f>
        <v>3926674.3679999998</v>
      </c>
    </row>
    <row r="597" spans="1:27" ht="14.4">
      <c r="A597" s="143">
        <v>596</v>
      </c>
      <c r="B597" s="143" t="s">
        <v>184</v>
      </c>
      <c r="C597" s="143" t="s">
        <v>184</v>
      </c>
      <c r="D597" s="59" t="s">
        <v>218</v>
      </c>
      <c r="E597" s="148">
        <v>2400</v>
      </c>
      <c r="F597" s="150">
        <f>terrains!E597*10.76391</f>
        <v>25833.383999999998</v>
      </c>
      <c r="G597" s="59" t="s">
        <v>219</v>
      </c>
      <c r="H597" s="59">
        <v>0</v>
      </c>
      <c r="I597" s="59">
        <v>0</v>
      </c>
      <c r="J597" s="59">
        <f>IF(terrains!L597=13.5,IF(terrains!X597=1,12,9),-0.392532+1.267037*terrains!L597+0.472239*terrains!X597+0.58658*terrains!W597+0.089417*terrains!V597+0.531633*terrains!U597+0.337883*terrains!T597-0.403545*terrains!S597)</f>
        <v>3.9402119999999998</v>
      </c>
      <c r="K597" s="151">
        <f>IF(terrains!I597=0,terrains!J597,terrains!I597)</f>
        <v>3.9402119999999998</v>
      </c>
      <c r="L597" s="59">
        <v>3</v>
      </c>
      <c r="M597" s="59">
        <v>2</v>
      </c>
      <c r="N597" s="59">
        <v>6</v>
      </c>
      <c r="O597" s="59" t="s">
        <v>177</v>
      </c>
      <c r="P597" s="59">
        <v>2</v>
      </c>
      <c r="Q597" s="59">
        <v>2.5</v>
      </c>
      <c r="R597" s="59">
        <v>0</v>
      </c>
      <c r="S597" s="59">
        <v>0</v>
      </c>
      <c r="T597" s="59">
        <v>0</v>
      </c>
      <c r="U597" s="59">
        <v>1</v>
      </c>
      <c r="V597" s="59">
        <v>0</v>
      </c>
      <c r="W597" s="59">
        <v>0</v>
      </c>
      <c r="X597" s="59">
        <v>0</v>
      </c>
      <c r="Y597" s="59">
        <f>IF(terrains!L597&lt;=2.5,1,IF(terrains!L597&lt;=4.5,2,IF(terrains!L597&lt;=6.5,3,4)))</f>
        <v>2</v>
      </c>
      <c r="Z597" s="59">
        <f>IF(terrains!R597=1,35,IF(terrains!S597=1,64,IF(terrains!T597=1,IF(terrains!Y597=1,85,104),IF(terrains!U597=1,IF(terrains!Y597=1,124,152),IF(terrains!V597=1,(IF(terrains!Y597=1,146,IF(terrains!Y597=2,178,263))),IF(terrains!W597=1,(IF(terrains!Y597=1,178,IF(terrains!Y597=2,218,321))),IF(terrains!X597=1,IF(terrains!Y597=1,190,IF(terrains!Y597=2,242,IF(terrains!Y597=3,357,896))))))))))</f>
        <v>152</v>
      </c>
      <c r="AA597" s="152">
        <f>terrains!Z597*terrains!F597</f>
        <v>3926674.3679999998</v>
      </c>
    </row>
    <row r="598" spans="1:27" ht="14.4">
      <c r="A598" s="143">
        <v>597</v>
      </c>
      <c r="B598" s="143" t="s">
        <v>184</v>
      </c>
      <c r="C598" s="143" t="s">
        <v>184</v>
      </c>
      <c r="D598" s="59" t="s">
        <v>218</v>
      </c>
      <c r="E598" s="148">
        <v>2400</v>
      </c>
      <c r="F598" s="150">
        <f>terrains!E598*10.76391</f>
        <v>25833.383999999998</v>
      </c>
      <c r="G598" s="59" t="s">
        <v>219</v>
      </c>
      <c r="H598" s="59">
        <v>0</v>
      </c>
      <c r="I598" s="59">
        <v>0</v>
      </c>
      <c r="J598" s="59">
        <f>IF(terrains!L598=13.5,IF(terrains!X598=1,12,9),-0.392532+1.267037*terrains!L598+0.472239*terrains!X598+0.58658*terrains!W598+0.089417*terrains!V598+0.531633*terrains!U598+0.337883*terrains!T598-0.403545*terrains!S598)</f>
        <v>3.9402119999999998</v>
      </c>
      <c r="K598" s="151">
        <f>IF(terrains!I598=0,terrains!J598,terrains!I598)</f>
        <v>3.9402119999999998</v>
      </c>
      <c r="L598" s="59">
        <v>3</v>
      </c>
      <c r="M598" s="59">
        <v>2</v>
      </c>
      <c r="N598" s="59">
        <v>6</v>
      </c>
      <c r="O598" s="59" t="s">
        <v>177</v>
      </c>
      <c r="P598" s="59">
        <v>2</v>
      </c>
      <c r="Q598" s="59">
        <v>2.5</v>
      </c>
      <c r="R598" s="59">
        <v>0</v>
      </c>
      <c r="S598" s="59">
        <v>0</v>
      </c>
      <c r="T598" s="59">
        <v>0</v>
      </c>
      <c r="U598" s="59">
        <v>1</v>
      </c>
      <c r="V598" s="59">
        <v>0</v>
      </c>
      <c r="W598" s="59">
        <v>0</v>
      </c>
      <c r="X598" s="59">
        <v>0</v>
      </c>
      <c r="Y598" s="59">
        <f>IF(terrains!L598&lt;=2.5,1,IF(terrains!L598&lt;=4.5,2,IF(terrains!L598&lt;=6.5,3,4)))</f>
        <v>2</v>
      </c>
      <c r="Z598" s="59">
        <f>IF(terrains!R598=1,35,IF(terrains!S598=1,64,IF(terrains!T598=1,IF(terrains!Y598=1,85,104),IF(terrains!U598=1,IF(terrains!Y598=1,124,152),IF(terrains!V598=1,(IF(terrains!Y598=1,146,IF(terrains!Y598=2,178,263))),IF(terrains!W598=1,(IF(terrains!Y598=1,178,IF(terrains!Y598=2,218,321))),IF(terrains!X598=1,IF(terrains!Y598=1,190,IF(terrains!Y598=2,242,IF(terrains!Y598=3,357,896))))))))))</f>
        <v>152</v>
      </c>
      <c r="AA598" s="152">
        <f>terrains!Z598*terrains!F598</f>
        <v>3926674.3679999998</v>
      </c>
    </row>
    <row r="599" spans="1:27" ht="14.4">
      <c r="A599" s="143">
        <v>598</v>
      </c>
      <c r="B599" s="143" t="s">
        <v>184</v>
      </c>
      <c r="C599" s="143" t="s">
        <v>184</v>
      </c>
      <c r="D599" s="59" t="s">
        <v>218</v>
      </c>
      <c r="E599" s="148">
        <v>2400</v>
      </c>
      <c r="F599" s="150">
        <f>terrains!E599*10.76391</f>
        <v>25833.383999999998</v>
      </c>
      <c r="G599" s="59" t="s">
        <v>219</v>
      </c>
      <c r="H599" s="59">
        <v>0</v>
      </c>
      <c r="I599" s="59">
        <v>0</v>
      </c>
      <c r="J599" s="59">
        <f>IF(terrains!L599=13.5,IF(terrains!X599=1,12,9),-0.392532+1.267037*terrains!L599+0.472239*terrains!X599+0.58658*terrains!W599+0.089417*terrains!V599+0.531633*terrains!U599+0.337883*terrains!T599-0.403545*terrains!S599)</f>
        <v>3.9402119999999998</v>
      </c>
      <c r="K599" s="151">
        <f>IF(terrains!I599=0,terrains!J599,terrains!I599)</f>
        <v>3.9402119999999998</v>
      </c>
      <c r="L599" s="59">
        <v>3</v>
      </c>
      <c r="M599" s="59">
        <v>2</v>
      </c>
      <c r="N599" s="59">
        <v>6</v>
      </c>
      <c r="O599" s="59" t="s">
        <v>177</v>
      </c>
      <c r="P599" s="59">
        <v>2</v>
      </c>
      <c r="Q599" s="59">
        <v>2.5</v>
      </c>
      <c r="R599" s="59">
        <v>0</v>
      </c>
      <c r="S599" s="59">
        <v>0</v>
      </c>
      <c r="T599" s="59">
        <v>0</v>
      </c>
      <c r="U599" s="59">
        <v>1</v>
      </c>
      <c r="V599" s="59">
        <v>0</v>
      </c>
      <c r="W599" s="59">
        <v>0</v>
      </c>
      <c r="X599" s="59">
        <v>0</v>
      </c>
      <c r="Y599" s="59">
        <f>IF(terrains!L599&lt;=2.5,1,IF(terrains!L599&lt;=4.5,2,IF(terrains!L599&lt;=6.5,3,4)))</f>
        <v>2</v>
      </c>
      <c r="Z599" s="59">
        <f>IF(terrains!R599=1,35,IF(terrains!S599=1,64,IF(terrains!T599=1,IF(terrains!Y599=1,85,104),IF(terrains!U599=1,IF(terrains!Y599=1,124,152),IF(terrains!V599=1,(IF(terrains!Y599=1,146,IF(terrains!Y599=2,178,263))),IF(terrains!W599=1,(IF(terrains!Y599=1,178,IF(terrains!Y599=2,218,321))),IF(terrains!X599=1,IF(terrains!Y599=1,190,IF(terrains!Y599=2,242,IF(terrains!Y599=3,357,896))))))))))</f>
        <v>152</v>
      </c>
      <c r="AA599" s="152">
        <f>terrains!Z599*terrains!F599</f>
        <v>3926674.3679999998</v>
      </c>
    </row>
    <row r="600" spans="1:27" ht="14.4">
      <c r="A600" s="143">
        <v>599</v>
      </c>
      <c r="B600" s="143" t="s">
        <v>184</v>
      </c>
      <c r="C600" s="143" t="s">
        <v>184</v>
      </c>
      <c r="D600" s="59" t="s">
        <v>218</v>
      </c>
      <c r="E600" s="148">
        <v>2400</v>
      </c>
      <c r="F600" s="150">
        <f>terrains!E600*10.76391</f>
        <v>25833.383999999998</v>
      </c>
      <c r="G600" s="59" t="s">
        <v>219</v>
      </c>
      <c r="H600" s="59">
        <v>0</v>
      </c>
      <c r="I600" s="59">
        <v>0</v>
      </c>
      <c r="J600" s="59">
        <f>IF(terrains!L600=13.5,IF(terrains!X600=1,12,9),-0.392532+1.267037*terrains!L600+0.472239*terrains!X600+0.58658*terrains!W600+0.089417*terrains!V600+0.531633*terrains!U600+0.337883*terrains!T600-0.403545*terrains!S600)</f>
        <v>3.9402119999999998</v>
      </c>
      <c r="K600" s="151">
        <f>IF(terrains!I600=0,terrains!J600,terrains!I600)</f>
        <v>3.9402119999999998</v>
      </c>
      <c r="L600" s="59">
        <v>3</v>
      </c>
      <c r="M600" s="59">
        <v>2</v>
      </c>
      <c r="N600" s="59">
        <v>6</v>
      </c>
      <c r="O600" s="59" t="s">
        <v>177</v>
      </c>
      <c r="P600" s="59">
        <v>2</v>
      </c>
      <c r="Q600" s="59">
        <v>2.5</v>
      </c>
      <c r="R600" s="59">
        <v>0</v>
      </c>
      <c r="S600" s="59">
        <v>0</v>
      </c>
      <c r="T600" s="59">
        <v>0</v>
      </c>
      <c r="U600" s="59">
        <v>1</v>
      </c>
      <c r="V600" s="59">
        <v>0</v>
      </c>
      <c r="W600" s="59">
        <v>0</v>
      </c>
      <c r="X600" s="59">
        <v>0</v>
      </c>
      <c r="Y600" s="59">
        <f>IF(terrains!L600&lt;=2.5,1,IF(terrains!L600&lt;=4.5,2,IF(terrains!L600&lt;=6.5,3,4)))</f>
        <v>2</v>
      </c>
      <c r="Z600" s="59">
        <f>IF(terrains!R600=1,35,IF(terrains!S600=1,64,IF(terrains!T600=1,IF(terrains!Y600=1,85,104),IF(terrains!U600=1,IF(terrains!Y600=1,124,152),IF(terrains!V600=1,(IF(terrains!Y600=1,146,IF(terrains!Y600=2,178,263))),IF(terrains!W600=1,(IF(terrains!Y600=1,178,IF(terrains!Y600=2,218,321))),IF(terrains!X600=1,IF(terrains!Y600=1,190,IF(terrains!Y600=2,242,IF(terrains!Y600=3,357,896))))))))))</f>
        <v>152</v>
      </c>
      <c r="AA600" s="152">
        <f>terrains!Z600*terrains!F600</f>
        <v>3926674.3679999998</v>
      </c>
    </row>
    <row r="601" spans="1:27" ht="14.4">
      <c r="A601" s="143">
        <v>600</v>
      </c>
      <c r="B601" s="143" t="s">
        <v>184</v>
      </c>
      <c r="C601" s="143" t="s">
        <v>184</v>
      </c>
      <c r="D601" s="59" t="s">
        <v>218</v>
      </c>
      <c r="E601" s="148">
        <v>2400</v>
      </c>
      <c r="F601" s="150">
        <f>terrains!E601*10.76391</f>
        <v>25833.383999999998</v>
      </c>
      <c r="G601" s="59" t="s">
        <v>219</v>
      </c>
      <c r="H601" s="59">
        <v>0</v>
      </c>
      <c r="I601" s="59">
        <v>0</v>
      </c>
      <c r="J601" s="59">
        <f>IF(terrains!L601=13.5,IF(terrains!X601=1,12,9),-0.392532+1.267037*terrains!L601+0.472239*terrains!X601+0.58658*terrains!W601+0.089417*terrains!V601+0.531633*terrains!U601+0.337883*terrains!T601-0.403545*terrains!S601)</f>
        <v>3.9402119999999998</v>
      </c>
      <c r="K601" s="151">
        <f>IF(terrains!I601=0,terrains!J601,terrains!I601)</f>
        <v>3.9402119999999998</v>
      </c>
      <c r="L601" s="59">
        <v>3</v>
      </c>
      <c r="M601" s="59">
        <v>2</v>
      </c>
      <c r="N601" s="59">
        <v>6</v>
      </c>
      <c r="O601" s="59" t="s">
        <v>177</v>
      </c>
      <c r="P601" s="59">
        <v>2</v>
      </c>
      <c r="Q601" s="59">
        <v>2.5</v>
      </c>
      <c r="R601" s="59">
        <v>0</v>
      </c>
      <c r="S601" s="59">
        <v>0</v>
      </c>
      <c r="T601" s="59">
        <v>0</v>
      </c>
      <c r="U601" s="59">
        <v>1</v>
      </c>
      <c r="V601" s="59">
        <v>0</v>
      </c>
      <c r="W601" s="59">
        <v>0</v>
      </c>
      <c r="X601" s="59">
        <v>0</v>
      </c>
      <c r="Y601" s="59">
        <f>IF(terrains!L601&lt;=2.5,1,IF(terrains!L601&lt;=4.5,2,IF(terrains!L601&lt;=6.5,3,4)))</f>
        <v>2</v>
      </c>
      <c r="Z601" s="59">
        <f>IF(terrains!R601=1,35,IF(terrains!S601=1,64,IF(terrains!T601=1,IF(terrains!Y601=1,85,104),IF(terrains!U601=1,IF(terrains!Y601=1,124,152),IF(terrains!V601=1,(IF(terrains!Y601=1,146,IF(terrains!Y601=2,178,263))),IF(terrains!W601=1,(IF(terrains!Y601=1,178,IF(terrains!Y601=2,218,321))),IF(terrains!X601=1,IF(terrains!Y601=1,190,IF(terrains!Y601=2,242,IF(terrains!Y601=3,357,896))))))))))</f>
        <v>152</v>
      </c>
      <c r="AA601" s="152">
        <f>terrains!Z601*terrains!F601</f>
        <v>3926674.3679999998</v>
      </c>
    </row>
    <row r="602" spans="1:27" ht="14.4">
      <c r="A602" s="143">
        <v>601</v>
      </c>
      <c r="B602" s="143" t="s">
        <v>184</v>
      </c>
      <c r="C602" s="143" t="s">
        <v>184</v>
      </c>
      <c r="D602" s="59" t="s">
        <v>218</v>
      </c>
      <c r="E602" s="148">
        <v>2400</v>
      </c>
      <c r="F602" s="150">
        <f>terrains!E602*10.76391</f>
        <v>25833.383999999998</v>
      </c>
      <c r="G602" s="59" t="s">
        <v>219</v>
      </c>
      <c r="H602" s="59">
        <v>0</v>
      </c>
      <c r="I602" s="59">
        <v>0</v>
      </c>
      <c r="J602" s="59">
        <f>IF(terrains!L602=13.5,IF(terrains!X602=1,12,9),-0.392532+1.267037*terrains!L602+0.472239*terrains!X602+0.58658*terrains!W602+0.089417*terrains!V602+0.531633*terrains!U602+0.337883*terrains!T602-0.403545*terrains!S602)</f>
        <v>3.9402119999999998</v>
      </c>
      <c r="K602" s="151">
        <f>IF(terrains!I602=0,terrains!J602,terrains!I602)</f>
        <v>3.9402119999999998</v>
      </c>
      <c r="L602" s="59">
        <v>3</v>
      </c>
      <c r="M602" s="59">
        <v>2</v>
      </c>
      <c r="N602" s="59">
        <v>6</v>
      </c>
      <c r="O602" s="59" t="s">
        <v>177</v>
      </c>
      <c r="P602" s="59">
        <v>2</v>
      </c>
      <c r="Q602" s="59">
        <v>2.5</v>
      </c>
      <c r="R602" s="59">
        <v>0</v>
      </c>
      <c r="S602" s="59">
        <v>0</v>
      </c>
      <c r="T602" s="59">
        <v>0</v>
      </c>
      <c r="U602" s="59">
        <v>1</v>
      </c>
      <c r="V602" s="59">
        <v>0</v>
      </c>
      <c r="W602" s="59">
        <v>0</v>
      </c>
      <c r="X602" s="59">
        <v>0</v>
      </c>
      <c r="Y602" s="59">
        <f>IF(terrains!L602&lt;=2.5,1,IF(terrains!L602&lt;=4.5,2,IF(terrains!L602&lt;=6.5,3,4)))</f>
        <v>2</v>
      </c>
      <c r="Z602" s="59">
        <f>IF(terrains!R602=1,35,IF(terrains!S602=1,64,IF(terrains!T602=1,IF(terrains!Y602=1,85,104),IF(terrains!U602=1,IF(terrains!Y602=1,124,152),IF(terrains!V602=1,(IF(terrains!Y602=1,146,IF(terrains!Y602=2,178,263))),IF(terrains!W602=1,(IF(terrains!Y602=1,178,IF(terrains!Y602=2,218,321))),IF(terrains!X602=1,IF(terrains!Y602=1,190,IF(terrains!Y602=2,242,IF(terrains!Y602=3,357,896))))))))))</f>
        <v>152</v>
      </c>
      <c r="AA602" s="152">
        <f>terrains!Z602*terrains!F602</f>
        <v>3926674.3679999998</v>
      </c>
    </row>
    <row r="603" spans="1:27" ht="14.4">
      <c r="A603" s="143">
        <v>602</v>
      </c>
      <c r="B603" s="143" t="s">
        <v>184</v>
      </c>
      <c r="C603" s="143" t="s">
        <v>184</v>
      </c>
      <c r="D603" s="59" t="s">
        <v>218</v>
      </c>
      <c r="E603" s="148">
        <v>2400</v>
      </c>
      <c r="F603" s="150">
        <f>terrains!E603*10.76391</f>
        <v>25833.383999999998</v>
      </c>
      <c r="G603" s="59" t="s">
        <v>219</v>
      </c>
      <c r="H603" s="59">
        <v>0</v>
      </c>
      <c r="I603" s="59">
        <v>0</v>
      </c>
      <c r="J603" s="59">
        <f>IF(terrains!L603=13.5,IF(terrains!X603=1,12,9),-0.392532+1.267037*terrains!L603+0.472239*terrains!X603+0.58658*terrains!W603+0.089417*terrains!V603+0.531633*terrains!U603+0.337883*terrains!T603-0.403545*terrains!S603)</f>
        <v>3.9402119999999998</v>
      </c>
      <c r="K603" s="151">
        <f>IF(terrains!I603=0,terrains!J603,terrains!I603)</f>
        <v>3.9402119999999998</v>
      </c>
      <c r="L603" s="59">
        <v>3</v>
      </c>
      <c r="M603" s="59">
        <v>2</v>
      </c>
      <c r="N603" s="59">
        <v>6</v>
      </c>
      <c r="O603" s="59" t="s">
        <v>177</v>
      </c>
      <c r="P603" s="59">
        <v>2</v>
      </c>
      <c r="Q603" s="59">
        <v>2.5</v>
      </c>
      <c r="R603" s="59">
        <v>0</v>
      </c>
      <c r="S603" s="59">
        <v>0</v>
      </c>
      <c r="T603" s="59">
        <v>0</v>
      </c>
      <c r="U603" s="59">
        <v>1</v>
      </c>
      <c r="V603" s="59">
        <v>0</v>
      </c>
      <c r="W603" s="59">
        <v>0</v>
      </c>
      <c r="X603" s="59">
        <v>0</v>
      </c>
      <c r="Y603" s="59">
        <f>IF(terrains!L603&lt;=2.5,1,IF(terrains!L603&lt;=4.5,2,IF(terrains!L603&lt;=6.5,3,4)))</f>
        <v>2</v>
      </c>
      <c r="Z603" s="59">
        <f>IF(terrains!R603=1,35,IF(terrains!S603=1,64,IF(terrains!T603=1,IF(terrains!Y603=1,85,104),IF(terrains!U603=1,IF(terrains!Y603=1,124,152),IF(terrains!V603=1,(IF(terrains!Y603=1,146,IF(terrains!Y603=2,178,263))),IF(terrains!W603=1,(IF(terrains!Y603=1,178,IF(terrains!Y603=2,218,321))),IF(terrains!X603=1,IF(terrains!Y603=1,190,IF(terrains!Y603=2,242,IF(terrains!Y603=3,357,896))))))))))</f>
        <v>152</v>
      </c>
      <c r="AA603" s="152">
        <f>terrains!Z603*terrains!F603</f>
        <v>3926674.3679999998</v>
      </c>
    </row>
    <row r="604" spans="1:27" ht="14.4">
      <c r="A604" s="143">
        <v>603</v>
      </c>
      <c r="B604" s="143" t="s">
        <v>184</v>
      </c>
      <c r="C604" s="143" t="s">
        <v>184</v>
      </c>
      <c r="D604" s="59" t="s">
        <v>218</v>
      </c>
      <c r="E604" s="148">
        <v>2400</v>
      </c>
      <c r="F604" s="150">
        <f>terrains!E604*10.76391</f>
        <v>25833.383999999998</v>
      </c>
      <c r="G604" s="59" t="s">
        <v>219</v>
      </c>
      <c r="H604" s="59">
        <v>0</v>
      </c>
      <c r="I604" s="59">
        <v>0</v>
      </c>
      <c r="J604" s="59">
        <f>IF(terrains!L604=13.5,IF(terrains!X604=1,12,9),-0.392532+1.267037*terrains!L604+0.472239*terrains!X604+0.58658*terrains!W604+0.089417*terrains!V604+0.531633*terrains!U604+0.337883*terrains!T604-0.403545*terrains!S604)</f>
        <v>3.9402119999999998</v>
      </c>
      <c r="K604" s="151">
        <f>IF(terrains!I604=0,terrains!J604,terrains!I604)</f>
        <v>3.9402119999999998</v>
      </c>
      <c r="L604" s="59">
        <v>3</v>
      </c>
      <c r="M604" s="59">
        <v>2</v>
      </c>
      <c r="N604" s="59">
        <v>6</v>
      </c>
      <c r="O604" s="59" t="s">
        <v>177</v>
      </c>
      <c r="P604" s="59">
        <v>2</v>
      </c>
      <c r="Q604" s="59">
        <v>2.5</v>
      </c>
      <c r="R604" s="59">
        <v>0</v>
      </c>
      <c r="S604" s="59">
        <v>0</v>
      </c>
      <c r="T604" s="59">
        <v>0</v>
      </c>
      <c r="U604" s="59">
        <v>1</v>
      </c>
      <c r="V604" s="59">
        <v>0</v>
      </c>
      <c r="W604" s="59">
        <v>0</v>
      </c>
      <c r="X604" s="59">
        <v>0</v>
      </c>
      <c r="Y604" s="59">
        <f>IF(terrains!L604&lt;=2.5,1,IF(terrains!L604&lt;=4.5,2,IF(terrains!L604&lt;=6.5,3,4)))</f>
        <v>2</v>
      </c>
      <c r="Z604" s="59">
        <f>IF(terrains!R604=1,35,IF(terrains!S604=1,64,IF(terrains!T604=1,IF(terrains!Y604=1,85,104),IF(terrains!U604=1,IF(terrains!Y604=1,124,152),IF(terrains!V604=1,(IF(terrains!Y604=1,146,IF(terrains!Y604=2,178,263))),IF(terrains!W604=1,(IF(terrains!Y604=1,178,IF(terrains!Y604=2,218,321))),IF(terrains!X604=1,IF(terrains!Y604=1,190,IF(terrains!Y604=2,242,IF(terrains!Y604=3,357,896))))))))))</f>
        <v>152</v>
      </c>
      <c r="AA604" s="152">
        <f>terrains!Z604*terrains!F604</f>
        <v>3926674.3679999998</v>
      </c>
    </row>
    <row r="605" spans="1:27" ht="14.4">
      <c r="A605" s="143">
        <v>604</v>
      </c>
      <c r="B605" s="143" t="s">
        <v>184</v>
      </c>
      <c r="C605" s="143" t="s">
        <v>184</v>
      </c>
      <c r="D605" s="59" t="s">
        <v>218</v>
      </c>
      <c r="E605" s="148">
        <v>2400</v>
      </c>
      <c r="F605" s="150">
        <f>terrains!E605*10.76391</f>
        <v>25833.383999999998</v>
      </c>
      <c r="G605" s="59" t="s">
        <v>219</v>
      </c>
      <c r="H605" s="59">
        <v>0</v>
      </c>
      <c r="I605" s="59">
        <v>0</v>
      </c>
      <c r="J605" s="59">
        <f>IF(terrains!L605=13.5,IF(terrains!X605=1,12,9),-0.392532+1.267037*terrains!L605+0.472239*terrains!X605+0.58658*terrains!W605+0.089417*terrains!V605+0.531633*terrains!U605+0.337883*terrains!T605-0.403545*terrains!S605)</f>
        <v>3.9402119999999998</v>
      </c>
      <c r="K605" s="151">
        <f>IF(terrains!I605=0,terrains!J605,terrains!I605)</f>
        <v>3.9402119999999998</v>
      </c>
      <c r="L605" s="59">
        <v>3</v>
      </c>
      <c r="M605" s="59">
        <v>2</v>
      </c>
      <c r="N605" s="59">
        <v>6</v>
      </c>
      <c r="O605" s="59" t="s">
        <v>177</v>
      </c>
      <c r="P605" s="59">
        <v>2</v>
      </c>
      <c r="Q605" s="59">
        <v>2.5</v>
      </c>
      <c r="R605" s="59">
        <v>0</v>
      </c>
      <c r="S605" s="59">
        <v>0</v>
      </c>
      <c r="T605" s="59">
        <v>0</v>
      </c>
      <c r="U605" s="59">
        <v>1</v>
      </c>
      <c r="V605" s="59">
        <v>0</v>
      </c>
      <c r="W605" s="59">
        <v>0</v>
      </c>
      <c r="X605" s="59">
        <v>0</v>
      </c>
      <c r="Y605" s="59">
        <f>IF(terrains!L605&lt;=2.5,1,IF(terrains!L605&lt;=4.5,2,IF(terrains!L605&lt;=6.5,3,4)))</f>
        <v>2</v>
      </c>
      <c r="Z605" s="59">
        <f>IF(terrains!R605=1,35,IF(terrains!S605=1,64,IF(terrains!T605=1,IF(terrains!Y605=1,85,104),IF(terrains!U605=1,IF(terrains!Y605=1,124,152),IF(terrains!V605=1,(IF(terrains!Y605=1,146,IF(terrains!Y605=2,178,263))),IF(terrains!W605=1,(IF(terrains!Y605=1,178,IF(terrains!Y605=2,218,321))),IF(terrains!X605=1,IF(terrains!Y605=1,190,IF(terrains!Y605=2,242,IF(terrains!Y605=3,357,896))))))))))</f>
        <v>152</v>
      </c>
      <c r="AA605" s="152">
        <f>terrains!Z605*terrains!F605</f>
        <v>3926674.3679999998</v>
      </c>
    </row>
    <row r="606" spans="1:27" ht="14.4">
      <c r="A606" s="143">
        <v>605</v>
      </c>
      <c r="B606" s="143" t="s">
        <v>184</v>
      </c>
      <c r="C606" s="143" t="s">
        <v>184</v>
      </c>
      <c r="D606" s="59" t="s">
        <v>218</v>
      </c>
      <c r="E606" s="148">
        <v>2400</v>
      </c>
      <c r="F606" s="150">
        <f>terrains!E606*10.76391</f>
        <v>25833.383999999998</v>
      </c>
      <c r="G606" s="59" t="s">
        <v>219</v>
      </c>
      <c r="H606" s="59">
        <v>0</v>
      </c>
      <c r="I606" s="59">
        <v>0</v>
      </c>
      <c r="J606" s="59">
        <f>IF(terrains!L606=13.5,IF(terrains!X606=1,12,9),-0.392532+1.267037*terrains!L606+0.472239*terrains!X606+0.58658*terrains!W606+0.089417*terrains!V606+0.531633*terrains!U606+0.337883*terrains!T606-0.403545*terrains!S606)</f>
        <v>3.9402119999999998</v>
      </c>
      <c r="K606" s="151">
        <f>IF(terrains!I606=0,terrains!J606,terrains!I606)</f>
        <v>3.9402119999999998</v>
      </c>
      <c r="L606" s="59">
        <v>3</v>
      </c>
      <c r="M606" s="59">
        <v>2</v>
      </c>
      <c r="N606" s="59">
        <v>6</v>
      </c>
      <c r="O606" s="59" t="s">
        <v>177</v>
      </c>
      <c r="P606" s="59">
        <v>2</v>
      </c>
      <c r="Q606" s="59">
        <v>2.5</v>
      </c>
      <c r="R606" s="59">
        <v>0</v>
      </c>
      <c r="S606" s="59">
        <v>0</v>
      </c>
      <c r="T606" s="59">
        <v>0</v>
      </c>
      <c r="U606" s="59">
        <v>1</v>
      </c>
      <c r="V606" s="59">
        <v>0</v>
      </c>
      <c r="W606" s="59">
        <v>0</v>
      </c>
      <c r="X606" s="59">
        <v>0</v>
      </c>
      <c r="Y606" s="59">
        <f>IF(terrains!L606&lt;=2.5,1,IF(terrains!L606&lt;=4.5,2,IF(terrains!L606&lt;=6.5,3,4)))</f>
        <v>2</v>
      </c>
      <c r="Z606" s="59">
        <f>IF(terrains!R606=1,35,IF(terrains!S606=1,64,IF(terrains!T606=1,IF(terrains!Y606=1,85,104),IF(terrains!U606=1,IF(terrains!Y606=1,124,152),IF(terrains!V606=1,(IF(terrains!Y606=1,146,IF(terrains!Y606=2,178,263))),IF(terrains!W606=1,(IF(terrains!Y606=1,178,IF(terrains!Y606=2,218,321))),IF(terrains!X606=1,IF(terrains!Y606=1,190,IF(terrains!Y606=2,242,IF(terrains!Y606=3,357,896))))))))))</f>
        <v>152</v>
      </c>
      <c r="AA606" s="152">
        <f>terrains!Z606*terrains!F606</f>
        <v>3926674.3679999998</v>
      </c>
    </row>
    <row r="607" spans="1:27" ht="14.4">
      <c r="A607" s="143">
        <v>606</v>
      </c>
      <c r="B607" s="143" t="s">
        <v>184</v>
      </c>
      <c r="C607" s="143" t="s">
        <v>184</v>
      </c>
      <c r="D607" s="59" t="s">
        <v>218</v>
      </c>
      <c r="E607" s="148">
        <v>2400</v>
      </c>
      <c r="F607" s="150">
        <f>terrains!E607*10.76391</f>
        <v>25833.383999999998</v>
      </c>
      <c r="G607" s="59" t="s">
        <v>219</v>
      </c>
      <c r="H607" s="59">
        <v>0</v>
      </c>
      <c r="I607" s="59">
        <v>0</v>
      </c>
      <c r="J607" s="59">
        <f>IF(terrains!L607=13.5,IF(terrains!X607=1,12,9),-0.392532+1.267037*terrains!L607+0.472239*terrains!X607+0.58658*terrains!W607+0.089417*terrains!V607+0.531633*terrains!U607+0.337883*terrains!T607-0.403545*terrains!S607)</f>
        <v>3.9402119999999998</v>
      </c>
      <c r="K607" s="151">
        <f>IF(terrains!I607=0,terrains!J607,terrains!I607)</f>
        <v>3.9402119999999998</v>
      </c>
      <c r="L607" s="59">
        <v>3</v>
      </c>
      <c r="M607" s="59">
        <v>2</v>
      </c>
      <c r="N607" s="59">
        <v>6</v>
      </c>
      <c r="O607" s="59" t="s">
        <v>177</v>
      </c>
      <c r="P607" s="59">
        <v>2</v>
      </c>
      <c r="Q607" s="59">
        <v>2.5</v>
      </c>
      <c r="R607" s="59">
        <v>0</v>
      </c>
      <c r="S607" s="59">
        <v>0</v>
      </c>
      <c r="T607" s="59">
        <v>0</v>
      </c>
      <c r="U607" s="59">
        <v>1</v>
      </c>
      <c r="V607" s="59">
        <v>0</v>
      </c>
      <c r="W607" s="59">
        <v>0</v>
      </c>
      <c r="X607" s="59">
        <v>0</v>
      </c>
      <c r="Y607" s="59">
        <f>IF(terrains!L607&lt;=2.5,1,IF(terrains!L607&lt;=4.5,2,IF(terrains!L607&lt;=6.5,3,4)))</f>
        <v>2</v>
      </c>
      <c r="Z607" s="59">
        <f>IF(terrains!R607=1,35,IF(terrains!S607=1,64,IF(terrains!T607=1,IF(terrains!Y607=1,85,104),IF(terrains!U607=1,IF(terrains!Y607=1,124,152),IF(terrains!V607=1,(IF(terrains!Y607=1,146,IF(terrains!Y607=2,178,263))),IF(terrains!W607=1,(IF(terrains!Y607=1,178,IF(terrains!Y607=2,218,321))),IF(terrains!X607=1,IF(terrains!Y607=1,190,IF(terrains!Y607=2,242,IF(terrains!Y607=3,357,896))))))))))</f>
        <v>152</v>
      </c>
      <c r="AA607" s="152">
        <f>terrains!Z607*terrains!F607</f>
        <v>3926674.3679999998</v>
      </c>
    </row>
    <row r="608" spans="1:27" ht="14.4">
      <c r="A608" s="143">
        <v>607</v>
      </c>
      <c r="B608" s="143" t="s">
        <v>184</v>
      </c>
      <c r="C608" s="143" t="s">
        <v>184</v>
      </c>
      <c r="D608" s="59" t="s">
        <v>218</v>
      </c>
      <c r="E608" s="148">
        <v>2400</v>
      </c>
      <c r="F608" s="150">
        <f>terrains!E608*10.76391</f>
        <v>25833.383999999998</v>
      </c>
      <c r="G608" s="59" t="s">
        <v>219</v>
      </c>
      <c r="H608" s="59">
        <v>0</v>
      </c>
      <c r="I608" s="59">
        <v>0</v>
      </c>
      <c r="J608" s="59">
        <f>IF(terrains!L608=13.5,IF(terrains!X608=1,12,9),-0.392532+1.267037*terrains!L608+0.472239*terrains!X608+0.58658*terrains!W608+0.089417*terrains!V608+0.531633*terrains!U608+0.337883*terrains!T608-0.403545*terrains!S608)</f>
        <v>3.9402119999999998</v>
      </c>
      <c r="K608" s="151">
        <f>IF(terrains!I608=0,terrains!J608,terrains!I608)</f>
        <v>3.9402119999999998</v>
      </c>
      <c r="L608" s="59">
        <v>3</v>
      </c>
      <c r="M608" s="59">
        <v>2</v>
      </c>
      <c r="N608" s="59">
        <v>6</v>
      </c>
      <c r="O608" s="59" t="s">
        <v>177</v>
      </c>
      <c r="P608" s="59">
        <v>2</v>
      </c>
      <c r="Q608" s="59">
        <v>2.5</v>
      </c>
      <c r="R608" s="59">
        <v>0</v>
      </c>
      <c r="S608" s="59">
        <v>0</v>
      </c>
      <c r="T608" s="59">
        <v>0</v>
      </c>
      <c r="U608" s="59">
        <v>1</v>
      </c>
      <c r="V608" s="59">
        <v>0</v>
      </c>
      <c r="W608" s="59">
        <v>0</v>
      </c>
      <c r="X608" s="59">
        <v>0</v>
      </c>
      <c r="Y608" s="59">
        <f>IF(terrains!L608&lt;=2.5,1,IF(terrains!L608&lt;=4.5,2,IF(terrains!L608&lt;=6.5,3,4)))</f>
        <v>2</v>
      </c>
      <c r="Z608" s="59">
        <f>IF(terrains!R608=1,35,IF(terrains!S608=1,64,IF(terrains!T608=1,IF(terrains!Y608=1,85,104),IF(terrains!U608=1,IF(terrains!Y608=1,124,152),IF(terrains!V608=1,(IF(terrains!Y608=1,146,IF(terrains!Y608=2,178,263))),IF(terrains!W608=1,(IF(terrains!Y608=1,178,IF(terrains!Y608=2,218,321))),IF(terrains!X608=1,IF(terrains!Y608=1,190,IF(terrains!Y608=2,242,IF(terrains!Y608=3,357,896))))))))))</f>
        <v>152</v>
      </c>
      <c r="AA608" s="152">
        <f>terrains!Z608*terrains!F608</f>
        <v>3926674.3679999998</v>
      </c>
    </row>
    <row r="609" spans="1:27" ht="14.4">
      <c r="A609" s="143">
        <v>608</v>
      </c>
      <c r="B609" s="143" t="s">
        <v>184</v>
      </c>
      <c r="C609" s="143" t="s">
        <v>184</v>
      </c>
      <c r="D609" s="59" t="s">
        <v>218</v>
      </c>
      <c r="E609" s="148">
        <v>2400</v>
      </c>
      <c r="F609" s="150">
        <f>terrains!E609*10.76391</f>
        <v>25833.383999999998</v>
      </c>
      <c r="G609" s="59" t="s">
        <v>219</v>
      </c>
      <c r="H609" s="59">
        <v>0</v>
      </c>
      <c r="I609" s="59">
        <v>0</v>
      </c>
      <c r="J609" s="59">
        <f>IF(terrains!L609=13.5,IF(terrains!X609=1,12,9),-0.392532+1.267037*terrains!L609+0.472239*terrains!X609+0.58658*terrains!W609+0.089417*terrains!V609+0.531633*terrains!U609+0.337883*terrains!T609-0.403545*terrains!S609)</f>
        <v>3.9402119999999998</v>
      </c>
      <c r="K609" s="151">
        <f>IF(terrains!I609=0,terrains!J609,terrains!I609)</f>
        <v>3.9402119999999998</v>
      </c>
      <c r="L609" s="59">
        <v>3</v>
      </c>
      <c r="M609" s="59">
        <v>2</v>
      </c>
      <c r="N609" s="59">
        <v>6</v>
      </c>
      <c r="O609" s="59" t="s">
        <v>177</v>
      </c>
      <c r="P609" s="59">
        <v>2</v>
      </c>
      <c r="Q609" s="59">
        <v>2.5</v>
      </c>
      <c r="R609" s="59">
        <v>0</v>
      </c>
      <c r="S609" s="59">
        <v>0</v>
      </c>
      <c r="T609" s="59">
        <v>0</v>
      </c>
      <c r="U609" s="59">
        <v>1</v>
      </c>
      <c r="V609" s="59">
        <v>0</v>
      </c>
      <c r="W609" s="59">
        <v>0</v>
      </c>
      <c r="X609" s="59">
        <v>0</v>
      </c>
      <c r="Y609" s="59">
        <f>IF(terrains!L609&lt;=2.5,1,IF(terrains!L609&lt;=4.5,2,IF(terrains!L609&lt;=6.5,3,4)))</f>
        <v>2</v>
      </c>
      <c r="Z609" s="59">
        <f>IF(terrains!R609=1,35,IF(terrains!S609=1,64,IF(terrains!T609=1,IF(terrains!Y609=1,85,104),IF(terrains!U609=1,IF(terrains!Y609=1,124,152),IF(terrains!V609=1,(IF(terrains!Y609=1,146,IF(terrains!Y609=2,178,263))),IF(terrains!W609=1,(IF(terrains!Y609=1,178,IF(terrains!Y609=2,218,321))),IF(terrains!X609=1,IF(terrains!Y609=1,190,IF(terrains!Y609=2,242,IF(terrains!Y609=3,357,896))))))))))</f>
        <v>152</v>
      </c>
      <c r="AA609" s="152">
        <f>terrains!Z609*terrains!F609</f>
        <v>3926674.3679999998</v>
      </c>
    </row>
    <row r="610" spans="1:27" ht="14.4">
      <c r="A610" s="143">
        <v>609</v>
      </c>
      <c r="B610" s="143" t="s">
        <v>184</v>
      </c>
      <c r="C610" s="143" t="s">
        <v>184</v>
      </c>
      <c r="D610" s="59" t="s">
        <v>218</v>
      </c>
      <c r="E610" s="148">
        <v>971.19999999999698</v>
      </c>
      <c r="F610" s="150">
        <f>terrains!E610*10.76391</f>
        <v>10453.909391999967</v>
      </c>
      <c r="G610" s="59" t="s">
        <v>219</v>
      </c>
      <c r="H610" s="59">
        <v>0</v>
      </c>
      <c r="I610" s="59">
        <v>0</v>
      </c>
      <c r="J610" s="59">
        <f>IF(terrains!L610=13.5,IF(terrains!X610=1,12,9),-0.392532+1.267037*terrains!L610+0.472239*terrains!X610+0.58658*terrains!W610+0.089417*terrains!V610+0.531633*terrains!U610+0.337883*terrains!T610-0.403545*terrains!S610)</f>
        <v>3.9402119999999998</v>
      </c>
      <c r="K610" s="151">
        <f>IF(terrains!I610=0,terrains!J610,terrains!I610)</f>
        <v>3.9402119999999998</v>
      </c>
      <c r="L610" s="59">
        <v>3</v>
      </c>
      <c r="M610" s="59">
        <v>2</v>
      </c>
      <c r="N610" s="59">
        <v>6</v>
      </c>
      <c r="O610" s="59" t="s">
        <v>177</v>
      </c>
      <c r="P610" s="59">
        <v>2</v>
      </c>
      <c r="Q610" s="59">
        <v>2.5</v>
      </c>
      <c r="R610" s="59">
        <v>0</v>
      </c>
      <c r="S610" s="59">
        <v>0</v>
      </c>
      <c r="T610" s="59">
        <v>0</v>
      </c>
      <c r="U610" s="59">
        <v>1</v>
      </c>
      <c r="V610" s="59">
        <v>0</v>
      </c>
      <c r="W610" s="59">
        <v>0</v>
      </c>
      <c r="X610" s="59">
        <v>0</v>
      </c>
      <c r="Y610" s="59">
        <f>IF(terrains!L610&lt;=2.5,1,IF(terrains!L610&lt;=4.5,2,IF(terrains!L610&lt;=6.5,3,4)))</f>
        <v>2</v>
      </c>
      <c r="Z610" s="59">
        <f>IF(terrains!R610=1,35,IF(terrains!S610=1,64,IF(terrains!T610=1,IF(terrains!Y610=1,85,104),IF(terrains!U610=1,IF(terrains!Y610=1,124,152),IF(terrains!V610=1,(IF(terrains!Y610=1,146,IF(terrains!Y610=2,178,263))),IF(terrains!W610=1,(IF(terrains!Y610=1,178,IF(terrains!Y610=2,218,321))),IF(terrains!X610=1,IF(terrains!Y610=1,190,IF(terrains!Y610=2,242,IF(terrains!Y610=3,357,896))))))))))</f>
        <v>152</v>
      </c>
      <c r="AA610" s="152">
        <f>terrains!Z610*terrains!F610</f>
        <v>1588994.2275839949</v>
      </c>
    </row>
    <row r="611" spans="1:27" ht="14.4">
      <c r="A611" s="143">
        <v>610</v>
      </c>
      <c r="B611" s="143" t="s">
        <v>184</v>
      </c>
      <c r="C611" s="143" t="s">
        <v>184</v>
      </c>
      <c r="D611" s="59" t="s">
        <v>220</v>
      </c>
      <c r="E611" s="148">
        <v>3300</v>
      </c>
      <c r="F611" s="150">
        <f>terrains!E611*10.76391</f>
        <v>35520.902999999998</v>
      </c>
      <c r="G611" s="59" t="s">
        <v>221</v>
      </c>
      <c r="H611" s="59">
        <v>0</v>
      </c>
      <c r="I611" s="59">
        <v>0</v>
      </c>
      <c r="J611" s="59">
        <f>IF(terrains!L611=13.5,IF(terrains!X611=1,12,9),-0.392532+1.267037*terrains!L611+0.472239*terrains!X611+0.58658*terrains!W611+0.089417*terrains!V611+0.531633*terrains!U611+0.337883*terrains!T611-0.403545*terrains!S611)</f>
        <v>2.3715155000000001</v>
      </c>
      <c r="K611" s="151">
        <f>IF(terrains!I611=0,terrains!J611,terrains!I611)</f>
        <v>2.3715155000000001</v>
      </c>
      <c r="L611" s="59">
        <v>2.5</v>
      </c>
      <c r="M611" s="59">
        <v>1</v>
      </c>
      <c r="N611" s="59">
        <v>5</v>
      </c>
      <c r="O611" s="59" t="s">
        <v>175</v>
      </c>
      <c r="P611" s="59">
        <v>2</v>
      </c>
      <c r="Q611" s="59">
        <v>1.5</v>
      </c>
      <c r="R611" s="59">
        <v>0</v>
      </c>
      <c r="S611" s="59">
        <v>1</v>
      </c>
      <c r="T611" s="59">
        <v>0</v>
      </c>
      <c r="U611" s="59">
        <v>0</v>
      </c>
      <c r="V611" s="59">
        <v>0</v>
      </c>
      <c r="W611" s="59">
        <v>0</v>
      </c>
      <c r="X611" s="59">
        <v>0</v>
      </c>
      <c r="Y611" s="59">
        <f>IF(terrains!L611&lt;=2.5,1,IF(terrains!L611&lt;=4.5,2,IF(terrains!L611&lt;=6.5,3,4)))</f>
        <v>1</v>
      </c>
      <c r="Z611" s="59">
        <f>IF(terrains!R611=1,35,IF(terrains!S611=1,64,IF(terrains!T611=1,IF(terrains!Y611=1,85,104),IF(terrains!U611=1,IF(terrains!Y611=1,124,152),IF(terrains!V611=1,(IF(terrains!Y611=1,146,IF(terrains!Y611=2,178,263))),IF(terrains!W611=1,(IF(terrains!Y611=1,178,IF(terrains!Y611=2,218,321))),IF(terrains!X611=1,IF(terrains!Y611=1,190,IF(terrains!Y611=2,242,IF(terrains!Y611=3,357,896))))))))))</f>
        <v>64</v>
      </c>
      <c r="AA611" s="152">
        <f>terrains!Z611*terrains!F611</f>
        <v>2273337.7919999999</v>
      </c>
    </row>
    <row r="612" spans="1:27" ht="14.4">
      <c r="A612" s="143">
        <v>611</v>
      </c>
      <c r="B612" s="143" t="s">
        <v>184</v>
      </c>
      <c r="C612" s="143" t="s">
        <v>184</v>
      </c>
      <c r="D612" s="59" t="s">
        <v>220</v>
      </c>
      <c r="E612" s="148">
        <v>3300</v>
      </c>
      <c r="F612" s="150">
        <f>terrains!E612*10.76391</f>
        <v>35520.902999999998</v>
      </c>
      <c r="G612" s="59" t="s">
        <v>221</v>
      </c>
      <c r="H612" s="59">
        <v>0</v>
      </c>
      <c r="I612" s="59">
        <v>0</v>
      </c>
      <c r="J612" s="59">
        <f>IF(terrains!L612=13.5,IF(terrains!X612=1,12,9),-0.392532+1.267037*terrains!L612+0.472239*terrains!X612+0.58658*terrains!W612+0.089417*terrains!V612+0.531633*terrains!U612+0.337883*terrains!T612-0.403545*terrains!S612)</f>
        <v>2.3715155000000001</v>
      </c>
      <c r="K612" s="151">
        <f>IF(terrains!I612=0,terrains!J612,terrains!I612)</f>
        <v>2.3715155000000001</v>
      </c>
      <c r="L612" s="59">
        <v>2.5</v>
      </c>
      <c r="M612" s="59">
        <v>1</v>
      </c>
      <c r="N612" s="59">
        <v>5</v>
      </c>
      <c r="O612" s="59" t="s">
        <v>175</v>
      </c>
      <c r="P612" s="59">
        <v>2</v>
      </c>
      <c r="Q612" s="59">
        <v>1.5</v>
      </c>
      <c r="R612" s="59">
        <v>0</v>
      </c>
      <c r="S612" s="59">
        <v>1</v>
      </c>
      <c r="T612" s="59">
        <v>0</v>
      </c>
      <c r="U612" s="59">
        <v>0</v>
      </c>
      <c r="V612" s="59">
        <v>0</v>
      </c>
      <c r="W612" s="59">
        <v>0</v>
      </c>
      <c r="X612" s="59">
        <v>0</v>
      </c>
      <c r="Y612" s="59">
        <f>IF(terrains!L612&lt;=2.5,1,IF(terrains!L612&lt;=4.5,2,IF(terrains!L612&lt;=6.5,3,4)))</f>
        <v>1</v>
      </c>
      <c r="Z612" s="59">
        <f>IF(terrains!R612=1,35,IF(terrains!S612=1,64,IF(terrains!T612=1,IF(terrains!Y612=1,85,104),IF(terrains!U612=1,IF(terrains!Y612=1,124,152),IF(terrains!V612=1,(IF(terrains!Y612=1,146,IF(terrains!Y612=2,178,263))),IF(terrains!W612=1,(IF(terrains!Y612=1,178,IF(terrains!Y612=2,218,321))),IF(terrains!X612=1,IF(terrains!Y612=1,190,IF(terrains!Y612=2,242,IF(terrains!Y612=3,357,896))))))))))</f>
        <v>64</v>
      </c>
      <c r="AA612" s="152">
        <f>terrains!Z612*terrains!F612</f>
        <v>2273337.7919999999</v>
      </c>
    </row>
    <row r="613" spans="1:27" ht="14.4">
      <c r="A613" s="143">
        <v>612</v>
      </c>
      <c r="B613" s="143" t="s">
        <v>184</v>
      </c>
      <c r="C613" s="143" t="s">
        <v>184</v>
      </c>
      <c r="D613" s="59" t="s">
        <v>220</v>
      </c>
      <c r="E613" s="148">
        <v>3300</v>
      </c>
      <c r="F613" s="150">
        <f>terrains!E613*10.76391</f>
        <v>35520.902999999998</v>
      </c>
      <c r="G613" s="59" t="s">
        <v>221</v>
      </c>
      <c r="H613" s="59">
        <v>0</v>
      </c>
      <c r="I613" s="59">
        <v>0</v>
      </c>
      <c r="J613" s="59">
        <f>IF(terrains!L613=13.5,IF(terrains!X613=1,12,9),-0.392532+1.267037*terrains!L613+0.472239*terrains!X613+0.58658*terrains!W613+0.089417*terrains!V613+0.531633*terrains!U613+0.337883*terrains!T613-0.403545*terrains!S613)</f>
        <v>2.3715155000000001</v>
      </c>
      <c r="K613" s="151">
        <f>IF(terrains!I613=0,terrains!J613,terrains!I613)</f>
        <v>2.3715155000000001</v>
      </c>
      <c r="L613" s="59">
        <v>2.5</v>
      </c>
      <c r="M613" s="59">
        <v>1</v>
      </c>
      <c r="N613" s="59">
        <v>5</v>
      </c>
      <c r="O613" s="59" t="s">
        <v>175</v>
      </c>
      <c r="P613" s="59">
        <v>2</v>
      </c>
      <c r="Q613" s="59">
        <v>1.5</v>
      </c>
      <c r="R613" s="59">
        <v>0</v>
      </c>
      <c r="S613" s="59">
        <v>1</v>
      </c>
      <c r="T613" s="59">
        <v>0</v>
      </c>
      <c r="U613" s="59">
        <v>0</v>
      </c>
      <c r="V613" s="59">
        <v>0</v>
      </c>
      <c r="W613" s="59">
        <v>0</v>
      </c>
      <c r="X613" s="59">
        <v>0</v>
      </c>
      <c r="Y613" s="59">
        <f>IF(terrains!L613&lt;=2.5,1,IF(terrains!L613&lt;=4.5,2,IF(terrains!L613&lt;=6.5,3,4)))</f>
        <v>1</v>
      </c>
      <c r="Z613" s="59">
        <f>IF(terrains!R613=1,35,IF(terrains!S613=1,64,IF(terrains!T613=1,IF(terrains!Y613=1,85,104),IF(terrains!U613=1,IF(terrains!Y613=1,124,152),IF(terrains!V613=1,(IF(terrains!Y613=1,146,IF(terrains!Y613=2,178,263))),IF(terrains!W613=1,(IF(terrains!Y613=1,178,IF(terrains!Y613=2,218,321))),IF(terrains!X613=1,IF(terrains!Y613=1,190,IF(terrains!Y613=2,242,IF(terrains!Y613=3,357,896))))))))))</f>
        <v>64</v>
      </c>
      <c r="AA613" s="152">
        <f>terrains!Z613*terrains!F613</f>
        <v>2273337.7919999999</v>
      </c>
    </row>
    <row r="614" spans="1:27" ht="14.4">
      <c r="A614" s="143">
        <v>613</v>
      </c>
      <c r="B614" s="143" t="s">
        <v>184</v>
      </c>
      <c r="C614" s="143" t="s">
        <v>184</v>
      </c>
      <c r="D614" s="59" t="s">
        <v>220</v>
      </c>
      <c r="E614" s="148">
        <v>3300</v>
      </c>
      <c r="F614" s="150">
        <f>terrains!E614*10.76391</f>
        <v>35520.902999999998</v>
      </c>
      <c r="G614" s="59" t="s">
        <v>221</v>
      </c>
      <c r="H614" s="59">
        <v>0</v>
      </c>
      <c r="I614" s="59">
        <v>0</v>
      </c>
      <c r="J614" s="59">
        <f>IF(terrains!L614=13.5,IF(terrains!X614=1,12,9),-0.392532+1.267037*terrains!L614+0.472239*terrains!X614+0.58658*terrains!W614+0.089417*terrains!V614+0.531633*terrains!U614+0.337883*terrains!T614-0.403545*terrains!S614)</f>
        <v>2.3715155000000001</v>
      </c>
      <c r="K614" s="151">
        <f>IF(terrains!I614=0,terrains!J614,terrains!I614)</f>
        <v>2.3715155000000001</v>
      </c>
      <c r="L614" s="59">
        <v>2.5</v>
      </c>
      <c r="M614" s="59">
        <v>1</v>
      </c>
      <c r="N614" s="59">
        <v>5</v>
      </c>
      <c r="O614" s="59" t="s">
        <v>175</v>
      </c>
      <c r="P614" s="59">
        <v>2</v>
      </c>
      <c r="Q614" s="59">
        <v>1.5</v>
      </c>
      <c r="R614" s="59">
        <v>0</v>
      </c>
      <c r="S614" s="59">
        <v>1</v>
      </c>
      <c r="T614" s="59">
        <v>0</v>
      </c>
      <c r="U614" s="59">
        <v>0</v>
      </c>
      <c r="V614" s="59">
        <v>0</v>
      </c>
      <c r="W614" s="59">
        <v>0</v>
      </c>
      <c r="X614" s="59">
        <v>0</v>
      </c>
      <c r="Y614" s="59">
        <f>IF(terrains!L614&lt;=2.5,1,IF(terrains!L614&lt;=4.5,2,IF(terrains!L614&lt;=6.5,3,4)))</f>
        <v>1</v>
      </c>
      <c r="Z614" s="59">
        <f>IF(terrains!R614=1,35,IF(terrains!S614=1,64,IF(terrains!T614=1,IF(terrains!Y614=1,85,104),IF(terrains!U614=1,IF(terrains!Y614=1,124,152),IF(terrains!V614=1,(IF(terrains!Y614=1,146,IF(terrains!Y614=2,178,263))),IF(terrains!W614=1,(IF(terrains!Y614=1,178,IF(terrains!Y614=2,218,321))),IF(terrains!X614=1,IF(terrains!Y614=1,190,IF(terrains!Y614=2,242,IF(terrains!Y614=3,357,896))))))))))</f>
        <v>64</v>
      </c>
      <c r="AA614" s="152">
        <f>terrains!Z614*terrains!F614</f>
        <v>2273337.7919999999</v>
      </c>
    </row>
    <row r="615" spans="1:27" ht="14.4">
      <c r="A615" s="143">
        <v>614</v>
      </c>
      <c r="B615" s="143" t="s">
        <v>184</v>
      </c>
      <c r="C615" s="143" t="s">
        <v>184</v>
      </c>
      <c r="D615" s="59" t="s">
        <v>220</v>
      </c>
      <c r="E615" s="148">
        <v>3300</v>
      </c>
      <c r="F615" s="150">
        <f>terrains!E615*10.76391</f>
        <v>35520.902999999998</v>
      </c>
      <c r="G615" s="59" t="s">
        <v>221</v>
      </c>
      <c r="H615" s="59">
        <v>0</v>
      </c>
      <c r="I615" s="59">
        <v>0</v>
      </c>
      <c r="J615" s="59">
        <f>IF(terrains!L615=13.5,IF(terrains!X615=1,12,9),-0.392532+1.267037*terrains!L615+0.472239*terrains!X615+0.58658*terrains!W615+0.089417*terrains!V615+0.531633*terrains!U615+0.337883*terrains!T615-0.403545*terrains!S615)</f>
        <v>2.3715155000000001</v>
      </c>
      <c r="K615" s="151">
        <f>IF(terrains!I615=0,terrains!J615,terrains!I615)</f>
        <v>2.3715155000000001</v>
      </c>
      <c r="L615" s="59">
        <v>2.5</v>
      </c>
      <c r="M615" s="59">
        <v>1</v>
      </c>
      <c r="N615" s="59">
        <v>5</v>
      </c>
      <c r="O615" s="59" t="s">
        <v>175</v>
      </c>
      <c r="P615" s="59">
        <v>2</v>
      </c>
      <c r="Q615" s="59">
        <v>1.5</v>
      </c>
      <c r="R615" s="59">
        <v>0</v>
      </c>
      <c r="S615" s="59">
        <v>1</v>
      </c>
      <c r="T615" s="59">
        <v>0</v>
      </c>
      <c r="U615" s="59">
        <v>0</v>
      </c>
      <c r="V615" s="59">
        <v>0</v>
      </c>
      <c r="W615" s="59">
        <v>0</v>
      </c>
      <c r="X615" s="59">
        <v>0</v>
      </c>
      <c r="Y615" s="59">
        <f>IF(terrains!L615&lt;=2.5,1,IF(terrains!L615&lt;=4.5,2,IF(terrains!L615&lt;=6.5,3,4)))</f>
        <v>1</v>
      </c>
      <c r="Z615" s="59">
        <f>IF(terrains!R615=1,35,IF(terrains!S615=1,64,IF(terrains!T615=1,IF(terrains!Y615=1,85,104),IF(terrains!U615=1,IF(terrains!Y615=1,124,152),IF(terrains!V615=1,(IF(terrains!Y615=1,146,IF(terrains!Y615=2,178,263))),IF(terrains!W615=1,(IF(terrains!Y615=1,178,IF(terrains!Y615=2,218,321))),IF(terrains!X615=1,IF(terrains!Y615=1,190,IF(terrains!Y615=2,242,IF(terrains!Y615=3,357,896))))))))))</f>
        <v>64</v>
      </c>
      <c r="AA615" s="152">
        <f>terrains!Z615*terrains!F615</f>
        <v>2273337.7919999999</v>
      </c>
    </row>
    <row r="616" spans="1:27" ht="14.4">
      <c r="A616" s="143">
        <v>615</v>
      </c>
      <c r="B616" s="143" t="s">
        <v>184</v>
      </c>
      <c r="C616" s="143" t="s">
        <v>184</v>
      </c>
      <c r="D616" s="59" t="s">
        <v>220</v>
      </c>
      <c r="E616" s="148">
        <v>3300</v>
      </c>
      <c r="F616" s="150">
        <f>terrains!E616*10.76391</f>
        <v>35520.902999999998</v>
      </c>
      <c r="G616" s="59" t="s">
        <v>221</v>
      </c>
      <c r="H616" s="59">
        <v>0</v>
      </c>
      <c r="I616" s="59">
        <v>0</v>
      </c>
      <c r="J616" s="59">
        <f>IF(terrains!L616=13.5,IF(terrains!X616=1,12,9),-0.392532+1.267037*terrains!L616+0.472239*terrains!X616+0.58658*terrains!W616+0.089417*terrains!V616+0.531633*terrains!U616+0.337883*terrains!T616-0.403545*terrains!S616)</f>
        <v>2.3715155000000001</v>
      </c>
      <c r="K616" s="151">
        <f>IF(terrains!I616=0,terrains!J616,terrains!I616)</f>
        <v>2.3715155000000001</v>
      </c>
      <c r="L616" s="59">
        <v>2.5</v>
      </c>
      <c r="M616" s="59">
        <v>1</v>
      </c>
      <c r="N616" s="59">
        <v>5</v>
      </c>
      <c r="O616" s="59" t="s">
        <v>175</v>
      </c>
      <c r="P616" s="59">
        <v>2</v>
      </c>
      <c r="Q616" s="59">
        <v>1.5</v>
      </c>
      <c r="R616" s="59">
        <v>0</v>
      </c>
      <c r="S616" s="59">
        <v>1</v>
      </c>
      <c r="T616" s="59">
        <v>0</v>
      </c>
      <c r="U616" s="59">
        <v>0</v>
      </c>
      <c r="V616" s="59">
        <v>0</v>
      </c>
      <c r="W616" s="59">
        <v>0</v>
      </c>
      <c r="X616" s="59">
        <v>0</v>
      </c>
      <c r="Y616" s="59">
        <f>IF(terrains!L616&lt;=2.5,1,IF(terrains!L616&lt;=4.5,2,IF(terrains!L616&lt;=6.5,3,4)))</f>
        <v>1</v>
      </c>
      <c r="Z616" s="59">
        <f>IF(terrains!R616=1,35,IF(terrains!S616=1,64,IF(terrains!T616=1,IF(terrains!Y616=1,85,104),IF(terrains!U616=1,IF(terrains!Y616=1,124,152),IF(terrains!V616=1,(IF(terrains!Y616=1,146,IF(terrains!Y616=2,178,263))),IF(terrains!W616=1,(IF(terrains!Y616=1,178,IF(terrains!Y616=2,218,321))),IF(terrains!X616=1,IF(terrains!Y616=1,190,IF(terrains!Y616=2,242,IF(terrains!Y616=3,357,896))))))))))</f>
        <v>64</v>
      </c>
      <c r="AA616" s="152">
        <f>terrains!Z616*terrains!F616</f>
        <v>2273337.7919999999</v>
      </c>
    </row>
    <row r="617" spans="1:27" ht="14.4">
      <c r="A617" s="143">
        <v>616</v>
      </c>
      <c r="B617" s="143" t="s">
        <v>184</v>
      </c>
      <c r="C617" s="143" t="s">
        <v>184</v>
      </c>
      <c r="D617" s="59" t="s">
        <v>220</v>
      </c>
      <c r="E617" s="148">
        <v>3300</v>
      </c>
      <c r="F617" s="150">
        <f>terrains!E617*10.76391</f>
        <v>35520.902999999998</v>
      </c>
      <c r="G617" s="59" t="s">
        <v>221</v>
      </c>
      <c r="H617" s="59">
        <v>0</v>
      </c>
      <c r="I617" s="59">
        <v>0</v>
      </c>
      <c r="J617" s="59">
        <f>IF(terrains!L617=13.5,IF(terrains!X617=1,12,9),-0.392532+1.267037*terrains!L617+0.472239*terrains!X617+0.58658*terrains!W617+0.089417*terrains!V617+0.531633*terrains!U617+0.337883*terrains!T617-0.403545*terrains!S617)</f>
        <v>2.3715155000000001</v>
      </c>
      <c r="K617" s="151">
        <f>IF(terrains!I617=0,terrains!J617,terrains!I617)</f>
        <v>2.3715155000000001</v>
      </c>
      <c r="L617" s="59">
        <v>2.5</v>
      </c>
      <c r="M617" s="59">
        <v>1</v>
      </c>
      <c r="N617" s="59">
        <v>5</v>
      </c>
      <c r="O617" s="59" t="s">
        <v>175</v>
      </c>
      <c r="P617" s="59">
        <v>2</v>
      </c>
      <c r="Q617" s="59">
        <v>1.5</v>
      </c>
      <c r="R617" s="59">
        <v>0</v>
      </c>
      <c r="S617" s="59">
        <v>1</v>
      </c>
      <c r="T617" s="59">
        <v>0</v>
      </c>
      <c r="U617" s="59">
        <v>0</v>
      </c>
      <c r="V617" s="59">
        <v>0</v>
      </c>
      <c r="W617" s="59">
        <v>0</v>
      </c>
      <c r="X617" s="59">
        <v>0</v>
      </c>
      <c r="Y617" s="59">
        <f>IF(terrains!L617&lt;=2.5,1,IF(terrains!L617&lt;=4.5,2,IF(terrains!L617&lt;=6.5,3,4)))</f>
        <v>1</v>
      </c>
      <c r="Z617" s="59">
        <f>IF(terrains!R617=1,35,IF(terrains!S617=1,64,IF(terrains!T617=1,IF(terrains!Y617=1,85,104),IF(terrains!U617=1,IF(terrains!Y617=1,124,152),IF(terrains!V617=1,(IF(terrains!Y617=1,146,IF(terrains!Y617=2,178,263))),IF(terrains!W617=1,(IF(terrains!Y617=1,178,IF(terrains!Y617=2,218,321))),IF(terrains!X617=1,IF(terrains!Y617=1,190,IF(terrains!Y617=2,242,IF(terrains!Y617=3,357,896))))))))))</f>
        <v>64</v>
      </c>
      <c r="AA617" s="152">
        <f>terrains!Z617*terrains!F617</f>
        <v>2273337.7919999999</v>
      </c>
    </row>
    <row r="618" spans="1:27" ht="14.4">
      <c r="A618" s="143">
        <v>617</v>
      </c>
      <c r="B618" s="143" t="s">
        <v>184</v>
      </c>
      <c r="C618" s="143" t="s">
        <v>184</v>
      </c>
      <c r="D618" s="59" t="s">
        <v>220</v>
      </c>
      <c r="E618" s="148">
        <v>3300</v>
      </c>
      <c r="F618" s="150">
        <f>terrains!E618*10.76391</f>
        <v>35520.902999999998</v>
      </c>
      <c r="G618" s="59" t="s">
        <v>221</v>
      </c>
      <c r="H618" s="59">
        <v>0</v>
      </c>
      <c r="I618" s="59">
        <v>0</v>
      </c>
      <c r="J618" s="59">
        <f>IF(terrains!L618=13.5,IF(terrains!X618=1,12,9),-0.392532+1.267037*terrains!L618+0.472239*terrains!X618+0.58658*terrains!W618+0.089417*terrains!V618+0.531633*terrains!U618+0.337883*terrains!T618-0.403545*terrains!S618)</f>
        <v>2.3715155000000001</v>
      </c>
      <c r="K618" s="151">
        <f>IF(terrains!I618=0,terrains!J618,terrains!I618)</f>
        <v>2.3715155000000001</v>
      </c>
      <c r="L618" s="59">
        <v>2.5</v>
      </c>
      <c r="M618" s="59">
        <v>1</v>
      </c>
      <c r="N618" s="59">
        <v>5</v>
      </c>
      <c r="O618" s="59" t="s">
        <v>175</v>
      </c>
      <c r="P618" s="59">
        <v>2</v>
      </c>
      <c r="Q618" s="59">
        <v>1.5</v>
      </c>
      <c r="R618" s="59">
        <v>0</v>
      </c>
      <c r="S618" s="59">
        <v>1</v>
      </c>
      <c r="T618" s="59">
        <v>0</v>
      </c>
      <c r="U618" s="59">
        <v>0</v>
      </c>
      <c r="V618" s="59">
        <v>0</v>
      </c>
      <c r="W618" s="59">
        <v>0</v>
      </c>
      <c r="X618" s="59">
        <v>0</v>
      </c>
      <c r="Y618" s="59">
        <f>IF(terrains!L618&lt;=2.5,1,IF(terrains!L618&lt;=4.5,2,IF(terrains!L618&lt;=6.5,3,4)))</f>
        <v>1</v>
      </c>
      <c r="Z618" s="59">
        <f>IF(terrains!R618=1,35,IF(terrains!S618=1,64,IF(terrains!T618=1,IF(terrains!Y618=1,85,104),IF(terrains!U618=1,IF(terrains!Y618=1,124,152),IF(terrains!V618=1,(IF(terrains!Y618=1,146,IF(terrains!Y618=2,178,263))),IF(terrains!W618=1,(IF(terrains!Y618=1,178,IF(terrains!Y618=2,218,321))),IF(terrains!X618=1,IF(terrains!Y618=1,190,IF(terrains!Y618=2,242,IF(terrains!Y618=3,357,896))))))))))</f>
        <v>64</v>
      </c>
      <c r="AA618" s="152">
        <f>terrains!Z618*terrains!F618</f>
        <v>2273337.7919999999</v>
      </c>
    </row>
    <row r="619" spans="1:27" ht="14.4">
      <c r="A619" s="143">
        <v>618</v>
      </c>
      <c r="B619" s="143" t="s">
        <v>184</v>
      </c>
      <c r="C619" s="143" t="s">
        <v>184</v>
      </c>
      <c r="D619" s="59" t="s">
        <v>220</v>
      </c>
      <c r="E619" s="148">
        <v>3300</v>
      </c>
      <c r="F619" s="150">
        <f>terrains!E619*10.76391</f>
        <v>35520.902999999998</v>
      </c>
      <c r="G619" s="59" t="s">
        <v>221</v>
      </c>
      <c r="H619" s="59">
        <v>0</v>
      </c>
      <c r="I619" s="59">
        <v>0</v>
      </c>
      <c r="J619" s="59">
        <f>IF(terrains!L619=13.5,IF(terrains!X619=1,12,9),-0.392532+1.267037*terrains!L619+0.472239*terrains!X619+0.58658*terrains!W619+0.089417*terrains!V619+0.531633*terrains!U619+0.337883*terrains!T619-0.403545*terrains!S619)</f>
        <v>2.3715155000000001</v>
      </c>
      <c r="K619" s="151">
        <f>IF(terrains!I619=0,terrains!J619,terrains!I619)</f>
        <v>2.3715155000000001</v>
      </c>
      <c r="L619" s="59">
        <v>2.5</v>
      </c>
      <c r="M619" s="59">
        <v>1</v>
      </c>
      <c r="N619" s="59">
        <v>5</v>
      </c>
      <c r="O619" s="59" t="s">
        <v>175</v>
      </c>
      <c r="P619" s="59">
        <v>2</v>
      </c>
      <c r="Q619" s="59">
        <v>1.5</v>
      </c>
      <c r="R619" s="59">
        <v>0</v>
      </c>
      <c r="S619" s="59">
        <v>1</v>
      </c>
      <c r="T619" s="59">
        <v>0</v>
      </c>
      <c r="U619" s="59">
        <v>0</v>
      </c>
      <c r="V619" s="59">
        <v>0</v>
      </c>
      <c r="W619" s="59">
        <v>0</v>
      </c>
      <c r="X619" s="59">
        <v>0</v>
      </c>
      <c r="Y619" s="59">
        <f>IF(terrains!L619&lt;=2.5,1,IF(terrains!L619&lt;=4.5,2,IF(terrains!L619&lt;=6.5,3,4)))</f>
        <v>1</v>
      </c>
      <c r="Z619" s="59">
        <f>IF(terrains!R619=1,35,IF(terrains!S619=1,64,IF(terrains!T619=1,IF(terrains!Y619=1,85,104),IF(terrains!U619=1,IF(terrains!Y619=1,124,152),IF(terrains!V619=1,(IF(terrains!Y619=1,146,IF(terrains!Y619=2,178,263))),IF(terrains!W619=1,(IF(terrains!Y619=1,178,IF(terrains!Y619=2,218,321))),IF(terrains!X619=1,IF(terrains!Y619=1,190,IF(terrains!Y619=2,242,IF(terrains!Y619=3,357,896))))))))))</f>
        <v>64</v>
      </c>
      <c r="AA619" s="152">
        <f>terrains!Z619*terrains!F619</f>
        <v>2273337.7919999999</v>
      </c>
    </row>
    <row r="620" spans="1:27" ht="14.4">
      <c r="A620" s="143">
        <v>619</v>
      </c>
      <c r="B620" s="143" t="s">
        <v>184</v>
      </c>
      <c r="C620" s="143" t="s">
        <v>184</v>
      </c>
      <c r="D620" s="59" t="s">
        <v>220</v>
      </c>
      <c r="E620" s="148">
        <v>3300</v>
      </c>
      <c r="F620" s="150">
        <f>terrains!E620*10.76391</f>
        <v>35520.902999999998</v>
      </c>
      <c r="G620" s="59" t="s">
        <v>221</v>
      </c>
      <c r="H620" s="59">
        <v>0</v>
      </c>
      <c r="I620" s="59">
        <v>0</v>
      </c>
      <c r="J620" s="59">
        <f>IF(terrains!L620=13.5,IF(terrains!X620=1,12,9),-0.392532+1.267037*terrains!L620+0.472239*terrains!X620+0.58658*terrains!W620+0.089417*terrains!V620+0.531633*terrains!U620+0.337883*terrains!T620-0.403545*terrains!S620)</f>
        <v>2.3715155000000001</v>
      </c>
      <c r="K620" s="151">
        <f>IF(terrains!I620=0,terrains!J620,terrains!I620)</f>
        <v>2.3715155000000001</v>
      </c>
      <c r="L620" s="59">
        <v>2.5</v>
      </c>
      <c r="M620" s="59">
        <v>1</v>
      </c>
      <c r="N620" s="59">
        <v>5</v>
      </c>
      <c r="O620" s="59" t="s">
        <v>175</v>
      </c>
      <c r="P620" s="59">
        <v>2</v>
      </c>
      <c r="Q620" s="59">
        <v>1.5</v>
      </c>
      <c r="R620" s="59">
        <v>0</v>
      </c>
      <c r="S620" s="59">
        <v>1</v>
      </c>
      <c r="T620" s="59">
        <v>0</v>
      </c>
      <c r="U620" s="59">
        <v>0</v>
      </c>
      <c r="V620" s="59">
        <v>0</v>
      </c>
      <c r="W620" s="59">
        <v>0</v>
      </c>
      <c r="X620" s="59">
        <v>0</v>
      </c>
      <c r="Y620" s="59">
        <f>IF(terrains!L620&lt;=2.5,1,IF(terrains!L620&lt;=4.5,2,IF(terrains!L620&lt;=6.5,3,4)))</f>
        <v>1</v>
      </c>
      <c r="Z620" s="59">
        <f>IF(terrains!R620=1,35,IF(terrains!S620=1,64,IF(terrains!T620=1,IF(terrains!Y620=1,85,104),IF(terrains!U620=1,IF(terrains!Y620=1,124,152),IF(terrains!V620=1,(IF(terrains!Y620=1,146,IF(terrains!Y620=2,178,263))),IF(terrains!W620=1,(IF(terrains!Y620=1,178,IF(terrains!Y620=2,218,321))),IF(terrains!X620=1,IF(terrains!Y620=1,190,IF(terrains!Y620=2,242,IF(terrains!Y620=3,357,896))))))))))</f>
        <v>64</v>
      </c>
      <c r="AA620" s="152">
        <f>terrains!Z620*terrains!F620</f>
        <v>2273337.7919999999</v>
      </c>
    </row>
    <row r="621" spans="1:27" ht="14.4">
      <c r="A621" s="143">
        <v>620</v>
      </c>
      <c r="B621" s="143" t="s">
        <v>184</v>
      </c>
      <c r="C621" s="143" t="s">
        <v>184</v>
      </c>
      <c r="D621" s="59" t="s">
        <v>220</v>
      </c>
      <c r="E621" s="148">
        <v>3300</v>
      </c>
      <c r="F621" s="150">
        <f>terrains!E621*10.76391</f>
        <v>35520.902999999998</v>
      </c>
      <c r="G621" s="59" t="s">
        <v>221</v>
      </c>
      <c r="H621" s="59">
        <v>0</v>
      </c>
      <c r="I621" s="59">
        <v>0</v>
      </c>
      <c r="J621" s="59">
        <f>IF(terrains!L621=13.5,IF(terrains!X621=1,12,9),-0.392532+1.267037*terrains!L621+0.472239*terrains!X621+0.58658*terrains!W621+0.089417*terrains!V621+0.531633*terrains!U621+0.337883*terrains!T621-0.403545*terrains!S621)</f>
        <v>2.3715155000000001</v>
      </c>
      <c r="K621" s="151">
        <f>IF(terrains!I621=0,terrains!J621,terrains!I621)</f>
        <v>2.3715155000000001</v>
      </c>
      <c r="L621" s="59">
        <v>2.5</v>
      </c>
      <c r="M621" s="59">
        <v>1</v>
      </c>
      <c r="N621" s="59">
        <v>5</v>
      </c>
      <c r="O621" s="59" t="s">
        <v>175</v>
      </c>
      <c r="P621" s="59">
        <v>2</v>
      </c>
      <c r="Q621" s="59">
        <v>1.5</v>
      </c>
      <c r="R621" s="59">
        <v>0</v>
      </c>
      <c r="S621" s="59">
        <v>1</v>
      </c>
      <c r="T621" s="59">
        <v>0</v>
      </c>
      <c r="U621" s="59">
        <v>0</v>
      </c>
      <c r="V621" s="59">
        <v>0</v>
      </c>
      <c r="W621" s="59">
        <v>0</v>
      </c>
      <c r="X621" s="59">
        <v>0</v>
      </c>
      <c r="Y621" s="59">
        <f>IF(terrains!L621&lt;=2.5,1,IF(terrains!L621&lt;=4.5,2,IF(terrains!L621&lt;=6.5,3,4)))</f>
        <v>1</v>
      </c>
      <c r="Z621" s="59">
        <f>IF(terrains!R621=1,35,IF(terrains!S621=1,64,IF(terrains!T621=1,IF(terrains!Y621=1,85,104),IF(terrains!U621=1,IF(terrains!Y621=1,124,152),IF(terrains!V621=1,(IF(terrains!Y621=1,146,IF(terrains!Y621=2,178,263))),IF(terrains!W621=1,(IF(terrains!Y621=1,178,IF(terrains!Y621=2,218,321))),IF(terrains!X621=1,IF(terrains!Y621=1,190,IF(terrains!Y621=2,242,IF(terrains!Y621=3,357,896))))))))))</f>
        <v>64</v>
      </c>
      <c r="AA621" s="152">
        <f>terrains!Z621*terrains!F621</f>
        <v>2273337.7919999999</v>
      </c>
    </row>
    <row r="622" spans="1:27" ht="14.4">
      <c r="A622" s="143">
        <v>621</v>
      </c>
      <c r="B622" s="143" t="s">
        <v>184</v>
      </c>
      <c r="C622" s="143" t="s">
        <v>184</v>
      </c>
      <c r="D622" s="59" t="s">
        <v>220</v>
      </c>
      <c r="E622" s="148">
        <v>3300</v>
      </c>
      <c r="F622" s="150">
        <f>terrains!E622*10.76391</f>
        <v>35520.902999999998</v>
      </c>
      <c r="G622" s="59" t="s">
        <v>221</v>
      </c>
      <c r="H622" s="59">
        <v>0</v>
      </c>
      <c r="I622" s="59">
        <v>0</v>
      </c>
      <c r="J622" s="59">
        <f>IF(terrains!L622=13.5,IF(terrains!X622=1,12,9),-0.392532+1.267037*terrains!L622+0.472239*terrains!X622+0.58658*terrains!W622+0.089417*terrains!V622+0.531633*terrains!U622+0.337883*terrains!T622-0.403545*terrains!S622)</f>
        <v>2.3715155000000001</v>
      </c>
      <c r="K622" s="151">
        <f>IF(terrains!I622=0,terrains!J622,terrains!I622)</f>
        <v>2.3715155000000001</v>
      </c>
      <c r="L622" s="59">
        <v>2.5</v>
      </c>
      <c r="M622" s="59">
        <v>1</v>
      </c>
      <c r="N622" s="59">
        <v>5</v>
      </c>
      <c r="O622" s="59" t="s">
        <v>175</v>
      </c>
      <c r="P622" s="59">
        <v>2</v>
      </c>
      <c r="Q622" s="59">
        <v>1.5</v>
      </c>
      <c r="R622" s="59">
        <v>0</v>
      </c>
      <c r="S622" s="59">
        <v>1</v>
      </c>
      <c r="T622" s="59">
        <v>0</v>
      </c>
      <c r="U622" s="59">
        <v>0</v>
      </c>
      <c r="V622" s="59">
        <v>0</v>
      </c>
      <c r="W622" s="59">
        <v>0</v>
      </c>
      <c r="X622" s="59">
        <v>0</v>
      </c>
      <c r="Y622" s="59">
        <f>IF(terrains!L622&lt;=2.5,1,IF(terrains!L622&lt;=4.5,2,IF(terrains!L622&lt;=6.5,3,4)))</f>
        <v>1</v>
      </c>
      <c r="Z622" s="59">
        <f>IF(terrains!R622=1,35,IF(terrains!S622=1,64,IF(terrains!T622=1,IF(terrains!Y622=1,85,104),IF(terrains!U622=1,IF(terrains!Y622=1,124,152),IF(terrains!V622=1,(IF(terrains!Y622=1,146,IF(terrains!Y622=2,178,263))),IF(terrains!W622=1,(IF(terrains!Y622=1,178,IF(terrains!Y622=2,218,321))),IF(terrains!X622=1,IF(terrains!Y622=1,190,IF(terrains!Y622=2,242,IF(terrains!Y622=3,357,896))))))))))</f>
        <v>64</v>
      </c>
      <c r="AA622" s="152">
        <f>terrains!Z622*terrains!F622</f>
        <v>2273337.7919999999</v>
      </c>
    </row>
    <row r="623" spans="1:27" ht="14.4">
      <c r="A623" s="143">
        <v>622</v>
      </c>
      <c r="B623" s="143" t="s">
        <v>184</v>
      </c>
      <c r="C623" s="143" t="s">
        <v>184</v>
      </c>
      <c r="D623" s="59" t="s">
        <v>220</v>
      </c>
      <c r="E623" s="148">
        <v>3300</v>
      </c>
      <c r="F623" s="150">
        <f>terrains!E623*10.76391</f>
        <v>35520.902999999998</v>
      </c>
      <c r="G623" s="59" t="s">
        <v>221</v>
      </c>
      <c r="H623" s="59">
        <v>0</v>
      </c>
      <c r="I623" s="59">
        <v>0</v>
      </c>
      <c r="J623" s="59">
        <f>IF(terrains!L623=13.5,IF(terrains!X623=1,12,9),-0.392532+1.267037*terrains!L623+0.472239*terrains!X623+0.58658*terrains!W623+0.089417*terrains!V623+0.531633*terrains!U623+0.337883*terrains!T623-0.403545*terrains!S623)</f>
        <v>2.3715155000000001</v>
      </c>
      <c r="K623" s="151">
        <f>IF(terrains!I623=0,terrains!J623,terrains!I623)</f>
        <v>2.3715155000000001</v>
      </c>
      <c r="L623" s="59">
        <v>2.5</v>
      </c>
      <c r="M623" s="59">
        <v>1</v>
      </c>
      <c r="N623" s="59">
        <v>5</v>
      </c>
      <c r="O623" s="59" t="s">
        <v>175</v>
      </c>
      <c r="P623" s="59">
        <v>2</v>
      </c>
      <c r="Q623" s="59">
        <v>1.5</v>
      </c>
      <c r="R623" s="59">
        <v>0</v>
      </c>
      <c r="S623" s="59">
        <v>1</v>
      </c>
      <c r="T623" s="59">
        <v>0</v>
      </c>
      <c r="U623" s="59">
        <v>0</v>
      </c>
      <c r="V623" s="59">
        <v>0</v>
      </c>
      <c r="W623" s="59">
        <v>0</v>
      </c>
      <c r="X623" s="59">
        <v>0</v>
      </c>
      <c r="Y623" s="59">
        <f>IF(terrains!L623&lt;=2.5,1,IF(terrains!L623&lt;=4.5,2,IF(terrains!L623&lt;=6.5,3,4)))</f>
        <v>1</v>
      </c>
      <c r="Z623" s="59">
        <f>IF(terrains!R623=1,35,IF(terrains!S623=1,64,IF(terrains!T623=1,IF(terrains!Y623=1,85,104),IF(terrains!U623=1,IF(terrains!Y623=1,124,152),IF(terrains!V623=1,(IF(terrains!Y623=1,146,IF(terrains!Y623=2,178,263))),IF(terrains!W623=1,(IF(terrains!Y623=1,178,IF(terrains!Y623=2,218,321))),IF(terrains!X623=1,IF(terrains!Y623=1,190,IF(terrains!Y623=2,242,IF(terrains!Y623=3,357,896))))))))))</f>
        <v>64</v>
      </c>
      <c r="AA623" s="152">
        <f>terrains!Z623*terrains!F623</f>
        <v>2273337.7919999999</v>
      </c>
    </row>
    <row r="624" spans="1:27" ht="14.4">
      <c r="A624" s="143">
        <v>623</v>
      </c>
      <c r="B624" s="143" t="s">
        <v>184</v>
      </c>
      <c r="C624" s="143" t="s">
        <v>184</v>
      </c>
      <c r="D624" s="59" t="s">
        <v>220</v>
      </c>
      <c r="E624" s="148">
        <v>3300</v>
      </c>
      <c r="F624" s="150">
        <f>terrains!E624*10.76391</f>
        <v>35520.902999999998</v>
      </c>
      <c r="G624" s="59" t="s">
        <v>221</v>
      </c>
      <c r="H624" s="59">
        <v>0</v>
      </c>
      <c r="I624" s="59">
        <v>0</v>
      </c>
      <c r="J624" s="59">
        <f>IF(terrains!L624=13.5,IF(terrains!X624=1,12,9),-0.392532+1.267037*terrains!L624+0.472239*terrains!X624+0.58658*terrains!W624+0.089417*terrains!V624+0.531633*terrains!U624+0.337883*terrains!T624-0.403545*terrains!S624)</f>
        <v>2.3715155000000001</v>
      </c>
      <c r="K624" s="151">
        <f>IF(terrains!I624=0,terrains!J624,terrains!I624)</f>
        <v>2.3715155000000001</v>
      </c>
      <c r="L624" s="59">
        <v>2.5</v>
      </c>
      <c r="M624" s="59">
        <v>1</v>
      </c>
      <c r="N624" s="59">
        <v>5</v>
      </c>
      <c r="O624" s="59" t="s">
        <v>175</v>
      </c>
      <c r="P624" s="59">
        <v>2</v>
      </c>
      <c r="Q624" s="59">
        <v>1.5</v>
      </c>
      <c r="R624" s="59">
        <v>0</v>
      </c>
      <c r="S624" s="59">
        <v>1</v>
      </c>
      <c r="T624" s="59">
        <v>0</v>
      </c>
      <c r="U624" s="59">
        <v>0</v>
      </c>
      <c r="V624" s="59">
        <v>0</v>
      </c>
      <c r="W624" s="59">
        <v>0</v>
      </c>
      <c r="X624" s="59">
        <v>0</v>
      </c>
      <c r="Y624" s="59">
        <f>IF(terrains!L624&lt;=2.5,1,IF(terrains!L624&lt;=4.5,2,IF(terrains!L624&lt;=6.5,3,4)))</f>
        <v>1</v>
      </c>
      <c r="Z624" s="59">
        <f>IF(terrains!R624=1,35,IF(terrains!S624=1,64,IF(terrains!T624=1,IF(terrains!Y624=1,85,104),IF(terrains!U624=1,IF(terrains!Y624=1,124,152),IF(terrains!V624=1,(IF(terrains!Y624=1,146,IF(terrains!Y624=2,178,263))),IF(terrains!W624=1,(IF(terrains!Y624=1,178,IF(terrains!Y624=2,218,321))),IF(terrains!X624=1,IF(terrains!Y624=1,190,IF(terrains!Y624=2,242,IF(terrains!Y624=3,357,896))))))))))</f>
        <v>64</v>
      </c>
      <c r="AA624" s="152">
        <f>terrains!Z624*terrains!F624</f>
        <v>2273337.7919999999</v>
      </c>
    </row>
    <row r="625" spans="1:27" ht="14.4">
      <c r="A625" s="143">
        <v>624</v>
      </c>
      <c r="B625" s="143" t="s">
        <v>184</v>
      </c>
      <c r="C625" s="143" t="s">
        <v>184</v>
      </c>
      <c r="D625" s="59" t="s">
        <v>220</v>
      </c>
      <c r="E625" s="148">
        <v>3300</v>
      </c>
      <c r="F625" s="150">
        <f>terrains!E625*10.76391</f>
        <v>35520.902999999998</v>
      </c>
      <c r="G625" s="59" t="s">
        <v>221</v>
      </c>
      <c r="H625" s="59">
        <v>0</v>
      </c>
      <c r="I625" s="59">
        <v>0</v>
      </c>
      <c r="J625" s="59">
        <f>IF(terrains!L625=13.5,IF(terrains!X625=1,12,9),-0.392532+1.267037*terrains!L625+0.472239*terrains!X625+0.58658*terrains!W625+0.089417*terrains!V625+0.531633*terrains!U625+0.337883*terrains!T625-0.403545*terrains!S625)</f>
        <v>2.3715155000000001</v>
      </c>
      <c r="K625" s="151">
        <f>IF(terrains!I625=0,terrains!J625,terrains!I625)</f>
        <v>2.3715155000000001</v>
      </c>
      <c r="L625" s="59">
        <v>2.5</v>
      </c>
      <c r="M625" s="59">
        <v>1</v>
      </c>
      <c r="N625" s="59">
        <v>5</v>
      </c>
      <c r="O625" s="59" t="s">
        <v>175</v>
      </c>
      <c r="P625" s="59">
        <v>2</v>
      </c>
      <c r="Q625" s="59">
        <v>1.5</v>
      </c>
      <c r="R625" s="59">
        <v>0</v>
      </c>
      <c r="S625" s="59">
        <v>1</v>
      </c>
      <c r="T625" s="59">
        <v>0</v>
      </c>
      <c r="U625" s="59">
        <v>0</v>
      </c>
      <c r="V625" s="59">
        <v>0</v>
      </c>
      <c r="W625" s="59">
        <v>0</v>
      </c>
      <c r="X625" s="59">
        <v>0</v>
      </c>
      <c r="Y625" s="59">
        <f>IF(terrains!L625&lt;=2.5,1,IF(terrains!L625&lt;=4.5,2,IF(terrains!L625&lt;=6.5,3,4)))</f>
        <v>1</v>
      </c>
      <c r="Z625" s="59">
        <f>IF(terrains!R625=1,35,IF(terrains!S625=1,64,IF(terrains!T625=1,IF(terrains!Y625=1,85,104),IF(terrains!U625=1,IF(terrains!Y625=1,124,152),IF(terrains!V625=1,(IF(terrains!Y625=1,146,IF(terrains!Y625=2,178,263))),IF(terrains!W625=1,(IF(terrains!Y625=1,178,IF(terrains!Y625=2,218,321))),IF(terrains!X625=1,IF(terrains!Y625=1,190,IF(terrains!Y625=2,242,IF(terrains!Y625=3,357,896))))))))))</f>
        <v>64</v>
      </c>
      <c r="AA625" s="152">
        <f>terrains!Z625*terrains!F625</f>
        <v>2273337.7919999999</v>
      </c>
    </row>
    <row r="626" spans="1:27" ht="14.4">
      <c r="A626" s="143">
        <v>625</v>
      </c>
      <c r="B626" s="143" t="s">
        <v>184</v>
      </c>
      <c r="C626" s="143" t="s">
        <v>184</v>
      </c>
      <c r="D626" s="59" t="s">
        <v>220</v>
      </c>
      <c r="E626" s="148">
        <v>1105.8</v>
      </c>
      <c r="F626" s="150">
        <f>terrains!E626*10.76391</f>
        <v>11902.731677999998</v>
      </c>
      <c r="G626" s="59" t="s">
        <v>221</v>
      </c>
      <c r="H626" s="59">
        <v>0</v>
      </c>
      <c r="I626" s="59">
        <v>0</v>
      </c>
      <c r="J626" s="59">
        <f>IF(terrains!L626=13.5,IF(terrains!X626=1,12,9),-0.392532+1.267037*terrains!L626+0.472239*terrains!X626+0.58658*terrains!W626+0.089417*terrains!V626+0.531633*terrains!U626+0.337883*terrains!T626-0.403545*terrains!S626)</f>
        <v>2.3715155000000001</v>
      </c>
      <c r="K626" s="151">
        <f>IF(terrains!I626=0,terrains!J626,terrains!I626)</f>
        <v>2.3715155000000001</v>
      </c>
      <c r="L626" s="59">
        <v>2.5</v>
      </c>
      <c r="M626" s="59">
        <v>1</v>
      </c>
      <c r="N626" s="59">
        <v>5</v>
      </c>
      <c r="O626" s="59" t="s">
        <v>175</v>
      </c>
      <c r="P626" s="59">
        <v>2</v>
      </c>
      <c r="Q626" s="59">
        <v>1.5</v>
      </c>
      <c r="R626" s="59">
        <v>0</v>
      </c>
      <c r="S626" s="59">
        <v>1</v>
      </c>
      <c r="T626" s="59">
        <v>0</v>
      </c>
      <c r="U626" s="59">
        <v>0</v>
      </c>
      <c r="V626" s="59">
        <v>0</v>
      </c>
      <c r="W626" s="59">
        <v>0</v>
      </c>
      <c r="X626" s="59">
        <v>0</v>
      </c>
      <c r="Y626" s="59">
        <f>IF(terrains!L626&lt;=2.5,1,IF(terrains!L626&lt;=4.5,2,IF(terrains!L626&lt;=6.5,3,4)))</f>
        <v>1</v>
      </c>
      <c r="Z626" s="59">
        <f>IF(terrains!R626=1,35,IF(terrains!S626=1,64,IF(terrains!T626=1,IF(terrains!Y626=1,85,104),IF(terrains!U626=1,IF(terrains!Y626=1,124,152),IF(terrains!V626=1,(IF(terrains!Y626=1,146,IF(terrains!Y626=2,178,263))),IF(terrains!W626=1,(IF(terrains!Y626=1,178,IF(terrains!Y626=2,218,321))),IF(terrains!X626=1,IF(terrains!Y626=1,190,IF(terrains!Y626=2,242,IF(terrains!Y626=3,357,896))))))))))</f>
        <v>64</v>
      </c>
      <c r="AA626" s="152">
        <f>terrains!Z626*terrains!F626</f>
        <v>761774.82739199989</v>
      </c>
    </row>
    <row r="627" spans="1:27" ht="14.4">
      <c r="A627" s="143">
        <v>626</v>
      </c>
      <c r="B627" s="143" t="s">
        <v>184</v>
      </c>
      <c r="C627" s="143" t="s">
        <v>184</v>
      </c>
      <c r="D627" s="59" t="s">
        <v>222</v>
      </c>
      <c r="E627" s="148">
        <v>1700</v>
      </c>
      <c r="F627" s="150">
        <f>terrains!E627*10.76391</f>
        <v>18298.646999999997</v>
      </c>
      <c r="G627" s="59" t="s">
        <v>223</v>
      </c>
      <c r="H627" s="59">
        <v>0</v>
      </c>
      <c r="I627" s="59">
        <v>0</v>
      </c>
      <c r="J627" s="59">
        <f>IF(terrains!L627=13.5,IF(terrains!X627=1,12,9),-0.392532+1.267037*terrains!L627+0.472239*terrains!X627+0.58658*terrains!W627+0.089417*terrains!V627+0.531633*terrains!U627+0.337883*terrains!T627-0.403545*terrains!S627)</f>
        <v>2.7281219999999999</v>
      </c>
      <c r="K627" s="151">
        <f>IF(terrains!I627=0,terrains!J627,terrains!I627)</f>
        <v>2.7281219999999999</v>
      </c>
      <c r="L627" s="59">
        <v>2</v>
      </c>
      <c r="M627" s="59">
        <v>1</v>
      </c>
      <c r="N627" s="59">
        <v>3</v>
      </c>
      <c r="O627" s="59" t="s">
        <v>179</v>
      </c>
      <c r="P627" s="59">
        <v>2</v>
      </c>
      <c r="Q627" s="59">
        <v>2</v>
      </c>
      <c r="R627" s="59">
        <v>0</v>
      </c>
      <c r="S627" s="59">
        <v>0</v>
      </c>
      <c r="T627" s="59">
        <v>0</v>
      </c>
      <c r="U627" s="59">
        <v>0</v>
      </c>
      <c r="V627" s="59">
        <v>0</v>
      </c>
      <c r="W627" s="59">
        <v>1</v>
      </c>
      <c r="X627" s="59">
        <v>0</v>
      </c>
      <c r="Y627" s="59">
        <f>IF(terrains!L627&lt;=2.5,1,IF(terrains!L627&lt;=4.5,2,IF(terrains!L627&lt;=6.5,3,4)))</f>
        <v>1</v>
      </c>
      <c r="Z627" s="59">
        <f>IF(terrains!R627=1,35,IF(terrains!S627=1,64,IF(terrains!T627=1,IF(terrains!Y627=1,85,104),IF(terrains!U627=1,IF(terrains!Y627=1,124,152),IF(terrains!V627=1,(IF(terrains!Y627=1,146,IF(terrains!Y627=2,178,263))),IF(terrains!W627=1,(IF(terrains!Y627=1,178,IF(terrains!Y627=2,218,321))),IF(terrains!X627=1,IF(terrains!Y627=1,190,IF(terrains!Y627=2,242,IF(terrains!Y627=3,357,896))))))))))</f>
        <v>178</v>
      </c>
      <c r="AA627" s="152">
        <f>terrains!Z627*terrains!F627</f>
        <v>3257159.1659999993</v>
      </c>
    </row>
    <row r="628" spans="1:27" ht="14.4">
      <c r="A628" s="143">
        <v>627</v>
      </c>
      <c r="B628" s="143" t="s">
        <v>184</v>
      </c>
      <c r="C628" s="143" t="s">
        <v>184</v>
      </c>
      <c r="D628" s="59" t="s">
        <v>222</v>
      </c>
      <c r="E628" s="148">
        <v>1700</v>
      </c>
      <c r="F628" s="150">
        <f>terrains!E628*10.76391</f>
        <v>18298.646999999997</v>
      </c>
      <c r="G628" s="59" t="s">
        <v>223</v>
      </c>
      <c r="H628" s="59">
        <v>0</v>
      </c>
      <c r="I628" s="59">
        <v>0</v>
      </c>
      <c r="J628" s="59">
        <f>IF(terrains!L628=13.5,IF(terrains!X628=1,12,9),-0.392532+1.267037*terrains!L628+0.472239*terrains!X628+0.58658*terrains!W628+0.089417*terrains!V628+0.531633*terrains!U628+0.337883*terrains!T628-0.403545*terrains!S628)</f>
        <v>2.7281219999999999</v>
      </c>
      <c r="K628" s="151">
        <f>IF(terrains!I628=0,terrains!J628,terrains!I628)</f>
        <v>2.7281219999999999</v>
      </c>
      <c r="L628" s="59">
        <v>2</v>
      </c>
      <c r="M628" s="59">
        <v>1</v>
      </c>
      <c r="N628" s="59">
        <v>3</v>
      </c>
      <c r="O628" s="59" t="s">
        <v>179</v>
      </c>
      <c r="P628" s="59">
        <v>2</v>
      </c>
      <c r="Q628" s="59">
        <v>2</v>
      </c>
      <c r="R628" s="59">
        <v>0</v>
      </c>
      <c r="S628" s="59">
        <v>0</v>
      </c>
      <c r="T628" s="59">
        <v>0</v>
      </c>
      <c r="U628" s="59">
        <v>0</v>
      </c>
      <c r="V628" s="59">
        <v>0</v>
      </c>
      <c r="W628" s="59">
        <v>1</v>
      </c>
      <c r="X628" s="59">
        <v>0</v>
      </c>
      <c r="Y628" s="59">
        <f>IF(terrains!L628&lt;=2.5,1,IF(terrains!L628&lt;=4.5,2,IF(terrains!L628&lt;=6.5,3,4)))</f>
        <v>1</v>
      </c>
      <c r="Z628" s="59">
        <f>IF(terrains!R628=1,35,IF(terrains!S628=1,64,IF(terrains!T628=1,IF(terrains!Y628=1,85,104),IF(terrains!U628=1,IF(terrains!Y628=1,124,152),IF(terrains!V628=1,(IF(terrains!Y628=1,146,IF(terrains!Y628=2,178,263))),IF(terrains!W628=1,(IF(terrains!Y628=1,178,IF(terrains!Y628=2,218,321))),IF(terrains!X628=1,IF(terrains!Y628=1,190,IF(terrains!Y628=2,242,IF(terrains!Y628=3,357,896))))))))))</f>
        <v>178</v>
      </c>
      <c r="AA628" s="152">
        <f>terrains!Z628*terrains!F628</f>
        <v>3257159.1659999993</v>
      </c>
    </row>
    <row r="629" spans="1:27" ht="14.4">
      <c r="A629" s="143">
        <v>628</v>
      </c>
      <c r="B629" s="143" t="s">
        <v>184</v>
      </c>
      <c r="C629" s="143" t="s">
        <v>184</v>
      </c>
      <c r="D629" s="59" t="s">
        <v>222</v>
      </c>
      <c r="E629" s="148">
        <v>1700</v>
      </c>
      <c r="F629" s="150">
        <f>terrains!E629*10.76391</f>
        <v>18298.646999999997</v>
      </c>
      <c r="G629" s="59" t="s">
        <v>223</v>
      </c>
      <c r="H629" s="59">
        <v>0</v>
      </c>
      <c r="I629" s="59">
        <v>0</v>
      </c>
      <c r="J629" s="59">
        <f>IF(terrains!L629=13.5,IF(terrains!X629=1,12,9),-0.392532+1.267037*terrains!L629+0.472239*terrains!X629+0.58658*terrains!W629+0.089417*terrains!V629+0.531633*terrains!U629+0.337883*terrains!T629-0.403545*terrains!S629)</f>
        <v>2.7281219999999999</v>
      </c>
      <c r="K629" s="151">
        <f>IF(terrains!I629=0,terrains!J629,terrains!I629)</f>
        <v>2.7281219999999999</v>
      </c>
      <c r="L629" s="59">
        <v>2</v>
      </c>
      <c r="M629" s="59">
        <v>1</v>
      </c>
      <c r="N629" s="59">
        <v>3</v>
      </c>
      <c r="O629" s="59" t="s">
        <v>179</v>
      </c>
      <c r="P629" s="59">
        <v>2</v>
      </c>
      <c r="Q629" s="59">
        <v>2</v>
      </c>
      <c r="R629" s="59">
        <v>0</v>
      </c>
      <c r="S629" s="59">
        <v>0</v>
      </c>
      <c r="T629" s="59">
        <v>0</v>
      </c>
      <c r="U629" s="59">
        <v>0</v>
      </c>
      <c r="V629" s="59">
        <v>0</v>
      </c>
      <c r="W629" s="59">
        <v>1</v>
      </c>
      <c r="X629" s="59">
        <v>0</v>
      </c>
      <c r="Y629" s="59">
        <f>IF(terrains!L629&lt;=2.5,1,IF(terrains!L629&lt;=4.5,2,IF(terrains!L629&lt;=6.5,3,4)))</f>
        <v>1</v>
      </c>
      <c r="Z629" s="59">
        <f>IF(terrains!R629=1,35,IF(terrains!S629=1,64,IF(terrains!T629=1,IF(terrains!Y629=1,85,104),IF(terrains!U629=1,IF(terrains!Y629=1,124,152),IF(terrains!V629=1,(IF(terrains!Y629=1,146,IF(terrains!Y629=2,178,263))),IF(terrains!W629=1,(IF(terrains!Y629=1,178,IF(terrains!Y629=2,218,321))),IF(terrains!X629=1,IF(terrains!Y629=1,190,IF(terrains!Y629=2,242,IF(terrains!Y629=3,357,896))))))))))</f>
        <v>178</v>
      </c>
      <c r="AA629" s="152">
        <f>terrains!Z629*terrains!F629</f>
        <v>3257159.1659999993</v>
      </c>
    </row>
    <row r="630" spans="1:27" ht="14.4">
      <c r="A630" s="143">
        <v>629</v>
      </c>
      <c r="B630" s="143" t="s">
        <v>184</v>
      </c>
      <c r="C630" s="143" t="s">
        <v>184</v>
      </c>
      <c r="D630" s="59" t="s">
        <v>222</v>
      </c>
      <c r="E630" s="148">
        <v>1700</v>
      </c>
      <c r="F630" s="150">
        <f>terrains!E630*10.76391</f>
        <v>18298.646999999997</v>
      </c>
      <c r="G630" s="59" t="s">
        <v>223</v>
      </c>
      <c r="H630" s="59">
        <v>0</v>
      </c>
      <c r="I630" s="59">
        <v>0</v>
      </c>
      <c r="J630" s="59">
        <f>IF(terrains!L630=13.5,IF(terrains!X630=1,12,9),-0.392532+1.267037*terrains!L630+0.472239*terrains!X630+0.58658*terrains!W630+0.089417*terrains!V630+0.531633*terrains!U630+0.337883*terrains!T630-0.403545*terrains!S630)</f>
        <v>2.7281219999999999</v>
      </c>
      <c r="K630" s="151">
        <f>IF(terrains!I630=0,terrains!J630,terrains!I630)</f>
        <v>2.7281219999999999</v>
      </c>
      <c r="L630" s="59">
        <v>2</v>
      </c>
      <c r="M630" s="59">
        <v>1</v>
      </c>
      <c r="N630" s="59">
        <v>3</v>
      </c>
      <c r="O630" s="59" t="s">
        <v>179</v>
      </c>
      <c r="P630" s="59">
        <v>2</v>
      </c>
      <c r="Q630" s="59">
        <v>2</v>
      </c>
      <c r="R630" s="59">
        <v>0</v>
      </c>
      <c r="S630" s="59">
        <v>0</v>
      </c>
      <c r="T630" s="59">
        <v>0</v>
      </c>
      <c r="U630" s="59">
        <v>0</v>
      </c>
      <c r="V630" s="59">
        <v>0</v>
      </c>
      <c r="W630" s="59">
        <v>1</v>
      </c>
      <c r="X630" s="59">
        <v>0</v>
      </c>
      <c r="Y630" s="59">
        <f>IF(terrains!L630&lt;=2.5,1,IF(terrains!L630&lt;=4.5,2,IF(terrains!L630&lt;=6.5,3,4)))</f>
        <v>1</v>
      </c>
      <c r="Z630" s="59">
        <f>IF(terrains!R630=1,35,IF(terrains!S630=1,64,IF(terrains!T630=1,IF(terrains!Y630=1,85,104),IF(terrains!U630=1,IF(terrains!Y630=1,124,152),IF(terrains!V630=1,(IF(terrains!Y630=1,146,IF(terrains!Y630=2,178,263))),IF(terrains!W630=1,(IF(terrains!Y630=1,178,IF(terrains!Y630=2,218,321))),IF(terrains!X630=1,IF(terrains!Y630=1,190,IF(terrains!Y630=2,242,IF(terrains!Y630=3,357,896))))))))))</f>
        <v>178</v>
      </c>
      <c r="AA630" s="152">
        <f>terrains!Z630*terrains!F630</f>
        <v>3257159.1659999993</v>
      </c>
    </row>
    <row r="631" spans="1:27" ht="14.4">
      <c r="A631" s="143">
        <v>630</v>
      </c>
      <c r="B631" s="143" t="s">
        <v>184</v>
      </c>
      <c r="C631" s="143" t="s">
        <v>184</v>
      </c>
      <c r="D631" s="59" t="s">
        <v>222</v>
      </c>
      <c r="E631" s="148">
        <v>1700</v>
      </c>
      <c r="F631" s="150">
        <f>terrains!E631*10.76391</f>
        <v>18298.646999999997</v>
      </c>
      <c r="G631" s="59" t="s">
        <v>223</v>
      </c>
      <c r="H631" s="59">
        <v>0</v>
      </c>
      <c r="I631" s="59">
        <v>0</v>
      </c>
      <c r="J631" s="59">
        <f>IF(terrains!L631=13.5,IF(terrains!X631=1,12,9),-0.392532+1.267037*terrains!L631+0.472239*terrains!X631+0.58658*terrains!W631+0.089417*terrains!V631+0.531633*terrains!U631+0.337883*terrains!T631-0.403545*terrains!S631)</f>
        <v>2.7281219999999999</v>
      </c>
      <c r="K631" s="151">
        <f>IF(terrains!I631=0,terrains!J631,terrains!I631)</f>
        <v>2.7281219999999999</v>
      </c>
      <c r="L631" s="59">
        <v>2</v>
      </c>
      <c r="M631" s="59">
        <v>1</v>
      </c>
      <c r="N631" s="59">
        <v>3</v>
      </c>
      <c r="O631" s="59" t="s">
        <v>179</v>
      </c>
      <c r="P631" s="59">
        <v>2</v>
      </c>
      <c r="Q631" s="59">
        <v>2</v>
      </c>
      <c r="R631" s="59">
        <v>0</v>
      </c>
      <c r="S631" s="59">
        <v>0</v>
      </c>
      <c r="T631" s="59">
        <v>0</v>
      </c>
      <c r="U631" s="59">
        <v>0</v>
      </c>
      <c r="V631" s="59">
        <v>0</v>
      </c>
      <c r="W631" s="59">
        <v>1</v>
      </c>
      <c r="X631" s="59">
        <v>0</v>
      </c>
      <c r="Y631" s="59">
        <f>IF(terrains!L631&lt;=2.5,1,IF(terrains!L631&lt;=4.5,2,IF(terrains!L631&lt;=6.5,3,4)))</f>
        <v>1</v>
      </c>
      <c r="Z631" s="59">
        <f>IF(terrains!R631=1,35,IF(terrains!S631=1,64,IF(terrains!T631=1,IF(terrains!Y631=1,85,104),IF(terrains!U631=1,IF(terrains!Y631=1,124,152),IF(terrains!V631=1,(IF(terrains!Y631=1,146,IF(terrains!Y631=2,178,263))),IF(terrains!W631=1,(IF(terrains!Y631=1,178,IF(terrains!Y631=2,218,321))),IF(terrains!X631=1,IF(terrains!Y631=1,190,IF(terrains!Y631=2,242,IF(terrains!Y631=3,357,896))))))))))</f>
        <v>178</v>
      </c>
      <c r="AA631" s="152">
        <f>terrains!Z631*terrains!F631</f>
        <v>3257159.1659999993</v>
      </c>
    </row>
    <row r="632" spans="1:27" ht="14.4">
      <c r="A632" s="143">
        <v>631</v>
      </c>
      <c r="B632" s="143" t="s">
        <v>184</v>
      </c>
      <c r="C632" s="143" t="s">
        <v>184</v>
      </c>
      <c r="D632" s="59" t="s">
        <v>222</v>
      </c>
      <c r="E632" s="148">
        <v>1700</v>
      </c>
      <c r="F632" s="150">
        <f>terrains!E632*10.76391</f>
        <v>18298.646999999997</v>
      </c>
      <c r="G632" s="59" t="s">
        <v>223</v>
      </c>
      <c r="H632" s="59">
        <v>0</v>
      </c>
      <c r="I632" s="59">
        <v>0</v>
      </c>
      <c r="J632" s="59">
        <f>IF(terrains!L632=13.5,IF(terrains!X632=1,12,9),-0.392532+1.267037*terrains!L632+0.472239*terrains!X632+0.58658*terrains!W632+0.089417*terrains!V632+0.531633*terrains!U632+0.337883*terrains!T632-0.403545*terrains!S632)</f>
        <v>2.7281219999999999</v>
      </c>
      <c r="K632" s="151">
        <f>IF(terrains!I632=0,terrains!J632,terrains!I632)</f>
        <v>2.7281219999999999</v>
      </c>
      <c r="L632" s="59">
        <v>2</v>
      </c>
      <c r="M632" s="59">
        <v>1</v>
      </c>
      <c r="N632" s="59">
        <v>3</v>
      </c>
      <c r="O632" s="59" t="s">
        <v>179</v>
      </c>
      <c r="P632" s="59">
        <v>2</v>
      </c>
      <c r="Q632" s="59">
        <v>2</v>
      </c>
      <c r="R632" s="59">
        <v>0</v>
      </c>
      <c r="S632" s="59">
        <v>0</v>
      </c>
      <c r="T632" s="59">
        <v>0</v>
      </c>
      <c r="U632" s="59">
        <v>0</v>
      </c>
      <c r="V632" s="59">
        <v>0</v>
      </c>
      <c r="W632" s="59">
        <v>1</v>
      </c>
      <c r="X632" s="59">
        <v>0</v>
      </c>
      <c r="Y632" s="59">
        <f>IF(terrains!L632&lt;=2.5,1,IF(terrains!L632&lt;=4.5,2,IF(terrains!L632&lt;=6.5,3,4)))</f>
        <v>1</v>
      </c>
      <c r="Z632" s="59">
        <f>IF(terrains!R632=1,35,IF(terrains!S632=1,64,IF(terrains!T632=1,IF(terrains!Y632=1,85,104),IF(terrains!U632=1,IF(terrains!Y632=1,124,152),IF(terrains!V632=1,(IF(terrains!Y632=1,146,IF(terrains!Y632=2,178,263))),IF(terrains!W632=1,(IF(terrains!Y632=1,178,IF(terrains!Y632=2,218,321))),IF(terrains!X632=1,IF(terrains!Y632=1,190,IF(terrains!Y632=2,242,IF(terrains!Y632=3,357,896))))))))))</f>
        <v>178</v>
      </c>
      <c r="AA632" s="152">
        <f>terrains!Z632*terrains!F632</f>
        <v>3257159.1659999993</v>
      </c>
    </row>
    <row r="633" spans="1:27" ht="14.4">
      <c r="A633" s="143">
        <v>632</v>
      </c>
      <c r="B633" s="143" t="s">
        <v>184</v>
      </c>
      <c r="C633" s="143" t="s">
        <v>184</v>
      </c>
      <c r="D633" s="59" t="s">
        <v>222</v>
      </c>
      <c r="E633" s="148">
        <v>1700</v>
      </c>
      <c r="F633" s="150">
        <f>terrains!E633*10.76391</f>
        <v>18298.646999999997</v>
      </c>
      <c r="G633" s="59" t="s">
        <v>223</v>
      </c>
      <c r="H633" s="59">
        <v>0</v>
      </c>
      <c r="I633" s="59">
        <v>0</v>
      </c>
      <c r="J633" s="59">
        <f>IF(terrains!L633=13.5,IF(terrains!X633=1,12,9),-0.392532+1.267037*terrains!L633+0.472239*terrains!X633+0.58658*terrains!W633+0.089417*terrains!V633+0.531633*terrains!U633+0.337883*terrains!T633-0.403545*terrains!S633)</f>
        <v>2.7281219999999999</v>
      </c>
      <c r="K633" s="151">
        <f>IF(terrains!I633=0,terrains!J633,terrains!I633)</f>
        <v>2.7281219999999999</v>
      </c>
      <c r="L633" s="59">
        <v>2</v>
      </c>
      <c r="M633" s="59">
        <v>1</v>
      </c>
      <c r="N633" s="59">
        <v>3</v>
      </c>
      <c r="O633" s="59" t="s">
        <v>179</v>
      </c>
      <c r="P633" s="59">
        <v>2</v>
      </c>
      <c r="Q633" s="59">
        <v>2</v>
      </c>
      <c r="R633" s="59">
        <v>0</v>
      </c>
      <c r="S633" s="59">
        <v>0</v>
      </c>
      <c r="T633" s="59">
        <v>0</v>
      </c>
      <c r="U633" s="59">
        <v>0</v>
      </c>
      <c r="V633" s="59">
        <v>0</v>
      </c>
      <c r="W633" s="59">
        <v>1</v>
      </c>
      <c r="X633" s="59">
        <v>0</v>
      </c>
      <c r="Y633" s="59">
        <f>IF(terrains!L633&lt;=2.5,1,IF(terrains!L633&lt;=4.5,2,IF(terrains!L633&lt;=6.5,3,4)))</f>
        <v>1</v>
      </c>
      <c r="Z633" s="59">
        <f>IF(terrains!R633=1,35,IF(terrains!S633=1,64,IF(terrains!T633=1,IF(terrains!Y633=1,85,104),IF(terrains!U633=1,IF(terrains!Y633=1,124,152),IF(terrains!V633=1,(IF(terrains!Y633=1,146,IF(terrains!Y633=2,178,263))),IF(terrains!W633=1,(IF(terrains!Y633=1,178,IF(terrains!Y633=2,218,321))),IF(terrains!X633=1,IF(terrains!Y633=1,190,IF(terrains!Y633=2,242,IF(terrains!Y633=3,357,896))))))))))</f>
        <v>178</v>
      </c>
      <c r="AA633" s="152">
        <f>terrains!Z633*terrains!F633</f>
        <v>3257159.1659999993</v>
      </c>
    </row>
    <row r="634" spans="1:27" ht="14.4">
      <c r="A634" s="143">
        <v>633</v>
      </c>
      <c r="B634" s="143" t="s">
        <v>184</v>
      </c>
      <c r="C634" s="143" t="s">
        <v>184</v>
      </c>
      <c r="D634" s="59" t="s">
        <v>222</v>
      </c>
      <c r="E634" s="148">
        <v>1700</v>
      </c>
      <c r="F634" s="150">
        <f>terrains!E634*10.76391</f>
        <v>18298.646999999997</v>
      </c>
      <c r="G634" s="59" t="s">
        <v>223</v>
      </c>
      <c r="H634" s="59">
        <v>0</v>
      </c>
      <c r="I634" s="59">
        <v>0</v>
      </c>
      <c r="J634" s="59">
        <f>IF(terrains!L634=13.5,IF(terrains!X634=1,12,9),-0.392532+1.267037*terrains!L634+0.472239*terrains!X634+0.58658*terrains!W634+0.089417*terrains!V634+0.531633*terrains!U634+0.337883*terrains!T634-0.403545*terrains!S634)</f>
        <v>2.7281219999999999</v>
      </c>
      <c r="K634" s="151">
        <f>IF(terrains!I634=0,terrains!J634,terrains!I634)</f>
        <v>2.7281219999999999</v>
      </c>
      <c r="L634" s="59">
        <v>2</v>
      </c>
      <c r="M634" s="59">
        <v>1</v>
      </c>
      <c r="N634" s="59">
        <v>3</v>
      </c>
      <c r="O634" s="59" t="s">
        <v>179</v>
      </c>
      <c r="P634" s="59">
        <v>2</v>
      </c>
      <c r="Q634" s="59">
        <v>2</v>
      </c>
      <c r="R634" s="59">
        <v>0</v>
      </c>
      <c r="S634" s="59">
        <v>0</v>
      </c>
      <c r="T634" s="59">
        <v>0</v>
      </c>
      <c r="U634" s="59">
        <v>0</v>
      </c>
      <c r="V634" s="59">
        <v>0</v>
      </c>
      <c r="W634" s="59">
        <v>1</v>
      </c>
      <c r="X634" s="59">
        <v>0</v>
      </c>
      <c r="Y634" s="59">
        <f>IF(terrains!L634&lt;=2.5,1,IF(terrains!L634&lt;=4.5,2,IF(terrains!L634&lt;=6.5,3,4)))</f>
        <v>1</v>
      </c>
      <c r="Z634" s="59">
        <f>IF(terrains!R634=1,35,IF(terrains!S634=1,64,IF(terrains!T634=1,IF(terrains!Y634=1,85,104),IF(terrains!U634=1,IF(terrains!Y634=1,124,152),IF(terrains!V634=1,(IF(terrains!Y634=1,146,IF(terrains!Y634=2,178,263))),IF(terrains!W634=1,(IF(terrains!Y634=1,178,IF(terrains!Y634=2,218,321))),IF(terrains!X634=1,IF(terrains!Y634=1,190,IF(terrains!Y634=2,242,IF(terrains!Y634=3,357,896))))))))))</f>
        <v>178</v>
      </c>
      <c r="AA634" s="152">
        <f>terrains!Z634*terrains!F634</f>
        <v>3257159.1659999993</v>
      </c>
    </row>
    <row r="635" spans="1:27" ht="14.4">
      <c r="A635" s="143">
        <v>634</v>
      </c>
      <c r="B635" s="143" t="s">
        <v>184</v>
      </c>
      <c r="C635" s="143" t="s">
        <v>184</v>
      </c>
      <c r="D635" s="59" t="s">
        <v>222</v>
      </c>
      <c r="E635" s="148">
        <v>1700</v>
      </c>
      <c r="F635" s="150">
        <f>terrains!E635*10.76391</f>
        <v>18298.646999999997</v>
      </c>
      <c r="G635" s="59" t="s">
        <v>223</v>
      </c>
      <c r="H635" s="59">
        <v>0</v>
      </c>
      <c r="I635" s="59">
        <v>0</v>
      </c>
      <c r="J635" s="59">
        <f>IF(terrains!L635=13.5,IF(terrains!X635=1,12,9),-0.392532+1.267037*terrains!L635+0.472239*terrains!X635+0.58658*terrains!W635+0.089417*terrains!V635+0.531633*terrains!U635+0.337883*terrains!T635-0.403545*terrains!S635)</f>
        <v>2.7281219999999999</v>
      </c>
      <c r="K635" s="151">
        <f>IF(terrains!I635=0,terrains!J635,terrains!I635)</f>
        <v>2.7281219999999999</v>
      </c>
      <c r="L635" s="59">
        <v>2</v>
      </c>
      <c r="M635" s="59">
        <v>1</v>
      </c>
      <c r="N635" s="59">
        <v>3</v>
      </c>
      <c r="O635" s="59" t="s">
        <v>179</v>
      </c>
      <c r="P635" s="59">
        <v>2</v>
      </c>
      <c r="Q635" s="59">
        <v>2</v>
      </c>
      <c r="R635" s="59">
        <v>0</v>
      </c>
      <c r="S635" s="59">
        <v>0</v>
      </c>
      <c r="T635" s="59">
        <v>0</v>
      </c>
      <c r="U635" s="59">
        <v>0</v>
      </c>
      <c r="V635" s="59">
        <v>0</v>
      </c>
      <c r="W635" s="59">
        <v>1</v>
      </c>
      <c r="X635" s="59">
        <v>0</v>
      </c>
      <c r="Y635" s="59">
        <f>IF(terrains!L635&lt;=2.5,1,IF(terrains!L635&lt;=4.5,2,IF(terrains!L635&lt;=6.5,3,4)))</f>
        <v>1</v>
      </c>
      <c r="Z635" s="59">
        <f>IF(terrains!R635=1,35,IF(terrains!S635=1,64,IF(terrains!T635=1,IF(terrains!Y635=1,85,104),IF(terrains!U635=1,IF(terrains!Y635=1,124,152),IF(terrains!V635=1,(IF(terrains!Y635=1,146,IF(terrains!Y635=2,178,263))),IF(terrains!W635=1,(IF(terrains!Y635=1,178,IF(terrains!Y635=2,218,321))),IF(terrains!X635=1,IF(terrains!Y635=1,190,IF(terrains!Y635=2,242,IF(terrains!Y635=3,357,896))))))))))</f>
        <v>178</v>
      </c>
      <c r="AA635" s="152">
        <f>terrains!Z635*terrains!F635</f>
        <v>3257159.1659999993</v>
      </c>
    </row>
    <row r="636" spans="1:27" ht="14.4">
      <c r="A636" s="143">
        <v>635</v>
      </c>
      <c r="B636" s="143" t="s">
        <v>184</v>
      </c>
      <c r="C636" s="143" t="s">
        <v>184</v>
      </c>
      <c r="D636" s="59" t="s">
        <v>222</v>
      </c>
      <c r="E636" s="148">
        <v>1700</v>
      </c>
      <c r="F636" s="150">
        <f>terrains!E636*10.76391</f>
        <v>18298.646999999997</v>
      </c>
      <c r="G636" s="59" t="s">
        <v>223</v>
      </c>
      <c r="H636" s="59">
        <v>0</v>
      </c>
      <c r="I636" s="59">
        <v>0</v>
      </c>
      <c r="J636" s="59">
        <f>IF(terrains!L636=13.5,IF(terrains!X636=1,12,9),-0.392532+1.267037*terrains!L636+0.472239*terrains!X636+0.58658*terrains!W636+0.089417*terrains!V636+0.531633*terrains!U636+0.337883*terrains!T636-0.403545*terrains!S636)</f>
        <v>2.7281219999999999</v>
      </c>
      <c r="K636" s="151">
        <f>IF(terrains!I636=0,terrains!J636,terrains!I636)</f>
        <v>2.7281219999999999</v>
      </c>
      <c r="L636" s="59">
        <v>2</v>
      </c>
      <c r="M636" s="59">
        <v>1</v>
      </c>
      <c r="N636" s="59">
        <v>3</v>
      </c>
      <c r="O636" s="59" t="s">
        <v>179</v>
      </c>
      <c r="P636" s="59">
        <v>2</v>
      </c>
      <c r="Q636" s="59">
        <v>2</v>
      </c>
      <c r="R636" s="59">
        <v>0</v>
      </c>
      <c r="S636" s="59">
        <v>0</v>
      </c>
      <c r="T636" s="59">
        <v>0</v>
      </c>
      <c r="U636" s="59">
        <v>0</v>
      </c>
      <c r="V636" s="59">
        <v>0</v>
      </c>
      <c r="W636" s="59">
        <v>1</v>
      </c>
      <c r="X636" s="59">
        <v>0</v>
      </c>
      <c r="Y636" s="59">
        <f>IF(terrains!L636&lt;=2.5,1,IF(terrains!L636&lt;=4.5,2,IF(terrains!L636&lt;=6.5,3,4)))</f>
        <v>1</v>
      </c>
      <c r="Z636" s="59">
        <f>IF(terrains!R636=1,35,IF(terrains!S636=1,64,IF(terrains!T636=1,IF(terrains!Y636=1,85,104),IF(terrains!U636=1,IF(terrains!Y636=1,124,152),IF(terrains!V636=1,(IF(terrains!Y636=1,146,IF(terrains!Y636=2,178,263))),IF(terrains!W636=1,(IF(terrains!Y636=1,178,IF(terrains!Y636=2,218,321))),IF(terrains!X636=1,IF(terrains!Y636=1,190,IF(terrains!Y636=2,242,IF(terrains!Y636=3,357,896))))))))))</f>
        <v>178</v>
      </c>
      <c r="AA636" s="152">
        <f>terrains!Z636*terrains!F636</f>
        <v>3257159.1659999993</v>
      </c>
    </row>
    <row r="637" spans="1:27" ht="14.4">
      <c r="A637" s="143">
        <v>636</v>
      </c>
      <c r="B637" s="143" t="s">
        <v>184</v>
      </c>
      <c r="C637" s="143" t="s">
        <v>184</v>
      </c>
      <c r="D637" s="59" t="s">
        <v>222</v>
      </c>
      <c r="E637" s="148">
        <v>1700</v>
      </c>
      <c r="F637" s="150">
        <f>terrains!E637*10.76391</f>
        <v>18298.646999999997</v>
      </c>
      <c r="G637" s="59" t="s">
        <v>223</v>
      </c>
      <c r="H637" s="59">
        <v>0</v>
      </c>
      <c r="I637" s="59">
        <v>0</v>
      </c>
      <c r="J637" s="59">
        <f>IF(terrains!L637=13.5,IF(terrains!X637=1,12,9),-0.392532+1.267037*terrains!L637+0.472239*terrains!X637+0.58658*terrains!W637+0.089417*terrains!V637+0.531633*terrains!U637+0.337883*terrains!T637-0.403545*terrains!S637)</f>
        <v>2.7281219999999999</v>
      </c>
      <c r="K637" s="151">
        <f>IF(terrains!I637=0,terrains!J637,terrains!I637)</f>
        <v>2.7281219999999999</v>
      </c>
      <c r="L637" s="59">
        <v>2</v>
      </c>
      <c r="M637" s="59">
        <v>1</v>
      </c>
      <c r="N637" s="59">
        <v>3</v>
      </c>
      <c r="O637" s="59" t="s">
        <v>179</v>
      </c>
      <c r="P637" s="59">
        <v>2</v>
      </c>
      <c r="Q637" s="59">
        <v>2</v>
      </c>
      <c r="R637" s="59">
        <v>0</v>
      </c>
      <c r="S637" s="59">
        <v>0</v>
      </c>
      <c r="T637" s="59">
        <v>0</v>
      </c>
      <c r="U637" s="59">
        <v>0</v>
      </c>
      <c r="V637" s="59">
        <v>0</v>
      </c>
      <c r="W637" s="59">
        <v>1</v>
      </c>
      <c r="X637" s="59">
        <v>0</v>
      </c>
      <c r="Y637" s="59">
        <f>IF(terrains!L637&lt;=2.5,1,IF(terrains!L637&lt;=4.5,2,IF(terrains!L637&lt;=6.5,3,4)))</f>
        <v>1</v>
      </c>
      <c r="Z637" s="59">
        <f>IF(terrains!R637=1,35,IF(terrains!S637=1,64,IF(terrains!T637=1,IF(terrains!Y637=1,85,104),IF(terrains!U637=1,IF(terrains!Y637=1,124,152),IF(terrains!V637=1,(IF(terrains!Y637=1,146,IF(terrains!Y637=2,178,263))),IF(terrains!W637=1,(IF(terrains!Y637=1,178,IF(terrains!Y637=2,218,321))),IF(terrains!X637=1,IF(terrains!Y637=1,190,IF(terrains!Y637=2,242,IF(terrains!Y637=3,357,896))))))))))</f>
        <v>178</v>
      </c>
      <c r="AA637" s="152">
        <f>terrains!Z637*terrains!F637</f>
        <v>3257159.1659999993</v>
      </c>
    </row>
    <row r="638" spans="1:27" ht="14.4">
      <c r="A638" s="143">
        <v>637</v>
      </c>
      <c r="B638" s="143" t="s">
        <v>184</v>
      </c>
      <c r="C638" s="143" t="s">
        <v>184</v>
      </c>
      <c r="D638" s="59" t="s">
        <v>222</v>
      </c>
      <c r="E638" s="148">
        <v>1700</v>
      </c>
      <c r="F638" s="150">
        <f>terrains!E638*10.76391</f>
        <v>18298.646999999997</v>
      </c>
      <c r="G638" s="59" t="s">
        <v>223</v>
      </c>
      <c r="H638" s="59">
        <v>0</v>
      </c>
      <c r="I638" s="59">
        <v>0</v>
      </c>
      <c r="J638" s="59">
        <f>IF(terrains!L638=13.5,IF(terrains!X638=1,12,9),-0.392532+1.267037*terrains!L638+0.472239*terrains!X638+0.58658*terrains!W638+0.089417*terrains!V638+0.531633*terrains!U638+0.337883*terrains!T638-0.403545*terrains!S638)</f>
        <v>2.7281219999999999</v>
      </c>
      <c r="K638" s="151">
        <f>IF(terrains!I638=0,terrains!J638,terrains!I638)</f>
        <v>2.7281219999999999</v>
      </c>
      <c r="L638" s="59">
        <v>2</v>
      </c>
      <c r="M638" s="59">
        <v>1</v>
      </c>
      <c r="N638" s="59">
        <v>3</v>
      </c>
      <c r="O638" s="59" t="s">
        <v>179</v>
      </c>
      <c r="P638" s="59">
        <v>2</v>
      </c>
      <c r="Q638" s="59">
        <v>2</v>
      </c>
      <c r="R638" s="59">
        <v>0</v>
      </c>
      <c r="S638" s="59">
        <v>0</v>
      </c>
      <c r="T638" s="59">
        <v>0</v>
      </c>
      <c r="U638" s="59">
        <v>0</v>
      </c>
      <c r="V638" s="59">
        <v>0</v>
      </c>
      <c r="W638" s="59">
        <v>1</v>
      </c>
      <c r="X638" s="59">
        <v>0</v>
      </c>
      <c r="Y638" s="59">
        <f>IF(terrains!L638&lt;=2.5,1,IF(terrains!L638&lt;=4.5,2,IF(terrains!L638&lt;=6.5,3,4)))</f>
        <v>1</v>
      </c>
      <c r="Z638" s="59">
        <f>IF(terrains!R638=1,35,IF(terrains!S638=1,64,IF(terrains!T638=1,IF(terrains!Y638=1,85,104),IF(terrains!U638=1,IF(terrains!Y638=1,124,152),IF(terrains!V638=1,(IF(terrains!Y638=1,146,IF(terrains!Y638=2,178,263))),IF(terrains!W638=1,(IF(terrains!Y638=1,178,IF(terrains!Y638=2,218,321))),IF(terrains!X638=1,IF(terrains!Y638=1,190,IF(terrains!Y638=2,242,IF(terrains!Y638=3,357,896))))))))))</f>
        <v>178</v>
      </c>
      <c r="AA638" s="152">
        <f>terrains!Z638*terrains!F638</f>
        <v>3257159.1659999993</v>
      </c>
    </row>
    <row r="639" spans="1:27" ht="14.4">
      <c r="A639" s="143">
        <v>638</v>
      </c>
      <c r="B639" s="143" t="s">
        <v>184</v>
      </c>
      <c r="C639" s="143" t="s">
        <v>184</v>
      </c>
      <c r="D639" s="59" t="s">
        <v>222</v>
      </c>
      <c r="E639" s="148">
        <v>1700</v>
      </c>
      <c r="F639" s="150">
        <f>terrains!E639*10.76391</f>
        <v>18298.646999999997</v>
      </c>
      <c r="G639" s="59" t="s">
        <v>223</v>
      </c>
      <c r="H639" s="59">
        <v>0</v>
      </c>
      <c r="I639" s="59">
        <v>0</v>
      </c>
      <c r="J639" s="59">
        <f>IF(terrains!L639=13.5,IF(terrains!X639=1,12,9),-0.392532+1.267037*terrains!L639+0.472239*terrains!X639+0.58658*terrains!W639+0.089417*terrains!V639+0.531633*terrains!U639+0.337883*terrains!T639-0.403545*terrains!S639)</f>
        <v>2.7281219999999999</v>
      </c>
      <c r="K639" s="151">
        <f>IF(terrains!I639=0,terrains!J639,terrains!I639)</f>
        <v>2.7281219999999999</v>
      </c>
      <c r="L639" s="59">
        <v>2</v>
      </c>
      <c r="M639" s="59">
        <v>1</v>
      </c>
      <c r="N639" s="59">
        <v>3</v>
      </c>
      <c r="O639" s="59" t="s">
        <v>179</v>
      </c>
      <c r="P639" s="59">
        <v>2</v>
      </c>
      <c r="Q639" s="59">
        <v>2</v>
      </c>
      <c r="R639" s="59">
        <v>0</v>
      </c>
      <c r="S639" s="59">
        <v>0</v>
      </c>
      <c r="T639" s="59">
        <v>0</v>
      </c>
      <c r="U639" s="59">
        <v>0</v>
      </c>
      <c r="V639" s="59">
        <v>0</v>
      </c>
      <c r="W639" s="59">
        <v>1</v>
      </c>
      <c r="X639" s="59">
        <v>0</v>
      </c>
      <c r="Y639" s="59">
        <f>IF(terrains!L639&lt;=2.5,1,IF(terrains!L639&lt;=4.5,2,IF(terrains!L639&lt;=6.5,3,4)))</f>
        <v>1</v>
      </c>
      <c r="Z639" s="59">
        <f>IF(terrains!R639=1,35,IF(terrains!S639=1,64,IF(terrains!T639=1,IF(terrains!Y639=1,85,104),IF(terrains!U639=1,IF(terrains!Y639=1,124,152),IF(terrains!V639=1,(IF(terrains!Y639=1,146,IF(terrains!Y639=2,178,263))),IF(terrains!W639=1,(IF(terrains!Y639=1,178,IF(terrains!Y639=2,218,321))),IF(terrains!X639=1,IF(terrains!Y639=1,190,IF(terrains!Y639=2,242,IF(terrains!Y639=3,357,896))))))))))</f>
        <v>178</v>
      </c>
      <c r="AA639" s="152">
        <f>terrains!Z639*terrains!F639</f>
        <v>3257159.1659999993</v>
      </c>
    </row>
    <row r="640" spans="1:27" ht="14.4">
      <c r="A640" s="143">
        <v>639</v>
      </c>
      <c r="B640" s="143" t="s">
        <v>184</v>
      </c>
      <c r="C640" s="143" t="s">
        <v>184</v>
      </c>
      <c r="D640" s="59" t="s">
        <v>222</v>
      </c>
      <c r="E640" s="148">
        <v>1700</v>
      </c>
      <c r="F640" s="150">
        <f>terrains!E640*10.76391</f>
        <v>18298.646999999997</v>
      </c>
      <c r="G640" s="59" t="s">
        <v>223</v>
      </c>
      <c r="H640" s="59">
        <v>0</v>
      </c>
      <c r="I640" s="59">
        <v>0</v>
      </c>
      <c r="J640" s="59">
        <f>IF(terrains!L640=13.5,IF(terrains!X640=1,12,9),-0.392532+1.267037*terrains!L640+0.472239*terrains!X640+0.58658*terrains!W640+0.089417*terrains!V640+0.531633*terrains!U640+0.337883*terrains!T640-0.403545*terrains!S640)</f>
        <v>2.7281219999999999</v>
      </c>
      <c r="K640" s="151">
        <f>IF(terrains!I640=0,terrains!J640,terrains!I640)</f>
        <v>2.7281219999999999</v>
      </c>
      <c r="L640" s="59">
        <v>2</v>
      </c>
      <c r="M640" s="59">
        <v>1</v>
      </c>
      <c r="N640" s="59">
        <v>3</v>
      </c>
      <c r="O640" s="59" t="s">
        <v>179</v>
      </c>
      <c r="P640" s="59">
        <v>2</v>
      </c>
      <c r="Q640" s="59">
        <v>2</v>
      </c>
      <c r="R640" s="59">
        <v>0</v>
      </c>
      <c r="S640" s="59">
        <v>0</v>
      </c>
      <c r="T640" s="59">
        <v>0</v>
      </c>
      <c r="U640" s="59">
        <v>0</v>
      </c>
      <c r="V640" s="59">
        <v>0</v>
      </c>
      <c r="W640" s="59">
        <v>1</v>
      </c>
      <c r="X640" s="59">
        <v>0</v>
      </c>
      <c r="Y640" s="59">
        <f>IF(terrains!L640&lt;=2.5,1,IF(terrains!L640&lt;=4.5,2,IF(terrains!L640&lt;=6.5,3,4)))</f>
        <v>1</v>
      </c>
      <c r="Z640" s="59">
        <f>IF(terrains!R640=1,35,IF(terrains!S640=1,64,IF(terrains!T640=1,IF(terrains!Y640=1,85,104),IF(terrains!U640=1,IF(terrains!Y640=1,124,152),IF(terrains!V640=1,(IF(terrains!Y640=1,146,IF(terrains!Y640=2,178,263))),IF(terrains!W640=1,(IF(terrains!Y640=1,178,IF(terrains!Y640=2,218,321))),IF(terrains!X640=1,IF(terrains!Y640=1,190,IF(terrains!Y640=2,242,IF(terrains!Y640=3,357,896))))))))))</f>
        <v>178</v>
      </c>
      <c r="AA640" s="152">
        <f>terrains!Z640*terrains!F640</f>
        <v>3257159.1659999993</v>
      </c>
    </row>
    <row r="641" spans="1:27" ht="14.4">
      <c r="A641" s="143">
        <v>640</v>
      </c>
      <c r="B641" s="143" t="s">
        <v>184</v>
      </c>
      <c r="C641" s="143" t="s">
        <v>184</v>
      </c>
      <c r="D641" s="59" t="s">
        <v>222</v>
      </c>
      <c r="E641" s="148">
        <v>1700</v>
      </c>
      <c r="F641" s="150">
        <f>terrains!E641*10.76391</f>
        <v>18298.646999999997</v>
      </c>
      <c r="G641" s="59" t="s">
        <v>223</v>
      </c>
      <c r="H641" s="59">
        <v>0</v>
      </c>
      <c r="I641" s="59">
        <v>0</v>
      </c>
      <c r="J641" s="59">
        <f>IF(terrains!L641=13.5,IF(terrains!X641=1,12,9),-0.392532+1.267037*terrains!L641+0.472239*terrains!X641+0.58658*terrains!W641+0.089417*terrains!V641+0.531633*terrains!U641+0.337883*terrains!T641-0.403545*terrains!S641)</f>
        <v>2.7281219999999999</v>
      </c>
      <c r="K641" s="151">
        <f>IF(terrains!I641=0,terrains!J641,terrains!I641)</f>
        <v>2.7281219999999999</v>
      </c>
      <c r="L641" s="59">
        <v>2</v>
      </c>
      <c r="M641" s="59">
        <v>1</v>
      </c>
      <c r="N641" s="59">
        <v>3</v>
      </c>
      <c r="O641" s="59" t="s">
        <v>179</v>
      </c>
      <c r="P641" s="59">
        <v>2</v>
      </c>
      <c r="Q641" s="59">
        <v>2</v>
      </c>
      <c r="R641" s="59">
        <v>0</v>
      </c>
      <c r="S641" s="59">
        <v>0</v>
      </c>
      <c r="T641" s="59">
        <v>0</v>
      </c>
      <c r="U641" s="59">
        <v>0</v>
      </c>
      <c r="V641" s="59">
        <v>0</v>
      </c>
      <c r="W641" s="59">
        <v>1</v>
      </c>
      <c r="X641" s="59">
        <v>0</v>
      </c>
      <c r="Y641" s="59">
        <f>IF(terrains!L641&lt;=2.5,1,IF(terrains!L641&lt;=4.5,2,IF(terrains!L641&lt;=6.5,3,4)))</f>
        <v>1</v>
      </c>
      <c r="Z641" s="59">
        <f>IF(terrains!R641=1,35,IF(terrains!S641=1,64,IF(terrains!T641=1,IF(terrains!Y641=1,85,104),IF(terrains!U641=1,IF(terrains!Y641=1,124,152),IF(terrains!V641=1,(IF(terrains!Y641=1,146,IF(terrains!Y641=2,178,263))),IF(terrains!W641=1,(IF(terrains!Y641=1,178,IF(terrains!Y641=2,218,321))),IF(terrains!X641=1,IF(terrains!Y641=1,190,IF(terrains!Y641=2,242,IF(terrains!Y641=3,357,896))))))))))</f>
        <v>178</v>
      </c>
      <c r="AA641" s="152">
        <f>terrains!Z641*terrains!F641</f>
        <v>3257159.1659999993</v>
      </c>
    </row>
    <row r="642" spans="1:27" ht="14.4">
      <c r="A642" s="143">
        <v>641</v>
      </c>
      <c r="B642" s="143" t="s">
        <v>184</v>
      </c>
      <c r="C642" s="143" t="s">
        <v>184</v>
      </c>
      <c r="D642" s="59" t="s">
        <v>222</v>
      </c>
      <c r="E642" s="148">
        <v>465.79999999999899</v>
      </c>
      <c r="F642" s="150">
        <f>terrains!E642*10.76391</f>
        <v>5013.8292779999883</v>
      </c>
      <c r="G642" s="59" t="s">
        <v>223</v>
      </c>
      <c r="H642" s="59">
        <v>0</v>
      </c>
      <c r="I642" s="59">
        <v>0</v>
      </c>
      <c r="J642" s="59">
        <f>IF(terrains!L642=13.5,IF(terrains!X642=1,12,9),-0.392532+1.267037*terrains!L642+0.472239*terrains!X642+0.58658*terrains!W642+0.089417*terrains!V642+0.531633*terrains!U642+0.337883*terrains!T642-0.403545*terrains!S642)</f>
        <v>2.7281219999999999</v>
      </c>
      <c r="K642" s="151">
        <f>IF(terrains!I642=0,terrains!J642,terrains!I642)</f>
        <v>2.7281219999999999</v>
      </c>
      <c r="L642" s="59">
        <v>2</v>
      </c>
      <c r="M642" s="59">
        <v>1</v>
      </c>
      <c r="N642" s="59">
        <v>3</v>
      </c>
      <c r="O642" s="59" t="s">
        <v>179</v>
      </c>
      <c r="P642" s="59">
        <v>2</v>
      </c>
      <c r="Q642" s="59">
        <v>2</v>
      </c>
      <c r="R642" s="59">
        <v>0</v>
      </c>
      <c r="S642" s="59">
        <v>0</v>
      </c>
      <c r="T642" s="59">
        <v>0</v>
      </c>
      <c r="U642" s="59">
        <v>0</v>
      </c>
      <c r="V642" s="59">
        <v>0</v>
      </c>
      <c r="W642" s="59">
        <v>1</v>
      </c>
      <c r="X642" s="59">
        <v>0</v>
      </c>
      <c r="Y642" s="59">
        <f>IF(terrains!L642&lt;=2.5,1,IF(terrains!L642&lt;=4.5,2,IF(terrains!L642&lt;=6.5,3,4)))</f>
        <v>1</v>
      </c>
      <c r="Z642" s="59">
        <f>IF(terrains!R642=1,35,IF(terrains!S642=1,64,IF(terrains!T642=1,IF(terrains!Y642=1,85,104),IF(terrains!U642=1,IF(terrains!Y642=1,124,152),IF(terrains!V642=1,(IF(terrains!Y642=1,146,IF(terrains!Y642=2,178,263))),IF(terrains!W642=1,(IF(terrains!Y642=1,178,IF(terrains!Y642=2,218,321))),IF(terrains!X642=1,IF(terrains!Y642=1,190,IF(terrains!Y642=2,242,IF(terrains!Y642=3,357,896))))))))))</f>
        <v>178</v>
      </c>
      <c r="AA642" s="152">
        <f>terrains!Z642*terrains!F642</f>
        <v>892461.6114839979</v>
      </c>
    </row>
    <row r="643" spans="1:27" ht="14.4">
      <c r="A643" s="143">
        <v>642</v>
      </c>
      <c r="B643" s="143" t="s">
        <v>184</v>
      </c>
      <c r="C643" s="143" t="s">
        <v>184</v>
      </c>
      <c r="D643" s="59" t="s">
        <v>224</v>
      </c>
      <c r="E643" s="148">
        <v>2400</v>
      </c>
      <c r="F643" s="150">
        <f>terrains!E643*10.76391</f>
        <v>25833.383999999998</v>
      </c>
      <c r="G643" s="59" t="s">
        <v>225</v>
      </c>
      <c r="H643" s="59">
        <v>1</v>
      </c>
      <c r="I643" s="59">
        <v>3</v>
      </c>
      <c r="J643" s="59">
        <f>IF(terrains!L643=13.5,IF(terrains!X643=1,12,9),-0.392532+1.267037*terrains!L643+0.472239*terrains!X643+0.58658*terrains!W643+0.089417*terrains!V643+0.531633*terrains!U643+0.337883*terrains!T643-0.403545*terrains!S643)</f>
        <v>3.9402119999999998</v>
      </c>
      <c r="K643" s="151">
        <f>IF(terrains!I643=0,terrains!J643,terrains!I643)</f>
        <v>3</v>
      </c>
      <c r="L643" s="59">
        <v>3</v>
      </c>
      <c r="M643" s="59">
        <v>2</v>
      </c>
      <c r="N643" s="59">
        <v>6</v>
      </c>
      <c r="O643" s="59" t="s">
        <v>177</v>
      </c>
      <c r="P643" s="59">
        <v>2</v>
      </c>
      <c r="Q643" s="59">
        <v>2.5</v>
      </c>
      <c r="R643" s="59">
        <v>0</v>
      </c>
      <c r="S643" s="59">
        <v>0</v>
      </c>
      <c r="T643" s="59">
        <v>0</v>
      </c>
      <c r="U643" s="59">
        <v>1</v>
      </c>
      <c r="V643" s="59">
        <v>0</v>
      </c>
      <c r="W643" s="59">
        <v>0</v>
      </c>
      <c r="X643" s="59">
        <v>0</v>
      </c>
      <c r="Y643" s="59">
        <f>IF(terrains!L643&lt;=2.5,1,IF(terrains!L643&lt;=4.5,2,IF(terrains!L643&lt;=6.5,3,4)))</f>
        <v>2</v>
      </c>
      <c r="Z643" s="59">
        <f>IF(terrains!R643=1,35,IF(terrains!S643=1,64,IF(terrains!T643=1,IF(terrains!Y643=1,85,104),IF(terrains!U643=1,IF(terrains!Y643=1,124,152),IF(terrains!V643=1,(IF(terrains!Y643=1,146,IF(terrains!Y643=2,178,263))),IF(terrains!W643=1,(IF(terrains!Y643=1,178,IF(terrains!Y643=2,218,321))),IF(terrains!X643=1,IF(terrains!Y643=1,190,IF(terrains!Y643=2,242,IF(terrains!Y643=3,357,896))))))))))</f>
        <v>152</v>
      </c>
      <c r="AA643" s="152">
        <f>terrains!Z643*terrains!F643</f>
        <v>3926674.3679999998</v>
      </c>
    </row>
    <row r="644" spans="1:27" ht="14.4">
      <c r="A644" s="143">
        <v>643</v>
      </c>
      <c r="B644" s="143" t="s">
        <v>184</v>
      </c>
      <c r="C644" s="143" t="s">
        <v>184</v>
      </c>
      <c r="D644" s="59" t="s">
        <v>224</v>
      </c>
      <c r="E644" s="148">
        <v>2400</v>
      </c>
      <c r="F644" s="150">
        <f>terrains!E644*10.76391</f>
        <v>25833.383999999998</v>
      </c>
      <c r="G644" s="59" t="s">
        <v>225</v>
      </c>
      <c r="H644" s="59">
        <v>1</v>
      </c>
      <c r="I644" s="59">
        <v>3</v>
      </c>
      <c r="J644" s="59">
        <f>IF(terrains!L644=13.5,IF(terrains!X644=1,12,9),-0.392532+1.267037*terrains!L644+0.472239*terrains!X644+0.58658*terrains!W644+0.089417*terrains!V644+0.531633*terrains!U644+0.337883*terrains!T644-0.403545*terrains!S644)</f>
        <v>3.9402119999999998</v>
      </c>
      <c r="K644" s="151">
        <f>IF(terrains!I644=0,terrains!J644,terrains!I644)</f>
        <v>3</v>
      </c>
      <c r="L644" s="59">
        <v>3</v>
      </c>
      <c r="M644" s="59">
        <v>2</v>
      </c>
      <c r="N644" s="59">
        <v>6</v>
      </c>
      <c r="O644" s="59" t="s">
        <v>177</v>
      </c>
      <c r="P644" s="59">
        <v>2</v>
      </c>
      <c r="Q644" s="59">
        <v>2.5</v>
      </c>
      <c r="R644" s="59">
        <v>0</v>
      </c>
      <c r="S644" s="59">
        <v>0</v>
      </c>
      <c r="T644" s="59">
        <v>0</v>
      </c>
      <c r="U644" s="59">
        <v>1</v>
      </c>
      <c r="V644" s="59">
        <v>0</v>
      </c>
      <c r="W644" s="59">
        <v>0</v>
      </c>
      <c r="X644" s="59">
        <v>0</v>
      </c>
      <c r="Y644" s="59">
        <f>IF(terrains!L644&lt;=2.5,1,IF(terrains!L644&lt;=4.5,2,IF(terrains!L644&lt;=6.5,3,4)))</f>
        <v>2</v>
      </c>
      <c r="Z644" s="59">
        <f>IF(terrains!R644=1,35,IF(terrains!S644=1,64,IF(terrains!T644=1,IF(terrains!Y644=1,85,104),IF(terrains!U644=1,IF(terrains!Y644=1,124,152),IF(terrains!V644=1,(IF(terrains!Y644=1,146,IF(terrains!Y644=2,178,263))),IF(terrains!W644=1,(IF(terrains!Y644=1,178,IF(terrains!Y644=2,218,321))),IF(terrains!X644=1,IF(terrains!Y644=1,190,IF(terrains!Y644=2,242,IF(terrains!Y644=3,357,896))))))))))</f>
        <v>152</v>
      </c>
      <c r="AA644" s="152">
        <f>terrains!Z644*terrains!F644</f>
        <v>3926674.3679999998</v>
      </c>
    </row>
    <row r="645" spans="1:27" ht="14.4">
      <c r="A645" s="143">
        <v>644</v>
      </c>
      <c r="B645" s="143" t="s">
        <v>184</v>
      </c>
      <c r="C645" s="143" t="s">
        <v>184</v>
      </c>
      <c r="D645" s="59" t="s">
        <v>224</v>
      </c>
      <c r="E645" s="148">
        <v>2400</v>
      </c>
      <c r="F645" s="150">
        <f>terrains!E645*10.76391</f>
        <v>25833.383999999998</v>
      </c>
      <c r="G645" s="59" t="s">
        <v>225</v>
      </c>
      <c r="H645" s="59">
        <v>1</v>
      </c>
      <c r="I645" s="59">
        <v>3</v>
      </c>
      <c r="J645" s="59">
        <f>IF(terrains!L645=13.5,IF(terrains!X645=1,12,9),-0.392532+1.267037*terrains!L645+0.472239*terrains!X645+0.58658*terrains!W645+0.089417*terrains!V645+0.531633*terrains!U645+0.337883*terrains!T645-0.403545*terrains!S645)</f>
        <v>3.9402119999999998</v>
      </c>
      <c r="K645" s="151">
        <f>IF(terrains!I645=0,terrains!J645,terrains!I645)</f>
        <v>3</v>
      </c>
      <c r="L645" s="59">
        <v>3</v>
      </c>
      <c r="M645" s="59">
        <v>2</v>
      </c>
      <c r="N645" s="59">
        <v>6</v>
      </c>
      <c r="O645" s="59" t="s">
        <v>177</v>
      </c>
      <c r="P645" s="59">
        <v>2</v>
      </c>
      <c r="Q645" s="59">
        <v>2.5</v>
      </c>
      <c r="R645" s="59">
        <v>0</v>
      </c>
      <c r="S645" s="59">
        <v>0</v>
      </c>
      <c r="T645" s="59">
        <v>0</v>
      </c>
      <c r="U645" s="59">
        <v>1</v>
      </c>
      <c r="V645" s="59">
        <v>0</v>
      </c>
      <c r="W645" s="59">
        <v>0</v>
      </c>
      <c r="X645" s="59">
        <v>0</v>
      </c>
      <c r="Y645" s="59">
        <f>IF(terrains!L645&lt;=2.5,1,IF(terrains!L645&lt;=4.5,2,IF(terrains!L645&lt;=6.5,3,4)))</f>
        <v>2</v>
      </c>
      <c r="Z645" s="59">
        <f>IF(terrains!R645=1,35,IF(terrains!S645=1,64,IF(terrains!T645=1,IF(terrains!Y645=1,85,104),IF(terrains!U645=1,IF(terrains!Y645=1,124,152),IF(terrains!V645=1,(IF(terrains!Y645=1,146,IF(terrains!Y645=2,178,263))),IF(terrains!W645=1,(IF(terrains!Y645=1,178,IF(terrains!Y645=2,218,321))),IF(terrains!X645=1,IF(terrains!Y645=1,190,IF(terrains!Y645=2,242,IF(terrains!Y645=3,357,896))))))))))</f>
        <v>152</v>
      </c>
      <c r="AA645" s="152">
        <f>terrains!Z645*terrains!F645</f>
        <v>3926674.3679999998</v>
      </c>
    </row>
    <row r="646" spans="1:27" ht="14.4">
      <c r="A646" s="143">
        <v>645</v>
      </c>
      <c r="B646" s="143" t="s">
        <v>184</v>
      </c>
      <c r="C646" s="143" t="s">
        <v>184</v>
      </c>
      <c r="D646" s="59" t="s">
        <v>224</v>
      </c>
      <c r="E646" s="148">
        <v>2400</v>
      </c>
      <c r="F646" s="150">
        <f>terrains!E646*10.76391</f>
        <v>25833.383999999998</v>
      </c>
      <c r="G646" s="59" t="s">
        <v>225</v>
      </c>
      <c r="H646" s="59">
        <v>1</v>
      </c>
      <c r="I646" s="59">
        <v>3</v>
      </c>
      <c r="J646" s="59">
        <f>IF(terrains!L646=13.5,IF(terrains!X646=1,12,9),-0.392532+1.267037*terrains!L646+0.472239*terrains!X646+0.58658*terrains!W646+0.089417*terrains!V646+0.531633*terrains!U646+0.337883*terrains!T646-0.403545*terrains!S646)</f>
        <v>3.9402119999999998</v>
      </c>
      <c r="K646" s="151">
        <f>IF(terrains!I646=0,terrains!J646,terrains!I646)</f>
        <v>3</v>
      </c>
      <c r="L646" s="59">
        <v>3</v>
      </c>
      <c r="M646" s="59">
        <v>2</v>
      </c>
      <c r="N646" s="59">
        <v>6</v>
      </c>
      <c r="O646" s="59" t="s">
        <v>177</v>
      </c>
      <c r="P646" s="59">
        <v>2</v>
      </c>
      <c r="Q646" s="59">
        <v>2.5</v>
      </c>
      <c r="R646" s="59">
        <v>0</v>
      </c>
      <c r="S646" s="59">
        <v>0</v>
      </c>
      <c r="T646" s="59">
        <v>0</v>
      </c>
      <c r="U646" s="59">
        <v>1</v>
      </c>
      <c r="V646" s="59">
        <v>0</v>
      </c>
      <c r="W646" s="59">
        <v>0</v>
      </c>
      <c r="X646" s="59">
        <v>0</v>
      </c>
      <c r="Y646" s="59">
        <f>IF(terrains!L646&lt;=2.5,1,IF(terrains!L646&lt;=4.5,2,IF(terrains!L646&lt;=6.5,3,4)))</f>
        <v>2</v>
      </c>
      <c r="Z646" s="59">
        <f>IF(terrains!R646=1,35,IF(terrains!S646=1,64,IF(terrains!T646=1,IF(terrains!Y646=1,85,104),IF(terrains!U646=1,IF(terrains!Y646=1,124,152),IF(terrains!V646=1,(IF(terrains!Y646=1,146,IF(terrains!Y646=2,178,263))),IF(terrains!W646=1,(IF(terrains!Y646=1,178,IF(terrains!Y646=2,218,321))),IF(terrains!X646=1,IF(terrains!Y646=1,190,IF(terrains!Y646=2,242,IF(terrains!Y646=3,357,896))))))))))</f>
        <v>152</v>
      </c>
      <c r="AA646" s="152">
        <f>terrains!Z646*terrains!F646</f>
        <v>3926674.3679999998</v>
      </c>
    </row>
    <row r="647" spans="1:27" ht="14.4">
      <c r="A647" s="143">
        <v>646</v>
      </c>
      <c r="B647" s="143" t="s">
        <v>184</v>
      </c>
      <c r="C647" s="143" t="s">
        <v>184</v>
      </c>
      <c r="D647" s="59" t="s">
        <v>224</v>
      </c>
      <c r="E647" s="148">
        <v>2400</v>
      </c>
      <c r="F647" s="150">
        <f>terrains!E647*10.76391</f>
        <v>25833.383999999998</v>
      </c>
      <c r="G647" s="59" t="s">
        <v>225</v>
      </c>
      <c r="H647" s="59">
        <v>1</v>
      </c>
      <c r="I647" s="59">
        <v>3</v>
      </c>
      <c r="J647" s="59">
        <f>IF(terrains!L647=13.5,IF(terrains!X647=1,12,9),-0.392532+1.267037*terrains!L647+0.472239*terrains!X647+0.58658*terrains!W647+0.089417*terrains!V647+0.531633*terrains!U647+0.337883*terrains!T647-0.403545*terrains!S647)</f>
        <v>3.9402119999999998</v>
      </c>
      <c r="K647" s="151">
        <f>IF(terrains!I647=0,terrains!J647,terrains!I647)</f>
        <v>3</v>
      </c>
      <c r="L647" s="59">
        <v>3</v>
      </c>
      <c r="M647" s="59">
        <v>2</v>
      </c>
      <c r="N647" s="59">
        <v>6</v>
      </c>
      <c r="O647" s="59" t="s">
        <v>177</v>
      </c>
      <c r="P647" s="59">
        <v>2</v>
      </c>
      <c r="Q647" s="59">
        <v>2.5</v>
      </c>
      <c r="R647" s="59">
        <v>0</v>
      </c>
      <c r="S647" s="59">
        <v>0</v>
      </c>
      <c r="T647" s="59">
        <v>0</v>
      </c>
      <c r="U647" s="59">
        <v>1</v>
      </c>
      <c r="V647" s="59">
        <v>0</v>
      </c>
      <c r="W647" s="59">
        <v>0</v>
      </c>
      <c r="X647" s="59">
        <v>0</v>
      </c>
      <c r="Y647" s="59">
        <f>IF(terrains!L647&lt;=2.5,1,IF(terrains!L647&lt;=4.5,2,IF(terrains!L647&lt;=6.5,3,4)))</f>
        <v>2</v>
      </c>
      <c r="Z647" s="59">
        <f>IF(terrains!R647=1,35,IF(terrains!S647=1,64,IF(terrains!T647=1,IF(terrains!Y647=1,85,104),IF(terrains!U647=1,IF(terrains!Y647=1,124,152),IF(terrains!V647=1,(IF(terrains!Y647=1,146,IF(terrains!Y647=2,178,263))),IF(terrains!W647=1,(IF(terrains!Y647=1,178,IF(terrains!Y647=2,218,321))),IF(terrains!X647=1,IF(terrains!Y647=1,190,IF(terrains!Y647=2,242,IF(terrains!Y647=3,357,896))))))))))</f>
        <v>152</v>
      </c>
      <c r="AA647" s="152">
        <f>terrains!Z647*terrains!F647</f>
        <v>3926674.3679999998</v>
      </c>
    </row>
    <row r="648" spans="1:27" ht="14.4">
      <c r="A648" s="143">
        <v>647</v>
      </c>
      <c r="B648" s="143" t="s">
        <v>184</v>
      </c>
      <c r="C648" s="143" t="s">
        <v>184</v>
      </c>
      <c r="D648" s="59" t="s">
        <v>224</v>
      </c>
      <c r="E648" s="148">
        <v>2400</v>
      </c>
      <c r="F648" s="150">
        <f>terrains!E648*10.76391</f>
        <v>25833.383999999998</v>
      </c>
      <c r="G648" s="59" t="s">
        <v>225</v>
      </c>
      <c r="H648" s="59">
        <v>1</v>
      </c>
      <c r="I648" s="59">
        <v>3</v>
      </c>
      <c r="J648" s="59">
        <f>IF(terrains!L648=13.5,IF(terrains!X648=1,12,9),-0.392532+1.267037*terrains!L648+0.472239*terrains!X648+0.58658*terrains!W648+0.089417*terrains!V648+0.531633*terrains!U648+0.337883*terrains!T648-0.403545*terrains!S648)</f>
        <v>3.9402119999999998</v>
      </c>
      <c r="K648" s="151">
        <f>IF(terrains!I648=0,terrains!J648,terrains!I648)</f>
        <v>3</v>
      </c>
      <c r="L648" s="59">
        <v>3</v>
      </c>
      <c r="M648" s="59">
        <v>2</v>
      </c>
      <c r="N648" s="59">
        <v>6</v>
      </c>
      <c r="O648" s="59" t="s">
        <v>177</v>
      </c>
      <c r="P648" s="59">
        <v>2</v>
      </c>
      <c r="Q648" s="59">
        <v>2.5</v>
      </c>
      <c r="R648" s="59">
        <v>0</v>
      </c>
      <c r="S648" s="59">
        <v>0</v>
      </c>
      <c r="T648" s="59">
        <v>0</v>
      </c>
      <c r="U648" s="59">
        <v>1</v>
      </c>
      <c r="V648" s="59">
        <v>0</v>
      </c>
      <c r="W648" s="59">
        <v>0</v>
      </c>
      <c r="X648" s="59">
        <v>0</v>
      </c>
      <c r="Y648" s="59">
        <f>IF(terrains!L648&lt;=2.5,1,IF(terrains!L648&lt;=4.5,2,IF(terrains!L648&lt;=6.5,3,4)))</f>
        <v>2</v>
      </c>
      <c r="Z648" s="59">
        <f>IF(terrains!R648=1,35,IF(terrains!S648=1,64,IF(terrains!T648=1,IF(terrains!Y648=1,85,104),IF(terrains!U648=1,IF(terrains!Y648=1,124,152),IF(terrains!V648=1,(IF(terrains!Y648=1,146,IF(terrains!Y648=2,178,263))),IF(terrains!W648=1,(IF(terrains!Y648=1,178,IF(terrains!Y648=2,218,321))),IF(terrains!X648=1,IF(terrains!Y648=1,190,IF(terrains!Y648=2,242,IF(terrains!Y648=3,357,896))))))))))</f>
        <v>152</v>
      </c>
      <c r="AA648" s="152">
        <f>terrains!Z648*terrains!F648</f>
        <v>3926674.3679999998</v>
      </c>
    </row>
    <row r="649" spans="1:27" ht="14.4">
      <c r="A649" s="143">
        <v>648</v>
      </c>
      <c r="B649" s="143" t="s">
        <v>184</v>
      </c>
      <c r="C649" s="143" t="s">
        <v>184</v>
      </c>
      <c r="D649" s="59" t="s">
        <v>224</v>
      </c>
      <c r="E649" s="148">
        <v>2400</v>
      </c>
      <c r="F649" s="150">
        <f>terrains!E649*10.76391</f>
        <v>25833.383999999998</v>
      </c>
      <c r="G649" s="59" t="s">
        <v>225</v>
      </c>
      <c r="H649" s="59">
        <v>1</v>
      </c>
      <c r="I649" s="59">
        <v>3</v>
      </c>
      <c r="J649" s="59">
        <f>IF(terrains!L649=13.5,IF(terrains!X649=1,12,9),-0.392532+1.267037*terrains!L649+0.472239*terrains!X649+0.58658*terrains!W649+0.089417*terrains!V649+0.531633*terrains!U649+0.337883*terrains!T649-0.403545*terrains!S649)</f>
        <v>3.9402119999999998</v>
      </c>
      <c r="K649" s="151">
        <f>IF(terrains!I649=0,terrains!J649,terrains!I649)</f>
        <v>3</v>
      </c>
      <c r="L649" s="59">
        <v>3</v>
      </c>
      <c r="M649" s="59">
        <v>2</v>
      </c>
      <c r="N649" s="59">
        <v>6</v>
      </c>
      <c r="O649" s="59" t="s">
        <v>177</v>
      </c>
      <c r="P649" s="59">
        <v>2</v>
      </c>
      <c r="Q649" s="59">
        <v>2.5</v>
      </c>
      <c r="R649" s="59">
        <v>0</v>
      </c>
      <c r="S649" s="59">
        <v>0</v>
      </c>
      <c r="T649" s="59">
        <v>0</v>
      </c>
      <c r="U649" s="59">
        <v>1</v>
      </c>
      <c r="V649" s="59">
        <v>0</v>
      </c>
      <c r="W649" s="59">
        <v>0</v>
      </c>
      <c r="X649" s="59">
        <v>0</v>
      </c>
      <c r="Y649" s="59">
        <f>IF(terrains!L649&lt;=2.5,1,IF(terrains!L649&lt;=4.5,2,IF(terrains!L649&lt;=6.5,3,4)))</f>
        <v>2</v>
      </c>
      <c r="Z649" s="59">
        <f>IF(terrains!R649=1,35,IF(terrains!S649=1,64,IF(terrains!T649=1,IF(terrains!Y649=1,85,104),IF(terrains!U649=1,IF(terrains!Y649=1,124,152),IF(terrains!V649=1,(IF(terrains!Y649=1,146,IF(terrains!Y649=2,178,263))),IF(terrains!W649=1,(IF(terrains!Y649=1,178,IF(terrains!Y649=2,218,321))),IF(terrains!X649=1,IF(terrains!Y649=1,190,IF(terrains!Y649=2,242,IF(terrains!Y649=3,357,896))))))))))</f>
        <v>152</v>
      </c>
      <c r="AA649" s="152">
        <f>terrains!Z649*terrains!F649</f>
        <v>3926674.3679999998</v>
      </c>
    </row>
    <row r="650" spans="1:27" ht="14.4">
      <c r="A650" s="143">
        <v>649</v>
      </c>
      <c r="B650" s="143" t="s">
        <v>184</v>
      </c>
      <c r="C650" s="143" t="s">
        <v>184</v>
      </c>
      <c r="D650" s="59" t="s">
        <v>224</v>
      </c>
      <c r="E650" s="148">
        <v>2400</v>
      </c>
      <c r="F650" s="150">
        <f>terrains!E650*10.76391</f>
        <v>25833.383999999998</v>
      </c>
      <c r="G650" s="59" t="s">
        <v>225</v>
      </c>
      <c r="H650" s="59">
        <v>1</v>
      </c>
      <c r="I650" s="59">
        <v>3</v>
      </c>
      <c r="J650" s="59">
        <f>IF(terrains!L650=13.5,IF(terrains!X650=1,12,9),-0.392532+1.267037*terrains!L650+0.472239*terrains!X650+0.58658*terrains!W650+0.089417*terrains!V650+0.531633*terrains!U650+0.337883*terrains!T650-0.403545*terrains!S650)</f>
        <v>3.9402119999999998</v>
      </c>
      <c r="K650" s="151">
        <f>IF(terrains!I650=0,terrains!J650,terrains!I650)</f>
        <v>3</v>
      </c>
      <c r="L650" s="59">
        <v>3</v>
      </c>
      <c r="M650" s="59">
        <v>2</v>
      </c>
      <c r="N650" s="59">
        <v>6</v>
      </c>
      <c r="O650" s="59" t="s">
        <v>177</v>
      </c>
      <c r="P650" s="59">
        <v>2</v>
      </c>
      <c r="Q650" s="59">
        <v>2.5</v>
      </c>
      <c r="R650" s="59">
        <v>0</v>
      </c>
      <c r="S650" s="59">
        <v>0</v>
      </c>
      <c r="T650" s="59">
        <v>0</v>
      </c>
      <c r="U650" s="59">
        <v>1</v>
      </c>
      <c r="V650" s="59">
        <v>0</v>
      </c>
      <c r="W650" s="59">
        <v>0</v>
      </c>
      <c r="X650" s="59">
        <v>0</v>
      </c>
      <c r="Y650" s="59">
        <f>IF(terrains!L650&lt;=2.5,1,IF(terrains!L650&lt;=4.5,2,IF(terrains!L650&lt;=6.5,3,4)))</f>
        <v>2</v>
      </c>
      <c r="Z650" s="59">
        <f>IF(terrains!R650=1,35,IF(terrains!S650=1,64,IF(terrains!T650=1,IF(terrains!Y650=1,85,104),IF(terrains!U650=1,IF(terrains!Y650=1,124,152),IF(terrains!V650=1,(IF(terrains!Y650=1,146,IF(terrains!Y650=2,178,263))),IF(terrains!W650=1,(IF(terrains!Y650=1,178,IF(terrains!Y650=2,218,321))),IF(terrains!X650=1,IF(terrains!Y650=1,190,IF(terrains!Y650=2,242,IF(terrains!Y650=3,357,896))))))))))</f>
        <v>152</v>
      </c>
      <c r="AA650" s="152">
        <f>terrains!Z650*terrains!F650</f>
        <v>3926674.3679999998</v>
      </c>
    </row>
    <row r="651" spans="1:27" ht="14.4">
      <c r="A651" s="143">
        <v>650</v>
      </c>
      <c r="B651" s="143" t="s">
        <v>184</v>
      </c>
      <c r="C651" s="143" t="s">
        <v>184</v>
      </c>
      <c r="D651" s="59" t="s">
        <v>224</v>
      </c>
      <c r="E651" s="148">
        <v>2400</v>
      </c>
      <c r="F651" s="150">
        <f>terrains!E651*10.76391</f>
        <v>25833.383999999998</v>
      </c>
      <c r="G651" s="59" t="s">
        <v>225</v>
      </c>
      <c r="H651" s="59">
        <v>1</v>
      </c>
      <c r="I651" s="59">
        <v>3</v>
      </c>
      <c r="J651" s="59">
        <f>IF(terrains!L651=13.5,IF(terrains!X651=1,12,9),-0.392532+1.267037*terrains!L651+0.472239*terrains!X651+0.58658*terrains!W651+0.089417*terrains!V651+0.531633*terrains!U651+0.337883*terrains!T651-0.403545*terrains!S651)</f>
        <v>3.9402119999999998</v>
      </c>
      <c r="K651" s="151">
        <f>IF(terrains!I651=0,terrains!J651,terrains!I651)</f>
        <v>3</v>
      </c>
      <c r="L651" s="59">
        <v>3</v>
      </c>
      <c r="M651" s="59">
        <v>2</v>
      </c>
      <c r="N651" s="59">
        <v>6</v>
      </c>
      <c r="O651" s="59" t="s">
        <v>177</v>
      </c>
      <c r="P651" s="59">
        <v>2</v>
      </c>
      <c r="Q651" s="59">
        <v>2.5</v>
      </c>
      <c r="R651" s="59">
        <v>0</v>
      </c>
      <c r="S651" s="59">
        <v>0</v>
      </c>
      <c r="T651" s="59">
        <v>0</v>
      </c>
      <c r="U651" s="59">
        <v>1</v>
      </c>
      <c r="V651" s="59">
        <v>0</v>
      </c>
      <c r="W651" s="59">
        <v>0</v>
      </c>
      <c r="X651" s="59">
        <v>0</v>
      </c>
      <c r="Y651" s="59">
        <f>IF(terrains!L651&lt;=2.5,1,IF(terrains!L651&lt;=4.5,2,IF(terrains!L651&lt;=6.5,3,4)))</f>
        <v>2</v>
      </c>
      <c r="Z651" s="59">
        <f>IF(terrains!R651=1,35,IF(terrains!S651=1,64,IF(terrains!T651=1,IF(terrains!Y651=1,85,104),IF(terrains!U651=1,IF(terrains!Y651=1,124,152),IF(terrains!V651=1,(IF(terrains!Y651=1,146,IF(terrains!Y651=2,178,263))),IF(terrains!W651=1,(IF(terrains!Y651=1,178,IF(terrains!Y651=2,218,321))),IF(terrains!X651=1,IF(terrains!Y651=1,190,IF(terrains!Y651=2,242,IF(terrains!Y651=3,357,896))))))))))</f>
        <v>152</v>
      </c>
      <c r="AA651" s="152">
        <f>terrains!Z651*terrains!F651</f>
        <v>3926674.3679999998</v>
      </c>
    </row>
    <row r="652" spans="1:27" ht="14.4">
      <c r="A652" s="143">
        <v>651</v>
      </c>
      <c r="B652" s="143" t="s">
        <v>184</v>
      </c>
      <c r="C652" s="143" t="s">
        <v>184</v>
      </c>
      <c r="D652" s="59" t="s">
        <v>224</v>
      </c>
      <c r="E652" s="148">
        <v>2400</v>
      </c>
      <c r="F652" s="150">
        <f>terrains!E652*10.76391</f>
        <v>25833.383999999998</v>
      </c>
      <c r="G652" s="59" t="s">
        <v>225</v>
      </c>
      <c r="H652" s="59">
        <v>1</v>
      </c>
      <c r="I652" s="59">
        <v>3</v>
      </c>
      <c r="J652" s="59">
        <f>IF(terrains!L652=13.5,IF(terrains!X652=1,12,9),-0.392532+1.267037*terrains!L652+0.472239*terrains!X652+0.58658*terrains!W652+0.089417*terrains!V652+0.531633*terrains!U652+0.337883*terrains!T652-0.403545*terrains!S652)</f>
        <v>3.9402119999999998</v>
      </c>
      <c r="K652" s="151">
        <f>IF(terrains!I652=0,terrains!J652,terrains!I652)</f>
        <v>3</v>
      </c>
      <c r="L652" s="59">
        <v>3</v>
      </c>
      <c r="M652" s="59">
        <v>2</v>
      </c>
      <c r="N652" s="59">
        <v>6</v>
      </c>
      <c r="O652" s="59" t="s">
        <v>177</v>
      </c>
      <c r="P652" s="59">
        <v>2</v>
      </c>
      <c r="Q652" s="59">
        <v>2.5</v>
      </c>
      <c r="R652" s="59">
        <v>0</v>
      </c>
      <c r="S652" s="59">
        <v>0</v>
      </c>
      <c r="T652" s="59">
        <v>0</v>
      </c>
      <c r="U652" s="59">
        <v>1</v>
      </c>
      <c r="V652" s="59">
        <v>0</v>
      </c>
      <c r="W652" s="59">
        <v>0</v>
      </c>
      <c r="X652" s="59">
        <v>0</v>
      </c>
      <c r="Y652" s="59">
        <f>IF(terrains!L652&lt;=2.5,1,IF(terrains!L652&lt;=4.5,2,IF(terrains!L652&lt;=6.5,3,4)))</f>
        <v>2</v>
      </c>
      <c r="Z652" s="59">
        <f>IF(terrains!R652=1,35,IF(terrains!S652=1,64,IF(terrains!T652=1,IF(terrains!Y652=1,85,104),IF(terrains!U652=1,IF(terrains!Y652=1,124,152),IF(terrains!V652=1,(IF(terrains!Y652=1,146,IF(terrains!Y652=2,178,263))),IF(terrains!W652=1,(IF(terrains!Y652=1,178,IF(terrains!Y652=2,218,321))),IF(terrains!X652=1,IF(terrains!Y652=1,190,IF(terrains!Y652=2,242,IF(terrains!Y652=3,357,896))))))))))</f>
        <v>152</v>
      </c>
      <c r="AA652" s="152">
        <f>terrains!Z652*terrains!F652</f>
        <v>3926674.3679999998</v>
      </c>
    </row>
    <row r="653" spans="1:27" ht="14.4">
      <c r="A653" s="143">
        <v>652</v>
      </c>
      <c r="B653" s="143" t="s">
        <v>184</v>
      </c>
      <c r="C653" s="143" t="s">
        <v>184</v>
      </c>
      <c r="D653" s="59" t="s">
        <v>224</v>
      </c>
      <c r="E653" s="148">
        <v>2400</v>
      </c>
      <c r="F653" s="150">
        <f>terrains!E653*10.76391</f>
        <v>25833.383999999998</v>
      </c>
      <c r="G653" s="59" t="s">
        <v>225</v>
      </c>
      <c r="H653" s="59">
        <v>1</v>
      </c>
      <c r="I653" s="59">
        <v>3</v>
      </c>
      <c r="J653" s="59">
        <f>IF(terrains!L653=13.5,IF(terrains!X653=1,12,9),-0.392532+1.267037*terrains!L653+0.472239*terrains!X653+0.58658*terrains!W653+0.089417*terrains!V653+0.531633*terrains!U653+0.337883*terrains!T653-0.403545*terrains!S653)</f>
        <v>3.9402119999999998</v>
      </c>
      <c r="K653" s="151">
        <f>IF(terrains!I653=0,terrains!J653,terrains!I653)</f>
        <v>3</v>
      </c>
      <c r="L653" s="59">
        <v>3</v>
      </c>
      <c r="M653" s="59">
        <v>2</v>
      </c>
      <c r="N653" s="59">
        <v>6</v>
      </c>
      <c r="O653" s="59" t="s">
        <v>177</v>
      </c>
      <c r="P653" s="59">
        <v>2</v>
      </c>
      <c r="Q653" s="59">
        <v>2.5</v>
      </c>
      <c r="R653" s="59">
        <v>0</v>
      </c>
      <c r="S653" s="59">
        <v>0</v>
      </c>
      <c r="T653" s="59">
        <v>0</v>
      </c>
      <c r="U653" s="59">
        <v>1</v>
      </c>
      <c r="V653" s="59">
        <v>0</v>
      </c>
      <c r="W653" s="59">
        <v>0</v>
      </c>
      <c r="X653" s="59">
        <v>0</v>
      </c>
      <c r="Y653" s="59">
        <f>IF(terrains!L653&lt;=2.5,1,IF(terrains!L653&lt;=4.5,2,IF(terrains!L653&lt;=6.5,3,4)))</f>
        <v>2</v>
      </c>
      <c r="Z653" s="59">
        <f>IF(terrains!R653=1,35,IF(terrains!S653=1,64,IF(terrains!T653=1,IF(terrains!Y653=1,85,104),IF(terrains!U653=1,IF(terrains!Y653=1,124,152),IF(terrains!V653=1,(IF(terrains!Y653=1,146,IF(terrains!Y653=2,178,263))),IF(terrains!W653=1,(IF(terrains!Y653=1,178,IF(terrains!Y653=2,218,321))),IF(terrains!X653=1,IF(terrains!Y653=1,190,IF(terrains!Y653=2,242,IF(terrains!Y653=3,357,896))))))))))</f>
        <v>152</v>
      </c>
      <c r="AA653" s="152">
        <f>terrains!Z653*terrains!F653</f>
        <v>3926674.3679999998</v>
      </c>
    </row>
    <row r="654" spans="1:27" ht="14.4">
      <c r="A654" s="143">
        <v>653</v>
      </c>
      <c r="B654" s="143" t="s">
        <v>184</v>
      </c>
      <c r="C654" s="143" t="s">
        <v>184</v>
      </c>
      <c r="D654" s="59" t="s">
        <v>224</v>
      </c>
      <c r="E654" s="148">
        <v>2400</v>
      </c>
      <c r="F654" s="150">
        <f>terrains!E654*10.76391</f>
        <v>25833.383999999998</v>
      </c>
      <c r="G654" s="59" t="s">
        <v>225</v>
      </c>
      <c r="H654" s="59">
        <v>1</v>
      </c>
      <c r="I654" s="59">
        <v>3</v>
      </c>
      <c r="J654" s="59">
        <f>IF(terrains!L654=13.5,IF(terrains!X654=1,12,9),-0.392532+1.267037*terrains!L654+0.472239*terrains!X654+0.58658*terrains!W654+0.089417*terrains!V654+0.531633*terrains!U654+0.337883*terrains!T654-0.403545*terrains!S654)</f>
        <v>3.9402119999999998</v>
      </c>
      <c r="K654" s="151">
        <f>IF(terrains!I654=0,terrains!J654,terrains!I654)</f>
        <v>3</v>
      </c>
      <c r="L654" s="59">
        <v>3</v>
      </c>
      <c r="M654" s="59">
        <v>2</v>
      </c>
      <c r="N654" s="59">
        <v>6</v>
      </c>
      <c r="O654" s="59" t="s">
        <v>177</v>
      </c>
      <c r="P654" s="59">
        <v>2</v>
      </c>
      <c r="Q654" s="59">
        <v>2.5</v>
      </c>
      <c r="R654" s="59">
        <v>0</v>
      </c>
      <c r="S654" s="59">
        <v>0</v>
      </c>
      <c r="T654" s="59">
        <v>0</v>
      </c>
      <c r="U654" s="59">
        <v>1</v>
      </c>
      <c r="V654" s="59">
        <v>0</v>
      </c>
      <c r="W654" s="59">
        <v>0</v>
      </c>
      <c r="X654" s="59">
        <v>0</v>
      </c>
      <c r="Y654" s="59">
        <f>IF(terrains!L654&lt;=2.5,1,IF(terrains!L654&lt;=4.5,2,IF(terrains!L654&lt;=6.5,3,4)))</f>
        <v>2</v>
      </c>
      <c r="Z654" s="59">
        <f>IF(terrains!R654=1,35,IF(terrains!S654=1,64,IF(terrains!T654=1,IF(terrains!Y654=1,85,104),IF(terrains!U654=1,IF(terrains!Y654=1,124,152),IF(terrains!V654=1,(IF(terrains!Y654=1,146,IF(terrains!Y654=2,178,263))),IF(terrains!W654=1,(IF(terrains!Y654=1,178,IF(terrains!Y654=2,218,321))),IF(terrains!X654=1,IF(terrains!Y654=1,190,IF(terrains!Y654=2,242,IF(terrains!Y654=3,357,896))))))))))</f>
        <v>152</v>
      </c>
      <c r="AA654" s="152">
        <f>terrains!Z654*terrains!F654</f>
        <v>3926674.3679999998</v>
      </c>
    </row>
    <row r="655" spans="1:27" ht="14.4">
      <c r="A655" s="143">
        <v>654</v>
      </c>
      <c r="B655" s="143" t="s">
        <v>184</v>
      </c>
      <c r="C655" s="143" t="s">
        <v>184</v>
      </c>
      <c r="D655" s="59" t="s">
        <v>224</v>
      </c>
      <c r="E655" s="148">
        <v>2400</v>
      </c>
      <c r="F655" s="150">
        <f>terrains!E655*10.76391</f>
        <v>25833.383999999998</v>
      </c>
      <c r="G655" s="59" t="s">
        <v>225</v>
      </c>
      <c r="H655" s="59">
        <v>1</v>
      </c>
      <c r="I655" s="59">
        <v>3</v>
      </c>
      <c r="J655" s="59">
        <f>IF(terrains!L655=13.5,IF(terrains!X655=1,12,9),-0.392532+1.267037*terrains!L655+0.472239*terrains!X655+0.58658*terrains!W655+0.089417*terrains!V655+0.531633*terrains!U655+0.337883*terrains!T655-0.403545*terrains!S655)</f>
        <v>3.9402119999999998</v>
      </c>
      <c r="K655" s="151">
        <f>IF(terrains!I655=0,terrains!J655,terrains!I655)</f>
        <v>3</v>
      </c>
      <c r="L655" s="59">
        <v>3</v>
      </c>
      <c r="M655" s="59">
        <v>2</v>
      </c>
      <c r="N655" s="59">
        <v>6</v>
      </c>
      <c r="O655" s="59" t="s">
        <v>177</v>
      </c>
      <c r="P655" s="59">
        <v>2</v>
      </c>
      <c r="Q655" s="59">
        <v>2.5</v>
      </c>
      <c r="R655" s="59">
        <v>0</v>
      </c>
      <c r="S655" s="59">
        <v>0</v>
      </c>
      <c r="T655" s="59">
        <v>0</v>
      </c>
      <c r="U655" s="59">
        <v>1</v>
      </c>
      <c r="V655" s="59">
        <v>0</v>
      </c>
      <c r="W655" s="59">
        <v>0</v>
      </c>
      <c r="X655" s="59">
        <v>0</v>
      </c>
      <c r="Y655" s="59">
        <f>IF(terrains!L655&lt;=2.5,1,IF(terrains!L655&lt;=4.5,2,IF(terrains!L655&lt;=6.5,3,4)))</f>
        <v>2</v>
      </c>
      <c r="Z655" s="59">
        <f>IF(terrains!R655=1,35,IF(terrains!S655=1,64,IF(terrains!T655=1,IF(terrains!Y655=1,85,104),IF(terrains!U655=1,IF(terrains!Y655=1,124,152),IF(terrains!V655=1,(IF(terrains!Y655=1,146,IF(terrains!Y655=2,178,263))),IF(terrains!W655=1,(IF(terrains!Y655=1,178,IF(terrains!Y655=2,218,321))),IF(terrains!X655=1,IF(terrains!Y655=1,190,IF(terrains!Y655=2,242,IF(terrains!Y655=3,357,896))))))))))</f>
        <v>152</v>
      </c>
      <c r="AA655" s="152">
        <f>terrains!Z655*terrains!F655</f>
        <v>3926674.3679999998</v>
      </c>
    </row>
    <row r="656" spans="1:27" ht="14.4">
      <c r="A656" s="143">
        <v>655</v>
      </c>
      <c r="B656" s="143" t="s">
        <v>184</v>
      </c>
      <c r="C656" s="143" t="s">
        <v>184</v>
      </c>
      <c r="D656" s="59" t="s">
        <v>224</v>
      </c>
      <c r="E656" s="148">
        <v>2400</v>
      </c>
      <c r="F656" s="150">
        <f>terrains!E656*10.76391</f>
        <v>25833.383999999998</v>
      </c>
      <c r="G656" s="59" t="s">
        <v>225</v>
      </c>
      <c r="H656" s="59">
        <v>1</v>
      </c>
      <c r="I656" s="59">
        <v>3</v>
      </c>
      <c r="J656" s="59">
        <f>IF(terrains!L656=13.5,IF(terrains!X656=1,12,9),-0.392532+1.267037*terrains!L656+0.472239*terrains!X656+0.58658*terrains!W656+0.089417*terrains!V656+0.531633*terrains!U656+0.337883*terrains!T656-0.403545*terrains!S656)</f>
        <v>3.9402119999999998</v>
      </c>
      <c r="K656" s="151">
        <f>IF(terrains!I656=0,terrains!J656,terrains!I656)</f>
        <v>3</v>
      </c>
      <c r="L656" s="59">
        <v>3</v>
      </c>
      <c r="M656" s="59">
        <v>2</v>
      </c>
      <c r="N656" s="59">
        <v>6</v>
      </c>
      <c r="O656" s="59" t="s">
        <v>177</v>
      </c>
      <c r="P656" s="59">
        <v>2</v>
      </c>
      <c r="Q656" s="59">
        <v>2.5</v>
      </c>
      <c r="R656" s="59">
        <v>0</v>
      </c>
      <c r="S656" s="59">
        <v>0</v>
      </c>
      <c r="T656" s="59">
        <v>0</v>
      </c>
      <c r="U656" s="59">
        <v>1</v>
      </c>
      <c r="V656" s="59">
        <v>0</v>
      </c>
      <c r="W656" s="59">
        <v>0</v>
      </c>
      <c r="X656" s="59">
        <v>0</v>
      </c>
      <c r="Y656" s="59">
        <f>IF(terrains!L656&lt;=2.5,1,IF(terrains!L656&lt;=4.5,2,IF(terrains!L656&lt;=6.5,3,4)))</f>
        <v>2</v>
      </c>
      <c r="Z656" s="59">
        <f>IF(terrains!R656=1,35,IF(terrains!S656=1,64,IF(terrains!T656=1,IF(terrains!Y656=1,85,104),IF(terrains!U656=1,IF(terrains!Y656=1,124,152),IF(terrains!V656=1,(IF(terrains!Y656=1,146,IF(terrains!Y656=2,178,263))),IF(terrains!W656=1,(IF(terrains!Y656=1,178,IF(terrains!Y656=2,218,321))),IF(terrains!X656=1,IF(terrains!Y656=1,190,IF(terrains!Y656=2,242,IF(terrains!Y656=3,357,896))))))))))</f>
        <v>152</v>
      </c>
      <c r="AA656" s="152">
        <f>terrains!Z656*terrains!F656</f>
        <v>3926674.3679999998</v>
      </c>
    </row>
    <row r="657" spans="1:27" ht="14.4">
      <c r="A657" s="143">
        <v>656</v>
      </c>
      <c r="B657" s="143" t="s">
        <v>184</v>
      </c>
      <c r="C657" s="143" t="s">
        <v>184</v>
      </c>
      <c r="D657" s="59" t="s">
        <v>224</v>
      </c>
      <c r="E657" s="148">
        <v>2400</v>
      </c>
      <c r="F657" s="150">
        <f>terrains!E657*10.76391</f>
        <v>25833.383999999998</v>
      </c>
      <c r="G657" s="59" t="s">
        <v>225</v>
      </c>
      <c r="H657" s="59">
        <v>1</v>
      </c>
      <c r="I657" s="59">
        <v>3</v>
      </c>
      <c r="J657" s="59">
        <f>IF(terrains!L657=13.5,IF(terrains!X657=1,12,9),-0.392532+1.267037*terrains!L657+0.472239*terrains!X657+0.58658*terrains!W657+0.089417*terrains!V657+0.531633*terrains!U657+0.337883*terrains!T657-0.403545*terrains!S657)</f>
        <v>3.9402119999999998</v>
      </c>
      <c r="K657" s="151">
        <f>IF(terrains!I657=0,terrains!J657,terrains!I657)</f>
        <v>3</v>
      </c>
      <c r="L657" s="59">
        <v>3</v>
      </c>
      <c r="M657" s="59">
        <v>2</v>
      </c>
      <c r="N657" s="59">
        <v>6</v>
      </c>
      <c r="O657" s="59" t="s">
        <v>177</v>
      </c>
      <c r="P657" s="59">
        <v>2</v>
      </c>
      <c r="Q657" s="59">
        <v>2.5</v>
      </c>
      <c r="R657" s="59">
        <v>0</v>
      </c>
      <c r="S657" s="59">
        <v>0</v>
      </c>
      <c r="T657" s="59">
        <v>0</v>
      </c>
      <c r="U657" s="59">
        <v>1</v>
      </c>
      <c r="V657" s="59">
        <v>0</v>
      </c>
      <c r="W657" s="59">
        <v>0</v>
      </c>
      <c r="X657" s="59">
        <v>0</v>
      </c>
      <c r="Y657" s="59">
        <f>IF(terrains!L657&lt;=2.5,1,IF(terrains!L657&lt;=4.5,2,IF(terrains!L657&lt;=6.5,3,4)))</f>
        <v>2</v>
      </c>
      <c r="Z657" s="59">
        <f>IF(terrains!R657=1,35,IF(terrains!S657=1,64,IF(terrains!T657=1,IF(terrains!Y657=1,85,104),IF(terrains!U657=1,IF(terrains!Y657=1,124,152),IF(terrains!V657=1,(IF(terrains!Y657=1,146,IF(terrains!Y657=2,178,263))),IF(terrains!W657=1,(IF(terrains!Y657=1,178,IF(terrains!Y657=2,218,321))),IF(terrains!X657=1,IF(terrains!Y657=1,190,IF(terrains!Y657=2,242,IF(terrains!Y657=3,357,896))))))))))</f>
        <v>152</v>
      </c>
      <c r="AA657" s="152">
        <f>terrains!Z657*terrains!F657</f>
        <v>3926674.3679999998</v>
      </c>
    </row>
    <row r="658" spans="1:27" ht="14.4">
      <c r="A658" s="143">
        <v>657</v>
      </c>
      <c r="B658" s="143" t="s">
        <v>184</v>
      </c>
      <c r="C658" s="143" t="s">
        <v>184</v>
      </c>
      <c r="D658" s="59" t="s">
        <v>224</v>
      </c>
      <c r="E658" s="148">
        <v>80.300000000002896</v>
      </c>
      <c r="F658" s="150">
        <f>terrains!E658*10.76391</f>
        <v>864.34197300003109</v>
      </c>
      <c r="G658" s="59" t="s">
        <v>225</v>
      </c>
      <c r="H658" s="59">
        <v>1</v>
      </c>
      <c r="I658" s="59">
        <v>3</v>
      </c>
      <c r="J658" s="59">
        <f>IF(terrains!L658=13.5,IF(terrains!X658=1,12,9),-0.392532+1.267037*terrains!L658+0.472239*terrains!X658+0.58658*terrains!W658+0.089417*terrains!V658+0.531633*terrains!U658+0.337883*terrains!T658-0.403545*terrains!S658)</f>
        <v>3.9402119999999998</v>
      </c>
      <c r="K658" s="151">
        <f>IF(terrains!I658=0,terrains!J658,terrains!I658)</f>
        <v>3</v>
      </c>
      <c r="L658" s="59">
        <v>3</v>
      </c>
      <c r="M658" s="59">
        <v>2</v>
      </c>
      <c r="N658" s="59">
        <v>6</v>
      </c>
      <c r="O658" s="59" t="s">
        <v>177</v>
      </c>
      <c r="P658" s="59">
        <v>2</v>
      </c>
      <c r="Q658" s="59">
        <v>2.5</v>
      </c>
      <c r="R658" s="59">
        <v>0</v>
      </c>
      <c r="S658" s="59">
        <v>0</v>
      </c>
      <c r="T658" s="59">
        <v>0</v>
      </c>
      <c r="U658" s="59">
        <v>1</v>
      </c>
      <c r="V658" s="59">
        <v>0</v>
      </c>
      <c r="W658" s="59">
        <v>0</v>
      </c>
      <c r="X658" s="59">
        <v>0</v>
      </c>
      <c r="Y658" s="59">
        <f>IF(terrains!L658&lt;=2.5,1,IF(terrains!L658&lt;=4.5,2,IF(terrains!L658&lt;=6.5,3,4)))</f>
        <v>2</v>
      </c>
      <c r="Z658" s="59">
        <f>IF(terrains!R658=1,35,IF(terrains!S658=1,64,IF(terrains!T658=1,IF(terrains!Y658=1,85,104),IF(terrains!U658=1,IF(terrains!Y658=1,124,152),IF(terrains!V658=1,(IF(terrains!Y658=1,146,IF(terrains!Y658=2,178,263))),IF(terrains!W658=1,(IF(terrains!Y658=1,178,IF(terrains!Y658=2,218,321))),IF(terrains!X658=1,IF(terrains!Y658=1,190,IF(terrains!Y658=2,242,IF(terrains!Y658=3,357,896))))))))))</f>
        <v>152</v>
      </c>
      <c r="AA658" s="152">
        <f>terrains!Z658*terrains!F658</f>
        <v>131379.97989600472</v>
      </c>
    </row>
    <row r="659" spans="1:27" ht="14.4">
      <c r="A659" s="143">
        <v>658</v>
      </c>
      <c r="B659" s="143" t="s">
        <v>184</v>
      </c>
      <c r="C659" s="143" t="s">
        <v>184</v>
      </c>
      <c r="D659" s="59" t="s">
        <v>226</v>
      </c>
      <c r="E659" s="148">
        <v>2400</v>
      </c>
      <c r="F659" s="150">
        <f>terrains!E659*10.76391</f>
        <v>25833.383999999998</v>
      </c>
      <c r="G659" s="59" t="s">
        <v>219</v>
      </c>
      <c r="H659" s="59">
        <v>0</v>
      </c>
      <c r="I659" s="59">
        <v>0</v>
      </c>
      <c r="J659" s="59">
        <f>IF(terrains!L659=13.5,IF(terrains!X659=1,12,9),-0.392532+1.267037*terrains!L659+0.472239*terrains!X659+0.58658*terrains!W659+0.089417*terrains!V659+0.531633*terrains!U659+0.337883*terrains!T659-0.403545*terrains!S659)</f>
        <v>3.9402119999999998</v>
      </c>
      <c r="K659" s="151">
        <f>IF(terrains!I659=0,terrains!J659,terrains!I659)</f>
        <v>3.9402119999999998</v>
      </c>
      <c r="L659" s="59">
        <v>3</v>
      </c>
      <c r="M659" s="59">
        <v>2</v>
      </c>
      <c r="N659" s="59">
        <v>6</v>
      </c>
      <c r="O659" s="59" t="s">
        <v>177</v>
      </c>
      <c r="P659" s="59">
        <v>2</v>
      </c>
      <c r="Q659" s="59">
        <v>2.5</v>
      </c>
      <c r="R659" s="59">
        <v>0</v>
      </c>
      <c r="S659" s="59">
        <v>0</v>
      </c>
      <c r="T659" s="59">
        <v>0</v>
      </c>
      <c r="U659" s="59">
        <v>1</v>
      </c>
      <c r="V659" s="59">
        <v>0</v>
      </c>
      <c r="W659" s="59">
        <v>0</v>
      </c>
      <c r="X659" s="59">
        <v>0</v>
      </c>
      <c r="Y659" s="59">
        <f>IF(terrains!L659&lt;=2.5,1,IF(terrains!L659&lt;=4.5,2,IF(terrains!L659&lt;=6.5,3,4)))</f>
        <v>2</v>
      </c>
      <c r="Z659" s="59">
        <f>IF(terrains!R659=1,35,IF(terrains!S659=1,64,IF(terrains!T659=1,IF(terrains!Y659=1,85,104),IF(terrains!U659=1,IF(terrains!Y659=1,124,152),IF(terrains!V659=1,(IF(terrains!Y659=1,146,IF(terrains!Y659=2,178,263))),IF(terrains!W659=1,(IF(terrains!Y659=1,178,IF(terrains!Y659=2,218,321))),IF(terrains!X659=1,IF(terrains!Y659=1,190,IF(terrains!Y659=2,242,IF(terrains!Y659=3,357,896))))))))))</f>
        <v>152</v>
      </c>
      <c r="AA659" s="152">
        <f>terrains!Z659*terrains!F659</f>
        <v>3926674.3679999998</v>
      </c>
    </row>
    <row r="660" spans="1:27" ht="14.4">
      <c r="A660" s="143">
        <v>659</v>
      </c>
      <c r="B660" s="143" t="s">
        <v>184</v>
      </c>
      <c r="C660" s="143" t="s">
        <v>184</v>
      </c>
      <c r="D660" s="59" t="s">
        <v>226</v>
      </c>
      <c r="E660" s="148">
        <v>2400</v>
      </c>
      <c r="F660" s="150">
        <f>terrains!E660*10.76391</f>
        <v>25833.383999999998</v>
      </c>
      <c r="G660" s="59" t="s">
        <v>219</v>
      </c>
      <c r="H660" s="59">
        <v>0</v>
      </c>
      <c r="I660" s="59">
        <v>0</v>
      </c>
      <c r="J660" s="59">
        <f>IF(terrains!L660=13.5,IF(terrains!X660=1,12,9),-0.392532+1.267037*terrains!L660+0.472239*terrains!X660+0.58658*terrains!W660+0.089417*terrains!V660+0.531633*terrains!U660+0.337883*terrains!T660-0.403545*terrains!S660)</f>
        <v>3.9402119999999998</v>
      </c>
      <c r="K660" s="151">
        <f>IF(terrains!I660=0,terrains!J660,terrains!I660)</f>
        <v>3.9402119999999998</v>
      </c>
      <c r="L660" s="59">
        <v>3</v>
      </c>
      <c r="M660" s="59">
        <v>2</v>
      </c>
      <c r="N660" s="59">
        <v>6</v>
      </c>
      <c r="O660" s="59" t="s">
        <v>177</v>
      </c>
      <c r="P660" s="59">
        <v>2</v>
      </c>
      <c r="Q660" s="59">
        <v>2.5</v>
      </c>
      <c r="R660" s="59">
        <v>0</v>
      </c>
      <c r="S660" s="59">
        <v>0</v>
      </c>
      <c r="T660" s="59">
        <v>0</v>
      </c>
      <c r="U660" s="59">
        <v>1</v>
      </c>
      <c r="V660" s="59">
        <v>0</v>
      </c>
      <c r="W660" s="59">
        <v>0</v>
      </c>
      <c r="X660" s="59">
        <v>0</v>
      </c>
      <c r="Y660" s="59">
        <f>IF(terrains!L660&lt;=2.5,1,IF(terrains!L660&lt;=4.5,2,IF(terrains!L660&lt;=6.5,3,4)))</f>
        <v>2</v>
      </c>
      <c r="Z660" s="59">
        <f>IF(terrains!R660=1,35,IF(terrains!S660=1,64,IF(terrains!T660=1,IF(terrains!Y660=1,85,104),IF(terrains!U660=1,IF(terrains!Y660=1,124,152),IF(terrains!V660=1,(IF(terrains!Y660=1,146,IF(terrains!Y660=2,178,263))),IF(terrains!W660=1,(IF(terrains!Y660=1,178,IF(terrains!Y660=2,218,321))),IF(terrains!X660=1,IF(terrains!Y660=1,190,IF(terrains!Y660=2,242,IF(terrains!Y660=3,357,896))))))))))</f>
        <v>152</v>
      </c>
      <c r="AA660" s="152">
        <f>terrains!Z660*terrains!F660</f>
        <v>3926674.3679999998</v>
      </c>
    </row>
    <row r="661" spans="1:27" ht="14.4">
      <c r="A661" s="143">
        <v>660</v>
      </c>
      <c r="B661" s="143" t="s">
        <v>184</v>
      </c>
      <c r="C661" s="143" t="s">
        <v>184</v>
      </c>
      <c r="D661" s="59" t="s">
        <v>226</v>
      </c>
      <c r="E661" s="148">
        <v>2400</v>
      </c>
      <c r="F661" s="150">
        <f>terrains!E661*10.76391</f>
        <v>25833.383999999998</v>
      </c>
      <c r="G661" s="59" t="s">
        <v>219</v>
      </c>
      <c r="H661" s="59">
        <v>0</v>
      </c>
      <c r="I661" s="59">
        <v>0</v>
      </c>
      <c r="J661" s="59">
        <f>IF(terrains!L661=13.5,IF(terrains!X661=1,12,9),-0.392532+1.267037*terrains!L661+0.472239*terrains!X661+0.58658*terrains!W661+0.089417*terrains!V661+0.531633*terrains!U661+0.337883*terrains!T661-0.403545*terrains!S661)</f>
        <v>3.9402119999999998</v>
      </c>
      <c r="K661" s="151">
        <f>IF(terrains!I661=0,terrains!J661,terrains!I661)</f>
        <v>3.9402119999999998</v>
      </c>
      <c r="L661" s="59">
        <v>3</v>
      </c>
      <c r="M661" s="59">
        <v>2</v>
      </c>
      <c r="N661" s="59">
        <v>6</v>
      </c>
      <c r="O661" s="59" t="s">
        <v>177</v>
      </c>
      <c r="P661" s="59">
        <v>2</v>
      </c>
      <c r="Q661" s="59">
        <v>2.5</v>
      </c>
      <c r="R661" s="59">
        <v>0</v>
      </c>
      <c r="S661" s="59">
        <v>0</v>
      </c>
      <c r="T661" s="59">
        <v>0</v>
      </c>
      <c r="U661" s="59">
        <v>1</v>
      </c>
      <c r="V661" s="59">
        <v>0</v>
      </c>
      <c r="W661" s="59">
        <v>0</v>
      </c>
      <c r="X661" s="59">
        <v>0</v>
      </c>
      <c r="Y661" s="59">
        <f>IF(terrains!L661&lt;=2.5,1,IF(terrains!L661&lt;=4.5,2,IF(terrains!L661&lt;=6.5,3,4)))</f>
        <v>2</v>
      </c>
      <c r="Z661" s="59">
        <f>IF(terrains!R661=1,35,IF(terrains!S661=1,64,IF(terrains!T661=1,IF(terrains!Y661=1,85,104),IF(terrains!U661=1,IF(terrains!Y661=1,124,152),IF(terrains!V661=1,(IF(terrains!Y661=1,146,IF(terrains!Y661=2,178,263))),IF(terrains!W661=1,(IF(terrains!Y661=1,178,IF(terrains!Y661=2,218,321))),IF(terrains!X661=1,IF(terrains!Y661=1,190,IF(terrains!Y661=2,242,IF(terrains!Y661=3,357,896))))))))))</f>
        <v>152</v>
      </c>
      <c r="AA661" s="152">
        <f>terrains!Z661*terrains!F661</f>
        <v>3926674.3679999998</v>
      </c>
    </row>
    <row r="662" spans="1:27" ht="14.4">
      <c r="A662" s="143">
        <v>661</v>
      </c>
      <c r="B662" s="143" t="s">
        <v>184</v>
      </c>
      <c r="C662" s="143" t="s">
        <v>184</v>
      </c>
      <c r="D662" s="59" t="s">
        <v>226</v>
      </c>
      <c r="E662" s="148">
        <v>2400</v>
      </c>
      <c r="F662" s="150">
        <f>terrains!E662*10.76391</f>
        <v>25833.383999999998</v>
      </c>
      <c r="G662" s="59" t="s">
        <v>219</v>
      </c>
      <c r="H662" s="59">
        <v>0</v>
      </c>
      <c r="I662" s="59">
        <v>0</v>
      </c>
      <c r="J662" s="59">
        <f>IF(terrains!L662=13.5,IF(terrains!X662=1,12,9),-0.392532+1.267037*terrains!L662+0.472239*terrains!X662+0.58658*terrains!W662+0.089417*terrains!V662+0.531633*terrains!U662+0.337883*terrains!T662-0.403545*terrains!S662)</f>
        <v>3.9402119999999998</v>
      </c>
      <c r="K662" s="151">
        <f>IF(terrains!I662=0,terrains!J662,terrains!I662)</f>
        <v>3.9402119999999998</v>
      </c>
      <c r="L662" s="59">
        <v>3</v>
      </c>
      <c r="M662" s="59">
        <v>2</v>
      </c>
      <c r="N662" s="59">
        <v>6</v>
      </c>
      <c r="O662" s="59" t="s">
        <v>177</v>
      </c>
      <c r="P662" s="59">
        <v>2</v>
      </c>
      <c r="Q662" s="59">
        <v>2.5</v>
      </c>
      <c r="R662" s="59">
        <v>0</v>
      </c>
      <c r="S662" s="59">
        <v>0</v>
      </c>
      <c r="T662" s="59">
        <v>0</v>
      </c>
      <c r="U662" s="59">
        <v>1</v>
      </c>
      <c r="V662" s="59">
        <v>0</v>
      </c>
      <c r="W662" s="59">
        <v>0</v>
      </c>
      <c r="X662" s="59">
        <v>0</v>
      </c>
      <c r="Y662" s="59">
        <f>IF(terrains!L662&lt;=2.5,1,IF(terrains!L662&lt;=4.5,2,IF(terrains!L662&lt;=6.5,3,4)))</f>
        <v>2</v>
      </c>
      <c r="Z662" s="59">
        <f>IF(terrains!R662=1,35,IF(terrains!S662=1,64,IF(terrains!T662=1,IF(terrains!Y662=1,85,104),IF(terrains!U662=1,IF(terrains!Y662=1,124,152),IF(terrains!V662=1,(IF(terrains!Y662=1,146,IF(terrains!Y662=2,178,263))),IF(terrains!W662=1,(IF(terrains!Y662=1,178,IF(terrains!Y662=2,218,321))),IF(terrains!X662=1,IF(terrains!Y662=1,190,IF(terrains!Y662=2,242,IF(terrains!Y662=3,357,896))))))))))</f>
        <v>152</v>
      </c>
      <c r="AA662" s="152">
        <f>terrains!Z662*terrains!F662</f>
        <v>3926674.3679999998</v>
      </c>
    </row>
    <row r="663" spans="1:27" ht="14.4">
      <c r="A663" s="143">
        <v>662</v>
      </c>
      <c r="B663" s="143" t="s">
        <v>184</v>
      </c>
      <c r="C663" s="143" t="s">
        <v>184</v>
      </c>
      <c r="D663" s="59" t="s">
        <v>226</v>
      </c>
      <c r="E663" s="148">
        <v>2400</v>
      </c>
      <c r="F663" s="150">
        <f>terrains!E663*10.76391</f>
        <v>25833.383999999998</v>
      </c>
      <c r="G663" s="59" t="s">
        <v>219</v>
      </c>
      <c r="H663" s="59">
        <v>0</v>
      </c>
      <c r="I663" s="59">
        <v>0</v>
      </c>
      <c r="J663" s="59">
        <f>IF(terrains!L663=13.5,IF(terrains!X663=1,12,9),-0.392532+1.267037*terrains!L663+0.472239*terrains!X663+0.58658*terrains!W663+0.089417*terrains!V663+0.531633*terrains!U663+0.337883*terrains!T663-0.403545*terrains!S663)</f>
        <v>3.9402119999999998</v>
      </c>
      <c r="K663" s="151">
        <f>IF(terrains!I663=0,terrains!J663,terrains!I663)</f>
        <v>3.9402119999999998</v>
      </c>
      <c r="L663" s="59">
        <v>3</v>
      </c>
      <c r="M663" s="59">
        <v>2</v>
      </c>
      <c r="N663" s="59">
        <v>6</v>
      </c>
      <c r="O663" s="59" t="s">
        <v>177</v>
      </c>
      <c r="P663" s="59">
        <v>2</v>
      </c>
      <c r="Q663" s="59">
        <v>2.5</v>
      </c>
      <c r="R663" s="59">
        <v>0</v>
      </c>
      <c r="S663" s="59">
        <v>0</v>
      </c>
      <c r="T663" s="59">
        <v>0</v>
      </c>
      <c r="U663" s="59">
        <v>1</v>
      </c>
      <c r="V663" s="59">
        <v>0</v>
      </c>
      <c r="W663" s="59">
        <v>0</v>
      </c>
      <c r="X663" s="59">
        <v>0</v>
      </c>
      <c r="Y663" s="59">
        <f>IF(terrains!L663&lt;=2.5,1,IF(terrains!L663&lt;=4.5,2,IF(terrains!L663&lt;=6.5,3,4)))</f>
        <v>2</v>
      </c>
      <c r="Z663" s="59">
        <f>IF(terrains!R663=1,35,IF(terrains!S663=1,64,IF(terrains!T663=1,IF(terrains!Y663=1,85,104),IF(terrains!U663=1,IF(terrains!Y663=1,124,152),IF(terrains!V663=1,(IF(terrains!Y663=1,146,IF(terrains!Y663=2,178,263))),IF(terrains!W663=1,(IF(terrains!Y663=1,178,IF(terrains!Y663=2,218,321))),IF(terrains!X663=1,IF(terrains!Y663=1,190,IF(terrains!Y663=2,242,IF(terrains!Y663=3,357,896))))))))))</f>
        <v>152</v>
      </c>
      <c r="AA663" s="152">
        <f>terrains!Z663*terrains!F663</f>
        <v>3926674.3679999998</v>
      </c>
    </row>
    <row r="664" spans="1:27" ht="14.4">
      <c r="A664" s="143">
        <v>663</v>
      </c>
      <c r="B664" s="143" t="s">
        <v>184</v>
      </c>
      <c r="C664" s="143" t="s">
        <v>184</v>
      </c>
      <c r="D664" s="59" t="s">
        <v>226</v>
      </c>
      <c r="E664" s="148">
        <v>2400</v>
      </c>
      <c r="F664" s="150">
        <f>terrains!E664*10.76391</f>
        <v>25833.383999999998</v>
      </c>
      <c r="G664" s="59" t="s">
        <v>219</v>
      </c>
      <c r="H664" s="59">
        <v>0</v>
      </c>
      <c r="I664" s="59">
        <v>0</v>
      </c>
      <c r="J664" s="59">
        <f>IF(terrains!L664=13.5,IF(terrains!X664=1,12,9),-0.392532+1.267037*terrains!L664+0.472239*terrains!X664+0.58658*terrains!W664+0.089417*terrains!V664+0.531633*terrains!U664+0.337883*terrains!T664-0.403545*terrains!S664)</f>
        <v>3.9402119999999998</v>
      </c>
      <c r="K664" s="151">
        <f>IF(terrains!I664=0,terrains!J664,terrains!I664)</f>
        <v>3.9402119999999998</v>
      </c>
      <c r="L664" s="59">
        <v>3</v>
      </c>
      <c r="M664" s="59">
        <v>2</v>
      </c>
      <c r="N664" s="59">
        <v>6</v>
      </c>
      <c r="O664" s="59" t="s">
        <v>177</v>
      </c>
      <c r="P664" s="59">
        <v>2</v>
      </c>
      <c r="Q664" s="59">
        <v>2.5</v>
      </c>
      <c r="R664" s="59">
        <v>0</v>
      </c>
      <c r="S664" s="59">
        <v>0</v>
      </c>
      <c r="T664" s="59">
        <v>0</v>
      </c>
      <c r="U664" s="59">
        <v>1</v>
      </c>
      <c r="V664" s="59">
        <v>0</v>
      </c>
      <c r="W664" s="59">
        <v>0</v>
      </c>
      <c r="X664" s="59">
        <v>0</v>
      </c>
      <c r="Y664" s="59">
        <f>IF(terrains!L664&lt;=2.5,1,IF(terrains!L664&lt;=4.5,2,IF(terrains!L664&lt;=6.5,3,4)))</f>
        <v>2</v>
      </c>
      <c r="Z664" s="59">
        <f>IF(terrains!R664=1,35,IF(terrains!S664=1,64,IF(terrains!T664=1,IF(terrains!Y664=1,85,104),IF(terrains!U664=1,IF(terrains!Y664=1,124,152),IF(terrains!V664=1,(IF(terrains!Y664=1,146,IF(terrains!Y664=2,178,263))),IF(terrains!W664=1,(IF(terrains!Y664=1,178,IF(terrains!Y664=2,218,321))),IF(terrains!X664=1,IF(terrains!Y664=1,190,IF(terrains!Y664=2,242,IF(terrains!Y664=3,357,896))))))))))</f>
        <v>152</v>
      </c>
      <c r="AA664" s="152">
        <f>terrains!Z664*terrains!F664</f>
        <v>3926674.3679999998</v>
      </c>
    </row>
    <row r="665" spans="1:27" ht="14.4">
      <c r="A665" s="143">
        <v>664</v>
      </c>
      <c r="B665" s="143" t="s">
        <v>184</v>
      </c>
      <c r="C665" s="143" t="s">
        <v>184</v>
      </c>
      <c r="D665" s="59" t="s">
        <v>226</v>
      </c>
      <c r="E665" s="148">
        <v>2400</v>
      </c>
      <c r="F665" s="150">
        <f>terrains!E665*10.76391</f>
        <v>25833.383999999998</v>
      </c>
      <c r="G665" s="59" t="s">
        <v>219</v>
      </c>
      <c r="H665" s="59">
        <v>0</v>
      </c>
      <c r="I665" s="59">
        <v>0</v>
      </c>
      <c r="J665" s="59">
        <f>IF(terrains!L665=13.5,IF(terrains!X665=1,12,9),-0.392532+1.267037*terrains!L665+0.472239*terrains!X665+0.58658*terrains!W665+0.089417*terrains!V665+0.531633*terrains!U665+0.337883*terrains!T665-0.403545*terrains!S665)</f>
        <v>3.9402119999999998</v>
      </c>
      <c r="K665" s="151">
        <f>IF(terrains!I665=0,terrains!J665,terrains!I665)</f>
        <v>3.9402119999999998</v>
      </c>
      <c r="L665" s="59">
        <v>3</v>
      </c>
      <c r="M665" s="59">
        <v>2</v>
      </c>
      <c r="N665" s="59">
        <v>6</v>
      </c>
      <c r="O665" s="59" t="s">
        <v>177</v>
      </c>
      <c r="P665" s="59">
        <v>2</v>
      </c>
      <c r="Q665" s="59">
        <v>2.5</v>
      </c>
      <c r="R665" s="59">
        <v>0</v>
      </c>
      <c r="S665" s="59">
        <v>0</v>
      </c>
      <c r="T665" s="59">
        <v>0</v>
      </c>
      <c r="U665" s="59">
        <v>1</v>
      </c>
      <c r="V665" s="59">
        <v>0</v>
      </c>
      <c r="W665" s="59">
        <v>0</v>
      </c>
      <c r="X665" s="59">
        <v>0</v>
      </c>
      <c r="Y665" s="59">
        <f>IF(terrains!L665&lt;=2.5,1,IF(terrains!L665&lt;=4.5,2,IF(terrains!L665&lt;=6.5,3,4)))</f>
        <v>2</v>
      </c>
      <c r="Z665" s="59">
        <f>IF(terrains!R665=1,35,IF(terrains!S665=1,64,IF(terrains!T665=1,IF(terrains!Y665=1,85,104),IF(terrains!U665=1,IF(terrains!Y665=1,124,152),IF(terrains!V665=1,(IF(terrains!Y665=1,146,IF(terrains!Y665=2,178,263))),IF(terrains!W665=1,(IF(terrains!Y665=1,178,IF(terrains!Y665=2,218,321))),IF(terrains!X665=1,IF(terrains!Y665=1,190,IF(terrains!Y665=2,242,IF(terrains!Y665=3,357,896))))))))))</f>
        <v>152</v>
      </c>
      <c r="AA665" s="152">
        <f>terrains!Z665*terrains!F665</f>
        <v>3926674.3679999998</v>
      </c>
    </row>
    <row r="666" spans="1:27" ht="14.4">
      <c r="A666" s="143">
        <v>665</v>
      </c>
      <c r="B666" s="143" t="s">
        <v>184</v>
      </c>
      <c r="C666" s="143" t="s">
        <v>184</v>
      </c>
      <c r="D666" s="59" t="s">
        <v>226</v>
      </c>
      <c r="E666" s="148">
        <v>2400</v>
      </c>
      <c r="F666" s="150">
        <f>terrains!E666*10.76391</f>
        <v>25833.383999999998</v>
      </c>
      <c r="G666" s="59" t="s">
        <v>219</v>
      </c>
      <c r="H666" s="59">
        <v>0</v>
      </c>
      <c r="I666" s="59">
        <v>0</v>
      </c>
      <c r="J666" s="59">
        <f>IF(terrains!L666=13.5,IF(terrains!X666=1,12,9),-0.392532+1.267037*terrains!L666+0.472239*terrains!X666+0.58658*terrains!W666+0.089417*terrains!V666+0.531633*terrains!U666+0.337883*terrains!T666-0.403545*terrains!S666)</f>
        <v>3.9402119999999998</v>
      </c>
      <c r="K666" s="151">
        <f>IF(terrains!I666=0,terrains!J666,terrains!I666)</f>
        <v>3.9402119999999998</v>
      </c>
      <c r="L666" s="59">
        <v>3</v>
      </c>
      <c r="M666" s="59">
        <v>2</v>
      </c>
      <c r="N666" s="59">
        <v>6</v>
      </c>
      <c r="O666" s="59" t="s">
        <v>177</v>
      </c>
      <c r="P666" s="59">
        <v>2</v>
      </c>
      <c r="Q666" s="59">
        <v>2.5</v>
      </c>
      <c r="R666" s="59">
        <v>0</v>
      </c>
      <c r="S666" s="59">
        <v>0</v>
      </c>
      <c r="T666" s="59">
        <v>0</v>
      </c>
      <c r="U666" s="59">
        <v>1</v>
      </c>
      <c r="V666" s="59">
        <v>0</v>
      </c>
      <c r="W666" s="59">
        <v>0</v>
      </c>
      <c r="X666" s="59">
        <v>0</v>
      </c>
      <c r="Y666" s="59">
        <f>IF(terrains!L666&lt;=2.5,1,IF(terrains!L666&lt;=4.5,2,IF(terrains!L666&lt;=6.5,3,4)))</f>
        <v>2</v>
      </c>
      <c r="Z666" s="59">
        <f>IF(terrains!R666=1,35,IF(terrains!S666=1,64,IF(terrains!T666=1,IF(terrains!Y666=1,85,104),IF(terrains!U666=1,IF(terrains!Y666=1,124,152),IF(terrains!V666=1,(IF(terrains!Y666=1,146,IF(terrains!Y666=2,178,263))),IF(terrains!W666=1,(IF(terrains!Y666=1,178,IF(terrains!Y666=2,218,321))),IF(terrains!X666=1,IF(terrains!Y666=1,190,IF(terrains!Y666=2,242,IF(terrains!Y666=3,357,896))))))))))</f>
        <v>152</v>
      </c>
      <c r="AA666" s="152">
        <f>terrains!Z666*terrains!F666</f>
        <v>3926674.3679999998</v>
      </c>
    </row>
    <row r="667" spans="1:27" ht="14.4">
      <c r="A667" s="143">
        <v>666</v>
      </c>
      <c r="B667" s="143" t="s">
        <v>184</v>
      </c>
      <c r="C667" s="143" t="s">
        <v>184</v>
      </c>
      <c r="D667" s="59" t="s">
        <v>226</v>
      </c>
      <c r="E667" s="148">
        <v>2400</v>
      </c>
      <c r="F667" s="150">
        <f>terrains!E667*10.76391</f>
        <v>25833.383999999998</v>
      </c>
      <c r="G667" s="59" t="s">
        <v>219</v>
      </c>
      <c r="H667" s="59">
        <v>0</v>
      </c>
      <c r="I667" s="59">
        <v>0</v>
      </c>
      <c r="J667" s="59">
        <f>IF(terrains!L667=13.5,IF(terrains!X667=1,12,9),-0.392532+1.267037*terrains!L667+0.472239*terrains!X667+0.58658*terrains!W667+0.089417*terrains!V667+0.531633*terrains!U667+0.337883*terrains!T667-0.403545*terrains!S667)</f>
        <v>3.9402119999999998</v>
      </c>
      <c r="K667" s="151">
        <f>IF(terrains!I667=0,terrains!J667,terrains!I667)</f>
        <v>3.9402119999999998</v>
      </c>
      <c r="L667" s="59">
        <v>3</v>
      </c>
      <c r="M667" s="59">
        <v>2</v>
      </c>
      <c r="N667" s="59">
        <v>6</v>
      </c>
      <c r="O667" s="59" t="s">
        <v>177</v>
      </c>
      <c r="P667" s="59">
        <v>2</v>
      </c>
      <c r="Q667" s="59">
        <v>2.5</v>
      </c>
      <c r="R667" s="59">
        <v>0</v>
      </c>
      <c r="S667" s="59">
        <v>0</v>
      </c>
      <c r="T667" s="59">
        <v>0</v>
      </c>
      <c r="U667" s="59">
        <v>1</v>
      </c>
      <c r="V667" s="59">
        <v>0</v>
      </c>
      <c r="W667" s="59">
        <v>0</v>
      </c>
      <c r="X667" s="59">
        <v>0</v>
      </c>
      <c r="Y667" s="59">
        <f>IF(terrains!L667&lt;=2.5,1,IF(terrains!L667&lt;=4.5,2,IF(terrains!L667&lt;=6.5,3,4)))</f>
        <v>2</v>
      </c>
      <c r="Z667" s="59">
        <f>IF(terrains!R667=1,35,IF(terrains!S667=1,64,IF(terrains!T667=1,IF(terrains!Y667=1,85,104),IF(terrains!U667=1,IF(terrains!Y667=1,124,152),IF(terrains!V667=1,(IF(terrains!Y667=1,146,IF(terrains!Y667=2,178,263))),IF(terrains!W667=1,(IF(terrains!Y667=1,178,IF(terrains!Y667=2,218,321))),IF(terrains!X667=1,IF(terrains!Y667=1,190,IF(terrains!Y667=2,242,IF(terrains!Y667=3,357,896))))))))))</f>
        <v>152</v>
      </c>
      <c r="AA667" s="152">
        <f>terrains!Z667*terrains!F667</f>
        <v>3926674.3679999998</v>
      </c>
    </row>
    <row r="668" spans="1:27" ht="14.4">
      <c r="A668" s="143">
        <v>667</v>
      </c>
      <c r="B668" s="143" t="s">
        <v>184</v>
      </c>
      <c r="C668" s="143" t="s">
        <v>184</v>
      </c>
      <c r="D668" s="59" t="s">
        <v>226</v>
      </c>
      <c r="E668" s="148">
        <v>2400</v>
      </c>
      <c r="F668" s="150">
        <f>terrains!E668*10.76391</f>
        <v>25833.383999999998</v>
      </c>
      <c r="G668" s="59" t="s">
        <v>219</v>
      </c>
      <c r="H668" s="59">
        <v>0</v>
      </c>
      <c r="I668" s="59">
        <v>0</v>
      </c>
      <c r="J668" s="59">
        <f>IF(terrains!L668=13.5,IF(terrains!X668=1,12,9),-0.392532+1.267037*terrains!L668+0.472239*terrains!X668+0.58658*terrains!W668+0.089417*terrains!V668+0.531633*terrains!U668+0.337883*terrains!T668-0.403545*terrains!S668)</f>
        <v>3.9402119999999998</v>
      </c>
      <c r="K668" s="151">
        <f>IF(terrains!I668=0,terrains!J668,terrains!I668)</f>
        <v>3.9402119999999998</v>
      </c>
      <c r="L668" s="59">
        <v>3</v>
      </c>
      <c r="M668" s="59">
        <v>2</v>
      </c>
      <c r="N668" s="59">
        <v>6</v>
      </c>
      <c r="O668" s="59" t="s">
        <v>177</v>
      </c>
      <c r="P668" s="59">
        <v>2</v>
      </c>
      <c r="Q668" s="59">
        <v>2.5</v>
      </c>
      <c r="R668" s="59">
        <v>0</v>
      </c>
      <c r="S668" s="59">
        <v>0</v>
      </c>
      <c r="T668" s="59">
        <v>0</v>
      </c>
      <c r="U668" s="59">
        <v>1</v>
      </c>
      <c r="V668" s="59">
        <v>0</v>
      </c>
      <c r="W668" s="59">
        <v>0</v>
      </c>
      <c r="X668" s="59">
        <v>0</v>
      </c>
      <c r="Y668" s="59">
        <f>IF(terrains!L668&lt;=2.5,1,IF(terrains!L668&lt;=4.5,2,IF(terrains!L668&lt;=6.5,3,4)))</f>
        <v>2</v>
      </c>
      <c r="Z668" s="59">
        <f>IF(terrains!R668=1,35,IF(terrains!S668=1,64,IF(terrains!T668=1,IF(terrains!Y668=1,85,104),IF(terrains!U668=1,IF(terrains!Y668=1,124,152),IF(terrains!V668=1,(IF(terrains!Y668=1,146,IF(terrains!Y668=2,178,263))),IF(terrains!W668=1,(IF(terrains!Y668=1,178,IF(terrains!Y668=2,218,321))),IF(terrains!X668=1,IF(terrains!Y668=1,190,IF(terrains!Y668=2,242,IF(terrains!Y668=3,357,896))))))))))</f>
        <v>152</v>
      </c>
      <c r="AA668" s="152">
        <f>terrains!Z668*terrains!F668</f>
        <v>3926674.3679999998</v>
      </c>
    </row>
    <row r="669" spans="1:27" ht="14.4">
      <c r="A669" s="143">
        <v>668</v>
      </c>
      <c r="B669" s="143" t="s">
        <v>184</v>
      </c>
      <c r="C669" s="143" t="s">
        <v>184</v>
      </c>
      <c r="D669" s="59" t="s">
        <v>226</v>
      </c>
      <c r="E669" s="148">
        <v>2400</v>
      </c>
      <c r="F669" s="150">
        <f>terrains!E669*10.76391</f>
        <v>25833.383999999998</v>
      </c>
      <c r="G669" s="59" t="s">
        <v>219</v>
      </c>
      <c r="H669" s="59">
        <v>0</v>
      </c>
      <c r="I669" s="59">
        <v>0</v>
      </c>
      <c r="J669" s="59">
        <f>IF(terrains!L669=13.5,IF(terrains!X669=1,12,9),-0.392532+1.267037*terrains!L669+0.472239*terrains!X669+0.58658*terrains!W669+0.089417*terrains!V669+0.531633*terrains!U669+0.337883*terrains!T669-0.403545*terrains!S669)</f>
        <v>3.9402119999999998</v>
      </c>
      <c r="K669" s="151">
        <f>IF(terrains!I669=0,terrains!J669,terrains!I669)</f>
        <v>3.9402119999999998</v>
      </c>
      <c r="L669" s="59">
        <v>3</v>
      </c>
      <c r="M669" s="59">
        <v>2</v>
      </c>
      <c r="N669" s="59">
        <v>6</v>
      </c>
      <c r="O669" s="59" t="s">
        <v>177</v>
      </c>
      <c r="P669" s="59">
        <v>2</v>
      </c>
      <c r="Q669" s="59">
        <v>2.5</v>
      </c>
      <c r="R669" s="59">
        <v>0</v>
      </c>
      <c r="S669" s="59">
        <v>0</v>
      </c>
      <c r="T669" s="59">
        <v>0</v>
      </c>
      <c r="U669" s="59">
        <v>1</v>
      </c>
      <c r="V669" s="59">
        <v>0</v>
      </c>
      <c r="W669" s="59">
        <v>0</v>
      </c>
      <c r="X669" s="59">
        <v>0</v>
      </c>
      <c r="Y669" s="59">
        <f>IF(terrains!L669&lt;=2.5,1,IF(terrains!L669&lt;=4.5,2,IF(terrains!L669&lt;=6.5,3,4)))</f>
        <v>2</v>
      </c>
      <c r="Z669" s="59">
        <f>IF(terrains!R669=1,35,IF(terrains!S669=1,64,IF(terrains!T669=1,IF(terrains!Y669=1,85,104),IF(terrains!U669=1,IF(terrains!Y669=1,124,152),IF(terrains!V669=1,(IF(terrains!Y669=1,146,IF(terrains!Y669=2,178,263))),IF(terrains!W669=1,(IF(terrains!Y669=1,178,IF(terrains!Y669=2,218,321))),IF(terrains!X669=1,IF(terrains!Y669=1,190,IF(terrains!Y669=2,242,IF(terrains!Y669=3,357,896))))))))))</f>
        <v>152</v>
      </c>
      <c r="AA669" s="152">
        <f>terrains!Z669*terrains!F669</f>
        <v>3926674.3679999998</v>
      </c>
    </row>
    <row r="670" spans="1:27" ht="14.4">
      <c r="A670" s="143">
        <v>669</v>
      </c>
      <c r="B670" s="143" t="s">
        <v>184</v>
      </c>
      <c r="C670" s="143" t="s">
        <v>184</v>
      </c>
      <c r="D670" s="59" t="s">
        <v>226</v>
      </c>
      <c r="E670" s="148">
        <v>2400</v>
      </c>
      <c r="F670" s="150">
        <f>terrains!E670*10.76391</f>
        <v>25833.383999999998</v>
      </c>
      <c r="G670" s="59" t="s">
        <v>219</v>
      </c>
      <c r="H670" s="59">
        <v>0</v>
      </c>
      <c r="I670" s="59">
        <v>0</v>
      </c>
      <c r="J670" s="59">
        <f>IF(terrains!L670=13.5,IF(terrains!X670=1,12,9),-0.392532+1.267037*terrains!L670+0.472239*terrains!X670+0.58658*terrains!W670+0.089417*terrains!V670+0.531633*terrains!U670+0.337883*terrains!T670-0.403545*terrains!S670)</f>
        <v>3.9402119999999998</v>
      </c>
      <c r="K670" s="151">
        <f>IF(terrains!I670=0,terrains!J670,terrains!I670)</f>
        <v>3.9402119999999998</v>
      </c>
      <c r="L670" s="59">
        <v>3</v>
      </c>
      <c r="M670" s="59">
        <v>2</v>
      </c>
      <c r="N670" s="59">
        <v>6</v>
      </c>
      <c r="O670" s="59" t="s">
        <v>177</v>
      </c>
      <c r="P670" s="59">
        <v>2</v>
      </c>
      <c r="Q670" s="59">
        <v>2.5</v>
      </c>
      <c r="R670" s="59">
        <v>0</v>
      </c>
      <c r="S670" s="59">
        <v>0</v>
      </c>
      <c r="T670" s="59">
        <v>0</v>
      </c>
      <c r="U670" s="59">
        <v>1</v>
      </c>
      <c r="V670" s="59">
        <v>0</v>
      </c>
      <c r="W670" s="59">
        <v>0</v>
      </c>
      <c r="X670" s="59">
        <v>0</v>
      </c>
      <c r="Y670" s="59">
        <f>IF(terrains!L670&lt;=2.5,1,IF(terrains!L670&lt;=4.5,2,IF(terrains!L670&lt;=6.5,3,4)))</f>
        <v>2</v>
      </c>
      <c r="Z670" s="59">
        <f>IF(terrains!R670=1,35,IF(terrains!S670=1,64,IF(terrains!T670=1,IF(terrains!Y670=1,85,104),IF(terrains!U670=1,IF(terrains!Y670=1,124,152),IF(terrains!V670=1,(IF(terrains!Y670=1,146,IF(terrains!Y670=2,178,263))),IF(terrains!W670=1,(IF(terrains!Y670=1,178,IF(terrains!Y670=2,218,321))),IF(terrains!X670=1,IF(terrains!Y670=1,190,IF(terrains!Y670=2,242,IF(terrains!Y670=3,357,896))))))))))</f>
        <v>152</v>
      </c>
      <c r="AA670" s="152">
        <f>terrains!Z670*terrains!F670</f>
        <v>3926674.3679999998</v>
      </c>
    </row>
    <row r="671" spans="1:27" ht="14.4">
      <c r="A671" s="143">
        <v>670</v>
      </c>
      <c r="B671" s="143" t="s">
        <v>184</v>
      </c>
      <c r="C671" s="143" t="s">
        <v>184</v>
      </c>
      <c r="D671" s="59" t="s">
        <v>226</v>
      </c>
      <c r="E671" s="148">
        <v>2400</v>
      </c>
      <c r="F671" s="150">
        <f>terrains!E671*10.76391</f>
        <v>25833.383999999998</v>
      </c>
      <c r="G671" s="59" t="s">
        <v>219</v>
      </c>
      <c r="H671" s="59">
        <v>0</v>
      </c>
      <c r="I671" s="59">
        <v>0</v>
      </c>
      <c r="J671" s="59">
        <f>IF(terrains!L671=13.5,IF(terrains!X671=1,12,9),-0.392532+1.267037*terrains!L671+0.472239*terrains!X671+0.58658*terrains!W671+0.089417*terrains!V671+0.531633*terrains!U671+0.337883*terrains!T671-0.403545*terrains!S671)</f>
        <v>3.9402119999999998</v>
      </c>
      <c r="K671" s="151">
        <f>IF(terrains!I671=0,terrains!J671,terrains!I671)</f>
        <v>3.9402119999999998</v>
      </c>
      <c r="L671" s="59">
        <v>3</v>
      </c>
      <c r="M671" s="59">
        <v>2</v>
      </c>
      <c r="N671" s="59">
        <v>6</v>
      </c>
      <c r="O671" s="59" t="s">
        <v>177</v>
      </c>
      <c r="P671" s="59">
        <v>2</v>
      </c>
      <c r="Q671" s="59">
        <v>2.5</v>
      </c>
      <c r="R671" s="59">
        <v>0</v>
      </c>
      <c r="S671" s="59">
        <v>0</v>
      </c>
      <c r="T671" s="59">
        <v>0</v>
      </c>
      <c r="U671" s="59">
        <v>1</v>
      </c>
      <c r="V671" s="59">
        <v>0</v>
      </c>
      <c r="W671" s="59">
        <v>0</v>
      </c>
      <c r="X671" s="59">
        <v>0</v>
      </c>
      <c r="Y671" s="59">
        <f>IF(terrains!L671&lt;=2.5,1,IF(terrains!L671&lt;=4.5,2,IF(terrains!L671&lt;=6.5,3,4)))</f>
        <v>2</v>
      </c>
      <c r="Z671" s="59">
        <f>IF(terrains!R671=1,35,IF(terrains!S671=1,64,IF(terrains!T671=1,IF(terrains!Y671=1,85,104),IF(terrains!U671=1,IF(terrains!Y671=1,124,152),IF(terrains!V671=1,(IF(terrains!Y671=1,146,IF(terrains!Y671=2,178,263))),IF(terrains!W671=1,(IF(terrains!Y671=1,178,IF(terrains!Y671=2,218,321))),IF(terrains!X671=1,IF(terrains!Y671=1,190,IF(terrains!Y671=2,242,IF(terrains!Y671=3,357,896))))))))))</f>
        <v>152</v>
      </c>
      <c r="AA671" s="152">
        <f>terrains!Z671*terrains!F671</f>
        <v>3926674.3679999998</v>
      </c>
    </row>
    <row r="672" spans="1:27" ht="14.4">
      <c r="A672" s="143">
        <v>671</v>
      </c>
      <c r="B672" s="143" t="s">
        <v>184</v>
      </c>
      <c r="C672" s="143" t="s">
        <v>184</v>
      </c>
      <c r="D672" s="59" t="s">
        <v>226</v>
      </c>
      <c r="E672" s="148">
        <v>2400</v>
      </c>
      <c r="F672" s="150">
        <f>terrains!E672*10.76391</f>
        <v>25833.383999999998</v>
      </c>
      <c r="G672" s="59" t="s">
        <v>219</v>
      </c>
      <c r="H672" s="59">
        <v>0</v>
      </c>
      <c r="I672" s="59">
        <v>0</v>
      </c>
      <c r="J672" s="59">
        <f>IF(terrains!L672=13.5,IF(terrains!X672=1,12,9),-0.392532+1.267037*terrains!L672+0.472239*terrains!X672+0.58658*terrains!W672+0.089417*terrains!V672+0.531633*terrains!U672+0.337883*terrains!T672-0.403545*terrains!S672)</f>
        <v>3.9402119999999998</v>
      </c>
      <c r="K672" s="151">
        <f>IF(terrains!I672=0,terrains!J672,terrains!I672)</f>
        <v>3.9402119999999998</v>
      </c>
      <c r="L672" s="59">
        <v>3</v>
      </c>
      <c r="M672" s="59">
        <v>2</v>
      </c>
      <c r="N672" s="59">
        <v>6</v>
      </c>
      <c r="O672" s="59" t="s">
        <v>177</v>
      </c>
      <c r="P672" s="59">
        <v>2</v>
      </c>
      <c r="Q672" s="59">
        <v>2.5</v>
      </c>
      <c r="R672" s="59">
        <v>0</v>
      </c>
      <c r="S672" s="59">
        <v>0</v>
      </c>
      <c r="T672" s="59">
        <v>0</v>
      </c>
      <c r="U672" s="59">
        <v>1</v>
      </c>
      <c r="V672" s="59">
        <v>0</v>
      </c>
      <c r="W672" s="59">
        <v>0</v>
      </c>
      <c r="X672" s="59">
        <v>0</v>
      </c>
      <c r="Y672" s="59">
        <f>IF(terrains!L672&lt;=2.5,1,IF(terrains!L672&lt;=4.5,2,IF(terrains!L672&lt;=6.5,3,4)))</f>
        <v>2</v>
      </c>
      <c r="Z672" s="59">
        <f>IF(terrains!R672=1,35,IF(terrains!S672=1,64,IF(terrains!T672=1,IF(terrains!Y672=1,85,104),IF(terrains!U672=1,IF(terrains!Y672=1,124,152),IF(terrains!V672=1,(IF(terrains!Y672=1,146,IF(terrains!Y672=2,178,263))),IF(terrains!W672=1,(IF(terrains!Y672=1,178,IF(terrains!Y672=2,218,321))),IF(terrains!X672=1,IF(terrains!Y672=1,190,IF(terrains!Y672=2,242,IF(terrains!Y672=3,357,896))))))))))</f>
        <v>152</v>
      </c>
      <c r="AA672" s="152">
        <f>terrains!Z672*terrains!F672</f>
        <v>3926674.3679999998</v>
      </c>
    </row>
    <row r="673" spans="1:27" ht="14.4">
      <c r="A673" s="143">
        <v>672</v>
      </c>
      <c r="B673" s="143" t="s">
        <v>184</v>
      </c>
      <c r="C673" s="143" t="s">
        <v>184</v>
      </c>
      <c r="D673" s="59" t="s">
        <v>226</v>
      </c>
      <c r="E673" s="148">
        <v>1129.8</v>
      </c>
      <c r="F673" s="150">
        <f>terrains!E673*10.76391</f>
        <v>12161.065517999999</v>
      </c>
      <c r="G673" s="59" t="s">
        <v>219</v>
      </c>
      <c r="H673" s="59">
        <v>0</v>
      </c>
      <c r="I673" s="59">
        <v>0</v>
      </c>
      <c r="J673" s="59">
        <f>IF(terrains!L673=13.5,IF(terrains!X673=1,12,9),-0.392532+1.267037*terrains!L673+0.472239*terrains!X673+0.58658*terrains!W673+0.089417*terrains!V673+0.531633*terrains!U673+0.337883*terrains!T673-0.403545*terrains!S673)</f>
        <v>3.9402119999999998</v>
      </c>
      <c r="K673" s="151">
        <f>IF(terrains!I673=0,terrains!J673,terrains!I673)</f>
        <v>3.9402119999999998</v>
      </c>
      <c r="L673" s="59">
        <v>3</v>
      </c>
      <c r="M673" s="59">
        <v>2</v>
      </c>
      <c r="N673" s="59">
        <v>6</v>
      </c>
      <c r="O673" s="59" t="s">
        <v>177</v>
      </c>
      <c r="P673" s="59">
        <v>2</v>
      </c>
      <c r="Q673" s="59">
        <v>2.5</v>
      </c>
      <c r="R673" s="59">
        <v>0</v>
      </c>
      <c r="S673" s="59">
        <v>0</v>
      </c>
      <c r="T673" s="59">
        <v>0</v>
      </c>
      <c r="U673" s="59">
        <v>1</v>
      </c>
      <c r="V673" s="59">
        <v>0</v>
      </c>
      <c r="W673" s="59">
        <v>0</v>
      </c>
      <c r="X673" s="59">
        <v>0</v>
      </c>
      <c r="Y673" s="59">
        <f>IF(terrains!L673&lt;=2.5,1,IF(terrains!L673&lt;=4.5,2,IF(terrains!L673&lt;=6.5,3,4)))</f>
        <v>2</v>
      </c>
      <c r="Z673" s="59">
        <f>IF(terrains!R673=1,35,IF(terrains!S673=1,64,IF(terrains!T673=1,IF(terrains!Y673=1,85,104),IF(terrains!U673=1,IF(terrains!Y673=1,124,152),IF(terrains!V673=1,(IF(terrains!Y673=1,146,IF(terrains!Y673=2,178,263))),IF(terrains!W673=1,(IF(terrains!Y673=1,178,IF(terrains!Y673=2,218,321))),IF(terrains!X673=1,IF(terrains!Y673=1,190,IF(terrains!Y673=2,242,IF(terrains!Y673=3,357,896))))))))))</f>
        <v>152</v>
      </c>
      <c r="AA673" s="152">
        <f>terrains!Z673*terrains!F673</f>
        <v>1848481.9587359999</v>
      </c>
    </row>
    <row r="674" spans="1:27" ht="14.4">
      <c r="A674" s="143">
        <v>673</v>
      </c>
      <c r="B674" s="143" t="s">
        <v>184</v>
      </c>
      <c r="C674" s="143" t="s">
        <v>184</v>
      </c>
      <c r="D674" s="59" t="s">
        <v>227</v>
      </c>
      <c r="E674" s="148">
        <v>3300</v>
      </c>
      <c r="F674" s="150">
        <f>terrains!E674*10.76391</f>
        <v>35520.902999999998</v>
      </c>
      <c r="G674" s="59" t="s">
        <v>228</v>
      </c>
      <c r="H674" s="59">
        <v>0.5</v>
      </c>
      <c r="I674" s="59">
        <v>3</v>
      </c>
      <c r="J674" s="59">
        <f>IF(terrains!L674=13.5,IF(terrains!X674=1,12,9),-0.392532+1.267037*terrains!L674+0.472239*terrains!X674+0.58658*terrains!W674+0.089417*terrains!V674+0.531633*terrains!U674+0.337883*terrains!T674-0.403545*terrains!S674)</f>
        <v>2.3715155000000001</v>
      </c>
      <c r="K674" s="151">
        <f>IF(terrains!I674=0,terrains!J674,terrains!I674)</f>
        <v>3</v>
      </c>
      <c r="L674" s="59">
        <v>2.5</v>
      </c>
      <c r="M674" s="59">
        <v>1</v>
      </c>
      <c r="N674" s="59">
        <v>6</v>
      </c>
      <c r="O674" s="59" t="s">
        <v>175</v>
      </c>
      <c r="P674" s="59">
        <v>2</v>
      </c>
      <c r="Q674" s="59">
        <v>2</v>
      </c>
      <c r="R674" s="59">
        <v>0</v>
      </c>
      <c r="S674" s="59">
        <v>1</v>
      </c>
      <c r="T674" s="59">
        <v>0</v>
      </c>
      <c r="U674" s="59">
        <v>0</v>
      </c>
      <c r="V674" s="59">
        <v>0</v>
      </c>
      <c r="W674" s="59">
        <v>0</v>
      </c>
      <c r="X674" s="59">
        <v>0</v>
      </c>
      <c r="Y674" s="59">
        <f>IF(terrains!L674&lt;=2.5,1,IF(terrains!L674&lt;=4.5,2,IF(terrains!L674&lt;=6.5,3,4)))</f>
        <v>1</v>
      </c>
      <c r="Z674" s="59">
        <f>IF(terrains!R674=1,35,IF(terrains!S674=1,64,IF(terrains!T674=1,IF(terrains!Y674=1,85,104),IF(terrains!U674=1,IF(terrains!Y674=1,124,152),IF(terrains!V674=1,(IF(terrains!Y674=1,146,IF(terrains!Y674=2,178,263))),IF(terrains!W674=1,(IF(terrains!Y674=1,178,IF(terrains!Y674=2,218,321))),IF(terrains!X674=1,IF(terrains!Y674=1,190,IF(terrains!Y674=2,242,IF(terrains!Y674=3,357,896))))))))))</f>
        <v>64</v>
      </c>
      <c r="AA674" s="152">
        <f>terrains!Z674*terrains!F674</f>
        <v>2273337.7919999999</v>
      </c>
    </row>
    <row r="675" spans="1:27" ht="14.4">
      <c r="A675" s="143">
        <v>674</v>
      </c>
      <c r="B675" s="143" t="s">
        <v>184</v>
      </c>
      <c r="C675" s="143" t="s">
        <v>184</v>
      </c>
      <c r="D675" s="59" t="s">
        <v>227</v>
      </c>
      <c r="E675" s="148">
        <v>3300</v>
      </c>
      <c r="F675" s="150">
        <f>terrains!E675*10.76391</f>
        <v>35520.902999999998</v>
      </c>
      <c r="G675" s="59" t="s">
        <v>228</v>
      </c>
      <c r="H675" s="59">
        <v>0.5</v>
      </c>
      <c r="I675" s="59">
        <v>3</v>
      </c>
      <c r="J675" s="59">
        <f>IF(terrains!L675=13.5,IF(terrains!X675=1,12,9),-0.392532+1.267037*terrains!L675+0.472239*terrains!X675+0.58658*terrains!W675+0.089417*terrains!V675+0.531633*terrains!U675+0.337883*terrains!T675-0.403545*terrains!S675)</f>
        <v>2.3715155000000001</v>
      </c>
      <c r="K675" s="151">
        <f>IF(terrains!I675=0,terrains!J675,terrains!I675)</f>
        <v>3</v>
      </c>
      <c r="L675" s="59">
        <v>2.5</v>
      </c>
      <c r="M675" s="59">
        <v>1</v>
      </c>
      <c r="N675" s="59">
        <v>6</v>
      </c>
      <c r="O675" s="59" t="s">
        <v>175</v>
      </c>
      <c r="P675" s="59">
        <v>2</v>
      </c>
      <c r="Q675" s="59">
        <v>2</v>
      </c>
      <c r="R675" s="59">
        <v>0</v>
      </c>
      <c r="S675" s="59">
        <v>1</v>
      </c>
      <c r="T675" s="59">
        <v>0</v>
      </c>
      <c r="U675" s="59">
        <v>0</v>
      </c>
      <c r="V675" s="59">
        <v>0</v>
      </c>
      <c r="W675" s="59">
        <v>0</v>
      </c>
      <c r="X675" s="59">
        <v>0</v>
      </c>
      <c r="Y675" s="59">
        <f>IF(terrains!L675&lt;=2.5,1,IF(terrains!L675&lt;=4.5,2,IF(terrains!L675&lt;=6.5,3,4)))</f>
        <v>1</v>
      </c>
      <c r="Z675" s="59">
        <f>IF(terrains!R675=1,35,IF(terrains!S675=1,64,IF(terrains!T675=1,IF(terrains!Y675=1,85,104),IF(terrains!U675=1,IF(terrains!Y675=1,124,152),IF(terrains!V675=1,(IF(terrains!Y675=1,146,IF(terrains!Y675=2,178,263))),IF(terrains!W675=1,(IF(terrains!Y675=1,178,IF(terrains!Y675=2,218,321))),IF(terrains!X675=1,IF(terrains!Y675=1,190,IF(terrains!Y675=2,242,IF(terrains!Y675=3,357,896))))))))))</f>
        <v>64</v>
      </c>
      <c r="AA675" s="152">
        <f>terrains!Z675*terrains!F675</f>
        <v>2273337.7919999999</v>
      </c>
    </row>
    <row r="676" spans="1:27" ht="14.4">
      <c r="A676" s="143">
        <v>675</v>
      </c>
      <c r="B676" s="143" t="s">
        <v>184</v>
      </c>
      <c r="C676" s="143" t="s">
        <v>184</v>
      </c>
      <c r="D676" s="59" t="s">
        <v>227</v>
      </c>
      <c r="E676" s="148">
        <v>3300</v>
      </c>
      <c r="F676" s="150">
        <f>terrains!E676*10.76391</f>
        <v>35520.902999999998</v>
      </c>
      <c r="G676" s="59" t="s">
        <v>228</v>
      </c>
      <c r="H676" s="59">
        <v>0.5</v>
      </c>
      <c r="I676" s="59">
        <v>3</v>
      </c>
      <c r="J676" s="59">
        <f>IF(terrains!L676=13.5,IF(terrains!X676=1,12,9),-0.392532+1.267037*terrains!L676+0.472239*terrains!X676+0.58658*terrains!W676+0.089417*terrains!V676+0.531633*terrains!U676+0.337883*terrains!T676-0.403545*terrains!S676)</f>
        <v>2.3715155000000001</v>
      </c>
      <c r="K676" s="151">
        <f>IF(terrains!I676=0,terrains!J676,terrains!I676)</f>
        <v>3</v>
      </c>
      <c r="L676" s="59">
        <v>2.5</v>
      </c>
      <c r="M676" s="59">
        <v>1</v>
      </c>
      <c r="N676" s="59">
        <v>6</v>
      </c>
      <c r="O676" s="59" t="s">
        <v>175</v>
      </c>
      <c r="P676" s="59">
        <v>2</v>
      </c>
      <c r="Q676" s="59">
        <v>2</v>
      </c>
      <c r="R676" s="59">
        <v>0</v>
      </c>
      <c r="S676" s="59">
        <v>1</v>
      </c>
      <c r="T676" s="59">
        <v>0</v>
      </c>
      <c r="U676" s="59">
        <v>0</v>
      </c>
      <c r="V676" s="59">
        <v>0</v>
      </c>
      <c r="W676" s="59">
        <v>0</v>
      </c>
      <c r="X676" s="59">
        <v>0</v>
      </c>
      <c r="Y676" s="59">
        <f>IF(terrains!L676&lt;=2.5,1,IF(terrains!L676&lt;=4.5,2,IF(terrains!L676&lt;=6.5,3,4)))</f>
        <v>1</v>
      </c>
      <c r="Z676" s="59">
        <f>IF(terrains!R676=1,35,IF(terrains!S676=1,64,IF(terrains!T676=1,IF(terrains!Y676=1,85,104),IF(terrains!U676=1,IF(terrains!Y676=1,124,152),IF(terrains!V676=1,(IF(terrains!Y676=1,146,IF(terrains!Y676=2,178,263))),IF(terrains!W676=1,(IF(terrains!Y676=1,178,IF(terrains!Y676=2,218,321))),IF(terrains!X676=1,IF(terrains!Y676=1,190,IF(terrains!Y676=2,242,IF(terrains!Y676=3,357,896))))))))))</f>
        <v>64</v>
      </c>
      <c r="AA676" s="152">
        <f>terrains!Z676*terrains!F676</f>
        <v>2273337.7919999999</v>
      </c>
    </row>
    <row r="677" spans="1:27" ht="14.4">
      <c r="A677" s="143">
        <v>676</v>
      </c>
      <c r="B677" s="143" t="s">
        <v>184</v>
      </c>
      <c r="C677" s="143" t="s">
        <v>184</v>
      </c>
      <c r="D677" s="59" t="s">
        <v>227</v>
      </c>
      <c r="E677" s="148">
        <v>3300</v>
      </c>
      <c r="F677" s="150">
        <f>terrains!E677*10.76391</f>
        <v>35520.902999999998</v>
      </c>
      <c r="G677" s="59" t="s">
        <v>228</v>
      </c>
      <c r="H677" s="59">
        <v>0.5</v>
      </c>
      <c r="I677" s="59">
        <v>3</v>
      </c>
      <c r="J677" s="59">
        <f>IF(terrains!L677=13.5,IF(terrains!X677=1,12,9),-0.392532+1.267037*terrains!L677+0.472239*terrains!X677+0.58658*terrains!W677+0.089417*terrains!V677+0.531633*terrains!U677+0.337883*terrains!T677-0.403545*terrains!S677)</f>
        <v>2.3715155000000001</v>
      </c>
      <c r="K677" s="151">
        <f>IF(terrains!I677=0,terrains!J677,terrains!I677)</f>
        <v>3</v>
      </c>
      <c r="L677" s="59">
        <v>2.5</v>
      </c>
      <c r="M677" s="59">
        <v>1</v>
      </c>
      <c r="N677" s="59">
        <v>6</v>
      </c>
      <c r="O677" s="59" t="s">
        <v>175</v>
      </c>
      <c r="P677" s="59">
        <v>2</v>
      </c>
      <c r="Q677" s="59">
        <v>2</v>
      </c>
      <c r="R677" s="59">
        <v>0</v>
      </c>
      <c r="S677" s="59">
        <v>1</v>
      </c>
      <c r="T677" s="59">
        <v>0</v>
      </c>
      <c r="U677" s="59">
        <v>0</v>
      </c>
      <c r="V677" s="59">
        <v>0</v>
      </c>
      <c r="W677" s="59">
        <v>0</v>
      </c>
      <c r="X677" s="59">
        <v>0</v>
      </c>
      <c r="Y677" s="59">
        <f>IF(terrains!L677&lt;=2.5,1,IF(terrains!L677&lt;=4.5,2,IF(terrains!L677&lt;=6.5,3,4)))</f>
        <v>1</v>
      </c>
      <c r="Z677" s="59">
        <f>IF(terrains!R677=1,35,IF(terrains!S677=1,64,IF(terrains!T677=1,IF(terrains!Y677=1,85,104),IF(terrains!U677=1,IF(terrains!Y677=1,124,152),IF(terrains!V677=1,(IF(terrains!Y677=1,146,IF(terrains!Y677=2,178,263))),IF(terrains!W677=1,(IF(terrains!Y677=1,178,IF(terrains!Y677=2,218,321))),IF(terrains!X677=1,IF(terrains!Y677=1,190,IF(terrains!Y677=2,242,IF(terrains!Y677=3,357,896))))))))))</f>
        <v>64</v>
      </c>
      <c r="AA677" s="152">
        <f>terrains!Z677*terrains!F677</f>
        <v>2273337.7919999999</v>
      </c>
    </row>
    <row r="678" spans="1:27" ht="14.4">
      <c r="A678" s="143">
        <v>677</v>
      </c>
      <c r="B678" s="143" t="s">
        <v>184</v>
      </c>
      <c r="C678" s="143" t="s">
        <v>184</v>
      </c>
      <c r="D678" s="59" t="s">
        <v>227</v>
      </c>
      <c r="E678" s="148">
        <v>3300</v>
      </c>
      <c r="F678" s="150">
        <f>terrains!E678*10.76391</f>
        <v>35520.902999999998</v>
      </c>
      <c r="G678" s="59" t="s">
        <v>228</v>
      </c>
      <c r="H678" s="59">
        <v>0.5</v>
      </c>
      <c r="I678" s="59">
        <v>3</v>
      </c>
      <c r="J678" s="59">
        <f>IF(terrains!L678=13.5,IF(terrains!X678=1,12,9),-0.392532+1.267037*terrains!L678+0.472239*terrains!X678+0.58658*terrains!W678+0.089417*terrains!V678+0.531633*terrains!U678+0.337883*terrains!T678-0.403545*terrains!S678)</f>
        <v>2.3715155000000001</v>
      </c>
      <c r="K678" s="151">
        <f>IF(terrains!I678=0,terrains!J678,terrains!I678)</f>
        <v>3</v>
      </c>
      <c r="L678" s="59">
        <v>2.5</v>
      </c>
      <c r="M678" s="59">
        <v>1</v>
      </c>
      <c r="N678" s="59">
        <v>6</v>
      </c>
      <c r="O678" s="59" t="s">
        <v>175</v>
      </c>
      <c r="P678" s="59">
        <v>2</v>
      </c>
      <c r="Q678" s="59">
        <v>2</v>
      </c>
      <c r="R678" s="59">
        <v>0</v>
      </c>
      <c r="S678" s="59">
        <v>1</v>
      </c>
      <c r="T678" s="59">
        <v>0</v>
      </c>
      <c r="U678" s="59">
        <v>0</v>
      </c>
      <c r="V678" s="59">
        <v>0</v>
      </c>
      <c r="W678" s="59">
        <v>0</v>
      </c>
      <c r="X678" s="59">
        <v>0</v>
      </c>
      <c r="Y678" s="59">
        <f>IF(terrains!L678&lt;=2.5,1,IF(terrains!L678&lt;=4.5,2,IF(terrains!L678&lt;=6.5,3,4)))</f>
        <v>1</v>
      </c>
      <c r="Z678" s="59">
        <f>IF(terrains!R678=1,35,IF(terrains!S678=1,64,IF(terrains!T678=1,IF(terrains!Y678=1,85,104),IF(terrains!U678=1,IF(terrains!Y678=1,124,152),IF(terrains!V678=1,(IF(terrains!Y678=1,146,IF(terrains!Y678=2,178,263))),IF(terrains!W678=1,(IF(terrains!Y678=1,178,IF(terrains!Y678=2,218,321))),IF(terrains!X678=1,IF(terrains!Y678=1,190,IF(terrains!Y678=2,242,IF(terrains!Y678=3,357,896))))))))))</f>
        <v>64</v>
      </c>
      <c r="AA678" s="152">
        <f>terrains!Z678*terrains!F678</f>
        <v>2273337.7919999999</v>
      </c>
    </row>
    <row r="679" spans="1:27" ht="14.4">
      <c r="A679" s="143">
        <v>678</v>
      </c>
      <c r="B679" s="143" t="s">
        <v>184</v>
      </c>
      <c r="C679" s="143" t="s">
        <v>184</v>
      </c>
      <c r="D679" s="59" t="s">
        <v>227</v>
      </c>
      <c r="E679" s="148">
        <v>3300</v>
      </c>
      <c r="F679" s="150">
        <f>terrains!E679*10.76391</f>
        <v>35520.902999999998</v>
      </c>
      <c r="G679" s="59" t="s">
        <v>228</v>
      </c>
      <c r="H679" s="59">
        <v>0.5</v>
      </c>
      <c r="I679" s="59">
        <v>3</v>
      </c>
      <c r="J679" s="59">
        <f>IF(terrains!L679=13.5,IF(terrains!X679=1,12,9),-0.392532+1.267037*terrains!L679+0.472239*terrains!X679+0.58658*terrains!W679+0.089417*terrains!V679+0.531633*terrains!U679+0.337883*terrains!T679-0.403545*terrains!S679)</f>
        <v>2.3715155000000001</v>
      </c>
      <c r="K679" s="151">
        <f>IF(terrains!I679=0,terrains!J679,terrains!I679)</f>
        <v>3</v>
      </c>
      <c r="L679" s="59">
        <v>2.5</v>
      </c>
      <c r="M679" s="59">
        <v>1</v>
      </c>
      <c r="N679" s="59">
        <v>6</v>
      </c>
      <c r="O679" s="59" t="s">
        <v>175</v>
      </c>
      <c r="P679" s="59">
        <v>2</v>
      </c>
      <c r="Q679" s="59">
        <v>2</v>
      </c>
      <c r="R679" s="59">
        <v>0</v>
      </c>
      <c r="S679" s="59">
        <v>1</v>
      </c>
      <c r="T679" s="59">
        <v>0</v>
      </c>
      <c r="U679" s="59">
        <v>0</v>
      </c>
      <c r="V679" s="59">
        <v>0</v>
      </c>
      <c r="W679" s="59">
        <v>0</v>
      </c>
      <c r="X679" s="59">
        <v>0</v>
      </c>
      <c r="Y679" s="59">
        <f>IF(terrains!L679&lt;=2.5,1,IF(terrains!L679&lt;=4.5,2,IF(terrains!L679&lt;=6.5,3,4)))</f>
        <v>1</v>
      </c>
      <c r="Z679" s="59">
        <f>IF(terrains!R679=1,35,IF(terrains!S679=1,64,IF(terrains!T679=1,IF(terrains!Y679=1,85,104),IF(terrains!U679=1,IF(terrains!Y679=1,124,152),IF(terrains!V679=1,(IF(terrains!Y679=1,146,IF(terrains!Y679=2,178,263))),IF(terrains!W679=1,(IF(terrains!Y679=1,178,IF(terrains!Y679=2,218,321))),IF(terrains!X679=1,IF(terrains!Y679=1,190,IF(terrains!Y679=2,242,IF(terrains!Y679=3,357,896))))))))))</f>
        <v>64</v>
      </c>
      <c r="AA679" s="152">
        <f>terrains!Z679*terrains!F679</f>
        <v>2273337.7919999999</v>
      </c>
    </row>
    <row r="680" spans="1:27" ht="14.4">
      <c r="A680" s="143">
        <v>679</v>
      </c>
      <c r="B680" s="143" t="s">
        <v>184</v>
      </c>
      <c r="C680" s="143" t="s">
        <v>184</v>
      </c>
      <c r="D680" s="59" t="s">
        <v>227</v>
      </c>
      <c r="E680" s="148">
        <v>3300</v>
      </c>
      <c r="F680" s="150">
        <f>terrains!E680*10.76391</f>
        <v>35520.902999999998</v>
      </c>
      <c r="G680" s="59" t="s">
        <v>228</v>
      </c>
      <c r="H680" s="59">
        <v>0.5</v>
      </c>
      <c r="I680" s="59">
        <v>3</v>
      </c>
      <c r="J680" s="59">
        <f>IF(terrains!L680=13.5,IF(terrains!X680=1,12,9),-0.392532+1.267037*terrains!L680+0.472239*terrains!X680+0.58658*terrains!W680+0.089417*terrains!V680+0.531633*terrains!U680+0.337883*terrains!T680-0.403545*terrains!S680)</f>
        <v>2.3715155000000001</v>
      </c>
      <c r="K680" s="151">
        <f>IF(terrains!I680=0,terrains!J680,terrains!I680)</f>
        <v>3</v>
      </c>
      <c r="L680" s="59">
        <v>2.5</v>
      </c>
      <c r="M680" s="59">
        <v>1</v>
      </c>
      <c r="N680" s="59">
        <v>6</v>
      </c>
      <c r="O680" s="59" t="s">
        <v>175</v>
      </c>
      <c r="P680" s="59">
        <v>2</v>
      </c>
      <c r="Q680" s="59">
        <v>2</v>
      </c>
      <c r="R680" s="59">
        <v>0</v>
      </c>
      <c r="S680" s="59">
        <v>1</v>
      </c>
      <c r="T680" s="59">
        <v>0</v>
      </c>
      <c r="U680" s="59">
        <v>0</v>
      </c>
      <c r="V680" s="59">
        <v>0</v>
      </c>
      <c r="W680" s="59">
        <v>0</v>
      </c>
      <c r="X680" s="59">
        <v>0</v>
      </c>
      <c r="Y680" s="59">
        <f>IF(terrains!L680&lt;=2.5,1,IF(terrains!L680&lt;=4.5,2,IF(terrains!L680&lt;=6.5,3,4)))</f>
        <v>1</v>
      </c>
      <c r="Z680" s="59">
        <f>IF(terrains!R680=1,35,IF(terrains!S680=1,64,IF(terrains!T680=1,IF(terrains!Y680=1,85,104),IF(terrains!U680=1,IF(terrains!Y680=1,124,152),IF(terrains!V680=1,(IF(terrains!Y680=1,146,IF(terrains!Y680=2,178,263))),IF(terrains!W680=1,(IF(terrains!Y680=1,178,IF(terrains!Y680=2,218,321))),IF(terrains!X680=1,IF(terrains!Y680=1,190,IF(terrains!Y680=2,242,IF(terrains!Y680=3,357,896))))))))))</f>
        <v>64</v>
      </c>
      <c r="AA680" s="152">
        <f>terrains!Z680*terrains!F680</f>
        <v>2273337.7919999999</v>
      </c>
    </row>
    <row r="681" spans="1:27" ht="14.4">
      <c r="A681" s="143">
        <v>680</v>
      </c>
      <c r="B681" s="143" t="s">
        <v>184</v>
      </c>
      <c r="C681" s="143" t="s">
        <v>184</v>
      </c>
      <c r="D681" s="59" t="s">
        <v>227</v>
      </c>
      <c r="E681" s="148">
        <v>3300</v>
      </c>
      <c r="F681" s="150">
        <f>terrains!E681*10.76391</f>
        <v>35520.902999999998</v>
      </c>
      <c r="G681" s="59" t="s">
        <v>228</v>
      </c>
      <c r="H681" s="59">
        <v>0.5</v>
      </c>
      <c r="I681" s="59">
        <v>3</v>
      </c>
      <c r="J681" s="59">
        <f>IF(terrains!L681=13.5,IF(terrains!X681=1,12,9),-0.392532+1.267037*terrains!L681+0.472239*terrains!X681+0.58658*terrains!W681+0.089417*terrains!V681+0.531633*terrains!U681+0.337883*terrains!T681-0.403545*terrains!S681)</f>
        <v>2.3715155000000001</v>
      </c>
      <c r="K681" s="151">
        <f>IF(terrains!I681=0,terrains!J681,terrains!I681)</f>
        <v>3</v>
      </c>
      <c r="L681" s="59">
        <v>2.5</v>
      </c>
      <c r="M681" s="59">
        <v>1</v>
      </c>
      <c r="N681" s="59">
        <v>6</v>
      </c>
      <c r="O681" s="59" t="s">
        <v>175</v>
      </c>
      <c r="P681" s="59">
        <v>2</v>
      </c>
      <c r="Q681" s="59">
        <v>2</v>
      </c>
      <c r="R681" s="59">
        <v>0</v>
      </c>
      <c r="S681" s="59">
        <v>1</v>
      </c>
      <c r="T681" s="59">
        <v>0</v>
      </c>
      <c r="U681" s="59">
        <v>0</v>
      </c>
      <c r="V681" s="59">
        <v>0</v>
      </c>
      <c r="W681" s="59">
        <v>0</v>
      </c>
      <c r="X681" s="59">
        <v>0</v>
      </c>
      <c r="Y681" s="59">
        <f>IF(terrains!L681&lt;=2.5,1,IF(terrains!L681&lt;=4.5,2,IF(terrains!L681&lt;=6.5,3,4)))</f>
        <v>1</v>
      </c>
      <c r="Z681" s="59">
        <f>IF(terrains!R681=1,35,IF(terrains!S681=1,64,IF(terrains!T681=1,IF(terrains!Y681=1,85,104),IF(terrains!U681=1,IF(terrains!Y681=1,124,152),IF(terrains!V681=1,(IF(terrains!Y681=1,146,IF(terrains!Y681=2,178,263))),IF(terrains!W681=1,(IF(terrains!Y681=1,178,IF(terrains!Y681=2,218,321))),IF(terrains!X681=1,IF(terrains!Y681=1,190,IF(terrains!Y681=2,242,IF(terrains!Y681=3,357,896))))))))))</f>
        <v>64</v>
      </c>
      <c r="AA681" s="152">
        <f>terrains!Z681*terrains!F681</f>
        <v>2273337.7919999999</v>
      </c>
    </row>
    <row r="682" spans="1:27" ht="14.4">
      <c r="A682" s="143">
        <v>681</v>
      </c>
      <c r="B682" s="143" t="s">
        <v>184</v>
      </c>
      <c r="C682" s="143" t="s">
        <v>184</v>
      </c>
      <c r="D682" s="59" t="s">
        <v>227</v>
      </c>
      <c r="E682" s="148">
        <v>3300</v>
      </c>
      <c r="F682" s="150">
        <f>terrains!E682*10.76391</f>
        <v>35520.902999999998</v>
      </c>
      <c r="G682" s="59" t="s">
        <v>228</v>
      </c>
      <c r="H682" s="59">
        <v>0.5</v>
      </c>
      <c r="I682" s="59">
        <v>3</v>
      </c>
      <c r="J682" s="59">
        <f>IF(terrains!L682=13.5,IF(terrains!X682=1,12,9),-0.392532+1.267037*terrains!L682+0.472239*terrains!X682+0.58658*terrains!W682+0.089417*terrains!V682+0.531633*terrains!U682+0.337883*terrains!T682-0.403545*terrains!S682)</f>
        <v>2.3715155000000001</v>
      </c>
      <c r="K682" s="151">
        <f>IF(terrains!I682=0,terrains!J682,terrains!I682)</f>
        <v>3</v>
      </c>
      <c r="L682" s="59">
        <v>2.5</v>
      </c>
      <c r="M682" s="59">
        <v>1</v>
      </c>
      <c r="N682" s="59">
        <v>6</v>
      </c>
      <c r="O682" s="59" t="s">
        <v>175</v>
      </c>
      <c r="P682" s="59">
        <v>2</v>
      </c>
      <c r="Q682" s="59">
        <v>2</v>
      </c>
      <c r="R682" s="59">
        <v>0</v>
      </c>
      <c r="S682" s="59">
        <v>1</v>
      </c>
      <c r="T682" s="59">
        <v>0</v>
      </c>
      <c r="U682" s="59">
        <v>0</v>
      </c>
      <c r="V682" s="59">
        <v>0</v>
      </c>
      <c r="W682" s="59">
        <v>0</v>
      </c>
      <c r="X682" s="59">
        <v>0</v>
      </c>
      <c r="Y682" s="59">
        <f>IF(terrains!L682&lt;=2.5,1,IF(terrains!L682&lt;=4.5,2,IF(terrains!L682&lt;=6.5,3,4)))</f>
        <v>1</v>
      </c>
      <c r="Z682" s="59">
        <f>IF(terrains!R682=1,35,IF(terrains!S682=1,64,IF(terrains!T682=1,IF(terrains!Y682=1,85,104),IF(terrains!U682=1,IF(terrains!Y682=1,124,152),IF(terrains!V682=1,(IF(terrains!Y682=1,146,IF(terrains!Y682=2,178,263))),IF(terrains!W682=1,(IF(terrains!Y682=1,178,IF(terrains!Y682=2,218,321))),IF(terrains!X682=1,IF(terrains!Y682=1,190,IF(terrains!Y682=2,242,IF(terrains!Y682=3,357,896))))))))))</f>
        <v>64</v>
      </c>
      <c r="AA682" s="152">
        <f>terrains!Z682*terrains!F682</f>
        <v>2273337.7919999999</v>
      </c>
    </row>
    <row r="683" spans="1:27" ht="14.4">
      <c r="A683" s="143">
        <v>682</v>
      </c>
      <c r="B683" s="143" t="s">
        <v>184</v>
      </c>
      <c r="C683" s="143" t="s">
        <v>184</v>
      </c>
      <c r="D683" s="59" t="s">
        <v>227</v>
      </c>
      <c r="E683" s="148">
        <v>3300</v>
      </c>
      <c r="F683" s="150">
        <f>terrains!E683*10.76391</f>
        <v>35520.902999999998</v>
      </c>
      <c r="G683" s="59" t="s">
        <v>228</v>
      </c>
      <c r="H683" s="59">
        <v>0.5</v>
      </c>
      <c r="I683" s="59">
        <v>3</v>
      </c>
      <c r="J683" s="59">
        <f>IF(terrains!L683=13.5,IF(terrains!X683=1,12,9),-0.392532+1.267037*terrains!L683+0.472239*terrains!X683+0.58658*terrains!W683+0.089417*terrains!V683+0.531633*terrains!U683+0.337883*terrains!T683-0.403545*terrains!S683)</f>
        <v>2.3715155000000001</v>
      </c>
      <c r="K683" s="151">
        <f>IF(terrains!I683=0,terrains!J683,terrains!I683)</f>
        <v>3</v>
      </c>
      <c r="L683" s="59">
        <v>2.5</v>
      </c>
      <c r="M683" s="59">
        <v>1</v>
      </c>
      <c r="N683" s="59">
        <v>6</v>
      </c>
      <c r="O683" s="59" t="s">
        <v>175</v>
      </c>
      <c r="P683" s="59">
        <v>2</v>
      </c>
      <c r="Q683" s="59">
        <v>2</v>
      </c>
      <c r="R683" s="59">
        <v>0</v>
      </c>
      <c r="S683" s="59">
        <v>1</v>
      </c>
      <c r="T683" s="59">
        <v>0</v>
      </c>
      <c r="U683" s="59">
        <v>0</v>
      </c>
      <c r="V683" s="59">
        <v>0</v>
      </c>
      <c r="W683" s="59">
        <v>0</v>
      </c>
      <c r="X683" s="59">
        <v>0</v>
      </c>
      <c r="Y683" s="59">
        <f>IF(terrains!L683&lt;=2.5,1,IF(terrains!L683&lt;=4.5,2,IF(terrains!L683&lt;=6.5,3,4)))</f>
        <v>1</v>
      </c>
      <c r="Z683" s="59">
        <f>IF(terrains!R683=1,35,IF(terrains!S683=1,64,IF(terrains!T683=1,IF(terrains!Y683=1,85,104),IF(terrains!U683=1,IF(terrains!Y683=1,124,152),IF(terrains!V683=1,(IF(terrains!Y683=1,146,IF(terrains!Y683=2,178,263))),IF(terrains!W683=1,(IF(terrains!Y683=1,178,IF(terrains!Y683=2,218,321))),IF(terrains!X683=1,IF(terrains!Y683=1,190,IF(terrains!Y683=2,242,IF(terrains!Y683=3,357,896))))))))))</f>
        <v>64</v>
      </c>
      <c r="AA683" s="152">
        <f>terrains!Z683*terrains!F683</f>
        <v>2273337.7919999999</v>
      </c>
    </row>
    <row r="684" spans="1:27" ht="14.4">
      <c r="A684" s="143">
        <v>683</v>
      </c>
      <c r="B684" s="143" t="s">
        <v>184</v>
      </c>
      <c r="C684" s="143" t="s">
        <v>184</v>
      </c>
      <c r="D684" s="59" t="s">
        <v>227</v>
      </c>
      <c r="E684" s="148">
        <v>3300</v>
      </c>
      <c r="F684" s="150">
        <f>terrains!E684*10.76391</f>
        <v>35520.902999999998</v>
      </c>
      <c r="G684" s="59" t="s">
        <v>228</v>
      </c>
      <c r="H684" s="59">
        <v>0.5</v>
      </c>
      <c r="I684" s="59">
        <v>3</v>
      </c>
      <c r="J684" s="59">
        <f>IF(terrains!L684=13.5,IF(terrains!X684=1,12,9),-0.392532+1.267037*terrains!L684+0.472239*terrains!X684+0.58658*terrains!W684+0.089417*terrains!V684+0.531633*terrains!U684+0.337883*terrains!T684-0.403545*terrains!S684)</f>
        <v>2.3715155000000001</v>
      </c>
      <c r="K684" s="151">
        <f>IF(terrains!I684=0,terrains!J684,terrains!I684)</f>
        <v>3</v>
      </c>
      <c r="L684" s="59">
        <v>2.5</v>
      </c>
      <c r="M684" s="59">
        <v>1</v>
      </c>
      <c r="N684" s="59">
        <v>6</v>
      </c>
      <c r="O684" s="59" t="s">
        <v>175</v>
      </c>
      <c r="P684" s="59">
        <v>2</v>
      </c>
      <c r="Q684" s="59">
        <v>2</v>
      </c>
      <c r="R684" s="59">
        <v>0</v>
      </c>
      <c r="S684" s="59">
        <v>1</v>
      </c>
      <c r="T684" s="59">
        <v>0</v>
      </c>
      <c r="U684" s="59">
        <v>0</v>
      </c>
      <c r="V684" s="59">
        <v>0</v>
      </c>
      <c r="W684" s="59">
        <v>0</v>
      </c>
      <c r="X684" s="59">
        <v>0</v>
      </c>
      <c r="Y684" s="59">
        <f>IF(terrains!L684&lt;=2.5,1,IF(terrains!L684&lt;=4.5,2,IF(terrains!L684&lt;=6.5,3,4)))</f>
        <v>1</v>
      </c>
      <c r="Z684" s="59">
        <f>IF(terrains!R684=1,35,IF(terrains!S684=1,64,IF(terrains!T684=1,IF(terrains!Y684=1,85,104),IF(terrains!U684=1,IF(terrains!Y684=1,124,152),IF(terrains!V684=1,(IF(terrains!Y684=1,146,IF(terrains!Y684=2,178,263))),IF(terrains!W684=1,(IF(terrains!Y684=1,178,IF(terrains!Y684=2,218,321))),IF(terrains!X684=1,IF(terrains!Y684=1,190,IF(terrains!Y684=2,242,IF(terrains!Y684=3,357,896))))))))))</f>
        <v>64</v>
      </c>
      <c r="AA684" s="152">
        <f>terrains!Z684*terrains!F684</f>
        <v>2273337.7919999999</v>
      </c>
    </row>
    <row r="685" spans="1:27" ht="14.4">
      <c r="A685" s="143">
        <v>684</v>
      </c>
      <c r="B685" s="143" t="s">
        <v>184</v>
      </c>
      <c r="C685" s="143" t="s">
        <v>184</v>
      </c>
      <c r="D685" s="59" t="s">
        <v>227</v>
      </c>
      <c r="E685" s="148">
        <v>3300</v>
      </c>
      <c r="F685" s="150">
        <f>terrains!E685*10.76391</f>
        <v>35520.902999999998</v>
      </c>
      <c r="G685" s="59" t="s">
        <v>228</v>
      </c>
      <c r="H685" s="59">
        <v>0.5</v>
      </c>
      <c r="I685" s="59">
        <v>3</v>
      </c>
      <c r="J685" s="59">
        <f>IF(terrains!L685=13.5,IF(terrains!X685=1,12,9),-0.392532+1.267037*terrains!L685+0.472239*terrains!X685+0.58658*terrains!W685+0.089417*terrains!V685+0.531633*terrains!U685+0.337883*terrains!T685-0.403545*terrains!S685)</f>
        <v>2.3715155000000001</v>
      </c>
      <c r="K685" s="151">
        <f>IF(terrains!I685=0,terrains!J685,terrains!I685)</f>
        <v>3</v>
      </c>
      <c r="L685" s="59">
        <v>2.5</v>
      </c>
      <c r="M685" s="59">
        <v>1</v>
      </c>
      <c r="N685" s="59">
        <v>6</v>
      </c>
      <c r="O685" s="59" t="s">
        <v>175</v>
      </c>
      <c r="P685" s="59">
        <v>2</v>
      </c>
      <c r="Q685" s="59">
        <v>2</v>
      </c>
      <c r="R685" s="59">
        <v>0</v>
      </c>
      <c r="S685" s="59">
        <v>1</v>
      </c>
      <c r="T685" s="59">
        <v>0</v>
      </c>
      <c r="U685" s="59">
        <v>0</v>
      </c>
      <c r="V685" s="59">
        <v>0</v>
      </c>
      <c r="W685" s="59">
        <v>0</v>
      </c>
      <c r="X685" s="59">
        <v>0</v>
      </c>
      <c r="Y685" s="59">
        <f>IF(terrains!L685&lt;=2.5,1,IF(terrains!L685&lt;=4.5,2,IF(terrains!L685&lt;=6.5,3,4)))</f>
        <v>1</v>
      </c>
      <c r="Z685" s="59">
        <f>IF(terrains!R685=1,35,IF(terrains!S685=1,64,IF(terrains!T685=1,IF(terrains!Y685=1,85,104),IF(terrains!U685=1,IF(terrains!Y685=1,124,152),IF(terrains!V685=1,(IF(terrains!Y685=1,146,IF(terrains!Y685=2,178,263))),IF(terrains!W685=1,(IF(terrains!Y685=1,178,IF(terrains!Y685=2,218,321))),IF(terrains!X685=1,IF(terrains!Y685=1,190,IF(terrains!Y685=2,242,IF(terrains!Y685=3,357,896))))))))))</f>
        <v>64</v>
      </c>
      <c r="AA685" s="152">
        <f>terrains!Z685*terrains!F685</f>
        <v>2273337.7919999999</v>
      </c>
    </row>
    <row r="686" spans="1:27" ht="14.4">
      <c r="A686" s="143">
        <v>685</v>
      </c>
      <c r="B686" s="143" t="s">
        <v>184</v>
      </c>
      <c r="C686" s="143" t="s">
        <v>184</v>
      </c>
      <c r="D686" s="59" t="s">
        <v>227</v>
      </c>
      <c r="E686" s="148">
        <v>3300</v>
      </c>
      <c r="F686" s="150">
        <f>terrains!E686*10.76391</f>
        <v>35520.902999999998</v>
      </c>
      <c r="G686" s="59" t="s">
        <v>228</v>
      </c>
      <c r="H686" s="59">
        <v>0.5</v>
      </c>
      <c r="I686" s="59">
        <v>3</v>
      </c>
      <c r="J686" s="59">
        <f>IF(terrains!L686=13.5,IF(terrains!X686=1,12,9),-0.392532+1.267037*terrains!L686+0.472239*terrains!X686+0.58658*terrains!W686+0.089417*terrains!V686+0.531633*terrains!U686+0.337883*terrains!T686-0.403545*terrains!S686)</f>
        <v>2.3715155000000001</v>
      </c>
      <c r="K686" s="151">
        <f>IF(terrains!I686=0,terrains!J686,terrains!I686)</f>
        <v>3</v>
      </c>
      <c r="L686" s="59">
        <v>2.5</v>
      </c>
      <c r="M686" s="59">
        <v>1</v>
      </c>
      <c r="N686" s="59">
        <v>6</v>
      </c>
      <c r="O686" s="59" t="s">
        <v>175</v>
      </c>
      <c r="P686" s="59">
        <v>2</v>
      </c>
      <c r="Q686" s="59">
        <v>2</v>
      </c>
      <c r="R686" s="59">
        <v>0</v>
      </c>
      <c r="S686" s="59">
        <v>1</v>
      </c>
      <c r="T686" s="59">
        <v>0</v>
      </c>
      <c r="U686" s="59">
        <v>0</v>
      </c>
      <c r="V686" s="59">
        <v>0</v>
      </c>
      <c r="W686" s="59">
        <v>0</v>
      </c>
      <c r="X686" s="59">
        <v>0</v>
      </c>
      <c r="Y686" s="59">
        <f>IF(terrains!L686&lt;=2.5,1,IF(terrains!L686&lt;=4.5,2,IF(terrains!L686&lt;=6.5,3,4)))</f>
        <v>1</v>
      </c>
      <c r="Z686" s="59">
        <f>IF(terrains!R686=1,35,IF(terrains!S686=1,64,IF(terrains!T686=1,IF(terrains!Y686=1,85,104),IF(terrains!U686=1,IF(terrains!Y686=1,124,152),IF(terrains!V686=1,(IF(terrains!Y686=1,146,IF(terrains!Y686=2,178,263))),IF(terrains!W686=1,(IF(terrains!Y686=1,178,IF(terrains!Y686=2,218,321))),IF(terrains!X686=1,IF(terrains!Y686=1,190,IF(terrains!Y686=2,242,IF(terrains!Y686=3,357,896))))))))))</f>
        <v>64</v>
      </c>
      <c r="AA686" s="152">
        <f>terrains!Z686*terrains!F686</f>
        <v>2273337.7919999999</v>
      </c>
    </row>
    <row r="687" spans="1:27" ht="14.4">
      <c r="A687" s="143">
        <v>686</v>
      </c>
      <c r="B687" s="143" t="s">
        <v>184</v>
      </c>
      <c r="C687" s="143" t="s">
        <v>184</v>
      </c>
      <c r="D687" s="59" t="s">
        <v>227</v>
      </c>
      <c r="E687" s="148">
        <v>2358</v>
      </c>
      <c r="F687" s="150">
        <f>terrains!E687*10.76391</f>
        <v>25381.299779999998</v>
      </c>
      <c r="G687" s="59" t="s">
        <v>228</v>
      </c>
      <c r="H687" s="59">
        <v>0.5</v>
      </c>
      <c r="I687" s="59">
        <v>3</v>
      </c>
      <c r="J687" s="59">
        <f>IF(terrains!L687=13.5,IF(terrains!X687=1,12,9),-0.392532+1.267037*terrains!L687+0.472239*terrains!X687+0.58658*terrains!W687+0.089417*terrains!V687+0.531633*terrains!U687+0.337883*terrains!T687-0.403545*terrains!S687)</f>
        <v>2.3715155000000001</v>
      </c>
      <c r="K687" s="151">
        <f>IF(terrains!I687=0,terrains!J687,terrains!I687)</f>
        <v>3</v>
      </c>
      <c r="L687" s="59">
        <v>2.5</v>
      </c>
      <c r="M687" s="59">
        <v>1</v>
      </c>
      <c r="N687" s="59">
        <v>6</v>
      </c>
      <c r="O687" s="59" t="s">
        <v>175</v>
      </c>
      <c r="P687" s="59">
        <v>2</v>
      </c>
      <c r="Q687" s="59">
        <v>2</v>
      </c>
      <c r="R687" s="59">
        <v>0</v>
      </c>
      <c r="S687" s="59">
        <v>1</v>
      </c>
      <c r="T687" s="59">
        <v>0</v>
      </c>
      <c r="U687" s="59">
        <v>0</v>
      </c>
      <c r="V687" s="59">
        <v>0</v>
      </c>
      <c r="W687" s="59">
        <v>0</v>
      </c>
      <c r="X687" s="59">
        <v>0</v>
      </c>
      <c r="Y687" s="59">
        <f>IF(terrains!L687&lt;=2.5,1,IF(terrains!L687&lt;=4.5,2,IF(terrains!L687&lt;=6.5,3,4)))</f>
        <v>1</v>
      </c>
      <c r="Z687" s="59">
        <f>IF(terrains!R687=1,35,IF(terrains!S687=1,64,IF(terrains!T687=1,IF(terrains!Y687=1,85,104),IF(terrains!U687=1,IF(terrains!Y687=1,124,152),IF(terrains!V687=1,(IF(terrains!Y687=1,146,IF(terrains!Y687=2,178,263))),IF(terrains!W687=1,(IF(terrains!Y687=1,178,IF(terrains!Y687=2,218,321))),IF(terrains!X687=1,IF(terrains!Y687=1,190,IF(terrains!Y687=2,242,IF(terrains!Y687=3,357,896))))))))))</f>
        <v>64</v>
      </c>
      <c r="AA687" s="152">
        <f>terrains!Z687*terrains!F687</f>
        <v>1624403.1859199998</v>
      </c>
    </row>
    <row r="688" spans="1:27" ht="14.4">
      <c r="A688" s="143">
        <v>687</v>
      </c>
      <c r="B688" s="143" t="s">
        <v>184</v>
      </c>
      <c r="C688" s="143" t="s">
        <v>184</v>
      </c>
      <c r="D688" s="59" t="s">
        <v>229</v>
      </c>
      <c r="E688" s="148">
        <v>3300</v>
      </c>
      <c r="F688" s="150">
        <f>terrains!E688*10.76391</f>
        <v>35520.902999999998</v>
      </c>
      <c r="G688" s="59" t="s">
        <v>215</v>
      </c>
      <c r="H688" s="59">
        <v>0</v>
      </c>
      <c r="I688" s="59">
        <v>0</v>
      </c>
      <c r="J688" s="59">
        <f>IF(terrains!L688=13.5,IF(terrains!X688=1,12,9),-0.392532+1.267037*terrains!L688+0.472239*terrains!X688+0.58658*terrains!W688+0.089417*terrains!V688+0.531633*terrains!U688+0.337883*terrains!T688-0.403545*terrains!S688)</f>
        <v>1.7379969999999998</v>
      </c>
      <c r="K688" s="151">
        <f>IF(terrains!I688=0,terrains!J688,terrains!I688)</f>
        <v>1.7379969999999998</v>
      </c>
      <c r="L688" s="59">
        <v>2</v>
      </c>
      <c r="M688" s="59">
        <v>1</v>
      </c>
      <c r="N688" s="59">
        <v>4</v>
      </c>
      <c r="O688" s="59" t="s">
        <v>175</v>
      </c>
      <c r="P688" s="59">
        <v>2</v>
      </c>
      <c r="Q688" s="59">
        <v>1.5</v>
      </c>
      <c r="R688" s="59">
        <v>0</v>
      </c>
      <c r="S688" s="59">
        <v>1</v>
      </c>
      <c r="T688" s="59">
        <v>0</v>
      </c>
      <c r="U688" s="59">
        <v>0</v>
      </c>
      <c r="V688" s="59">
        <v>0</v>
      </c>
      <c r="W688" s="59">
        <v>0</v>
      </c>
      <c r="X688" s="59">
        <v>0</v>
      </c>
      <c r="Y688" s="59">
        <f>IF(terrains!L688&lt;=2.5,1,IF(terrains!L688&lt;=4.5,2,IF(terrains!L688&lt;=6.5,3,4)))</f>
        <v>1</v>
      </c>
      <c r="Z688" s="59">
        <f>IF(terrains!R688=1,35,IF(terrains!S688=1,64,IF(terrains!T688=1,IF(terrains!Y688=1,85,104),IF(terrains!U688=1,IF(terrains!Y688=1,124,152),IF(terrains!V688=1,(IF(terrains!Y688=1,146,IF(terrains!Y688=2,178,263))),IF(terrains!W688=1,(IF(terrains!Y688=1,178,IF(terrains!Y688=2,218,321))),IF(terrains!X688=1,IF(terrains!Y688=1,190,IF(terrains!Y688=2,242,IF(terrains!Y688=3,357,896))))))))))</f>
        <v>64</v>
      </c>
      <c r="AA688" s="152">
        <f>terrains!Z688*terrains!F688</f>
        <v>2273337.7919999999</v>
      </c>
    </row>
    <row r="689" spans="1:27" ht="14.4">
      <c r="A689" s="143">
        <v>688</v>
      </c>
      <c r="B689" s="143" t="s">
        <v>184</v>
      </c>
      <c r="C689" s="143" t="s">
        <v>184</v>
      </c>
      <c r="D689" s="59" t="s">
        <v>229</v>
      </c>
      <c r="E689" s="148">
        <v>3300</v>
      </c>
      <c r="F689" s="150">
        <f>terrains!E689*10.76391</f>
        <v>35520.902999999998</v>
      </c>
      <c r="G689" s="59" t="s">
        <v>215</v>
      </c>
      <c r="H689" s="59">
        <v>0</v>
      </c>
      <c r="I689" s="59">
        <v>0</v>
      </c>
      <c r="J689" s="59">
        <f>IF(terrains!L689=13.5,IF(terrains!X689=1,12,9),-0.392532+1.267037*terrains!L689+0.472239*terrains!X689+0.58658*terrains!W689+0.089417*terrains!V689+0.531633*terrains!U689+0.337883*terrains!T689-0.403545*terrains!S689)</f>
        <v>1.7379969999999998</v>
      </c>
      <c r="K689" s="151">
        <f>IF(terrains!I689=0,terrains!J689,terrains!I689)</f>
        <v>1.7379969999999998</v>
      </c>
      <c r="L689" s="59">
        <v>2</v>
      </c>
      <c r="M689" s="59">
        <v>1</v>
      </c>
      <c r="N689" s="59">
        <v>4</v>
      </c>
      <c r="O689" s="59" t="s">
        <v>175</v>
      </c>
      <c r="P689" s="59">
        <v>2</v>
      </c>
      <c r="Q689" s="59">
        <v>1.5</v>
      </c>
      <c r="R689" s="59">
        <v>0</v>
      </c>
      <c r="S689" s="59">
        <v>1</v>
      </c>
      <c r="T689" s="59">
        <v>0</v>
      </c>
      <c r="U689" s="59">
        <v>0</v>
      </c>
      <c r="V689" s="59">
        <v>0</v>
      </c>
      <c r="W689" s="59">
        <v>0</v>
      </c>
      <c r="X689" s="59">
        <v>0</v>
      </c>
      <c r="Y689" s="59">
        <f>IF(terrains!L689&lt;=2.5,1,IF(terrains!L689&lt;=4.5,2,IF(terrains!L689&lt;=6.5,3,4)))</f>
        <v>1</v>
      </c>
      <c r="Z689" s="59">
        <f>IF(terrains!R689=1,35,IF(terrains!S689=1,64,IF(terrains!T689=1,IF(terrains!Y689=1,85,104),IF(terrains!U689=1,IF(terrains!Y689=1,124,152),IF(terrains!V689=1,(IF(terrains!Y689=1,146,IF(terrains!Y689=2,178,263))),IF(terrains!W689=1,(IF(terrains!Y689=1,178,IF(terrains!Y689=2,218,321))),IF(terrains!X689=1,IF(terrains!Y689=1,190,IF(terrains!Y689=2,242,IF(terrains!Y689=3,357,896))))))))))</f>
        <v>64</v>
      </c>
      <c r="AA689" s="152">
        <f>terrains!Z689*terrains!F689</f>
        <v>2273337.7919999999</v>
      </c>
    </row>
    <row r="690" spans="1:27" ht="14.4">
      <c r="A690" s="143">
        <v>689</v>
      </c>
      <c r="B690" s="143" t="s">
        <v>184</v>
      </c>
      <c r="C690" s="143" t="s">
        <v>184</v>
      </c>
      <c r="D690" s="59" t="s">
        <v>229</v>
      </c>
      <c r="E690" s="148">
        <v>3300</v>
      </c>
      <c r="F690" s="150">
        <f>terrains!E690*10.76391</f>
        <v>35520.902999999998</v>
      </c>
      <c r="G690" s="59" t="s">
        <v>215</v>
      </c>
      <c r="H690" s="59">
        <v>0</v>
      </c>
      <c r="I690" s="59">
        <v>0</v>
      </c>
      <c r="J690" s="59">
        <f>IF(terrains!L690=13.5,IF(terrains!X690=1,12,9),-0.392532+1.267037*terrains!L690+0.472239*terrains!X690+0.58658*terrains!W690+0.089417*terrains!V690+0.531633*terrains!U690+0.337883*terrains!T690-0.403545*terrains!S690)</f>
        <v>1.7379969999999998</v>
      </c>
      <c r="K690" s="151">
        <f>IF(terrains!I690=0,terrains!J690,terrains!I690)</f>
        <v>1.7379969999999998</v>
      </c>
      <c r="L690" s="59">
        <v>2</v>
      </c>
      <c r="M690" s="59">
        <v>1</v>
      </c>
      <c r="N690" s="59">
        <v>4</v>
      </c>
      <c r="O690" s="59" t="s">
        <v>175</v>
      </c>
      <c r="P690" s="59">
        <v>2</v>
      </c>
      <c r="Q690" s="59">
        <v>1.5</v>
      </c>
      <c r="R690" s="59">
        <v>0</v>
      </c>
      <c r="S690" s="59">
        <v>1</v>
      </c>
      <c r="T690" s="59">
        <v>0</v>
      </c>
      <c r="U690" s="59">
        <v>0</v>
      </c>
      <c r="V690" s="59">
        <v>0</v>
      </c>
      <c r="W690" s="59">
        <v>0</v>
      </c>
      <c r="X690" s="59">
        <v>0</v>
      </c>
      <c r="Y690" s="59">
        <f>IF(terrains!L690&lt;=2.5,1,IF(terrains!L690&lt;=4.5,2,IF(terrains!L690&lt;=6.5,3,4)))</f>
        <v>1</v>
      </c>
      <c r="Z690" s="59">
        <f>IF(terrains!R690=1,35,IF(terrains!S690=1,64,IF(terrains!T690=1,IF(terrains!Y690=1,85,104),IF(terrains!U690=1,IF(terrains!Y690=1,124,152),IF(terrains!V690=1,(IF(terrains!Y690=1,146,IF(terrains!Y690=2,178,263))),IF(terrains!W690=1,(IF(terrains!Y690=1,178,IF(terrains!Y690=2,218,321))),IF(terrains!X690=1,IF(terrains!Y690=1,190,IF(terrains!Y690=2,242,IF(terrains!Y690=3,357,896))))))))))</f>
        <v>64</v>
      </c>
      <c r="AA690" s="152">
        <f>terrains!Z690*terrains!F690</f>
        <v>2273337.7919999999</v>
      </c>
    </row>
    <row r="691" spans="1:27" ht="14.4">
      <c r="A691" s="143">
        <v>690</v>
      </c>
      <c r="B691" s="143" t="s">
        <v>184</v>
      </c>
      <c r="C691" s="143" t="s">
        <v>184</v>
      </c>
      <c r="D691" s="59" t="s">
        <v>229</v>
      </c>
      <c r="E691" s="148">
        <v>3300</v>
      </c>
      <c r="F691" s="150">
        <f>terrains!E691*10.76391</f>
        <v>35520.902999999998</v>
      </c>
      <c r="G691" s="59" t="s">
        <v>215</v>
      </c>
      <c r="H691" s="59">
        <v>0</v>
      </c>
      <c r="I691" s="59">
        <v>0</v>
      </c>
      <c r="J691" s="59">
        <f>IF(terrains!L691=13.5,IF(terrains!X691=1,12,9),-0.392532+1.267037*terrains!L691+0.472239*terrains!X691+0.58658*terrains!W691+0.089417*terrains!V691+0.531633*terrains!U691+0.337883*terrains!T691-0.403545*terrains!S691)</f>
        <v>1.7379969999999998</v>
      </c>
      <c r="K691" s="151">
        <f>IF(terrains!I691=0,terrains!J691,terrains!I691)</f>
        <v>1.7379969999999998</v>
      </c>
      <c r="L691" s="59">
        <v>2</v>
      </c>
      <c r="M691" s="59">
        <v>1</v>
      </c>
      <c r="N691" s="59">
        <v>4</v>
      </c>
      <c r="O691" s="59" t="s">
        <v>175</v>
      </c>
      <c r="P691" s="59">
        <v>2</v>
      </c>
      <c r="Q691" s="59">
        <v>1.5</v>
      </c>
      <c r="R691" s="59">
        <v>0</v>
      </c>
      <c r="S691" s="59">
        <v>1</v>
      </c>
      <c r="T691" s="59">
        <v>0</v>
      </c>
      <c r="U691" s="59">
        <v>0</v>
      </c>
      <c r="V691" s="59">
        <v>0</v>
      </c>
      <c r="W691" s="59">
        <v>0</v>
      </c>
      <c r="X691" s="59">
        <v>0</v>
      </c>
      <c r="Y691" s="59">
        <f>IF(terrains!L691&lt;=2.5,1,IF(terrains!L691&lt;=4.5,2,IF(terrains!L691&lt;=6.5,3,4)))</f>
        <v>1</v>
      </c>
      <c r="Z691" s="59">
        <f>IF(terrains!R691=1,35,IF(terrains!S691=1,64,IF(terrains!T691=1,IF(terrains!Y691=1,85,104),IF(terrains!U691=1,IF(terrains!Y691=1,124,152),IF(terrains!V691=1,(IF(terrains!Y691=1,146,IF(terrains!Y691=2,178,263))),IF(terrains!W691=1,(IF(terrains!Y691=1,178,IF(terrains!Y691=2,218,321))),IF(terrains!X691=1,IF(terrains!Y691=1,190,IF(terrains!Y691=2,242,IF(terrains!Y691=3,357,896))))))))))</f>
        <v>64</v>
      </c>
      <c r="AA691" s="152">
        <f>terrains!Z691*terrains!F691</f>
        <v>2273337.7919999999</v>
      </c>
    </row>
    <row r="692" spans="1:27" ht="14.4">
      <c r="A692" s="143">
        <v>691</v>
      </c>
      <c r="B692" s="143" t="s">
        <v>184</v>
      </c>
      <c r="C692" s="143" t="s">
        <v>184</v>
      </c>
      <c r="D692" s="59" t="s">
        <v>229</v>
      </c>
      <c r="E692" s="148">
        <v>3300</v>
      </c>
      <c r="F692" s="150">
        <f>terrains!E692*10.76391</f>
        <v>35520.902999999998</v>
      </c>
      <c r="G692" s="59" t="s">
        <v>215</v>
      </c>
      <c r="H692" s="59">
        <v>0</v>
      </c>
      <c r="I692" s="59">
        <v>0</v>
      </c>
      <c r="J692" s="59">
        <f>IF(terrains!L692=13.5,IF(terrains!X692=1,12,9),-0.392532+1.267037*terrains!L692+0.472239*terrains!X692+0.58658*terrains!W692+0.089417*terrains!V692+0.531633*terrains!U692+0.337883*terrains!T692-0.403545*terrains!S692)</f>
        <v>1.7379969999999998</v>
      </c>
      <c r="K692" s="151">
        <f>IF(terrains!I692=0,terrains!J692,terrains!I692)</f>
        <v>1.7379969999999998</v>
      </c>
      <c r="L692" s="59">
        <v>2</v>
      </c>
      <c r="M692" s="59">
        <v>1</v>
      </c>
      <c r="N692" s="59">
        <v>4</v>
      </c>
      <c r="O692" s="59" t="s">
        <v>175</v>
      </c>
      <c r="P692" s="59">
        <v>2</v>
      </c>
      <c r="Q692" s="59">
        <v>1.5</v>
      </c>
      <c r="R692" s="59">
        <v>0</v>
      </c>
      <c r="S692" s="59">
        <v>1</v>
      </c>
      <c r="T692" s="59">
        <v>0</v>
      </c>
      <c r="U692" s="59">
        <v>0</v>
      </c>
      <c r="V692" s="59">
        <v>0</v>
      </c>
      <c r="W692" s="59">
        <v>0</v>
      </c>
      <c r="X692" s="59">
        <v>0</v>
      </c>
      <c r="Y692" s="59">
        <f>IF(terrains!L692&lt;=2.5,1,IF(terrains!L692&lt;=4.5,2,IF(terrains!L692&lt;=6.5,3,4)))</f>
        <v>1</v>
      </c>
      <c r="Z692" s="59">
        <f>IF(terrains!R692=1,35,IF(terrains!S692=1,64,IF(terrains!T692=1,IF(terrains!Y692=1,85,104),IF(terrains!U692=1,IF(terrains!Y692=1,124,152),IF(terrains!V692=1,(IF(terrains!Y692=1,146,IF(terrains!Y692=2,178,263))),IF(terrains!W692=1,(IF(terrains!Y692=1,178,IF(terrains!Y692=2,218,321))),IF(terrains!X692=1,IF(terrains!Y692=1,190,IF(terrains!Y692=2,242,IF(terrains!Y692=3,357,896))))))))))</f>
        <v>64</v>
      </c>
      <c r="AA692" s="152">
        <f>terrains!Z692*terrains!F692</f>
        <v>2273337.7919999999</v>
      </c>
    </row>
    <row r="693" spans="1:27" ht="14.4">
      <c r="A693" s="143">
        <v>692</v>
      </c>
      <c r="B693" s="143" t="s">
        <v>184</v>
      </c>
      <c r="C693" s="143" t="s">
        <v>184</v>
      </c>
      <c r="D693" s="59" t="s">
        <v>229</v>
      </c>
      <c r="E693" s="148">
        <v>3300</v>
      </c>
      <c r="F693" s="150">
        <f>terrains!E693*10.76391</f>
        <v>35520.902999999998</v>
      </c>
      <c r="G693" s="59" t="s">
        <v>215</v>
      </c>
      <c r="H693" s="59">
        <v>0</v>
      </c>
      <c r="I693" s="59">
        <v>0</v>
      </c>
      <c r="J693" s="59">
        <f>IF(terrains!L693=13.5,IF(terrains!X693=1,12,9),-0.392532+1.267037*terrains!L693+0.472239*terrains!X693+0.58658*terrains!W693+0.089417*terrains!V693+0.531633*terrains!U693+0.337883*terrains!T693-0.403545*terrains!S693)</f>
        <v>1.7379969999999998</v>
      </c>
      <c r="K693" s="151">
        <f>IF(terrains!I693=0,terrains!J693,terrains!I693)</f>
        <v>1.7379969999999998</v>
      </c>
      <c r="L693" s="59">
        <v>2</v>
      </c>
      <c r="M693" s="59">
        <v>1</v>
      </c>
      <c r="N693" s="59">
        <v>4</v>
      </c>
      <c r="O693" s="59" t="s">
        <v>175</v>
      </c>
      <c r="P693" s="59">
        <v>2</v>
      </c>
      <c r="Q693" s="59">
        <v>1.5</v>
      </c>
      <c r="R693" s="59">
        <v>0</v>
      </c>
      <c r="S693" s="59">
        <v>1</v>
      </c>
      <c r="T693" s="59">
        <v>0</v>
      </c>
      <c r="U693" s="59">
        <v>0</v>
      </c>
      <c r="V693" s="59">
        <v>0</v>
      </c>
      <c r="W693" s="59">
        <v>0</v>
      </c>
      <c r="X693" s="59">
        <v>0</v>
      </c>
      <c r="Y693" s="59">
        <f>IF(terrains!L693&lt;=2.5,1,IF(terrains!L693&lt;=4.5,2,IF(terrains!L693&lt;=6.5,3,4)))</f>
        <v>1</v>
      </c>
      <c r="Z693" s="59">
        <f>IF(terrains!R693=1,35,IF(terrains!S693=1,64,IF(terrains!T693=1,IF(terrains!Y693=1,85,104),IF(terrains!U693=1,IF(terrains!Y693=1,124,152),IF(terrains!V693=1,(IF(terrains!Y693=1,146,IF(terrains!Y693=2,178,263))),IF(terrains!W693=1,(IF(terrains!Y693=1,178,IF(terrains!Y693=2,218,321))),IF(terrains!X693=1,IF(terrains!Y693=1,190,IF(terrains!Y693=2,242,IF(terrains!Y693=3,357,896))))))))))</f>
        <v>64</v>
      </c>
      <c r="AA693" s="152">
        <f>terrains!Z693*terrains!F693</f>
        <v>2273337.7919999999</v>
      </c>
    </row>
    <row r="694" spans="1:27" ht="14.4">
      <c r="A694" s="143">
        <v>693</v>
      </c>
      <c r="B694" s="143" t="s">
        <v>184</v>
      </c>
      <c r="C694" s="143" t="s">
        <v>184</v>
      </c>
      <c r="D694" s="59" t="s">
        <v>229</v>
      </c>
      <c r="E694" s="148">
        <v>3300</v>
      </c>
      <c r="F694" s="150">
        <f>terrains!E694*10.76391</f>
        <v>35520.902999999998</v>
      </c>
      <c r="G694" s="59" t="s">
        <v>215</v>
      </c>
      <c r="H694" s="59">
        <v>0</v>
      </c>
      <c r="I694" s="59">
        <v>0</v>
      </c>
      <c r="J694" s="59">
        <f>IF(terrains!L694=13.5,IF(terrains!X694=1,12,9),-0.392532+1.267037*terrains!L694+0.472239*terrains!X694+0.58658*terrains!W694+0.089417*terrains!V694+0.531633*terrains!U694+0.337883*terrains!T694-0.403545*terrains!S694)</f>
        <v>1.7379969999999998</v>
      </c>
      <c r="K694" s="151">
        <f>IF(terrains!I694=0,terrains!J694,terrains!I694)</f>
        <v>1.7379969999999998</v>
      </c>
      <c r="L694" s="59">
        <v>2</v>
      </c>
      <c r="M694" s="59">
        <v>1</v>
      </c>
      <c r="N694" s="59">
        <v>4</v>
      </c>
      <c r="O694" s="59" t="s">
        <v>175</v>
      </c>
      <c r="P694" s="59">
        <v>2</v>
      </c>
      <c r="Q694" s="59">
        <v>1.5</v>
      </c>
      <c r="R694" s="59">
        <v>0</v>
      </c>
      <c r="S694" s="59">
        <v>1</v>
      </c>
      <c r="T694" s="59">
        <v>0</v>
      </c>
      <c r="U694" s="59">
        <v>0</v>
      </c>
      <c r="V694" s="59">
        <v>0</v>
      </c>
      <c r="W694" s="59">
        <v>0</v>
      </c>
      <c r="X694" s="59">
        <v>0</v>
      </c>
      <c r="Y694" s="59">
        <f>IF(terrains!L694&lt;=2.5,1,IF(terrains!L694&lt;=4.5,2,IF(terrains!L694&lt;=6.5,3,4)))</f>
        <v>1</v>
      </c>
      <c r="Z694" s="59">
        <f>IF(terrains!R694=1,35,IF(terrains!S694=1,64,IF(terrains!T694=1,IF(terrains!Y694=1,85,104),IF(terrains!U694=1,IF(terrains!Y694=1,124,152),IF(terrains!V694=1,(IF(terrains!Y694=1,146,IF(terrains!Y694=2,178,263))),IF(terrains!W694=1,(IF(terrains!Y694=1,178,IF(terrains!Y694=2,218,321))),IF(terrains!X694=1,IF(terrains!Y694=1,190,IF(terrains!Y694=2,242,IF(terrains!Y694=3,357,896))))))))))</f>
        <v>64</v>
      </c>
      <c r="AA694" s="152">
        <f>terrains!Z694*terrains!F694</f>
        <v>2273337.7919999999</v>
      </c>
    </row>
    <row r="695" spans="1:27" ht="14.4">
      <c r="A695" s="143">
        <v>694</v>
      </c>
      <c r="B695" s="143" t="s">
        <v>184</v>
      </c>
      <c r="C695" s="143" t="s">
        <v>184</v>
      </c>
      <c r="D695" s="59" t="s">
        <v>229</v>
      </c>
      <c r="E695" s="148">
        <v>3300</v>
      </c>
      <c r="F695" s="150">
        <f>terrains!E695*10.76391</f>
        <v>35520.902999999998</v>
      </c>
      <c r="G695" s="59" t="s">
        <v>215</v>
      </c>
      <c r="H695" s="59">
        <v>0</v>
      </c>
      <c r="I695" s="59">
        <v>0</v>
      </c>
      <c r="J695" s="59">
        <f>IF(terrains!L695=13.5,IF(terrains!X695=1,12,9),-0.392532+1.267037*terrains!L695+0.472239*terrains!X695+0.58658*terrains!W695+0.089417*terrains!V695+0.531633*terrains!U695+0.337883*terrains!T695-0.403545*terrains!S695)</f>
        <v>1.7379969999999998</v>
      </c>
      <c r="K695" s="151">
        <f>IF(terrains!I695=0,terrains!J695,terrains!I695)</f>
        <v>1.7379969999999998</v>
      </c>
      <c r="L695" s="59">
        <v>2</v>
      </c>
      <c r="M695" s="59">
        <v>1</v>
      </c>
      <c r="N695" s="59">
        <v>4</v>
      </c>
      <c r="O695" s="59" t="s">
        <v>175</v>
      </c>
      <c r="P695" s="59">
        <v>2</v>
      </c>
      <c r="Q695" s="59">
        <v>1.5</v>
      </c>
      <c r="R695" s="59">
        <v>0</v>
      </c>
      <c r="S695" s="59">
        <v>1</v>
      </c>
      <c r="T695" s="59">
        <v>0</v>
      </c>
      <c r="U695" s="59">
        <v>0</v>
      </c>
      <c r="V695" s="59">
        <v>0</v>
      </c>
      <c r="W695" s="59">
        <v>0</v>
      </c>
      <c r="X695" s="59">
        <v>0</v>
      </c>
      <c r="Y695" s="59">
        <f>IF(terrains!L695&lt;=2.5,1,IF(terrains!L695&lt;=4.5,2,IF(terrains!L695&lt;=6.5,3,4)))</f>
        <v>1</v>
      </c>
      <c r="Z695" s="59">
        <f>IF(terrains!R695=1,35,IF(terrains!S695=1,64,IF(terrains!T695=1,IF(terrains!Y695=1,85,104),IF(terrains!U695=1,IF(terrains!Y695=1,124,152),IF(terrains!V695=1,(IF(terrains!Y695=1,146,IF(terrains!Y695=2,178,263))),IF(terrains!W695=1,(IF(terrains!Y695=1,178,IF(terrains!Y695=2,218,321))),IF(terrains!X695=1,IF(terrains!Y695=1,190,IF(terrains!Y695=2,242,IF(terrains!Y695=3,357,896))))))))))</f>
        <v>64</v>
      </c>
      <c r="AA695" s="152">
        <f>terrains!Z695*terrains!F695</f>
        <v>2273337.7919999999</v>
      </c>
    </row>
    <row r="696" spans="1:27" ht="14.4">
      <c r="A696" s="143">
        <v>695</v>
      </c>
      <c r="B696" s="143" t="s">
        <v>184</v>
      </c>
      <c r="C696" s="143" t="s">
        <v>184</v>
      </c>
      <c r="D696" s="59" t="s">
        <v>229</v>
      </c>
      <c r="E696" s="148">
        <v>3300</v>
      </c>
      <c r="F696" s="150">
        <f>terrains!E696*10.76391</f>
        <v>35520.902999999998</v>
      </c>
      <c r="G696" s="59" t="s">
        <v>215</v>
      </c>
      <c r="H696" s="59">
        <v>0</v>
      </c>
      <c r="I696" s="59">
        <v>0</v>
      </c>
      <c r="J696" s="59">
        <f>IF(terrains!L696=13.5,IF(terrains!X696=1,12,9),-0.392532+1.267037*terrains!L696+0.472239*terrains!X696+0.58658*terrains!W696+0.089417*terrains!V696+0.531633*terrains!U696+0.337883*terrains!T696-0.403545*terrains!S696)</f>
        <v>1.7379969999999998</v>
      </c>
      <c r="K696" s="151">
        <f>IF(terrains!I696=0,terrains!J696,terrains!I696)</f>
        <v>1.7379969999999998</v>
      </c>
      <c r="L696" s="59">
        <v>2</v>
      </c>
      <c r="M696" s="59">
        <v>1</v>
      </c>
      <c r="N696" s="59">
        <v>4</v>
      </c>
      <c r="O696" s="59" t="s">
        <v>175</v>
      </c>
      <c r="P696" s="59">
        <v>2</v>
      </c>
      <c r="Q696" s="59">
        <v>1.5</v>
      </c>
      <c r="R696" s="59">
        <v>0</v>
      </c>
      <c r="S696" s="59">
        <v>1</v>
      </c>
      <c r="T696" s="59">
        <v>0</v>
      </c>
      <c r="U696" s="59">
        <v>0</v>
      </c>
      <c r="V696" s="59">
        <v>0</v>
      </c>
      <c r="W696" s="59">
        <v>0</v>
      </c>
      <c r="X696" s="59">
        <v>0</v>
      </c>
      <c r="Y696" s="59">
        <f>IF(terrains!L696&lt;=2.5,1,IF(terrains!L696&lt;=4.5,2,IF(terrains!L696&lt;=6.5,3,4)))</f>
        <v>1</v>
      </c>
      <c r="Z696" s="59">
        <f>IF(terrains!R696=1,35,IF(terrains!S696=1,64,IF(terrains!T696=1,IF(terrains!Y696=1,85,104),IF(terrains!U696=1,IF(terrains!Y696=1,124,152),IF(terrains!V696=1,(IF(terrains!Y696=1,146,IF(terrains!Y696=2,178,263))),IF(terrains!W696=1,(IF(terrains!Y696=1,178,IF(terrains!Y696=2,218,321))),IF(terrains!X696=1,IF(terrains!Y696=1,190,IF(terrains!Y696=2,242,IF(terrains!Y696=3,357,896))))))))))</f>
        <v>64</v>
      </c>
      <c r="AA696" s="152">
        <f>terrains!Z696*terrains!F696</f>
        <v>2273337.7919999999</v>
      </c>
    </row>
    <row r="697" spans="1:27" ht="14.4">
      <c r="A697" s="143">
        <v>696</v>
      </c>
      <c r="B697" s="143" t="s">
        <v>184</v>
      </c>
      <c r="C697" s="143" t="s">
        <v>184</v>
      </c>
      <c r="D697" s="59" t="s">
        <v>229</v>
      </c>
      <c r="E697" s="148">
        <v>3300</v>
      </c>
      <c r="F697" s="150">
        <f>terrains!E697*10.76391</f>
        <v>35520.902999999998</v>
      </c>
      <c r="G697" s="59" t="s">
        <v>215</v>
      </c>
      <c r="H697" s="59">
        <v>0</v>
      </c>
      <c r="I697" s="59">
        <v>0</v>
      </c>
      <c r="J697" s="59">
        <f>IF(terrains!L697=13.5,IF(terrains!X697=1,12,9),-0.392532+1.267037*terrains!L697+0.472239*terrains!X697+0.58658*terrains!W697+0.089417*terrains!V697+0.531633*terrains!U697+0.337883*terrains!T697-0.403545*terrains!S697)</f>
        <v>1.7379969999999998</v>
      </c>
      <c r="K697" s="151">
        <f>IF(terrains!I697=0,terrains!J697,terrains!I697)</f>
        <v>1.7379969999999998</v>
      </c>
      <c r="L697" s="59">
        <v>2</v>
      </c>
      <c r="M697" s="59">
        <v>1</v>
      </c>
      <c r="N697" s="59">
        <v>4</v>
      </c>
      <c r="O697" s="59" t="s">
        <v>175</v>
      </c>
      <c r="P697" s="59">
        <v>2</v>
      </c>
      <c r="Q697" s="59">
        <v>1.5</v>
      </c>
      <c r="R697" s="59">
        <v>0</v>
      </c>
      <c r="S697" s="59">
        <v>1</v>
      </c>
      <c r="T697" s="59">
        <v>0</v>
      </c>
      <c r="U697" s="59">
        <v>0</v>
      </c>
      <c r="V697" s="59">
        <v>0</v>
      </c>
      <c r="W697" s="59">
        <v>0</v>
      </c>
      <c r="X697" s="59">
        <v>0</v>
      </c>
      <c r="Y697" s="59">
        <f>IF(terrains!L697&lt;=2.5,1,IF(terrains!L697&lt;=4.5,2,IF(terrains!L697&lt;=6.5,3,4)))</f>
        <v>1</v>
      </c>
      <c r="Z697" s="59">
        <f>IF(terrains!R697=1,35,IF(terrains!S697=1,64,IF(terrains!T697=1,IF(terrains!Y697=1,85,104),IF(terrains!U697=1,IF(terrains!Y697=1,124,152),IF(terrains!V697=1,(IF(terrains!Y697=1,146,IF(terrains!Y697=2,178,263))),IF(terrains!W697=1,(IF(terrains!Y697=1,178,IF(terrains!Y697=2,218,321))),IF(terrains!X697=1,IF(terrains!Y697=1,190,IF(terrains!Y697=2,242,IF(terrains!Y697=3,357,896))))))))))</f>
        <v>64</v>
      </c>
      <c r="AA697" s="152">
        <f>terrains!Z697*terrains!F697</f>
        <v>2273337.7919999999</v>
      </c>
    </row>
    <row r="698" spans="1:27" ht="14.4">
      <c r="A698" s="143">
        <v>697</v>
      </c>
      <c r="B698" s="143" t="s">
        <v>184</v>
      </c>
      <c r="C698" s="143" t="s">
        <v>184</v>
      </c>
      <c r="D698" s="59" t="s">
        <v>229</v>
      </c>
      <c r="E698" s="148">
        <v>3300</v>
      </c>
      <c r="F698" s="150">
        <f>terrains!E698*10.76391</f>
        <v>35520.902999999998</v>
      </c>
      <c r="G698" s="59" t="s">
        <v>215</v>
      </c>
      <c r="H698" s="59">
        <v>0</v>
      </c>
      <c r="I698" s="59">
        <v>0</v>
      </c>
      <c r="J698" s="59">
        <f>IF(terrains!L698=13.5,IF(terrains!X698=1,12,9),-0.392532+1.267037*terrains!L698+0.472239*terrains!X698+0.58658*terrains!W698+0.089417*terrains!V698+0.531633*terrains!U698+0.337883*terrains!T698-0.403545*terrains!S698)</f>
        <v>1.7379969999999998</v>
      </c>
      <c r="K698" s="151">
        <f>IF(terrains!I698=0,terrains!J698,terrains!I698)</f>
        <v>1.7379969999999998</v>
      </c>
      <c r="L698" s="59">
        <v>2</v>
      </c>
      <c r="M698" s="59">
        <v>1</v>
      </c>
      <c r="N698" s="59">
        <v>4</v>
      </c>
      <c r="O698" s="59" t="s">
        <v>175</v>
      </c>
      <c r="P698" s="59">
        <v>2</v>
      </c>
      <c r="Q698" s="59">
        <v>1.5</v>
      </c>
      <c r="R698" s="59">
        <v>0</v>
      </c>
      <c r="S698" s="59">
        <v>1</v>
      </c>
      <c r="T698" s="59">
        <v>0</v>
      </c>
      <c r="U698" s="59">
        <v>0</v>
      </c>
      <c r="V698" s="59">
        <v>0</v>
      </c>
      <c r="W698" s="59">
        <v>0</v>
      </c>
      <c r="X698" s="59">
        <v>0</v>
      </c>
      <c r="Y698" s="59">
        <f>IF(terrains!L698&lt;=2.5,1,IF(terrains!L698&lt;=4.5,2,IF(terrains!L698&lt;=6.5,3,4)))</f>
        <v>1</v>
      </c>
      <c r="Z698" s="59">
        <f>IF(terrains!R698=1,35,IF(terrains!S698=1,64,IF(terrains!T698=1,IF(terrains!Y698=1,85,104),IF(terrains!U698=1,IF(terrains!Y698=1,124,152),IF(terrains!V698=1,(IF(terrains!Y698=1,146,IF(terrains!Y698=2,178,263))),IF(terrains!W698=1,(IF(terrains!Y698=1,178,IF(terrains!Y698=2,218,321))),IF(terrains!X698=1,IF(terrains!Y698=1,190,IF(terrains!Y698=2,242,IF(terrains!Y698=3,357,896))))))))))</f>
        <v>64</v>
      </c>
      <c r="AA698" s="152">
        <f>terrains!Z698*terrains!F698</f>
        <v>2273337.7919999999</v>
      </c>
    </row>
    <row r="699" spans="1:27" ht="14.4">
      <c r="A699" s="143">
        <v>698</v>
      </c>
      <c r="B699" s="143" t="s">
        <v>184</v>
      </c>
      <c r="C699" s="143" t="s">
        <v>184</v>
      </c>
      <c r="D699" s="59" t="s">
        <v>229</v>
      </c>
      <c r="E699" s="148">
        <v>3300</v>
      </c>
      <c r="F699" s="150">
        <f>terrains!E699*10.76391</f>
        <v>35520.902999999998</v>
      </c>
      <c r="G699" s="59" t="s">
        <v>215</v>
      </c>
      <c r="H699" s="59">
        <v>0</v>
      </c>
      <c r="I699" s="59">
        <v>0</v>
      </c>
      <c r="J699" s="59">
        <f>IF(terrains!L699=13.5,IF(terrains!X699=1,12,9),-0.392532+1.267037*terrains!L699+0.472239*terrains!X699+0.58658*terrains!W699+0.089417*terrains!V699+0.531633*terrains!U699+0.337883*terrains!T699-0.403545*terrains!S699)</f>
        <v>1.7379969999999998</v>
      </c>
      <c r="K699" s="151">
        <f>IF(terrains!I699=0,terrains!J699,terrains!I699)</f>
        <v>1.7379969999999998</v>
      </c>
      <c r="L699" s="59">
        <v>2</v>
      </c>
      <c r="M699" s="59">
        <v>1</v>
      </c>
      <c r="N699" s="59">
        <v>4</v>
      </c>
      <c r="O699" s="59" t="s">
        <v>175</v>
      </c>
      <c r="P699" s="59">
        <v>2</v>
      </c>
      <c r="Q699" s="59">
        <v>1.5</v>
      </c>
      <c r="R699" s="59">
        <v>0</v>
      </c>
      <c r="S699" s="59">
        <v>1</v>
      </c>
      <c r="T699" s="59">
        <v>0</v>
      </c>
      <c r="U699" s="59">
        <v>0</v>
      </c>
      <c r="V699" s="59">
        <v>0</v>
      </c>
      <c r="W699" s="59">
        <v>0</v>
      </c>
      <c r="X699" s="59">
        <v>0</v>
      </c>
      <c r="Y699" s="59">
        <f>IF(terrains!L699&lt;=2.5,1,IF(terrains!L699&lt;=4.5,2,IF(terrains!L699&lt;=6.5,3,4)))</f>
        <v>1</v>
      </c>
      <c r="Z699" s="59">
        <f>IF(terrains!R699=1,35,IF(terrains!S699=1,64,IF(terrains!T699=1,IF(terrains!Y699=1,85,104),IF(terrains!U699=1,IF(terrains!Y699=1,124,152),IF(terrains!V699=1,(IF(terrains!Y699=1,146,IF(terrains!Y699=2,178,263))),IF(terrains!W699=1,(IF(terrains!Y699=1,178,IF(terrains!Y699=2,218,321))),IF(terrains!X699=1,IF(terrains!Y699=1,190,IF(terrains!Y699=2,242,IF(terrains!Y699=3,357,896))))))))))</f>
        <v>64</v>
      </c>
      <c r="AA699" s="152">
        <f>terrains!Z699*terrains!F699</f>
        <v>2273337.7919999999</v>
      </c>
    </row>
    <row r="700" spans="1:27" ht="14.4">
      <c r="A700" s="143">
        <v>699</v>
      </c>
      <c r="B700" s="143" t="s">
        <v>184</v>
      </c>
      <c r="C700" s="143" t="s">
        <v>184</v>
      </c>
      <c r="D700" s="59" t="s">
        <v>229</v>
      </c>
      <c r="E700" s="148">
        <v>2721.7</v>
      </c>
      <c r="F700" s="150">
        <f>terrains!E700*10.76391</f>
        <v>29296.133846999997</v>
      </c>
      <c r="G700" s="59" t="s">
        <v>215</v>
      </c>
      <c r="H700" s="59">
        <v>0</v>
      </c>
      <c r="I700" s="59">
        <v>0</v>
      </c>
      <c r="J700" s="59">
        <f>IF(terrains!L700=13.5,IF(terrains!X700=1,12,9),-0.392532+1.267037*terrains!L700+0.472239*terrains!X700+0.58658*terrains!W700+0.089417*terrains!V700+0.531633*terrains!U700+0.337883*terrains!T700-0.403545*terrains!S700)</f>
        <v>1.7379969999999998</v>
      </c>
      <c r="K700" s="151">
        <f>IF(terrains!I700=0,terrains!J700,terrains!I700)</f>
        <v>1.7379969999999998</v>
      </c>
      <c r="L700" s="59">
        <v>2</v>
      </c>
      <c r="M700" s="59">
        <v>1</v>
      </c>
      <c r="N700" s="59">
        <v>4</v>
      </c>
      <c r="O700" s="59" t="s">
        <v>175</v>
      </c>
      <c r="P700" s="59">
        <v>2</v>
      </c>
      <c r="Q700" s="59">
        <v>1.5</v>
      </c>
      <c r="R700" s="59">
        <v>0</v>
      </c>
      <c r="S700" s="59">
        <v>1</v>
      </c>
      <c r="T700" s="59">
        <v>0</v>
      </c>
      <c r="U700" s="59">
        <v>0</v>
      </c>
      <c r="V700" s="59">
        <v>0</v>
      </c>
      <c r="W700" s="59">
        <v>0</v>
      </c>
      <c r="X700" s="59">
        <v>0</v>
      </c>
      <c r="Y700" s="59">
        <f>IF(terrains!L700&lt;=2.5,1,IF(terrains!L700&lt;=4.5,2,IF(terrains!L700&lt;=6.5,3,4)))</f>
        <v>1</v>
      </c>
      <c r="Z700" s="59">
        <f>IF(terrains!R700=1,35,IF(terrains!S700=1,64,IF(terrains!T700=1,IF(terrains!Y700=1,85,104),IF(terrains!U700=1,IF(terrains!Y700=1,124,152),IF(terrains!V700=1,(IF(terrains!Y700=1,146,IF(terrains!Y700=2,178,263))),IF(terrains!W700=1,(IF(terrains!Y700=1,178,IF(terrains!Y700=2,218,321))),IF(terrains!X700=1,IF(terrains!Y700=1,190,IF(terrains!Y700=2,242,IF(terrains!Y700=3,357,896))))))))))</f>
        <v>64</v>
      </c>
      <c r="AA700" s="152">
        <f>terrains!Z700*terrains!F700</f>
        <v>1874952.5662079998</v>
      </c>
    </row>
    <row r="701" spans="1:27" ht="14.4">
      <c r="A701" s="143">
        <v>700</v>
      </c>
      <c r="B701" s="143" t="s">
        <v>184</v>
      </c>
      <c r="C701" s="143" t="s">
        <v>184</v>
      </c>
      <c r="D701" s="59" t="s">
        <v>230</v>
      </c>
      <c r="E701" s="148">
        <v>1800</v>
      </c>
      <c r="F701" s="150">
        <f>terrains!E701*10.76391</f>
        <v>19375.037999999997</v>
      </c>
      <c r="G701" s="59" t="s">
        <v>231</v>
      </c>
      <c r="H701" s="59">
        <v>0</v>
      </c>
      <c r="I701" s="59">
        <v>0</v>
      </c>
      <c r="J701" s="59">
        <f>IF(terrains!L701=13.5,IF(terrains!X701=1,12,9),-0.392532+1.267037*terrains!L701+0.472239*terrains!X701+0.58658*terrains!W701+0.089417*terrains!V701+0.531633*terrains!U701+0.337883*terrains!T701-0.403545*terrains!S701)</f>
        <v>2.8644775</v>
      </c>
      <c r="K701" s="151">
        <f>IF(terrains!I701=0,terrains!J701,terrains!I701)</f>
        <v>2.8644775</v>
      </c>
      <c r="L701" s="59">
        <v>2.5</v>
      </c>
      <c r="M701" s="59">
        <v>2</v>
      </c>
      <c r="N701" s="59">
        <v>4</v>
      </c>
      <c r="O701" s="59" t="s">
        <v>178</v>
      </c>
      <c r="P701" s="59">
        <v>2</v>
      </c>
      <c r="Q701" s="59">
        <v>2.5</v>
      </c>
      <c r="R701" s="59">
        <v>0</v>
      </c>
      <c r="S701" s="59">
        <v>0</v>
      </c>
      <c r="T701" s="59">
        <v>0</v>
      </c>
      <c r="U701" s="59">
        <v>0</v>
      </c>
      <c r="V701" s="59">
        <v>1</v>
      </c>
      <c r="W701" s="59">
        <v>0</v>
      </c>
      <c r="X701" s="59">
        <v>0</v>
      </c>
      <c r="Y701" s="59">
        <f>IF(terrains!L701&lt;=2.5,1,IF(terrains!L701&lt;=4.5,2,IF(terrains!L701&lt;=6.5,3,4)))</f>
        <v>1</v>
      </c>
      <c r="Z701" s="59">
        <f>IF(terrains!R701=1,35,IF(terrains!S701=1,64,IF(terrains!T701=1,IF(terrains!Y701=1,85,104),IF(terrains!U701=1,IF(terrains!Y701=1,124,152),IF(terrains!V701=1,(IF(terrains!Y701=1,146,IF(terrains!Y701=2,178,263))),IF(terrains!W701=1,(IF(terrains!Y701=1,178,IF(terrains!Y701=2,218,321))),IF(terrains!X701=1,IF(terrains!Y701=1,190,IF(terrains!Y701=2,242,IF(terrains!Y701=3,357,896))))))))))</f>
        <v>146</v>
      </c>
      <c r="AA701" s="152">
        <f>terrains!Z701*terrains!F701</f>
        <v>2828755.5479999995</v>
      </c>
    </row>
    <row r="702" spans="1:27" ht="14.4">
      <c r="A702" s="143">
        <v>701</v>
      </c>
      <c r="B702" s="143" t="s">
        <v>184</v>
      </c>
      <c r="C702" s="143" t="s">
        <v>184</v>
      </c>
      <c r="D702" s="59" t="s">
        <v>230</v>
      </c>
      <c r="E702" s="148">
        <v>1800</v>
      </c>
      <c r="F702" s="150">
        <f>terrains!E702*10.76391</f>
        <v>19375.037999999997</v>
      </c>
      <c r="G702" s="59" t="s">
        <v>231</v>
      </c>
      <c r="H702" s="59">
        <v>0</v>
      </c>
      <c r="I702" s="59">
        <v>0</v>
      </c>
      <c r="J702" s="59">
        <f>IF(terrains!L702=13.5,IF(terrains!X702=1,12,9),-0.392532+1.267037*terrains!L702+0.472239*terrains!X702+0.58658*terrains!W702+0.089417*terrains!V702+0.531633*terrains!U702+0.337883*terrains!T702-0.403545*terrains!S702)</f>
        <v>2.8644775</v>
      </c>
      <c r="K702" s="151">
        <f>IF(terrains!I702=0,terrains!J702,terrains!I702)</f>
        <v>2.8644775</v>
      </c>
      <c r="L702" s="59">
        <v>2.5</v>
      </c>
      <c r="M702" s="59">
        <v>2</v>
      </c>
      <c r="N702" s="59">
        <v>4</v>
      </c>
      <c r="O702" s="59" t="s">
        <v>178</v>
      </c>
      <c r="P702" s="59">
        <v>2</v>
      </c>
      <c r="Q702" s="59">
        <v>2.5</v>
      </c>
      <c r="R702" s="59">
        <v>0</v>
      </c>
      <c r="S702" s="59">
        <v>0</v>
      </c>
      <c r="T702" s="59">
        <v>0</v>
      </c>
      <c r="U702" s="59">
        <v>0</v>
      </c>
      <c r="V702" s="59">
        <v>1</v>
      </c>
      <c r="W702" s="59">
        <v>0</v>
      </c>
      <c r="X702" s="59">
        <v>0</v>
      </c>
      <c r="Y702" s="59">
        <f>IF(terrains!L702&lt;=2.5,1,IF(terrains!L702&lt;=4.5,2,IF(terrains!L702&lt;=6.5,3,4)))</f>
        <v>1</v>
      </c>
      <c r="Z702" s="59">
        <f>IF(terrains!R702=1,35,IF(terrains!S702=1,64,IF(terrains!T702=1,IF(terrains!Y702=1,85,104),IF(terrains!U702=1,IF(terrains!Y702=1,124,152),IF(terrains!V702=1,(IF(terrains!Y702=1,146,IF(terrains!Y702=2,178,263))),IF(terrains!W702=1,(IF(terrains!Y702=1,178,IF(terrains!Y702=2,218,321))),IF(terrains!X702=1,IF(terrains!Y702=1,190,IF(terrains!Y702=2,242,IF(terrains!Y702=3,357,896))))))))))</f>
        <v>146</v>
      </c>
      <c r="AA702" s="152">
        <f>terrains!Z702*terrains!F702</f>
        <v>2828755.5479999995</v>
      </c>
    </row>
    <row r="703" spans="1:27" ht="14.4">
      <c r="A703" s="143">
        <v>702</v>
      </c>
      <c r="B703" s="143" t="s">
        <v>184</v>
      </c>
      <c r="C703" s="143" t="s">
        <v>184</v>
      </c>
      <c r="D703" s="59" t="s">
        <v>230</v>
      </c>
      <c r="E703" s="148">
        <v>1800</v>
      </c>
      <c r="F703" s="150">
        <f>terrains!E703*10.76391</f>
        <v>19375.037999999997</v>
      </c>
      <c r="G703" s="59" t="s">
        <v>231</v>
      </c>
      <c r="H703" s="59">
        <v>0</v>
      </c>
      <c r="I703" s="59">
        <v>0</v>
      </c>
      <c r="J703" s="59">
        <f>IF(terrains!L703=13.5,IF(terrains!X703=1,12,9),-0.392532+1.267037*terrains!L703+0.472239*terrains!X703+0.58658*terrains!W703+0.089417*terrains!V703+0.531633*terrains!U703+0.337883*terrains!T703-0.403545*terrains!S703)</f>
        <v>2.8644775</v>
      </c>
      <c r="K703" s="151">
        <f>IF(terrains!I703=0,terrains!J703,terrains!I703)</f>
        <v>2.8644775</v>
      </c>
      <c r="L703" s="59">
        <v>2.5</v>
      </c>
      <c r="M703" s="59">
        <v>2</v>
      </c>
      <c r="N703" s="59">
        <v>4</v>
      </c>
      <c r="O703" s="59" t="s">
        <v>178</v>
      </c>
      <c r="P703" s="59">
        <v>2</v>
      </c>
      <c r="Q703" s="59">
        <v>2.5</v>
      </c>
      <c r="R703" s="59">
        <v>0</v>
      </c>
      <c r="S703" s="59">
        <v>0</v>
      </c>
      <c r="T703" s="59">
        <v>0</v>
      </c>
      <c r="U703" s="59">
        <v>0</v>
      </c>
      <c r="V703" s="59">
        <v>1</v>
      </c>
      <c r="W703" s="59">
        <v>0</v>
      </c>
      <c r="X703" s="59">
        <v>0</v>
      </c>
      <c r="Y703" s="59">
        <f>IF(terrains!L703&lt;=2.5,1,IF(terrains!L703&lt;=4.5,2,IF(terrains!L703&lt;=6.5,3,4)))</f>
        <v>1</v>
      </c>
      <c r="Z703" s="59">
        <f>IF(terrains!R703=1,35,IF(terrains!S703=1,64,IF(terrains!T703=1,IF(terrains!Y703=1,85,104),IF(terrains!U703=1,IF(terrains!Y703=1,124,152),IF(terrains!V703=1,(IF(terrains!Y703=1,146,IF(terrains!Y703=2,178,263))),IF(terrains!W703=1,(IF(terrains!Y703=1,178,IF(terrains!Y703=2,218,321))),IF(terrains!X703=1,IF(terrains!Y703=1,190,IF(terrains!Y703=2,242,IF(terrains!Y703=3,357,896))))))))))</f>
        <v>146</v>
      </c>
      <c r="AA703" s="152">
        <f>terrains!Z703*terrains!F703</f>
        <v>2828755.5479999995</v>
      </c>
    </row>
    <row r="704" spans="1:27" ht="14.4">
      <c r="A704" s="143">
        <v>703</v>
      </c>
      <c r="B704" s="143" t="s">
        <v>184</v>
      </c>
      <c r="C704" s="143" t="s">
        <v>184</v>
      </c>
      <c r="D704" s="59" t="s">
        <v>230</v>
      </c>
      <c r="E704" s="148">
        <v>1800</v>
      </c>
      <c r="F704" s="150">
        <f>terrains!E704*10.76391</f>
        <v>19375.037999999997</v>
      </c>
      <c r="G704" s="59" t="s">
        <v>231</v>
      </c>
      <c r="H704" s="59">
        <v>0</v>
      </c>
      <c r="I704" s="59">
        <v>0</v>
      </c>
      <c r="J704" s="59">
        <f>IF(terrains!L704=13.5,IF(terrains!X704=1,12,9),-0.392532+1.267037*terrains!L704+0.472239*terrains!X704+0.58658*terrains!W704+0.089417*terrains!V704+0.531633*terrains!U704+0.337883*terrains!T704-0.403545*terrains!S704)</f>
        <v>2.8644775</v>
      </c>
      <c r="K704" s="151">
        <f>IF(terrains!I704=0,terrains!J704,terrains!I704)</f>
        <v>2.8644775</v>
      </c>
      <c r="L704" s="59">
        <v>2.5</v>
      </c>
      <c r="M704" s="59">
        <v>2</v>
      </c>
      <c r="N704" s="59">
        <v>4</v>
      </c>
      <c r="O704" s="59" t="s">
        <v>178</v>
      </c>
      <c r="P704" s="59">
        <v>2</v>
      </c>
      <c r="Q704" s="59">
        <v>2.5</v>
      </c>
      <c r="R704" s="59">
        <v>0</v>
      </c>
      <c r="S704" s="59">
        <v>0</v>
      </c>
      <c r="T704" s="59">
        <v>0</v>
      </c>
      <c r="U704" s="59">
        <v>0</v>
      </c>
      <c r="V704" s="59">
        <v>1</v>
      </c>
      <c r="W704" s="59">
        <v>0</v>
      </c>
      <c r="X704" s="59">
        <v>0</v>
      </c>
      <c r="Y704" s="59">
        <f>IF(terrains!L704&lt;=2.5,1,IF(terrains!L704&lt;=4.5,2,IF(terrains!L704&lt;=6.5,3,4)))</f>
        <v>1</v>
      </c>
      <c r="Z704" s="59">
        <f>IF(terrains!R704=1,35,IF(terrains!S704=1,64,IF(terrains!T704=1,IF(terrains!Y704=1,85,104),IF(terrains!U704=1,IF(terrains!Y704=1,124,152),IF(terrains!V704=1,(IF(terrains!Y704=1,146,IF(terrains!Y704=2,178,263))),IF(terrains!W704=1,(IF(terrains!Y704=1,178,IF(terrains!Y704=2,218,321))),IF(terrains!X704=1,IF(terrains!Y704=1,190,IF(terrains!Y704=2,242,IF(terrains!Y704=3,357,896))))))))))</f>
        <v>146</v>
      </c>
      <c r="AA704" s="152">
        <f>terrains!Z704*terrains!F704</f>
        <v>2828755.5479999995</v>
      </c>
    </row>
    <row r="705" spans="1:27" ht="14.4">
      <c r="A705" s="143">
        <v>704</v>
      </c>
      <c r="B705" s="143" t="s">
        <v>184</v>
      </c>
      <c r="C705" s="143" t="s">
        <v>184</v>
      </c>
      <c r="D705" s="59" t="s">
        <v>230</v>
      </c>
      <c r="E705" s="148">
        <v>1800</v>
      </c>
      <c r="F705" s="150">
        <f>terrains!E705*10.76391</f>
        <v>19375.037999999997</v>
      </c>
      <c r="G705" s="59" t="s">
        <v>231</v>
      </c>
      <c r="H705" s="59">
        <v>0</v>
      </c>
      <c r="I705" s="59">
        <v>0</v>
      </c>
      <c r="J705" s="59">
        <f>IF(terrains!L705=13.5,IF(terrains!X705=1,12,9),-0.392532+1.267037*terrains!L705+0.472239*terrains!X705+0.58658*terrains!W705+0.089417*terrains!V705+0.531633*terrains!U705+0.337883*terrains!T705-0.403545*terrains!S705)</f>
        <v>2.8644775</v>
      </c>
      <c r="K705" s="151">
        <f>IF(terrains!I705=0,terrains!J705,terrains!I705)</f>
        <v>2.8644775</v>
      </c>
      <c r="L705" s="59">
        <v>2.5</v>
      </c>
      <c r="M705" s="59">
        <v>2</v>
      </c>
      <c r="N705" s="59">
        <v>4</v>
      </c>
      <c r="O705" s="59" t="s">
        <v>178</v>
      </c>
      <c r="P705" s="59">
        <v>2</v>
      </c>
      <c r="Q705" s="59">
        <v>2.5</v>
      </c>
      <c r="R705" s="59">
        <v>0</v>
      </c>
      <c r="S705" s="59">
        <v>0</v>
      </c>
      <c r="T705" s="59">
        <v>0</v>
      </c>
      <c r="U705" s="59">
        <v>0</v>
      </c>
      <c r="V705" s="59">
        <v>1</v>
      </c>
      <c r="W705" s="59">
        <v>0</v>
      </c>
      <c r="X705" s="59">
        <v>0</v>
      </c>
      <c r="Y705" s="59">
        <f>IF(terrains!L705&lt;=2.5,1,IF(terrains!L705&lt;=4.5,2,IF(terrains!L705&lt;=6.5,3,4)))</f>
        <v>1</v>
      </c>
      <c r="Z705" s="59">
        <f>IF(terrains!R705=1,35,IF(terrains!S705=1,64,IF(terrains!T705=1,IF(terrains!Y705=1,85,104),IF(terrains!U705=1,IF(terrains!Y705=1,124,152),IF(terrains!V705=1,(IF(terrains!Y705=1,146,IF(terrains!Y705=2,178,263))),IF(terrains!W705=1,(IF(terrains!Y705=1,178,IF(terrains!Y705=2,218,321))),IF(terrains!X705=1,IF(terrains!Y705=1,190,IF(terrains!Y705=2,242,IF(terrains!Y705=3,357,896))))))))))</f>
        <v>146</v>
      </c>
      <c r="AA705" s="152">
        <f>terrains!Z705*terrains!F705</f>
        <v>2828755.5479999995</v>
      </c>
    </row>
    <row r="706" spans="1:27" ht="14.4">
      <c r="A706" s="143">
        <v>705</v>
      </c>
      <c r="B706" s="143" t="s">
        <v>184</v>
      </c>
      <c r="C706" s="143" t="s">
        <v>184</v>
      </c>
      <c r="D706" s="59" t="s">
        <v>230</v>
      </c>
      <c r="E706" s="148">
        <v>1800</v>
      </c>
      <c r="F706" s="150">
        <f>terrains!E706*10.76391</f>
        <v>19375.037999999997</v>
      </c>
      <c r="G706" s="59" t="s">
        <v>231</v>
      </c>
      <c r="H706" s="59">
        <v>0</v>
      </c>
      <c r="I706" s="59">
        <v>0</v>
      </c>
      <c r="J706" s="59">
        <f>IF(terrains!L706=13.5,IF(terrains!X706=1,12,9),-0.392532+1.267037*terrains!L706+0.472239*terrains!X706+0.58658*terrains!W706+0.089417*terrains!V706+0.531633*terrains!U706+0.337883*terrains!T706-0.403545*terrains!S706)</f>
        <v>2.8644775</v>
      </c>
      <c r="K706" s="151">
        <f>IF(terrains!I706=0,terrains!J706,terrains!I706)</f>
        <v>2.8644775</v>
      </c>
      <c r="L706" s="59">
        <v>2.5</v>
      </c>
      <c r="M706" s="59">
        <v>2</v>
      </c>
      <c r="N706" s="59">
        <v>4</v>
      </c>
      <c r="O706" s="59" t="s">
        <v>178</v>
      </c>
      <c r="P706" s="59">
        <v>2</v>
      </c>
      <c r="Q706" s="59">
        <v>2.5</v>
      </c>
      <c r="R706" s="59">
        <v>0</v>
      </c>
      <c r="S706" s="59">
        <v>0</v>
      </c>
      <c r="T706" s="59">
        <v>0</v>
      </c>
      <c r="U706" s="59">
        <v>0</v>
      </c>
      <c r="V706" s="59">
        <v>1</v>
      </c>
      <c r="W706" s="59">
        <v>0</v>
      </c>
      <c r="X706" s="59">
        <v>0</v>
      </c>
      <c r="Y706" s="59">
        <f>IF(terrains!L706&lt;=2.5,1,IF(terrains!L706&lt;=4.5,2,IF(terrains!L706&lt;=6.5,3,4)))</f>
        <v>1</v>
      </c>
      <c r="Z706" s="59">
        <f>IF(terrains!R706=1,35,IF(terrains!S706=1,64,IF(terrains!T706=1,IF(terrains!Y706=1,85,104),IF(terrains!U706=1,IF(terrains!Y706=1,124,152),IF(terrains!V706=1,(IF(terrains!Y706=1,146,IF(terrains!Y706=2,178,263))),IF(terrains!W706=1,(IF(terrains!Y706=1,178,IF(terrains!Y706=2,218,321))),IF(terrains!X706=1,IF(terrains!Y706=1,190,IF(terrains!Y706=2,242,IF(terrains!Y706=3,357,896))))))))))</f>
        <v>146</v>
      </c>
      <c r="AA706" s="152">
        <f>terrains!Z706*terrains!F706</f>
        <v>2828755.5479999995</v>
      </c>
    </row>
    <row r="707" spans="1:27" ht="14.4">
      <c r="A707" s="143">
        <v>706</v>
      </c>
      <c r="B707" s="143" t="s">
        <v>184</v>
      </c>
      <c r="C707" s="143" t="s">
        <v>184</v>
      </c>
      <c r="D707" s="59" t="s">
        <v>230</v>
      </c>
      <c r="E707" s="148">
        <v>1800</v>
      </c>
      <c r="F707" s="150">
        <f>terrains!E707*10.76391</f>
        <v>19375.037999999997</v>
      </c>
      <c r="G707" s="59" t="s">
        <v>231</v>
      </c>
      <c r="H707" s="59">
        <v>0</v>
      </c>
      <c r="I707" s="59">
        <v>0</v>
      </c>
      <c r="J707" s="59">
        <f>IF(terrains!L707=13.5,IF(terrains!X707=1,12,9),-0.392532+1.267037*terrains!L707+0.472239*terrains!X707+0.58658*terrains!W707+0.089417*terrains!V707+0.531633*terrains!U707+0.337883*terrains!T707-0.403545*terrains!S707)</f>
        <v>2.8644775</v>
      </c>
      <c r="K707" s="151">
        <f>IF(terrains!I707=0,terrains!J707,terrains!I707)</f>
        <v>2.8644775</v>
      </c>
      <c r="L707" s="59">
        <v>2.5</v>
      </c>
      <c r="M707" s="59">
        <v>2</v>
      </c>
      <c r="N707" s="59">
        <v>4</v>
      </c>
      <c r="O707" s="59" t="s">
        <v>178</v>
      </c>
      <c r="P707" s="59">
        <v>2</v>
      </c>
      <c r="Q707" s="59">
        <v>2.5</v>
      </c>
      <c r="R707" s="59">
        <v>0</v>
      </c>
      <c r="S707" s="59">
        <v>0</v>
      </c>
      <c r="T707" s="59">
        <v>0</v>
      </c>
      <c r="U707" s="59">
        <v>0</v>
      </c>
      <c r="V707" s="59">
        <v>1</v>
      </c>
      <c r="W707" s="59">
        <v>0</v>
      </c>
      <c r="X707" s="59">
        <v>0</v>
      </c>
      <c r="Y707" s="59">
        <f>IF(terrains!L707&lt;=2.5,1,IF(terrains!L707&lt;=4.5,2,IF(terrains!L707&lt;=6.5,3,4)))</f>
        <v>1</v>
      </c>
      <c r="Z707" s="59">
        <f>IF(terrains!R707=1,35,IF(terrains!S707=1,64,IF(terrains!T707=1,IF(terrains!Y707=1,85,104),IF(terrains!U707=1,IF(terrains!Y707=1,124,152),IF(terrains!V707=1,(IF(terrains!Y707=1,146,IF(terrains!Y707=2,178,263))),IF(terrains!W707=1,(IF(terrains!Y707=1,178,IF(terrains!Y707=2,218,321))),IF(terrains!X707=1,IF(terrains!Y707=1,190,IF(terrains!Y707=2,242,IF(terrains!Y707=3,357,896))))))))))</f>
        <v>146</v>
      </c>
      <c r="AA707" s="152">
        <f>terrains!Z707*terrains!F707</f>
        <v>2828755.5479999995</v>
      </c>
    </row>
    <row r="708" spans="1:27" ht="14.4">
      <c r="A708" s="143">
        <v>707</v>
      </c>
      <c r="B708" s="143" t="s">
        <v>184</v>
      </c>
      <c r="C708" s="143" t="s">
        <v>184</v>
      </c>
      <c r="D708" s="59" t="s">
        <v>230</v>
      </c>
      <c r="E708" s="148">
        <v>1800</v>
      </c>
      <c r="F708" s="150">
        <f>terrains!E708*10.76391</f>
        <v>19375.037999999997</v>
      </c>
      <c r="G708" s="59" t="s">
        <v>231</v>
      </c>
      <c r="H708" s="59">
        <v>0</v>
      </c>
      <c r="I708" s="59">
        <v>0</v>
      </c>
      <c r="J708" s="59">
        <f>IF(terrains!L708=13.5,IF(terrains!X708=1,12,9),-0.392532+1.267037*terrains!L708+0.472239*terrains!X708+0.58658*terrains!W708+0.089417*terrains!V708+0.531633*terrains!U708+0.337883*terrains!T708-0.403545*terrains!S708)</f>
        <v>2.8644775</v>
      </c>
      <c r="K708" s="151">
        <f>IF(terrains!I708=0,terrains!J708,terrains!I708)</f>
        <v>2.8644775</v>
      </c>
      <c r="L708" s="59">
        <v>2.5</v>
      </c>
      <c r="M708" s="59">
        <v>2</v>
      </c>
      <c r="N708" s="59">
        <v>4</v>
      </c>
      <c r="O708" s="59" t="s">
        <v>178</v>
      </c>
      <c r="P708" s="59">
        <v>2</v>
      </c>
      <c r="Q708" s="59">
        <v>2.5</v>
      </c>
      <c r="R708" s="59">
        <v>0</v>
      </c>
      <c r="S708" s="59">
        <v>0</v>
      </c>
      <c r="T708" s="59">
        <v>0</v>
      </c>
      <c r="U708" s="59">
        <v>0</v>
      </c>
      <c r="V708" s="59">
        <v>1</v>
      </c>
      <c r="W708" s="59">
        <v>0</v>
      </c>
      <c r="X708" s="59">
        <v>0</v>
      </c>
      <c r="Y708" s="59">
        <f>IF(terrains!L708&lt;=2.5,1,IF(terrains!L708&lt;=4.5,2,IF(terrains!L708&lt;=6.5,3,4)))</f>
        <v>1</v>
      </c>
      <c r="Z708" s="59">
        <f>IF(terrains!R708=1,35,IF(terrains!S708=1,64,IF(terrains!T708=1,IF(terrains!Y708=1,85,104),IF(terrains!U708=1,IF(terrains!Y708=1,124,152),IF(terrains!V708=1,(IF(terrains!Y708=1,146,IF(terrains!Y708=2,178,263))),IF(terrains!W708=1,(IF(terrains!Y708=1,178,IF(terrains!Y708=2,218,321))),IF(terrains!X708=1,IF(terrains!Y708=1,190,IF(terrains!Y708=2,242,IF(terrains!Y708=3,357,896))))))))))</f>
        <v>146</v>
      </c>
      <c r="AA708" s="152">
        <f>terrains!Z708*terrains!F708</f>
        <v>2828755.5479999995</v>
      </c>
    </row>
    <row r="709" spans="1:27" ht="14.4">
      <c r="A709" s="143">
        <v>708</v>
      </c>
      <c r="B709" s="143" t="s">
        <v>184</v>
      </c>
      <c r="C709" s="143" t="s">
        <v>184</v>
      </c>
      <c r="D709" s="59" t="s">
        <v>230</v>
      </c>
      <c r="E709" s="148">
        <v>1800</v>
      </c>
      <c r="F709" s="150">
        <f>terrains!E709*10.76391</f>
        <v>19375.037999999997</v>
      </c>
      <c r="G709" s="59" t="s">
        <v>231</v>
      </c>
      <c r="H709" s="59">
        <v>0</v>
      </c>
      <c r="I709" s="59">
        <v>0</v>
      </c>
      <c r="J709" s="59">
        <f>IF(terrains!L709=13.5,IF(terrains!X709=1,12,9),-0.392532+1.267037*terrains!L709+0.472239*terrains!X709+0.58658*terrains!W709+0.089417*terrains!V709+0.531633*terrains!U709+0.337883*terrains!T709-0.403545*terrains!S709)</f>
        <v>2.8644775</v>
      </c>
      <c r="K709" s="151">
        <f>IF(terrains!I709=0,terrains!J709,terrains!I709)</f>
        <v>2.8644775</v>
      </c>
      <c r="L709" s="59">
        <v>2.5</v>
      </c>
      <c r="M709" s="59">
        <v>2</v>
      </c>
      <c r="N709" s="59">
        <v>4</v>
      </c>
      <c r="O709" s="59" t="s">
        <v>178</v>
      </c>
      <c r="P709" s="59">
        <v>2</v>
      </c>
      <c r="Q709" s="59">
        <v>2.5</v>
      </c>
      <c r="R709" s="59">
        <v>0</v>
      </c>
      <c r="S709" s="59">
        <v>0</v>
      </c>
      <c r="T709" s="59">
        <v>0</v>
      </c>
      <c r="U709" s="59">
        <v>0</v>
      </c>
      <c r="V709" s="59">
        <v>1</v>
      </c>
      <c r="W709" s="59">
        <v>0</v>
      </c>
      <c r="X709" s="59">
        <v>0</v>
      </c>
      <c r="Y709" s="59">
        <f>IF(terrains!L709&lt;=2.5,1,IF(terrains!L709&lt;=4.5,2,IF(terrains!L709&lt;=6.5,3,4)))</f>
        <v>1</v>
      </c>
      <c r="Z709" s="59">
        <f>IF(terrains!R709=1,35,IF(terrains!S709=1,64,IF(terrains!T709=1,IF(terrains!Y709=1,85,104),IF(terrains!U709=1,IF(terrains!Y709=1,124,152),IF(terrains!V709=1,(IF(terrains!Y709=1,146,IF(terrains!Y709=2,178,263))),IF(terrains!W709=1,(IF(terrains!Y709=1,178,IF(terrains!Y709=2,218,321))),IF(terrains!X709=1,IF(terrains!Y709=1,190,IF(terrains!Y709=2,242,IF(terrains!Y709=3,357,896))))))))))</f>
        <v>146</v>
      </c>
      <c r="AA709" s="152">
        <f>terrains!Z709*terrains!F709</f>
        <v>2828755.5479999995</v>
      </c>
    </row>
    <row r="710" spans="1:27" ht="14.4">
      <c r="A710" s="143">
        <v>709</v>
      </c>
      <c r="B710" s="143" t="s">
        <v>184</v>
      </c>
      <c r="C710" s="143" t="s">
        <v>184</v>
      </c>
      <c r="D710" s="59" t="s">
        <v>230</v>
      </c>
      <c r="E710" s="148">
        <v>1800</v>
      </c>
      <c r="F710" s="150">
        <f>terrains!E710*10.76391</f>
        <v>19375.037999999997</v>
      </c>
      <c r="G710" s="59" t="s">
        <v>231</v>
      </c>
      <c r="H710" s="59">
        <v>0</v>
      </c>
      <c r="I710" s="59">
        <v>0</v>
      </c>
      <c r="J710" s="59">
        <f>IF(terrains!L710=13.5,IF(terrains!X710=1,12,9),-0.392532+1.267037*terrains!L710+0.472239*terrains!X710+0.58658*terrains!W710+0.089417*terrains!V710+0.531633*terrains!U710+0.337883*terrains!T710-0.403545*terrains!S710)</f>
        <v>2.8644775</v>
      </c>
      <c r="K710" s="151">
        <f>IF(terrains!I710=0,terrains!J710,terrains!I710)</f>
        <v>2.8644775</v>
      </c>
      <c r="L710" s="59">
        <v>2.5</v>
      </c>
      <c r="M710" s="59">
        <v>2</v>
      </c>
      <c r="N710" s="59">
        <v>4</v>
      </c>
      <c r="O710" s="59" t="s">
        <v>178</v>
      </c>
      <c r="P710" s="59">
        <v>2</v>
      </c>
      <c r="Q710" s="59">
        <v>2.5</v>
      </c>
      <c r="R710" s="59">
        <v>0</v>
      </c>
      <c r="S710" s="59">
        <v>0</v>
      </c>
      <c r="T710" s="59">
        <v>0</v>
      </c>
      <c r="U710" s="59">
        <v>0</v>
      </c>
      <c r="V710" s="59">
        <v>1</v>
      </c>
      <c r="W710" s="59">
        <v>0</v>
      </c>
      <c r="X710" s="59">
        <v>0</v>
      </c>
      <c r="Y710" s="59">
        <f>IF(terrains!L710&lt;=2.5,1,IF(terrains!L710&lt;=4.5,2,IF(terrains!L710&lt;=6.5,3,4)))</f>
        <v>1</v>
      </c>
      <c r="Z710" s="59">
        <f>IF(terrains!R710=1,35,IF(terrains!S710=1,64,IF(terrains!T710=1,IF(terrains!Y710=1,85,104),IF(terrains!U710=1,IF(terrains!Y710=1,124,152),IF(terrains!V710=1,(IF(terrains!Y710=1,146,IF(terrains!Y710=2,178,263))),IF(terrains!W710=1,(IF(terrains!Y710=1,178,IF(terrains!Y710=2,218,321))),IF(terrains!X710=1,IF(terrains!Y710=1,190,IF(terrains!Y710=2,242,IF(terrains!Y710=3,357,896))))))))))</f>
        <v>146</v>
      </c>
      <c r="AA710" s="152">
        <f>terrains!Z710*terrains!F710</f>
        <v>2828755.5479999995</v>
      </c>
    </row>
    <row r="711" spans="1:27" ht="14.4">
      <c r="A711" s="143">
        <v>710</v>
      </c>
      <c r="B711" s="143" t="s">
        <v>184</v>
      </c>
      <c r="C711" s="143" t="s">
        <v>184</v>
      </c>
      <c r="D711" s="59" t="s">
        <v>230</v>
      </c>
      <c r="E711" s="148">
        <v>1800</v>
      </c>
      <c r="F711" s="150">
        <f>terrains!E711*10.76391</f>
        <v>19375.037999999997</v>
      </c>
      <c r="G711" s="59" t="s">
        <v>231</v>
      </c>
      <c r="H711" s="59">
        <v>0</v>
      </c>
      <c r="I711" s="59">
        <v>0</v>
      </c>
      <c r="J711" s="59">
        <f>IF(terrains!L711=13.5,IF(terrains!X711=1,12,9),-0.392532+1.267037*terrains!L711+0.472239*terrains!X711+0.58658*terrains!W711+0.089417*terrains!V711+0.531633*terrains!U711+0.337883*terrains!T711-0.403545*terrains!S711)</f>
        <v>2.8644775</v>
      </c>
      <c r="K711" s="151">
        <f>IF(terrains!I711=0,terrains!J711,terrains!I711)</f>
        <v>2.8644775</v>
      </c>
      <c r="L711" s="59">
        <v>2.5</v>
      </c>
      <c r="M711" s="59">
        <v>2</v>
      </c>
      <c r="N711" s="59">
        <v>4</v>
      </c>
      <c r="O711" s="59" t="s">
        <v>178</v>
      </c>
      <c r="P711" s="59">
        <v>2</v>
      </c>
      <c r="Q711" s="59">
        <v>2.5</v>
      </c>
      <c r="R711" s="59">
        <v>0</v>
      </c>
      <c r="S711" s="59">
        <v>0</v>
      </c>
      <c r="T711" s="59">
        <v>0</v>
      </c>
      <c r="U711" s="59">
        <v>0</v>
      </c>
      <c r="V711" s="59">
        <v>1</v>
      </c>
      <c r="W711" s="59">
        <v>0</v>
      </c>
      <c r="X711" s="59">
        <v>0</v>
      </c>
      <c r="Y711" s="59">
        <f>IF(terrains!L711&lt;=2.5,1,IF(terrains!L711&lt;=4.5,2,IF(terrains!L711&lt;=6.5,3,4)))</f>
        <v>1</v>
      </c>
      <c r="Z711" s="59">
        <f>IF(terrains!R711=1,35,IF(terrains!S711=1,64,IF(terrains!T711=1,IF(terrains!Y711=1,85,104),IF(terrains!U711=1,IF(terrains!Y711=1,124,152),IF(terrains!V711=1,(IF(terrains!Y711=1,146,IF(terrains!Y711=2,178,263))),IF(terrains!W711=1,(IF(terrains!Y711=1,178,IF(terrains!Y711=2,218,321))),IF(terrains!X711=1,IF(terrains!Y711=1,190,IF(terrains!Y711=2,242,IF(terrains!Y711=3,357,896))))))))))</f>
        <v>146</v>
      </c>
      <c r="AA711" s="152">
        <f>terrains!Z711*terrains!F711</f>
        <v>2828755.5479999995</v>
      </c>
    </row>
    <row r="712" spans="1:27" ht="14.4">
      <c r="A712" s="143">
        <v>711</v>
      </c>
      <c r="B712" s="143" t="s">
        <v>184</v>
      </c>
      <c r="C712" s="143" t="s">
        <v>184</v>
      </c>
      <c r="D712" s="59" t="s">
        <v>230</v>
      </c>
      <c r="E712" s="148">
        <v>1593.3</v>
      </c>
      <c r="F712" s="150">
        <f>terrains!E712*10.76391</f>
        <v>17150.137802999998</v>
      </c>
      <c r="G712" s="59" t="s">
        <v>231</v>
      </c>
      <c r="H712" s="59">
        <v>0</v>
      </c>
      <c r="I712" s="59">
        <v>0</v>
      </c>
      <c r="J712" s="59">
        <f>IF(terrains!L712=13.5,IF(terrains!X712=1,12,9),-0.392532+1.267037*terrains!L712+0.472239*terrains!X712+0.58658*terrains!W712+0.089417*terrains!V712+0.531633*terrains!U712+0.337883*terrains!T712-0.403545*terrains!S712)</f>
        <v>2.8644775</v>
      </c>
      <c r="K712" s="151">
        <f>IF(terrains!I712=0,terrains!J712,terrains!I712)</f>
        <v>2.8644775</v>
      </c>
      <c r="L712" s="59">
        <v>2.5</v>
      </c>
      <c r="M712" s="59">
        <v>2</v>
      </c>
      <c r="N712" s="59">
        <v>4</v>
      </c>
      <c r="O712" s="59" t="s">
        <v>178</v>
      </c>
      <c r="P712" s="59">
        <v>2</v>
      </c>
      <c r="Q712" s="59">
        <v>2.5</v>
      </c>
      <c r="R712" s="59">
        <v>0</v>
      </c>
      <c r="S712" s="59">
        <v>0</v>
      </c>
      <c r="T712" s="59">
        <v>0</v>
      </c>
      <c r="U712" s="59">
        <v>0</v>
      </c>
      <c r="V712" s="59">
        <v>1</v>
      </c>
      <c r="W712" s="59">
        <v>0</v>
      </c>
      <c r="X712" s="59">
        <v>0</v>
      </c>
      <c r="Y712" s="59">
        <f>IF(terrains!L712&lt;=2.5,1,IF(terrains!L712&lt;=4.5,2,IF(terrains!L712&lt;=6.5,3,4)))</f>
        <v>1</v>
      </c>
      <c r="Z712" s="59">
        <f>IF(terrains!R712=1,35,IF(terrains!S712=1,64,IF(terrains!T712=1,IF(terrains!Y712=1,85,104),IF(terrains!U712=1,IF(terrains!Y712=1,124,152),IF(terrains!V712=1,(IF(terrains!Y712=1,146,IF(terrains!Y712=2,178,263))),IF(terrains!W712=1,(IF(terrains!Y712=1,178,IF(terrains!Y712=2,218,321))),IF(terrains!X712=1,IF(terrains!Y712=1,190,IF(terrains!Y712=2,242,IF(terrains!Y712=3,357,896))))))))))</f>
        <v>146</v>
      </c>
      <c r="AA712" s="152">
        <f>terrains!Z712*terrains!F712</f>
        <v>2503920.1192379999</v>
      </c>
    </row>
    <row r="713" spans="1:27" ht="14.4">
      <c r="A713" s="143">
        <v>712</v>
      </c>
      <c r="B713" s="143" t="s">
        <v>184</v>
      </c>
      <c r="C713" s="143" t="s">
        <v>184</v>
      </c>
      <c r="D713" s="59" t="s">
        <v>232</v>
      </c>
      <c r="E713" s="148">
        <v>3300</v>
      </c>
      <c r="F713" s="150">
        <f>terrains!E713*10.76391</f>
        <v>35520.902999999998</v>
      </c>
      <c r="G713" s="59" t="s">
        <v>233</v>
      </c>
      <c r="H713" s="59">
        <v>0</v>
      </c>
      <c r="I713" s="59">
        <v>0</v>
      </c>
      <c r="J713" s="59">
        <f>IF(terrains!L713=13.5,IF(terrains!X713=1,12,9),-0.392532+1.267037*terrains!L713+0.472239*terrains!X713+0.58658*terrains!W713+0.089417*terrains!V713+0.531633*terrains!U713+0.337883*terrains!T713-0.403545*terrains!S713)</f>
        <v>2.3715155000000001</v>
      </c>
      <c r="K713" s="151">
        <f>IF(terrains!I713=0,terrains!J713,terrains!I713)</f>
        <v>2.3715155000000001</v>
      </c>
      <c r="L713" s="59">
        <v>2.5</v>
      </c>
      <c r="M713" s="59">
        <v>1</v>
      </c>
      <c r="N713" s="59">
        <v>5</v>
      </c>
      <c r="O713" s="59" t="s">
        <v>175</v>
      </c>
      <c r="P713" s="59">
        <v>0</v>
      </c>
      <c r="Q713" s="59">
        <v>1.5</v>
      </c>
      <c r="R713" s="59">
        <v>0</v>
      </c>
      <c r="S713" s="59">
        <v>1</v>
      </c>
      <c r="T713" s="59">
        <v>0</v>
      </c>
      <c r="U713" s="59">
        <v>0</v>
      </c>
      <c r="V713" s="59">
        <v>0</v>
      </c>
      <c r="W713" s="59">
        <v>0</v>
      </c>
      <c r="X713" s="59">
        <v>0</v>
      </c>
      <c r="Y713" s="59">
        <f>IF(terrains!L713&lt;=2.5,1,IF(terrains!L713&lt;=4.5,2,IF(terrains!L713&lt;=6.5,3,4)))</f>
        <v>1</v>
      </c>
      <c r="Z713" s="59">
        <f>IF(terrains!R713=1,35,IF(terrains!S713=1,64,IF(terrains!T713=1,IF(terrains!Y713=1,85,104),IF(terrains!U713=1,IF(terrains!Y713=1,124,152),IF(terrains!V713=1,(IF(terrains!Y713=1,146,IF(terrains!Y713=2,178,263))),IF(terrains!W713=1,(IF(terrains!Y713=1,178,IF(terrains!Y713=2,218,321))),IF(terrains!X713=1,IF(terrains!Y713=1,190,IF(terrains!Y713=2,242,IF(terrains!Y713=3,357,896))))))))))</f>
        <v>64</v>
      </c>
      <c r="AA713" s="152">
        <f>terrains!Z713*terrains!F713</f>
        <v>2273337.7919999999</v>
      </c>
    </row>
    <row r="714" spans="1:27" ht="14.4">
      <c r="A714" s="143">
        <v>713</v>
      </c>
      <c r="B714" s="143" t="s">
        <v>184</v>
      </c>
      <c r="C714" s="143" t="s">
        <v>184</v>
      </c>
      <c r="D714" s="59" t="s">
        <v>232</v>
      </c>
      <c r="E714" s="148">
        <v>3300</v>
      </c>
      <c r="F714" s="150">
        <f>terrains!E714*10.76391</f>
        <v>35520.902999999998</v>
      </c>
      <c r="G714" s="59" t="s">
        <v>233</v>
      </c>
      <c r="H714" s="59">
        <v>0</v>
      </c>
      <c r="I714" s="59">
        <v>0</v>
      </c>
      <c r="J714" s="59">
        <f>IF(terrains!L714=13.5,IF(terrains!X714=1,12,9),-0.392532+1.267037*terrains!L714+0.472239*terrains!X714+0.58658*terrains!W714+0.089417*terrains!V714+0.531633*terrains!U714+0.337883*terrains!T714-0.403545*terrains!S714)</f>
        <v>2.3715155000000001</v>
      </c>
      <c r="K714" s="151">
        <f>IF(terrains!I714=0,terrains!J714,terrains!I714)</f>
        <v>2.3715155000000001</v>
      </c>
      <c r="L714" s="59">
        <v>2.5</v>
      </c>
      <c r="M714" s="59">
        <v>1</v>
      </c>
      <c r="N714" s="59">
        <v>5</v>
      </c>
      <c r="O714" s="59" t="s">
        <v>175</v>
      </c>
      <c r="P714" s="59">
        <v>0</v>
      </c>
      <c r="Q714" s="59">
        <v>1.5</v>
      </c>
      <c r="R714" s="59">
        <v>0</v>
      </c>
      <c r="S714" s="59">
        <v>1</v>
      </c>
      <c r="T714" s="59">
        <v>0</v>
      </c>
      <c r="U714" s="59">
        <v>0</v>
      </c>
      <c r="V714" s="59">
        <v>0</v>
      </c>
      <c r="W714" s="59">
        <v>0</v>
      </c>
      <c r="X714" s="59">
        <v>0</v>
      </c>
      <c r="Y714" s="59">
        <f>IF(terrains!L714&lt;=2.5,1,IF(terrains!L714&lt;=4.5,2,IF(terrains!L714&lt;=6.5,3,4)))</f>
        <v>1</v>
      </c>
      <c r="Z714" s="59">
        <f>IF(terrains!R714=1,35,IF(terrains!S714=1,64,IF(terrains!T714=1,IF(terrains!Y714=1,85,104),IF(terrains!U714=1,IF(terrains!Y714=1,124,152),IF(terrains!V714=1,(IF(terrains!Y714=1,146,IF(terrains!Y714=2,178,263))),IF(terrains!W714=1,(IF(terrains!Y714=1,178,IF(terrains!Y714=2,218,321))),IF(terrains!X714=1,IF(terrains!Y714=1,190,IF(terrains!Y714=2,242,IF(terrains!Y714=3,357,896))))))))))</f>
        <v>64</v>
      </c>
      <c r="AA714" s="152">
        <f>terrains!Z714*terrains!F714</f>
        <v>2273337.7919999999</v>
      </c>
    </row>
    <row r="715" spans="1:27" ht="14.4">
      <c r="A715" s="143">
        <v>714</v>
      </c>
      <c r="B715" s="143" t="s">
        <v>184</v>
      </c>
      <c r="C715" s="143" t="s">
        <v>184</v>
      </c>
      <c r="D715" s="59" t="s">
        <v>232</v>
      </c>
      <c r="E715" s="148">
        <v>3300</v>
      </c>
      <c r="F715" s="150">
        <f>terrains!E715*10.76391</f>
        <v>35520.902999999998</v>
      </c>
      <c r="G715" s="59" t="s">
        <v>233</v>
      </c>
      <c r="H715" s="59">
        <v>0</v>
      </c>
      <c r="I715" s="59">
        <v>0</v>
      </c>
      <c r="J715" s="59">
        <f>IF(terrains!L715=13.5,IF(terrains!X715=1,12,9),-0.392532+1.267037*terrains!L715+0.472239*terrains!X715+0.58658*terrains!W715+0.089417*terrains!V715+0.531633*terrains!U715+0.337883*terrains!T715-0.403545*terrains!S715)</f>
        <v>2.3715155000000001</v>
      </c>
      <c r="K715" s="151">
        <f>IF(terrains!I715=0,terrains!J715,terrains!I715)</f>
        <v>2.3715155000000001</v>
      </c>
      <c r="L715" s="59">
        <v>2.5</v>
      </c>
      <c r="M715" s="59">
        <v>1</v>
      </c>
      <c r="N715" s="59">
        <v>5</v>
      </c>
      <c r="O715" s="59" t="s">
        <v>175</v>
      </c>
      <c r="P715" s="59">
        <v>0</v>
      </c>
      <c r="Q715" s="59">
        <v>1.5</v>
      </c>
      <c r="R715" s="59">
        <v>0</v>
      </c>
      <c r="S715" s="59">
        <v>1</v>
      </c>
      <c r="T715" s="59">
        <v>0</v>
      </c>
      <c r="U715" s="59">
        <v>0</v>
      </c>
      <c r="V715" s="59">
        <v>0</v>
      </c>
      <c r="W715" s="59">
        <v>0</v>
      </c>
      <c r="X715" s="59">
        <v>0</v>
      </c>
      <c r="Y715" s="59">
        <f>IF(terrains!L715&lt;=2.5,1,IF(terrains!L715&lt;=4.5,2,IF(terrains!L715&lt;=6.5,3,4)))</f>
        <v>1</v>
      </c>
      <c r="Z715" s="59">
        <f>IF(terrains!R715=1,35,IF(terrains!S715=1,64,IF(terrains!T715=1,IF(terrains!Y715=1,85,104),IF(terrains!U715=1,IF(terrains!Y715=1,124,152),IF(terrains!V715=1,(IF(terrains!Y715=1,146,IF(terrains!Y715=2,178,263))),IF(terrains!W715=1,(IF(terrains!Y715=1,178,IF(terrains!Y715=2,218,321))),IF(terrains!X715=1,IF(terrains!Y715=1,190,IF(terrains!Y715=2,242,IF(terrains!Y715=3,357,896))))))))))</f>
        <v>64</v>
      </c>
      <c r="AA715" s="152">
        <f>terrains!Z715*terrains!F715</f>
        <v>2273337.7919999999</v>
      </c>
    </row>
    <row r="716" spans="1:27" ht="14.4">
      <c r="A716" s="143">
        <v>715</v>
      </c>
      <c r="B716" s="143" t="s">
        <v>184</v>
      </c>
      <c r="C716" s="143" t="s">
        <v>184</v>
      </c>
      <c r="D716" s="59" t="s">
        <v>232</v>
      </c>
      <c r="E716" s="148">
        <v>3300</v>
      </c>
      <c r="F716" s="150">
        <f>terrains!E716*10.76391</f>
        <v>35520.902999999998</v>
      </c>
      <c r="G716" s="59" t="s">
        <v>233</v>
      </c>
      <c r="H716" s="59">
        <v>0</v>
      </c>
      <c r="I716" s="59">
        <v>0</v>
      </c>
      <c r="J716" s="59">
        <f>IF(terrains!L716=13.5,IF(terrains!X716=1,12,9),-0.392532+1.267037*terrains!L716+0.472239*terrains!X716+0.58658*terrains!W716+0.089417*terrains!V716+0.531633*terrains!U716+0.337883*terrains!T716-0.403545*terrains!S716)</f>
        <v>2.3715155000000001</v>
      </c>
      <c r="K716" s="151">
        <f>IF(terrains!I716=0,terrains!J716,terrains!I716)</f>
        <v>2.3715155000000001</v>
      </c>
      <c r="L716" s="59">
        <v>2.5</v>
      </c>
      <c r="M716" s="59">
        <v>1</v>
      </c>
      <c r="N716" s="59">
        <v>5</v>
      </c>
      <c r="O716" s="59" t="s">
        <v>175</v>
      </c>
      <c r="P716" s="59">
        <v>0</v>
      </c>
      <c r="Q716" s="59">
        <v>1.5</v>
      </c>
      <c r="R716" s="59">
        <v>0</v>
      </c>
      <c r="S716" s="59">
        <v>1</v>
      </c>
      <c r="T716" s="59">
        <v>0</v>
      </c>
      <c r="U716" s="59">
        <v>0</v>
      </c>
      <c r="V716" s="59">
        <v>0</v>
      </c>
      <c r="W716" s="59">
        <v>0</v>
      </c>
      <c r="X716" s="59">
        <v>0</v>
      </c>
      <c r="Y716" s="59">
        <f>IF(terrains!L716&lt;=2.5,1,IF(terrains!L716&lt;=4.5,2,IF(terrains!L716&lt;=6.5,3,4)))</f>
        <v>1</v>
      </c>
      <c r="Z716" s="59">
        <f>IF(terrains!R716=1,35,IF(terrains!S716=1,64,IF(terrains!T716=1,IF(terrains!Y716=1,85,104),IF(terrains!U716=1,IF(terrains!Y716=1,124,152),IF(terrains!V716=1,(IF(terrains!Y716=1,146,IF(terrains!Y716=2,178,263))),IF(terrains!W716=1,(IF(terrains!Y716=1,178,IF(terrains!Y716=2,218,321))),IF(terrains!X716=1,IF(terrains!Y716=1,190,IF(terrains!Y716=2,242,IF(terrains!Y716=3,357,896))))))))))</f>
        <v>64</v>
      </c>
      <c r="AA716" s="152">
        <f>terrains!Z716*terrains!F716</f>
        <v>2273337.7919999999</v>
      </c>
    </row>
    <row r="717" spans="1:27" ht="14.4">
      <c r="A717" s="143">
        <v>716</v>
      </c>
      <c r="B717" s="143" t="s">
        <v>184</v>
      </c>
      <c r="C717" s="143" t="s">
        <v>184</v>
      </c>
      <c r="D717" s="59" t="s">
        <v>232</v>
      </c>
      <c r="E717" s="148">
        <v>3300</v>
      </c>
      <c r="F717" s="150">
        <f>terrains!E717*10.76391</f>
        <v>35520.902999999998</v>
      </c>
      <c r="G717" s="59" t="s">
        <v>233</v>
      </c>
      <c r="H717" s="59">
        <v>0</v>
      </c>
      <c r="I717" s="59">
        <v>0</v>
      </c>
      <c r="J717" s="59">
        <f>IF(terrains!L717=13.5,IF(terrains!X717=1,12,9),-0.392532+1.267037*terrains!L717+0.472239*terrains!X717+0.58658*terrains!W717+0.089417*terrains!V717+0.531633*terrains!U717+0.337883*terrains!T717-0.403545*terrains!S717)</f>
        <v>2.3715155000000001</v>
      </c>
      <c r="K717" s="151">
        <f>IF(terrains!I717=0,terrains!J717,terrains!I717)</f>
        <v>2.3715155000000001</v>
      </c>
      <c r="L717" s="59">
        <v>2.5</v>
      </c>
      <c r="M717" s="59">
        <v>1</v>
      </c>
      <c r="N717" s="59">
        <v>5</v>
      </c>
      <c r="O717" s="59" t="s">
        <v>175</v>
      </c>
      <c r="P717" s="59">
        <v>0</v>
      </c>
      <c r="Q717" s="59">
        <v>1.5</v>
      </c>
      <c r="R717" s="59">
        <v>0</v>
      </c>
      <c r="S717" s="59">
        <v>1</v>
      </c>
      <c r="T717" s="59">
        <v>0</v>
      </c>
      <c r="U717" s="59">
        <v>0</v>
      </c>
      <c r="V717" s="59">
        <v>0</v>
      </c>
      <c r="W717" s="59">
        <v>0</v>
      </c>
      <c r="X717" s="59">
        <v>0</v>
      </c>
      <c r="Y717" s="59">
        <f>IF(terrains!L717&lt;=2.5,1,IF(terrains!L717&lt;=4.5,2,IF(terrains!L717&lt;=6.5,3,4)))</f>
        <v>1</v>
      </c>
      <c r="Z717" s="59">
        <f>IF(terrains!R717=1,35,IF(terrains!S717=1,64,IF(terrains!T717=1,IF(terrains!Y717=1,85,104),IF(terrains!U717=1,IF(terrains!Y717=1,124,152),IF(terrains!V717=1,(IF(terrains!Y717=1,146,IF(terrains!Y717=2,178,263))),IF(terrains!W717=1,(IF(terrains!Y717=1,178,IF(terrains!Y717=2,218,321))),IF(terrains!X717=1,IF(terrains!Y717=1,190,IF(terrains!Y717=2,242,IF(terrains!Y717=3,357,896))))))))))</f>
        <v>64</v>
      </c>
      <c r="AA717" s="152">
        <f>terrains!Z717*terrains!F717</f>
        <v>2273337.7919999999</v>
      </c>
    </row>
    <row r="718" spans="1:27" ht="14.4">
      <c r="A718" s="143">
        <v>717</v>
      </c>
      <c r="B718" s="143" t="s">
        <v>184</v>
      </c>
      <c r="C718" s="143" t="s">
        <v>184</v>
      </c>
      <c r="D718" s="59" t="s">
        <v>232</v>
      </c>
      <c r="E718" s="148">
        <v>3300</v>
      </c>
      <c r="F718" s="150">
        <f>terrains!E718*10.76391</f>
        <v>35520.902999999998</v>
      </c>
      <c r="G718" s="59" t="s">
        <v>233</v>
      </c>
      <c r="H718" s="59">
        <v>0</v>
      </c>
      <c r="I718" s="59">
        <v>0</v>
      </c>
      <c r="J718" s="59">
        <f>IF(terrains!L718=13.5,IF(terrains!X718=1,12,9),-0.392532+1.267037*terrains!L718+0.472239*terrains!X718+0.58658*terrains!W718+0.089417*terrains!V718+0.531633*terrains!U718+0.337883*terrains!T718-0.403545*terrains!S718)</f>
        <v>2.3715155000000001</v>
      </c>
      <c r="K718" s="151">
        <f>IF(terrains!I718=0,terrains!J718,terrains!I718)</f>
        <v>2.3715155000000001</v>
      </c>
      <c r="L718" s="59">
        <v>2.5</v>
      </c>
      <c r="M718" s="59">
        <v>1</v>
      </c>
      <c r="N718" s="59">
        <v>5</v>
      </c>
      <c r="O718" s="59" t="s">
        <v>175</v>
      </c>
      <c r="P718" s="59">
        <v>0</v>
      </c>
      <c r="Q718" s="59">
        <v>1.5</v>
      </c>
      <c r="R718" s="59">
        <v>0</v>
      </c>
      <c r="S718" s="59">
        <v>1</v>
      </c>
      <c r="T718" s="59">
        <v>0</v>
      </c>
      <c r="U718" s="59">
        <v>0</v>
      </c>
      <c r="V718" s="59">
        <v>0</v>
      </c>
      <c r="W718" s="59">
        <v>0</v>
      </c>
      <c r="X718" s="59">
        <v>0</v>
      </c>
      <c r="Y718" s="59">
        <f>IF(terrains!L718&lt;=2.5,1,IF(terrains!L718&lt;=4.5,2,IF(terrains!L718&lt;=6.5,3,4)))</f>
        <v>1</v>
      </c>
      <c r="Z718" s="59">
        <f>IF(terrains!R718=1,35,IF(terrains!S718=1,64,IF(terrains!T718=1,IF(terrains!Y718=1,85,104),IF(terrains!U718=1,IF(terrains!Y718=1,124,152),IF(terrains!V718=1,(IF(terrains!Y718=1,146,IF(terrains!Y718=2,178,263))),IF(terrains!W718=1,(IF(terrains!Y718=1,178,IF(terrains!Y718=2,218,321))),IF(terrains!X718=1,IF(terrains!Y718=1,190,IF(terrains!Y718=2,242,IF(terrains!Y718=3,357,896))))))))))</f>
        <v>64</v>
      </c>
      <c r="AA718" s="152">
        <f>terrains!Z718*terrains!F718</f>
        <v>2273337.7919999999</v>
      </c>
    </row>
    <row r="719" spans="1:27" ht="14.4">
      <c r="A719" s="143">
        <v>718</v>
      </c>
      <c r="B719" s="143" t="s">
        <v>184</v>
      </c>
      <c r="C719" s="143" t="s">
        <v>184</v>
      </c>
      <c r="D719" s="59" t="s">
        <v>232</v>
      </c>
      <c r="E719" s="148">
        <v>3300</v>
      </c>
      <c r="F719" s="150">
        <f>terrains!E719*10.76391</f>
        <v>35520.902999999998</v>
      </c>
      <c r="G719" s="59" t="s">
        <v>233</v>
      </c>
      <c r="H719" s="59">
        <v>0</v>
      </c>
      <c r="I719" s="59">
        <v>0</v>
      </c>
      <c r="J719" s="59">
        <f>IF(terrains!L719=13.5,IF(terrains!X719=1,12,9),-0.392532+1.267037*terrains!L719+0.472239*terrains!X719+0.58658*terrains!W719+0.089417*terrains!V719+0.531633*terrains!U719+0.337883*terrains!T719-0.403545*terrains!S719)</f>
        <v>2.3715155000000001</v>
      </c>
      <c r="K719" s="151">
        <f>IF(terrains!I719=0,terrains!J719,terrains!I719)</f>
        <v>2.3715155000000001</v>
      </c>
      <c r="L719" s="59">
        <v>2.5</v>
      </c>
      <c r="M719" s="59">
        <v>1</v>
      </c>
      <c r="N719" s="59">
        <v>5</v>
      </c>
      <c r="O719" s="59" t="s">
        <v>175</v>
      </c>
      <c r="P719" s="59">
        <v>0</v>
      </c>
      <c r="Q719" s="59">
        <v>1.5</v>
      </c>
      <c r="R719" s="59">
        <v>0</v>
      </c>
      <c r="S719" s="59">
        <v>1</v>
      </c>
      <c r="T719" s="59">
        <v>0</v>
      </c>
      <c r="U719" s="59">
        <v>0</v>
      </c>
      <c r="V719" s="59">
        <v>0</v>
      </c>
      <c r="W719" s="59">
        <v>0</v>
      </c>
      <c r="X719" s="59">
        <v>0</v>
      </c>
      <c r="Y719" s="59">
        <f>IF(terrains!L719&lt;=2.5,1,IF(terrains!L719&lt;=4.5,2,IF(terrains!L719&lt;=6.5,3,4)))</f>
        <v>1</v>
      </c>
      <c r="Z719" s="59">
        <f>IF(terrains!R719=1,35,IF(terrains!S719=1,64,IF(terrains!T719=1,IF(terrains!Y719=1,85,104),IF(terrains!U719=1,IF(terrains!Y719=1,124,152),IF(terrains!V719=1,(IF(terrains!Y719=1,146,IF(terrains!Y719=2,178,263))),IF(terrains!W719=1,(IF(terrains!Y719=1,178,IF(terrains!Y719=2,218,321))),IF(terrains!X719=1,IF(terrains!Y719=1,190,IF(terrains!Y719=2,242,IF(terrains!Y719=3,357,896))))))))))</f>
        <v>64</v>
      </c>
      <c r="AA719" s="152">
        <f>terrains!Z719*terrains!F719</f>
        <v>2273337.7919999999</v>
      </c>
    </row>
    <row r="720" spans="1:27" ht="14.4">
      <c r="A720" s="143">
        <v>719</v>
      </c>
      <c r="B720" s="143" t="s">
        <v>184</v>
      </c>
      <c r="C720" s="143" t="s">
        <v>184</v>
      </c>
      <c r="D720" s="59" t="s">
        <v>232</v>
      </c>
      <c r="E720" s="148">
        <v>3300</v>
      </c>
      <c r="F720" s="150">
        <f>terrains!E720*10.76391</f>
        <v>35520.902999999998</v>
      </c>
      <c r="G720" s="59" t="s">
        <v>233</v>
      </c>
      <c r="H720" s="59">
        <v>0</v>
      </c>
      <c r="I720" s="59">
        <v>0</v>
      </c>
      <c r="J720" s="59">
        <f>IF(terrains!L720=13.5,IF(terrains!X720=1,12,9),-0.392532+1.267037*terrains!L720+0.472239*terrains!X720+0.58658*terrains!W720+0.089417*terrains!V720+0.531633*terrains!U720+0.337883*terrains!T720-0.403545*terrains!S720)</f>
        <v>2.3715155000000001</v>
      </c>
      <c r="K720" s="151">
        <f>IF(terrains!I720=0,terrains!J720,terrains!I720)</f>
        <v>2.3715155000000001</v>
      </c>
      <c r="L720" s="59">
        <v>2.5</v>
      </c>
      <c r="M720" s="59">
        <v>1</v>
      </c>
      <c r="N720" s="59">
        <v>5</v>
      </c>
      <c r="O720" s="59" t="s">
        <v>175</v>
      </c>
      <c r="P720" s="59">
        <v>0</v>
      </c>
      <c r="Q720" s="59">
        <v>1.5</v>
      </c>
      <c r="R720" s="59">
        <v>0</v>
      </c>
      <c r="S720" s="59">
        <v>1</v>
      </c>
      <c r="T720" s="59">
        <v>0</v>
      </c>
      <c r="U720" s="59">
        <v>0</v>
      </c>
      <c r="V720" s="59">
        <v>0</v>
      </c>
      <c r="W720" s="59">
        <v>0</v>
      </c>
      <c r="X720" s="59">
        <v>0</v>
      </c>
      <c r="Y720" s="59">
        <f>IF(terrains!L720&lt;=2.5,1,IF(terrains!L720&lt;=4.5,2,IF(terrains!L720&lt;=6.5,3,4)))</f>
        <v>1</v>
      </c>
      <c r="Z720" s="59">
        <f>IF(terrains!R720=1,35,IF(terrains!S720=1,64,IF(terrains!T720=1,IF(terrains!Y720=1,85,104),IF(terrains!U720=1,IF(terrains!Y720=1,124,152),IF(terrains!V720=1,(IF(terrains!Y720=1,146,IF(terrains!Y720=2,178,263))),IF(terrains!W720=1,(IF(terrains!Y720=1,178,IF(terrains!Y720=2,218,321))),IF(terrains!X720=1,IF(terrains!Y720=1,190,IF(terrains!Y720=2,242,IF(terrains!Y720=3,357,896))))))))))</f>
        <v>64</v>
      </c>
      <c r="AA720" s="152">
        <f>terrains!Z720*terrains!F720</f>
        <v>2273337.7919999999</v>
      </c>
    </row>
    <row r="721" spans="1:27" ht="14.4">
      <c r="A721" s="143">
        <v>720</v>
      </c>
      <c r="B721" s="143" t="s">
        <v>184</v>
      </c>
      <c r="C721" s="143" t="s">
        <v>184</v>
      </c>
      <c r="D721" s="59" t="s">
        <v>232</v>
      </c>
      <c r="E721" s="148">
        <v>3300</v>
      </c>
      <c r="F721" s="150">
        <f>terrains!E721*10.76391</f>
        <v>35520.902999999998</v>
      </c>
      <c r="G721" s="59" t="s">
        <v>233</v>
      </c>
      <c r="H721" s="59">
        <v>0</v>
      </c>
      <c r="I721" s="59">
        <v>0</v>
      </c>
      <c r="J721" s="59">
        <f>IF(terrains!L721=13.5,IF(terrains!X721=1,12,9),-0.392532+1.267037*terrains!L721+0.472239*terrains!X721+0.58658*terrains!W721+0.089417*terrains!V721+0.531633*terrains!U721+0.337883*terrains!T721-0.403545*terrains!S721)</f>
        <v>2.3715155000000001</v>
      </c>
      <c r="K721" s="151">
        <f>IF(terrains!I721=0,terrains!J721,terrains!I721)</f>
        <v>2.3715155000000001</v>
      </c>
      <c r="L721" s="59">
        <v>2.5</v>
      </c>
      <c r="M721" s="59">
        <v>1</v>
      </c>
      <c r="N721" s="59">
        <v>5</v>
      </c>
      <c r="O721" s="59" t="s">
        <v>175</v>
      </c>
      <c r="P721" s="59">
        <v>0</v>
      </c>
      <c r="Q721" s="59">
        <v>1.5</v>
      </c>
      <c r="R721" s="59">
        <v>0</v>
      </c>
      <c r="S721" s="59">
        <v>1</v>
      </c>
      <c r="T721" s="59">
        <v>0</v>
      </c>
      <c r="U721" s="59">
        <v>0</v>
      </c>
      <c r="V721" s="59">
        <v>0</v>
      </c>
      <c r="W721" s="59">
        <v>0</v>
      </c>
      <c r="X721" s="59">
        <v>0</v>
      </c>
      <c r="Y721" s="59">
        <f>IF(terrains!L721&lt;=2.5,1,IF(terrains!L721&lt;=4.5,2,IF(terrains!L721&lt;=6.5,3,4)))</f>
        <v>1</v>
      </c>
      <c r="Z721" s="59">
        <f>IF(terrains!R721=1,35,IF(terrains!S721=1,64,IF(terrains!T721=1,IF(terrains!Y721=1,85,104),IF(terrains!U721=1,IF(terrains!Y721=1,124,152),IF(terrains!V721=1,(IF(terrains!Y721=1,146,IF(terrains!Y721=2,178,263))),IF(terrains!W721=1,(IF(terrains!Y721=1,178,IF(terrains!Y721=2,218,321))),IF(terrains!X721=1,IF(terrains!Y721=1,190,IF(terrains!Y721=2,242,IF(terrains!Y721=3,357,896))))))))))</f>
        <v>64</v>
      </c>
      <c r="AA721" s="152">
        <f>terrains!Z721*terrains!F721</f>
        <v>2273337.7919999999</v>
      </c>
    </row>
    <row r="722" spans="1:27" ht="14.4">
      <c r="A722" s="143">
        <v>721</v>
      </c>
      <c r="B722" s="143" t="s">
        <v>184</v>
      </c>
      <c r="C722" s="143" t="s">
        <v>184</v>
      </c>
      <c r="D722" s="59" t="s">
        <v>232</v>
      </c>
      <c r="E722" s="148">
        <v>3300</v>
      </c>
      <c r="F722" s="150">
        <f>terrains!E722*10.76391</f>
        <v>35520.902999999998</v>
      </c>
      <c r="G722" s="59" t="s">
        <v>233</v>
      </c>
      <c r="H722" s="59">
        <v>0</v>
      </c>
      <c r="I722" s="59">
        <v>0</v>
      </c>
      <c r="J722" s="59">
        <f>IF(terrains!L722=13.5,IF(terrains!X722=1,12,9),-0.392532+1.267037*terrains!L722+0.472239*terrains!X722+0.58658*terrains!W722+0.089417*terrains!V722+0.531633*terrains!U722+0.337883*terrains!T722-0.403545*terrains!S722)</f>
        <v>2.3715155000000001</v>
      </c>
      <c r="K722" s="151">
        <f>IF(terrains!I722=0,terrains!J722,terrains!I722)</f>
        <v>2.3715155000000001</v>
      </c>
      <c r="L722" s="59">
        <v>2.5</v>
      </c>
      <c r="M722" s="59">
        <v>1</v>
      </c>
      <c r="N722" s="59">
        <v>5</v>
      </c>
      <c r="O722" s="59" t="s">
        <v>175</v>
      </c>
      <c r="P722" s="59">
        <v>0</v>
      </c>
      <c r="Q722" s="59">
        <v>1.5</v>
      </c>
      <c r="R722" s="59">
        <v>0</v>
      </c>
      <c r="S722" s="59">
        <v>1</v>
      </c>
      <c r="T722" s="59">
        <v>0</v>
      </c>
      <c r="U722" s="59">
        <v>0</v>
      </c>
      <c r="V722" s="59">
        <v>0</v>
      </c>
      <c r="W722" s="59">
        <v>0</v>
      </c>
      <c r="X722" s="59">
        <v>0</v>
      </c>
      <c r="Y722" s="59">
        <f>IF(terrains!L722&lt;=2.5,1,IF(terrains!L722&lt;=4.5,2,IF(terrains!L722&lt;=6.5,3,4)))</f>
        <v>1</v>
      </c>
      <c r="Z722" s="59">
        <f>IF(terrains!R722=1,35,IF(terrains!S722=1,64,IF(terrains!T722=1,IF(terrains!Y722=1,85,104),IF(terrains!U722=1,IF(terrains!Y722=1,124,152),IF(terrains!V722=1,(IF(terrains!Y722=1,146,IF(terrains!Y722=2,178,263))),IF(terrains!W722=1,(IF(terrains!Y722=1,178,IF(terrains!Y722=2,218,321))),IF(terrains!X722=1,IF(terrains!Y722=1,190,IF(terrains!Y722=2,242,IF(terrains!Y722=3,357,896))))))))))</f>
        <v>64</v>
      </c>
      <c r="AA722" s="152">
        <f>terrains!Z722*terrains!F722</f>
        <v>2273337.7919999999</v>
      </c>
    </row>
    <row r="723" spans="1:27" ht="14.4">
      <c r="A723" s="143">
        <v>722</v>
      </c>
      <c r="B723" s="143" t="s">
        <v>184</v>
      </c>
      <c r="C723" s="143" t="s">
        <v>184</v>
      </c>
      <c r="D723" s="59" t="s">
        <v>232</v>
      </c>
      <c r="E723" s="148">
        <v>3300</v>
      </c>
      <c r="F723" s="150">
        <f>terrains!E723*10.76391</f>
        <v>35520.902999999998</v>
      </c>
      <c r="G723" s="59" t="s">
        <v>233</v>
      </c>
      <c r="H723" s="59">
        <v>0</v>
      </c>
      <c r="I723" s="59">
        <v>0</v>
      </c>
      <c r="J723" s="59">
        <f>IF(terrains!L723=13.5,IF(terrains!X723=1,12,9),-0.392532+1.267037*terrains!L723+0.472239*terrains!X723+0.58658*terrains!W723+0.089417*terrains!V723+0.531633*terrains!U723+0.337883*terrains!T723-0.403545*terrains!S723)</f>
        <v>2.3715155000000001</v>
      </c>
      <c r="K723" s="151">
        <f>IF(terrains!I723=0,terrains!J723,terrains!I723)</f>
        <v>2.3715155000000001</v>
      </c>
      <c r="L723" s="59">
        <v>2.5</v>
      </c>
      <c r="M723" s="59">
        <v>1</v>
      </c>
      <c r="N723" s="59">
        <v>5</v>
      </c>
      <c r="O723" s="59" t="s">
        <v>175</v>
      </c>
      <c r="P723" s="59">
        <v>0</v>
      </c>
      <c r="Q723" s="59">
        <v>1.5</v>
      </c>
      <c r="R723" s="59">
        <v>0</v>
      </c>
      <c r="S723" s="59">
        <v>1</v>
      </c>
      <c r="T723" s="59">
        <v>0</v>
      </c>
      <c r="U723" s="59">
        <v>0</v>
      </c>
      <c r="V723" s="59">
        <v>0</v>
      </c>
      <c r="W723" s="59">
        <v>0</v>
      </c>
      <c r="X723" s="59">
        <v>0</v>
      </c>
      <c r="Y723" s="59">
        <f>IF(terrains!L723&lt;=2.5,1,IF(terrains!L723&lt;=4.5,2,IF(terrains!L723&lt;=6.5,3,4)))</f>
        <v>1</v>
      </c>
      <c r="Z723" s="59">
        <f>IF(terrains!R723=1,35,IF(terrains!S723=1,64,IF(terrains!T723=1,IF(terrains!Y723=1,85,104),IF(terrains!U723=1,IF(terrains!Y723=1,124,152),IF(terrains!V723=1,(IF(terrains!Y723=1,146,IF(terrains!Y723=2,178,263))),IF(terrains!W723=1,(IF(terrains!Y723=1,178,IF(terrains!Y723=2,218,321))),IF(terrains!X723=1,IF(terrains!Y723=1,190,IF(terrains!Y723=2,242,IF(terrains!Y723=3,357,896))))))))))</f>
        <v>64</v>
      </c>
      <c r="AA723" s="152">
        <f>terrains!Z723*terrains!F723</f>
        <v>2273337.7919999999</v>
      </c>
    </row>
    <row r="724" spans="1:27" ht="14.4">
      <c r="A724" s="143">
        <v>723</v>
      </c>
      <c r="B724" s="143" t="s">
        <v>184</v>
      </c>
      <c r="C724" s="143" t="s">
        <v>184</v>
      </c>
      <c r="D724" s="59" t="s">
        <v>232</v>
      </c>
      <c r="E724" s="148">
        <v>950.30000000000302</v>
      </c>
      <c r="F724" s="150">
        <f>terrains!E724*10.76391</f>
        <v>10228.943673000033</v>
      </c>
      <c r="G724" s="59" t="s">
        <v>233</v>
      </c>
      <c r="H724" s="59">
        <v>0</v>
      </c>
      <c r="I724" s="59">
        <v>0</v>
      </c>
      <c r="J724" s="59">
        <f>IF(terrains!L724=13.5,IF(terrains!X724=1,12,9),-0.392532+1.267037*terrains!L724+0.472239*terrains!X724+0.58658*terrains!W724+0.089417*terrains!V724+0.531633*terrains!U724+0.337883*terrains!T724-0.403545*terrains!S724)</f>
        <v>2.3715155000000001</v>
      </c>
      <c r="K724" s="151">
        <f>IF(terrains!I724=0,terrains!J724,terrains!I724)</f>
        <v>2.3715155000000001</v>
      </c>
      <c r="L724" s="59">
        <v>2.5</v>
      </c>
      <c r="M724" s="59">
        <v>1</v>
      </c>
      <c r="N724" s="59">
        <v>5</v>
      </c>
      <c r="O724" s="59" t="s">
        <v>175</v>
      </c>
      <c r="P724" s="59">
        <v>0</v>
      </c>
      <c r="Q724" s="59">
        <v>1.5</v>
      </c>
      <c r="R724" s="59">
        <v>0</v>
      </c>
      <c r="S724" s="59">
        <v>1</v>
      </c>
      <c r="T724" s="59">
        <v>0</v>
      </c>
      <c r="U724" s="59">
        <v>0</v>
      </c>
      <c r="V724" s="59">
        <v>0</v>
      </c>
      <c r="W724" s="59">
        <v>0</v>
      </c>
      <c r="X724" s="59">
        <v>0</v>
      </c>
      <c r="Y724" s="59">
        <f>IF(terrains!L724&lt;=2.5,1,IF(terrains!L724&lt;=4.5,2,IF(terrains!L724&lt;=6.5,3,4)))</f>
        <v>1</v>
      </c>
      <c r="Z724" s="59">
        <f>IF(terrains!R724=1,35,IF(terrains!S724=1,64,IF(terrains!T724=1,IF(terrains!Y724=1,85,104),IF(terrains!U724=1,IF(terrains!Y724=1,124,152),IF(terrains!V724=1,(IF(terrains!Y724=1,146,IF(terrains!Y724=2,178,263))),IF(terrains!W724=1,(IF(terrains!Y724=1,178,IF(terrains!Y724=2,218,321))),IF(terrains!X724=1,IF(terrains!Y724=1,190,IF(terrains!Y724=2,242,IF(terrains!Y724=3,357,896))))))))))</f>
        <v>64</v>
      </c>
      <c r="AA724" s="152">
        <f>terrains!Z724*terrains!F724</f>
        <v>654652.39507200208</v>
      </c>
    </row>
    <row r="725" spans="1:27" ht="14.4">
      <c r="A725" s="143">
        <v>724</v>
      </c>
      <c r="B725" s="143" t="s">
        <v>184</v>
      </c>
      <c r="C725" s="143" t="s">
        <v>184</v>
      </c>
      <c r="D725" s="59" t="s">
        <v>234</v>
      </c>
      <c r="E725" s="148">
        <v>2700</v>
      </c>
      <c r="F725" s="150">
        <f>terrains!E725*10.76391</f>
        <v>29062.556999999997</v>
      </c>
      <c r="G725" s="59" t="s">
        <v>235</v>
      </c>
      <c r="H725" s="59">
        <v>0</v>
      </c>
      <c r="I725" s="59">
        <v>0</v>
      </c>
      <c r="J725" s="59">
        <f>IF(terrains!L725=13.5,IF(terrains!X725=1,12,9),-0.392532+1.267037*terrains!L725+0.472239*terrains!X725+0.58658*terrains!W725+0.089417*terrains!V725+0.531633*terrains!U725+0.337883*terrains!T725-0.403545*terrains!S725)</f>
        <v>3.1129435000000001</v>
      </c>
      <c r="K725" s="151">
        <f>IF(terrains!I725=0,terrains!J725,terrains!I725)</f>
        <v>3.1129435000000001</v>
      </c>
      <c r="L725" s="59">
        <v>2.5</v>
      </c>
      <c r="M725" s="59">
        <v>2</v>
      </c>
      <c r="N725" s="59">
        <v>4</v>
      </c>
      <c r="O725" s="59" t="s">
        <v>176</v>
      </c>
      <c r="P725" s="59">
        <v>2</v>
      </c>
      <c r="Q725" s="59">
        <v>2.5</v>
      </c>
      <c r="R725" s="59">
        <v>0</v>
      </c>
      <c r="S725" s="59">
        <v>0</v>
      </c>
      <c r="T725" s="59">
        <v>1</v>
      </c>
      <c r="U725" s="59">
        <v>0</v>
      </c>
      <c r="V725" s="59">
        <v>0</v>
      </c>
      <c r="W725" s="59">
        <v>0</v>
      </c>
      <c r="X725" s="59">
        <v>0</v>
      </c>
      <c r="Y725" s="59">
        <f>IF(terrains!L725&lt;=2.5,1,IF(terrains!L725&lt;=4.5,2,IF(terrains!L725&lt;=6.5,3,4)))</f>
        <v>1</v>
      </c>
      <c r="Z725" s="59">
        <f>IF(terrains!R725=1,35,IF(terrains!S725=1,64,IF(terrains!T725=1,IF(terrains!Y725=1,85,104),IF(terrains!U725=1,IF(terrains!Y725=1,124,152),IF(terrains!V725=1,(IF(terrains!Y725=1,146,IF(terrains!Y725=2,178,263))),IF(terrains!W725=1,(IF(terrains!Y725=1,178,IF(terrains!Y725=2,218,321))),IF(terrains!X725=1,IF(terrains!Y725=1,190,IF(terrains!Y725=2,242,IF(terrains!Y725=3,357,896))))))))))</f>
        <v>85</v>
      </c>
      <c r="AA725" s="152">
        <f>terrains!Z725*terrains!F725</f>
        <v>2470317.3449999997</v>
      </c>
    </row>
    <row r="726" spans="1:27" ht="14.4">
      <c r="A726" s="143">
        <v>725</v>
      </c>
      <c r="B726" s="143" t="s">
        <v>184</v>
      </c>
      <c r="C726" s="143" t="s">
        <v>184</v>
      </c>
      <c r="D726" s="59" t="s">
        <v>234</v>
      </c>
      <c r="E726" s="148">
        <v>2700</v>
      </c>
      <c r="F726" s="150">
        <f>terrains!E726*10.76391</f>
        <v>29062.556999999997</v>
      </c>
      <c r="G726" s="59" t="s">
        <v>235</v>
      </c>
      <c r="H726" s="59">
        <v>0</v>
      </c>
      <c r="I726" s="59">
        <v>0</v>
      </c>
      <c r="J726" s="59">
        <f>IF(terrains!L726=13.5,IF(terrains!X726=1,12,9),-0.392532+1.267037*terrains!L726+0.472239*terrains!X726+0.58658*terrains!W726+0.089417*terrains!V726+0.531633*terrains!U726+0.337883*terrains!T726-0.403545*terrains!S726)</f>
        <v>3.1129435000000001</v>
      </c>
      <c r="K726" s="151">
        <f>IF(terrains!I726=0,terrains!J726,terrains!I726)</f>
        <v>3.1129435000000001</v>
      </c>
      <c r="L726" s="59">
        <v>2.5</v>
      </c>
      <c r="M726" s="59">
        <v>2</v>
      </c>
      <c r="N726" s="59">
        <v>4</v>
      </c>
      <c r="O726" s="59" t="s">
        <v>176</v>
      </c>
      <c r="P726" s="59">
        <v>2</v>
      </c>
      <c r="Q726" s="59">
        <v>2.5</v>
      </c>
      <c r="R726" s="59">
        <v>0</v>
      </c>
      <c r="S726" s="59">
        <v>0</v>
      </c>
      <c r="T726" s="59">
        <v>1</v>
      </c>
      <c r="U726" s="59">
        <v>0</v>
      </c>
      <c r="V726" s="59">
        <v>0</v>
      </c>
      <c r="W726" s="59">
        <v>0</v>
      </c>
      <c r="X726" s="59">
        <v>0</v>
      </c>
      <c r="Y726" s="59">
        <f>IF(terrains!L726&lt;=2.5,1,IF(terrains!L726&lt;=4.5,2,IF(terrains!L726&lt;=6.5,3,4)))</f>
        <v>1</v>
      </c>
      <c r="Z726" s="59">
        <f>IF(terrains!R726=1,35,IF(terrains!S726=1,64,IF(terrains!T726=1,IF(terrains!Y726=1,85,104),IF(terrains!U726=1,IF(terrains!Y726=1,124,152),IF(terrains!V726=1,(IF(terrains!Y726=1,146,IF(terrains!Y726=2,178,263))),IF(terrains!W726=1,(IF(terrains!Y726=1,178,IF(terrains!Y726=2,218,321))),IF(terrains!X726=1,IF(terrains!Y726=1,190,IF(terrains!Y726=2,242,IF(terrains!Y726=3,357,896))))))))))</f>
        <v>85</v>
      </c>
      <c r="AA726" s="152">
        <f>terrains!Z726*terrains!F726</f>
        <v>2470317.3449999997</v>
      </c>
    </row>
    <row r="727" spans="1:27" ht="14.4">
      <c r="A727" s="143">
        <v>726</v>
      </c>
      <c r="B727" s="143" t="s">
        <v>184</v>
      </c>
      <c r="C727" s="143" t="s">
        <v>184</v>
      </c>
      <c r="D727" s="59" t="s">
        <v>234</v>
      </c>
      <c r="E727" s="148">
        <v>2700</v>
      </c>
      <c r="F727" s="150">
        <f>terrains!E727*10.76391</f>
        <v>29062.556999999997</v>
      </c>
      <c r="G727" s="59" t="s">
        <v>235</v>
      </c>
      <c r="H727" s="59">
        <v>0</v>
      </c>
      <c r="I727" s="59">
        <v>0</v>
      </c>
      <c r="J727" s="59">
        <f>IF(terrains!L727=13.5,IF(terrains!X727=1,12,9),-0.392532+1.267037*terrains!L727+0.472239*terrains!X727+0.58658*terrains!W727+0.089417*terrains!V727+0.531633*terrains!U727+0.337883*terrains!T727-0.403545*terrains!S727)</f>
        <v>3.1129435000000001</v>
      </c>
      <c r="K727" s="151">
        <f>IF(terrains!I727=0,terrains!J727,terrains!I727)</f>
        <v>3.1129435000000001</v>
      </c>
      <c r="L727" s="59">
        <v>2.5</v>
      </c>
      <c r="M727" s="59">
        <v>2</v>
      </c>
      <c r="N727" s="59">
        <v>4</v>
      </c>
      <c r="O727" s="59" t="s">
        <v>176</v>
      </c>
      <c r="P727" s="59">
        <v>2</v>
      </c>
      <c r="Q727" s="59">
        <v>2.5</v>
      </c>
      <c r="R727" s="59">
        <v>0</v>
      </c>
      <c r="S727" s="59">
        <v>0</v>
      </c>
      <c r="T727" s="59">
        <v>1</v>
      </c>
      <c r="U727" s="59">
        <v>0</v>
      </c>
      <c r="V727" s="59">
        <v>0</v>
      </c>
      <c r="W727" s="59">
        <v>0</v>
      </c>
      <c r="X727" s="59">
        <v>0</v>
      </c>
      <c r="Y727" s="59">
        <f>IF(terrains!L727&lt;=2.5,1,IF(terrains!L727&lt;=4.5,2,IF(terrains!L727&lt;=6.5,3,4)))</f>
        <v>1</v>
      </c>
      <c r="Z727" s="59">
        <f>IF(terrains!R727=1,35,IF(terrains!S727=1,64,IF(terrains!T727=1,IF(terrains!Y727=1,85,104),IF(terrains!U727=1,IF(terrains!Y727=1,124,152),IF(terrains!V727=1,(IF(terrains!Y727=1,146,IF(terrains!Y727=2,178,263))),IF(terrains!W727=1,(IF(terrains!Y727=1,178,IF(terrains!Y727=2,218,321))),IF(terrains!X727=1,IF(terrains!Y727=1,190,IF(terrains!Y727=2,242,IF(terrains!Y727=3,357,896))))))))))</f>
        <v>85</v>
      </c>
      <c r="AA727" s="152">
        <f>terrains!Z727*terrains!F727</f>
        <v>2470317.3449999997</v>
      </c>
    </row>
    <row r="728" spans="1:27" ht="14.4">
      <c r="A728" s="143">
        <v>727</v>
      </c>
      <c r="B728" s="143" t="s">
        <v>184</v>
      </c>
      <c r="C728" s="143" t="s">
        <v>184</v>
      </c>
      <c r="D728" s="59" t="s">
        <v>234</v>
      </c>
      <c r="E728" s="148">
        <v>2700</v>
      </c>
      <c r="F728" s="150">
        <f>terrains!E728*10.76391</f>
        <v>29062.556999999997</v>
      </c>
      <c r="G728" s="59" t="s">
        <v>235</v>
      </c>
      <c r="H728" s="59">
        <v>0</v>
      </c>
      <c r="I728" s="59">
        <v>0</v>
      </c>
      <c r="J728" s="59">
        <f>IF(terrains!L728=13.5,IF(terrains!X728=1,12,9),-0.392532+1.267037*terrains!L728+0.472239*terrains!X728+0.58658*terrains!W728+0.089417*terrains!V728+0.531633*terrains!U728+0.337883*terrains!T728-0.403545*terrains!S728)</f>
        <v>3.1129435000000001</v>
      </c>
      <c r="K728" s="151">
        <f>IF(terrains!I728=0,terrains!J728,terrains!I728)</f>
        <v>3.1129435000000001</v>
      </c>
      <c r="L728" s="59">
        <v>2.5</v>
      </c>
      <c r="M728" s="59">
        <v>2</v>
      </c>
      <c r="N728" s="59">
        <v>4</v>
      </c>
      <c r="O728" s="59" t="s">
        <v>176</v>
      </c>
      <c r="P728" s="59">
        <v>2</v>
      </c>
      <c r="Q728" s="59">
        <v>2.5</v>
      </c>
      <c r="R728" s="59">
        <v>0</v>
      </c>
      <c r="S728" s="59">
        <v>0</v>
      </c>
      <c r="T728" s="59">
        <v>1</v>
      </c>
      <c r="U728" s="59">
        <v>0</v>
      </c>
      <c r="V728" s="59">
        <v>0</v>
      </c>
      <c r="W728" s="59">
        <v>0</v>
      </c>
      <c r="X728" s="59">
        <v>0</v>
      </c>
      <c r="Y728" s="59">
        <f>IF(terrains!L728&lt;=2.5,1,IF(terrains!L728&lt;=4.5,2,IF(terrains!L728&lt;=6.5,3,4)))</f>
        <v>1</v>
      </c>
      <c r="Z728" s="59">
        <f>IF(terrains!R728=1,35,IF(terrains!S728=1,64,IF(terrains!T728=1,IF(terrains!Y728=1,85,104),IF(terrains!U728=1,IF(terrains!Y728=1,124,152),IF(terrains!V728=1,(IF(terrains!Y728=1,146,IF(terrains!Y728=2,178,263))),IF(terrains!W728=1,(IF(terrains!Y728=1,178,IF(terrains!Y728=2,218,321))),IF(terrains!X728=1,IF(terrains!Y728=1,190,IF(terrains!Y728=2,242,IF(terrains!Y728=3,357,896))))))))))</f>
        <v>85</v>
      </c>
      <c r="AA728" s="152">
        <f>terrains!Z728*terrains!F728</f>
        <v>2470317.3449999997</v>
      </c>
    </row>
    <row r="729" spans="1:27" ht="14.4">
      <c r="A729" s="143">
        <v>728</v>
      </c>
      <c r="B729" s="143" t="s">
        <v>184</v>
      </c>
      <c r="C729" s="143" t="s">
        <v>184</v>
      </c>
      <c r="D729" s="59" t="s">
        <v>234</v>
      </c>
      <c r="E729" s="148">
        <v>2700</v>
      </c>
      <c r="F729" s="150">
        <f>terrains!E729*10.76391</f>
        <v>29062.556999999997</v>
      </c>
      <c r="G729" s="59" t="s">
        <v>235</v>
      </c>
      <c r="H729" s="59">
        <v>0</v>
      </c>
      <c r="I729" s="59">
        <v>0</v>
      </c>
      <c r="J729" s="59">
        <f>IF(terrains!L729=13.5,IF(terrains!X729=1,12,9),-0.392532+1.267037*terrains!L729+0.472239*terrains!X729+0.58658*terrains!W729+0.089417*terrains!V729+0.531633*terrains!U729+0.337883*terrains!T729-0.403545*terrains!S729)</f>
        <v>3.1129435000000001</v>
      </c>
      <c r="K729" s="151">
        <f>IF(terrains!I729=0,terrains!J729,terrains!I729)</f>
        <v>3.1129435000000001</v>
      </c>
      <c r="L729" s="59">
        <v>2.5</v>
      </c>
      <c r="M729" s="59">
        <v>2</v>
      </c>
      <c r="N729" s="59">
        <v>4</v>
      </c>
      <c r="O729" s="59" t="s">
        <v>176</v>
      </c>
      <c r="P729" s="59">
        <v>2</v>
      </c>
      <c r="Q729" s="59">
        <v>2.5</v>
      </c>
      <c r="R729" s="59">
        <v>0</v>
      </c>
      <c r="S729" s="59">
        <v>0</v>
      </c>
      <c r="T729" s="59">
        <v>1</v>
      </c>
      <c r="U729" s="59">
        <v>0</v>
      </c>
      <c r="V729" s="59">
        <v>0</v>
      </c>
      <c r="W729" s="59">
        <v>0</v>
      </c>
      <c r="X729" s="59">
        <v>0</v>
      </c>
      <c r="Y729" s="59">
        <f>IF(terrains!L729&lt;=2.5,1,IF(terrains!L729&lt;=4.5,2,IF(terrains!L729&lt;=6.5,3,4)))</f>
        <v>1</v>
      </c>
      <c r="Z729" s="59">
        <f>IF(terrains!R729=1,35,IF(terrains!S729=1,64,IF(terrains!T729=1,IF(terrains!Y729=1,85,104),IF(terrains!U729=1,IF(terrains!Y729=1,124,152),IF(terrains!V729=1,(IF(terrains!Y729=1,146,IF(terrains!Y729=2,178,263))),IF(terrains!W729=1,(IF(terrains!Y729=1,178,IF(terrains!Y729=2,218,321))),IF(terrains!X729=1,IF(terrains!Y729=1,190,IF(terrains!Y729=2,242,IF(terrains!Y729=3,357,896))))))))))</f>
        <v>85</v>
      </c>
      <c r="AA729" s="152">
        <f>terrains!Z729*terrains!F729</f>
        <v>2470317.3449999997</v>
      </c>
    </row>
    <row r="730" spans="1:27" ht="14.4">
      <c r="A730" s="143">
        <v>729</v>
      </c>
      <c r="B730" s="143" t="s">
        <v>184</v>
      </c>
      <c r="C730" s="143" t="s">
        <v>184</v>
      </c>
      <c r="D730" s="59" t="s">
        <v>234</v>
      </c>
      <c r="E730" s="148">
        <v>2700</v>
      </c>
      <c r="F730" s="150">
        <f>terrains!E730*10.76391</f>
        <v>29062.556999999997</v>
      </c>
      <c r="G730" s="59" t="s">
        <v>235</v>
      </c>
      <c r="H730" s="59">
        <v>0</v>
      </c>
      <c r="I730" s="59">
        <v>0</v>
      </c>
      <c r="J730" s="59">
        <f>IF(terrains!L730=13.5,IF(terrains!X730=1,12,9),-0.392532+1.267037*terrains!L730+0.472239*terrains!X730+0.58658*terrains!W730+0.089417*terrains!V730+0.531633*terrains!U730+0.337883*terrains!T730-0.403545*terrains!S730)</f>
        <v>3.1129435000000001</v>
      </c>
      <c r="K730" s="151">
        <f>IF(terrains!I730=0,terrains!J730,terrains!I730)</f>
        <v>3.1129435000000001</v>
      </c>
      <c r="L730" s="59">
        <v>2.5</v>
      </c>
      <c r="M730" s="59">
        <v>2</v>
      </c>
      <c r="N730" s="59">
        <v>4</v>
      </c>
      <c r="O730" s="59" t="s">
        <v>176</v>
      </c>
      <c r="P730" s="59">
        <v>2</v>
      </c>
      <c r="Q730" s="59">
        <v>2.5</v>
      </c>
      <c r="R730" s="59">
        <v>0</v>
      </c>
      <c r="S730" s="59">
        <v>0</v>
      </c>
      <c r="T730" s="59">
        <v>1</v>
      </c>
      <c r="U730" s="59">
        <v>0</v>
      </c>
      <c r="V730" s="59">
        <v>0</v>
      </c>
      <c r="W730" s="59">
        <v>0</v>
      </c>
      <c r="X730" s="59">
        <v>0</v>
      </c>
      <c r="Y730" s="59">
        <f>IF(terrains!L730&lt;=2.5,1,IF(terrains!L730&lt;=4.5,2,IF(terrains!L730&lt;=6.5,3,4)))</f>
        <v>1</v>
      </c>
      <c r="Z730" s="59">
        <f>IF(terrains!R730=1,35,IF(terrains!S730=1,64,IF(terrains!T730=1,IF(terrains!Y730=1,85,104),IF(terrains!U730=1,IF(terrains!Y730=1,124,152),IF(terrains!V730=1,(IF(terrains!Y730=1,146,IF(terrains!Y730=2,178,263))),IF(terrains!W730=1,(IF(terrains!Y730=1,178,IF(terrains!Y730=2,218,321))),IF(terrains!X730=1,IF(terrains!Y730=1,190,IF(terrains!Y730=2,242,IF(terrains!Y730=3,357,896))))))))))</f>
        <v>85</v>
      </c>
      <c r="AA730" s="152">
        <f>terrains!Z730*terrains!F730</f>
        <v>2470317.3449999997</v>
      </c>
    </row>
    <row r="731" spans="1:27" ht="14.4">
      <c r="A731" s="143">
        <v>730</v>
      </c>
      <c r="B731" s="143" t="s">
        <v>184</v>
      </c>
      <c r="C731" s="143" t="s">
        <v>184</v>
      </c>
      <c r="D731" s="59" t="s">
        <v>234</v>
      </c>
      <c r="E731" s="148">
        <v>2700</v>
      </c>
      <c r="F731" s="150">
        <f>terrains!E731*10.76391</f>
        <v>29062.556999999997</v>
      </c>
      <c r="G731" s="59" t="s">
        <v>235</v>
      </c>
      <c r="H731" s="59">
        <v>0</v>
      </c>
      <c r="I731" s="59">
        <v>0</v>
      </c>
      <c r="J731" s="59">
        <f>IF(terrains!L731=13.5,IF(terrains!X731=1,12,9),-0.392532+1.267037*terrains!L731+0.472239*terrains!X731+0.58658*terrains!W731+0.089417*terrains!V731+0.531633*terrains!U731+0.337883*terrains!T731-0.403545*terrains!S731)</f>
        <v>3.1129435000000001</v>
      </c>
      <c r="K731" s="151">
        <f>IF(terrains!I731=0,terrains!J731,terrains!I731)</f>
        <v>3.1129435000000001</v>
      </c>
      <c r="L731" s="59">
        <v>2.5</v>
      </c>
      <c r="M731" s="59">
        <v>2</v>
      </c>
      <c r="N731" s="59">
        <v>4</v>
      </c>
      <c r="O731" s="59" t="s">
        <v>176</v>
      </c>
      <c r="P731" s="59">
        <v>2</v>
      </c>
      <c r="Q731" s="59">
        <v>2.5</v>
      </c>
      <c r="R731" s="59">
        <v>0</v>
      </c>
      <c r="S731" s="59">
        <v>0</v>
      </c>
      <c r="T731" s="59">
        <v>1</v>
      </c>
      <c r="U731" s="59">
        <v>0</v>
      </c>
      <c r="V731" s="59">
        <v>0</v>
      </c>
      <c r="W731" s="59">
        <v>0</v>
      </c>
      <c r="X731" s="59">
        <v>0</v>
      </c>
      <c r="Y731" s="59">
        <f>IF(terrains!L731&lt;=2.5,1,IF(terrains!L731&lt;=4.5,2,IF(terrains!L731&lt;=6.5,3,4)))</f>
        <v>1</v>
      </c>
      <c r="Z731" s="59">
        <f>IF(terrains!R731=1,35,IF(terrains!S731=1,64,IF(terrains!T731=1,IF(terrains!Y731=1,85,104),IF(terrains!U731=1,IF(terrains!Y731=1,124,152),IF(terrains!V731=1,(IF(terrains!Y731=1,146,IF(terrains!Y731=2,178,263))),IF(terrains!W731=1,(IF(terrains!Y731=1,178,IF(terrains!Y731=2,218,321))),IF(terrains!X731=1,IF(terrains!Y731=1,190,IF(terrains!Y731=2,242,IF(terrains!Y731=3,357,896))))))))))</f>
        <v>85</v>
      </c>
      <c r="AA731" s="152">
        <f>terrains!Z731*terrains!F731</f>
        <v>2470317.3449999997</v>
      </c>
    </row>
    <row r="732" spans="1:27" ht="14.4">
      <c r="A732" s="143">
        <v>731</v>
      </c>
      <c r="B732" s="143" t="s">
        <v>184</v>
      </c>
      <c r="C732" s="143" t="s">
        <v>184</v>
      </c>
      <c r="D732" s="59" t="s">
        <v>234</v>
      </c>
      <c r="E732" s="148">
        <v>2700</v>
      </c>
      <c r="F732" s="150">
        <f>terrains!E732*10.76391</f>
        <v>29062.556999999997</v>
      </c>
      <c r="G732" s="59" t="s">
        <v>235</v>
      </c>
      <c r="H732" s="59">
        <v>0</v>
      </c>
      <c r="I732" s="59">
        <v>0</v>
      </c>
      <c r="J732" s="59">
        <f>IF(terrains!L732=13.5,IF(terrains!X732=1,12,9),-0.392532+1.267037*terrains!L732+0.472239*terrains!X732+0.58658*terrains!W732+0.089417*terrains!V732+0.531633*terrains!U732+0.337883*terrains!T732-0.403545*terrains!S732)</f>
        <v>3.1129435000000001</v>
      </c>
      <c r="K732" s="151">
        <f>IF(terrains!I732=0,terrains!J732,terrains!I732)</f>
        <v>3.1129435000000001</v>
      </c>
      <c r="L732" s="59">
        <v>2.5</v>
      </c>
      <c r="M732" s="59">
        <v>2</v>
      </c>
      <c r="N732" s="59">
        <v>4</v>
      </c>
      <c r="O732" s="59" t="s">
        <v>176</v>
      </c>
      <c r="P732" s="59">
        <v>2</v>
      </c>
      <c r="Q732" s="59">
        <v>2.5</v>
      </c>
      <c r="R732" s="59">
        <v>0</v>
      </c>
      <c r="S732" s="59">
        <v>0</v>
      </c>
      <c r="T732" s="59">
        <v>1</v>
      </c>
      <c r="U732" s="59">
        <v>0</v>
      </c>
      <c r="V732" s="59">
        <v>0</v>
      </c>
      <c r="W732" s="59">
        <v>0</v>
      </c>
      <c r="X732" s="59">
        <v>0</v>
      </c>
      <c r="Y732" s="59">
        <f>IF(terrains!L732&lt;=2.5,1,IF(terrains!L732&lt;=4.5,2,IF(terrains!L732&lt;=6.5,3,4)))</f>
        <v>1</v>
      </c>
      <c r="Z732" s="59">
        <f>IF(terrains!R732=1,35,IF(terrains!S732=1,64,IF(terrains!T732=1,IF(terrains!Y732=1,85,104),IF(terrains!U732=1,IF(terrains!Y732=1,124,152),IF(terrains!V732=1,(IF(terrains!Y732=1,146,IF(terrains!Y732=2,178,263))),IF(terrains!W732=1,(IF(terrains!Y732=1,178,IF(terrains!Y732=2,218,321))),IF(terrains!X732=1,IF(terrains!Y732=1,190,IF(terrains!Y732=2,242,IF(terrains!Y732=3,357,896))))))))))</f>
        <v>85</v>
      </c>
      <c r="AA732" s="152">
        <f>terrains!Z732*terrains!F732</f>
        <v>2470317.3449999997</v>
      </c>
    </row>
    <row r="733" spans="1:27" ht="14.4">
      <c r="A733" s="143">
        <v>732</v>
      </c>
      <c r="B733" s="143" t="s">
        <v>184</v>
      </c>
      <c r="C733" s="143" t="s">
        <v>184</v>
      </c>
      <c r="D733" s="59" t="s">
        <v>234</v>
      </c>
      <c r="E733" s="148">
        <v>2700</v>
      </c>
      <c r="F733" s="150">
        <f>terrains!E733*10.76391</f>
        <v>29062.556999999997</v>
      </c>
      <c r="G733" s="59" t="s">
        <v>235</v>
      </c>
      <c r="H733" s="59">
        <v>0</v>
      </c>
      <c r="I733" s="59">
        <v>0</v>
      </c>
      <c r="J733" s="59">
        <f>IF(terrains!L733=13.5,IF(terrains!X733=1,12,9),-0.392532+1.267037*terrains!L733+0.472239*terrains!X733+0.58658*terrains!W733+0.089417*terrains!V733+0.531633*terrains!U733+0.337883*terrains!T733-0.403545*terrains!S733)</f>
        <v>3.1129435000000001</v>
      </c>
      <c r="K733" s="151">
        <f>IF(terrains!I733=0,terrains!J733,terrains!I733)</f>
        <v>3.1129435000000001</v>
      </c>
      <c r="L733" s="59">
        <v>2.5</v>
      </c>
      <c r="M733" s="59">
        <v>2</v>
      </c>
      <c r="N733" s="59">
        <v>4</v>
      </c>
      <c r="O733" s="59" t="s">
        <v>176</v>
      </c>
      <c r="P733" s="59">
        <v>2</v>
      </c>
      <c r="Q733" s="59">
        <v>2.5</v>
      </c>
      <c r="R733" s="59">
        <v>0</v>
      </c>
      <c r="S733" s="59">
        <v>0</v>
      </c>
      <c r="T733" s="59">
        <v>1</v>
      </c>
      <c r="U733" s="59">
        <v>0</v>
      </c>
      <c r="V733" s="59">
        <v>0</v>
      </c>
      <c r="W733" s="59">
        <v>0</v>
      </c>
      <c r="X733" s="59">
        <v>0</v>
      </c>
      <c r="Y733" s="59">
        <f>IF(terrains!L733&lt;=2.5,1,IF(terrains!L733&lt;=4.5,2,IF(terrains!L733&lt;=6.5,3,4)))</f>
        <v>1</v>
      </c>
      <c r="Z733" s="59">
        <f>IF(terrains!R733=1,35,IF(terrains!S733=1,64,IF(terrains!T733=1,IF(terrains!Y733=1,85,104),IF(terrains!U733=1,IF(terrains!Y733=1,124,152),IF(terrains!V733=1,(IF(terrains!Y733=1,146,IF(terrains!Y733=2,178,263))),IF(terrains!W733=1,(IF(terrains!Y733=1,178,IF(terrains!Y733=2,218,321))),IF(terrains!X733=1,IF(terrains!Y733=1,190,IF(terrains!Y733=2,242,IF(terrains!Y733=3,357,896))))))))))</f>
        <v>85</v>
      </c>
      <c r="AA733" s="152">
        <f>terrains!Z733*terrains!F733</f>
        <v>2470317.3449999997</v>
      </c>
    </row>
    <row r="734" spans="1:27" ht="14.4">
      <c r="A734" s="143">
        <v>733</v>
      </c>
      <c r="B734" s="143" t="s">
        <v>184</v>
      </c>
      <c r="C734" s="143" t="s">
        <v>184</v>
      </c>
      <c r="D734" s="59" t="s">
        <v>234</v>
      </c>
      <c r="E734" s="148">
        <v>2700</v>
      </c>
      <c r="F734" s="150">
        <f>terrains!E734*10.76391</f>
        <v>29062.556999999997</v>
      </c>
      <c r="G734" s="59" t="s">
        <v>235</v>
      </c>
      <c r="H734" s="59">
        <v>0</v>
      </c>
      <c r="I734" s="59">
        <v>0</v>
      </c>
      <c r="J734" s="59">
        <f>IF(terrains!L734=13.5,IF(terrains!X734=1,12,9),-0.392532+1.267037*terrains!L734+0.472239*terrains!X734+0.58658*terrains!W734+0.089417*terrains!V734+0.531633*terrains!U734+0.337883*terrains!T734-0.403545*terrains!S734)</f>
        <v>3.1129435000000001</v>
      </c>
      <c r="K734" s="151">
        <f>IF(terrains!I734=0,terrains!J734,terrains!I734)</f>
        <v>3.1129435000000001</v>
      </c>
      <c r="L734" s="59">
        <v>2.5</v>
      </c>
      <c r="M734" s="59">
        <v>2</v>
      </c>
      <c r="N734" s="59">
        <v>4</v>
      </c>
      <c r="O734" s="59" t="s">
        <v>176</v>
      </c>
      <c r="P734" s="59">
        <v>2</v>
      </c>
      <c r="Q734" s="59">
        <v>2.5</v>
      </c>
      <c r="R734" s="59">
        <v>0</v>
      </c>
      <c r="S734" s="59">
        <v>0</v>
      </c>
      <c r="T734" s="59">
        <v>1</v>
      </c>
      <c r="U734" s="59">
        <v>0</v>
      </c>
      <c r="V734" s="59">
        <v>0</v>
      </c>
      <c r="W734" s="59">
        <v>0</v>
      </c>
      <c r="X734" s="59">
        <v>0</v>
      </c>
      <c r="Y734" s="59">
        <f>IF(terrains!L734&lt;=2.5,1,IF(terrains!L734&lt;=4.5,2,IF(terrains!L734&lt;=6.5,3,4)))</f>
        <v>1</v>
      </c>
      <c r="Z734" s="59">
        <f>IF(terrains!R734=1,35,IF(terrains!S734=1,64,IF(terrains!T734=1,IF(terrains!Y734=1,85,104),IF(terrains!U734=1,IF(terrains!Y734=1,124,152),IF(terrains!V734=1,(IF(terrains!Y734=1,146,IF(terrains!Y734=2,178,263))),IF(terrains!W734=1,(IF(terrains!Y734=1,178,IF(terrains!Y734=2,218,321))),IF(terrains!X734=1,IF(terrains!Y734=1,190,IF(terrains!Y734=2,242,IF(terrains!Y734=3,357,896))))))))))</f>
        <v>85</v>
      </c>
      <c r="AA734" s="152">
        <f>terrains!Z734*terrains!F734</f>
        <v>2470317.3449999997</v>
      </c>
    </row>
    <row r="735" spans="1:27" ht="14.4">
      <c r="A735" s="143">
        <v>734</v>
      </c>
      <c r="B735" s="143" t="s">
        <v>184</v>
      </c>
      <c r="C735" s="143" t="s">
        <v>184</v>
      </c>
      <c r="D735" s="59" t="s">
        <v>234</v>
      </c>
      <c r="E735" s="148">
        <v>1839.6</v>
      </c>
      <c r="F735" s="150">
        <f>terrains!E735*10.76391</f>
        <v>19801.288835999996</v>
      </c>
      <c r="G735" s="59" t="s">
        <v>235</v>
      </c>
      <c r="H735" s="59">
        <v>0</v>
      </c>
      <c r="I735" s="59">
        <v>0</v>
      </c>
      <c r="J735" s="59">
        <f>IF(terrains!L735=13.5,IF(terrains!X735=1,12,9),-0.392532+1.267037*terrains!L735+0.472239*terrains!X735+0.58658*terrains!W735+0.089417*terrains!V735+0.531633*terrains!U735+0.337883*terrains!T735-0.403545*terrains!S735)</f>
        <v>3.1129435000000001</v>
      </c>
      <c r="K735" s="151">
        <f>IF(terrains!I735=0,terrains!J735,terrains!I735)</f>
        <v>3.1129435000000001</v>
      </c>
      <c r="L735" s="59">
        <v>2.5</v>
      </c>
      <c r="M735" s="59">
        <v>2</v>
      </c>
      <c r="N735" s="59">
        <v>4</v>
      </c>
      <c r="O735" s="59" t="s">
        <v>176</v>
      </c>
      <c r="P735" s="59">
        <v>2</v>
      </c>
      <c r="Q735" s="59">
        <v>2.5</v>
      </c>
      <c r="R735" s="59">
        <v>0</v>
      </c>
      <c r="S735" s="59">
        <v>0</v>
      </c>
      <c r="T735" s="59">
        <v>1</v>
      </c>
      <c r="U735" s="59">
        <v>0</v>
      </c>
      <c r="V735" s="59">
        <v>0</v>
      </c>
      <c r="W735" s="59">
        <v>0</v>
      </c>
      <c r="X735" s="59">
        <v>0</v>
      </c>
      <c r="Y735" s="59">
        <f>IF(terrains!L735&lt;=2.5,1,IF(terrains!L735&lt;=4.5,2,IF(terrains!L735&lt;=6.5,3,4)))</f>
        <v>1</v>
      </c>
      <c r="Z735" s="59">
        <f>IF(terrains!R735=1,35,IF(terrains!S735=1,64,IF(terrains!T735=1,IF(terrains!Y735=1,85,104),IF(terrains!U735=1,IF(terrains!Y735=1,124,152),IF(terrains!V735=1,(IF(terrains!Y735=1,146,IF(terrains!Y735=2,178,263))),IF(terrains!W735=1,(IF(terrains!Y735=1,178,IF(terrains!Y735=2,218,321))),IF(terrains!X735=1,IF(terrains!Y735=1,190,IF(terrains!Y735=2,242,IF(terrains!Y735=3,357,896))))))))))</f>
        <v>85</v>
      </c>
      <c r="AA735" s="152">
        <f>terrains!Z735*terrains!F735</f>
        <v>1683109.5510599997</v>
      </c>
    </row>
    <row r="736" spans="1:27" ht="14.4">
      <c r="A736" s="143">
        <v>735</v>
      </c>
      <c r="B736" s="143" t="s">
        <v>184</v>
      </c>
      <c r="C736" s="143" t="s">
        <v>184</v>
      </c>
      <c r="D736" s="59" t="s">
        <v>236</v>
      </c>
      <c r="E736" s="148">
        <v>2700</v>
      </c>
      <c r="F736" s="150">
        <f>terrains!E736*10.76391</f>
        <v>29062.556999999997</v>
      </c>
      <c r="G736" s="59" t="s">
        <v>210</v>
      </c>
      <c r="H736" s="59">
        <v>0</v>
      </c>
      <c r="I736" s="59">
        <v>3</v>
      </c>
      <c r="J736" s="59">
        <f>IF(terrains!L736=13.5,IF(terrains!X736=1,12,9),-0.392532+1.267037*terrains!L736+0.472239*terrains!X736+0.58658*terrains!W736+0.089417*terrains!V736+0.531633*terrains!U736+0.337883*terrains!T736-0.403545*terrains!S736)</f>
        <v>2.479425</v>
      </c>
      <c r="K736" s="151">
        <f>IF(terrains!I736=0,terrains!J736,terrains!I736)</f>
        <v>3</v>
      </c>
      <c r="L736" s="59">
        <v>2</v>
      </c>
      <c r="M736" s="59">
        <v>1</v>
      </c>
      <c r="N736" s="59">
        <v>99</v>
      </c>
      <c r="O736" s="59" t="s">
        <v>176</v>
      </c>
      <c r="P736" s="59">
        <v>2</v>
      </c>
      <c r="Q736" s="59">
        <v>1.5</v>
      </c>
      <c r="R736" s="59">
        <v>0</v>
      </c>
      <c r="S736" s="59">
        <v>0</v>
      </c>
      <c r="T736" s="59">
        <v>1</v>
      </c>
      <c r="U736" s="59">
        <v>0</v>
      </c>
      <c r="V736" s="59">
        <v>0</v>
      </c>
      <c r="W736" s="59">
        <v>0</v>
      </c>
      <c r="X736" s="59">
        <v>0</v>
      </c>
      <c r="Y736" s="59">
        <f>IF(terrains!L736&lt;=2.5,1,IF(terrains!L736&lt;=4.5,2,IF(terrains!L736&lt;=6.5,3,4)))</f>
        <v>1</v>
      </c>
      <c r="Z736" s="59">
        <f>IF(terrains!R736=1,35,IF(terrains!S736=1,64,IF(terrains!T736=1,IF(terrains!Y736=1,85,104),IF(terrains!U736=1,IF(terrains!Y736=1,124,152),IF(terrains!V736=1,(IF(terrains!Y736=1,146,IF(terrains!Y736=2,178,263))),IF(terrains!W736=1,(IF(terrains!Y736=1,178,IF(terrains!Y736=2,218,321))),IF(terrains!X736=1,IF(terrains!Y736=1,190,IF(terrains!Y736=2,242,IF(terrains!Y736=3,357,896))))))))))</f>
        <v>85</v>
      </c>
      <c r="AA736" s="152">
        <f>terrains!Z736*terrains!F736</f>
        <v>2470317.3449999997</v>
      </c>
    </row>
    <row r="737" spans="1:27" ht="14.4">
      <c r="A737" s="143">
        <v>736</v>
      </c>
      <c r="B737" s="143" t="s">
        <v>184</v>
      </c>
      <c r="C737" s="143" t="s">
        <v>184</v>
      </c>
      <c r="D737" s="59" t="s">
        <v>236</v>
      </c>
      <c r="E737" s="148">
        <v>2700</v>
      </c>
      <c r="F737" s="150">
        <f>terrains!E737*10.76391</f>
        <v>29062.556999999997</v>
      </c>
      <c r="G737" s="59" t="s">
        <v>210</v>
      </c>
      <c r="H737" s="59">
        <v>0</v>
      </c>
      <c r="I737" s="59">
        <v>3</v>
      </c>
      <c r="J737" s="59">
        <f>IF(terrains!L737=13.5,IF(terrains!X737=1,12,9),-0.392532+1.267037*terrains!L737+0.472239*terrains!X737+0.58658*terrains!W737+0.089417*terrains!V737+0.531633*terrains!U737+0.337883*terrains!T737-0.403545*terrains!S737)</f>
        <v>2.479425</v>
      </c>
      <c r="K737" s="151">
        <f>IF(terrains!I737=0,terrains!J737,terrains!I737)</f>
        <v>3</v>
      </c>
      <c r="L737" s="59">
        <v>2</v>
      </c>
      <c r="M737" s="59">
        <v>1</v>
      </c>
      <c r="N737" s="59">
        <v>99</v>
      </c>
      <c r="O737" s="59" t="s">
        <v>176</v>
      </c>
      <c r="P737" s="59">
        <v>2</v>
      </c>
      <c r="Q737" s="59">
        <v>1.5</v>
      </c>
      <c r="R737" s="59">
        <v>0</v>
      </c>
      <c r="S737" s="59">
        <v>0</v>
      </c>
      <c r="T737" s="59">
        <v>1</v>
      </c>
      <c r="U737" s="59">
        <v>0</v>
      </c>
      <c r="V737" s="59">
        <v>0</v>
      </c>
      <c r="W737" s="59">
        <v>0</v>
      </c>
      <c r="X737" s="59">
        <v>0</v>
      </c>
      <c r="Y737" s="59">
        <f>IF(terrains!L737&lt;=2.5,1,IF(terrains!L737&lt;=4.5,2,IF(terrains!L737&lt;=6.5,3,4)))</f>
        <v>1</v>
      </c>
      <c r="Z737" s="59">
        <f>IF(terrains!R737=1,35,IF(terrains!S737=1,64,IF(terrains!T737=1,IF(terrains!Y737=1,85,104),IF(terrains!U737=1,IF(terrains!Y737=1,124,152),IF(terrains!V737=1,(IF(terrains!Y737=1,146,IF(terrains!Y737=2,178,263))),IF(terrains!W737=1,(IF(terrains!Y737=1,178,IF(terrains!Y737=2,218,321))),IF(terrains!X737=1,IF(terrains!Y737=1,190,IF(terrains!Y737=2,242,IF(terrains!Y737=3,357,896))))))))))</f>
        <v>85</v>
      </c>
      <c r="AA737" s="152">
        <f>terrains!Z737*terrains!F737</f>
        <v>2470317.3449999997</v>
      </c>
    </row>
    <row r="738" spans="1:27" ht="14.4">
      <c r="A738" s="143">
        <v>737</v>
      </c>
      <c r="B738" s="143" t="s">
        <v>184</v>
      </c>
      <c r="C738" s="143" t="s">
        <v>184</v>
      </c>
      <c r="D738" s="59" t="s">
        <v>236</v>
      </c>
      <c r="E738" s="148">
        <v>2700</v>
      </c>
      <c r="F738" s="150">
        <f>terrains!E738*10.76391</f>
        <v>29062.556999999997</v>
      </c>
      <c r="G738" s="59" t="s">
        <v>210</v>
      </c>
      <c r="H738" s="59">
        <v>0</v>
      </c>
      <c r="I738" s="59">
        <v>3</v>
      </c>
      <c r="J738" s="59">
        <f>IF(terrains!L738=13.5,IF(terrains!X738=1,12,9),-0.392532+1.267037*terrains!L738+0.472239*terrains!X738+0.58658*terrains!W738+0.089417*terrains!V738+0.531633*terrains!U738+0.337883*terrains!T738-0.403545*terrains!S738)</f>
        <v>2.479425</v>
      </c>
      <c r="K738" s="151">
        <f>IF(terrains!I738=0,terrains!J738,terrains!I738)</f>
        <v>3</v>
      </c>
      <c r="L738" s="59">
        <v>2</v>
      </c>
      <c r="M738" s="59">
        <v>1</v>
      </c>
      <c r="N738" s="59">
        <v>99</v>
      </c>
      <c r="O738" s="59" t="s">
        <v>176</v>
      </c>
      <c r="P738" s="59">
        <v>2</v>
      </c>
      <c r="Q738" s="59">
        <v>1.5</v>
      </c>
      <c r="R738" s="59">
        <v>0</v>
      </c>
      <c r="S738" s="59">
        <v>0</v>
      </c>
      <c r="T738" s="59">
        <v>1</v>
      </c>
      <c r="U738" s="59">
        <v>0</v>
      </c>
      <c r="V738" s="59">
        <v>0</v>
      </c>
      <c r="W738" s="59">
        <v>0</v>
      </c>
      <c r="X738" s="59">
        <v>0</v>
      </c>
      <c r="Y738" s="59">
        <f>IF(terrains!L738&lt;=2.5,1,IF(terrains!L738&lt;=4.5,2,IF(terrains!L738&lt;=6.5,3,4)))</f>
        <v>1</v>
      </c>
      <c r="Z738" s="59">
        <f>IF(terrains!R738=1,35,IF(terrains!S738=1,64,IF(terrains!T738=1,IF(terrains!Y738=1,85,104),IF(terrains!U738=1,IF(terrains!Y738=1,124,152),IF(terrains!V738=1,(IF(terrains!Y738=1,146,IF(terrains!Y738=2,178,263))),IF(terrains!W738=1,(IF(terrains!Y738=1,178,IF(terrains!Y738=2,218,321))),IF(terrains!X738=1,IF(terrains!Y738=1,190,IF(terrains!Y738=2,242,IF(terrains!Y738=3,357,896))))))))))</f>
        <v>85</v>
      </c>
      <c r="AA738" s="152">
        <f>terrains!Z738*terrains!F738</f>
        <v>2470317.3449999997</v>
      </c>
    </row>
    <row r="739" spans="1:27" ht="14.4">
      <c r="A739" s="143">
        <v>738</v>
      </c>
      <c r="B739" s="143" t="s">
        <v>184</v>
      </c>
      <c r="C739" s="143" t="s">
        <v>184</v>
      </c>
      <c r="D739" s="59" t="s">
        <v>236</v>
      </c>
      <c r="E739" s="148">
        <v>2700</v>
      </c>
      <c r="F739" s="150">
        <f>terrains!E739*10.76391</f>
        <v>29062.556999999997</v>
      </c>
      <c r="G739" s="59" t="s">
        <v>210</v>
      </c>
      <c r="H739" s="59">
        <v>0</v>
      </c>
      <c r="I739" s="59">
        <v>3</v>
      </c>
      <c r="J739" s="59">
        <f>IF(terrains!L739=13.5,IF(terrains!X739=1,12,9),-0.392532+1.267037*terrains!L739+0.472239*terrains!X739+0.58658*terrains!W739+0.089417*terrains!V739+0.531633*terrains!U739+0.337883*terrains!T739-0.403545*terrains!S739)</f>
        <v>2.479425</v>
      </c>
      <c r="K739" s="151">
        <f>IF(terrains!I739=0,terrains!J739,terrains!I739)</f>
        <v>3</v>
      </c>
      <c r="L739" s="59">
        <v>2</v>
      </c>
      <c r="M739" s="59">
        <v>1</v>
      </c>
      <c r="N739" s="59">
        <v>99</v>
      </c>
      <c r="O739" s="59" t="s">
        <v>176</v>
      </c>
      <c r="P739" s="59">
        <v>2</v>
      </c>
      <c r="Q739" s="59">
        <v>1.5</v>
      </c>
      <c r="R739" s="59">
        <v>0</v>
      </c>
      <c r="S739" s="59">
        <v>0</v>
      </c>
      <c r="T739" s="59">
        <v>1</v>
      </c>
      <c r="U739" s="59">
        <v>0</v>
      </c>
      <c r="V739" s="59">
        <v>0</v>
      </c>
      <c r="W739" s="59">
        <v>0</v>
      </c>
      <c r="X739" s="59">
        <v>0</v>
      </c>
      <c r="Y739" s="59">
        <f>IF(terrains!L739&lt;=2.5,1,IF(terrains!L739&lt;=4.5,2,IF(terrains!L739&lt;=6.5,3,4)))</f>
        <v>1</v>
      </c>
      <c r="Z739" s="59">
        <f>IF(terrains!R739=1,35,IF(terrains!S739=1,64,IF(terrains!T739=1,IF(terrains!Y739=1,85,104),IF(terrains!U739=1,IF(terrains!Y739=1,124,152),IF(terrains!V739=1,(IF(terrains!Y739=1,146,IF(terrains!Y739=2,178,263))),IF(terrains!W739=1,(IF(terrains!Y739=1,178,IF(terrains!Y739=2,218,321))),IF(terrains!X739=1,IF(terrains!Y739=1,190,IF(terrains!Y739=2,242,IF(terrains!Y739=3,357,896))))))))))</f>
        <v>85</v>
      </c>
      <c r="AA739" s="152">
        <f>terrains!Z739*terrains!F739</f>
        <v>2470317.3449999997</v>
      </c>
    </row>
    <row r="740" spans="1:27" ht="14.4">
      <c r="A740" s="143">
        <v>739</v>
      </c>
      <c r="B740" s="143" t="s">
        <v>184</v>
      </c>
      <c r="C740" s="143" t="s">
        <v>184</v>
      </c>
      <c r="D740" s="59" t="s">
        <v>236</v>
      </c>
      <c r="E740" s="148">
        <v>2700</v>
      </c>
      <c r="F740" s="150">
        <f>terrains!E740*10.76391</f>
        <v>29062.556999999997</v>
      </c>
      <c r="G740" s="59" t="s">
        <v>210</v>
      </c>
      <c r="H740" s="59">
        <v>0</v>
      </c>
      <c r="I740" s="59">
        <v>3</v>
      </c>
      <c r="J740" s="59">
        <f>IF(terrains!L740=13.5,IF(terrains!X740=1,12,9),-0.392532+1.267037*terrains!L740+0.472239*terrains!X740+0.58658*terrains!W740+0.089417*terrains!V740+0.531633*terrains!U740+0.337883*terrains!T740-0.403545*terrains!S740)</f>
        <v>2.479425</v>
      </c>
      <c r="K740" s="151">
        <f>IF(terrains!I740=0,terrains!J740,terrains!I740)</f>
        <v>3</v>
      </c>
      <c r="L740" s="59">
        <v>2</v>
      </c>
      <c r="M740" s="59">
        <v>1</v>
      </c>
      <c r="N740" s="59">
        <v>99</v>
      </c>
      <c r="O740" s="59" t="s">
        <v>176</v>
      </c>
      <c r="P740" s="59">
        <v>2</v>
      </c>
      <c r="Q740" s="59">
        <v>1.5</v>
      </c>
      <c r="R740" s="59">
        <v>0</v>
      </c>
      <c r="S740" s="59">
        <v>0</v>
      </c>
      <c r="T740" s="59">
        <v>1</v>
      </c>
      <c r="U740" s="59">
        <v>0</v>
      </c>
      <c r="V740" s="59">
        <v>0</v>
      </c>
      <c r="W740" s="59">
        <v>0</v>
      </c>
      <c r="X740" s="59">
        <v>0</v>
      </c>
      <c r="Y740" s="59">
        <f>IF(terrains!L740&lt;=2.5,1,IF(terrains!L740&lt;=4.5,2,IF(terrains!L740&lt;=6.5,3,4)))</f>
        <v>1</v>
      </c>
      <c r="Z740" s="59">
        <f>IF(terrains!R740=1,35,IF(terrains!S740=1,64,IF(terrains!T740=1,IF(terrains!Y740=1,85,104),IF(terrains!U740=1,IF(terrains!Y740=1,124,152),IF(terrains!V740=1,(IF(terrains!Y740=1,146,IF(terrains!Y740=2,178,263))),IF(terrains!W740=1,(IF(terrains!Y740=1,178,IF(terrains!Y740=2,218,321))),IF(terrains!X740=1,IF(terrains!Y740=1,190,IF(terrains!Y740=2,242,IF(terrains!Y740=3,357,896))))))))))</f>
        <v>85</v>
      </c>
      <c r="AA740" s="152">
        <f>terrains!Z740*terrains!F740</f>
        <v>2470317.3449999997</v>
      </c>
    </row>
    <row r="741" spans="1:27" ht="14.4">
      <c r="A741" s="143">
        <v>740</v>
      </c>
      <c r="B741" s="143" t="s">
        <v>184</v>
      </c>
      <c r="C741" s="143" t="s">
        <v>184</v>
      </c>
      <c r="D741" s="59" t="s">
        <v>236</v>
      </c>
      <c r="E741" s="148">
        <v>2700</v>
      </c>
      <c r="F741" s="150">
        <f>terrains!E741*10.76391</f>
        <v>29062.556999999997</v>
      </c>
      <c r="G741" s="59" t="s">
        <v>210</v>
      </c>
      <c r="H741" s="59">
        <v>0</v>
      </c>
      <c r="I741" s="59">
        <v>3</v>
      </c>
      <c r="J741" s="59">
        <f>IF(terrains!L741=13.5,IF(terrains!X741=1,12,9),-0.392532+1.267037*terrains!L741+0.472239*terrains!X741+0.58658*terrains!W741+0.089417*terrains!V741+0.531633*terrains!U741+0.337883*terrains!T741-0.403545*terrains!S741)</f>
        <v>2.479425</v>
      </c>
      <c r="K741" s="151">
        <f>IF(terrains!I741=0,terrains!J741,terrains!I741)</f>
        <v>3</v>
      </c>
      <c r="L741" s="59">
        <v>2</v>
      </c>
      <c r="M741" s="59">
        <v>1</v>
      </c>
      <c r="N741" s="59">
        <v>99</v>
      </c>
      <c r="O741" s="59" t="s">
        <v>176</v>
      </c>
      <c r="P741" s="59">
        <v>2</v>
      </c>
      <c r="Q741" s="59">
        <v>1.5</v>
      </c>
      <c r="R741" s="59">
        <v>0</v>
      </c>
      <c r="S741" s="59">
        <v>0</v>
      </c>
      <c r="T741" s="59">
        <v>1</v>
      </c>
      <c r="U741" s="59">
        <v>0</v>
      </c>
      <c r="V741" s="59">
        <v>0</v>
      </c>
      <c r="W741" s="59">
        <v>0</v>
      </c>
      <c r="X741" s="59">
        <v>0</v>
      </c>
      <c r="Y741" s="59">
        <f>IF(terrains!L741&lt;=2.5,1,IF(terrains!L741&lt;=4.5,2,IF(terrains!L741&lt;=6.5,3,4)))</f>
        <v>1</v>
      </c>
      <c r="Z741" s="59">
        <f>IF(terrains!R741=1,35,IF(terrains!S741=1,64,IF(terrains!T741=1,IF(terrains!Y741=1,85,104),IF(terrains!U741=1,IF(terrains!Y741=1,124,152),IF(terrains!V741=1,(IF(terrains!Y741=1,146,IF(terrains!Y741=2,178,263))),IF(terrains!W741=1,(IF(terrains!Y741=1,178,IF(terrains!Y741=2,218,321))),IF(terrains!X741=1,IF(terrains!Y741=1,190,IF(terrains!Y741=2,242,IF(terrains!Y741=3,357,896))))))))))</f>
        <v>85</v>
      </c>
      <c r="AA741" s="152">
        <f>terrains!Z741*terrains!F741</f>
        <v>2470317.3449999997</v>
      </c>
    </row>
    <row r="742" spans="1:27" ht="14.4">
      <c r="A742" s="143">
        <v>741</v>
      </c>
      <c r="B742" s="143" t="s">
        <v>184</v>
      </c>
      <c r="C742" s="143" t="s">
        <v>184</v>
      </c>
      <c r="D742" s="59" t="s">
        <v>236</v>
      </c>
      <c r="E742" s="148">
        <v>2700</v>
      </c>
      <c r="F742" s="150">
        <f>terrains!E742*10.76391</f>
        <v>29062.556999999997</v>
      </c>
      <c r="G742" s="59" t="s">
        <v>210</v>
      </c>
      <c r="H742" s="59">
        <v>0</v>
      </c>
      <c r="I742" s="59">
        <v>3</v>
      </c>
      <c r="J742" s="59">
        <f>IF(terrains!L742=13.5,IF(terrains!X742=1,12,9),-0.392532+1.267037*terrains!L742+0.472239*terrains!X742+0.58658*terrains!W742+0.089417*terrains!V742+0.531633*terrains!U742+0.337883*terrains!T742-0.403545*terrains!S742)</f>
        <v>2.479425</v>
      </c>
      <c r="K742" s="151">
        <f>IF(terrains!I742=0,terrains!J742,terrains!I742)</f>
        <v>3</v>
      </c>
      <c r="L742" s="59">
        <v>2</v>
      </c>
      <c r="M742" s="59">
        <v>1</v>
      </c>
      <c r="N742" s="59">
        <v>99</v>
      </c>
      <c r="O742" s="59" t="s">
        <v>176</v>
      </c>
      <c r="P742" s="59">
        <v>2</v>
      </c>
      <c r="Q742" s="59">
        <v>1.5</v>
      </c>
      <c r="R742" s="59">
        <v>0</v>
      </c>
      <c r="S742" s="59">
        <v>0</v>
      </c>
      <c r="T742" s="59">
        <v>1</v>
      </c>
      <c r="U742" s="59">
        <v>0</v>
      </c>
      <c r="V742" s="59">
        <v>0</v>
      </c>
      <c r="W742" s="59">
        <v>0</v>
      </c>
      <c r="X742" s="59">
        <v>0</v>
      </c>
      <c r="Y742" s="59">
        <f>IF(terrains!L742&lt;=2.5,1,IF(terrains!L742&lt;=4.5,2,IF(terrains!L742&lt;=6.5,3,4)))</f>
        <v>1</v>
      </c>
      <c r="Z742" s="59">
        <f>IF(terrains!R742=1,35,IF(terrains!S742=1,64,IF(terrains!T742=1,IF(terrains!Y742=1,85,104),IF(terrains!U742=1,IF(terrains!Y742=1,124,152),IF(terrains!V742=1,(IF(terrains!Y742=1,146,IF(terrains!Y742=2,178,263))),IF(terrains!W742=1,(IF(terrains!Y742=1,178,IF(terrains!Y742=2,218,321))),IF(terrains!X742=1,IF(terrains!Y742=1,190,IF(terrains!Y742=2,242,IF(terrains!Y742=3,357,896))))))))))</f>
        <v>85</v>
      </c>
      <c r="AA742" s="152">
        <f>terrains!Z742*terrains!F742</f>
        <v>2470317.3449999997</v>
      </c>
    </row>
    <row r="743" spans="1:27" ht="14.4">
      <c r="A743" s="143">
        <v>742</v>
      </c>
      <c r="B743" s="143" t="s">
        <v>184</v>
      </c>
      <c r="C743" s="143" t="s">
        <v>184</v>
      </c>
      <c r="D743" s="59" t="s">
        <v>236</v>
      </c>
      <c r="E743" s="148">
        <v>2700</v>
      </c>
      <c r="F743" s="150">
        <f>terrains!E743*10.76391</f>
        <v>29062.556999999997</v>
      </c>
      <c r="G743" s="59" t="s">
        <v>210</v>
      </c>
      <c r="H743" s="59">
        <v>0</v>
      </c>
      <c r="I743" s="59">
        <v>3</v>
      </c>
      <c r="J743" s="59">
        <f>IF(terrains!L743=13.5,IF(terrains!X743=1,12,9),-0.392532+1.267037*terrains!L743+0.472239*terrains!X743+0.58658*terrains!W743+0.089417*terrains!V743+0.531633*terrains!U743+0.337883*terrains!T743-0.403545*terrains!S743)</f>
        <v>2.479425</v>
      </c>
      <c r="K743" s="151">
        <f>IF(terrains!I743=0,terrains!J743,terrains!I743)</f>
        <v>3</v>
      </c>
      <c r="L743" s="59">
        <v>2</v>
      </c>
      <c r="M743" s="59">
        <v>1</v>
      </c>
      <c r="N743" s="59">
        <v>99</v>
      </c>
      <c r="O743" s="59" t="s">
        <v>176</v>
      </c>
      <c r="P743" s="59">
        <v>2</v>
      </c>
      <c r="Q743" s="59">
        <v>1.5</v>
      </c>
      <c r="R743" s="59">
        <v>0</v>
      </c>
      <c r="S743" s="59">
        <v>0</v>
      </c>
      <c r="T743" s="59">
        <v>1</v>
      </c>
      <c r="U743" s="59">
        <v>0</v>
      </c>
      <c r="V743" s="59">
        <v>0</v>
      </c>
      <c r="W743" s="59">
        <v>0</v>
      </c>
      <c r="X743" s="59">
        <v>0</v>
      </c>
      <c r="Y743" s="59">
        <f>IF(terrains!L743&lt;=2.5,1,IF(terrains!L743&lt;=4.5,2,IF(terrains!L743&lt;=6.5,3,4)))</f>
        <v>1</v>
      </c>
      <c r="Z743" s="59">
        <f>IF(terrains!R743=1,35,IF(terrains!S743=1,64,IF(terrains!T743=1,IF(terrains!Y743=1,85,104),IF(terrains!U743=1,IF(terrains!Y743=1,124,152),IF(terrains!V743=1,(IF(terrains!Y743=1,146,IF(terrains!Y743=2,178,263))),IF(terrains!W743=1,(IF(terrains!Y743=1,178,IF(terrains!Y743=2,218,321))),IF(terrains!X743=1,IF(terrains!Y743=1,190,IF(terrains!Y743=2,242,IF(terrains!Y743=3,357,896))))))))))</f>
        <v>85</v>
      </c>
      <c r="AA743" s="152">
        <f>terrains!Z743*terrains!F743</f>
        <v>2470317.3449999997</v>
      </c>
    </row>
    <row r="744" spans="1:27" ht="14.4">
      <c r="A744" s="143">
        <v>743</v>
      </c>
      <c r="B744" s="143" t="s">
        <v>184</v>
      </c>
      <c r="C744" s="143" t="s">
        <v>184</v>
      </c>
      <c r="D744" s="59" t="s">
        <v>236</v>
      </c>
      <c r="E744" s="148">
        <v>2700</v>
      </c>
      <c r="F744" s="150">
        <f>terrains!E744*10.76391</f>
        <v>29062.556999999997</v>
      </c>
      <c r="G744" s="59" t="s">
        <v>210</v>
      </c>
      <c r="H744" s="59">
        <v>0</v>
      </c>
      <c r="I744" s="59">
        <v>3</v>
      </c>
      <c r="J744" s="59">
        <f>IF(terrains!L744=13.5,IF(terrains!X744=1,12,9),-0.392532+1.267037*terrains!L744+0.472239*terrains!X744+0.58658*terrains!W744+0.089417*terrains!V744+0.531633*terrains!U744+0.337883*terrains!T744-0.403545*terrains!S744)</f>
        <v>2.479425</v>
      </c>
      <c r="K744" s="151">
        <f>IF(terrains!I744=0,terrains!J744,terrains!I744)</f>
        <v>3</v>
      </c>
      <c r="L744" s="59">
        <v>2</v>
      </c>
      <c r="M744" s="59">
        <v>1</v>
      </c>
      <c r="N744" s="59">
        <v>99</v>
      </c>
      <c r="O744" s="59" t="s">
        <v>176</v>
      </c>
      <c r="P744" s="59">
        <v>2</v>
      </c>
      <c r="Q744" s="59">
        <v>1.5</v>
      </c>
      <c r="R744" s="59">
        <v>0</v>
      </c>
      <c r="S744" s="59">
        <v>0</v>
      </c>
      <c r="T744" s="59">
        <v>1</v>
      </c>
      <c r="U744" s="59">
        <v>0</v>
      </c>
      <c r="V744" s="59">
        <v>0</v>
      </c>
      <c r="W744" s="59">
        <v>0</v>
      </c>
      <c r="X744" s="59">
        <v>0</v>
      </c>
      <c r="Y744" s="59">
        <f>IF(terrains!L744&lt;=2.5,1,IF(terrains!L744&lt;=4.5,2,IF(terrains!L744&lt;=6.5,3,4)))</f>
        <v>1</v>
      </c>
      <c r="Z744" s="59">
        <f>IF(terrains!R744=1,35,IF(terrains!S744=1,64,IF(terrains!T744=1,IF(terrains!Y744=1,85,104),IF(terrains!U744=1,IF(terrains!Y744=1,124,152),IF(terrains!V744=1,(IF(terrains!Y744=1,146,IF(terrains!Y744=2,178,263))),IF(terrains!W744=1,(IF(terrains!Y744=1,178,IF(terrains!Y744=2,218,321))),IF(terrains!X744=1,IF(terrains!Y744=1,190,IF(terrains!Y744=2,242,IF(terrains!Y744=3,357,896))))))))))</f>
        <v>85</v>
      </c>
      <c r="AA744" s="152">
        <f>terrains!Z744*terrains!F744</f>
        <v>2470317.3449999997</v>
      </c>
    </row>
    <row r="745" spans="1:27" ht="14.4">
      <c r="A745" s="143">
        <v>744</v>
      </c>
      <c r="B745" s="143" t="s">
        <v>184</v>
      </c>
      <c r="C745" s="143" t="s">
        <v>184</v>
      </c>
      <c r="D745" s="59" t="s">
        <v>236</v>
      </c>
      <c r="E745" s="148">
        <v>2700</v>
      </c>
      <c r="F745" s="150">
        <f>terrains!E745*10.76391</f>
        <v>29062.556999999997</v>
      </c>
      <c r="G745" s="59" t="s">
        <v>210</v>
      </c>
      <c r="H745" s="59">
        <v>0</v>
      </c>
      <c r="I745" s="59">
        <v>3</v>
      </c>
      <c r="J745" s="59">
        <f>IF(terrains!L745=13.5,IF(terrains!X745=1,12,9),-0.392532+1.267037*terrains!L745+0.472239*terrains!X745+0.58658*terrains!W745+0.089417*terrains!V745+0.531633*terrains!U745+0.337883*terrains!T745-0.403545*terrains!S745)</f>
        <v>2.479425</v>
      </c>
      <c r="K745" s="151">
        <f>IF(terrains!I745=0,terrains!J745,terrains!I745)</f>
        <v>3</v>
      </c>
      <c r="L745" s="59">
        <v>2</v>
      </c>
      <c r="M745" s="59">
        <v>1</v>
      </c>
      <c r="N745" s="59">
        <v>99</v>
      </c>
      <c r="O745" s="59" t="s">
        <v>176</v>
      </c>
      <c r="P745" s="59">
        <v>2</v>
      </c>
      <c r="Q745" s="59">
        <v>1.5</v>
      </c>
      <c r="R745" s="59">
        <v>0</v>
      </c>
      <c r="S745" s="59">
        <v>0</v>
      </c>
      <c r="T745" s="59">
        <v>1</v>
      </c>
      <c r="U745" s="59">
        <v>0</v>
      </c>
      <c r="V745" s="59">
        <v>0</v>
      </c>
      <c r="W745" s="59">
        <v>0</v>
      </c>
      <c r="X745" s="59">
        <v>0</v>
      </c>
      <c r="Y745" s="59">
        <f>IF(terrains!L745&lt;=2.5,1,IF(terrains!L745&lt;=4.5,2,IF(terrains!L745&lt;=6.5,3,4)))</f>
        <v>1</v>
      </c>
      <c r="Z745" s="59">
        <f>IF(terrains!R745=1,35,IF(terrains!S745=1,64,IF(terrains!T745=1,IF(terrains!Y745=1,85,104),IF(terrains!U745=1,IF(terrains!Y745=1,124,152),IF(terrains!V745=1,(IF(terrains!Y745=1,146,IF(terrains!Y745=2,178,263))),IF(terrains!W745=1,(IF(terrains!Y745=1,178,IF(terrains!Y745=2,218,321))),IF(terrains!X745=1,IF(terrains!Y745=1,190,IF(terrains!Y745=2,242,IF(terrains!Y745=3,357,896))))))))))</f>
        <v>85</v>
      </c>
      <c r="AA745" s="152">
        <f>terrains!Z745*terrains!F745</f>
        <v>2470317.3449999997</v>
      </c>
    </row>
    <row r="746" spans="1:27" ht="14.4">
      <c r="A746" s="143">
        <v>745</v>
      </c>
      <c r="B746" s="143" t="s">
        <v>184</v>
      </c>
      <c r="C746" s="143" t="s">
        <v>184</v>
      </c>
      <c r="D746" s="59" t="s">
        <v>236</v>
      </c>
      <c r="E746" s="148">
        <v>273.900000000001</v>
      </c>
      <c r="F746" s="150">
        <f>terrains!E746*10.76391</f>
        <v>2948.2349490000106</v>
      </c>
      <c r="G746" s="59" t="s">
        <v>210</v>
      </c>
      <c r="H746" s="59">
        <v>0</v>
      </c>
      <c r="I746" s="59">
        <v>3</v>
      </c>
      <c r="J746" s="59">
        <f>IF(terrains!L746=13.5,IF(terrains!X746=1,12,9),-0.392532+1.267037*terrains!L746+0.472239*terrains!X746+0.58658*terrains!W746+0.089417*terrains!V746+0.531633*terrains!U746+0.337883*terrains!T746-0.403545*terrains!S746)</f>
        <v>2.479425</v>
      </c>
      <c r="K746" s="151">
        <f>IF(terrains!I746=0,terrains!J746,terrains!I746)</f>
        <v>3</v>
      </c>
      <c r="L746" s="59">
        <v>2</v>
      </c>
      <c r="M746" s="59">
        <v>1</v>
      </c>
      <c r="N746" s="59">
        <v>99</v>
      </c>
      <c r="O746" s="59" t="s">
        <v>176</v>
      </c>
      <c r="P746" s="59">
        <v>2</v>
      </c>
      <c r="Q746" s="59">
        <v>1.5</v>
      </c>
      <c r="R746" s="59">
        <v>0</v>
      </c>
      <c r="S746" s="59">
        <v>0</v>
      </c>
      <c r="T746" s="59">
        <v>1</v>
      </c>
      <c r="U746" s="59">
        <v>0</v>
      </c>
      <c r="V746" s="59">
        <v>0</v>
      </c>
      <c r="W746" s="59">
        <v>0</v>
      </c>
      <c r="X746" s="59">
        <v>0</v>
      </c>
      <c r="Y746" s="59">
        <f>IF(terrains!L746&lt;=2.5,1,IF(terrains!L746&lt;=4.5,2,IF(terrains!L746&lt;=6.5,3,4)))</f>
        <v>1</v>
      </c>
      <c r="Z746" s="59">
        <f>IF(terrains!R746=1,35,IF(terrains!S746=1,64,IF(terrains!T746=1,IF(terrains!Y746=1,85,104),IF(terrains!U746=1,IF(terrains!Y746=1,124,152),IF(terrains!V746=1,(IF(terrains!Y746=1,146,IF(terrains!Y746=2,178,263))),IF(terrains!W746=1,(IF(terrains!Y746=1,178,IF(terrains!Y746=2,218,321))),IF(terrains!X746=1,IF(terrains!Y746=1,190,IF(terrains!Y746=2,242,IF(terrains!Y746=3,357,896))))))))))</f>
        <v>85</v>
      </c>
      <c r="AA746" s="152">
        <f>terrains!Z746*terrains!F746</f>
        <v>250599.9706650009</v>
      </c>
    </row>
    <row r="747" spans="1:27" ht="14.4">
      <c r="A747" s="143">
        <v>746</v>
      </c>
      <c r="B747" s="143" t="s">
        <v>184</v>
      </c>
      <c r="C747" s="143" t="s">
        <v>184</v>
      </c>
      <c r="D747" s="59" t="s">
        <v>237</v>
      </c>
      <c r="E747" s="148">
        <v>1800</v>
      </c>
      <c r="F747" s="150">
        <f>terrains!E747*10.76391</f>
        <v>19375.037999999997</v>
      </c>
      <c r="G747" s="59" t="s">
        <v>231</v>
      </c>
      <c r="H747" s="59">
        <v>0</v>
      </c>
      <c r="I747" s="59">
        <v>0</v>
      </c>
      <c r="J747" s="59">
        <f>IF(terrains!L747=13.5,IF(terrains!X747=1,12,9),-0.392532+1.267037*terrains!L747+0.472239*terrains!X747+0.58658*terrains!W747+0.089417*terrains!V747+0.531633*terrains!U747+0.337883*terrains!T747-0.403545*terrains!S747)</f>
        <v>2.8644775</v>
      </c>
      <c r="K747" s="151">
        <f>IF(terrains!I747=0,terrains!J747,terrains!I747)</f>
        <v>2.8644775</v>
      </c>
      <c r="L747" s="59">
        <v>2.5</v>
      </c>
      <c r="M747" s="59">
        <v>2</v>
      </c>
      <c r="N747" s="59">
        <v>4</v>
      </c>
      <c r="O747" s="59" t="s">
        <v>178</v>
      </c>
      <c r="P747" s="59">
        <v>2</v>
      </c>
      <c r="Q747" s="59">
        <v>2.5</v>
      </c>
      <c r="R747" s="59">
        <v>0</v>
      </c>
      <c r="S747" s="59">
        <v>0</v>
      </c>
      <c r="T747" s="59">
        <v>0</v>
      </c>
      <c r="U747" s="59">
        <v>0</v>
      </c>
      <c r="V747" s="59">
        <v>1</v>
      </c>
      <c r="W747" s="59">
        <v>0</v>
      </c>
      <c r="X747" s="59">
        <v>0</v>
      </c>
      <c r="Y747" s="59">
        <f>IF(terrains!L747&lt;=2.5,1,IF(terrains!L747&lt;=4.5,2,IF(terrains!L747&lt;=6.5,3,4)))</f>
        <v>1</v>
      </c>
      <c r="Z747" s="59">
        <f>IF(terrains!R747=1,35,IF(terrains!S747=1,64,IF(terrains!T747=1,IF(terrains!Y747=1,85,104),IF(terrains!U747=1,IF(terrains!Y747=1,124,152),IF(terrains!V747=1,(IF(terrains!Y747=1,146,IF(terrains!Y747=2,178,263))),IF(terrains!W747=1,(IF(terrains!Y747=1,178,IF(terrains!Y747=2,218,321))),IF(terrains!X747=1,IF(terrains!Y747=1,190,IF(terrains!Y747=2,242,IF(terrains!Y747=3,357,896))))))))))</f>
        <v>146</v>
      </c>
      <c r="AA747" s="152">
        <f>terrains!Z747*terrains!F747</f>
        <v>2828755.5479999995</v>
      </c>
    </row>
    <row r="748" spans="1:27" ht="14.4">
      <c r="A748" s="143">
        <v>747</v>
      </c>
      <c r="B748" s="143" t="s">
        <v>184</v>
      </c>
      <c r="C748" s="143" t="s">
        <v>184</v>
      </c>
      <c r="D748" s="59" t="s">
        <v>237</v>
      </c>
      <c r="E748" s="148">
        <v>1800</v>
      </c>
      <c r="F748" s="150">
        <f>terrains!E748*10.76391</f>
        <v>19375.037999999997</v>
      </c>
      <c r="G748" s="59" t="s">
        <v>231</v>
      </c>
      <c r="H748" s="59">
        <v>0</v>
      </c>
      <c r="I748" s="59">
        <v>0</v>
      </c>
      <c r="J748" s="59">
        <f>IF(terrains!L748=13.5,IF(terrains!X748=1,12,9),-0.392532+1.267037*terrains!L748+0.472239*terrains!X748+0.58658*terrains!W748+0.089417*terrains!V748+0.531633*terrains!U748+0.337883*terrains!T748-0.403545*terrains!S748)</f>
        <v>2.8644775</v>
      </c>
      <c r="K748" s="151">
        <f>IF(terrains!I748=0,terrains!J748,terrains!I748)</f>
        <v>2.8644775</v>
      </c>
      <c r="L748" s="59">
        <v>2.5</v>
      </c>
      <c r="M748" s="59">
        <v>2</v>
      </c>
      <c r="N748" s="59">
        <v>4</v>
      </c>
      <c r="O748" s="59" t="s">
        <v>178</v>
      </c>
      <c r="P748" s="59">
        <v>2</v>
      </c>
      <c r="Q748" s="59">
        <v>2.5</v>
      </c>
      <c r="R748" s="59">
        <v>0</v>
      </c>
      <c r="S748" s="59">
        <v>0</v>
      </c>
      <c r="T748" s="59">
        <v>0</v>
      </c>
      <c r="U748" s="59">
        <v>0</v>
      </c>
      <c r="V748" s="59">
        <v>1</v>
      </c>
      <c r="W748" s="59">
        <v>0</v>
      </c>
      <c r="X748" s="59">
        <v>0</v>
      </c>
      <c r="Y748" s="59">
        <f>IF(terrains!L748&lt;=2.5,1,IF(terrains!L748&lt;=4.5,2,IF(terrains!L748&lt;=6.5,3,4)))</f>
        <v>1</v>
      </c>
      <c r="Z748" s="59">
        <f>IF(terrains!R748=1,35,IF(terrains!S748=1,64,IF(terrains!T748=1,IF(terrains!Y748=1,85,104),IF(terrains!U748=1,IF(terrains!Y748=1,124,152),IF(terrains!V748=1,(IF(terrains!Y748=1,146,IF(terrains!Y748=2,178,263))),IF(terrains!W748=1,(IF(terrains!Y748=1,178,IF(terrains!Y748=2,218,321))),IF(terrains!X748=1,IF(terrains!Y748=1,190,IF(terrains!Y748=2,242,IF(terrains!Y748=3,357,896))))))))))</f>
        <v>146</v>
      </c>
      <c r="AA748" s="152">
        <f>terrains!Z748*terrains!F748</f>
        <v>2828755.5479999995</v>
      </c>
    </row>
    <row r="749" spans="1:27" ht="14.4">
      <c r="A749" s="143">
        <v>748</v>
      </c>
      <c r="B749" s="143" t="s">
        <v>184</v>
      </c>
      <c r="C749" s="143" t="s">
        <v>184</v>
      </c>
      <c r="D749" s="59" t="s">
        <v>237</v>
      </c>
      <c r="E749" s="148">
        <v>1800</v>
      </c>
      <c r="F749" s="150">
        <f>terrains!E749*10.76391</f>
        <v>19375.037999999997</v>
      </c>
      <c r="G749" s="59" t="s">
        <v>231</v>
      </c>
      <c r="H749" s="59">
        <v>0</v>
      </c>
      <c r="I749" s="59">
        <v>0</v>
      </c>
      <c r="J749" s="59">
        <f>IF(terrains!L749=13.5,IF(terrains!X749=1,12,9),-0.392532+1.267037*terrains!L749+0.472239*terrains!X749+0.58658*terrains!W749+0.089417*terrains!V749+0.531633*terrains!U749+0.337883*terrains!T749-0.403545*terrains!S749)</f>
        <v>2.8644775</v>
      </c>
      <c r="K749" s="151">
        <f>IF(terrains!I749=0,terrains!J749,terrains!I749)</f>
        <v>2.8644775</v>
      </c>
      <c r="L749" s="59">
        <v>2.5</v>
      </c>
      <c r="M749" s="59">
        <v>2</v>
      </c>
      <c r="N749" s="59">
        <v>4</v>
      </c>
      <c r="O749" s="59" t="s">
        <v>178</v>
      </c>
      <c r="P749" s="59">
        <v>2</v>
      </c>
      <c r="Q749" s="59">
        <v>2.5</v>
      </c>
      <c r="R749" s="59">
        <v>0</v>
      </c>
      <c r="S749" s="59">
        <v>0</v>
      </c>
      <c r="T749" s="59">
        <v>0</v>
      </c>
      <c r="U749" s="59">
        <v>0</v>
      </c>
      <c r="V749" s="59">
        <v>1</v>
      </c>
      <c r="W749" s="59">
        <v>0</v>
      </c>
      <c r="X749" s="59">
        <v>0</v>
      </c>
      <c r="Y749" s="59">
        <f>IF(terrains!L749&lt;=2.5,1,IF(terrains!L749&lt;=4.5,2,IF(terrains!L749&lt;=6.5,3,4)))</f>
        <v>1</v>
      </c>
      <c r="Z749" s="59">
        <f>IF(terrains!R749=1,35,IF(terrains!S749=1,64,IF(terrains!T749=1,IF(terrains!Y749=1,85,104),IF(terrains!U749=1,IF(terrains!Y749=1,124,152),IF(terrains!V749=1,(IF(terrains!Y749=1,146,IF(terrains!Y749=2,178,263))),IF(terrains!W749=1,(IF(terrains!Y749=1,178,IF(terrains!Y749=2,218,321))),IF(terrains!X749=1,IF(terrains!Y749=1,190,IF(terrains!Y749=2,242,IF(terrains!Y749=3,357,896))))))))))</f>
        <v>146</v>
      </c>
      <c r="AA749" s="152">
        <f>terrains!Z749*terrains!F749</f>
        <v>2828755.5479999995</v>
      </c>
    </row>
    <row r="750" spans="1:27" ht="14.4">
      <c r="A750" s="143">
        <v>749</v>
      </c>
      <c r="B750" s="143" t="s">
        <v>184</v>
      </c>
      <c r="C750" s="143" t="s">
        <v>184</v>
      </c>
      <c r="D750" s="59" t="s">
        <v>237</v>
      </c>
      <c r="E750" s="148">
        <v>1800</v>
      </c>
      <c r="F750" s="150">
        <f>terrains!E750*10.76391</f>
        <v>19375.037999999997</v>
      </c>
      <c r="G750" s="59" t="s">
        <v>231</v>
      </c>
      <c r="H750" s="59">
        <v>0</v>
      </c>
      <c r="I750" s="59">
        <v>0</v>
      </c>
      <c r="J750" s="59">
        <f>IF(terrains!L750=13.5,IF(terrains!X750=1,12,9),-0.392532+1.267037*terrains!L750+0.472239*terrains!X750+0.58658*terrains!W750+0.089417*terrains!V750+0.531633*terrains!U750+0.337883*terrains!T750-0.403545*terrains!S750)</f>
        <v>2.8644775</v>
      </c>
      <c r="K750" s="151">
        <f>IF(terrains!I750=0,terrains!J750,terrains!I750)</f>
        <v>2.8644775</v>
      </c>
      <c r="L750" s="59">
        <v>2.5</v>
      </c>
      <c r="M750" s="59">
        <v>2</v>
      </c>
      <c r="N750" s="59">
        <v>4</v>
      </c>
      <c r="O750" s="59" t="s">
        <v>178</v>
      </c>
      <c r="P750" s="59">
        <v>2</v>
      </c>
      <c r="Q750" s="59">
        <v>2.5</v>
      </c>
      <c r="R750" s="59">
        <v>0</v>
      </c>
      <c r="S750" s="59">
        <v>0</v>
      </c>
      <c r="T750" s="59">
        <v>0</v>
      </c>
      <c r="U750" s="59">
        <v>0</v>
      </c>
      <c r="V750" s="59">
        <v>1</v>
      </c>
      <c r="W750" s="59">
        <v>0</v>
      </c>
      <c r="X750" s="59">
        <v>0</v>
      </c>
      <c r="Y750" s="59">
        <f>IF(terrains!L750&lt;=2.5,1,IF(terrains!L750&lt;=4.5,2,IF(terrains!L750&lt;=6.5,3,4)))</f>
        <v>1</v>
      </c>
      <c r="Z750" s="59">
        <f>IF(terrains!R750=1,35,IF(terrains!S750=1,64,IF(terrains!T750=1,IF(terrains!Y750=1,85,104),IF(terrains!U750=1,IF(terrains!Y750=1,124,152),IF(terrains!V750=1,(IF(terrains!Y750=1,146,IF(terrains!Y750=2,178,263))),IF(terrains!W750=1,(IF(terrains!Y750=1,178,IF(terrains!Y750=2,218,321))),IF(terrains!X750=1,IF(terrains!Y750=1,190,IF(terrains!Y750=2,242,IF(terrains!Y750=3,357,896))))))))))</f>
        <v>146</v>
      </c>
      <c r="AA750" s="152">
        <f>terrains!Z750*terrains!F750</f>
        <v>2828755.5479999995</v>
      </c>
    </row>
    <row r="751" spans="1:27" ht="14.4">
      <c r="A751" s="143">
        <v>750</v>
      </c>
      <c r="B751" s="143" t="s">
        <v>184</v>
      </c>
      <c r="C751" s="143" t="s">
        <v>184</v>
      </c>
      <c r="D751" s="59" t="s">
        <v>237</v>
      </c>
      <c r="E751" s="148">
        <v>1800</v>
      </c>
      <c r="F751" s="150">
        <f>terrains!E751*10.76391</f>
        <v>19375.037999999997</v>
      </c>
      <c r="G751" s="59" t="s">
        <v>231</v>
      </c>
      <c r="H751" s="59">
        <v>0</v>
      </c>
      <c r="I751" s="59">
        <v>0</v>
      </c>
      <c r="J751" s="59">
        <f>IF(terrains!L751=13.5,IF(terrains!X751=1,12,9),-0.392532+1.267037*terrains!L751+0.472239*terrains!X751+0.58658*terrains!W751+0.089417*terrains!V751+0.531633*terrains!U751+0.337883*terrains!T751-0.403545*terrains!S751)</f>
        <v>2.8644775</v>
      </c>
      <c r="K751" s="151">
        <f>IF(terrains!I751=0,terrains!J751,terrains!I751)</f>
        <v>2.8644775</v>
      </c>
      <c r="L751" s="59">
        <v>2.5</v>
      </c>
      <c r="M751" s="59">
        <v>2</v>
      </c>
      <c r="N751" s="59">
        <v>4</v>
      </c>
      <c r="O751" s="59" t="s">
        <v>178</v>
      </c>
      <c r="P751" s="59">
        <v>2</v>
      </c>
      <c r="Q751" s="59">
        <v>2.5</v>
      </c>
      <c r="R751" s="59">
        <v>0</v>
      </c>
      <c r="S751" s="59">
        <v>0</v>
      </c>
      <c r="T751" s="59">
        <v>0</v>
      </c>
      <c r="U751" s="59">
        <v>0</v>
      </c>
      <c r="V751" s="59">
        <v>1</v>
      </c>
      <c r="W751" s="59">
        <v>0</v>
      </c>
      <c r="X751" s="59">
        <v>0</v>
      </c>
      <c r="Y751" s="59">
        <f>IF(terrains!L751&lt;=2.5,1,IF(terrains!L751&lt;=4.5,2,IF(terrains!L751&lt;=6.5,3,4)))</f>
        <v>1</v>
      </c>
      <c r="Z751" s="59">
        <f>IF(terrains!R751=1,35,IF(terrains!S751=1,64,IF(terrains!T751=1,IF(terrains!Y751=1,85,104),IF(terrains!U751=1,IF(terrains!Y751=1,124,152),IF(terrains!V751=1,(IF(terrains!Y751=1,146,IF(terrains!Y751=2,178,263))),IF(terrains!W751=1,(IF(terrains!Y751=1,178,IF(terrains!Y751=2,218,321))),IF(terrains!X751=1,IF(terrains!Y751=1,190,IF(terrains!Y751=2,242,IF(terrains!Y751=3,357,896))))))))))</f>
        <v>146</v>
      </c>
      <c r="AA751" s="152">
        <f>terrains!Z751*terrains!F751</f>
        <v>2828755.5479999995</v>
      </c>
    </row>
    <row r="752" spans="1:27" ht="14.4">
      <c r="A752" s="143">
        <v>751</v>
      </c>
      <c r="B752" s="143" t="s">
        <v>184</v>
      </c>
      <c r="C752" s="143" t="s">
        <v>184</v>
      </c>
      <c r="D752" s="59" t="s">
        <v>237</v>
      </c>
      <c r="E752" s="148">
        <v>1800</v>
      </c>
      <c r="F752" s="150">
        <f>terrains!E752*10.76391</f>
        <v>19375.037999999997</v>
      </c>
      <c r="G752" s="59" t="s">
        <v>231</v>
      </c>
      <c r="H752" s="59">
        <v>0</v>
      </c>
      <c r="I752" s="59">
        <v>0</v>
      </c>
      <c r="J752" s="59">
        <f>IF(terrains!L752=13.5,IF(terrains!X752=1,12,9),-0.392532+1.267037*terrains!L752+0.472239*terrains!X752+0.58658*terrains!W752+0.089417*terrains!V752+0.531633*terrains!U752+0.337883*terrains!T752-0.403545*terrains!S752)</f>
        <v>2.8644775</v>
      </c>
      <c r="K752" s="151">
        <f>IF(terrains!I752=0,terrains!J752,terrains!I752)</f>
        <v>2.8644775</v>
      </c>
      <c r="L752" s="59">
        <v>2.5</v>
      </c>
      <c r="M752" s="59">
        <v>2</v>
      </c>
      <c r="N752" s="59">
        <v>4</v>
      </c>
      <c r="O752" s="59" t="s">
        <v>178</v>
      </c>
      <c r="P752" s="59">
        <v>2</v>
      </c>
      <c r="Q752" s="59">
        <v>2.5</v>
      </c>
      <c r="R752" s="59">
        <v>0</v>
      </c>
      <c r="S752" s="59">
        <v>0</v>
      </c>
      <c r="T752" s="59">
        <v>0</v>
      </c>
      <c r="U752" s="59">
        <v>0</v>
      </c>
      <c r="V752" s="59">
        <v>1</v>
      </c>
      <c r="W752" s="59">
        <v>0</v>
      </c>
      <c r="X752" s="59">
        <v>0</v>
      </c>
      <c r="Y752" s="59">
        <f>IF(terrains!L752&lt;=2.5,1,IF(terrains!L752&lt;=4.5,2,IF(terrains!L752&lt;=6.5,3,4)))</f>
        <v>1</v>
      </c>
      <c r="Z752" s="59">
        <f>IF(terrains!R752=1,35,IF(terrains!S752=1,64,IF(terrains!T752=1,IF(terrains!Y752=1,85,104),IF(terrains!U752=1,IF(terrains!Y752=1,124,152),IF(terrains!V752=1,(IF(terrains!Y752=1,146,IF(terrains!Y752=2,178,263))),IF(terrains!W752=1,(IF(terrains!Y752=1,178,IF(terrains!Y752=2,218,321))),IF(terrains!X752=1,IF(terrains!Y752=1,190,IF(terrains!Y752=2,242,IF(terrains!Y752=3,357,896))))))))))</f>
        <v>146</v>
      </c>
      <c r="AA752" s="152">
        <f>terrains!Z752*terrains!F752</f>
        <v>2828755.5479999995</v>
      </c>
    </row>
    <row r="753" spans="1:27" ht="14.4">
      <c r="A753" s="143">
        <v>752</v>
      </c>
      <c r="B753" s="143" t="s">
        <v>184</v>
      </c>
      <c r="C753" s="143" t="s">
        <v>184</v>
      </c>
      <c r="D753" s="59" t="s">
        <v>237</v>
      </c>
      <c r="E753" s="148">
        <v>1800</v>
      </c>
      <c r="F753" s="150">
        <f>terrains!E753*10.76391</f>
        <v>19375.037999999997</v>
      </c>
      <c r="G753" s="59" t="s">
        <v>231</v>
      </c>
      <c r="H753" s="59">
        <v>0</v>
      </c>
      <c r="I753" s="59">
        <v>0</v>
      </c>
      <c r="J753" s="59">
        <f>IF(terrains!L753=13.5,IF(terrains!X753=1,12,9),-0.392532+1.267037*terrains!L753+0.472239*terrains!X753+0.58658*terrains!W753+0.089417*terrains!V753+0.531633*terrains!U753+0.337883*terrains!T753-0.403545*terrains!S753)</f>
        <v>2.8644775</v>
      </c>
      <c r="K753" s="151">
        <f>IF(terrains!I753=0,terrains!J753,terrains!I753)</f>
        <v>2.8644775</v>
      </c>
      <c r="L753" s="59">
        <v>2.5</v>
      </c>
      <c r="M753" s="59">
        <v>2</v>
      </c>
      <c r="N753" s="59">
        <v>4</v>
      </c>
      <c r="O753" s="59" t="s">
        <v>178</v>
      </c>
      <c r="P753" s="59">
        <v>2</v>
      </c>
      <c r="Q753" s="59">
        <v>2.5</v>
      </c>
      <c r="R753" s="59">
        <v>0</v>
      </c>
      <c r="S753" s="59">
        <v>0</v>
      </c>
      <c r="T753" s="59">
        <v>0</v>
      </c>
      <c r="U753" s="59">
        <v>0</v>
      </c>
      <c r="V753" s="59">
        <v>1</v>
      </c>
      <c r="W753" s="59">
        <v>0</v>
      </c>
      <c r="X753" s="59">
        <v>0</v>
      </c>
      <c r="Y753" s="59">
        <f>IF(terrains!L753&lt;=2.5,1,IF(terrains!L753&lt;=4.5,2,IF(terrains!L753&lt;=6.5,3,4)))</f>
        <v>1</v>
      </c>
      <c r="Z753" s="59">
        <f>IF(terrains!R753=1,35,IF(terrains!S753=1,64,IF(terrains!T753=1,IF(terrains!Y753=1,85,104),IF(terrains!U753=1,IF(terrains!Y753=1,124,152),IF(terrains!V753=1,(IF(terrains!Y753=1,146,IF(terrains!Y753=2,178,263))),IF(terrains!W753=1,(IF(terrains!Y753=1,178,IF(terrains!Y753=2,218,321))),IF(terrains!X753=1,IF(terrains!Y753=1,190,IF(terrains!Y753=2,242,IF(terrains!Y753=3,357,896))))))))))</f>
        <v>146</v>
      </c>
      <c r="AA753" s="152">
        <f>terrains!Z753*terrains!F753</f>
        <v>2828755.5479999995</v>
      </c>
    </row>
    <row r="754" spans="1:27" ht="14.4">
      <c r="A754" s="143">
        <v>753</v>
      </c>
      <c r="B754" s="143" t="s">
        <v>184</v>
      </c>
      <c r="C754" s="143" t="s">
        <v>184</v>
      </c>
      <c r="D754" s="59" t="s">
        <v>237</v>
      </c>
      <c r="E754" s="148">
        <v>1800</v>
      </c>
      <c r="F754" s="150">
        <f>terrains!E754*10.76391</f>
        <v>19375.037999999997</v>
      </c>
      <c r="G754" s="59" t="s">
        <v>231</v>
      </c>
      <c r="H754" s="59">
        <v>0</v>
      </c>
      <c r="I754" s="59">
        <v>0</v>
      </c>
      <c r="J754" s="59">
        <f>IF(terrains!L754=13.5,IF(terrains!X754=1,12,9),-0.392532+1.267037*terrains!L754+0.472239*terrains!X754+0.58658*terrains!W754+0.089417*terrains!V754+0.531633*terrains!U754+0.337883*terrains!T754-0.403545*terrains!S754)</f>
        <v>2.8644775</v>
      </c>
      <c r="K754" s="151">
        <f>IF(terrains!I754=0,terrains!J754,terrains!I754)</f>
        <v>2.8644775</v>
      </c>
      <c r="L754" s="59">
        <v>2.5</v>
      </c>
      <c r="M754" s="59">
        <v>2</v>
      </c>
      <c r="N754" s="59">
        <v>4</v>
      </c>
      <c r="O754" s="59" t="s">
        <v>178</v>
      </c>
      <c r="P754" s="59">
        <v>2</v>
      </c>
      <c r="Q754" s="59">
        <v>2.5</v>
      </c>
      <c r="R754" s="59">
        <v>0</v>
      </c>
      <c r="S754" s="59">
        <v>0</v>
      </c>
      <c r="T754" s="59">
        <v>0</v>
      </c>
      <c r="U754" s="59">
        <v>0</v>
      </c>
      <c r="V754" s="59">
        <v>1</v>
      </c>
      <c r="W754" s="59">
        <v>0</v>
      </c>
      <c r="X754" s="59">
        <v>0</v>
      </c>
      <c r="Y754" s="59">
        <f>IF(terrains!L754&lt;=2.5,1,IF(terrains!L754&lt;=4.5,2,IF(terrains!L754&lt;=6.5,3,4)))</f>
        <v>1</v>
      </c>
      <c r="Z754" s="59">
        <f>IF(terrains!R754=1,35,IF(terrains!S754=1,64,IF(terrains!T754=1,IF(terrains!Y754=1,85,104),IF(terrains!U754=1,IF(terrains!Y754=1,124,152),IF(terrains!V754=1,(IF(terrains!Y754=1,146,IF(terrains!Y754=2,178,263))),IF(terrains!W754=1,(IF(terrains!Y754=1,178,IF(terrains!Y754=2,218,321))),IF(terrains!X754=1,IF(terrains!Y754=1,190,IF(terrains!Y754=2,242,IF(terrains!Y754=3,357,896))))))))))</f>
        <v>146</v>
      </c>
      <c r="AA754" s="152">
        <f>terrains!Z754*terrains!F754</f>
        <v>2828755.5479999995</v>
      </c>
    </row>
    <row r="755" spans="1:27" ht="14.4">
      <c r="A755" s="143">
        <v>754</v>
      </c>
      <c r="B755" s="143" t="s">
        <v>184</v>
      </c>
      <c r="C755" s="143" t="s">
        <v>184</v>
      </c>
      <c r="D755" s="59" t="s">
        <v>237</v>
      </c>
      <c r="E755" s="148">
        <v>1800</v>
      </c>
      <c r="F755" s="150">
        <f>terrains!E755*10.76391</f>
        <v>19375.037999999997</v>
      </c>
      <c r="G755" s="59" t="s">
        <v>231</v>
      </c>
      <c r="H755" s="59">
        <v>0</v>
      </c>
      <c r="I755" s="59">
        <v>0</v>
      </c>
      <c r="J755" s="59">
        <f>IF(terrains!L755=13.5,IF(terrains!X755=1,12,9),-0.392532+1.267037*terrains!L755+0.472239*terrains!X755+0.58658*terrains!W755+0.089417*terrains!V755+0.531633*terrains!U755+0.337883*terrains!T755-0.403545*terrains!S755)</f>
        <v>2.8644775</v>
      </c>
      <c r="K755" s="151">
        <f>IF(terrains!I755=0,terrains!J755,terrains!I755)</f>
        <v>2.8644775</v>
      </c>
      <c r="L755" s="59">
        <v>2.5</v>
      </c>
      <c r="M755" s="59">
        <v>2</v>
      </c>
      <c r="N755" s="59">
        <v>4</v>
      </c>
      <c r="O755" s="59" t="s">
        <v>178</v>
      </c>
      <c r="P755" s="59">
        <v>2</v>
      </c>
      <c r="Q755" s="59">
        <v>2.5</v>
      </c>
      <c r="R755" s="59">
        <v>0</v>
      </c>
      <c r="S755" s="59">
        <v>0</v>
      </c>
      <c r="T755" s="59">
        <v>0</v>
      </c>
      <c r="U755" s="59">
        <v>0</v>
      </c>
      <c r="V755" s="59">
        <v>1</v>
      </c>
      <c r="W755" s="59">
        <v>0</v>
      </c>
      <c r="X755" s="59">
        <v>0</v>
      </c>
      <c r="Y755" s="59">
        <f>IF(terrains!L755&lt;=2.5,1,IF(terrains!L755&lt;=4.5,2,IF(terrains!L755&lt;=6.5,3,4)))</f>
        <v>1</v>
      </c>
      <c r="Z755" s="59">
        <f>IF(terrains!R755=1,35,IF(terrains!S755=1,64,IF(terrains!T755=1,IF(terrains!Y755=1,85,104),IF(terrains!U755=1,IF(terrains!Y755=1,124,152),IF(terrains!V755=1,(IF(terrains!Y755=1,146,IF(terrains!Y755=2,178,263))),IF(terrains!W755=1,(IF(terrains!Y755=1,178,IF(terrains!Y755=2,218,321))),IF(terrains!X755=1,IF(terrains!Y755=1,190,IF(terrains!Y755=2,242,IF(terrains!Y755=3,357,896))))))))))</f>
        <v>146</v>
      </c>
      <c r="AA755" s="152">
        <f>terrains!Z755*terrains!F755</f>
        <v>2828755.5479999995</v>
      </c>
    </row>
    <row r="756" spans="1:27" ht="14.4">
      <c r="A756" s="143">
        <v>755</v>
      </c>
      <c r="B756" s="143" t="s">
        <v>184</v>
      </c>
      <c r="C756" s="143" t="s">
        <v>184</v>
      </c>
      <c r="D756" s="59" t="s">
        <v>237</v>
      </c>
      <c r="E756" s="148">
        <v>1573.3</v>
      </c>
      <c r="F756" s="150">
        <f>terrains!E756*10.76391</f>
        <v>16934.859602999997</v>
      </c>
      <c r="G756" s="59" t="s">
        <v>231</v>
      </c>
      <c r="H756" s="59">
        <v>0</v>
      </c>
      <c r="I756" s="59">
        <v>0</v>
      </c>
      <c r="J756" s="59">
        <f>IF(terrains!L756=13.5,IF(terrains!X756=1,12,9),-0.392532+1.267037*terrains!L756+0.472239*terrains!X756+0.58658*terrains!W756+0.089417*terrains!V756+0.531633*terrains!U756+0.337883*terrains!T756-0.403545*terrains!S756)</f>
        <v>2.8644775</v>
      </c>
      <c r="K756" s="151">
        <f>IF(terrains!I756=0,terrains!J756,terrains!I756)</f>
        <v>2.8644775</v>
      </c>
      <c r="L756" s="59">
        <v>2.5</v>
      </c>
      <c r="M756" s="59">
        <v>2</v>
      </c>
      <c r="N756" s="59">
        <v>4</v>
      </c>
      <c r="O756" s="59" t="s">
        <v>178</v>
      </c>
      <c r="P756" s="59">
        <v>2</v>
      </c>
      <c r="Q756" s="59">
        <v>2.5</v>
      </c>
      <c r="R756" s="59">
        <v>0</v>
      </c>
      <c r="S756" s="59">
        <v>0</v>
      </c>
      <c r="T756" s="59">
        <v>0</v>
      </c>
      <c r="U756" s="59">
        <v>0</v>
      </c>
      <c r="V756" s="59">
        <v>1</v>
      </c>
      <c r="W756" s="59">
        <v>0</v>
      </c>
      <c r="X756" s="59">
        <v>0</v>
      </c>
      <c r="Y756" s="59">
        <f>IF(terrains!L756&lt;=2.5,1,IF(terrains!L756&lt;=4.5,2,IF(terrains!L756&lt;=6.5,3,4)))</f>
        <v>1</v>
      </c>
      <c r="Z756" s="59">
        <f>IF(terrains!R756=1,35,IF(terrains!S756=1,64,IF(terrains!T756=1,IF(terrains!Y756=1,85,104),IF(terrains!U756=1,IF(terrains!Y756=1,124,152),IF(terrains!V756=1,(IF(terrains!Y756=1,146,IF(terrains!Y756=2,178,263))),IF(terrains!W756=1,(IF(terrains!Y756=1,178,IF(terrains!Y756=2,218,321))),IF(terrains!X756=1,IF(terrains!Y756=1,190,IF(terrains!Y756=2,242,IF(terrains!Y756=3,357,896))))))))))</f>
        <v>146</v>
      </c>
      <c r="AA756" s="152">
        <f>terrains!Z756*terrains!F756</f>
        <v>2472489.5020379997</v>
      </c>
    </row>
    <row r="757" spans="1:27" ht="14.4">
      <c r="A757" s="143">
        <v>756</v>
      </c>
      <c r="B757" s="143" t="s">
        <v>184</v>
      </c>
      <c r="C757" s="143" t="s">
        <v>184</v>
      </c>
      <c r="D757" s="59" t="s">
        <v>238</v>
      </c>
      <c r="E757" s="148">
        <v>2300</v>
      </c>
      <c r="F757" s="150">
        <f>terrains!E757*10.76391</f>
        <v>24756.992999999999</v>
      </c>
      <c r="G757" s="59" t="s">
        <v>239</v>
      </c>
      <c r="H757" s="59">
        <v>0</v>
      </c>
      <c r="I757" s="59">
        <v>0</v>
      </c>
      <c r="J757" s="59">
        <f>IF(terrains!L757=13.5,IF(terrains!X757=1,12,9),-0.392532+1.267037*terrains!L757+0.472239*terrains!X757+0.58658*terrains!W757+0.089417*terrains!V757+0.531633*terrains!U757+0.337883*terrains!T757-0.403545*terrains!S757)</f>
        <v>3.3066934999999997</v>
      </c>
      <c r="K757" s="151">
        <f>IF(terrains!I757=0,terrains!J757,terrains!I757)</f>
        <v>3.3066934999999997</v>
      </c>
      <c r="L757" s="59">
        <v>2.5</v>
      </c>
      <c r="M757" s="59">
        <v>2</v>
      </c>
      <c r="N757" s="59">
        <v>4</v>
      </c>
      <c r="O757" s="59" t="s">
        <v>177</v>
      </c>
      <c r="P757" s="59">
        <v>2</v>
      </c>
      <c r="Q757" s="59">
        <v>2.5</v>
      </c>
      <c r="R757" s="59">
        <v>0</v>
      </c>
      <c r="S757" s="59">
        <v>0</v>
      </c>
      <c r="T757" s="59">
        <v>0</v>
      </c>
      <c r="U757" s="59">
        <v>1</v>
      </c>
      <c r="V757" s="59">
        <v>0</v>
      </c>
      <c r="W757" s="59">
        <v>0</v>
      </c>
      <c r="X757" s="59">
        <v>0</v>
      </c>
      <c r="Y757" s="59">
        <f>IF(terrains!L757&lt;=2.5,1,IF(terrains!L757&lt;=4.5,2,IF(terrains!L757&lt;=6.5,3,4)))</f>
        <v>1</v>
      </c>
      <c r="Z757" s="59">
        <f>IF(terrains!R757=1,35,IF(terrains!S757=1,64,IF(terrains!T757=1,IF(terrains!Y757=1,85,104),IF(terrains!U757=1,IF(terrains!Y757=1,124,152),IF(terrains!V757=1,(IF(terrains!Y757=1,146,IF(terrains!Y757=2,178,263))),IF(terrains!W757=1,(IF(terrains!Y757=1,178,IF(terrains!Y757=2,218,321))),IF(terrains!X757=1,IF(terrains!Y757=1,190,IF(terrains!Y757=2,242,IF(terrains!Y757=3,357,896))))))))))</f>
        <v>124</v>
      </c>
      <c r="AA757" s="152">
        <f>terrains!Z757*terrains!F757</f>
        <v>3069867.1319999998</v>
      </c>
    </row>
    <row r="758" spans="1:27" ht="14.4">
      <c r="A758" s="143">
        <v>757</v>
      </c>
      <c r="B758" s="143" t="s">
        <v>184</v>
      </c>
      <c r="C758" s="143" t="s">
        <v>184</v>
      </c>
      <c r="D758" s="59" t="s">
        <v>238</v>
      </c>
      <c r="E758" s="148">
        <v>2300</v>
      </c>
      <c r="F758" s="150">
        <f>terrains!E758*10.76391</f>
        <v>24756.992999999999</v>
      </c>
      <c r="G758" s="59" t="s">
        <v>239</v>
      </c>
      <c r="H758" s="59">
        <v>0</v>
      </c>
      <c r="I758" s="59">
        <v>0</v>
      </c>
      <c r="J758" s="59">
        <f>IF(terrains!L758=13.5,IF(terrains!X758=1,12,9),-0.392532+1.267037*terrains!L758+0.472239*terrains!X758+0.58658*terrains!W758+0.089417*terrains!V758+0.531633*terrains!U758+0.337883*terrains!T758-0.403545*terrains!S758)</f>
        <v>3.3066934999999997</v>
      </c>
      <c r="K758" s="151">
        <f>IF(terrains!I758=0,terrains!J758,terrains!I758)</f>
        <v>3.3066934999999997</v>
      </c>
      <c r="L758" s="59">
        <v>2.5</v>
      </c>
      <c r="M758" s="59">
        <v>2</v>
      </c>
      <c r="N758" s="59">
        <v>4</v>
      </c>
      <c r="O758" s="59" t="s">
        <v>177</v>
      </c>
      <c r="P758" s="59">
        <v>2</v>
      </c>
      <c r="Q758" s="59">
        <v>2.5</v>
      </c>
      <c r="R758" s="59">
        <v>0</v>
      </c>
      <c r="S758" s="59">
        <v>0</v>
      </c>
      <c r="T758" s="59">
        <v>0</v>
      </c>
      <c r="U758" s="59">
        <v>1</v>
      </c>
      <c r="V758" s="59">
        <v>0</v>
      </c>
      <c r="W758" s="59">
        <v>0</v>
      </c>
      <c r="X758" s="59">
        <v>0</v>
      </c>
      <c r="Y758" s="59">
        <f>IF(terrains!L758&lt;=2.5,1,IF(terrains!L758&lt;=4.5,2,IF(terrains!L758&lt;=6.5,3,4)))</f>
        <v>1</v>
      </c>
      <c r="Z758" s="59">
        <f>IF(terrains!R758=1,35,IF(terrains!S758=1,64,IF(terrains!T758=1,IF(terrains!Y758=1,85,104),IF(terrains!U758=1,IF(terrains!Y758=1,124,152),IF(terrains!V758=1,(IF(terrains!Y758=1,146,IF(terrains!Y758=2,178,263))),IF(terrains!W758=1,(IF(terrains!Y758=1,178,IF(terrains!Y758=2,218,321))),IF(terrains!X758=1,IF(terrains!Y758=1,190,IF(terrains!Y758=2,242,IF(terrains!Y758=3,357,896))))))))))</f>
        <v>124</v>
      </c>
      <c r="AA758" s="152">
        <f>terrains!Z758*terrains!F758</f>
        <v>3069867.1319999998</v>
      </c>
    </row>
    <row r="759" spans="1:27" ht="14.4">
      <c r="A759" s="143">
        <v>758</v>
      </c>
      <c r="B759" s="143" t="s">
        <v>184</v>
      </c>
      <c r="C759" s="143" t="s">
        <v>184</v>
      </c>
      <c r="D759" s="59" t="s">
        <v>238</v>
      </c>
      <c r="E759" s="148">
        <v>2300</v>
      </c>
      <c r="F759" s="150">
        <f>terrains!E759*10.76391</f>
        <v>24756.992999999999</v>
      </c>
      <c r="G759" s="59" t="s">
        <v>239</v>
      </c>
      <c r="H759" s="59">
        <v>0</v>
      </c>
      <c r="I759" s="59">
        <v>0</v>
      </c>
      <c r="J759" s="59">
        <f>IF(terrains!L759=13.5,IF(terrains!X759=1,12,9),-0.392532+1.267037*terrains!L759+0.472239*terrains!X759+0.58658*terrains!W759+0.089417*terrains!V759+0.531633*terrains!U759+0.337883*terrains!T759-0.403545*terrains!S759)</f>
        <v>3.3066934999999997</v>
      </c>
      <c r="K759" s="151">
        <f>IF(terrains!I759=0,terrains!J759,terrains!I759)</f>
        <v>3.3066934999999997</v>
      </c>
      <c r="L759" s="59">
        <v>2.5</v>
      </c>
      <c r="M759" s="59">
        <v>2</v>
      </c>
      <c r="N759" s="59">
        <v>4</v>
      </c>
      <c r="O759" s="59" t="s">
        <v>177</v>
      </c>
      <c r="P759" s="59">
        <v>2</v>
      </c>
      <c r="Q759" s="59">
        <v>2.5</v>
      </c>
      <c r="R759" s="59">
        <v>0</v>
      </c>
      <c r="S759" s="59">
        <v>0</v>
      </c>
      <c r="T759" s="59">
        <v>0</v>
      </c>
      <c r="U759" s="59">
        <v>1</v>
      </c>
      <c r="V759" s="59">
        <v>0</v>
      </c>
      <c r="W759" s="59">
        <v>0</v>
      </c>
      <c r="X759" s="59">
        <v>0</v>
      </c>
      <c r="Y759" s="59">
        <f>IF(terrains!L759&lt;=2.5,1,IF(terrains!L759&lt;=4.5,2,IF(terrains!L759&lt;=6.5,3,4)))</f>
        <v>1</v>
      </c>
      <c r="Z759" s="59">
        <f>IF(terrains!R759=1,35,IF(terrains!S759=1,64,IF(terrains!T759=1,IF(terrains!Y759=1,85,104),IF(terrains!U759=1,IF(terrains!Y759=1,124,152),IF(terrains!V759=1,(IF(terrains!Y759=1,146,IF(terrains!Y759=2,178,263))),IF(terrains!W759=1,(IF(terrains!Y759=1,178,IF(terrains!Y759=2,218,321))),IF(terrains!X759=1,IF(terrains!Y759=1,190,IF(terrains!Y759=2,242,IF(terrains!Y759=3,357,896))))))))))</f>
        <v>124</v>
      </c>
      <c r="AA759" s="152">
        <f>terrains!Z759*terrains!F759</f>
        <v>3069867.1319999998</v>
      </c>
    </row>
    <row r="760" spans="1:27" ht="14.4">
      <c r="A760" s="143">
        <v>759</v>
      </c>
      <c r="B760" s="143" t="s">
        <v>184</v>
      </c>
      <c r="C760" s="143" t="s">
        <v>184</v>
      </c>
      <c r="D760" s="59" t="s">
        <v>238</v>
      </c>
      <c r="E760" s="148">
        <v>2300</v>
      </c>
      <c r="F760" s="150">
        <f>terrains!E760*10.76391</f>
        <v>24756.992999999999</v>
      </c>
      <c r="G760" s="59" t="s">
        <v>239</v>
      </c>
      <c r="H760" s="59">
        <v>0</v>
      </c>
      <c r="I760" s="59">
        <v>0</v>
      </c>
      <c r="J760" s="59">
        <f>IF(terrains!L760=13.5,IF(terrains!X760=1,12,9),-0.392532+1.267037*terrains!L760+0.472239*terrains!X760+0.58658*terrains!W760+0.089417*terrains!V760+0.531633*terrains!U760+0.337883*terrains!T760-0.403545*terrains!S760)</f>
        <v>3.3066934999999997</v>
      </c>
      <c r="K760" s="151">
        <f>IF(terrains!I760=0,terrains!J760,terrains!I760)</f>
        <v>3.3066934999999997</v>
      </c>
      <c r="L760" s="59">
        <v>2.5</v>
      </c>
      <c r="M760" s="59">
        <v>2</v>
      </c>
      <c r="N760" s="59">
        <v>4</v>
      </c>
      <c r="O760" s="59" t="s">
        <v>177</v>
      </c>
      <c r="P760" s="59">
        <v>2</v>
      </c>
      <c r="Q760" s="59">
        <v>2.5</v>
      </c>
      <c r="R760" s="59">
        <v>0</v>
      </c>
      <c r="S760" s="59">
        <v>0</v>
      </c>
      <c r="T760" s="59">
        <v>0</v>
      </c>
      <c r="U760" s="59">
        <v>1</v>
      </c>
      <c r="V760" s="59">
        <v>0</v>
      </c>
      <c r="W760" s="59">
        <v>0</v>
      </c>
      <c r="X760" s="59">
        <v>0</v>
      </c>
      <c r="Y760" s="59">
        <f>IF(terrains!L760&lt;=2.5,1,IF(terrains!L760&lt;=4.5,2,IF(terrains!L760&lt;=6.5,3,4)))</f>
        <v>1</v>
      </c>
      <c r="Z760" s="59">
        <f>IF(terrains!R760=1,35,IF(terrains!S760=1,64,IF(terrains!T760=1,IF(terrains!Y760=1,85,104),IF(terrains!U760=1,IF(terrains!Y760=1,124,152),IF(terrains!V760=1,(IF(terrains!Y760=1,146,IF(terrains!Y760=2,178,263))),IF(terrains!W760=1,(IF(terrains!Y760=1,178,IF(terrains!Y760=2,218,321))),IF(terrains!X760=1,IF(terrains!Y760=1,190,IF(terrains!Y760=2,242,IF(terrains!Y760=3,357,896))))))))))</f>
        <v>124</v>
      </c>
      <c r="AA760" s="152">
        <f>terrains!Z760*terrains!F760</f>
        <v>3069867.1319999998</v>
      </c>
    </row>
    <row r="761" spans="1:27" ht="14.4">
      <c r="A761" s="143">
        <v>760</v>
      </c>
      <c r="B761" s="143" t="s">
        <v>184</v>
      </c>
      <c r="C761" s="143" t="s">
        <v>184</v>
      </c>
      <c r="D761" s="59" t="s">
        <v>238</v>
      </c>
      <c r="E761" s="148">
        <v>2300</v>
      </c>
      <c r="F761" s="150">
        <f>terrains!E761*10.76391</f>
        <v>24756.992999999999</v>
      </c>
      <c r="G761" s="59" t="s">
        <v>239</v>
      </c>
      <c r="H761" s="59">
        <v>0</v>
      </c>
      <c r="I761" s="59">
        <v>0</v>
      </c>
      <c r="J761" s="59">
        <f>IF(terrains!L761=13.5,IF(terrains!X761=1,12,9),-0.392532+1.267037*terrains!L761+0.472239*terrains!X761+0.58658*terrains!W761+0.089417*terrains!V761+0.531633*terrains!U761+0.337883*terrains!T761-0.403545*terrains!S761)</f>
        <v>3.3066934999999997</v>
      </c>
      <c r="K761" s="151">
        <f>IF(terrains!I761=0,terrains!J761,terrains!I761)</f>
        <v>3.3066934999999997</v>
      </c>
      <c r="L761" s="59">
        <v>2.5</v>
      </c>
      <c r="M761" s="59">
        <v>2</v>
      </c>
      <c r="N761" s="59">
        <v>4</v>
      </c>
      <c r="O761" s="59" t="s">
        <v>177</v>
      </c>
      <c r="P761" s="59">
        <v>2</v>
      </c>
      <c r="Q761" s="59">
        <v>2.5</v>
      </c>
      <c r="R761" s="59">
        <v>0</v>
      </c>
      <c r="S761" s="59">
        <v>0</v>
      </c>
      <c r="T761" s="59">
        <v>0</v>
      </c>
      <c r="U761" s="59">
        <v>1</v>
      </c>
      <c r="V761" s="59">
        <v>0</v>
      </c>
      <c r="W761" s="59">
        <v>0</v>
      </c>
      <c r="X761" s="59">
        <v>0</v>
      </c>
      <c r="Y761" s="59">
        <f>IF(terrains!L761&lt;=2.5,1,IF(terrains!L761&lt;=4.5,2,IF(terrains!L761&lt;=6.5,3,4)))</f>
        <v>1</v>
      </c>
      <c r="Z761" s="59">
        <f>IF(terrains!R761=1,35,IF(terrains!S761=1,64,IF(terrains!T761=1,IF(terrains!Y761=1,85,104),IF(terrains!U761=1,IF(terrains!Y761=1,124,152),IF(terrains!V761=1,(IF(terrains!Y761=1,146,IF(terrains!Y761=2,178,263))),IF(terrains!W761=1,(IF(terrains!Y761=1,178,IF(terrains!Y761=2,218,321))),IF(terrains!X761=1,IF(terrains!Y761=1,190,IF(terrains!Y761=2,242,IF(terrains!Y761=3,357,896))))))))))</f>
        <v>124</v>
      </c>
      <c r="AA761" s="152">
        <f>terrains!Z761*terrains!F761</f>
        <v>3069867.1319999998</v>
      </c>
    </row>
    <row r="762" spans="1:27" ht="14.4">
      <c r="A762" s="143">
        <v>761</v>
      </c>
      <c r="B762" s="143" t="s">
        <v>184</v>
      </c>
      <c r="C762" s="143" t="s">
        <v>184</v>
      </c>
      <c r="D762" s="59" t="s">
        <v>238</v>
      </c>
      <c r="E762" s="148">
        <v>2300</v>
      </c>
      <c r="F762" s="150">
        <f>terrains!E762*10.76391</f>
        <v>24756.992999999999</v>
      </c>
      <c r="G762" s="59" t="s">
        <v>239</v>
      </c>
      <c r="H762" s="59">
        <v>0</v>
      </c>
      <c r="I762" s="59">
        <v>0</v>
      </c>
      <c r="J762" s="59">
        <f>IF(terrains!L762=13.5,IF(terrains!X762=1,12,9),-0.392532+1.267037*terrains!L762+0.472239*terrains!X762+0.58658*terrains!W762+0.089417*terrains!V762+0.531633*terrains!U762+0.337883*terrains!T762-0.403545*terrains!S762)</f>
        <v>3.3066934999999997</v>
      </c>
      <c r="K762" s="151">
        <f>IF(terrains!I762=0,terrains!J762,terrains!I762)</f>
        <v>3.3066934999999997</v>
      </c>
      <c r="L762" s="59">
        <v>2.5</v>
      </c>
      <c r="M762" s="59">
        <v>2</v>
      </c>
      <c r="N762" s="59">
        <v>4</v>
      </c>
      <c r="O762" s="59" t="s">
        <v>177</v>
      </c>
      <c r="P762" s="59">
        <v>2</v>
      </c>
      <c r="Q762" s="59">
        <v>2.5</v>
      </c>
      <c r="R762" s="59">
        <v>0</v>
      </c>
      <c r="S762" s="59">
        <v>0</v>
      </c>
      <c r="T762" s="59">
        <v>0</v>
      </c>
      <c r="U762" s="59">
        <v>1</v>
      </c>
      <c r="V762" s="59">
        <v>0</v>
      </c>
      <c r="W762" s="59">
        <v>0</v>
      </c>
      <c r="X762" s="59">
        <v>0</v>
      </c>
      <c r="Y762" s="59">
        <f>IF(terrains!L762&lt;=2.5,1,IF(terrains!L762&lt;=4.5,2,IF(terrains!L762&lt;=6.5,3,4)))</f>
        <v>1</v>
      </c>
      <c r="Z762" s="59">
        <f>IF(terrains!R762=1,35,IF(terrains!S762=1,64,IF(terrains!T762=1,IF(terrains!Y762=1,85,104),IF(terrains!U762=1,IF(terrains!Y762=1,124,152),IF(terrains!V762=1,(IF(terrains!Y762=1,146,IF(terrains!Y762=2,178,263))),IF(terrains!W762=1,(IF(terrains!Y762=1,178,IF(terrains!Y762=2,218,321))),IF(terrains!X762=1,IF(terrains!Y762=1,190,IF(terrains!Y762=2,242,IF(terrains!Y762=3,357,896))))))))))</f>
        <v>124</v>
      </c>
      <c r="AA762" s="152">
        <f>terrains!Z762*terrains!F762</f>
        <v>3069867.1319999998</v>
      </c>
    </row>
    <row r="763" spans="1:27" ht="14.4">
      <c r="A763" s="143">
        <v>762</v>
      </c>
      <c r="B763" s="143" t="s">
        <v>184</v>
      </c>
      <c r="C763" s="143" t="s">
        <v>184</v>
      </c>
      <c r="D763" s="59" t="s">
        <v>238</v>
      </c>
      <c r="E763" s="148">
        <v>2300</v>
      </c>
      <c r="F763" s="150">
        <f>terrains!E763*10.76391</f>
        <v>24756.992999999999</v>
      </c>
      <c r="G763" s="59" t="s">
        <v>239</v>
      </c>
      <c r="H763" s="59">
        <v>0</v>
      </c>
      <c r="I763" s="59">
        <v>0</v>
      </c>
      <c r="J763" s="59">
        <f>IF(terrains!L763=13.5,IF(terrains!X763=1,12,9),-0.392532+1.267037*terrains!L763+0.472239*terrains!X763+0.58658*terrains!W763+0.089417*terrains!V763+0.531633*terrains!U763+0.337883*terrains!T763-0.403545*terrains!S763)</f>
        <v>3.3066934999999997</v>
      </c>
      <c r="K763" s="151">
        <f>IF(terrains!I763=0,terrains!J763,terrains!I763)</f>
        <v>3.3066934999999997</v>
      </c>
      <c r="L763" s="59">
        <v>2.5</v>
      </c>
      <c r="M763" s="59">
        <v>2</v>
      </c>
      <c r="N763" s="59">
        <v>4</v>
      </c>
      <c r="O763" s="59" t="s">
        <v>177</v>
      </c>
      <c r="P763" s="59">
        <v>2</v>
      </c>
      <c r="Q763" s="59">
        <v>2.5</v>
      </c>
      <c r="R763" s="59">
        <v>0</v>
      </c>
      <c r="S763" s="59">
        <v>0</v>
      </c>
      <c r="T763" s="59">
        <v>0</v>
      </c>
      <c r="U763" s="59">
        <v>1</v>
      </c>
      <c r="V763" s="59">
        <v>0</v>
      </c>
      <c r="W763" s="59">
        <v>0</v>
      </c>
      <c r="X763" s="59">
        <v>0</v>
      </c>
      <c r="Y763" s="59">
        <f>IF(terrains!L763&lt;=2.5,1,IF(terrains!L763&lt;=4.5,2,IF(terrains!L763&lt;=6.5,3,4)))</f>
        <v>1</v>
      </c>
      <c r="Z763" s="59">
        <f>IF(terrains!R763=1,35,IF(terrains!S763=1,64,IF(terrains!T763=1,IF(terrains!Y763=1,85,104),IF(terrains!U763=1,IF(terrains!Y763=1,124,152),IF(terrains!V763=1,(IF(terrains!Y763=1,146,IF(terrains!Y763=2,178,263))),IF(terrains!W763=1,(IF(terrains!Y763=1,178,IF(terrains!Y763=2,218,321))),IF(terrains!X763=1,IF(terrains!Y763=1,190,IF(terrains!Y763=2,242,IF(terrains!Y763=3,357,896))))))))))</f>
        <v>124</v>
      </c>
      <c r="AA763" s="152">
        <f>terrains!Z763*terrains!F763</f>
        <v>3069867.1319999998</v>
      </c>
    </row>
    <row r="764" spans="1:27" ht="14.4">
      <c r="A764" s="143">
        <v>763</v>
      </c>
      <c r="B764" s="143" t="s">
        <v>184</v>
      </c>
      <c r="C764" s="143" t="s">
        <v>184</v>
      </c>
      <c r="D764" s="59" t="s">
        <v>238</v>
      </c>
      <c r="E764" s="148">
        <v>2300</v>
      </c>
      <c r="F764" s="150">
        <f>terrains!E764*10.76391</f>
        <v>24756.992999999999</v>
      </c>
      <c r="G764" s="59" t="s">
        <v>239</v>
      </c>
      <c r="H764" s="59">
        <v>0</v>
      </c>
      <c r="I764" s="59">
        <v>0</v>
      </c>
      <c r="J764" s="59">
        <f>IF(terrains!L764=13.5,IF(terrains!X764=1,12,9),-0.392532+1.267037*terrains!L764+0.472239*terrains!X764+0.58658*terrains!W764+0.089417*terrains!V764+0.531633*terrains!U764+0.337883*terrains!T764-0.403545*terrains!S764)</f>
        <v>3.3066934999999997</v>
      </c>
      <c r="K764" s="151">
        <f>IF(terrains!I764=0,terrains!J764,terrains!I764)</f>
        <v>3.3066934999999997</v>
      </c>
      <c r="L764" s="59">
        <v>2.5</v>
      </c>
      <c r="M764" s="59">
        <v>2</v>
      </c>
      <c r="N764" s="59">
        <v>4</v>
      </c>
      <c r="O764" s="59" t="s">
        <v>177</v>
      </c>
      <c r="P764" s="59">
        <v>2</v>
      </c>
      <c r="Q764" s="59">
        <v>2.5</v>
      </c>
      <c r="R764" s="59">
        <v>0</v>
      </c>
      <c r="S764" s="59">
        <v>0</v>
      </c>
      <c r="T764" s="59">
        <v>0</v>
      </c>
      <c r="U764" s="59">
        <v>1</v>
      </c>
      <c r="V764" s="59">
        <v>0</v>
      </c>
      <c r="W764" s="59">
        <v>0</v>
      </c>
      <c r="X764" s="59">
        <v>0</v>
      </c>
      <c r="Y764" s="59">
        <f>IF(terrains!L764&lt;=2.5,1,IF(terrains!L764&lt;=4.5,2,IF(terrains!L764&lt;=6.5,3,4)))</f>
        <v>1</v>
      </c>
      <c r="Z764" s="59">
        <f>IF(terrains!R764=1,35,IF(terrains!S764=1,64,IF(terrains!T764=1,IF(terrains!Y764=1,85,104),IF(terrains!U764=1,IF(terrains!Y764=1,124,152),IF(terrains!V764=1,(IF(terrains!Y764=1,146,IF(terrains!Y764=2,178,263))),IF(terrains!W764=1,(IF(terrains!Y764=1,178,IF(terrains!Y764=2,218,321))),IF(terrains!X764=1,IF(terrains!Y764=1,190,IF(terrains!Y764=2,242,IF(terrains!Y764=3,357,896))))))))))</f>
        <v>124</v>
      </c>
      <c r="AA764" s="152">
        <f>terrains!Z764*terrains!F764</f>
        <v>3069867.1319999998</v>
      </c>
    </row>
    <row r="765" spans="1:27" ht="14.4">
      <c r="A765" s="143">
        <v>764</v>
      </c>
      <c r="B765" s="143" t="s">
        <v>184</v>
      </c>
      <c r="C765" s="143" t="s">
        <v>184</v>
      </c>
      <c r="D765" s="59" t="s">
        <v>238</v>
      </c>
      <c r="E765" s="148">
        <v>2300</v>
      </c>
      <c r="F765" s="150">
        <f>terrains!E765*10.76391</f>
        <v>24756.992999999999</v>
      </c>
      <c r="G765" s="59" t="s">
        <v>239</v>
      </c>
      <c r="H765" s="59">
        <v>0</v>
      </c>
      <c r="I765" s="59">
        <v>0</v>
      </c>
      <c r="J765" s="59">
        <f>IF(terrains!L765=13.5,IF(terrains!X765=1,12,9),-0.392532+1.267037*terrains!L765+0.472239*terrains!X765+0.58658*terrains!W765+0.089417*terrains!V765+0.531633*terrains!U765+0.337883*terrains!T765-0.403545*terrains!S765)</f>
        <v>3.3066934999999997</v>
      </c>
      <c r="K765" s="151">
        <f>IF(terrains!I765=0,terrains!J765,terrains!I765)</f>
        <v>3.3066934999999997</v>
      </c>
      <c r="L765" s="59">
        <v>2.5</v>
      </c>
      <c r="M765" s="59">
        <v>2</v>
      </c>
      <c r="N765" s="59">
        <v>4</v>
      </c>
      <c r="O765" s="59" t="s">
        <v>177</v>
      </c>
      <c r="P765" s="59">
        <v>2</v>
      </c>
      <c r="Q765" s="59">
        <v>2.5</v>
      </c>
      <c r="R765" s="59">
        <v>0</v>
      </c>
      <c r="S765" s="59">
        <v>0</v>
      </c>
      <c r="T765" s="59">
        <v>0</v>
      </c>
      <c r="U765" s="59">
        <v>1</v>
      </c>
      <c r="V765" s="59">
        <v>0</v>
      </c>
      <c r="W765" s="59">
        <v>0</v>
      </c>
      <c r="X765" s="59">
        <v>0</v>
      </c>
      <c r="Y765" s="59">
        <f>IF(terrains!L765&lt;=2.5,1,IF(terrains!L765&lt;=4.5,2,IF(terrains!L765&lt;=6.5,3,4)))</f>
        <v>1</v>
      </c>
      <c r="Z765" s="59">
        <f>IF(terrains!R765=1,35,IF(terrains!S765=1,64,IF(terrains!T765=1,IF(terrains!Y765=1,85,104),IF(terrains!U765=1,IF(terrains!Y765=1,124,152),IF(terrains!V765=1,(IF(terrains!Y765=1,146,IF(terrains!Y765=2,178,263))),IF(terrains!W765=1,(IF(terrains!Y765=1,178,IF(terrains!Y765=2,218,321))),IF(terrains!X765=1,IF(terrains!Y765=1,190,IF(terrains!Y765=2,242,IF(terrains!Y765=3,357,896))))))))))</f>
        <v>124</v>
      </c>
      <c r="AA765" s="152">
        <f>terrains!Z765*terrains!F765</f>
        <v>3069867.1319999998</v>
      </c>
    </row>
    <row r="766" spans="1:27" ht="14.4">
      <c r="A766" s="143">
        <v>765</v>
      </c>
      <c r="B766" s="143" t="s">
        <v>184</v>
      </c>
      <c r="C766" s="143" t="s">
        <v>184</v>
      </c>
      <c r="D766" s="59" t="s">
        <v>238</v>
      </c>
      <c r="E766" s="148">
        <v>522</v>
      </c>
      <c r="F766" s="150">
        <f>terrains!E766*10.76391</f>
        <v>5618.7610199999999</v>
      </c>
      <c r="G766" s="59" t="s">
        <v>239</v>
      </c>
      <c r="H766" s="59">
        <v>0</v>
      </c>
      <c r="I766" s="59">
        <v>0</v>
      </c>
      <c r="J766" s="59">
        <f>IF(terrains!L766=13.5,IF(terrains!X766=1,12,9),-0.392532+1.267037*terrains!L766+0.472239*terrains!X766+0.58658*terrains!W766+0.089417*terrains!V766+0.531633*terrains!U766+0.337883*terrains!T766-0.403545*terrains!S766)</f>
        <v>3.3066934999999997</v>
      </c>
      <c r="K766" s="151">
        <f>IF(terrains!I766=0,terrains!J766,terrains!I766)</f>
        <v>3.3066934999999997</v>
      </c>
      <c r="L766" s="59">
        <v>2.5</v>
      </c>
      <c r="M766" s="59">
        <v>2</v>
      </c>
      <c r="N766" s="59">
        <v>4</v>
      </c>
      <c r="O766" s="59" t="s">
        <v>177</v>
      </c>
      <c r="P766" s="59">
        <v>2</v>
      </c>
      <c r="Q766" s="59">
        <v>2.5</v>
      </c>
      <c r="R766" s="59">
        <v>0</v>
      </c>
      <c r="S766" s="59">
        <v>0</v>
      </c>
      <c r="T766" s="59">
        <v>0</v>
      </c>
      <c r="U766" s="59">
        <v>1</v>
      </c>
      <c r="V766" s="59">
        <v>0</v>
      </c>
      <c r="W766" s="59">
        <v>0</v>
      </c>
      <c r="X766" s="59">
        <v>0</v>
      </c>
      <c r="Y766" s="59">
        <f>IF(terrains!L766&lt;=2.5,1,IF(terrains!L766&lt;=4.5,2,IF(terrains!L766&lt;=6.5,3,4)))</f>
        <v>1</v>
      </c>
      <c r="Z766" s="59">
        <f>IF(terrains!R766=1,35,IF(terrains!S766=1,64,IF(terrains!T766=1,IF(terrains!Y766=1,85,104),IF(terrains!U766=1,IF(terrains!Y766=1,124,152),IF(terrains!V766=1,(IF(terrains!Y766=1,146,IF(terrains!Y766=2,178,263))),IF(terrains!W766=1,(IF(terrains!Y766=1,178,IF(terrains!Y766=2,218,321))),IF(terrains!X766=1,IF(terrains!Y766=1,190,IF(terrains!Y766=2,242,IF(terrains!Y766=3,357,896))))))))))</f>
        <v>124</v>
      </c>
      <c r="AA766" s="152">
        <f>terrains!Z766*terrains!F766</f>
        <v>696726.36647999997</v>
      </c>
    </row>
    <row r="767" spans="1:27" ht="14.4">
      <c r="A767" s="143">
        <v>766</v>
      </c>
      <c r="B767" s="143" t="s">
        <v>184</v>
      </c>
      <c r="C767" s="143" t="s">
        <v>184</v>
      </c>
      <c r="D767" s="59" t="s">
        <v>240</v>
      </c>
      <c r="E767" s="148">
        <v>33600</v>
      </c>
      <c r="F767" s="150">
        <f>terrains!E767*10.76391</f>
        <v>361667.37599999999</v>
      </c>
      <c r="G767" s="59" t="s">
        <v>241</v>
      </c>
      <c r="H767" s="59">
        <v>0.6</v>
      </c>
      <c r="I767" s="59">
        <v>4</v>
      </c>
      <c r="J767" s="59">
        <f>IF(terrains!L767=13.5,IF(terrains!X767=1,12,9),-0.392532+1.267037*terrains!L767+0.472239*terrains!X767+0.58658*terrains!W767+0.089417*terrains!V767+0.531633*terrains!U767+0.337883*terrains!T767-0.403545*terrains!S767)</f>
        <v>3.0050339999999998</v>
      </c>
      <c r="K767" s="151">
        <f>IF(terrains!I767=0,terrains!J767,terrains!I767)</f>
        <v>4</v>
      </c>
      <c r="L767" s="59">
        <v>3</v>
      </c>
      <c r="M767" s="59">
        <v>2</v>
      </c>
      <c r="N767" s="59">
        <v>8</v>
      </c>
      <c r="O767" s="59" t="s">
        <v>175</v>
      </c>
      <c r="P767" s="59">
        <v>2</v>
      </c>
      <c r="Q767" s="59">
        <v>2</v>
      </c>
      <c r="R767" s="59">
        <v>0</v>
      </c>
      <c r="S767" s="59">
        <v>1</v>
      </c>
      <c r="T767" s="59">
        <v>0</v>
      </c>
      <c r="U767" s="59">
        <v>0</v>
      </c>
      <c r="V767" s="59">
        <v>0</v>
      </c>
      <c r="W767" s="59">
        <v>0</v>
      </c>
      <c r="X767" s="59">
        <v>0</v>
      </c>
      <c r="Y767" s="59">
        <f>IF(terrains!L767&lt;=2.5,1,IF(terrains!L767&lt;=4.5,2,IF(terrains!L767&lt;=6.5,3,4)))</f>
        <v>2</v>
      </c>
      <c r="Z767" s="59">
        <f>IF(terrains!R767=1,35,IF(terrains!S767=1,64,IF(terrains!T767=1,IF(terrains!Y767=1,85,104),IF(terrains!U767=1,IF(terrains!Y767=1,124,152),IF(terrains!V767=1,(IF(terrains!Y767=1,146,IF(terrains!Y767=2,178,263))),IF(terrains!W767=1,(IF(terrains!Y767=1,178,IF(terrains!Y767=2,218,321))),IF(terrains!X767=1,IF(terrains!Y767=1,190,IF(terrains!Y767=2,242,IF(terrains!Y767=3,357,896))))))))))</f>
        <v>64</v>
      </c>
      <c r="AA767" s="152">
        <f>terrains!Z767*terrains!F767</f>
        <v>23146712.063999999</v>
      </c>
    </row>
    <row r="768" spans="1:27" ht="14.4">
      <c r="A768" s="143">
        <v>767</v>
      </c>
      <c r="B768" s="143" t="s">
        <v>184</v>
      </c>
      <c r="C768" s="143" t="s">
        <v>184</v>
      </c>
      <c r="D768" s="59" t="s">
        <v>240</v>
      </c>
      <c r="E768" s="148">
        <v>33600</v>
      </c>
      <c r="F768" s="150">
        <f>terrains!E768*10.76391</f>
        <v>361667.37599999999</v>
      </c>
      <c r="G768" s="59" t="s">
        <v>241</v>
      </c>
      <c r="H768" s="59">
        <v>0.6</v>
      </c>
      <c r="I768" s="59">
        <v>4</v>
      </c>
      <c r="J768" s="59">
        <f>IF(terrains!L768=13.5,IF(terrains!X768=1,12,9),-0.392532+1.267037*terrains!L768+0.472239*terrains!X768+0.58658*terrains!W768+0.089417*terrains!V768+0.531633*terrains!U768+0.337883*terrains!T768-0.403545*terrains!S768)</f>
        <v>3.0050339999999998</v>
      </c>
      <c r="K768" s="151">
        <f>IF(terrains!I768=0,terrains!J768,terrains!I768)</f>
        <v>4</v>
      </c>
      <c r="L768" s="59">
        <v>3</v>
      </c>
      <c r="M768" s="59">
        <v>2</v>
      </c>
      <c r="N768" s="59">
        <v>8</v>
      </c>
      <c r="O768" s="59" t="s">
        <v>175</v>
      </c>
      <c r="P768" s="59">
        <v>2</v>
      </c>
      <c r="Q768" s="59">
        <v>2</v>
      </c>
      <c r="R768" s="59">
        <v>0</v>
      </c>
      <c r="S768" s="59">
        <v>1</v>
      </c>
      <c r="T768" s="59">
        <v>0</v>
      </c>
      <c r="U768" s="59">
        <v>0</v>
      </c>
      <c r="V768" s="59">
        <v>0</v>
      </c>
      <c r="W768" s="59">
        <v>0</v>
      </c>
      <c r="X768" s="59">
        <v>0</v>
      </c>
      <c r="Y768" s="59">
        <f>IF(terrains!L768&lt;=2.5,1,IF(terrains!L768&lt;=4.5,2,IF(terrains!L768&lt;=6.5,3,4)))</f>
        <v>2</v>
      </c>
      <c r="Z768" s="59">
        <f>IF(terrains!R768=1,35,IF(terrains!S768=1,64,IF(terrains!T768=1,IF(terrains!Y768=1,85,104),IF(terrains!U768=1,IF(terrains!Y768=1,124,152),IF(terrains!V768=1,(IF(terrains!Y768=1,146,IF(terrains!Y768=2,178,263))),IF(terrains!W768=1,(IF(terrains!Y768=1,178,IF(terrains!Y768=2,218,321))),IF(terrains!X768=1,IF(terrains!Y768=1,190,IF(terrains!Y768=2,242,IF(terrains!Y768=3,357,896))))))))))</f>
        <v>64</v>
      </c>
      <c r="AA768" s="152">
        <f>terrains!Z768*terrains!F768</f>
        <v>23146712.063999999</v>
      </c>
    </row>
    <row r="769" spans="1:27" ht="14.4">
      <c r="A769" s="143">
        <v>768</v>
      </c>
      <c r="B769" s="143" t="s">
        <v>184</v>
      </c>
      <c r="C769" s="143" t="s">
        <v>184</v>
      </c>
      <c r="D769" s="59" t="s">
        <v>240</v>
      </c>
      <c r="E769" s="148">
        <v>33600</v>
      </c>
      <c r="F769" s="150">
        <f>terrains!E769*10.76391</f>
        <v>361667.37599999999</v>
      </c>
      <c r="G769" s="59" t="s">
        <v>241</v>
      </c>
      <c r="H769" s="59">
        <v>0.6</v>
      </c>
      <c r="I769" s="59">
        <v>4</v>
      </c>
      <c r="J769" s="59">
        <f>IF(terrains!L769=13.5,IF(terrains!X769=1,12,9),-0.392532+1.267037*terrains!L769+0.472239*terrains!X769+0.58658*terrains!W769+0.089417*terrains!V769+0.531633*terrains!U769+0.337883*terrains!T769-0.403545*terrains!S769)</f>
        <v>3.0050339999999998</v>
      </c>
      <c r="K769" s="151">
        <f>IF(terrains!I769=0,terrains!J769,terrains!I769)</f>
        <v>4</v>
      </c>
      <c r="L769" s="59">
        <v>3</v>
      </c>
      <c r="M769" s="59">
        <v>2</v>
      </c>
      <c r="N769" s="59">
        <v>8</v>
      </c>
      <c r="O769" s="59" t="s">
        <v>175</v>
      </c>
      <c r="P769" s="59">
        <v>2</v>
      </c>
      <c r="Q769" s="59">
        <v>2</v>
      </c>
      <c r="R769" s="59">
        <v>0</v>
      </c>
      <c r="S769" s="59">
        <v>1</v>
      </c>
      <c r="T769" s="59">
        <v>0</v>
      </c>
      <c r="U769" s="59">
        <v>0</v>
      </c>
      <c r="V769" s="59">
        <v>0</v>
      </c>
      <c r="W769" s="59">
        <v>0</v>
      </c>
      <c r="X769" s="59">
        <v>0</v>
      </c>
      <c r="Y769" s="59">
        <f>IF(terrains!L769&lt;=2.5,1,IF(terrains!L769&lt;=4.5,2,IF(terrains!L769&lt;=6.5,3,4)))</f>
        <v>2</v>
      </c>
      <c r="Z769" s="59">
        <f>IF(terrains!R769=1,35,IF(terrains!S769=1,64,IF(terrains!T769=1,IF(terrains!Y769=1,85,104),IF(terrains!U769=1,IF(terrains!Y769=1,124,152),IF(terrains!V769=1,(IF(terrains!Y769=1,146,IF(terrains!Y769=2,178,263))),IF(terrains!W769=1,(IF(terrains!Y769=1,178,IF(terrains!Y769=2,218,321))),IF(terrains!X769=1,IF(terrains!Y769=1,190,IF(terrains!Y769=2,242,IF(terrains!Y769=3,357,896))))))))))</f>
        <v>64</v>
      </c>
      <c r="AA769" s="152">
        <f>terrains!Z769*terrains!F769</f>
        <v>23146712.063999999</v>
      </c>
    </row>
    <row r="770" spans="1:27" ht="14.4">
      <c r="A770" s="143">
        <v>769</v>
      </c>
      <c r="B770" s="143" t="s">
        <v>184</v>
      </c>
      <c r="C770" s="143" t="s">
        <v>184</v>
      </c>
      <c r="D770" s="59" t="s">
        <v>240</v>
      </c>
      <c r="E770" s="148">
        <v>33600</v>
      </c>
      <c r="F770" s="150">
        <f>terrains!E770*10.76391</f>
        <v>361667.37599999999</v>
      </c>
      <c r="G770" s="59" t="s">
        <v>241</v>
      </c>
      <c r="H770" s="59">
        <v>0.6</v>
      </c>
      <c r="I770" s="59">
        <v>4</v>
      </c>
      <c r="J770" s="59">
        <f>IF(terrains!L770=13.5,IF(terrains!X770=1,12,9),-0.392532+1.267037*terrains!L770+0.472239*terrains!X770+0.58658*terrains!W770+0.089417*terrains!V770+0.531633*terrains!U770+0.337883*terrains!T770-0.403545*terrains!S770)</f>
        <v>3.0050339999999998</v>
      </c>
      <c r="K770" s="151">
        <f>IF(terrains!I770=0,terrains!J770,terrains!I770)</f>
        <v>4</v>
      </c>
      <c r="L770" s="59">
        <v>3</v>
      </c>
      <c r="M770" s="59">
        <v>2</v>
      </c>
      <c r="N770" s="59">
        <v>8</v>
      </c>
      <c r="O770" s="59" t="s">
        <v>175</v>
      </c>
      <c r="P770" s="59">
        <v>2</v>
      </c>
      <c r="Q770" s="59">
        <v>2</v>
      </c>
      <c r="R770" s="59">
        <v>0</v>
      </c>
      <c r="S770" s="59">
        <v>1</v>
      </c>
      <c r="T770" s="59">
        <v>0</v>
      </c>
      <c r="U770" s="59">
        <v>0</v>
      </c>
      <c r="V770" s="59">
        <v>0</v>
      </c>
      <c r="W770" s="59">
        <v>0</v>
      </c>
      <c r="X770" s="59">
        <v>0</v>
      </c>
      <c r="Y770" s="59">
        <f>IF(terrains!L770&lt;=2.5,1,IF(terrains!L770&lt;=4.5,2,IF(terrains!L770&lt;=6.5,3,4)))</f>
        <v>2</v>
      </c>
      <c r="Z770" s="59">
        <f>IF(terrains!R770=1,35,IF(terrains!S770=1,64,IF(terrains!T770=1,IF(terrains!Y770=1,85,104),IF(terrains!U770=1,IF(terrains!Y770=1,124,152),IF(terrains!V770=1,(IF(terrains!Y770=1,146,IF(terrains!Y770=2,178,263))),IF(terrains!W770=1,(IF(terrains!Y770=1,178,IF(terrains!Y770=2,218,321))),IF(terrains!X770=1,IF(terrains!Y770=1,190,IF(terrains!Y770=2,242,IF(terrains!Y770=3,357,896))))))))))</f>
        <v>64</v>
      </c>
      <c r="AA770" s="152">
        <f>terrains!Z770*terrains!F770</f>
        <v>23146712.063999999</v>
      </c>
    </row>
    <row r="771" spans="1:27" ht="14.4">
      <c r="A771" s="143">
        <v>770</v>
      </c>
      <c r="B771" s="143" t="s">
        <v>184</v>
      </c>
      <c r="C771" s="143" t="s">
        <v>184</v>
      </c>
      <c r="D771" s="59" t="s">
        <v>240</v>
      </c>
      <c r="E771" s="148">
        <v>33600</v>
      </c>
      <c r="F771" s="150">
        <f>terrains!E771*10.76391</f>
        <v>361667.37599999999</v>
      </c>
      <c r="G771" s="59" t="s">
        <v>241</v>
      </c>
      <c r="H771" s="59">
        <v>0.6</v>
      </c>
      <c r="I771" s="59">
        <v>4</v>
      </c>
      <c r="J771" s="59">
        <f>IF(terrains!L771=13.5,IF(terrains!X771=1,12,9),-0.392532+1.267037*terrains!L771+0.472239*terrains!X771+0.58658*terrains!W771+0.089417*terrains!V771+0.531633*terrains!U771+0.337883*terrains!T771-0.403545*terrains!S771)</f>
        <v>3.0050339999999998</v>
      </c>
      <c r="K771" s="151">
        <f>IF(terrains!I771=0,terrains!J771,terrains!I771)</f>
        <v>4</v>
      </c>
      <c r="L771" s="59">
        <v>3</v>
      </c>
      <c r="M771" s="59">
        <v>2</v>
      </c>
      <c r="N771" s="59">
        <v>8</v>
      </c>
      <c r="O771" s="59" t="s">
        <v>175</v>
      </c>
      <c r="P771" s="59">
        <v>2</v>
      </c>
      <c r="Q771" s="59">
        <v>2</v>
      </c>
      <c r="R771" s="59">
        <v>0</v>
      </c>
      <c r="S771" s="59">
        <v>1</v>
      </c>
      <c r="T771" s="59">
        <v>0</v>
      </c>
      <c r="U771" s="59">
        <v>0</v>
      </c>
      <c r="V771" s="59">
        <v>0</v>
      </c>
      <c r="W771" s="59">
        <v>0</v>
      </c>
      <c r="X771" s="59">
        <v>0</v>
      </c>
      <c r="Y771" s="59">
        <f>IF(terrains!L771&lt;=2.5,1,IF(terrains!L771&lt;=4.5,2,IF(terrains!L771&lt;=6.5,3,4)))</f>
        <v>2</v>
      </c>
      <c r="Z771" s="59">
        <f>IF(terrains!R771=1,35,IF(terrains!S771=1,64,IF(terrains!T771=1,IF(terrains!Y771=1,85,104),IF(terrains!U771=1,IF(terrains!Y771=1,124,152),IF(terrains!V771=1,(IF(terrains!Y771=1,146,IF(terrains!Y771=2,178,263))),IF(terrains!W771=1,(IF(terrains!Y771=1,178,IF(terrains!Y771=2,218,321))),IF(terrains!X771=1,IF(terrains!Y771=1,190,IF(terrains!Y771=2,242,IF(terrains!Y771=3,357,896))))))))))</f>
        <v>64</v>
      </c>
      <c r="AA771" s="152">
        <f>terrains!Z771*terrains!F771</f>
        <v>23146712.063999999</v>
      </c>
    </row>
    <row r="772" spans="1:27" ht="14.4">
      <c r="A772" s="143">
        <v>771</v>
      </c>
      <c r="B772" s="143" t="s">
        <v>184</v>
      </c>
      <c r="C772" s="143" t="s">
        <v>184</v>
      </c>
      <c r="D772" s="59" t="s">
        <v>240</v>
      </c>
      <c r="E772" s="148">
        <v>474.29999999998802</v>
      </c>
      <c r="F772" s="150">
        <f>terrains!E772*10.76391</f>
        <v>5105.3225129998709</v>
      </c>
      <c r="G772" s="59" t="s">
        <v>241</v>
      </c>
      <c r="H772" s="59">
        <v>0.6</v>
      </c>
      <c r="I772" s="59">
        <v>4</v>
      </c>
      <c r="J772" s="59">
        <f>IF(terrains!L772=13.5,IF(terrains!X772=1,12,9),-0.392532+1.267037*terrains!L772+0.472239*terrains!X772+0.58658*terrains!W772+0.089417*terrains!V772+0.531633*terrains!U772+0.337883*terrains!T772-0.403545*terrains!S772)</f>
        <v>3.0050339999999998</v>
      </c>
      <c r="K772" s="151">
        <f>IF(terrains!I772=0,terrains!J772,terrains!I772)</f>
        <v>4</v>
      </c>
      <c r="L772" s="59">
        <v>3</v>
      </c>
      <c r="M772" s="59">
        <v>2</v>
      </c>
      <c r="N772" s="59">
        <v>8</v>
      </c>
      <c r="O772" s="59" t="s">
        <v>175</v>
      </c>
      <c r="P772" s="59">
        <v>2</v>
      </c>
      <c r="Q772" s="59">
        <v>2</v>
      </c>
      <c r="R772" s="59">
        <v>0</v>
      </c>
      <c r="S772" s="59">
        <v>1</v>
      </c>
      <c r="T772" s="59">
        <v>0</v>
      </c>
      <c r="U772" s="59">
        <v>0</v>
      </c>
      <c r="V772" s="59">
        <v>0</v>
      </c>
      <c r="W772" s="59">
        <v>0</v>
      </c>
      <c r="X772" s="59">
        <v>0</v>
      </c>
      <c r="Y772" s="59">
        <f>IF(terrains!L772&lt;=2.5,1,IF(terrains!L772&lt;=4.5,2,IF(terrains!L772&lt;=6.5,3,4)))</f>
        <v>2</v>
      </c>
      <c r="Z772" s="59">
        <f>IF(terrains!R772=1,35,IF(terrains!S772=1,64,IF(terrains!T772=1,IF(terrains!Y772=1,85,104),IF(terrains!U772=1,IF(terrains!Y772=1,124,152),IF(terrains!V772=1,(IF(terrains!Y772=1,146,IF(terrains!Y772=2,178,263))),IF(terrains!W772=1,(IF(terrains!Y772=1,178,IF(terrains!Y772=2,218,321))),IF(terrains!X772=1,IF(terrains!Y772=1,190,IF(terrains!Y772=2,242,IF(terrains!Y772=3,357,896))))))))))</f>
        <v>64</v>
      </c>
      <c r="AA772" s="152">
        <f>terrains!Z772*terrains!F772</f>
        <v>326740.64083199174</v>
      </c>
    </row>
    <row r="773" spans="1:27" ht="14.4">
      <c r="A773" s="143">
        <v>772</v>
      </c>
      <c r="B773" s="143" t="s">
        <v>184</v>
      </c>
      <c r="C773" s="143" t="s">
        <v>184</v>
      </c>
      <c r="D773" s="59" t="s">
        <v>242</v>
      </c>
      <c r="E773" s="148">
        <v>23600</v>
      </c>
      <c r="F773" s="150">
        <f>terrains!E773*10.76391</f>
        <v>254028.27599999998</v>
      </c>
      <c r="G773" s="59" t="s">
        <v>243</v>
      </c>
      <c r="H773" s="59">
        <v>1</v>
      </c>
      <c r="I773" s="59">
        <v>4</v>
      </c>
      <c r="J773" s="59">
        <f>IF(terrains!L773=13.5,IF(terrains!X773=1,12,9),-0.392532+1.267037*terrains!L773+0.472239*terrains!X773+0.58658*terrains!W773+0.089417*terrains!V773+0.531633*terrains!U773+0.337883*terrains!T773-0.403545*terrains!S773)</f>
        <v>4.3799804999999994</v>
      </c>
      <c r="K773" s="151">
        <f>IF(terrains!I773=0,terrains!J773,terrains!I773)</f>
        <v>4</v>
      </c>
      <c r="L773" s="59">
        <v>3.5</v>
      </c>
      <c r="M773" s="59">
        <v>2</v>
      </c>
      <c r="N773" s="59">
        <v>10</v>
      </c>
      <c r="O773" s="59" t="s">
        <v>176</v>
      </c>
      <c r="P773" s="59">
        <v>2</v>
      </c>
      <c r="Q773" s="59">
        <v>2.5</v>
      </c>
      <c r="R773" s="59">
        <v>0</v>
      </c>
      <c r="S773" s="59">
        <v>0</v>
      </c>
      <c r="T773" s="59">
        <v>1</v>
      </c>
      <c r="U773" s="59">
        <v>0</v>
      </c>
      <c r="V773" s="59">
        <v>0</v>
      </c>
      <c r="W773" s="59">
        <v>0</v>
      </c>
      <c r="X773" s="59">
        <v>0</v>
      </c>
      <c r="Y773" s="59">
        <f>IF(terrains!L773&lt;=2.5,1,IF(terrains!L773&lt;=4.5,2,IF(terrains!L773&lt;=6.5,3,4)))</f>
        <v>2</v>
      </c>
      <c r="Z773" s="59">
        <f>IF(terrains!R773=1,35,IF(terrains!S773=1,64,IF(terrains!T773=1,IF(terrains!Y773=1,85,104),IF(terrains!U773=1,IF(terrains!Y773=1,124,152),IF(terrains!V773=1,(IF(terrains!Y773=1,146,IF(terrains!Y773=2,178,263))),IF(terrains!W773=1,(IF(terrains!Y773=1,178,IF(terrains!Y773=2,218,321))),IF(terrains!X773=1,IF(terrains!Y773=1,190,IF(terrains!Y773=2,242,IF(terrains!Y773=3,357,896))))))))))</f>
        <v>104</v>
      </c>
      <c r="AA773" s="152">
        <f>terrains!Z773*terrains!F773</f>
        <v>26418940.704</v>
      </c>
    </row>
    <row r="774" spans="1:27" ht="14.4">
      <c r="A774" s="143">
        <v>773</v>
      </c>
      <c r="B774" s="143" t="s">
        <v>184</v>
      </c>
      <c r="C774" s="143" t="s">
        <v>184</v>
      </c>
      <c r="D774" s="59" t="s">
        <v>242</v>
      </c>
      <c r="E774" s="148">
        <v>23600</v>
      </c>
      <c r="F774" s="150">
        <f>terrains!E774*10.76391</f>
        <v>254028.27599999998</v>
      </c>
      <c r="G774" s="59" t="s">
        <v>243</v>
      </c>
      <c r="H774" s="59">
        <v>1</v>
      </c>
      <c r="I774" s="59">
        <v>4</v>
      </c>
      <c r="J774" s="59">
        <f>IF(terrains!L774=13.5,IF(terrains!X774=1,12,9),-0.392532+1.267037*terrains!L774+0.472239*terrains!X774+0.58658*terrains!W774+0.089417*terrains!V774+0.531633*terrains!U774+0.337883*terrains!T774-0.403545*terrains!S774)</f>
        <v>4.3799804999999994</v>
      </c>
      <c r="K774" s="151">
        <f>IF(terrains!I774=0,terrains!J774,terrains!I774)</f>
        <v>4</v>
      </c>
      <c r="L774" s="59">
        <v>3.5</v>
      </c>
      <c r="M774" s="59">
        <v>2</v>
      </c>
      <c r="N774" s="59">
        <v>10</v>
      </c>
      <c r="O774" s="59" t="s">
        <v>176</v>
      </c>
      <c r="P774" s="59">
        <v>2</v>
      </c>
      <c r="Q774" s="59">
        <v>2.5</v>
      </c>
      <c r="R774" s="59">
        <v>0</v>
      </c>
      <c r="S774" s="59">
        <v>0</v>
      </c>
      <c r="T774" s="59">
        <v>1</v>
      </c>
      <c r="U774" s="59">
        <v>0</v>
      </c>
      <c r="V774" s="59">
        <v>0</v>
      </c>
      <c r="W774" s="59">
        <v>0</v>
      </c>
      <c r="X774" s="59">
        <v>0</v>
      </c>
      <c r="Y774" s="59">
        <f>IF(terrains!L774&lt;=2.5,1,IF(terrains!L774&lt;=4.5,2,IF(terrains!L774&lt;=6.5,3,4)))</f>
        <v>2</v>
      </c>
      <c r="Z774" s="59">
        <f>IF(terrains!R774=1,35,IF(terrains!S774=1,64,IF(terrains!T774=1,IF(terrains!Y774=1,85,104),IF(terrains!U774=1,IF(terrains!Y774=1,124,152),IF(terrains!V774=1,(IF(terrains!Y774=1,146,IF(terrains!Y774=2,178,263))),IF(terrains!W774=1,(IF(terrains!Y774=1,178,IF(terrains!Y774=2,218,321))),IF(terrains!X774=1,IF(terrains!Y774=1,190,IF(terrains!Y774=2,242,IF(terrains!Y774=3,357,896))))))))))</f>
        <v>104</v>
      </c>
      <c r="AA774" s="152">
        <f>terrains!Z774*terrains!F774</f>
        <v>26418940.704</v>
      </c>
    </row>
    <row r="775" spans="1:27" ht="14.4">
      <c r="A775" s="143">
        <v>774</v>
      </c>
      <c r="B775" s="143" t="s">
        <v>184</v>
      </c>
      <c r="C775" s="143" t="s">
        <v>184</v>
      </c>
      <c r="D775" s="59" t="s">
        <v>242</v>
      </c>
      <c r="E775" s="148">
        <v>23600</v>
      </c>
      <c r="F775" s="150">
        <f>terrains!E775*10.76391</f>
        <v>254028.27599999998</v>
      </c>
      <c r="G775" s="59" t="s">
        <v>243</v>
      </c>
      <c r="H775" s="59">
        <v>1</v>
      </c>
      <c r="I775" s="59">
        <v>4</v>
      </c>
      <c r="J775" s="59">
        <f>IF(terrains!L775=13.5,IF(terrains!X775=1,12,9),-0.392532+1.267037*terrains!L775+0.472239*terrains!X775+0.58658*terrains!W775+0.089417*terrains!V775+0.531633*terrains!U775+0.337883*terrains!T775-0.403545*terrains!S775)</f>
        <v>4.3799804999999994</v>
      </c>
      <c r="K775" s="151">
        <f>IF(terrains!I775=0,terrains!J775,terrains!I775)</f>
        <v>4</v>
      </c>
      <c r="L775" s="59">
        <v>3.5</v>
      </c>
      <c r="M775" s="59">
        <v>2</v>
      </c>
      <c r="N775" s="59">
        <v>10</v>
      </c>
      <c r="O775" s="59" t="s">
        <v>176</v>
      </c>
      <c r="P775" s="59">
        <v>2</v>
      </c>
      <c r="Q775" s="59">
        <v>2.5</v>
      </c>
      <c r="R775" s="59">
        <v>0</v>
      </c>
      <c r="S775" s="59">
        <v>0</v>
      </c>
      <c r="T775" s="59">
        <v>1</v>
      </c>
      <c r="U775" s="59">
        <v>0</v>
      </c>
      <c r="V775" s="59">
        <v>0</v>
      </c>
      <c r="W775" s="59">
        <v>0</v>
      </c>
      <c r="X775" s="59">
        <v>0</v>
      </c>
      <c r="Y775" s="59">
        <f>IF(terrains!L775&lt;=2.5,1,IF(terrains!L775&lt;=4.5,2,IF(terrains!L775&lt;=6.5,3,4)))</f>
        <v>2</v>
      </c>
      <c r="Z775" s="59">
        <f>IF(terrains!R775=1,35,IF(terrains!S775=1,64,IF(terrains!T775=1,IF(terrains!Y775=1,85,104),IF(terrains!U775=1,IF(terrains!Y775=1,124,152),IF(terrains!V775=1,(IF(terrains!Y775=1,146,IF(terrains!Y775=2,178,263))),IF(terrains!W775=1,(IF(terrains!Y775=1,178,IF(terrains!Y775=2,218,321))),IF(terrains!X775=1,IF(terrains!Y775=1,190,IF(terrains!Y775=2,242,IF(terrains!Y775=3,357,896))))))))))</f>
        <v>104</v>
      </c>
      <c r="AA775" s="152">
        <f>terrains!Z775*terrains!F775</f>
        <v>26418940.704</v>
      </c>
    </row>
    <row r="776" spans="1:27" ht="14.4">
      <c r="A776" s="143">
        <v>775</v>
      </c>
      <c r="B776" s="143" t="s">
        <v>184</v>
      </c>
      <c r="C776" s="143" t="s">
        <v>184</v>
      </c>
      <c r="D776" s="59" t="s">
        <v>242</v>
      </c>
      <c r="E776" s="148">
        <v>23600</v>
      </c>
      <c r="F776" s="150">
        <f>terrains!E776*10.76391</f>
        <v>254028.27599999998</v>
      </c>
      <c r="G776" s="59" t="s">
        <v>243</v>
      </c>
      <c r="H776" s="59">
        <v>1</v>
      </c>
      <c r="I776" s="59">
        <v>4</v>
      </c>
      <c r="J776" s="59">
        <f>IF(terrains!L776=13.5,IF(terrains!X776=1,12,9),-0.392532+1.267037*terrains!L776+0.472239*terrains!X776+0.58658*terrains!W776+0.089417*terrains!V776+0.531633*terrains!U776+0.337883*terrains!T776-0.403545*terrains!S776)</f>
        <v>4.3799804999999994</v>
      </c>
      <c r="K776" s="151">
        <f>IF(terrains!I776=0,terrains!J776,terrains!I776)</f>
        <v>4</v>
      </c>
      <c r="L776" s="59">
        <v>3.5</v>
      </c>
      <c r="M776" s="59">
        <v>2</v>
      </c>
      <c r="N776" s="59">
        <v>10</v>
      </c>
      <c r="O776" s="59" t="s">
        <v>176</v>
      </c>
      <c r="P776" s="59">
        <v>2</v>
      </c>
      <c r="Q776" s="59">
        <v>2.5</v>
      </c>
      <c r="R776" s="59">
        <v>0</v>
      </c>
      <c r="S776" s="59">
        <v>0</v>
      </c>
      <c r="T776" s="59">
        <v>1</v>
      </c>
      <c r="U776" s="59">
        <v>0</v>
      </c>
      <c r="V776" s="59">
        <v>0</v>
      </c>
      <c r="W776" s="59">
        <v>0</v>
      </c>
      <c r="X776" s="59">
        <v>0</v>
      </c>
      <c r="Y776" s="59">
        <f>IF(terrains!L776&lt;=2.5,1,IF(terrains!L776&lt;=4.5,2,IF(terrains!L776&lt;=6.5,3,4)))</f>
        <v>2</v>
      </c>
      <c r="Z776" s="59">
        <f>IF(terrains!R776=1,35,IF(terrains!S776=1,64,IF(terrains!T776=1,IF(terrains!Y776=1,85,104),IF(terrains!U776=1,IF(terrains!Y776=1,124,152),IF(terrains!V776=1,(IF(terrains!Y776=1,146,IF(terrains!Y776=2,178,263))),IF(terrains!W776=1,(IF(terrains!Y776=1,178,IF(terrains!Y776=2,218,321))),IF(terrains!X776=1,IF(terrains!Y776=1,190,IF(terrains!Y776=2,242,IF(terrains!Y776=3,357,896))))))))))</f>
        <v>104</v>
      </c>
      <c r="AA776" s="152">
        <f>terrains!Z776*terrains!F776</f>
        <v>26418940.704</v>
      </c>
    </row>
    <row r="777" spans="1:27" ht="14.4">
      <c r="A777" s="143">
        <v>776</v>
      </c>
      <c r="B777" s="143" t="s">
        <v>184</v>
      </c>
      <c r="C777" s="143" t="s">
        <v>184</v>
      </c>
      <c r="D777" s="59" t="s">
        <v>242</v>
      </c>
      <c r="E777" s="148">
        <v>15273.9</v>
      </c>
      <c r="F777" s="150">
        <f>terrains!E777*10.76391</f>
        <v>164406.88494899997</v>
      </c>
      <c r="G777" s="59" t="s">
        <v>243</v>
      </c>
      <c r="H777" s="59">
        <v>1</v>
      </c>
      <c r="I777" s="59">
        <v>4</v>
      </c>
      <c r="J777" s="59">
        <f>IF(terrains!L777=13.5,IF(terrains!X777=1,12,9),-0.392532+1.267037*terrains!L777+0.472239*terrains!X777+0.58658*terrains!W777+0.089417*terrains!V777+0.531633*terrains!U777+0.337883*terrains!T777-0.403545*terrains!S777)</f>
        <v>4.3799804999999994</v>
      </c>
      <c r="K777" s="151">
        <f>IF(terrains!I777=0,terrains!J777,terrains!I777)</f>
        <v>4</v>
      </c>
      <c r="L777" s="59">
        <v>3.5</v>
      </c>
      <c r="M777" s="59">
        <v>2</v>
      </c>
      <c r="N777" s="59">
        <v>10</v>
      </c>
      <c r="O777" s="59" t="s">
        <v>176</v>
      </c>
      <c r="P777" s="59">
        <v>2</v>
      </c>
      <c r="Q777" s="59">
        <v>2.5</v>
      </c>
      <c r="R777" s="59">
        <v>0</v>
      </c>
      <c r="S777" s="59">
        <v>0</v>
      </c>
      <c r="T777" s="59">
        <v>1</v>
      </c>
      <c r="U777" s="59">
        <v>0</v>
      </c>
      <c r="V777" s="59">
        <v>0</v>
      </c>
      <c r="W777" s="59">
        <v>0</v>
      </c>
      <c r="X777" s="59">
        <v>0</v>
      </c>
      <c r="Y777" s="59">
        <f>IF(terrains!L777&lt;=2.5,1,IF(terrains!L777&lt;=4.5,2,IF(terrains!L777&lt;=6.5,3,4)))</f>
        <v>2</v>
      </c>
      <c r="Z777" s="59">
        <f>IF(terrains!R777=1,35,IF(terrains!S777=1,64,IF(terrains!T777=1,IF(terrains!Y777=1,85,104),IF(terrains!U777=1,IF(terrains!Y777=1,124,152),IF(terrains!V777=1,(IF(terrains!Y777=1,146,IF(terrains!Y777=2,178,263))),IF(terrains!W777=1,(IF(terrains!Y777=1,178,IF(terrains!Y777=2,218,321))),IF(terrains!X777=1,IF(terrains!Y777=1,190,IF(terrains!Y777=2,242,IF(terrains!Y777=3,357,896))))))))))</f>
        <v>104</v>
      </c>
      <c r="AA777" s="152">
        <f>terrains!Z777*terrains!F777</f>
        <v>17098316.034695998</v>
      </c>
    </row>
    <row r="778" spans="1:27" ht="14.4">
      <c r="A778" s="143">
        <v>777</v>
      </c>
      <c r="B778" s="143" t="s">
        <v>184</v>
      </c>
      <c r="C778" s="143" t="s">
        <v>184</v>
      </c>
      <c r="D778" s="59" t="s">
        <v>244</v>
      </c>
      <c r="E778" s="148">
        <v>21500</v>
      </c>
      <c r="F778" s="150">
        <f>terrains!E778*10.76391</f>
        <v>231424.06499999997</v>
      </c>
      <c r="G778" s="59" t="s">
        <v>245</v>
      </c>
      <c r="H778" s="59">
        <v>0</v>
      </c>
      <c r="I778" s="59">
        <v>6</v>
      </c>
      <c r="J778" s="59">
        <f>IF(terrains!L778=13.5,IF(terrains!X778=1,12,9),-0.392532+1.267037*terrains!L778+0.472239*terrains!X778+0.58658*terrains!W778+0.089417*terrains!V778+0.531633*terrains!U778+0.337883*terrains!T778-0.403545*terrains!S778)</f>
        <v>5.3985514999999999</v>
      </c>
      <c r="K778" s="151">
        <f>IF(terrains!I778=0,terrains!J778,terrains!I778)</f>
        <v>6</v>
      </c>
      <c r="L778" s="59">
        <v>4.5</v>
      </c>
      <c r="M778" s="59">
        <v>0</v>
      </c>
      <c r="N778" s="59">
        <v>0</v>
      </c>
      <c r="O778" s="59" t="s">
        <v>178</v>
      </c>
      <c r="P778" s="59">
        <v>0</v>
      </c>
      <c r="Q778" s="59">
        <v>0</v>
      </c>
      <c r="R778" s="59">
        <v>0</v>
      </c>
      <c r="S778" s="59">
        <v>0</v>
      </c>
      <c r="T778" s="59">
        <v>0</v>
      </c>
      <c r="U778" s="59">
        <v>0</v>
      </c>
      <c r="V778" s="59">
        <v>1</v>
      </c>
      <c r="W778" s="59">
        <v>0</v>
      </c>
      <c r="X778" s="59">
        <v>0</v>
      </c>
      <c r="Y778" s="59">
        <f>IF(terrains!L778&lt;=2.5,1,IF(terrains!L778&lt;=4.5,2,IF(terrains!L778&lt;=6.5,3,4)))</f>
        <v>2</v>
      </c>
      <c r="Z778" s="59">
        <f>IF(terrains!R778=1,35,IF(terrains!S778=1,64,IF(terrains!T778=1,IF(terrains!Y778=1,85,104),IF(terrains!U778=1,IF(terrains!Y778=1,124,152),IF(terrains!V778=1,(IF(terrains!Y778=1,146,IF(terrains!Y778=2,178,263))),IF(terrains!W778=1,(IF(terrains!Y778=1,178,IF(terrains!Y778=2,218,321))),IF(terrains!X778=1,IF(terrains!Y778=1,190,IF(terrains!Y778=2,242,IF(terrains!Y778=3,357,896))))))))))</f>
        <v>178</v>
      </c>
      <c r="AA778" s="152">
        <f>terrains!Z778*terrains!F778</f>
        <v>41193483.569999993</v>
      </c>
    </row>
    <row r="779" spans="1:27" ht="14.4">
      <c r="A779" s="143">
        <v>778</v>
      </c>
      <c r="B779" s="143" t="s">
        <v>184</v>
      </c>
      <c r="C779" s="143" t="s">
        <v>184</v>
      </c>
      <c r="D779" s="59" t="s">
        <v>244</v>
      </c>
      <c r="E779" s="148">
        <v>21500</v>
      </c>
      <c r="F779" s="150">
        <f>terrains!E779*10.76391</f>
        <v>231424.06499999997</v>
      </c>
      <c r="G779" s="59" t="s">
        <v>245</v>
      </c>
      <c r="H779" s="59">
        <v>0</v>
      </c>
      <c r="I779" s="59">
        <v>6</v>
      </c>
      <c r="J779" s="59">
        <f>IF(terrains!L779=13.5,IF(terrains!X779=1,12,9),-0.392532+1.267037*terrains!L779+0.472239*terrains!X779+0.58658*terrains!W779+0.089417*terrains!V779+0.531633*terrains!U779+0.337883*terrains!T779-0.403545*terrains!S779)</f>
        <v>5.3985514999999999</v>
      </c>
      <c r="K779" s="151">
        <f>IF(terrains!I779=0,terrains!J779,terrains!I779)</f>
        <v>6</v>
      </c>
      <c r="L779" s="59">
        <v>4.5</v>
      </c>
      <c r="M779" s="59">
        <v>0</v>
      </c>
      <c r="N779" s="59">
        <v>0</v>
      </c>
      <c r="O779" s="59" t="s">
        <v>178</v>
      </c>
      <c r="P779" s="59">
        <v>0</v>
      </c>
      <c r="Q779" s="59">
        <v>0</v>
      </c>
      <c r="R779" s="59">
        <v>0</v>
      </c>
      <c r="S779" s="59">
        <v>0</v>
      </c>
      <c r="T779" s="59">
        <v>0</v>
      </c>
      <c r="U779" s="59">
        <v>0</v>
      </c>
      <c r="V779" s="59">
        <v>1</v>
      </c>
      <c r="W779" s="59">
        <v>0</v>
      </c>
      <c r="X779" s="59">
        <v>0</v>
      </c>
      <c r="Y779" s="59">
        <f>IF(terrains!L779&lt;=2.5,1,IF(terrains!L779&lt;=4.5,2,IF(terrains!L779&lt;=6.5,3,4)))</f>
        <v>2</v>
      </c>
      <c r="Z779" s="59">
        <f>IF(terrains!R779=1,35,IF(terrains!S779=1,64,IF(terrains!T779=1,IF(terrains!Y779=1,85,104),IF(terrains!U779=1,IF(terrains!Y779=1,124,152),IF(terrains!V779=1,(IF(terrains!Y779=1,146,IF(terrains!Y779=2,178,263))),IF(terrains!W779=1,(IF(terrains!Y779=1,178,IF(terrains!Y779=2,218,321))),IF(terrains!X779=1,IF(terrains!Y779=1,190,IF(terrains!Y779=2,242,IF(terrains!Y779=3,357,896))))))))))</f>
        <v>178</v>
      </c>
      <c r="AA779" s="152">
        <f>terrains!Z779*terrains!F779</f>
        <v>41193483.569999993</v>
      </c>
    </row>
    <row r="780" spans="1:27" ht="14.4">
      <c r="A780" s="143">
        <v>779</v>
      </c>
      <c r="B780" s="143" t="s">
        <v>184</v>
      </c>
      <c r="C780" s="143" t="s">
        <v>184</v>
      </c>
      <c r="D780" s="59" t="s">
        <v>244</v>
      </c>
      <c r="E780" s="148">
        <v>21500</v>
      </c>
      <c r="F780" s="150">
        <f>terrains!E780*10.76391</f>
        <v>231424.06499999997</v>
      </c>
      <c r="G780" s="59" t="s">
        <v>245</v>
      </c>
      <c r="H780" s="59">
        <v>0</v>
      </c>
      <c r="I780" s="59">
        <v>6</v>
      </c>
      <c r="J780" s="59">
        <f>IF(terrains!L780=13.5,IF(terrains!X780=1,12,9),-0.392532+1.267037*terrains!L780+0.472239*terrains!X780+0.58658*terrains!W780+0.089417*terrains!V780+0.531633*terrains!U780+0.337883*terrains!T780-0.403545*terrains!S780)</f>
        <v>5.3985514999999999</v>
      </c>
      <c r="K780" s="151">
        <f>IF(terrains!I780=0,terrains!J780,terrains!I780)</f>
        <v>6</v>
      </c>
      <c r="L780" s="59">
        <v>4.5</v>
      </c>
      <c r="M780" s="59">
        <v>0</v>
      </c>
      <c r="N780" s="59">
        <v>0</v>
      </c>
      <c r="O780" s="59" t="s">
        <v>178</v>
      </c>
      <c r="P780" s="59">
        <v>0</v>
      </c>
      <c r="Q780" s="59">
        <v>0</v>
      </c>
      <c r="R780" s="59">
        <v>0</v>
      </c>
      <c r="S780" s="59">
        <v>0</v>
      </c>
      <c r="T780" s="59">
        <v>0</v>
      </c>
      <c r="U780" s="59">
        <v>0</v>
      </c>
      <c r="V780" s="59">
        <v>1</v>
      </c>
      <c r="W780" s="59">
        <v>0</v>
      </c>
      <c r="X780" s="59">
        <v>0</v>
      </c>
      <c r="Y780" s="59">
        <f>IF(terrains!L780&lt;=2.5,1,IF(terrains!L780&lt;=4.5,2,IF(terrains!L780&lt;=6.5,3,4)))</f>
        <v>2</v>
      </c>
      <c r="Z780" s="59">
        <f>IF(terrains!R780=1,35,IF(terrains!S780=1,64,IF(terrains!T780=1,IF(terrains!Y780=1,85,104),IF(terrains!U780=1,IF(terrains!Y780=1,124,152),IF(terrains!V780=1,(IF(terrains!Y780=1,146,IF(terrains!Y780=2,178,263))),IF(terrains!W780=1,(IF(terrains!Y780=1,178,IF(terrains!Y780=2,218,321))),IF(terrains!X780=1,IF(terrains!Y780=1,190,IF(terrains!Y780=2,242,IF(terrains!Y780=3,357,896))))))))))</f>
        <v>178</v>
      </c>
      <c r="AA780" s="152">
        <f>terrains!Z780*terrains!F780</f>
        <v>41193483.569999993</v>
      </c>
    </row>
    <row r="781" spans="1:27" ht="14.4">
      <c r="A781" s="143">
        <v>780</v>
      </c>
      <c r="B781" s="143" t="s">
        <v>184</v>
      </c>
      <c r="C781" s="143" t="s">
        <v>184</v>
      </c>
      <c r="D781" s="59" t="s">
        <v>244</v>
      </c>
      <c r="E781" s="148">
        <v>21500</v>
      </c>
      <c r="F781" s="150">
        <f>terrains!E781*10.76391</f>
        <v>231424.06499999997</v>
      </c>
      <c r="G781" s="59" t="s">
        <v>245</v>
      </c>
      <c r="H781" s="59">
        <v>0</v>
      </c>
      <c r="I781" s="59">
        <v>6</v>
      </c>
      <c r="J781" s="59">
        <f>IF(terrains!L781=13.5,IF(terrains!X781=1,12,9),-0.392532+1.267037*terrains!L781+0.472239*terrains!X781+0.58658*terrains!W781+0.089417*terrains!V781+0.531633*terrains!U781+0.337883*terrains!T781-0.403545*terrains!S781)</f>
        <v>5.3985514999999999</v>
      </c>
      <c r="K781" s="151">
        <f>IF(terrains!I781=0,terrains!J781,terrains!I781)</f>
        <v>6</v>
      </c>
      <c r="L781" s="59">
        <v>4.5</v>
      </c>
      <c r="M781" s="59">
        <v>0</v>
      </c>
      <c r="N781" s="59">
        <v>0</v>
      </c>
      <c r="O781" s="59" t="s">
        <v>178</v>
      </c>
      <c r="P781" s="59">
        <v>0</v>
      </c>
      <c r="Q781" s="59">
        <v>0</v>
      </c>
      <c r="R781" s="59">
        <v>0</v>
      </c>
      <c r="S781" s="59">
        <v>0</v>
      </c>
      <c r="T781" s="59">
        <v>0</v>
      </c>
      <c r="U781" s="59">
        <v>0</v>
      </c>
      <c r="V781" s="59">
        <v>1</v>
      </c>
      <c r="W781" s="59">
        <v>0</v>
      </c>
      <c r="X781" s="59">
        <v>0</v>
      </c>
      <c r="Y781" s="59">
        <f>IF(terrains!L781&lt;=2.5,1,IF(terrains!L781&lt;=4.5,2,IF(terrains!L781&lt;=6.5,3,4)))</f>
        <v>2</v>
      </c>
      <c r="Z781" s="59">
        <f>IF(terrains!R781=1,35,IF(terrains!S781=1,64,IF(terrains!T781=1,IF(terrains!Y781=1,85,104),IF(terrains!U781=1,IF(terrains!Y781=1,124,152),IF(terrains!V781=1,(IF(terrains!Y781=1,146,IF(terrains!Y781=2,178,263))),IF(terrains!W781=1,(IF(terrains!Y781=1,178,IF(terrains!Y781=2,218,321))),IF(terrains!X781=1,IF(terrains!Y781=1,190,IF(terrains!Y781=2,242,IF(terrains!Y781=3,357,896))))))))))</f>
        <v>178</v>
      </c>
      <c r="AA781" s="152">
        <f>terrains!Z781*terrains!F781</f>
        <v>41193483.569999993</v>
      </c>
    </row>
    <row r="782" spans="1:27" ht="14.4">
      <c r="A782" s="143">
        <v>781</v>
      </c>
      <c r="B782" s="143" t="s">
        <v>184</v>
      </c>
      <c r="C782" s="143" t="s">
        <v>184</v>
      </c>
      <c r="D782" s="59" t="s">
        <v>244</v>
      </c>
      <c r="E782" s="148">
        <v>3139.2</v>
      </c>
      <c r="F782" s="150">
        <f>terrains!E782*10.76391</f>
        <v>33790.066271999996</v>
      </c>
      <c r="G782" s="59" t="s">
        <v>245</v>
      </c>
      <c r="H782" s="59">
        <v>0</v>
      </c>
      <c r="I782" s="59">
        <v>6</v>
      </c>
      <c r="J782" s="59">
        <f>IF(terrains!L782=13.5,IF(terrains!X782=1,12,9),-0.392532+1.267037*terrains!L782+0.472239*terrains!X782+0.58658*terrains!W782+0.089417*terrains!V782+0.531633*terrains!U782+0.337883*terrains!T782-0.403545*terrains!S782)</f>
        <v>5.3985514999999999</v>
      </c>
      <c r="K782" s="151">
        <f>IF(terrains!I782=0,terrains!J782,terrains!I782)</f>
        <v>6</v>
      </c>
      <c r="L782" s="59">
        <v>4.5</v>
      </c>
      <c r="M782" s="59">
        <v>0</v>
      </c>
      <c r="N782" s="59">
        <v>0</v>
      </c>
      <c r="O782" s="59" t="s">
        <v>178</v>
      </c>
      <c r="P782" s="59">
        <v>0</v>
      </c>
      <c r="Q782" s="59">
        <v>0</v>
      </c>
      <c r="R782" s="59">
        <v>0</v>
      </c>
      <c r="S782" s="59">
        <v>0</v>
      </c>
      <c r="T782" s="59">
        <v>0</v>
      </c>
      <c r="U782" s="59">
        <v>0</v>
      </c>
      <c r="V782" s="59">
        <v>1</v>
      </c>
      <c r="W782" s="59">
        <v>0</v>
      </c>
      <c r="X782" s="59">
        <v>0</v>
      </c>
      <c r="Y782" s="59">
        <f>IF(terrains!L782&lt;=2.5,1,IF(terrains!L782&lt;=4.5,2,IF(terrains!L782&lt;=6.5,3,4)))</f>
        <v>2</v>
      </c>
      <c r="Z782" s="59">
        <f>IF(terrains!R782=1,35,IF(terrains!S782=1,64,IF(terrains!T782=1,IF(terrains!Y782=1,85,104),IF(terrains!U782=1,IF(terrains!Y782=1,124,152),IF(terrains!V782=1,(IF(terrains!Y782=1,146,IF(terrains!Y782=2,178,263))),IF(terrains!W782=1,(IF(terrains!Y782=1,178,IF(terrains!Y782=2,218,321))),IF(terrains!X782=1,IF(terrains!Y782=1,190,IF(terrains!Y782=2,242,IF(terrains!Y782=3,357,896))))))))))</f>
        <v>178</v>
      </c>
      <c r="AA782" s="152">
        <f>terrains!Z782*terrains!F782</f>
        <v>6014631.7964159995</v>
      </c>
    </row>
    <row r="783" spans="1:27" ht="14.4">
      <c r="A783" s="143">
        <v>782</v>
      </c>
      <c r="B783" s="143" t="s">
        <v>184</v>
      </c>
      <c r="C783" s="143" t="s">
        <v>184</v>
      </c>
      <c r="D783" s="59" t="s">
        <v>246</v>
      </c>
      <c r="E783" s="148">
        <v>23600</v>
      </c>
      <c r="F783" s="150">
        <f>terrains!E783*10.76391</f>
        <v>254028.27599999998</v>
      </c>
      <c r="G783" s="59" t="s">
        <v>243</v>
      </c>
      <c r="H783" s="59">
        <v>1</v>
      </c>
      <c r="I783" s="59">
        <v>4</v>
      </c>
      <c r="J783" s="59">
        <f>IF(terrains!L783=13.5,IF(terrains!X783=1,12,9),-0.392532+1.267037*terrains!L783+0.472239*terrains!X783+0.58658*terrains!W783+0.089417*terrains!V783+0.531633*terrains!U783+0.337883*terrains!T783-0.403545*terrains!S783)</f>
        <v>4.3799804999999994</v>
      </c>
      <c r="K783" s="151">
        <f>IF(terrains!I783=0,terrains!J783,terrains!I783)</f>
        <v>4</v>
      </c>
      <c r="L783" s="59">
        <v>3.5</v>
      </c>
      <c r="M783" s="59">
        <v>2</v>
      </c>
      <c r="N783" s="59">
        <v>10</v>
      </c>
      <c r="O783" s="59" t="s">
        <v>176</v>
      </c>
      <c r="P783" s="59">
        <v>2</v>
      </c>
      <c r="Q783" s="59">
        <v>2.5</v>
      </c>
      <c r="R783" s="59">
        <v>0</v>
      </c>
      <c r="S783" s="59">
        <v>0</v>
      </c>
      <c r="T783" s="59">
        <v>1</v>
      </c>
      <c r="U783" s="59">
        <v>0</v>
      </c>
      <c r="V783" s="59">
        <v>0</v>
      </c>
      <c r="W783" s="59">
        <v>0</v>
      </c>
      <c r="X783" s="59">
        <v>0</v>
      </c>
      <c r="Y783" s="59">
        <f>IF(terrains!L783&lt;=2.5,1,IF(terrains!L783&lt;=4.5,2,IF(terrains!L783&lt;=6.5,3,4)))</f>
        <v>2</v>
      </c>
      <c r="Z783" s="59">
        <f>IF(terrains!R783=1,35,IF(terrains!S783=1,64,IF(terrains!T783=1,IF(terrains!Y783=1,85,104),IF(terrains!U783=1,IF(terrains!Y783=1,124,152),IF(terrains!V783=1,(IF(terrains!Y783=1,146,IF(terrains!Y783=2,178,263))),IF(terrains!W783=1,(IF(terrains!Y783=1,178,IF(terrains!Y783=2,218,321))),IF(terrains!X783=1,IF(terrains!Y783=1,190,IF(terrains!Y783=2,242,IF(terrains!Y783=3,357,896))))))))))</f>
        <v>104</v>
      </c>
      <c r="AA783" s="152">
        <f>terrains!Z783*terrains!F783</f>
        <v>26418940.704</v>
      </c>
    </row>
    <row r="784" spans="1:27" ht="14.4">
      <c r="A784" s="143">
        <v>783</v>
      </c>
      <c r="B784" s="143" t="s">
        <v>184</v>
      </c>
      <c r="C784" s="143" t="s">
        <v>184</v>
      </c>
      <c r="D784" s="59" t="s">
        <v>246</v>
      </c>
      <c r="E784" s="148">
        <v>23600</v>
      </c>
      <c r="F784" s="150">
        <f>terrains!E784*10.76391</f>
        <v>254028.27599999998</v>
      </c>
      <c r="G784" s="59" t="s">
        <v>243</v>
      </c>
      <c r="H784" s="59">
        <v>1</v>
      </c>
      <c r="I784" s="59">
        <v>4</v>
      </c>
      <c r="J784" s="59">
        <f>IF(terrains!L784=13.5,IF(terrains!X784=1,12,9),-0.392532+1.267037*terrains!L784+0.472239*terrains!X784+0.58658*terrains!W784+0.089417*terrains!V784+0.531633*terrains!U784+0.337883*terrains!T784-0.403545*terrains!S784)</f>
        <v>4.3799804999999994</v>
      </c>
      <c r="K784" s="151">
        <f>IF(terrains!I784=0,terrains!J784,terrains!I784)</f>
        <v>4</v>
      </c>
      <c r="L784" s="59">
        <v>3.5</v>
      </c>
      <c r="M784" s="59">
        <v>2</v>
      </c>
      <c r="N784" s="59">
        <v>10</v>
      </c>
      <c r="O784" s="59" t="s">
        <v>176</v>
      </c>
      <c r="P784" s="59">
        <v>2</v>
      </c>
      <c r="Q784" s="59">
        <v>2.5</v>
      </c>
      <c r="R784" s="59">
        <v>0</v>
      </c>
      <c r="S784" s="59">
        <v>0</v>
      </c>
      <c r="T784" s="59">
        <v>1</v>
      </c>
      <c r="U784" s="59">
        <v>0</v>
      </c>
      <c r="V784" s="59">
        <v>0</v>
      </c>
      <c r="W784" s="59">
        <v>0</v>
      </c>
      <c r="X784" s="59">
        <v>0</v>
      </c>
      <c r="Y784" s="59">
        <f>IF(terrains!L784&lt;=2.5,1,IF(terrains!L784&lt;=4.5,2,IF(terrains!L784&lt;=6.5,3,4)))</f>
        <v>2</v>
      </c>
      <c r="Z784" s="59">
        <f>IF(terrains!R784=1,35,IF(terrains!S784=1,64,IF(terrains!T784=1,IF(terrains!Y784=1,85,104),IF(terrains!U784=1,IF(terrains!Y784=1,124,152),IF(terrains!V784=1,(IF(terrains!Y784=1,146,IF(terrains!Y784=2,178,263))),IF(terrains!W784=1,(IF(terrains!Y784=1,178,IF(terrains!Y784=2,218,321))),IF(terrains!X784=1,IF(terrains!Y784=1,190,IF(terrains!Y784=2,242,IF(terrains!Y784=3,357,896))))))))))</f>
        <v>104</v>
      </c>
      <c r="AA784" s="152">
        <f>terrains!Z784*terrains!F784</f>
        <v>26418940.704</v>
      </c>
    </row>
    <row r="785" spans="1:27" ht="14.4">
      <c r="A785" s="143">
        <v>784</v>
      </c>
      <c r="B785" s="143" t="s">
        <v>184</v>
      </c>
      <c r="C785" s="143" t="s">
        <v>184</v>
      </c>
      <c r="D785" s="59" t="s">
        <v>246</v>
      </c>
      <c r="E785" s="148">
        <v>23600</v>
      </c>
      <c r="F785" s="150">
        <f>terrains!E785*10.76391</f>
        <v>254028.27599999998</v>
      </c>
      <c r="G785" s="59" t="s">
        <v>243</v>
      </c>
      <c r="H785" s="59">
        <v>1</v>
      </c>
      <c r="I785" s="59">
        <v>4</v>
      </c>
      <c r="J785" s="59">
        <f>IF(terrains!L785=13.5,IF(terrains!X785=1,12,9),-0.392532+1.267037*terrains!L785+0.472239*terrains!X785+0.58658*terrains!W785+0.089417*terrains!V785+0.531633*terrains!U785+0.337883*terrains!T785-0.403545*terrains!S785)</f>
        <v>4.3799804999999994</v>
      </c>
      <c r="K785" s="151">
        <f>IF(terrains!I785=0,terrains!J785,terrains!I785)</f>
        <v>4</v>
      </c>
      <c r="L785" s="59">
        <v>3.5</v>
      </c>
      <c r="M785" s="59">
        <v>2</v>
      </c>
      <c r="N785" s="59">
        <v>10</v>
      </c>
      <c r="O785" s="59" t="s">
        <v>176</v>
      </c>
      <c r="P785" s="59">
        <v>2</v>
      </c>
      <c r="Q785" s="59">
        <v>2.5</v>
      </c>
      <c r="R785" s="59">
        <v>0</v>
      </c>
      <c r="S785" s="59">
        <v>0</v>
      </c>
      <c r="T785" s="59">
        <v>1</v>
      </c>
      <c r="U785" s="59">
        <v>0</v>
      </c>
      <c r="V785" s="59">
        <v>0</v>
      </c>
      <c r="W785" s="59">
        <v>0</v>
      </c>
      <c r="X785" s="59">
        <v>0</v>
      </c>
      <c r="Y785" s="59">
        <f>IF(terrains!L785&lt;=2.5,1,IF(terrains!L785&lt;=4.5,2,IF(terrains!L785&lt;=6.5,3,4)))</f>
        <v>2</v>
      </c>
      <c r="Z785" s="59">
        <f>IF(terrains!R785=1,35,IF(terrains!S785=1,64,IF(terrains!T785=1,IF(terrains!Y785=1,85,104),IF(terrains!U785=1,IF(terrains!Y785=1,124,152),IF(terrains!V785=1,(IF(terrains!Y785=1,146,IF(terrains!Y785=2,178,263))),IF(terrains!W785=1,(IF(terrains!Y785=1,178,IF(terrains!Y785=2,218,321))),IF(terrains!X785=1,IF(terrains!Y785=1,190,IF(terrains!Y785=2,242,IF(terrains!Y785=3,357,896))))))))))</f>
        <v>104</v>
      </c>
      <c r="AA785" s="152">
        <f>terrains!Z785*terrains!F785</f>
        <v>26418940.704</v>
      </c>
    </row>
    <row r="786" spans="1:27" ht="14.4">
      <c r="A786" s="143">
        <v>785</v>
      </c>
      <c r="B786" s="143" t="s">
        <v>184</v>
      </c>
      <c r="C786" s="143" t="s">
        <v>184</v>
      </c>
      <c r="D786" s="59" t="s">
        <v>246</v>
      </c>
      <c r="E786" s="148">
        <v>15235.3</v>
      </c>
      <c r="F786" s="150">
        <f>terrains!E786*10.76391</f>
        <v>163991.39802299999</v>
      </c>
      <c r="G786" s="59" t="s">
        <v>243</v>
      </c>
      <c r="H786" s="59">
        <v>1</v>
      </c>
      <c r="I786" s="59">
        <v>4</v>
      </c>
      <c r="J786" s="59">
        <f>IF(terrains!L786=13.5,IF(terrains!X786=1,12,9),-0.392532+1.267037*terrains!L786+0.472239*terrains!X786+0.58658*terrains!W786+0.089417*terrains!V786+0.531633*terrains!U786+0.337883*terrains!T786-0.403545*terrains!S786)</f>
        <v>4.3799804999999994</v>
      </c>
      <c r="K786" s="151">
        <f>IF(terrains!I786=0,terrains!J786,terrains!I786)</f>
        <v>4</v>
      </c>
      <c r="L786" s="59">
        <v>3.5</v>
      </c>
      <c r="M786" s="59">
        <v>2</v>
      </c>
      <c r="N786" s="59">
        <v>10</v>
      </c>
      <c r="O786" s="59" t="s">
        <v>176</v>
      </c>
      <c r="P786" s="59">
        <v>2</v>
      </c>
      <c r="Q786" s="59">
        <v>2.5</v>
      </c>
      <c r="R786" s="59">
        <v>0</v>
      </c>
      <c r="S786" s="59">
        <v>0</v>
      </c>
      <c r="T786" s="59">
        <v>1</v>
      </c>
      <c r="U786" s="59">
        <v>0</v>
      </c>
      <c r="V786" s="59">
        <v>0</v>
      </c>
      <c r="W786" s="59">
        <v>0</v>
      </c>
      <c r="X786" s="59">
        <v>0</v>
      </c>
      <c r="Y786" s="59">
        <f>IF(terrains!L786&lt;=2.5,1,IF(terrains!L786&lt;=4.5,2,IF(terrains!L786&lt;=6.5,3,4)))</f>
        <v>2</v>
      </c>
      <c r="Z786" s="59">
        <f>IF(terrains!R786=1,35,IF(terrains!S786=1,64,IF(terrains!T786=1,IF(terrains!Y786=1,85,104),IF(terrains!U786=1,IF(terrains!Y786=1,124,152),IF(terrains!V786=1,(IF(terrains!Y786=1,146,IF(terrains!Y786=2,178,263))),IF(terrains!W786=1,(IF(terrains!Y786=1,178,IF(terrains!Y786=2,218,321))),IF(terrains!X786=1,IF(terrains!Y786=1,190,IF(terrains!Y786=2,242,IF(terrains!Y786=3,357,896))))))))))</f>
        <v>104</v>
      </c>
      <c r="AA786" s="152">
        <f>terrains!Z786*terrains!F786</f>
        <v>17055105.394391999</v>
      </c>
    </row>
    <row r="787" spans="1:27" ht="14.4">
      <c r="A787" s="143">
        <v>786</v>
      </c>
      <c r="B787" s="143" t="s">
        <v>184</v>
      </c>
      <c r="C787" s="143" t="s">
        <v>184</v>
      </c>
      <c r="D787" s="59" t="s">
        <v>247</v>
      </c>
      <c r="E787" s="148">
        <v>23600</v>
      </c>
      <c r="F787" s="150">
        <f>terrains!E787*10.76391</f>
        <v>254028.27599999998</v>
      </c>
      <c r="G787" s="59" t="s">
        <v>248</v>
      </c>
      <c r="H787" s="59">
        <v>0</v>
      </c>
      <c r="I787" s="59">
        <v>0</v>
      </c>
      <c r="J787" s="59">
        <f>IF(terrains!L787=13.5,IF(terrains!X787=1,12,9),-0.392532+1.267037*terrains!L787+0.472239*terrains!X787+0.58658*terrains!W787+0.089417*terrains!V787+0.531633*terrains!U787+0.337883*terrains!T787-0.403545*terrains!S787)</f>
        <v>3.7464619999999997</v>
      </c>
      <c r="K787" s="151">
        <f>IF(terrains!I787=0,terrains!J787,terrains!I787)</f>
        <v>3.7464619999999997</v>
      </c>
      <c r="L787" s="59">
        <v>3</v>
      </c>
      <c r="M787" s="59">
        <v>2</v>
      </c>
      <c r="N787" s="59">
        <v>6</v>
      </c>
      <c r="O787" s="59" t="s">
        <v>176</v>
      </c>
      <c r="P787" s="59">
        <v>2</v>
      </c>
      <c r="Q787" s="59">
        <v>2</v>
      </c>
      <c r="R787" s="59">
        <v>0</v>
      </c>
      <c r="S787" s="59">
        <v>0</v>
      </c>
      <c r="T787" s="59">
        <v>1</v>
      </c>
      <c r="U787" s="59">
        <v>0</v>
      </c>
      <c r="V787" s="59">
        <v>0</v>
      </c>
      <c r="W787" s="59">
        <v>0</v>
      </c>
      <c r="X787" s="59">
        <v>0</v>
      </c>
      <c r="Y787" s="59">
        <f>IF(terrains!L787&lt;=2.5,1,IF(terrains!L787&lt;=4.5,2,IF(terrains!L787&lt;=6.5,3,4)))</f>
        <v>2</v>
      </c>
      <c r="Z787" s="59">
        <f>IF(terrains!R787=1,35,IF(terrains!S787=1,64,IF(terrains!T787=1,IF(terrains!Y787=1,85,104),IF(terrains!U787=1,IF(terrains!Y787=1,124,152),IF(terrains!V787=1,(IF(terrains!Y787=1,146,IF(terrains!Y787=2,178,263))),IF(terrains!W787=1,(IF(terrains!Y787=1,178,IF(terrains!Y787=2,218,321))),IF(terrains!X787=1,IF(terrains!Y787=1,190,IF(terrains!Y787=2,242,IF(terrains!Y787=3,357,896))))))))))</f>
        <v>104</v>
      </c>
      <c r="AA787" s="152">
        <f>terrains!Z787*terrains!F787</f>
        <v>26418940.704</v>
      </c>
    </row>
    <row r="788" spans="1:27" ht="14.4">
      <c r="A788" s="143">
        <v>787</v>
      </c>
      <c r="B788" s="143" t="s">
        <v>184</v>
      </c>
      <c r="C788" s="143" t="s">
        <v>184</v>
      </c>
      <c r="D788" s="59" t="s">
        <v>247</v>
      </c>
      <c r="E788" s="148">
        <v>23600</v>
      </c>
      <c r="F788" s="150">
        <f>terrains!E788*10.76391</f>
        <v>254028.27599999998</v>
      </c>
      <c r="G788" s="59" t="s">
        <v>248</v>
      </c>
      <c r="H788" s="59">
        <v>0</v>
      </c>
      <c r="I788" s="59">
        <v>0</v>
      </c>
      <c r="J788" s="59">
        <f>IF(terrains!L788=13.5,IF(terrains!X788=1,12,9),-0.392532+1.267037*terrains!L788+0.472239*terrains!X788+0.58658*terrains!W788+0.089417*terrains!V788+0.531633*terrains!U788+0.337883*terrains!T788-0.403545*terrains!S788)</f>
        <v>3.7464619999999997</v>
      </c>
      <c r="K788" s="151">
        <f>IF(terrains!I788=0,terrains!J788,terrains!I788)</f>
        <v>3.7464619999999997</v>
      </c>
      <c r="L788" s="59">
        <v>3</v>
      </c>
      <c r="M788" s="59">
        <v>2</v>
      </c>
      <c r="N788" s="59">
        <v>6</v>
      </c>
      <c r="O788" s="59" t="s">
        <v>176</v>
      </c>
      <c r="P788" s="59">
        <v>2</v>
      </c>
      <c r="Q788" s="59">
        <v>2</v>
      </c>
      <c r="R788" s="59">
        <v>0</v>
      </c>
      <c r="S788" s="59">
        <v>0</v>
      </c>
      <c r="T788" s="59">
        <v>1</v>
      </c>
      <c r="U788" s="59">
        <v>0</v>
      </c>
      <c r="V788" s="59">
        <v>0</v>
      </c>
      <c r="W788" s="59">
        <v>0</v>
      </c>
      <c r="X788" s="59">
        <v>0</v>
      </c>
      <c r="Y788" s="59">
        <f>IF(terrains!L788&lt;=2.5,1,IF(terrains!L788&lt;=4.5,2,IF(terrains!L788&lt;=6.5,3,4)))</f>
        <v>2</v>
      </c>
      <c r="Z788" s="59">
        <f>IF(terrains!R788=1,35,IF(terrains!S788=1,64,IF(terrains!T788=1,IF(terrains!Y788=1,85,104),IF(terrains!U788=1,IF(terrains!Y788=1,124,152),IF(terrains!V788=1,(IF(terrains!Y788=1,146,IF(terrains!Y788=2,178,263))),IF(terrains!W788=1,(IF(terrains!Y788=1,178,IF(terrains!Y788=2,218,321))),IF(terrains!X788=1,IF(terrains!Y788=1,190,IF(terrains!Y788=2,242,IF(terrains!Y788=3,357,896))))))))))</f>
        <v>104</v>
      </c>
      <c r="AA788" s="152">
        <f>terrains!Z788*terrains!F788</f>
        <v>26418940.704</v>
      </c>
    </row>
    <row r="789" spans="1:27" ht="14.4">
      <c r="A789" s="143">
        <v>788</v>
      </c>
      <c r="B789" s="143" t="s">
        <v>184</v>
      </c>
      <c r="C789" s="143" t="s">
        <v>184</v>
      </c>
      <c r="D789" s="59" t="s">
        <v>247</v>
      </c>
      <c r="E789" s="148">
        <v>23600</v>
      </c>
      <c r="F789" s="150">
        <f>terrains!E789*10.76391</f>
        <v>254028.27599999998</v>
      </c>
      <c r="G789" s="59" t="s">
        <v>248</v>
      </c>
      <c r="H789" s="59">
        <v>0</v>
      </c>
      <c r="I789" s="59">
        <v>0</v>
      </c>
      <c r="J789" s="59">
        <f>IF(terrains!L789=13.5,IF(terrains!X789=1,12,9),-0.392532+1.267037*terrains!L789+0.472239*terrains!X789+0.58658*terrains!W789+0.089417*terrains!V789+0.531633*terrains!U789+0.337883*terrains!T789-0.403545*terrains!S789)</f>
        <v>3.7464619999999997</v>
      </c>
      <c r="K789" s="151">
        <f>IF(terrains!I789=0,terrains!J789,terrains!I789)</f>
        <v>3.7464619999999997</v>
      </c>
      <c r="L789" s="59">
        <v>3</v>
      </c>
      <c r="M789" s="59">
        <v>2</v>
      </c>
      <c r="N789" s="59">
        <v>6</v>
      </c>
      <c r="O789" s="59" t="s">
        <v>176</v>
      </c>
      <c r="P789" s="59">
        <v>2</v>
      </c>
      <c r="Q789" s="59">
        <v>2</v>
      </c>
      <c r="R789" s="59">
        <v>0</v>
      </c>
      <c r="S789" s="59">
        <v>0</v>
      </c>
      <c r="T789" s="59">
        <v>1</v>
      </c>
      <c r="U789" s="59">
        <v>0</v>
      </c>
      <c r="V789" s="59">
        <v>0</v>
      </c>
      <c r="W789" s="59">
        <v>0</v>
      </c>
      <c r="X789" s="59">
        <v>0</v>
      </c>
      <c r="Y789" s="59">
        <f>IF(terrains!L789&lt;=2.5,1,IF(terrains!L789&lt;=4.5,2,IF(terrains!L789&lt;=6.5,3,4)))</f>
        <v>2</v>
      </c>
      <c r="Z789" s="59">
        <f>IF(terrains!R789=1,35,IF(terrains!S789=1,64,IF(terrains!T789=1,IF(terrains!Y789=1,85,104),IF(terrains!U789=1,IF(terrains!Y789=1,124,152),IF(terrains!V789=1,(IF(terrains!Y789=1,146,IF(terrains!Y789=2,178,263))),IF(terrains!W789=1,(IF(terrains!Y789=1,178,IF(terrains!Y789=2,218,321))),IF(terrains!X789=1,IF(terrains!Y789=1,190,IF(terrains!Y789=2,242,IF(terrains!Y789=3,357,896))))))))))</f>
        <v>104</v>
      </c>
      <c r="AA789" s="152">
        <f>terrains!Z789*terrains!F789</f>
        <v>26418940.704</v>
      </c>
    </row>
    <row r="790" spans="1:27" ht="14.4">
      <c r="A790" s="143">
        <v>789</v>
      </c>
      <c r="B790" s="143" t="s">
        <v>184</v>
      </c>
      <c r="C790" s="143" t="s">
        <v>184</v>
      </c>
      <c r="D790" s="59" t="s">
        <v>247</v>
      </c>
      <c r="E790" s="148">
        <v>9315.6000000000095</v>
      </c>
      <c r="F790" s="150">
        <f>terrains!E790*10.76391</f>
        <v>100272.2799960001</v>
      </c>
      <c r="G790" s="59" t="s">
        <v>248</v>
      </c>
      <c r="H790" s="59">
        <v>0</v>
      </c>
      <c r="I790" s="59">
        <v>0</v>
      </c>
      <c r="J790" s="59">
        <f>IF(terrains!L790=13.5,IF(terrains!X790=1,12,9),-0.392532+1.267037*terrains!L790+0.472239*terrains!X790+0.58658*terrains!W790+0.089417*terrains!V790+0.531633*terrains!U790+0.337883*terrains!T790-0.403545*terrains!S790)</f>
        <v>3.7464619999999997</v>
      </c>
      <c r="K790" s="151">
        <f>IF(terrains!I790=0,terrains!J790,terrains!I790)</f>
        <v>3.7464619999999997</v>
      </c>
      <c r="L790" s="59">
        <v>3</v>
      </c>
      <c r="M790" s="59">
        <v>2</v>
      </c>
      <c r="N790" s="59">
        <v>6</v>
      </c>
      <c r="O790" s="59" t="s">
        <v>176</v>
      </c>
      <c r="P790" s="59">
        <v>2</v>
      </c>
      <c r="Q790" s="59">
        <v>2</v>
      </c>
      <c r="R790" s="59">
        <v>0</v>
      </c>
      <c r="S790" s="59">
        <v>0</v>
      </c>
      <c r="T790" s="59">
        <v>1</v>
      </c>
      <c r="U790" s="59">
        <v>0</v>
      </c>
      <c r="V790" s="59">
        <v>0</v>
      </c>
      <c r="W790" s="59">
        <v>0</v>
      </c>
      <c r="X790" s="59">
        <v>0</v>
      </c>
      <c r="Y790" s="59">
        <f>IF(terrains!L790&lt;=2.5,1,IF(terrains!L790&lt;=4.5,2,IF(terrains!L790&lt;=6.5,3,4)))</f>
        <v>2</v>
      </c>
      <c r="Z790" s="59">
        <f>IF(terrains!R790=1,35,IF(terrains!S790=1,64,IF(terrains!T790=1,IF(terrains!Y790=1,85,104),IF(terrains!U790=1,IF(terrains!Y790=1,124,152),IF(terrains!V790=1,(IF(terrains!Y790=1,146,IF(terrains!Y790=2,178,263))),IF(terrains!W790=1,(IF(terrains!Y790=1,178,IF(terrains!Y790=2,218,321))),IF(terrains!X790=1,IF(terrains!Y790=1,190,IF(terrains!Y790=2,242,IF(terrains!Y790=3,357,896))))))))))</f>
        <v>104</v>
      </c>
      <c r="AA790" s="152">
        <f>terrains!Z790*terrains!F790</f>
        <v>10428317.119584011</v>
      </c>
    </row>
    <row r="791" spans="1:27" ht="14.4">
      <c r="A791" s="143">
        <v>790</v>
      </c>
      <c r="B791" s="143" t="s">
        <v>184</v>
      </c>
      <c r="C791" s="143" t="s">
        <v>184</v>
      </c>
      <c r="D791" s="59" t="s">
        <v>249</v>
      </c>
      <c r="E791" s="148">
        <v>33600</v>
      </c>
      <c r="F791" s="150">
        <f>terrains!E791*10.76391</f>
        <v>361667.37599999999</v>
      </c>
      <c r="G791" s="59" t="s">
        <v>250</v>
      </c>
      <c r="H791" s="59">
        <v>1</v>
      </c>
      <c r="I791" s="59">
        <v>0</v>
      </c>
      <c r="J791" s="59">
        <f>IF(terrains!L791=13.5,IF(terrains!X791=1,12,9),-0.392532+1.267037*terrains!L791+0.472239*terrains!X791+0.58658*terrains!W791+0.089417*terrains!V791+0.531633*terrains!U791+0.337883*terrains!T791-0.403545*terrains!S791)</f>
        <v>3.6385524999999999</v>
      </c>
      <c r="K791" s="151">
        <f>IF(terrains!I791=0,terrains!J791,terrains!I791)</f>
        <v>3.6385524999999999</v>
      </c>
      <c r="L791" s="59">
        <v>3.5</v>
      </c>
      <c r="M791" s="59">
        <v>2</v>
      </c>
      <c r="N791" s="59">
        <v>8</v>
      </c>
      <c r="O791" s="59" t="s">
        <v>175</v>
      </c>
      <c r="P791" s="59">
        <v>2</v>
      </c>
      <c r="Q791" s="59">
        <v>2.5</v>
      </c>
      <c r="R791" s="59">
        <v>0</v>
      </c>
      <c r="S791" s="59">
        <v>1</v>
      </c>
      <c r="T791" s="59">
        <v>0</v>
      </c>
      <c r="U791" s="59">
        <v>0</v>
      </c>
      <c r="V791" s="59">
        <v>0</v>
      </c>
      <c r="W791" s="59">
        <v>0</v>
      </c>
      <c r="X791" s="59">
        <v>0</v>
      </c>
      <c r="Y791" s="59">
        <f>IF(terrains!L791&lt;=2.5,1,IF(terrains!L791&lt;=4.5,2,IF(terrains!L791&lt;=6.5,3,4)))</f>
        <v>2</v>
      </c>
      <c r="Z791" s="59">
        <f>IF(terrains!R791=1,35,IF(terrains!S791=1,64,IF(terrains!T791=1,IF(terrains!Y791=1,85,104),IF(terrains!U791=1,IF(terrains!Y791=1,124,152),IF(terrains!V791=1,(IF(terrains!Y791=1,146,IF(terrains!Y791=2,178,263))),IF(terrains!W791=1,(IF(terrains!Y791=1,178,IF(terrains!Y791=2,218,321))),IF(terrains!X791=1,IF(terrains!Y791=1,190,IF(terrains!Y791=2,242,IF(terrains!Y791=3,357,896))))))))))</f>
        <v>64</v>
      </c>
      <c r="AA791" s="152">
        <f>terrains!Z791*terrains!F791</f>
        <v>23146712.063999999</v>
      </c>
    </row>
    <row r="792" spans="1:27" ht="14.4">
      <c r="A792" s="143">
        <v>791</v>
      </c>
      <c r="B792" s="143" t="s">
        <v>184</v>
      </c>
      <c r="C792" s="143" t="s">
        <v>184</v>
      </c>
      <c r="D792" s="59" t="s">
        <v>249</v>
      </c>
      <c r="E792" s="148">
        <v>33600</v>
      </c>
      <c r="F792" s="150">
        <f>terrains!E792*10.76391</f>
        <v>361667.37599999999</v>
      </c>
      <c r="G792" s="59" t="s">
        <v>250</v>
      </c>
      <c r="H792" s="59">
        <v>1</v>
      </c>
      <c r="I792" s="59">
        <v>0</v>
      </c>
      <c r="J792" s="59">
        <f>IF(terrains!L792=13.5,IF(terrains!X792=1,12,9),-0.392532+1.267037*terrains!L792+0.472239*terrains!X792+0.58658*terrains!W792+0.089417*terrains!V792+0.531633*terrains!U792+0.337883*terrains!T792-0.403545*terrains!S792)</f>
        <v>3.6385524999999999</v>
      </c>
      <c r="K792" s="151">
        <f>IF(terrains!I792=0,terrains!J792,terrains!I792)</f>
        <v>3.6385524999999999</v>
      </c>
      <c r="L792" s="59">
        <v>3.5</v>
      </c>
      <c r="M792" s="59">
        <v>2</v>
      </c>
      <c r="N792" s="59">
        <v>8</v>
      </c>
      <c r="O792" s="59" t="s">
        <v>175</v>
      </c>
      <c r="P792" s="59">
        <v>2</v>
      </c>
      <c r="Q792" s="59">
        <v>2.5</v>
      </c>
      <c r="R792" s="59">
        <v>0</v>
      </c>
      <c r="S792" s="59">
        <v>1</v>
      </c>
      <c r="T792" s="59">
        <v>0</v>
      </c>
      <c r="U792" s="59">
        <v>0</v>
      </c>
      <c r="V792" s="59">
        <v>0</v>
      </c>
      <c r="W792" s="59">
        <v>0</v>
      </c>
      <c r="X792" s="59">
        <v>0</v>
      </c>
      <c r="Y792" s="59">
        <f>IF(terrains!L792&lt;=2.5,1,IF(terrains!L792&lt;=4.5,2,IF(terrains!L792&lt;=6.5,3,4)))</f>
        <v>2</v>
      </c>
      <c r="Z792" s="59">
        <f>IF(terrains!R792=1,35,IF(terrains!S792=1,64,IF(terrains!T792=1,IF(terrains!Y792=1,85,104),IF(terrains!U792=1,IF(terrains!Y792=1,124,152),IF(terrains!V792=1,(IF(terrains!Y792=1,146,IF(terrains!Y792=2,178,263))),IF(terrains!W792=1,(IF(terrains!Y792=1,178,IF(terrains!Y792=2,218,321))),IF(terrains!X792=1,IF(terrains!Y792=1,190,IF(terrains!Y792=2,242,IF(terrains!Y792=3,357,896))))))))))</f>
        <v>64</v>
      </c>
      <c r="AA792" s="152">
        <f>terrains!Z792*terrains!F792</f>
        <v>23146712.063999999</v>
      </c>
    </row>
    <row r="793" spans="1:27" ht="14.4">
      <c r="A793" s="143">
        <v>792</v>
      </c>
      <c r="B793" s="143" t="s">
        <v>184</v>
      </c>
      <c r="C793" s="143" t="s">
        <v>184</v>
      </c>
      <c r="D793" s="59" t="s">
        <v>249</v>
      </c>
      <c r="E793" s="148">
        <v>33600</v>
      </c>
      <c r="F793" s="150">
        <f>terrains!E793*10.76391</f>
        <v>361667.37599999999</v>
      </c>
      <c r="G793" s="59" t="s">
        <v>250</v>
      </c>
      <c r="H793" s="59">
        <v>1</v>
      </c>
      <c r="I793" s="59">
        <v>0</v>
      </c>
      <c r="J793" s="59">
        <f>IF(terrains!L793=13.5,IF(terrains!X793=1,12,9),-0.392532+1.267037*terrains!L793+0.472239*terrains!X793+0.58658*terrains!W793+0.089417*terrains!V793+0.531633*terrains!U793+0.337883*terrains!T793-0.403545*terrains!S793)</f>
        <v>3.6385524999999999</v>
      </c>
      <c r="K793" s="151">
        <f>IF(terrains!I793=0,terrains!J793,terrains!I793)</f>
        <v>3.6385524999999999</v>
      </c>
      <c r="L793" s="59">
        <v>3.5</v>
      </c>
      <c r="M793" s="59">
        <v>2</v>
      </c>
      <c r="N793" s="59">
        <v>8</v>
      </c>
      <c r="O793" s="59" t="s">
        <v>175</v>
      </c>
      <c r="P793" s="59">
        <v>2</v>
      </c>
      <c r="Q793" s="59">
        <v>2.5</v>
      </c>
      <c r="R793" s="59">
        <v>0</v>
      </c>
      <c r="S793" s="59">
        <v>1</v>
      </c>
      <c r="T793" s="59">
        <v>0</v>
      </c>
      <c r="U793" s="59">
        <v>0</v>
      </c>
      <c r="V793" s="59">
        <v>0</v>
      </c>
      <c r="W793" s="59">
        <v>0</v>
      </c>
      <c r="X793" s="59">
        <v>0</v>
      </c>
      <c r="Y793" s="59">
        <f>IF(terrains!L793&lt;=2.5,1,IF(terrains!L793&lt;=4.5,2,IF(terrains!L793&lt;=6.5,3,4)))</f>
        <v>2</v>
      </c>
      <c r="Z793" s="59">
        <f>IF(terrains!R793=1,35,IF(terrains!S793=1,64,IF(terrains!T793=1,IF(terrains!Y793=1,85,104),IF(terrains!U793=1,IF(terrains!Y793=1,124,152),IF(terrains!V793=1,(IF(terrains!Y793=1,146,IF(terrains!Y793=2,178,263))),IF(terrains!W793=1,(IF(terrains!Y793=1,178,IF(terrains!Y793=2,218,321))),IF(terrains!X793=1,IF(terrains!Y793=1,190,IF(terrains!Y793=2,242,IF(terrains!Y793=3,357,896))))))))))</f>
        <v>64</v>
      </c>
      <c r="AA793" s="152">
        <f>terrains!Z793*terrains!F793</f>
        <v>23146712.063999999</v>
      </c>
    </row>
    <row r="794" spans="1:27" ht="14.4">
      <c r="A794" s="143">
        <v>793</v>
      </c>
      <c r="B794" s="143" t="s">
        <v>184</v>
      </c>
      <c r="C794" s="143" t="s">
        <v>184</v>
      </c>
      <c r="D794" s="59" t="s">
        <v>249</v>
      </c>
      <c r="E794" s="148">
        <v>11712.6</v>
      </c>
      <c r="F794" s="150">
        <f>terrains!E794*10.76391</f>
        <v>126073.37226599999</v>
      </c>
      <c r="G794" s="59" t="s">
        <v>250</v>
      </c>
      <c r="H794" s="59">
        <v>1</v>
      </c>
      <c r="I794" s="59">
        <v>0</v>
      </c>
      <c r="J794" s="59">
        <f>IF(terrains!L794=13.5,IF(terrains!X794=1,12,9),-0.392532+1.267037*terrains!L794+0.472239*terrains!X794+0.58658*terrains!W794+0.089417*terrains!V794+0.531633*terrains!U794+0.337883*terrains!T794-0.403545*terrains!S794)</f>
        <v>3.6385524999999999</v>
      </c>
      <c r="K794" s="151">
        <f>IF(terrains!I794=0,terrains!J794,terrains!I794)</f>
        <v>3.6385524999999999</v>
      </c>
      <c r="L794" s="59">
        <v>3.5</v>
      </c>
      <c r="M794" s="59">
        <v>2</v>
      </c>
      <c r="N794" s="59">
        <v>8</v>
      </c>
      <c r="O794" s="59" t="s">
        <v>175</v>
      </c>
      <c r="P794" s="59">
        <v>2</v>
      </c>
      <c r="Q794" s="59">
        <v>2.5</v>
      </c>
      <c r="R794" s="59">
        <v>0</v>
      </c>
      <c r="S794" s="59">
        <v>1</v>
      </c>
      <c r="T794" s="59">
        <v>0</v>
      </c>
      <c r="U794" s="59">
        <v>0</v>
      </c>
      <c r="V794" s="59">
        <v>0</v>
      </c>
      <c r="W794" s="59">
        <v>0</v>
      </c>
      <c r="X794" s="59">
        <v>0</v>
      </c>
      <c r="Y794" s="59">
        <f>IF(terrains!L794&lt;=2.5,1,IF(terrains!L794&lt;=4.5,2,IF(terrains!L794&lt;=6.5,3,4)))</f>
        <v>2</v>
      </c>
      <c r="Z794" s="59">
        <f>IF(terrains!R794=1,35,IF(terrains!S794=1,64,IF(terrains!T794=1,IF(terrains!Y794=1,85,104),IF(terrains!U794=1,IF(terrains!Y794=1,124,152),IF(terrains!V794=1,(IF(terrains!Y794=1,146,IF(terrains!Y794=2,178,263))),IF(terrains!W794=1,(IF(terrains!Y794=1,178,IF(terrains!Y794=2,218,321))),IF(terrains!X794=1,IF(terrains!Y794=1,190,IF(terrains!Y794=2,242,IF(terrains!Y794=3,357,896))))))))))</f>
        <v>64</v>
      </c>
      <c r="AA794" s="152">
        <f>terrains!Z794*terrains!F794</f>
        <v>8068695.8250239994</v>
      </c>
    </row>
    <row r="795" spans="1:27" ht="14.4">
      <c r="A795" s="143">
        <v>794</v>
      </c>
      <c r="B795" s="143" t="s">
        <v>184</v>
      </c>
      <c r="C795" s="143" t="s">
        <v>184</v>
      </c>
      <c r="D795" s="59" t="s">
        <v>251</v>
      </c>
      <c r="E795" s="153">
        <v>21000</v>
      </c>
      <c r="F795" s="150">
        <f>terrains!E795*10.76391</f>
        <v>226042.11</v>
      </c>
      <c r="G795" s="59" t="s">
        <v>252</v>
      </c>
      <c r="H795" s="59">
        <v>0</v>
      </c>
      <c r="I795" s="59">
        <v>12</v>
      </c>
      <c r="J795" s="59">
        <f>IF(terrains!L795=13.5,IF(terrains!X795=1,12,9),-0.392532+1.267037*terrains!L795+0.472239*terrains!X795+0.58658*terrains!W795+0.089417*terrains!V795+0.531633*terrains!U795+0.337883*terrains!T795-0.403545*terrains!S795)</f>
        <v>9</v>
      </c>
      <c r="K795" s="151">
        <f>IF(terrains!I795=0,terrains!J795,terrains!I795)</f>
        <v>12</v>
      </c>
      <c r="L795" s="59">
        <v>13.5</v>
      </c>
      <c r="M795" s="59">
        <v>0</v>
      </c>
      <c r="N795" s="59">
        <v>0</v>
      </c>
      <c r="O795" s="59" t="s">
        <v>178</v>
      </c>
      <c r="P795" s="59">
        <v>0</v>
      </c>
      <c r="Q795" s="59">
        <v>0</v>
      </c>
      <c r="R795" s="59">
        <v>0</v>
      </c>
      <c r="S795" s="59">
        <v>0</v>
      </c>
      <c r="T795" s="59">
        <v>0</v>
      </c>
      <c r="U795" s="59">
        <v>0</v>
      </c>
      <c r="V795" s="59">
        <v>1</v>
      </c>
      <c r="W795" s="59">
        <v>0</v>
      </c>
      <c r="X795" s="59">
        <v>0</v>
      </c>
      <c r="Y795" s="59">
        <f>IF(terrains!L795&lt;=2.5,1,IF(terrains!L795&lt;=4.5,2,IF(terrains!L795&lt;=6.5,3,4)))</f>
        <v>4</v>
      </c>
      <c r="Z795" s="59">
        <f>IF(terrains!R795=1,35,IF(terrains!S795=1,64,IF(terrains!T795=1,IF(terrains!Y795=1,85,104),IF(terrains!U795=1,IF(terrains!Y795=1,124,152),IF(terrains!V795=1,(IF(terrains!Y795=1,146,IF(terrains!Y795=2,178,263))),IF(terrains!W795=1,(IF(terrains!Y795=1,178,IF(terrains!Y795=2,218,321))),IF(terrains!X795=1,IF(terrains!Y795=1,190,IF(terrains!Y795=2,242,IF(terrains!Y795=3,357,896))))))))))</f>
        <v>263</v>
      </c>
      <c r="AA795" s="152">
        <f>terrains!Z795*terrains!F795</f>
        <v>59449074.93</v>
      </c>
    </row>
    <row r="796" spans="1:27" ht="14.4">
      <c r="A796" s="143">
        <v>795</v>
      </c>
      <c r="B796" s="143" t="s">
        <v>184</v>
      </c>
      <c r="C796" s="143" t="s">
        <v>184</v>
      </c>
      <c r="D796" s="59" t="s">
        <v>251</v>
      </c>
      <c r="E796" s="153">
        <v>21000</v>
      </c>
      <c r="F796" s="150">
        <f>terrains!E796*10.76391</f>
        <v>226042.11</v>
      </c>
      <c r="G796" s="59" t="s">
        <v>252</v>
      </c>
      <c r="H796" s="59">
        <v>0</v>
      </c>
      <c r="I796" s="59">
        <v>12</v>
      </c>
      <c r="J796" s="59">
        <f>IF(terrains!L796=13.5,IF(terrains!X796=1,12,9),-0.392532+1.267037*terrains!L796+0.472239*terrains!X796+0.58658*terrains!W796+0.089417*terrains!V796+0.531633*terrains!U796+0.337883*terrains!T796-0.403545*terrains!S796)</f>
        <v>9</v>
      </c>
      <c r="K796" s="151">
        <f>IF(terrains!I796=0,terrains!J796,terrains!I796)</f>
        <v>12</v>
      </c>
      <c r="L796" s="59">
        <v>13.5</v>
      </c>
      <c r="M796" s="59">
        <v>0</v>
      </c>
      <c r="N796" s="59">
        <v>0</v>
      </c>
      <c r="O796" s="59" t="s">
        <v>178</v>
      </c>
      <c r="P796" s="59">
        <v>0</v>
      </c>
      <c r="Q796" s="59">
        <v>0</v>
      </c>
      <c r="R796" s="59">
        <v>0</v>
      </c>
      <c r="S796" s="59">
        <v>0</v>
      </c>
      <c r="T796" s="59">
        <v>0</v>
      </c>
      <c r="U796" s="59">
        <v>0</v>
      </c>
      <c r="V796" s="59">
        <v>1</v>
      </c>
      <c r="W796" s="59">
        <v>0</v>
      </c>
      <c r="X796" s="59">
        <v>0</v>
      </c>
      <c r="Y796" s="59">
        <f>IF(terrains!L796&lt;=2.5,1,IF(terrains!L796&lt;=4.5,2,IF(terrains!L796&lt;=6.5,3,4)))</f>
        <v>4</v>
      </c>
      <c r="Z796" s="59">
        <f>IF(terrains!R796=1,35,IF(terrains!S796=1,64,IF(terrains!T796=1,IF(terrains!Y796=1,85,104),IF(terrains!U796=1,IF(terrains!Y796=1,124,152),IF(terrains!V796=1,(IF(terrains!Y796=1,146,IF(terrains!Y796=2,178,263))),IF(terrains!W796=1,(IF(terrains!Y796=1,178,IF(terrains!Y796=2,218,321))),IF(terrains!X796=1,IF(terrains!Y796=1,190,IF(terrains!Y796=2,242,IF(terrains!Y796=3,357,896))))))))))</f>
        <v>263</v>
      </c>
      <c r="AA796" s="152">
        <f>terrains!Z796*terrains!F796</f>
        <v>59449074.93</v>
      </c>
    </row>
    <row r="797" spans="1:27" ht="14.4">
      <c r="A797" s="143">
        <v>796</v>
      </c>
      <c r="B797" s="143" t="s">
        <v>184</v>
      </c>
      <c r="C797" s="143" t="s">
        <v>184</v>
      </c>
      <c r="D797" s="59" t="s">
        <v>251</v>
      </c>
      <c r="E797" s="153">
        <v>21000</v>
      </c>
      <c r="F797" s="150">
        <f>terrains!E797*10.76391</f>
        <v>226042.11</v>
      </c>
      <c r="G797" s="59" t="s">
        <v>252</v>
      </c>
      <c r="H797" s="59">
        <v>0</v>
      </c>
      <c r="I797" s="59">
        <v>12</v>
      </c>
      <c r="J797" s="59">
        <f>IF(terrains!L797=13.5,IF(terrains!X797=1,12,9),-0.392532+1.267037*terrains!L797+0.472239*terrains!X797+0.58658*terrains!W797+0.089417*terrains!V797+0.531633*terrains!U797+0.337883*terrains!T797-0.403545*terrains!S797)</f>
        <v>9</v>
      </c>
      <c r="K797" s="151">
        <f>IF(terrains!I797=0,terrains!J797,terrains!I797)</f>
        <v>12</v>
      </c>
      <c r="L797" s="59">
        <v>13.5</v>
      </c>
      <c r="M797" s="59">
        <v>0</v>
      </c>
      <c r="N797" s="59">
        <v>0</v>
      </c>
      <c r="O797" s="59" t="s">
        <v>178</v>
      </c>
      <c r="P797" s="59">
        <v>0</v>
      </c>
      <c r="Q797" s="59">
        <v>0</v>
      </c>
      <c r="R797" s="59">
        <v>0</v>
      </c>
      <c r="S797" s="59">
        <v>0</v>
      </c>
      <c r="T797" s="59">
        <v>0</v>
      </c>
      <c r="U797" s="59">
        <v>0</v>
      </c>
      <c r="V797" s="59">
        <v>1</v>
      </c>
      <c r="W797" s="59">
        <v>0</v>
      </c>
      <c r="X797" s="59">
        <v>0</v>
      </c>
      <c r="Y797" s="59">
        <f>IF(terrains!L797&lt;=2.5,1,IF(terrains!L797&lt;=4.5,2,IF(terrains!L797&lt;=6.5,3,4)))</f>
        <v>4</v>
      </c>
      <c r="Z797" s="59">
        <f>IF(terrains!R797=1,35,IF(terrains!S797=1,64,IF(terrains!T797=1,IF(terrains!Y797=1,85,104),IF(terrains!U797=1,IF(terrains!Y797=1,124,152),IF(terrains!V797=1,(IF(terrains!Y797=1,146,IF(terrains!Y797=2,178,263))),IF(terrains!W797=1,(IF(terrains!Y797=1,178,IF(terrains!Y797=2,218,321))),IF(terrains!X797=1,IF(terrains!Y797=1,190,IF(terrains!Y797=2,242,IF(terrains!Y797=3,357,896))))))))))</f>
        <v>263</v>
      </c>
      <c r="AA797" s="152">
        <f>terrains!Z797*terrains!F797</f>
        <v>59449074.93</v>
      </c>
    </row>
    <row r="798" spans="1:27" ht="14.4">
      <c r="A798" s="143">
        <v>797</v>
      </c>
      <c r="B798" s="143" t="s">
        <v>184</v>
      </c>
      <c r="C798" s="143" t="s">
        <v>184</v>
      </c>
      <c r="D798" s="59" t="s">
        <v>251</v>
      </c>
      <c r="E798" s="153">
        <v>1989.5</v>
      </c>
      <c r="F798" s="150">
        <f>terrains!E798*10.76391</f>
        <v>21414.798944999999</v>
      </c>
      <c r="G798" s="59" t="s">
        <v>252</v>
      </c>
      <c r="H798" s="59">
        <v>0</v>
      </c>
      <c r="I798" s="59">
        <v>12</v>
      </c>
      <c r="J798" s="59">
        <f>IF(terrains!L798=13.5,IF(terrains!X798=1,12,9),-0.392532+1.267037*terrains!L798+0.472239*terrains!X798+0.58658*terrains!W798+0.089417*terrains!V798+0.531633*terrains!U798+0.337883*terrains!T798-0.403545*terrains!S798)</f>
        <v>9</v>
      </c>
      <c r="K798" s="151">
        <f>IF(terrains!I798=0,terrains!J798,terrains!I798)</f>
        <v>12</v>
      </c>
      <c r="L798" s="59">
        <v>13.5</v>
      </c>
      <c r="M798" s="59">
        <v>0</v>
      </c>
      <c r="N798" s="59">
        <v>0</v>
      </c>
      <c r="O798" s="59" t="s">
        <v>178</v>
      </c>
      <c r="P798" s="59">
        <v>0</v>
      </c>
      <c r="Q798" s="59">
        <v>0</v>
      </c>
      <c r="R798" s="59">
        <v>0</v>
      </c>
      <c r="S798" s="59">
        <v>0</v>
      </c>
      <c r="T798" s="59">
        <v>0</v>
      </c>
      <c r="U798" s="59">
        <v>0</v>
      </c>
      <c r="V798" s="59">
        <v>1</v>
      </c>
      <c r="W798" s="59">
        <v>0</v>
      </c>
      <c r="X798" s="59">
        <v>0</v>
      </c>
      <c r="Y798" s="59">
        <f>IF(terrains!L798&lt;=2.5,1,IF(terrains!L798&lt;=4.5,2,IF(terrains!L798&lt;=6.5,3,4)))</f>
        <v>4</v>
      </c>
      <c r="Z798" s="59">
        <f>IF(terrains!R798=1,35,IF(terrains!S798=1,64,IF(terrains!T798=1,IF(terrains!Y798=1,85,104),IF(terrains!U798=1,IF(terrains!Y798=1,124,152),IF(terrains!V798=1,(IF(terrains!Y798=1,146,IF(terrains!Y798=2,178,263))),IF(terrains!W798=1,(IF(terrains!Y798=1,178,IF(terrains!Y798=2,218,321))),IF(terrains!X798=1,IF(terrains!Y798=1,190,IF(terrains!Y798=2,242,IF(terrains!Y798=3,357,896))))))))))</f>
        <v>263</v>
      </c>
      <c r="AA798" s="152">
        <f>terrains!Z798*terrains!F798</f>
        <v>5632092.1225349996</v>
      </c>
    </row>
    <row r="799" spans="1:27" ht="14.4">
      <c r="A799" s="143">
        <v>798</v>
      </c>
      <c r="B799" s="143" t="s">
        <v>184</v>
      </c>
      <c r="C799" s="143" t="s">
        <v>184</v>
      </c>
      <c r="D799" s="59" t="s">
        <v>253</v>
      </c>
      <c r="E799" s="153">
        <v>23600</v>
      </c>
      <c r="F799" s="150">
        <f>terrains!E799*10.76391</f>
        <v>254028.27599999998</v>
      </c>
      <c r="G799" s="59" t="s">
        <v>254</v>
      </c>
      <c r="H799" s="59">
        <v>1</v>
      </c>
      <c r="I799" s="59">
        <v>3</v>
      </c>
      <c r="J799" s="59">
        <f>IF(terrains!L799=13.5,IF(terrains!X799=1,12,9),-0.392532+1.267037*terrains!L799+0.472239*terrains!X799+0.58658*terrains!W799+0.089417*terrains!V799+0.531633*terrains!U799+0.337883*terrains!T799-0.403545*terrains!S799)</f>
        <v>3.7464619999999997</v>
      </c>
      <c r="K799" s="151">
        <f>IF(terrains!I799=0,terrains!J799,terrains!I799)</f>
        <v>3</v>
      </c>
      <c r="L799" s="59">
        <v>3</v>
      </c>
      <c r="M799" s="59">
        <v>3</v>
      </c>
      <c r="N799" s="59">
        <v>6</v>
      </c>
      <c r="O799" s="59" t="s">
        <v>176</v>
      </c>
      <c r="P799" s="59">
        <v>2</v>
      </c>
      <c r="Q799" s="59">
        <v>2</v>
      </c>
      <c r="R799" s="59">
        <v>0</v>
      </c>
      <c r="S799" s="59">
        <v>0</v>
      </c>
      <c r="T799" s="59">
        <v>1</v>
      </c>
      <c r="U799" s="59">
        <v>0</v>
      </c>
      <c r="V799" s="59">
        <v>0</v>
      </c>
      <c r="W799" s="59">
        <v>0</v>
      </c>
      <c r="X799" s="59">
        <v>0</v>
      </c>
      <c r="Y799" s="59">
        <f>IF(terrains!L799&lt;=2.5,1,IF(terrains!L799&lt;=4.5,2,IF(terrains!L799&lt;=6.5,3,4)))</f>
        <v>2</v>
      </c>
      <c r="Z799" s="59">
        <f>IF(terrains!R799=1,35,IF(terrains!S799=1,64,IF(terrains!T799=1,IF(terrains!Y799=1,85,104),IF(terrains!U799=1,IF(terrains!Y799=1,124,152),IF(terrains!V799=1,(IF(terrains!Y799=1,146,IF(terrains!Y799=2,178,263))),IF(terrains!W799=1,(IF(terrains!Y799=1,178,IF(terrains!Y799=2,218,321))),IF(terrains!X799=1,IF(terrains!Y799=1,190,IF(terrains!Y799=2,242,IF(terrains!Y799=3,357,896))))))))))</f>
        <v>104</v>
      </c>
      <c r="AA799" s="152">
        <f>terrains!Z799*terrains!F799</f>
        <v>26418940.704</v>
      </c>
    </row>
    <row r="800" spans="1:27" ht="14.4">
      <c r="A800" s="143">
        <v>799</v>
      </c>
      <c r="B800" s="143" t="s">
        <v>184</v>
      </c>
      <c r="C800" s="143" t="s">
        <v>184</v>
      </c>
      <c r="D800" s="59" t="s">
        <v>253</v>
      </c>
      <c r="E800" s="153">
        <v>23600</v>
      </c>
      <c r="F800" s="150">
        <f>terrains!E800*10.76391</f>
        <v>254028.27599999998</v>
      </c>
      <c r="G800" s="59" t="s">
        <v>254</v>
      </c>
      <c r="H800" s="59">
        <v>1</v>
      </c>
      <c r="I800" s="59">
        <v>3</v>
      </c>
      <c r="J800" s="59">
        <f>IF(terrains!L800=13.5,IF(terrains!X800=1,12,9),-0.392532+1.267037*terrains!L800+0.472239*terrains!X800+0.58658*terrains!W800+0.089417*terrains!V800+0.531633*terrains!U800+0.337883*terrains!T800-0.403545*terrains!S800)</f>
        <v>3.7464619999999997</v>
      </c>
      <c r="K800" s="151">
        <f>IF(terrains!I800=0,terrains!J800,terrains!I800)</f>
        <v>3</v>
      </c>
      <c r="L800" s="59">
        <v>3</v>
      </c>
      <c r="M800" s="59">
        <v>3</v>
      </c>
      <c r="N800" s="59">
        <v>6</v>
      </c>
      <c r="O800" s="59" t="s">
        <v>176</v>
      </c>
      <c r="P800" s="59">
        <v>2</v>
      </c>
      <c r="Q800" s="59">
        <v>2</v>
      </c>
      <c r="R800" s="59">
        <v>0</v>
      </c>
      <c r="S800" s="59">
        <v>0</v>
      </c>
      <c r="T800" s="59">
        <v>1</v>
      </c>
      <c r="U800" s="59">
        <v>0</v>
      </c>
      <c r="V800" s="59">
        <v>0</v>
      </c>
      <c r="W800" s="59">
        <v>0</v>
      </c>
      <c r="X800" s="59">
        <v>0</v>
      </c>
      <c r="Y800" s="59">
        <f>IF(terrains!L800&lt;=2.5,1,IF(terrains!L800&lt;=4.5,2,IF(terrains!L800&lt;=6.5,3,4)))</f>
        <v>2</v>
      </c>
      <c r="Z800" s="59">
        <f>IF(terrains!R800=1,35,IF(terrains!S800=1,64,IF(terrains!T800=1,IF(terrains!Y800=1,85,104),IF(terrains!U800=1,IF(terrains!Y800=1,124,152),IF(terrains!V800=1,(IF(terrains!Y800=1,146,IF(terrains!Y800=2,178,263))),IF(terrains!W800=1,(IF(terrains!Y800=1,178,IF(terrains!Y800=2,218,321))),IF(terrains!X800=1,IF(terrains!Y800=1,190,IF(terrains!Y800=2,242,IF(terrains!Y800=3,357,896))))))))))</f>
        <v>104</v>
      </c>
      <c r="AA800" s="152">
        <f>terrains!Z800*terrains!F800</f>
        <v>26418940.704</v>
      </c>
    </row>
    <row r="801" spans="1:27" ht="14.4">
      <c r="A801" s="143">
        <v>800</v>
      </c>
      <c r="B801" s="143" t="s">
        <v>184</v>
      </c>
      <c r="C801" s="143" t="s">
        <v>184</v>
      </c>
      <c r="D801" s="59" t="s">
        <v>253</v>
      </c>
      <c r="E801" s="153">
        <v>22908.799999999999</v>
      </c>
      <c r="F801" s="150">
        <f>terrains!E801*10.76391</f>
        <v>246588.26140799996</v>
      </c>
      <c r="G801" s="59" t="s">
        <v>254</v>
      </c>
      <c r="H801" s="59">
        <v>1</v>
      </c>
      <c r="I801" s="59">
        <v>3</v>
      </c>
      <c r="J801" s="59">
        <f>IF(terrains!L801=13.5,IF(terrains!X801=1,12,9),-0.392532+1.267037*terrains!L801+0.472239*terrains!X801+0.58658*terrains!W801+0.089417*terrains!V801+0.531633*terrains!U801+0.337883*terrains!T801-0.403545*terrains!S801)</f>
        <v>3.7464619999999997</v>
      </c>
      <c r="K801" s="151">
        <f>IF(terrains!I801=0,terrains!J801,terrains!I801)</f>
        <v>3</v>
      </c>
      <c r="L801" s="59">
        <v>3</v>
      </c>
      <c r="M801" s="59">
        <v>3</v>
      </c>
      <c r="N801" s="59">
        <v>6</v>
      </c>
      <c r="O801" s="59" t="s">
        <v>176</v>
      </c>
      <c r="P801" s="59">
        <v>2</v>
      </c>
      <c r="Q801" s="59">
        <v>2</v>
      </c>
      <c r="R801" s="59">
        <v>0</v>
      </c>
      <c r="S801" s="59">
        <v>0</v>
      </c>
      <c r="T801" s="59">
        <v>1</v>
      </c>
      <c r="U801" s="59">
        <v>0</v>
      </c>
      <c r="V801" s="59">
        <v>0</v>
      </c>
      <c r="W801" s="59">
        <v>0</v>
      </c>
      <c r="X801" s="59">
        <v>0</v>
      </c>
      <c r="Y801" s="59">
        <f>IF(terrains!L801&lt;=2.5,1,IF(terrains!L801&lt;=4.5,2,IF(terrains!L801&lt;=6.5,3,4)))</f>
        <v>2</v>
      </c>
      <c r="Z801" s="59">
        <f>IF(terrains!R801=1,35,IF(terrains!S801=1,64,IF(terrains!T801=1,IF(terrains!Y801=1,85,104),IF(terrains!U801=1,IF(terrains!Y801=1,124,152),IF(terrains!V801=1,(IF(terrains!Y801=1,146,IF(terrains!Y801=2,178,263))),IF(terrains!W801=1,(IF(terrains!Y801=1,178,IF(terrains!Y801=2,218,321))),IF(terrains!X801=1,IF(terrains!Y801=1,190,IF(terrains!Y801=2,242,IF(terrains!Y801=3,357,896))))))))))</f>
        <v>104</v>
      </c>
      <c r="AA801" s="152">
        <f>terrains!Z801*terrains!F801</f>
        <v>25645179.186431997</v>
      </c>
    </row>
    <row r="802" spans="1:27" ht="14.4">
      <c r="A802" s="143">
        <v>801</v>
      </c>
      <c r="B802" s="143" t="s">
        <v>184</v>
      </c>
      <c r="C802" s="143" t="s">
        <v>184</v>
      </c>
      <c r="D802" s="59" t="s">
        <v>255</v>
      </c>
      <c r="E802" s="153">
        <v>23600</v>
      </c>
      <c r="F802" s="150">
        <f>terrains!E802*10.76391</f>
        <v>254028.27599999998</v>
      </c>
      <c r="G802" s="59" t="s">
        <v>248</v>
      </c>
      <c r="H802" s="59">
        <v>0</v>
      </c>
      <c r="I802" s="59">
        <v>0</v>
      </c>
      <c r="J802" s="59">
        <f>IF(terrains!L802=13.5,IF(terrains!X802=1,12,9),-0.392532+1.267037*terrains!L802+0.472239*terrains!X802+0.58658*terrains!W802+0.089417*terrains!V802+0.531633*terrains!U802+0.337883*terrains!T802-0.403545*terrains!S802)</f>
        <v>3.7464619999999997</v>
      </c>
      <c r="K802" s="151">
        <f>IF(terrains!I802=0,terrains!J802,terrains!I802)</f>
        <v>3.7464619999999997</v>
      </c>
      <c r="L802" s="59">
        <v>3</v>
      </c>
      <c r="M802" s="59">
        <v>2</v>
      </c>
      <c r="N802" s="59">
        <v>6</v>
      </c>
      <c r="O802" s="59" t="s">
        <v>176</v>
      </c>
      <c r="P802" s="59">
        <v>2</v>
      </c>
      <c r="Q802" s="59">
        <v>2</v>
      </c>
      <c r="R802" s="59">
        <v>0</v>
      </c>
      <c r="S802" s="59">
        <v>0</v>
      </c>
      <c r="T802" s="59">
        <v>1</v>
      </c>
      <c r="U802" s="59">
        <v>0</v>
      </c>
      <c r="V802" s="59">
        <v>0</v>
      </c>
      <c r="W802" s="59">
        <v>0</v>
      </c>
      <c r="X802" s="59">
        <v>0</v>
      </c>
      <c r="Y802" s="59">
        <f>IF(terrains!L802&lt;=2.5,1,IF(terrains!L802&lt;=4.5,2,IF(terrains!L802&lt;=6.5,3,4)))</f>
        <v>2</v>
      </c>
      <c r="Z802" s="59">
        <f>IF(terrains!R802=1,35,IF(terrains!S802=1,64,IF(terrains!T802=1,IF(terrains!Y802=1,85,104),IF(terrains!U802=1,IF(terrains!Y802=1,124,152),IF(terrains!V802=1,(IF(terrains!Y802=1,146,IF(terrains!Y802=2,178,263))),IF(terrains!W802=1,(IF(terrains!Y802=1,178,IF(terrains!Y802=2,218,321))),IF(terrains!X802=1,IF(terrains!Y802=1,190,IF(terrains!Y802=2,242,IF(terrains!Y802=3,357,896))))))))))</f>
        <v>104</v>
      </c>
      <c r="AA802" s="152">
        <f>terrains!Z802*terrains!F802</f>
        <v>26418940.704</v>
      </c>
    </row>
    <row r="803" spans="1:27" ht="14.4">
      <c r="A803" s="143">
        <v>802</v>
      </c>
      <c r="B803" s="143" t="s">
        <v>184</v>
      </c>
      <c r="C803" s="143" t="s">
        <v>184</v>
      </c>
      <c r="D803" s="59" t="s">
        <v>255</v>
      </c>
      <c r="E803" s="153">
        <v>23600</v>
      </c>
      <c r="F803" s="150">
        <f>terrains!E803*10.76391</f>
        <v>254028.27599999998</v>
      </c>
      <c r="G803" s="59" t="s">
        <v>248</v>
      </c>
      <c r="H803" s="59">
        <v>0</v>
      </c>
      <c r="I803" s="59">
        <v>0</v>
      </c>
      <c r="J803" s="59">
        <f>IF(terrains!L803=13.5,IF(terrains!X803=1,12,9),-0.392532+1.267037*terrains!L803+0.472239*terrains!X803+0.58658*terrains!W803+0.089417*terrains!V803+0.531633*terrains!U803+0.337883*terrains!T803-0.403545*terrains!S803)</f>
        <v>3.7464619999999997</v>
      </c>
      <c r="K803" s="151">
        <f>IF(terrains!I803=0,terrains!J803,terrains!I803)</f>
        <v>3.7464619999999997</v>
      </c>
      <c r="L803" s="59">
        <v>3</v>
      </c>
      <c r="M803" s="59">
        <v>2</v>
      </c>
      <c r="N803" s="59">
        <v>6</v>
      </c>
      <c r="O803" s="59" t="s">
        <v>176</v>
      </c>
      <c r="P803" s="59">
        <v>2</v>
      </c>
      <c r="Q803" s="59">
        <v>2</v>
      </c>
      <c r="R803" s="59">
        <v>0</v>
      </c>
      <c r="S803" s="59">
        <v>0</v>
      </c>
      <c r="T803" s="59">
        <v>1</v>
      </c>
      <c r="U803" s="59">
        <v>0</v>
      </c>
      <c r="V803" s="59">
        <v>0</v>
      </c>
      <c r="W803" s="59">
        <v>0</v>
      </c>
      <c r="X803" s="59">
        <v>0</v>
      </c>
      <c r="Y803" s="59">
        <f>IF(terrains!L803&lt;=2.5,1,IF(terrains!L803&lt;=4.5,2,IF(terrains!L803&lt;=6.5,3,4)))</f>
        <v>2</v>
      </c>
      <c r="Z803" s="59">
        <f>IF(terrains!R803=1,35,IF(terrains!S803=1,64,IF(terrains!T803=1,IF(terrains!Y803=1,85,104),IF(terrains!U803=1,IF(terrains!Y803=1,124,152),IF(terrains!V803=1,(IF(terrains!Y803=1,146,IF(terrains!Y803=2,178,263))),IF(terrains!W803=1,(IF(terrains!Y803=1,178,IF(terrains!Y803=2,218,321))),IF(terrains!X803=1,IF(terrains!Y803=1,190,IF(terrains!Y803=2,242,IF(terrains!Y803=3,357,896))))))))))</f>
        <v>104</v>
      </c>
      <c r="AA803" s="152">
        <f>terrains!Z803*terrains!F803</f>
        <v>26418940.704</v>
      </c>
    </row>
    <row r="804" spans="1:27" ht="14.4">
      <c r="A804" s="143">
        <v>803</v>
      </c>
      <c r="B804" s="143" t="s">
        <v>184</v>
      </c>
      <c r="C804" s="143" t="s">
        <v>184</v>
      </c>
      <c r="D804" s="59" t="s">
        <v>255</v>
      </c>
      <c r="E804" s="153">
        <v>15853.7</v>
      </c>
      <c r="F804" s="150">
        <f>terrains!E804*10.76391</f>
        <v>170647.799967</v>
      </c>
      <c r="G804" s="59" t="s">
        <v>248</v>
      </c>
      <c r="H804" s="59">
        <v>0</v>
      </c>
      <c r="I804" s="59">
        <v>0</v>
      </c>
      <c r="J804" s="59">
        <f>IF(terrains!L804=13.5,IF(terrains!X804=1,12,9),-0.392532+1.267037*terrains!L804+0.472239*terrains!X804+0.58658*terrains!W804+0.089417*terrains!V804+0.531633*terrains!U804+0.337883*terrains!T804-0.403545*terrains!S804)</f>
        <v>3.7464619999999997</v>
      </c>
      <c r="K804" s="151">
        <f>IF(terrains!I804=0,terrains!J804,terrains!I804)</f>
        <v>3.7464619999999997</v>
      </c>
      <c r="L804" s="59">
        <v>3</v>
      </c>
      <c r="M804" s="59">
        <v>2</v>
      </c>
      <c r="N804" s="59">
        <v>6</v>
      </c>
      <c r="O804" s="59" t="s">
        <v>176</v>
      </c>
      <c r="P804" s="59">
        <v>2</v>
      </c>
      <c r="Q804" s="59">
        <v>2</v>
      </c>
      <c r="R804" s="59">
        <v>0</v>
      </c>
      <c r="S804" s="59">
        <v>0</v>
      </c>
      <c r="T804" s="59">
        <v>1</v>
      </c>
      <c r="U804" s="59">
        <v>0</v>
      </c>
      <c r="V804" s="59">
        <v>0</v>
      </c>
      <c r="W804" s="59">
        <v>0</v>
      </c>
      <c r="X804" s="59">
        <v>0</v>
      </c>
      <c r="Y804" s="59">
        <f>IF(terrains!L804&lt;=2.5,1,IF(terrains!L804&lt;=4.5,2,IF(terrains!L804&lt;=6.5,3,4)))</f>
        <v>2</v>
      </c>
      <c r="Z804" s="59">
        <f>IF(terrains!R804=1,35,IF(terrains!S804=1,64,IF(terrains!T804=1,IF(terrains!Y804=1,85,104),IF(terrains!U804=1,IF(terrains!Y804=1,124,152),IF(terrains!V804=1,(IF(terrains!Y804=1,146,IF(terrains!Y804=2,178,263))),IF(terrains!W804=1,(IF(terrains!Y804=1,178,IF(terrains!Y804=2,218,321))),IF(terrains!X804=1,IF(terrains!Y804=1,190,IF(terrains!Y804=2,242,IF(terrains!Y804=3,357,896))))))))))</f>
        <v>104</v>
      </c>
      <c r="AA804" s="152">
        <f>terrains!Z804*terrains!F804</f>
        <v>17747371.196568001</v>
      </c>
    </row>
    <row r="805" spans="1:27" ht="14.4">
      <c r="A805" s="143">
        <v>804</v>
      </c>
      <c r="B805" s="143" t="s">
        <v>184</v>
      </c>
      <c r="C805" s="143" t="s">
        <v>184</v>
      </c>
      <c r="D805" s="59" t="s">
        <v>256</v>
      </c>
      <c r="E805" s="153">
        <v>33600</v>
      </c>
      <c r="F805" s="150">
        <f>terrains!E805*10.76391</f>
        <v>361667.37599999999</v>
      </c>
      <c r="G805" s="59" t="s">
        <v>257</v>
      </c>
      <c r="H805" s="59">
        <v>1.5</v>
      </c>
      <c r="I805" s="59">
        <v>0</v>
      </c>
      <c r="J805" s="59">
        <f>IF(terrains!L805=13.5,IF(terrains!X805=1,12,9),-0.392532+1.267037*terrains!L805+0.472239*terrains!X805+0.58658*terrains!W805+0.089417*terrains!V805+0.531633*terrains!U805+0.337883*terrains!T805-0.403545*terrains!S805)</f>
        <v>3.6385524999999999</v>
      </c>
      <c r="K805" s="151">
        <f>IF(terrains!I805=0,terrains!J805,terrains!I805)</f>
        <v>3.6385524999999999</v>
      </c>
      <c r="L805" s="59">
        <v>3.5</v>
      </c>
      <c r="M805" s="59">
        <v>3</v>
      </c>
      <c r="N805" s="59">
        <v>8</v>
      </c>
      <c r="O805" s="59" t="s">
        <v>175</v>
      </c>
      <c r="P805" s="59">
        <v>2</v>
      </c>
      <c r="Q805" s="59">
        <v>2.5</v>
      </c>
      <c r="R805" s="59">
        <v>0</v>
      </c>
      <c r="S805" s="59">
        <v>1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f>IF(terrains!L805&lt;=2.5,1,IF(terrains!L805&lt;=4.5,2,IF(terrains!L805&lt;=6.5,3,4)))</f>
        <v>2</v>
      </c>
      <c r="Z805" s="59">
        <f>IF(terrains!R805=1,35,IF(terrains!S805=1,64,IF(terrains!T805=1,IF(terrains!Y805=1,85,104),IF(terrains!U805=1,IF(terrains!Y805=1,124,152),IF(terrains!V805=1,(IF(terrains!Y805=1,146,IF(terrains!Y805=2,178,263))),IF(terrains!W805=1,(IF(terrains!Y805=1,178,IF(terrains!Y805=2,218,321))),IF(terrains!X805=1,IF(terrains!Y805=1,190,IF(terrains!Y805=2,242,IF(terrains!Y805=3,357,896))))))))))</f>
        <v>64</v>
      </c>
      <c r="AA805" s="152">
        <f>terrains!Z805*terrains!F805</f>
        <v>23146712.063999999</v>
      </c>
    </row>
    <row r="806" spans="1:27" ht="14.4">
      <c r="A806" s="143">
        <v>805</v>
      </c>
      <c r="B806" s="143" t="s">
        <v>184</v>
      </c>
      <c r="C806" s="143" t="s">
        <v>184</v>
      </c>
      <c r="D806" s="59" t="s">
        <v>256</v>
      </c>
      <c r="E806" s="153">
        <v>33600</v>
      </c>
      <c r="F806" s="150">
        <f>terrains!E806*10.76391</f>
        <v>361667.37599999999</v>
      </c>
      <c r="G806" s="59" t="s">
        <v>257</v>
      </c>
      <c r="H806" s="59">
        <v>1.5</v>
      </c>
      <c r="I806" s="59">
        <v>0</v>
      </c>
      <c r="J806" s="59">
        <f>IF(terrains!L806=13.5,IF(terrains!X806=1,12,9),-0.392532+1.267037*terrains!L806+0.472239*terrains!X806+0.58658*terrains!W806+0.089417*terrains!V806+0.531633*terrains!U806+0.337883*terrains!T806-0.403545*terrains!S806)</f>
        <v>3.6385524999999999</v>
      </c>
      <c r="K806" s="151">
        <f>IF(terrains!I806=0,terrains!J806,terrains!I806)</f>
        <v>3.6385524999999999</v>
      </c>
      <c r="L806" s="59">
        <v>3.5</v>
      </c>
      <c r="M806" s="59">
        <v>3</v>
      </c>
      <c r="N806" s="59">
        <v>8</v>
      </c>
      <c r="O806" s="59" t="s">
        <v>175</v>
      </c>
      <c r="P806" s="59">
        <v>2</v>
      </c>
      <c r="Q806" s="59">
        <v>2.5</v>
      </c>
      <c r="R806" s="59">
        <v>0</v>
      </c>
      <c r="S806" s="59">
        <v>1</v>
      </c>
      <c r="T806" s="59">
        <v>0</v>
      </c>
      <c r="U806" s="59">
        <v>0</v>
      </c>
      <c r="V806" s="59">
        <v>0</v>
      </c>
      <c r="W806" s="59">
        <v>0</v>
      </c>
      <c r="X806" s="59">
        <v>0</v>
      </c>
      <c r="Y806" s="59">
        <f>IF(terrains!L806&lt;=2.5,1,IF(terrains!L806&lt;=4.5,2,IF(terrains!L806&lt;=6.5,3,4)))</f>
        <v>2</v>
      </c>
      <c r="Z806" s="59">
        <f>IF(terrains!R806=1,35,IF(terrains!S806=1,64,IF(terrains!T806=1,IF(terrains!Y806=1,85,104),IF(terrains!U806=1,IF(terrains!Y806=1,124,152),IF(terrains!V806=1,(IF(terrains!Y806=1,146,IF(terrains!Y806=2,178,263))),IF(terrains!W806=1,(IF(terrains!Y806=1,178,IF(terrains!Y806=2,218,321))),IF(terrains!X806=1,IF(terrains!Y806=1,190,IF(terrains!Y806=2,242,IF(terrains!Y806=3,357,896))))))))))</f>
        <v>64</v>
      </c>
      <c r="AA806" s="152">
        <f>terrains!Z806*terrains!F806</f>
        <v>23146712.063999999</v>
      </c>
    </row>
    <row r="807" spans="1:27" ht="14.4">
      <c r="A807" s="143">
        <v>806</v>
      </c>
      <c r="B807" s="143" t="s">
        <v>184</v>
      </c>
      <c r="C807" s="143" t="s">
        <v>184</v>
      </c>
      <c r="D807" s="59" t="s">
        <v>256</v>
      </c>
      <c r="E807" s="153">
        <v>14643.6</v>
      </c>
      <c r="F807" s="150">
        <f>terrains!E807*10.76391</f>
        <v>157622.39247599998</v>
      </c>
      <c r="G807" s="59" t="s">
        <v>257</v>
      </c>
      <c r="H807" s="59">
        <v>1.5</v>
      </c>
      <c r="I807" s="59">
        <v>0</v>
      </c>
      <c r="J807" s="59">
        <f>IF(terrains!L807=13.5,IF(terrains!X807=1,12,9),-0.392532+1.267037*terrains!L807+0.472239*terrains!X807+0.58658*terrains!W807+0.089417*terrains!V807+0.531633*terrains!U807+0.337883*terrains!T807-0.403545*terrains!S807)</f>
        <v>3.6385524999999999</v>
      </c>
      <c r="K807" s="151">
        <f>IF(terrains!I807=0,terrains!J807,terrains!I807)</f>
        <v>3.6385524999999999</v>
      </c>
      <c r="L807" s="59">
        <v>3.5</v>
      </c>
      <c r="M807" s="59">
        <v>3</v>
      </c>
      <c r="N807" s="59">
        <v>8</v>
      </c>
      <c r="O807" s="59" t="s">
        <v>175</v>
      </c>
      <c r="P807" s="59">
        <v>2</v>
      </c>
      <c r="Q807" s="59">
        <v>2.5</v>
      </c>
      <c r="R807" s="59">
        <v>0</v>
      </c>
      <c r="S807" s="59">
        <v>1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f>IF(terrains!L807&lt;=2.5,1,IF(terrains!L807&lt;=4.5,2,IF(terrains!L807&lt;=6.5,3,4)))</f>
        <v>2</v>
      </c>
      <c r="Z807" s="59">
        <f>IF(terrains!R807=1,35,IF(terrains!S807=1,64,IF(terrains!T807=1,IF(terrains!Y807=1,85,104),IF(terrains!U807=1,IF(terrains!Y807=1,124,152),IF(terrains!V807=1,(IF(terrains!Y807=1,146,IF(terrains!Y807=2,178,263))),IF(terrains!W807=1,(IF(terrains!Y807=1,178,IF(terrains!Y807=2,218,321))),IF(terrains!X807=1,IF(terrains!Y807=1,190,IF(terrains!Y807=2,242,IF(terrains!Y807=3,357,896))))))))))</f>
        <v>64</v>
      </c>
      <c r="AA807" s="152">
        <f>terrains!Z807*terrains!F807</f>
        <v>10087833.118463999</v>
      </c>
    </row>
    <row r="808" spans="1:27" ht="14.4">
      <c r="A808" s="143">
        <v>807</v>
      </c>
      <c r="B808" s="143" t="s">
        <v>184</v>
      </c>
      <c r="C808" s="143" t="s">
        <v>184</v>
      </c>
      <c r="D808" s="59" t="s">
        <v>258</v>
      </c>
      <c r="E808" s="153">
        <v>23600</v>
      </c>
      <c r="F808" s="150">
        <f>terrains!E808*10.76391</f>
        <v>254028.27599999998</v>
      </c>
      <c r="G808" s="59" t="s">
        <v>259</v>
      </c>
      <c r="H808" s="59">
        <v>1</v>
      </c>
      <c r="I808" s="59">
        <v>6</v>
      </c>
      <c r="J808" s="59">
        <f>IF(terrains!L808=13.5,IF(terrains!X808=1,12,9),-0.392532+1.267037*terrains!L808+0.472239*terrains!X808+0.58658*terrains!W808+0.089417*terrains!V808+0.531633*terrains!U808+0.337883*terrains!T808-0.403545*terrains!S808)</f>
        <v>5.6470174999999996</v>
      </c>
      <c r="K808" s="151">
        <f>IF(terrains!I808=0,terrains!J808,terrains!I808)</f>
        <v>6</v>
      </c>
      <c r="L808" s="59">
        <v>4.5</v>
      </c>
      <c r="M808" s="59">
        <v>2</v>
      </c>
      <c r="N808" s="59">
        <v>15</v>
      </c>
      <c r="O808" s="59" t="s">
        <v>176</v>
      </c>
      <c r="P808" s="59">
        <v>2</v>
      </c>
      <c r="Q808" s="59">
        <v>2.5</v>
      </c>
      <c r="R808" s="59">
        <v>0</v>
      </c>
      <c r="S808" s="59">
        <v>0</v>
      </c>
      <c r="T808" s="59">
        <v>1</v>
      </c>
      <c r="U808" s="59">
        <v>0</v>
      </c>
      <c r="V808" s="59">
        <v>0</v>
      </c>
      <c r="W808" s="59">
        <v>0</v>
      </c>
      <c r="X808" s="59">
        <v>0</v>
      </c>
      <c r="Y808" s="59">
        <f>IF(terrains!L808&lt;=2.5,1,IF(terrains!L808&lt;=4.5,2,IF(terrains!L808&lt;=6.5,3,4)))</f>
        <v>2</v>
      </c>
      <c r="Z808" s="59">
        <f>IF(terrains!R808=1,35,IF(terrains!S808=1,64,IF(terrains!T808=1,IF(terrains!Y808=1,85,104),IF(terrains!U808=1,IF(terrains!Y808=1,124,152),IF(terrains!V808=1,(IF(terrains!Y808=1,146,IF(terrains!Y808=2,178,263))),IF(terrains!W808=1,(IF(terrains!Y808=1,178,IF(terrains!Y808=2,218,321))),IF(terrains!X808=1,IF(terrains!Y808=1,190,IF(terrains!Y808=2,242,IF(terrains!Y808=3,357,896))))))))))</f>
        <v>104</v>
      </c>
      <c r="AA808" s="152">
        <f>terrains!Z808*terrains!F808</f>
        <v>26418940.704</v>
      </c>
    </row>
    <row r="809" spans="1:27" ht="14.4">
      <c r="A809" s="143">
        <v>808</v>
      </c>
      <c r="B809" s="143" t="s">
        <v>184</v>
      </c>
      <c r="C809" s="143" t="s">
        <v>184</v>
      </c>
      <c r="D809" s="59" t="s">
        <v>258</v>
      </c>
      <c r="E809" s="153">
        <v>23600</v>
      </c>
      <c r="F809" s="150">
        <f>terrains!E809*10.76391</f>
        <v>254028.27599999998</v>
      </c>
      <c r="G809" s="59" t="s">
        <v>259</v>
      </c>
      <c r="H809" s="59">
        <v>1</v>
      </c>
      <c r="I809" s="59">
        <v>6</v>
      </c>
      <c r="J809" s="59">
        <f>IF(terrains!L809=13.5,IF(terrains!X809=1,12,9),-0.392532+1.267037*terrains!L809+0.472239*terrains!X809+0.58658*terrains!W809+0.089417*terrains!V809+0.531633*terrains!U809+0.337883*terrains!T809-0.403545*terrains!S809)</f>
        <v>5.6470174999999996</v>
      </c>
      <c r="K809" s="151">
        <f>IF(terrains!I809=0,terrains!J809,terrains!I809)</f>
        <v>6</v>
      </c>
      <c r="L809" s="59">
        <v>4.5</v>
      </c>
      <c r="M809" s="59">
        <v>2</v>
      </c>
      <c r="N809" s="59">
        <v>15</v>
      </c>
      <c r="O809" s="59" t="s">
        <v>176</v>
      </c>
      <c r="P809" s="59">
        <v>2</v>
      </c>
      <c r="Q809" s="59">
        <v>2.5</v>
      </c>
      <c r="R809" s="59">
        <v>0</v>
      </c>
      <c r="S809" s="59">
        <v>0</v>
      </c>
      <c r="T809" s="59">
        <v>1</v>
      </c>
      <c r="U809" s="59">
        <v>0</v>
      </c>
      <c r="V809" s="59">
        <v>0</v>
      </c>
      <c r="W809" s="59">
        <v>0</v>
      </c>
      <c r="X809" s="59">
        <v>0</v>
      </c>
      <c r="Y809" s="59">
        <f>IF(terrains!L809&lt;=2.5,1,IF(terrains!L809&lt;=4.5,2,IF(terrains!L809&lt;=6.5,3,4)))</f>
        <v>2</v>
      </c>
      <c r="Z809" s="59">
        <f>IF(terrains!R809=1,35,IF(terrains!S809=1,64,IF(terrains!T809=1,IF(terrains!Y809=1,85,104),IF(terrains!U809=1,IF(terrains!Y809=1,124,152),IF(terrains!V809=1,(IF(terrains!Y809=1,146,IF(terrains!Y809=2,178,263))),IF(terrains!W809=1,(IF(terrains!Y809=1,178,IF(terrains!Y809=2,218,321))),IF(terrains!X809=1,IF(terrains!Y809=1,190,IF(terrains!Y809=2,242,IF(terrains!Y809=3,357,896))))))))))</f>
        <v>104</v>
      </c>
      <c r="AA809" s="152">
        <f>terrains!Z809*terrains!F809</f>
        <v>26418940.704</v>
      </c>
    </row>
    <row r="810" spans="1:27" ht="14.4">
      <c r="A810" s="143">
        <v>809</v>
      </c>
      <c r="B810" s="143" t="s">
        <v>184</v>
      </c>
      <c r="C810" s="143" t="s">
        <v>184</v>
      </c>
      <c r="D810" s="59" t="s">
        <v>258</v>
      </c>
      <c r="E810" s="153">
        <v>8903.2000000000007</v>
      </c>
      <c r="F810" s="150">
        <f>terrains!E810*10.76391</f>
        <v>95833.243512000001</v>
      </c>
      <c r="G810" s="59" t="s">
        <v>259</v>
      </c>
      <c r="H810" s="59">
        <v>1</v>
      </c>
      <c r="I810" s="59">
        <v>6</v>
      </c>
      <c r="J810" s="59">
        <f>IF(terrains!L810=13.5,IF(terrains!X810=1,12,9),-0.392532+1.267037*terrains!L810+0.472239*terrains!X810+0.58658*terrains!W810+0.089417*terrains!V810+0.531633*terrains!U810+0.337883*terrains!T810-0.403545*terrains!S810)</f>
        <v>5.6470174999999996</v>
      </c>
      <c r="K810" s="151">
        <f>IF(terrains!I810=0,terrains!J810,terrains!I810)</f>
        <v>6</v>
      </c>
      <c r="L810" s="59">
        <v>4.5</v>
      </c>
      <c r="M810" s="59">
        <v>2</v>
      </c>
      <c r="N810" s="59">
        <v>15</v>
      </c>
      <c r="O810" s="59" t="s">
        <v>176</v>
      </c>
      <c r="P810" s="59">
        <v>2</v>
      </c>
      <c r="Q810" s="59">
        <v>2.5</v>
      </c>
      <c r="R810" s="59">
        <v>0</v>
      </c>
      <c r="S810" s="59">
        <v>0</v>
      </c>
      <c r="T810" s="59">
        <v>1</v>
      </c>
      <c r="U810" s="59">
        <v>0</v>
      </c>
      <c r="V810" s="59">
        <v>0</v>
      </c>
      <c r="W810" s="59">
        <v>0</v>
      </c>
      <c r="X810" s="59">
        <v>0</v>
      </c>
      <c r="Y810" s="59">
        <f>IF(terrains!L810&lt;=2.5,1,IF(terrains!L810&lt;=4.5,2,IF(terrains!L810&lt;=6.5,3,4)))</f>
        <v>2</v>
      </c>
      <c r="Z810" s="59">
        <f>IF(terrains!R810=1,35,IF(terrains!S810=1,64,IF(terrains!T810=1,IF(terrains!Y810=1,85,104),IF(terrains!U810=1,IF(terrains!Y810=1,124,152),IF(terrains!V810=1,(IF(terrains!Y810=1,146,IF(terrains!Y810=2,178,263))),IF(terrains!W810=1,(IF(terrains!Y810=1,178,IF(terrains!Y810=2,218,321))),IF(terrains!X810=1,IF(terrains!Y810=1,190,IF(terrains!Y810=2,242,IF(terrains!Y810=3,357,896))))))))))</f>
        <v>104</v>
      </c>
      <c r="AA810" s="152">
        <f>terrains!Z810*terrains!F810</f>
        <v>9966657.3252479993</v>
      </c>
    </row>
    <row r="811" spans="1:27" ht="14.4">
      <c r="A811" s="143">
        <v>810</v>
      </c>
      <c r="B811" s="143" t="s">
        <v>184</v>
      </c>
      <c r="C811" s="143" t="s">
        <v>184</v>
      </c>
      <c r="D811" s="59" t="s">
        <v>260</v>
      </c>
      <c r="E811" s="153">
        <v>58000</v>
      </c>
      <c r="F811" s="150">
        <f>terrains!E811*10.76391</f>
        <v>624306.77999999991</v>
      </c>
      <c r="G811" s="59" t="s">
        <v>261</v>
      </c>
      <c r="H811" s="59">
        <v>0.2</v>
      </c>
      <c r="I811" s="59">
        <v>3</v>
      </c>
      <c r="J811" s="59">
        <f>IF(terrains!L811=13.5,IF(terrains!X811=1,12,9),-0.392532+1.267037*terrains!L811+0.472239*terrains!X811+0.58658*terrains!W811+0.089417*terrains!V811+0.531633*terrains!U811+0.337883*terrains!T811-0.403545*terrains!S811)</f>
        <v>4.0420974999999997</v>
      </c>
      <c r="K811" s="151">
        <f>IF(terrains!I811=0,terrains!J811,terrains!I811)</f>
        <v>3</v>
      </c>
      <c r="L811" s="59">
        <v>3.5</v>
      </c>
      <c r="M811" s="59">
        <v>1</v>
      </c>
      <c r="N811" s="59">
        <v>10</v>
      </c>
      <c r="O811" s="59" t="s">
        <v>174</v>
      </c>
      <c r="P811" s="59">
        <v>2</v>
      </c>
      <c r="Q811" s="59">
        <v>1.5</v>
      </c>
      <c r="R811" s="59">
        <v>1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f>IF(terrains!L811&lt;=2.5,1,IF(terrains!L811&lt;=4.5,2,IF(terrains!L811&lt;=6.5,3,4)))</f>
        <v>2</v>
      </c>
      <c r="Z811" s="59">
        <f>IF(terrains!R811=1,35,IF(terrains!S811=1,64,IF(terrains!T811=1,IF(terrains!Y811=1,85,104),IF(terrains!U811=1,IF(terrains!Y811=1,124,152),IF(terrains!V811=1,(IF(terrains!Y811=1,146,IF(terrains!Y811=2,178,263))),IF(terrains!W811=1,(IF(terrains!Y811=1,178,IF(terrains!Y811=2,218,321))),IF(terrains!X811=1,IF(terrains!Y811=1,190,IF(terrains!Y811=2,242,IF(terrains!Y811=3,357,896))))))))))</f>
        <v>35</v>
      </c>
      <c r="AA811" s="152">
        <f>terrains!Z811*terrains!F811</f>
        <v>21850737.299999997</v>
      </c>
    </row>
    <row r="812" spans="1:27" ht="14.4">
      <c r="A812" s="143">
        <v>811</v>
      </c>
      <c r="B812" s="143" t="s">
        <v>184</v>
      </c>
      <c r="C812" s="143" t="s">
        <v>184</v>
      </c>
      <c r="D812" s="59" t="s">
        <v>260</v>
      </c>
      <c r="E812" s="153">
        <v>58000</v>
      </c>
      <c r="F812" s="150">
        <f>terrains!E812*10.76391</f>
        <v>624306.77999999991</v>
      </c>
      <c r="G812" s="59" t="s">
        <v>261</v>
      </c>
      <c r="H812" s="59">
        <v>0.2</v>
      </c>
      <c r="I812" s="59">
        <v>3</v>
      </c>
      <c r="J812" s="59">
        <f>IF(terrains!L812=13.5,IF(terrains!X812=1,12,9),-0.392532+1.267037*terrains!L812+0.472239*terrains!X812+0.58658*terrains!W812+0.089417*terrains!V812+0.531633*terrains!U812+0.337883*terrains!T812-0.403545*terrains!S812)</f>
        <v>4.0420974999999997</v>
      </c>
      <c r="K812" s="151">
        <f>IF(terrains!I812=0,terrains!J812,terrains!I812)</f>
        <v>3</v>
      </c>
      <c r="L812" s="59">
        <v>3.5</v>
      </c>
      <c r="M812" s="59">
        <v>1</v>
      </c>
      <c r="N812" s="59">
        <v>10</v>
      </c>
      <c r="O812" s="59" t="s">
        <v>174</v>
      </c>
      <c r="P812" s="59">
        <v>2</v>
      </c>
      <c r="Q812" s="59">
        <v>1.5</v>
      </c>
      <c r="R812" s="59">
        <v>1</v>
      </c>
      <c r="S812" s="59">
        <v>0</v>
      </c>
      <c r="T812" s="59">
        <v>0</v>
      </c>
      <c r="U812" s="59">
        <v>0</v>
      </c>
      <c r="V812" s="59">
        <v>0</v>
      </c>
      <c r="W812" s="59">
        <v>0</v>
      </c>
      <c r="X812" s="59">
        <v>0</v>
      </c>
      <c r="Y812" s="59">
        <f>IF(terrains!L812&lt;=2.5,1,IF(terrains!L812&lt;=4.5,2,IF(terrains!L812&lt;=6.5,3,4)))</f>
        <v>2</v>
      </c>
      <c r="Z812" s="59">
        <f>IF(terrains!R812=1,35,IF(terrains!S812=1,64,IF(terrains!T812=1,IF(terrains!Y812=1,85,104),IF(terrains!U812=1,IF(terrains!Y812=1,124,152),IF(terrains!V812=1,(IF(terrains!Y812=1,146,IF(terrains!Y812=2,178,263))),IF(terrains!W812=1,(IF(terrains!Y812=1,178,IF(terrains!Y812=2,218,321))),IF(terrains!X812=1,IF(terrains!Y812=1,190,IF(terrains!Y812=2,242,IF(terrains!Y812=3,357,896))))))))))</f>
        <v>35</v>
      </c>
      <c r="AA812" s="152">
        <f>terrains!Z812*terrains!F812</f>
        <v>21850737.299999997</v>
      </c>
    </row>
    <row r="813" spans="1:27" ht="14.4">
      <c r="A813" s="143">
        <v>812</v>
      </c>
      <c r="B813" s="143" t="s">
        <v>184</v>
      </c>
      <c r="C813" s="143" t="s">
        <v>184</v>
      </c>
      <c r="D813" s="59" t="s">
        <v>260</v>
      </c>
      <c r="E813" s="153">
        <v>16689.7</v>
      </c>
      <c r="F813" s="150">
        <f>terrains!E813*10.76391</f>
        <v>179646.42872699999</v>
      </c>
      <c r="G813" s="59" t="s">
        <v>261</v>
      </c>
      <c r="H813" s="59">
        <v>0.2</v>
      </c>
      <c r="I813" s="59">
        <v>3</v>
      </c>
      <c r="J813" s="59">
        <f>IF(terrains!L813=13.5,IF(terrains!X813=1,12,9),-0.392532+1.267037*terrains!L813+0.472239*terrains!X813+0.58658*terrains!W813+0.089417*terrains!V813+0.531633*terrains!U813+0.337883*terrains!T813-0.403545*terrains!S813)</f>
        <v>4.0420974999999997</v>
      </c>
      <c r="K813" s="151">
        <f>IF(terrains!I813=0,terrains!J813,terrains!I813)</f>
        <v>3</v>
      </c>
      <c r="L813" s="59">
        <v>3.5</v>
      </c>
      <c r="M813" s="59">
        <v>1</v>
      </c>
      <c r="N813" s="59">
        <v>10</v>
      </c>
      <c r="O813" s="59" t="s">
        <v>174</v>
      </c>
      <c r="P813" s="59">
        <v>2</v>
      </c>
      <c r="Q813" s="59">
        <v>1.5</v>
      </c>
      <c r="R813" s="59">
        <v>1</v>
      </c>
      <c r="S813" s="59">
        <v>0</v>
      </c>
      <c r="T813" s="59">
        <v>0</v>
      </c>
      <c r="U813" s="59">
        <v>0</v>
      </c>
      <c r="V813" s="59">
        <v>0</v>
      </c>
      <c r="W813" s="59">
        <v>0</v>
      </c>
      <c r="X813" s="59">
        <v>0</v>
      </c>
      <c r="Y813" s="59">
        <f>IF(terrains!L813&lt;=2.5,1,IF(terrains!L813&lt;=4.5,2,IF(terrains!L813&lt;=6.5,3,4)))</f>
        <v>2</v>
      </c>
      <c r="Z813" s="59">
        <f>IF(terrains!R813=1,35,IF(terrains!S813=1,64,IF(terrains!T813=1,IF(terrains!Y813=1,85,104),IF(terrains!U813=1,IF(terrains!Y813=1,124,152),IF(terrains!V813=1,(IF(terrains!Y813=1,146,IF(terrains!Y813=2,178,263))),IF(terrains!W813=1,(IF(terrains!Y813=1,178,IF(terrains!Y813=2,218,321))),IF(terrains!X813=1,IF(terrains!Y813=1,190,IF(terrains!Y813=2,242,IF(terrains!Y813=3,357,896))))))))))</f>
        <v>35</v>
      </c>
      <c r="AA813" s="152">
        <f>terrains!Z813*terrains!F813</f>
        <v>6287625.0054449998</v>
      </c>
    </row>
    <row r="814" spans="1:27" ht="14.4">
      <c r="A814" s="143">
        <v>813</v>
      </c>
      <c r="B814" s="143" t="s">
        <v>184</v>
      </c>
      <c r="C814" s="143" t="s">
        <v>184</v>
      </c>
      <c r="D814" s="59" t="s">
        <v>262</v>
      </c>
      <c r="E814" s="153">
        <v>19300</v>
      </c>
      <c r="F814" s="150">
        <f>terrains!E814*10.76391</f>
        <v>207743.46299999999</v>
      </c>
      <c r="G814" s="59" t="s">
        <v>263</v>
      </c>
      <c r="H814" s="59">
        <v>0</v>
      </c>
      <c r="I814" s="59">
        <v>0</v>
      </c>
      <c r="J814" s="59">
        <f>IF(terrains!L814=13.5,IF(terrains!X814=1,12,9),-0.392532+1.267037*terrains!L814+0.472239*terrains!X814+0.58658*terrains!W814+0.089417*terrains!V814+0.531633*terrains!U814+0.337883*terrains!T814-0.403545*terrains!S814)</f>
        <v>3.9951589999999997</v>
      </c>
      <c r="K814" s="151">
        <f>IF(terrains!I814=0,terrains!J814,terrains!I814)</f>
        <v>3.9951589999999997</v>
      </c>
      <c r="L814" s="59">
        <v>3</v>
      </c>
      <c r="M814" s="59">
        <v>2</v>
      </c>
      <c r="N814" s="59">
        <v>6</v>
      </c>
      <c r="O814" s="59" t="s">
        <v>179</v>
      </c>
      <c r="P814" s="59">
        <v>2</v>
      </c>
      <c r="Q814" s="59">
        <v>2.5</v>
      </c>
      <c r="R814" s="59">
        <v>0</v>
      </c>
      <c r="S814" s="59">
        <v>0</v>
      </c>
      <c r="T814" s="59">
        <v>0</v>
      </c>
      <c r="U814" s="59">
        <v>0</v>
      </c>
      <c r="V814" s="59">
        <v>0</v>
      </c>
      <c r="W814" s="59">
        <v>1</v>
      </c>
      <c r="X814" s="59">
        <v>0</v>
      </c>
      <c r="Y814" s="59">
        <f>IF(terrains!L814&lt;=2.5,1,IF(terrains!L814&lt;=4.5,2,IF(terrains!L814&lt;=6.5,3,4)))</f>
        <v>2</v>
      </c>
      <c r="Z814" s="59">
        <f>IF(terrains!R814=1,35,IF(terrains!S814=1,64,IF(terrains!T814=1,IF(terrains!Y814=1,85,104),IF(terrains!U814=1,IF(terrains!Y814=1,124,152),IF(terrains!V814=1,(IF(terrains!Y814=1,146,IF(terrains!Y814=2,178,263))),IF(terrains!W814=1,(IF(terrains!Y814=1,178,IF(terrains!Y814=2,218,321))),IF(terrains!X814=1,IF(terrains!Y814=1,190,IF(terrains!Y814=2,242,IF(terrains!Y814=3,357,896))))))))))</f>
        <v>218</v>
      </c>
      <c r="AA814" s="152">
        <f>terrains!Z814*terrains!F814</f>
        <v>45288074.934</v>
      </c>
    </row>
    <row r="815" spans="1:27" ht="14.4">
      <c r="A815" s="143">
        <v>814</v>
      </c>
      <c r="B815" s="143" t="s">
        <v>184</v>
      </c>
      <c r="C815" s="143" t="s">
        <v>184</v>
      </c>
      <c r="D815" s="59" t="s">
        <v>262</v>
      </c>
      <c r="E815" s="153">
        <v>17992</v>
      </c>
      <c r="F815" s="150">
        <f>terrains!E815*10.76391</f>
        <v>193664.26871999999</v>
      </c>
      <c r="G815" s="59" t="s">
        <v>263</v>
      </c>
      <c r="H815" s="59">
        <v>0</v>
      </c>
      <c r="I815" s="59">
        <v>0</v>
      </c>
      <c r="J815" s="59">
        <f>IF(terrains!L815=13.5,IF(terrains!X815=1,12,9),-0.392532+1.267037*terrains!L815+0.472239*terrains!X815+0.58658*terrains!W815+0.089417*terrains!V815+0.531633*terrains!U815+0.337883*terrains!T815-0.403545*terrains!S815)</f>
        <v>3.9951589999999997</v>
      </c>
      <c r="K815" s="151">
        <f>IF(terrains!I815=0,terrains!J815,terrains!I815)</f>
        <v>3.9951589999999997</v>
      </c>
      <c r="L815" s="59">
        <v>3</v>
      </c>
      <c r="M815" s="59">
        <v>2</v>
      </c>
      <c r="N815" s="59">
        <v>6</v>
      </c>
      <c r="O815" s="59" t="s">
        <v>179</v>
      </c>
      <c r="P815" s="59">
        <v>2</v>
      </c>
      <c r="Q815" s="59">
        <v>2.5</v>
      </c>
      <c r="R815" s="59">
        <v>0</v>
      </c>
      <c r="S815" s="59">
        <v>0</v>
      </c>
      <c r="T815" s="59">
        <v>0</v>
      </c>
      <c r="U815" s="59">
        <v>0</v>
      </c>
      <c r="V815" s="59">
        <v>0</v>
      </c>
      <c r="W815" s="59">
        <v>1</v>
      </c>
      <c r="X815" s="59">
        <v>0</v>
      </c>
      <c r="Y815" s="59">
        <f>IF(terrains!L815&lt;=2.5,1,IF(terrains!L815&lt;=4.5,2,IF(terrains!L815&lt;=6.5,3,4)))</f>
        <v>2</v>
      </c>
      <c r="Z815" s="59">
        <f>IF(terrains!R815=1,35,IF(terrains!S815=1,64,IF(terrains!T815=1,IF(terrains!Y815=1,85,104),IF(terrains!U815=1,IF(terrains!Y815=1,124,152),IF(terrains!V815=1,(IF(terrains!Y815=1,146,IF(terrains!Y815=2,178,263))),IF(terrains!W815=1,(IF(terrains!Y815=1,178,IF(terrains!Y815=2,218,321))),IF(terrains!X815=1,IF(terrains!Y815=1,190,IF(terrains!Y815=2,242,IF(terrains!Y815=3,357,896))))))))))</f>
        <v>218</v>
      </c>
      <c r="AA815" s="152">
        <f>terrains!Z815*terrains!F815</f>
        <v>42218810.580959998</v>
      </c>
    </row>
    <row r="816" spans="1:27" ht="14.4">
      <c r="A816" s="143">
        <v>815</v>
      </c>
      <c r="B816" s="143" t="s">
        <v>184</v>
      </c>
      <c r="C816" s="143" t="s">
        <v>184</v>
      </c>
      <c r="D816" s="59" t="s">
        <v>264</v>
      </c>
      <c r="E816" s="153">
        <v>33600</v>
      </c>
      <c r="F816" s="150">
        <f>terrains!E816*10.76391</f>
        <v>361667.37599999999</v>
      </c>
      <c r="G816" s="59" t="s">
        <v>265</v>
      </c>
      <c r="H816" s="59">
        <v>2</v>
      </c>
      <c r="I816" s="59">
        <v>0</v>
      </c>
      <c r="J816" s="59">
        <f>IF(terrains!L816=13.5,IF(terrains!X816=1,12,9),-0.392532+1.267037*terrains!L816+0.472239*terrains!X816+0.58658*terrains!W816+0.089417*terrains!V816+0.531633*terrains!U816+0.337883*terrains!T816-0.403545*terrains!S816)</f>
        <v>4.9055894999999996</v>
      </c>
      <c r="K816" s="151">
        <f>IF(terrains!I816=0,terrains!J816,terrains!I816)</f>
        <v>4.9055894999999996</v>
      </c>
      <c r="L816" s="59">
        <v>4.5</v>
      </c>
      <c r="M816" s="59">
        <v>6</v>
      </c>
      <c r="N816" s="59">
        <v>0</v>
      </c>
      <c r="O816" s="59" t="s">
        <v>175</v>
      </c>
      <c r="P816" s="59">
        <v>2</v>
      </c>
      <c r="Q816" s="59">
        <v>2</v>
      </c>
      <c r="R816" s="59">
        <v>0</v>
      </c>
      <c r="S816" s="59">
        <v>1</v>
      </c>
      <c r="T816" s="59">
        <v>0</v>
      </c>
      <c r="U816" s="59">
        <v>0</v>
      </c>
      <c r="V816" s="59">
        <v>0</v>
      </c>
      <c r="W816" s="59">
        <v>0</v>
      </c>
      <c r="X816" s="59">
        <v>0</v>
      </c>
      <c r="Y816" s="59">
        <f>IF(terrains!L816&lt;=2.5,1,IF(terrains!L816&lt;=4.5,2,IF(terrains!L816&lt;=6.5,3,4)))</f>
        <v>2</v>
      </c>
      <c r="Z816" s="59">
        <f>IF(terrains!R816=1,35,IF(terrains!S816=1,64,IF(terrains!T816=1,IF(terrains!Y816=1,85,104),IF(terrains!U816=1,IF(terrains!Y816=1,124,152),IF(terrains!V816=1,(IF(terrains!Y816=1,146,IF(terrains!Y816=2,178,263))),IF(terrains!W816=1,(IF(terrains!Y816=1,178,IF(terrains!Y816=2,218,321))),IF(terrains!X816=1,IF(terrains!Y816=1,190,IF(terrains!Y816=2,242,IF(terrains!Y816=3,357,896))))))))))</f>
        <v>64</v>
      </c>
      <c r="AA816" s="152">
        <f>terrains!Z816*terrains!F816</f>
        <v>23146712.063999999</v>
      </c>
    </row>
    <row r="817" spans="1:27" ht="14.4">
      <c r="A817" s="143">
        <v>816</v>
      </c>
      <c r="B817" s="143" t="s">
        <v>184</v>
      </c>
      <c r="C817" s="143" t="s">
        <v>184</v>
      </c>
      <c r="D817" s="59" t="s">
        <v>264</v>
      </c>
      <c r="E817" s="153">
        <v>30344.7</v>
      </c>
      <c r="F817" s="150">
        <f>terrains!E817*10.76391</f>
        <v>326627.61977699999</v>
      </c>
      <c r="G817" s="59" t="s">
        <v>265</v>
      </c>
      <c r="H817" s="59">
        <v>2</v>
      </c>
      <c r="I817" s="59">
        <v>0</v>
      </c>
      <c r="J817" s="59">
        <f>IF(terrains!L817=13.5,IF(terrains!X817=1,12,9),-0.392532+1.267037*terrains!L817+0.472239*terrains!X817+0.58658*terrains!W817+0.089417*terrains!V817+0.531633*terrains!U817+0.337883*terrains!T817-0.403545*terrains!S817)</f>
        <v>4.9055894999999996</v>
      </c>
      <c r="K817" s="151">
        <f>IF(terrains!I817=0,terrains!J817,terrains!I817)</f>
        <v>4.9055894999999996</v>
      </c>
      <c r="L817" s="59">
        <v>4.5</v>
      </c>
      <c r="M817" s="59">
        <v>6</v>
      </c>
      <c r="N817" s="59">
        <v>0</v>
      </c>
      <c r="O817" s="59" t="s">
        <v>175</v>
      </c>
      <c r="P817" s="59">
        <v>2</v>
      </c>
      <c r="Q817" s="59">
        <v>2</v>
      </c>
      <c r="R817" s="59">
        <v>0</v>
      </c>
      <c r="S817" s="59">
        <v>1</v>
      </c>
      <c r="T817" s="59">
        <v>0</v>
      </c>
      <c r="U817" s="59">
        <v>0</v>
      </c>
      <c r="V817" s="59">
        <v>0</v>
      </c>
      <c r="W817" s="59">
        <v>0</v>
      </c>
      <c r="X817" s="59">
        <v>0</v>
      </c>
      <c r="Y817" s="59">
        <f>IF(terrains!L817&lt;=2.5,1,IF(terrains!L817&lt;=4.5,2,IF(terrains!L817&lt;=6.5,3,4)))</f>
        <v>2</v>
      </c>
      <c r="Z817" s="59">
        <f>IF(terrains!R817=1,35,IF(terrains!S817=1,64,IF(terrains!T817=1,IF(terrains!Y817=1,85,104),IF(terrains!U817=1,IF(terrains!Y817=1,124,152),IF(terrains!V817=1,(IF(terrains!Y817=1,146,IF(terrains!Y817=2,178,263))),IF(terrains!W817=1,(IF(terrains!Y817=1,178,IF(terrains!Y817=2,218,321))),IF(terrains!X817=1,IF(terrains!Y817=1,190,IF(terrains!Y817=2,242,IF(terrains!Y817=3,357,896))))))))))</f>
        <v>64</v>
      </c>
      <c r="AA817" s="152">
        <f>terrains!Z817*terrains!F817</f>
        <v>20904167.665727999</v>
      </c>
    </row>
    <row r="818" spans="1:27" ht="14.4">
      <c r="A818" s="143">
        <v>817</v>
      </c>
      <c r="B818" s="143" t="s">
        <v>184</v>
      </c>
      <c r="C818" s="143" t="s">
        <v>184</v>
      </c>
      <c r="D818" s="59" t="s">
        <v>266</v>
      </c>
      <c r="E818" s="153">
        <v>23600</v>
      </c>
      <c r="F818" s="150">
        <f>terrains!E818*10.76391</f>
        <v>254028.27599999998</v>
      </c>
      <c r="G818" s="59" t="s">
        <v>248</v>
      </c>
      <c r="H818" s="59">
        <v>0</v>
      </c>
      <c r="I818" s="59">
        <v>0</v>
      </c>
      <c r="J818" s="59">
        <f>IF(terrains!L818=13.5,IF(terrains!X818=1,12,9),-0.392532+1.267037*terrains!L818+0.472239*terrains!X818+0.58658*terrains!W818+0.089417*terrains!V818+0.531633*terrains!U818+0.337883*terrains!T818-0.403545*terrains!S818)</f>
        <v>3.7464619999999997</v>
      </c>
      <c r="K818" s="151">
        <f>IF(terrains!I818=0,terrains!J818,terrains!I818)</f>
        <v>3.7464619999999997</v>
      </c>
      <c r="L818" s="59">
        <v>3</v>
      </c>
      <c r="M818" s="59">
        <v>2</v>
      </c>
      <c r="N818" s="59">
        <v>6</v>
      </c>
      <c r="O818" s="59" t="s">
        <v>176</v>
      </c>
      <c r="P818" s="59">
        <v>2</v>
      </c>
      <c r="Q818" s="59">
        <v>2</v>
      </c>
      <c r="R818" s="59">
        <v>0</v>
      </c>
      <c r="S818" s="59">
        <v>0</v>
      </c>
      <c r="T818" s="59">
        <v>1</v>
      </c>
      <c r="U818" s="59">
        <v>0</v>
      </c>
      <c r="V818" s="59">
        <v>0</v>
      </c>
      <c r="W818" s="59">
        <v>0</v>
      </c>
      <c r="X818" s="59">
        <v>0</v>
      </c>
      <c r="Y818" s="59">
        <f>IF(terrains!L818&lt;=2.5,1,IF(terrains!L818&lt;=4.5,2,IF(terrains!L818&lt;=6.5,3,4)))</f>
        <v>2</v>
      </c>
      <c r="Z818" s="59">
        <f>IF(terrains!R818=1,35,IF(terrains!S818=1,64,IF(terrains!T818=1,IF(terrains!Y818=1,85,104),IF(terrains!U818=1,IF(terrains!Y818=1,124,152),IF(terrains!V818=1,(IF(terrains!Y818=1,146,IF(terrains!Y818=2,178,263))),IF(terrains!W818=1,(IF(terrains!Y818=1,178,IF(terrains!Y818=2,218,321))),IF(terrains!X818=1,IF(terrains!Y818=1,190,IF(terrains!Y818=2,242,IF(terrains!Y818=3,357,896))))))))))</f>
        <v>104</v>
      </c>
      <c r="AA818" s="152">
        <f>terrains!Z818*terrains!F818</f>
        <v>26418940.704</v>
      </c>
    </row>
    <row r="819" spans="1:27" ht="14.4">
      <c r="A819" s="143">
        <v>818</v>
      </c>
      <c r="B819" s="143" t="s">
        <v>184</v>
      </c>
      <c r="C819" s="143" t="s">
        <v>184</v>
      </c>
      <c r="D819" s="59" t="s">
        <v>266</v>
      </c>
      <c r="E819" s="153">
        <v>18823.400000000001</v>
      </c>
      <c r="F819" s="150">
        <f>terrains!E819*10.76391</f>
        <v>202613.38349400001</v>
      </c>
      <c r="G819" s="59" t="s">
        <v>248</v>
      </c>
      <c r="H819" s="59">
        <v>0</v>
      </c>
      <c r="I819" s="59">
        <v>0</v>
      </c>
      <c r="J819" s="59">
        <f>IF(terrains!L819=13.5,IF(terrains!X819=1,12,9),-0.392532+1.267037*terrains!L819+0.472239*terrains!X819+0.58658*terrains!W819+0.089417*terrains!V819+0.531633*terrains!U819+0.337883*terrains!T819-0.403545*terrains!S819)</f>
        <v>3.7464619999999997</v>
      </c>
      <c r="K819" s="151">
        <f>IF(terrains!I819=0,terrains!J819,terrains!I819)</f>
        <v>3.7464619999999997</v>
      </c>
      <c r="L819" s="59">
        <v>3</v>
      </c>
      <c r="M819" s="59">
        <v>2</v>
      </c>
      <c r="N819" s="59">
        <v>6</v>
      </c>
      <c r="O819" s="59" t="s">
        <v>176</v>
      </c>
      <c r="P819" s="59">
        <v>2</v>
      </c>
      <c r="Q819" s="59">
        <v>2</v>
      </c>
      <c r="R819" s="59">
        <v>0</v>
      </c>
      <c r="S819" s="59">
        <v>0</v>
      </c>
      <c r="T819" s="59">
        <v>1</v>
      </c>
      <c r="U819" s="59">
        <v>0</v>
      </c>
      <c r="V819" s="59">
        <v>0</v>
      </c>
      <c r="W819" s="59">
        <v>0</v>
      </c>
      <c r="X819" s="59">
        <v>0</v>
      </c>
      <c r="Y819" s="59">
        <f>IF(terrains!L819&lt;=2.5,1,IF(terrains!L819&lt;=4.5,2,IF(terrains!L819&lt;=6.5,3,4)))</f>
        <v>2</v>
      </c>
      <c r="Z819" s="59">
        <f>IF(terrains!R819=1,35,IF(terrains!S819=1,64,IF(terrains!T819=1,IF(terrains!Y819=1,85,104),IF(terrains!U819=1,IF(terrains!Y819=1,124,152),IF(terrains!V819=1,(IF(terrains!Y819=1,146,IF(terrains!Y819=2,178,263))),IF(terrains!W819=1,(IF(terrains!Y819=1,178,IF(terrains!Y819=2,218,321))),IF(terrains!X819=1,IF(terrains!Y819=1,190,IF(terrains!Y819=2,242,IF(terrains!Y819=3,357,896))))))))))</f>
        <v>104</v>
      </c>
      <c r="AA819" s="152">
        <f>terrains!Z819*terrains!F819</f>
        <v>21071791.883376002</v>
      </c>
    </row>
    <row r="820" spans="1:27" ht="14.4">
      <c r="A820" s="143">
        <v>819</v>
      </c>
      <c r="B820" s="143" t="s">
        <v>184</v>
      </c>
      <c r="C820" s="143" t="s">
        <v>184</v>
      </c>
      <c r="D820" s="59" t="s">
        <v>267</v>
      </c>
      <c r="E820" s="153">
        <v>23600</v>
      </c>
      <c r="F820" s="150">
        <f>terrains!E820*10.76391</f>
        <v>254028.27599999998</v>
      </c>
      <c r="G820" s="59" t="s">
        <v>254</v>
      </c>
      <c r="H820" s="59">
        <v>1</v>
      </c>
      <c r="I820" s="59">
        <v>3</v>
      </c>
      <c r="J820" s="59">
        <f>IF(terrains!L820=13.5,IF(terrains!X820=1,12,9),-0.392532+1.267037*terrains!L820+0.472239*terrains!X820+0.58658*terrains!W820+0.089417*terrains!V820+0.531633*terrains!U820+0.337883*terrains!T820-0.403545*terrains!S820)</f>
        <v>3.7464619999999997</v>
      </c>
      <c r="K820" s="151">
        <f>IF(terrains!I820=0,terrains!J820,terrains!I820)</f>
        <v>3</v>
      </c>
      <c r="L820" s="59">
        <v>3</v>
      </c>
      <c r="M820" s="59">
        <v>3</v>
      </c>
      <c r="N820" s="59">
        <v>6</v>
      </c>
      <c r="O820" s="59" t="s">
        <v>176</v>
      </c>
      <c r="P820" s="59">
        <v>2</v>
      </c>
      <c r="Q820" s="59">
        <v>2</v>
      </c>
      <c r="R820" s="59">
        <v>0</v>
      </c>
      <c r="S820" s="59">
        <v>0</v>
      </c>
      <c r="T820" s="59">
        <v>1</v>
      </c>
      <c r="U820" s="59">
        <v>0</v>
      </c>
      <c r="V820" s="59">
        <v>0</v>
      </c>
      <c r="W820" s="59">
        <v>0</v>
      </c>
      <c r="X820" s="59">
        <v>0</v>
      </c>
      <c r="Y820" s="59">
        <f>IF(terrains!L820&lt;=2.5,1,IF(terrains!L820&lt;=4.5,2,IF(terrains!L820&lt;=6.5,3,4)))</f>
        <v>2</v>
      </c>
      <c r="Z820" s="59">
        <f>IF(terrains!R820=1,35,IF(terrains!S820=1,64,IF(terrains!T820=1,IF(terrains!Y820=1,85,104),IF(terrains!U820=1,IF(terrains!Y820=1,124,152),IF(terrains!V820=1,(IF(terrains!Y820=1,146,IF(terrains!Y820=2,178,263))),IF(terrains!W820=1,(IF(terrains!Y820=1,178,IF(terrains!Y820=2,218,321))),IF(terrains!X820=1,IF(terrains!Y820=1,190,IF(terrains!Y820=2,242,IF(terrains!Y820=3,357,896))))))))))</f>
        <v>104</v>
      </c>
      <c r="AA820" s="152">
        <f>terrains!Z820*terrains!F820</f>
        <v>26418940.704</v>
      </c>
    </row>
    <row r="821" spans="1:27" ht="14.4">
      <c r="A821" s="143">
        <v>820</v>
      </c>
      <c r="B821" s="143" t="s">
        <v>184</v>
      </c>
      <c r="C821" s="143" t="s">
        <v>184</v>
      </c>
      <c r="D821" s="59" t="s">
        <v>267</v>
      </c>
      <c r="E821" s="153">
        <v>17262.7</v>
      </c>
      <c r="F821" s="150">
        <f>terrains!E821*10.76391</f>
        <v>185814.14915700001</v>
      </c>
      <c r="G821" s="59" t="s">
        <v>254</v>
      </c>
      <c r="H821" s="59">
        <v>1</v>
      </c>
      <c r="I821" s="59">
        <v>3</v>
      </c>
      <c r="J821" s="59">
        <f>IF(terrains!L821=13.5,IF(terrains!X821=1,12,9),-0.392532+1.267037*terrains!L821+0.472239*terrains!X821+0.58658*terrains!W821+0.089417*terrains!V821+0.531633*terrains!U821+0.337883*terrains!T821-0.403545*terrains!S821)</f>
        <v>3.7464619999999997</v>
      </c>
      <c r="K821" s="151">
        <f>IF(terrains!I821=0,terrains!J821,terrains!I821)</f>
        <v>3</v>
      </c>
      <c r="L821" s="59">
        <v>3</v>
      </c>
      <c r="M821" s="59">
        <v>3</v>
      </c>
      <c r="N821" s="59">
        <v>6</v>
      </c>
      <c r="O821" s="59" t="s">
        <v>176</v>
      </c>
      <c r="P821" s="59">
        <v>2</v>
      </c>
      <c r="Q821" s="59">
        <v>2</v>
      </c>
      <c r="R821" s="59">
        <v>0</v>
      </c>
      <c r="S821" s="59">
        <v>0</v>
      </c>
      <c r="T821" s="59">
        <v>1</v>
      </c>
      <c r="U821" s="59">
        <v>0</v>
      </c>
      <c r="V821" s="59">
        <v>0</v>
      </c>
      <c r="W821" s="59">
        <v>0</v>
      </c>
      <c r="X821" s="59">
        <v>0</v>
      </c>
      <c r="Y821" s="59">
        <f>IF(terrains!L821&lt;=2.5,1,IF(terrains!L821&lt;=4.5,2,IF(terrains!L821&lt;=6.5,3,4)))</f>
        <v>2</v>
      </c>
      <c r="Z821" s="59">
        <f>IF(terrains!R821=1,35,IF(terrains!S821=1,64,IF(terrains!T821=1,IF(terrains!Y821=1,85,104),IF(terrains!U821=1,IF(terrains!Y821=1,124,152),IF(terrains!V821=1,(IF(terrains!Y821=1,146,IF(terrains!Y821=2,178,263))),IF(terrains!W821=1,(IF(terrains!Y821=1,178,IF(terrains!Y821=2,218,321))),IF(terrains!X821=1,IF(terrains!Y821=1,190,IF(terrains!Y821=2,242,IF(terrains!Y821=3,357,896))))))))))</f>
        <v>104</v>
      </c>
      <c r="AA821" s="152">
        <f>terrains!Z821*terrains!F821</f>
        <v>19324671.512327999</v>
      </c>
    </row>
    <row r="822" spans="1:27" ht="14.4">
      <c r="A822" s="143">
        <v>821</v>
      </c>
      <c r="B822" s="143" t="s">
        <v>184</v>
      </c>
      <c r="C822" s="143" t="s">
        <v>184</v>
      </c>
      <c r="D822" s="59" t="s">
        <v>268</v>
      </c>
      <c r="E822" s="153">
        <v>33600</v>
      </c>
      <c r="F822" s="150">
        <f>terrains!E822*10.76391</f>
        <v>361667.37599999999</v>
      </c>
      <c r="G822" s="59" t="s">
        <v>269</v>
      </c>
      <c r="H822" s="59">
        <v>0.5</v>
      </c>
      <c r="I822" s="59">
        <v>4</v>
      </c>
      <c r="J822" s="59">
        <f>IF(terrains!L822=13.5,IF(terrains!X822=1,12,9),-0.392532+1.267037*terrains!L822+0.472239*terrains!X822+0.58658*terrains!W822+0.089417*terrains!V822+0.531633*terrains!U822+0.337883*terrains!T822-0.403545*terrains!S822)</f>
        <v>4.2720709999999995</v>
      </c>
      <c r="K822" s="151">
        <f>IF(terrains!I822=0,terrains!J822,terrains!I822)</f>
        <v>4</v>
      </c>
      <c r="L822" s="59">
        <v>4</v>
      </c>
      <c r="M822" s="59">
        <v>2</v>
      </c>
      <c r="N822" s="59">
        <v>10</v>
      </c>
      <c r="O822" s="59" t="s">
        <v>175</v>
      </c>
      <c r="P822" s="59">
        <v>2</v>
      </c>
      <c r="Q822" s="59">
        <v>2.5</v>
      </c>
      <c r="R822" s="59">
        <v>0</v>
      </c>
      <c r="S822" s="59">
        <v>1</v>
      </c>
      <c r="T822" s="59">
        <v>0</v>
      </c>
      <c r="U822" s="59">
        <v>0</v>
      </c>
      <c r="V822" s="59">
        <v>0</v>
      </c>
      <c r="W822" s="59">
        <v>0</v>
      </c>
      <c r="X822" s="59">
        <v>0</v>
      </c>
      <c r="Y822" s="59">
        <f>IF(terrains!L822&lt;=2.5,1,IF(terrains!L822&lt;=4.5,2,IF(terrains!L822&lt;=6.5,3,4)))</f>
        <v>2</v>
      </c>
      <c r="Z822" s="59">
        <f>IF(terrains!R822=1,35,IF(terrains!S822=1,64,IF(terrains!T822=1,IF(terrains!Y822=1,85,104),IF(terrains!U822=1,IF(terrains!Y822=1,124,152),IF(terrains!V822=1,(IF(terrains!Y822=1,146,IF(terrains!Y822=2,178,263))),IF(terrains!W822=1,(IF(terrains!Y822=1,178,IF(terrains!Y822=2,218,321))),IF(terrains!X822=1,IF(terrains!Y822=1,190,IF(terrains!Y822=2,242,IF(terrains!Y822=3,357,896))))))))))</f>
        <v>64</v>
      </c>
      <c r="AA822" s="152">
        <f>terrains!Z822*terrains!F822</f>
        <v>23146712.063999999</v>
      </c>
    </row>
    <row r="823" spans="1:27" ht="14.4">
      <c r="A823" s="143">
        <v>822</v>
      </c>
      <c r="B823" s="143" t="s">
        <v>184</v>
      </c>
      <c r="C823" s="143" t="s">
        <v>184</v>
      </c>
      <c r="D823" s="59" t="s">
        <v>268</v>
      </c>
      <c r="E823" s="153">
        <v>23582.2</v>
      </c>
      <c r="F823" s="150">
        <f>terrains!E823*10.76391</f>
        <v>253836.67840199999</v>
      </c>
      <c r="G823" s="59" t="s">
        <v>269</v>
      </c>
      <c r="H823" s="59">
        <v>0.5</v>
      </c>
      <c r="I823" s="59">
        <v>4</v>
      </c>
      <c r="J823" s="59">
        <f>IF(terrains!L823=13.5,IF(terrains!X823=1,12,9),-0.392532+1.267037*terrains!L823+0.472239*terrains!X823+0.58658*terrains!W823+0.089417*terrains!V823+0.531633*terrains!U823+0.337883*terrains!T823-0.403545*terrains!S823)</f>
        <v>4.2720709999999995</v>
      </c>
      <c r="K823" s="151">
        <f>IF(terrains!I823=0,terrains!J823,terrains!I823)</f>
        <v>4</v>
      </c>
      <c r="L823" s="59">
        <v>4</v>
      </c>
      <c r="M823" s="59">
        <v>2</v>
      </c>
      <c r="N823" s="59">
        <v>10</v>
      </c>
      <c r="O823" s="59" t="s">
        <v>175</v>
      </c>
      <c r="P823" s="59">
        <v>2</v>
      </c>
      <c r="Q823" s="59">
        <v>2.5</v>
      </c>
      <c r="R823" s="59">
        <v>0</v>
      </c>
      <c r="S823" s="59">
        <v>1</v>
      </c>
      <c r="T823" s="59">
        <v>0</v>
      </c>
      <c r="U823" s="59">
        <v>0</v>
      </c>
      <c r="V823" s="59">
        <v>0</v>
      </c>
      <c r="W823" s="59">
        <v>0</v>
      </c>
      <c r="X823" s="59">
        <v>0</v>
      </c>
      <c r="Y823" s="59">
        <f>IF(terrains!L823&lt;=2.5,1,IF(terrains!L823&lt;=4.5,2,IF(terrains!L823&lt;=6.5,3,4)))</f>
        <v>2</v>
      </c>
      <c r="Z823" s="59">
        <f>IF(terrains!R823=1,35,IF(terrains!S823=1,64,IF(terrains!T823=1,IF(terrains!Y823=1,85,104),IF(terrains!U823=1,IF(terrains!Y823=1,124,152),IF(terrains!V823=1,(IF(terrains!Y823=1,146,IF(terrains!Y823=2,178,263))),IF(terrains!W823=1,(IF(terrains!Y823=1,178,IF(terrains!Y823=2,218,321))),IF(terrains!X823=1,IF(terrains!Y823=1,190,IF(terrains!Y823=2,242,IF(terrains!Y823=3,357,896))))))))))</f>
        <v>64</v>
      </c>
      <c r="AA823" s="152">
        <f>terrains!Z823*terrains!F823</f>
        <v>16245547.417727999</v>
      </c>
    </row>
    <row r="824" spans="1:27" ht="14.4">
      <c r="A824" s="143">
        <v>823</v>
      </c>
      <c r="B824" s="143" t="s">
        <v>184</v>
      </c>
      <c r="C824" s="143" t="s">
        <v>184</v>
      </c>
      <c r="D824" s="59" t="s">
        <v>270</v>
      </c>
      <c r="E824" s="153">
        <v>33600</v>
      </c>
      <c r="F824" s="150">
        <f>terrains!E824*10.76391</f>
        <v>361667.37599999999</v>
      </c>
      <c r="G824" s="59" t="s">
        <v>271</v>
      </c>
      <c r="H824" s="59">
        <v>0</v>
      </c>
      <c r="I824" s="59">
        <v>3</v>
      </c>
      <c r="J824" s="59">
        <f>IF(terrains!L824=13.5,IF(terrains!X824=1,12,9),-0.392532+1.267037*terrains!L824+0.472239*terrains!X824+0.58658*terrains!W824+0.089417*terrains!V824+0.531633*terrains!U824+0.337883*terrains!T824-0.403545*terrains!S824)</f>
        <v>4.2720709999999995</v>
      </c>
      <c r="K824" s="151">
        <f>IF(terrains!I824=0,terrains!J824,terrains!I824)</f>
        <v>3</v>
      </c>
      <c r="L824" s="59">
        <v>4</v>
      </c>
      <c r="M824" s="59">
        <v>2</v>
      </c>
      <c r="N824" s="59">
        <v>99</v>
      </c>
      <c r="O824" s="59" t="s">
        <v>175</v>
      </c>
      <c r="P824" s="59">
        <v>2</v>
      </c>
      <c r="Q824" s="59">
        <v>2.5</v>
      </c>
      <c r="R824" s="59">
        <v>0</v>
      </c>
      <c r="S824" s="59">
        <v>1</v>
      </c>
      <c r="T824" s="59">
        <v>0</v>
      </c>
      <c r="U824" s="59">
        <v>0</v>
      </c>
      <c r="V824" s="59">
        <v>0</v>
      </c>
      <c r="W824" s="59">
        <v>0</v>
      </c>
      <c r="X824" s="59">
        <v>0</v>
      </c>
      <c r="Y824" s="59">
        <f>IF(terrains!L824&lt;=2.5,1,IF(terrains!L824&lt;=4.5,2,IF(terrains!L824&lt;=6.5,3,4)))</f>
        <v>2</v>
      </c>
      <c r="Z824" s="59">
        <f>IF(terrains!R824=1,35,IF(terrains!S824=1,64,IF(terrains!T824=1,IF(terrains!Y824=1,85,104),IF(terrains!U824=1,IF(terrains!Y824=1,124,152),IF(terrains!V824=1,(IF(terrains!Y824=1,146,IF(terrains!Y824=2,178,263))),IF(terrains!W824=1,(IF(terrains!Y824=1,178,IF(terrains!Y824=2,218,321))),IF(terrains!X824=1,IF(terrains!Y824=1,190,IF(terrains!Y824=2,242,IF(terrains!Y824=3,357,896))))))))))</f>
        <v>64</v>
      </c>
      <c r="AA824" s="152">
        <f>terrains!Z824*terrains!F824</f>
        <v>23146712.063999999</v>
      </c>
    </row>
    <row r="825" spans="1:27" ht="14.4">
      <c r="A825" s="143">
        <v>824</v>
      </c>
      <c r="B825" s="143" t="s">
        <v>184</v>
      </c>
      <c r="C825" s="143" t="s">
        <v>184</v>
      </c>
      <c r="D825" s="59" t="s">
        <v>270</v>
      </c>
      <c r="E825" s="153">
        <v>23275.4</v>
      </c>
      <c r="F825" s="150">
        <f>terrains!E825*10.76391</f>
        <v>250534.310814</v>
      </c>
      <c r="G825" s="59" t="s">
        <v>271</v>
      </c>
      <c r="H825" s="59">
        <v>0</v>
      </c>
      <c r="I825" s="59">
        <v>3</v>
      </c>
      <c r="J825" s="59">
        <f>IF(terrains!L825=13.5,IF(terrains!X825=1,12,9),-0.392532+1.267037*terrains!L825+0.472239*terrains!X825+0.58658*terrains!W825+0.089417*terrains!V825+0.531633*terrains!U825+0.337883*terrains!T825-0.403545*terrains!S825)</f>
        <v>4.2720709999999995</v>
      </c>
      <c r="K825" s="151">
        <f>IF(terrains!I825=0,terrains!J825,terrains!I825)</f>
        <v>3</v>
      </c>
      <c r="L825" s="59">
        <v>4</v>
      </c>
      <c r="M825" s="59">
        <v>2</v>
      </c>
      <c r="N825" s="59">
        <v>99</v>
      </c>
      <c r="O825" s="59" t="s">
        <v>175</v>
      </c>
      <c r="P825" s="59">
        <v>2</v>
      </c>
      <c r="Q825" s="59">
        <v>2.5</v>
      </c>
      <c r="R825" s="59">
        <v>0</v>
      </c>
      <c r="S825" s="59">
        <v>1</v>
      </c>
      <c r="T825" s="59">
        <v>0</v>
      </c>
      <c r="U825" s="59">
        <v>0</v>
      </c>
      <c r="V825" s="59">
        <v>0</v>
      </c>
      <c r="W825" s="59">
        <v>0</v>
      </c>
      <c r="X825" s="59">
        <v>0</v>
      </c>
      <c r="Y825" s="59">
        <f>IF(terrains!L825&lt;=2.5,1,IF(terrains!L825&lt;=4.5,2,IF(terrains!L825&lt;=6.5,3,4)))</f>
        <v>2</v>
      </c>
      <c r="Z825" s="59">
        <f>IF(terrains!R825=1,35,IF(terrains!S825=1,64,IF(terrains!T825=1,IF(terrains!Y825=1,85,104),IF(terrains!U825=1,IF(terrains!Y825=1,124,152),IF(terrains!V825=1,(IF(terrains!Y825=1,146,IF(terrains!Y825=2,178,263))),IF(terrains!W825=1,(IF(terrains!Y825=1,178,IF(terrains!Y825=2,218,321))),IF(terrains!X825=1,IF(terrains!Y825=1,190,IF(terrains!Y825=2,242,IF(terrains!Y825=3,357,896))))))))))</f>
        <v>64</v>
      </c>
      <c r="AA825" s="152">
        <f>terrains!Z825*terrains!F825</f>
        <v>16034195.892096</v>
      </c>
    </row>
    <row r="826" spans="1:27" ht="14.4">
      <c r="A826" s="143">
        <v>825</v>
      </c>
      <c r="B826" s="143" t="s">
        <v>184</v>
      </c>
      <c r="C826" s="143" t="s">
        <v>184</v>
      </c>
      <c r="D826" s="59" t="s">
        <v>272</v>
      </c>
      <c r="E826" s="153">
        <v>33600</v>
      </c>
      <c r="F826" s="150">
        <f>terrains!E826*10.76391</f>
        <v>361667.37599999999</v>
      </c>
      <c r="G826" s="59" t="s">
        <v>273</v>
      </c>
      <c r="H826" s="59">
        <v>0.2</v>
      </c>
      <c r="I826" s="59">
        <v>4.8</v>
      </c>
      <c r="J826" s="59">
        <f>IF(terrains!L826=13.5,IF(terrains!X826=1,12,9),-0.392532+1.267037*terrains!L826+0.472239*terrains!X826+0.58658*terrains!W826+0.089417*terrains!V826+0.531633*terrains!U826+0.337883*terrains!T826-0.403545*terrains!S826)</f>
        <v>3.0050339999999998</v>
      </c>
      <c r="K826" s="151">
        <f>IF(terrains!I826=0,terrains!J826,terrains!I826)</f>
        <v>4.8</v>
      </c>
      <c r="L826" s="59">
        <v>3</v>
      </c>
      <c r="M826" s="59">
        <v>2</v>
      </c>
      <c r="N826" s="59">
        <v>6</v>
      </c>
      <c r="O826" s="59" t="s">
        <v>175</v>
      </c>
      <c r="P826" s="59">
        <v>2</v>
      </c>
      <c r="Q826" s="59">
        <v>2</v>
      </c>
      <c r="R826" s="59">
        <v>0</v>
      </c>
      <c r="S826" s="59">
        <v>1</v>
      </c>
      <c r="T826" s="59">
        <v>0</v>
      </c>
      <c r="U826" s="59">
        <v>0</v>
      </c>
      <c r="V826" s="59">
        <v>0</v>
      </c>
      <c r="W826" s="59">
        <v>0</v>
      </c>
      <c r="X826" s="59">
        <v>0</v>
      </c>
      <c r="Y826" s="59">
        <f>IF(terrains!L826&lt;=2.5,1,IF(terrains!L826&lt;=4.5,2,IF(terrains!L826&lt;=6.5,3,4)))</f>
        <v>2</v>
      </c>
      <c r="Z826" s="59">
        <f>IF(terrains!R826=1,35,IF(terrains!S826=1,64,IF(terrains!T826=1,IF(terrains!Y826=1,85,104),IF(terrains!U826=1,IF(terrains!Y826=1,124,152),IF(terrains!V826=1,(IF(terrains!Y826=1,146,IF(terrains!Y826=2,178,263))),IF(terrains!W826=1,(IF(terrains!Y826=1,178,IF(terrains!Y826=2,218,321))),IF(terrains!X826=1,IF(terrains!Y826=1,190,IF(terrains!Y826=2,242,IF(terrains!Y826=3,357,896))))))))))</f>
        <v>64</v>
      </c>
      <c r="AA826" s="152">
        <f>terrains!Z826*terrains!F826</f>
        <v>23146712.063999999</v>
      </c>
    </row>
    <row r="827" spans="1:27" ht="14.4">
      <c r="A827" s="143">
        <v>826</v>
      </c>
      <c r="B827" s="143" t="s">
        <v>184</v>
      </c>
      <c r="C827" s="143" t="s">
        <v>184</v>
      </c>
      <c r="D827" s="59" t="s">
        <v>272</v>
      </c>
      <c r="E827" s="153">
        <v>22913.8</v>
      </c>
      <c r="F827" s="150">
        <f>terrains!E827*10.76391</f>
        <v>246642.08095799998</v>
      </c>
      <c r="G827" s="59" t="s">
        <v>273</v>
      </c>
      <c r="H827" s="59">
        <v>0.2</v>
      </c>
      <c r="I827" s="59">
        <v>4.8</v>
      </c>
      <c r="J827" s="59">
        <f>IF(terrains!L827=13.5,IF(terrains!X827=1,12,9),-0.392532+1.267037*terrains!L827+0.472239*terrains!X827+0.58658*terrains!W827+0.089417*terrains!V827+0.531633*terrains!U827+0.337883*terrains!T827-0.403545*terrains!S827)</f>
        <v>3.0050339999999998</v>
      </c>
      <c r="K827" s="151">
        <f>IF(terrains!I827=0,terrains!J827,terrains!I827)</f>
        <v>4.8</v>
      </c>
      <c r="L827" s="59">
        <v>3</v>
      </c>
      <c r="M827" s="59">
        <v>2</v>
      </c>
      <c r="N827" s="59">
        <v>6</v>
      </c>
      <c r="O827" s="59" t="s">
        <v>175</v>
      </c>
      <c r="P827" s="59">
        <v>2</v>
      </c>
      <c r="Q827" s="59">
        <v>2</v>
      </c>
      <c r="R827" s="59">
        <v>0</v>
      </c>
      <c r="S827" s="59">
        <v>1</v>
      </c>
      <c r="T827" s="59">
        <v>0</v>
      </c>
      <c r="U827" s="59">
        <v>0</v>
      </c>
      <c r="V827" s="59">
        <v>0</v>
      </c>
      <c r="W827" s="59">
        <v>0</v>
      </c>
      <c r="X827" s="59">
        <v>0</v>
      </c>
      <c r="Y827" s="59">
        <f>IF(terrains!L827&lt;=2.5,1,IF(terrains!L827&lt;=4.5,2,IF(terrains!L827&lt;=6.5,3,4)))</f>
        <v>2</v>
      </c>
      <c r="Z827" s="59">
        <f>IF(terrains!R827=1,35,IF(terrains!S827=1,64,IF(terrains!T827=1,IF(terrains!Y827=1,85,104),IF(terrains!U827=1,IF(terrains!Y827=1,124,152),IF(terrains!V827=1,(IF(terrains!Y827=1,146,IF(terrains!Y827=2,178,263))),IF(terrains!W827=1,(IF(terrains!Y827=1,178,IF(terrains!Y827=2,218,321))),IF(terrains!X827=1,IF(terrains!Y827=1,190,IF(terrains!Y827=2,242,IF(terrains!Y827=3,357,896))))))))))</f>
        <v>64</v>
      </c>
      <c r="AA827" s="152">
        <f>terrains!Z827*terrains!F827</f>
        <v>15785093.181311999</v>
      </c>
    </row>
    <row r="828" spans="1:27" ht="14.4">
      <c r="A828" s="143">
        <v>827</v>
      </c>
      <c r="B828" s="143" t="s">
        <v>184</v>
      </c>
      <c r="C828" s="143" t="s">
        <v>184</v>
      </c>
      <c r="D828" s="59" t="s">
        <v>274</v>
      </c>
      <c r="E828" s="153">
        <v>23600</v>
      </c>
      <c r="F828" s="150">
        <f>terrains!E828*10.76391</f>
        <v>254028.27599999998</v>
      </c>
      <c r="G828" s="59" t="s">
        <v>275</v>
      </c>
      <c r="H828" s="59">
        <v>1</v>
      </c>
      <c r="I828" s="59">
        <v>4</v>
      </c>
      <c r="J828" s="59">
        <f>IF(terrains!L828=13.5,IF(terrains!X828=1,12,9),-0.392532+1.267037*terrains!L828+0.472239*terrains!X828+0.58658*terrains!W828+0.089417*terrains!V828+0.531633*terrains!U828+0.337883*terrains!T828-0.403545*terrains!S828)</f>
        <v>3.7464619999999997</v>
      </c>
      <c r="K828" s="151">
        <f>IF(terrains!I828=0,terrains!J828,terrains!I828)</f>
        <v>4</v>
      </c>
      <c r="L828" s="59">
        <v>3</v>
      </c>
      <c r="M828" s="59">
        <v>2</v>
      </c>
      <c r="N828" s="59">
        <v>6</v>
      </c>
      <c r="O828" s="59" t="s">
        <v>176</v>
      </c>
      <c r="P828" s="59">
        <v>2</v>
      </c>
      <c r="Q828" s="59">
        <v>2</v>
      </c>
      <c r="R828" s="59">
        <v>0</v>
      </c>
      <c r="S828" s="59">
        <v>0</v>
      </c>
      <c r="T828" s="59">
        <v>1</v>
      </c>
      <c r="U828" s="59">
        <v>0</v>
      </c>
      <c r="V828" s="59">
        <v>0</v>
      </c>
      <c r="W828" s="59">
        <v>0</v>
      </c>
      <c r="X828" s="59">
        <v>0</v>
      </c>
      <c r="Y828" s="59">
        <f>IF(terrains!L828&lt;=2.5,1,IF(terrains!L828&lt;=4.5,2,IF(terrains!L828&lt;=6.5,3,4)))</f>
        <v>2</v>
      </c>
      <c r="Z828" s="59">
        <f>IF(terrains!R828=1,35,IF(terrains!S828=1,64,IF(terrains!T828=1,IF(terrains!Y828=1,85,104),IF(terrains!U828=1,IF(terrains!Y828=1,124,152),IF(terrains!V828=1,(IF(terrains!Y828=1,146,IF(terrains!Y828=2,178,263))),IF(terrains!W828=1,(IF(terrains!Y828=1,178,IF(terrains!Y828=2,218,321))),IF(terrains!X828=1,IF(terrains!Y828=1,190,IF(terrains!Y828=2,242,IF(terrains!Y828=3,357,896))))))))))</f>
        <v>104</v>
      </c>
      <c r="AA828" s="152">
        <f>terrains!Z828*terrains!F828</f>
        <v>26418940.704</v>
      </c>
    </row>
    <row r="829" spans="1:27" ht="14.4">
      <c r="A829" s="143">
        <v>828</v>
      </c>
      <c r="B829" s="143" t="s">
        <v>184</v>
      </c>
      <c r="C829" s="143" t="s">
        <v>184</v>
      </c>
      <c r="D829" s="59" t="s">
        <v>274</v>
      </c>
      <c r="E829" s="153">
        <v>15895.2</v>
      </c>
      <c r="F829" s="150">
        <f>terrains!E829*10.76391</f>
        <v>171094.502232</v>
      </c>
      <c r="G829" s="59" t="s">
        <v>275</v>
      </c>
      <c r="H829" s="59">
        <v>1</v>
      </c>
      <c r="I829" s="59">
        <v>4</v>
      </c>
      <c r="J829" s="59">
        <f>IF(terrains!L829=13.5,IF(terrains!X829=1,12,9),-0.392532+1.267037*terrains!L829+0.472239*terrains!X829+0.58658*terrains!W829+0.089417*terrains!V829+0.531633*terrains!U829+0.337883*terrains!T829-0.403545*terrains!S829)</f>
        <v>3.7464619999999997</v>
      </c>
      <c r="K829" s="151">
        <f>IF(terrains!I829=0,terrains!J829,terrains!I829)</f>
        <v>4</v>
      </c>
      <c r="L829" s="59">
        <v>3</v>
      </c>
      <c r="M829" s="59">
        <v>2</v>
      </c>
      <c r="N829" s="59">
        <v>6</v>
      </c>
      <c r="O829" s="59" t="s">
        <v>176</v>
      </c>
      <c r="P829" s="59">
        <v>2</v>
      </c>
      <c r="Q829" s="59">
        <v>2</v>
      </c>
      <c r="R829" s="59">
        <v>0</v>
      </c>
      <c r="S829" s="59">
        <v>0</v>
      </c>
      <c r="T829" s="59">
        <v>1</v>
      </c>
      <c r="U829" s="59">
        <v>0</v>
      </c>
      <c r="V829" s="59">
        <v>0</v>
      </c>
      <c r="W829" s="59">
        <v>0</v>
      </c>
      <c r="X829" s="59">
        <v>0</v>
      </c>
      <c r="Y829" s="59">
        <f>IF(terrains!L829&lt;=2.5,1,IF(terrains!L829&lt;=4.5,2,IF(terrains!L829&lt;=6.5,3,4)))</f>
        <v>2</v>
      </c>
      <c r="Z829" s="59">
        <f>IF(terrains!R829=1,35,IF(terrains!S829=1,64,IF(terrains!T829=1,IF(terrains!Y829=1,85,104),IF(terrains!U829=1,IF(terrains!Y829=1,124,152),IF(terrains!V829=1,(IF(terrains!Y829=1,146,IF(terrains!Y829=2,178,263))),IF(terrains!W829=1,(IF(terrains!Y829=1,178,IF(terrains!Y829=2,218,321))),IF(terrains!X829=1,IF(terrains!Y829=1,190,IF(terrains!Y829=2,242,IF(terrains!Y829=3,357,896))))))))))</f>
        <v>104</v>
      </c>
      <c r="AA829" s="152">
        <f>terrains!Z829*terrains!F829</f>
        <v>17793828.232128002</v>
      </c>
    </row>
    <row r="830" spans="1:27" ht="14.4">
      <c r="A830" s="143">
        <v>829</v>
      </c>
      <c r="B830" s="143" t="s">
        <v>184</v>
      </c>
      <c r="C830" s="143" t="s">
        <v>184</v>
      </c>
      <c r="D830" s="59" t="s">
        <v>276</v>
      </c>
      <c r="E830" s="153">
        <v>33600</v>
      </c>
      <c r="F830" s="150">
        <f>terrains!E830*10.76391</f>
        <v>361667.37599999999</v>
      </c>
      <c r="G830" s="59" t="s">
        <v>277</v>
      </c>
      <c r="H830" s="59">
        <v>0.3</v>
      </c>
      <c r="I830" s="59">
        <v>4.5</v>
      </c>
      <c r="J830" s="59">
        <f>IF(terrains!L830=13.5,IF(terrains!X830=1,12,9),-0.392532+1.267037*terrains!L830+0.472239*terrains!X830+0.58658*terrains!W830+0.089417*terrains!V830+0.531633*terrains!U830+0.337883*terrains!T830-0.403545*terrains!S830)</f>
        <v>3.6385524999999999</v>
      </c>
      <c r="K830" s="151">
        <f>IF(terrains!I830=0,terrains!J830,terrains!I830)</f>
        <v>4.5</v>
      </c>
      <c r="L830" s="59">
        <v>3.5</v>
      </c>
      <c r="M830" s="59">
        <v>2</v>
      </c>
      <c r="N830" s="59">
        <v>8</v>
      </c>
      <c r="O830" s="59" t="s">
        <v>175</v>
      </c>
      <c r="P830" s="59">
        <v>2</v>
      </c>
      <c r="Q830" s="59">
        <v>2.5</v>
      </c>
      <c r="R830" s="59">
        <v>0</v>
      </c>
      <c r="S830" s="59">
        <v>1</v>
      </c>
      <c r="T830" s="59">
        <v>0</v>
      </c>
      <c r="U830" s="59">
        <v>0</v>
      </c>
      <c r="V830" s="59">
        <v>0</v>
      </c>
      <c r="W830" s="59">
        <v>0</v>
      </c>
      <c r="X830" s="59">
        <v>0</v>
      </c>
      <c r="Y830" s="59">
        <f>IF(terrains!L830&lt;=2.5,1,IF(terrains!L830&lt;=4.5,2,IF(terrains!L830&lt;=6.5,3,4)))</f>
        <v>2</v>
      </c>
      <c r="Z830" s="59">
        <f>IF(terrains!R830=1,35,IF(terrains!S830=1,64,IF(terrains!T830=1,IF(terrains!Y830=1,85,104),IF(terrains!U830=1,IF(terrains!Y830=1,124,152),IF(terrains!V830=1,(IF(terrains!Y830=1,146,IF(terrains!Y830=2,178,263))),IF(terrains!W830=1,(IF(terrains!Y830=1,178,IF(terrains!Y830=2,218,321))),IF(terrains!X830=1,IF(terrains!Y830=1,190,IF(terrains!Y830=2,242,IF(terrains!Y830=3,357,896))))))))))</f>
        <v>64</v>
      </c>
      <c r="AA830" s="152">
        <f>terrains!Z830*terrains!F830</f>
        <v>23146712.063999999</v>
      </c>
    </row>
    <row r="831" spans="1:27" ht="14.4">
      <c r="A831" s="143">
        <v>830</v>
      </c>
      <c r="B831" s="143" t="s">
        <v>184</v>
      </c>
      <c r="C831" s="143" t="s">
        <v>184</v>
      </c>
      <c r="D831" s="59" t="s">
        <v>276</v>
      </c>
      <c r="E831" s="153">
        <v>19004.099999999999</v>
      </c>
      <c r="F831" s="150">
        <f>terrains!E831*10.76391</f>
        <v>204558.42203099997</v>
      </c>
      <c r="G831" s="59" t="s">
        <v>277</v>
      </c>
      <c r="H831" s="59">
        <v>0.3</v>
      </c>
      <c r="I831" s="59">
        <v>4.5</v>
      </c>
      <c r="J831" s="59">
        <f>IF(terrains!L831=13.5,IF(terrains!X831=1,12,9),-0.392532+1.267037*terrains!L831+0.472239*terrains!X831+0.58658*terrains!W831+0.089417*terrains!V831+0.531633*terrains!U831+0.337883*terrains!T831-0.403545*terrains!S831)</f>
        <v>3.6385524999999999</v>
      </c>
      <c r="K831" s="151">
        <f>IF(terrains!I831=0,terrains!J831,terrains!I831)</f>
        <v>4.5</v>
      </c>
      <c r="L831" s="59">
        <v>3.5</v>
      </c>
      <c r="M831" s="59">
        <v>2</v>
      </c>
      <c r="N831" s="59">
        <v>8</v>
      </c>
      <c r="O831" s="59" t="s">
        <v>175</v>
      </c>
      <c r="P831" s="59">
        <v>2</v>
      </c>
      <c r="Q831" s="59">
        <v>2.5</v>
      </c>
      <c r="R831" s="59">
        <v>0</v>
      </c>
      <c r="S831" s="59">
        <v>1</v>
      </c>
      <c r="T831" s="59">
        <v>0</v>
      </c>
      <c r="U831" s="59">
        <v>0</v>
      </c>
      <c r="V831" s="59">
        <v>0</v>
      </c>
      <c r="W831" s="59">
        <v>0</v>
      </c>
      <c r="X831" s="59">
        <v>0</v>
      </c>
      <c r="Y831" s="59">
        <f>IF(terrains!L831&lt;=2.5,1,IF(terrains!L831&lt;=4.5,2,IF(terrains!L831&lt;=6.5,3,4)))</f>
        <v>2</v>
      </c>
      <c r="Z831" s="59">
        <f>IF(terrains!R831=1,35,IF(terrains!S831=1,64,IF(terrains!T831=1,IF(terrains!Y831=1,85,104),IF(terrains!U831=1,IF(terrains!Y831=1,124,152),IF(terrains!V831=1,(IF(terrains!Y831=1,146,IF(terrains!Y831=2,178,263))),IF(terrains!W831=1,(IF(terrains!Y831=1,178,IF(terrains!Y831=2,218,321))),IF(terrains!X831=1,IF(terrains!Y831=1,190,IF(terrains!Y831=2,242,IF(terrains!Y831=3,357,896))))))))))</f>
        <v>64</v>
      </c>
      <c r="AA831" s="152">
        <f>terrains!Z831*terrains!F831</f>
        <v>13091739.009983998</v>
      </c>
    </row>
    <row r="832" spans="1:27" ht="14.4">
      <c r="A832" s="143">
        <v>831</v>
      </c>
      <c r="B832" s="143" t="s">
        <v>184</v>
      </c>
      <c r="C832" s="143" t="s">
        <v>184</v>
      </c>
      <c r="D832" s="59" t="s">
        <v>278</v>
      </c>
      <c r="E832" s="153">
        <v>33600</v>
      </c>
      <c r="F832" s="150">
        <f>terrains!E832*10.76391</f>
        <v>361667.37599999999</v>
      </c>
      <c r="G832" s="59" t="s">
        <v>271</v>
      </c>
      <c r="H832" s="59">
        <v>0</v>
      </c>
      <c r="I832" s="59">
        <v>3</v>
      </c>
      <c r="J832" s="59">
        <f>IF(terrains!L832=13.5,IF(terrains!X832=1,12,9),-0.392532+1.267037*terrains!L832+0.472239*terrains!X832+0.58658*terrains!W832+0.089417*terrains!V832+0.531633*terrains!U832+0.337883*terrains!T832-0.403545*terrains!S832)</f>
        <v>4.2720709999999995</v>
      </c>
      <c r="K832" s="151">
        <f>IF(terrains!I832=0,terrains!J832,terrains!I832)</f>
        <v>3</v>
      </c>
      <c r="L832" s="59">
        <v>4</v>
      </c>
      <c r="M832" s="59">
        <v>2</v>
      </c>
      <c r="N832" s="59">
        <v>99</v>
      </c>
      <c r="O832" s="59" t="s">
        <v>175</v>
      </c>
      <c r="P832" s="59">
        <v>2</v>
      </c>
      <c r="Q832" s="59">
        <v>2.5</v>
      </c>
      <c r="R832" s="59">
        <v>0</v>
      </c>
      <c r="S832" s="59">
        <v>1</v>
      </c>
      <c r="T832" s="59">
        <v>0</v>
      </c>
      <c r="U832" s="59">
        <v>0</v>
      </c>
      <c r="V832" s="59">
        <v>0</v>
      </c>
      <c r="W832" s="59">
        <v>0</v>
      </c>
      <c r="X832" s="59">
        <v>0</v>
      </c>
      <c r="Y832" s="59">
        <f>IF(terrains!L832&lt;=2.5,1,IF(terrains!L832&lt;=4.5,2,IF(terrains!L832&lt;=6.5,3,4)))</f>
        <v>2</v>
      </c>
      <c r="Z832" s="59">
        <f>IF(terrains!R832=1,35,IF(terrains!S832=1,64,IF(terrains!T832=1,IF(terrains!Y832=1,85,104),IF(terrains!U832=1,IF(terrains!Y832=1,124,152),IF(terrains!V832=1,(IF(terrains!Y832=1,146,IF(terrains!Y832=2,178,263))),IF(terrains!W832=1,(IF(terrains!Y832=1,178,IF(terrains!Y832=2,218,321))),IF(terrains!X832=1,IF(terrains!Y832=1,190,IF(terrains!Y832=2,242,IF(terrains!Y832=3,357,896))))))))))</f>
        <v>64</v>
      </c>
      <c r="AA832" s="152">
        <f>terrains!Z832*terrains!F832</f>
        <v>23146712.063999999</v>
      </c>
    </row>
    <row r="833" spans="1:27" ht="14.4">
      <c r="A833" s="143">
        <v>832</v>
      </c>
      <c r="B833" s="143" t="s">
        <v>184</v>
      </c>
      <c r="C833" s="143" t="s">
        <v>184</v>
      </c>
      <c r="D833" s="59" t="s">
        <v>278</v>
      </c>
      <c r="E833" s="153">
        <v>18102.8</v>
      </c>
      <c r="F833" s="150">
        <f>terrains!E833*10.76391</f>
        <v>194856.90994799999</v>
      </c>
      <c r="G833" s="59" t="s">
        <v>271</v>
      </c>
      <c r="H833" s="59">
        <v>0</v>
      </c>
      <c r="I833" s="59">
        <v>3</v>
      </c>
      <c r="J833" s="59">
        <f>IF(terrains!L833=13.5,IF(terrains!X833=1,12,9),-0.392532+1.267037*terrains!L833+0.472239*terrains!X833+0.58658*terrains!W833+0.089417*terrains!V833+0.531633*terrains!U833+0.337883*terrains!T833-0.403545*terrains!S833)</f>
        <v>4.2720709999999995</v>
      </c>
      <c r="K833" s="151">
        <f>IF(terrains!I833=0,terrains!J833,terrains!I833)</f>
        <v>3</v>
      </c>
      <c r="L833" s="59">
        <v>4</v>
      </c>
      <c r="M833" s="59">
        <v>2</v>
      </c>
      <c r="N833" s="59">
        <v>99</v>
      </c>
      <c r="O833" s="59" t="s">
        <v>175</v>
      </c>
      <c r="P833" s="59">
        <v>2</v>
      </c>
      <c r="Q833" s="59">
        <v>2.5</v>
      </c>
      <c r="R833" s="59">
        <v>0</v>
      </c>
      <c r="S833" s="59">
        <v>1</v>
      </c>
      <c r="T833" s="59">
        <v>0</v>
      </c>
      <c r="U833" s="59">
        <v>0</v>
      </c>
      <c r="V833" s="59">
        <v>0</v>
      </c>
      <c r="W833" s="59">
        <v>0</v>
      </c>
      <c r="X833" s="59">
        <v>0</v>
      </c>
      <c r="Y833" s="59">
        <f>IF(terrains!L833&lt;=2.5,1,IF(terrains!L833&lt;=4.5,2,IF(terrains!L833&lt;=6.5,3,4)))</f>
        <v>2</v>
      </c>
      <c r="Z833" s="59">
        <f>IF(terrains!R833=1,35,IF(terrains!S833=1,64,IF(terrains!T833=1,IF(terrains!Y833=1,85,104),IF(terrains!U833=1,IF(terrains!Y833=1,124,152),IF(terrains!V833=1,(IF(terrains!Y833=1,146,IF(terrains!Y833=2,178,263))),IF(terrains!W833=1,(IF(terrains!Y833=1,178,IF(terrains!Y833=2,218,321))),IF(terrains!X833=1,IF(terrains!Y833=1,190,IF(terrains!Y833=2,242,IF(terrains!Y833=3,357,896))))))))))</f>
        <v>64</v>
      </c>
      <c r="AA833" s="152">
        <f>terrains!Z833*terrains!F833</f>
        <v>12470842.236671999</v>
      </c>
    </row>
    <row r="834" spans="1:27" ht="14.4">
      <c r="A834" s="143">
        <v>833</v>
      </c>
      <c r="B834" s="143" t="s">
        <v>184</v>
      </c>
      <c r="C834" s="143" t="s">
        <v>184</v>
      </c>
      <c r="D834" s="59" t="s">
        <v>279</v>
      </c>
      <c r="E834" s="153">
        <v>33600</v>
      </c>
      <c r="F834" s="150">
        <f>terrains!E834*10.76391</f>
        <v>361667.37599999999</v>
      </c>
      <c r="G834" s="59" t="s">
        <v>280</v>
      </c>
      <c r="H834" s="59">
        <v>1</v>
      </c>
      <c r="I834" s="59">
        <v>4</v>
      </c>
      <c r="J834" s="59">
        <f>IF(terrains!L834=13.5,IF(terrains!X834=1,12,9),-0.392532+1.267037*terrains!L834+0.472239*terrains!X834+0.58658*terrains!W834+0.089417*terrains!V834+0.531633*terrains!U834+0.337883*terrains!T834-0.403545*terrains!S834)</f>
        <v>4.2720709999999995</v>
      </c>
      <c r="K834" s="151">
        <f>IF(terrains!I834=0,terrains!J834,terrains!I834)</f>
        <v>4</v>
      </c>
      <c r="L834" s="59">
        <v>4</v>
      </c>
      <c r="M834" s="59">
        <v>2</v>
      </c>
      <c r="N834" s="59">
        <v>10</v>
      </c>
      <c r="O834" s="59" t="s">
        <v>175</v>
      </c>
      <c r="P834" s="59">
        <v>2</v>
      </c>
      <c r="Q834" s="59">
        <v>2.5</v>
      </c>
      <c r="R834" s="59">
        <v>0</v>
      </c>
      <c r="S834" s="59">
        <v>1</v>
      </c>
      <c r="T834" s="59">
        <v>0</v>
      </c>
      <c r="U834" s="59">
        <v>0</v>
      </c>
      <c r="V834" s="59">
        <v>0</v>
      </c>
      <c r="W834" s="59">
        <v>0</v>
      </c>
      <c r="X834" s="59">
        <v>0</v>
      </c>
      <c r="Y834" s="59">
        <f>IF(terrains!L834&lt;=2.5,1,IF(terrains!L834&lt;=4.5,2,IF(terrains!L834&lt;=6.5,3,4)))</f>
        <v>2</v>
      </c>
      <c r="Z834" s="59">
        <f>IF(terrains!R834=1,35,IF(terrains!S834=1,64,IF(terrains!T834=1,IF(terrains!Y834=1,85,104),IF(terrains!U834=1,IF(terrains!Y834=1,124,152),IF(terrains!V834=1,(IF(terrains!Y834=1,146,IF(terrains!Y834=2,178,263))),IF(terrains!W834=1,(IF(terrains!Y834=1,178,IF(terrains!Y834=2,218,321))),IF(terrains!X834=1,IF(terrains!Y834=1,190,IF(terrains!Y834=2,242,IF(terrains!Y834=3,357,896))))))))))</f>
        <v>64</v>
      </c>
      <c r="AA834" s="152">
        <f>terrains!Z834*terrains!F834</f>
        <v>23146712.063999999</v>
      </c>
    </row>
    <row r="835" spans="1:27" ht="14.4">
      <c r="A835" s="143">
        <v>834</v>
      </c>
      <c r="B835" s="143" t="s">
        <v>184</v>
      </c>
      <c r="C835" s="143" t="s">
        <v>184</v>
      </c>
      <c r="D835" s="59" t="s">
        <v>279</v>
      </c>
      <c r="E835" s="153">
        <v>17920.2</v>
      </c>
      <c r="F835" s="150">
        <f>terrains!E835*10.76391</f>
        <v>192891.41998199999</v>
      </c>
      <c r="G835" s="59" t="s">
        <v>280</v>
      </c>
      <c r="H835" s="59">
        <v>1</v>
      </c>
      <c r="I835" s="59">
        <v>4</v>
      </c>
      <c r="J835" s="59">
        <f>IF(terrains!L835=13.5,IF(terrains!X835=1,12,9),-0.392532+1.267037*terrains!L835+0.472239*terrains!X835+0.58658*terrains!W835+0.089417*terrains!V835+0.531633*terrains!U835+0.337883*terrains!T835-0.403545*terrains!S835)</f>
        <v>4.2720709999999995</v>
      </c>
      <c r="K835" s="151">
        <f>IF(terrains!I835=0,terrains!J835,terrains!I835)</f>
        <v>4</v>
      </c>
      <c r="L835" s="59">
        <v>4</v>
      </c>
      <c r="M835" s="59">
        <v>2</v>
      </c>
      <c r="N835" s="59">
        <v>10</v>
      </c>
      <c r="O835" s="59" t="s">
        <v>175</v>
      </c>
      <c r="P835" s="59">
        <v>2</v>
      </c>
      <c r="Q835" s="59">
        <v>2.5</v>
      </c>
      <c r="R835" s="59">
        <v>0</v>
      </c>
      <c r="S835" s="59">
        <v>1</v>
      </c>
      <c r="T835" s="59">
        <v>0</v>
      </c>
      <c r="U835" s="59">
        <v>0</v>
      </c>
      <c r="V835" s="59">
        <v>0</v>
      </c>
      <c r="W835" s="59">
        <v>0</v>
      </c>
      <c r="X835" s="59">
        <v>0</v>
      </c>
      <c r="Y835" s="59">
        <f>IF(terrains!L835&lt;=2.5,1,IF(terrains!L835&lt;=4.5,2,IF(terrains!L835&lt;=6.5,3,4)))</f>
        <v>2</v>
      </c>
      <c r="Z835" s="59">
        <f>IF(terrains!R835=1,35,IF(terrains!S835=1,64,IF(terrains!T835=1,IF(terrains!Y835=1,85,104),IF(terrains!U835=1,IF(terrains!Y835=1,124,152),IF(terrains!V835=1,(IF(terrains!Y835=1,146,IF(terrains!Y835=2,178,263))),IF(terrains!W835=1,(IF(terrains!Y835=1,178,IF(terrains!Y835=2,218,321))),IF(terrains!X835=1,IF(terrains!Y835=1,190,IF(terrains!Y835=2,242,IF(terrains!Y835=3,357,896))))))))))</f>
        <v>64</v>
      </c>
      <c r="AA835" s="152">
        <f>terrains!Z835*terrains!F835</f>
        <v>12345050.878847999</v>
      </c>
    </row>
    <row r="836" spans="1:27" ht="14.4">
      <c r="A836" s="143">
        <v>835</v>
      </c>
      <c r="B836" s="143" t="s">
        <v>184</v>
      </c>
      <c r="C836" s="143" t="s">
        <v>184</v>
      </c>
      <c r="D836" s="59" t="s">
        <v>281</v>
      </c>
      <c r="E836" s="153">
        <v>33600</v>
      </c>
      <c r="F836" s="150">
        <f>terrains!E836*10.76391</f>
        <v>361667.37599999999</v>
      </c>
      <c r="G836" s="59" t="s">
        <v>271</v>
      </c>
      <c r="H836" s="59">
        <v>0</v>
      </c>
      <c r="I836" s="59">
        <v>3</v>
      </c>
      <c r="J836" s="59">
        <f>IF(terrains!L836=13.5,IF(terrains!X836=1,12,9),-0.392532+1.267037*terrains!L836+0.472239*terrains!X836+0.58658*terrains!W836+0.089417*terrains!V836+0.531633*terrains!U836+0.337883*terrains!T836-0.403545*terrains!S836)</f>
        <v>4.2720709999999995</v>
      </c>
      <c r="K836" s="151">
        <f>IF(terrains!I836=0,terrains!J836,terrains!I836)</f>
        <v>3</v>
      </c>
      <c r="L836" s="59">
        <v>4</v>
      </c>
      <c r="M836" s="59">
        <v>2</v>
      </c>
      <c r="N836" s="59">
        <v>99</v>
      </c>
      <c r="O836" s="59" t="s">
        <v>175</v>
      </c>
      <c r="P836" s="59">
        <v>2</v>
      </c>
      <c r="Q836" s="59">
        <v>2.5</v>
      </c>
      <c r="R836" s="59">
        <v>0</v>
      </c>
      <c r="S836" s="59">
        <v>1</v>
      </c>
      <c r="T836" s="59">
        <v>0</v>
      </c>
      <c r="U836" s="59">
        <v>0</v>
      </c>
      <c r="V836" s="59">
        <v>0</v>
      </c>
      <c r="W836" s="59">
        <v>0</v>
      </c>
      <c r="X836" s="59">
        <v>0</v>
      </c>
      <c r="Y836" s="59">
        <f>IF(terrains!L836&lt;=2.5,1,IF(terrains!L836&lt;=4.5,2,IF(terrains!L836&lt;=6.5,3,4)))</f>
        <v>2</v>
      </c>
      <c r="Z836" s="59">
        <f>IF(terrains!R836=1,35,IF(terrains!S836=1,64,IF(terrains!T836=1,IF(terrains!Y836=1,85,104),IF(terrains!U836=1,IF(terrains!Y836=1,124,152),IF(terrains!V836=1,(IF(terrains!Y836=1,146,IF(terrains!Y836=2,178,263))),IF(terrains!W836=1,(IF(terrains!Y836=1,178,IF(terrains!Y836=2,218,321))),IF(terrains!X836=1,IF(terrains!Y836=1,190,IF(terrains!Y836=2,242,IF(terrains!Y836=3,357,896))))))))))</f>
        <v>64</v>
      </c>
      <c r="AA836" s="152">
        <f>terrains!Z836*terrains!F836</f>
        <v>23146712.063999999</v>
      </c>
    </row>
    <row r="837" spans="1:27" ht="14.4">
      <c r="A837" s="143">
        <v>836</v>
      </c>
      <c r="B837" s="143" t="s">
        <v>184</v>
      </c>
      <c r="C837" s="143" t="s">
        <v>184</v>
      </c>
      <c r="D837" s="59" t="s">
        <v>281</v>
      </c>
      <c r="E837" s="153">
        <v>16563.900000000001</v>
      </c>
      <c r="F837" s="150">
        <f>terrains!E837*10.76391</f>
        <v>178292.32884900001</v>
      </c>
      <c r="G837" s="59" t="s">
        <v>271</v>
      </c>
      <c r="H837" s="59">
        <v>0</v>
      </c>
      <c r="I837" s="59">
        <v>3</v>
      </c>
      <c r="J837" s="59">
        <f>IF(terrains!L837=13.5,IF(terrains!X837=1,12,9),-0.392532+1.267037*terrains!L837+0.472239*terrains!X837+0.58658*terrains!W837+0.089417*terrains!V837+0.531633*terrains!U837+0.337883*terrains!T837-0.403545*terrains!S837)</f>
        <v>4.2720709999999995</v>
      </c>
      <c r="K837" s="151">
        <f>IF(terrains!I837=0,terrains!J837,terrains!I837)</f>
        <v>3</v>
      </c>
      <c r="L837" s="59">
        <v>4</v>
      </c>
      <c r="M837" s="59">
        <v>2</v>
      </c>
      <c r="N837" s="59">
        <v>99</v>
      </c>
      <c r="O837" s="59" t="s">
        <v>175</v>
      </c>
      <c r="P837" s="59">
        <v>2</v>
      </c>
      <c r="Q837" s="59">
        <v>2.5</v>
      </c>
      <c r="R837" s="59">
        <v>0</v>
      </c>
      <c r="S837" s="59">
        <v>1</v>
      </c>
      <c r="T837" s="59">
        <v>0</v>
      </c>
      <c r="U837" s="59">
        <v>0</v>
      </c>
      <c r="V837" s="59">
        <v>0</v>
      </c>
      <c r="W837" s="59">
        <v>0</v>
      </c>
      <c r="X837" s="59">
        <v>0</v>
      </c>
      <c r="Y837" s="59">
        <f>IF(terrains!L837&lt;=2.5,1,IF(terrains!L837&lt;=4.5,2,IF(terrains!L837&lt;=6.5,3,4)))</f>
        <v>2</v>
      </c>
      <c r="Z837" s="59">
        <f>IF(terrains!R837=1,35,IF(terrains!S837=1,64,IF(terrains!T837=1,IF(terrains!Y837=1,85,104),IF(terrains!U837=1,IF(terrains!Y837=1,124,152),IF(terrains!V837=1,(IF(terrains!Y837=1,146,IF(terrains!Y837=2,178,263))),IF(terrains!W837=1,(IF(terrains!Y837=1,178,IF(terrains!Y837=2,218,321))),IF(terrains!X837=1,IF(terrains!Y837=1,190,IF(terrains!Y837=2,242,IF(terrains!Y837=3,357,896))))))))))</f>
        <v>64</v>
      </c>
      <c r="AA837" s="152">
        <f>terrains!Z837*terrains!F837</f>
        <v>11410709.046336001</v>
      </c>
    </row>
    <row r="838" spans="1:27" ht="14.4">
      <c r="A838" s="143">
        <v>837</v>
      </c>
      <c r="B838" s="143" t="s">
        <v>184</v>
      </c>
      <c r="C838" s="143" t="s">
        <v>184</v>
      </c>
      <c r="D838" s="59" t="s">
        <v>282</v>
      </c>
      <c r="E838" s="153">
        <v>23600</v>
      </c>
      <c r="F838" s="150">
        <f>terrains!E838*10.76391</f>
        <v>254028.27599999998</v>
      </c>
      <c r="G838" s="59" t="s">
        <v>283</v>
      </c>
      <c r="H838" s="59">
        <v>1</v>
      </c>
      <c r="I838" s="59">
        <v>6</v>
      </c>
      <c r="J838" s="59">
        <f>IF(terrains!L838=13.5,IF(terrains!X838=1,12,9),-0.392532+1.267037*terrains!L838+0.472239*terrains!X838+0.58658*terrains!W838+0.089417*terrains!V838+0.531633*terrains!U838+0.337883*terrains!T838-0.403545*terrains!S838)</f>
        <v>5.0134989999999995</v>
      </c>
      <c r="K838" s="151">
        <f>IF(terrains!I838=0,terrains!J838,terrains!I838)</f>
        <v>6</v>
      </c>
      <c r="L838" s="59">
        <v>4</v>
      </c>
      <c r="M838" s="59">
        <v>2</v>
      </c>
      <c r="N838" s="59">
        <v>12</v>
      </c>
      <c r="O838" s="59" t="s">
        <v>176</v>
      </c>
      <c r="P838" s="59">
        <v>2</v>
      </c>
      <c r="Q838" s="59">
        <v>2.5</v>
      </c>
      <c r="R838" s="59">
        <v>0</v>
      </c>
      <c r="S838" s="59">
        <v>0</v>
      </c>
      <c r="T838" s="59">
        <v>1</v>
      </c>
      <c r="U838" s="59">
        <v>0</v>
      </c>
      <c r="V838" s="59">
        <v>0</v>
      </c>
      <c r="W838" s="59">
        <v>0</v>
      </c>
      <c r="X838" s="59">
        <v>0</v>
      </c>
      <c r="Y838" s="59">
        <f>IF(terrains!L838&lt;=2.5,1,IF(terrains!L838&lt;=4.5,2,IF(terrains!L838&lt;=6.5,3,4)))</f>
        <v>2</v>
      </c>
      <c r="Z838" s="59">
        <f>IF(terrains!R838=1,35,IF(terrains!S838=1,64,IF(terrains!T838=1,IF(terrains!Y838=1,85,104),IF(terrains!U838=1,IF(terrains!Y838=1,124,152),IF(terrains!V838=1,(IF(terrains!Y838=1,146,IF(terrains!Y838=2,178,263))),IF(terrains!W838=1,(IF(terrains!Y838=1,178,IF(terrains!Y838=2,218,321))),IF(terrains!X838=1,IF(terrains!Y838=1,190,IF(terrains!Y838=2,242,IF(terrains!Y838=3,357,896))))))))))</f>
        <v>104</v>
      </c>
      <c r="AA838" s="152">
        <f>terrains!Z838*terrains!F838</f>
        <v>26418940.704</v>
      </c>
    </row>
    <row r="839" spans="1:27" ht="14.4">
      <c r="A839" s="143">
        <v>838</v>
      </c>
      <c r="B839" s="143" t="s">
        <v>184</v>
      </c>
      <c r="C839" s="143" t="s">
        <v>184</v>
      </c>
      <c r="D839" s="59" t="s">
        <v>282</v>
      </c>
      <c r="E839" s="153">
        <v>10413.6</v>
      </c>
      <c r="F839" s="150">
        <f>terrains!E839*10.76391</f>
        <v>112091.053176</v>
      </c>
      <c r="G839" s="59" t="s">
        <v>283</v>
      </c>
      <c r="H839" s="59">
        <v>1</v>
      </c>
      <c r="I839" s="59">
        <v>6</v>
      </c>
      <c r="J839" s="59">
        <f>IF(terrains!L839=13.5,IF(terrains!X839=1,12,9),-0.392532+1.267037*terrains!L839+0.472239*terrains!X839+0.58658*terrains!W839+0.089417*terrains!V839+0.531633*terrains!U839+0.337883*terrains!T839-0.403545*terrains!S839)</f>
        <v>5.0134989999999995</v>
      </c>
      <c r="K839" s="151">
        <f>IF(terrains!I839=0,terrains!J839,terrains!I839)</f>
        <v>6</v>
      </c>
      <c r="L839" s="59">
        <v>4</v>
      </c>
      <c r="M839" s="59">
        <v>2</v>
      </c>
      <c r="N839" s="59">
        <v>12</v>
      </c>
      <c r="O839" s="59" t="s">
        <v>176</v>
      </c>
      <c r="P839" s="59">
        <v>2</v>
      </c>
      <c r="Q839" s="59">
        <v>2.5</v>
      </c>
      <c r="R839" s="59">
        <v>0</v>
      </c>
      <c r="S839" s="59">
        <v>0</v>
      </c>
      <c r="T839" s="59">
        <v>1</v>
      </c>
      <c r="U839" s="59">
        <v>0</v>
      </c>
      <c r="V839" s="59">
        <v>0</v>
      </c>
      <c r="W839" s="59">
        <v>0</v>
      </c>
      <c r="X839" s="59">
        <v>0</v>
      </c>
      <c r="Y839" s="59">
        <f>IF(terrains!L839&lt;=2.5,1,IF(terrains!L839&lt;=4.5,2,IF(terrains!L839&lt;=6.5,3,4)))</f>
        <v>2</v>
      </c>
      <c r="Z839" s="59">
        <f>IF(terrains!R839=1,35,IF(terrains!S839=1,64,IF(terrains!T839=1,IF(terrains!Y839=1,85,104),IF(terrains!U839=1,IF(terrains!Y839=1,124,152),IF(terrains!V839=1,(IF(terrains!Y839=1,146,IF(terrains!Y839=2,178,263))),IF(terrains!W839=1,(IF(terrains!Y839=1,178,IF(terrains!Y839=2,218,321))),IF(terrains!X839=1,IF(terrains!Y839=1,190,IF(terrains!Y839=2,242,IF(terrains!Y839=3,357,896))))))))))</f>
        <v>104</v>
      </c>
      <c r="AA839" s="152">
        <f>terrains!Z839*terrains!F839</f>
        <v>11657469.530304</v>
      </c>
    </row>
    <row r="840" spans="1:27" ht="14.4">
      <c r="A840" s="143">
        <v>839</v>
      </c>
      <c r="B840" s="143" t="s">
        <v>184</v>
      </c>
      <c r="C840" s="143" t="s">
        <v>184</v>
      </c>
      <c r="D840" s="59" t="s">
        <v>284</v>
      </c>
      <c r="E840" s="153">
        <v>23600</v>
      </c>
      <c r="F840" s="150">
        <f>terrains!E840*10.76391</f>
        <v>254028.27599999998</v>
      </c>
      <c r="G840" s="59" t="s">
        <v>285</v>
      </c>
      <c r="H840" s="59">
        <v>1</v>
      </c>
      <c r="I840" s="59">
        <v>3</v>
      </c>
      <c r="J840" s="59">
        <f>IF(terrains!L840=13.5,IF(terrains!X840=1,12,9),-0.392532+1.267037*terrains!L840+0.472239*terrains!X840+0.58658*terrains!W840+0.089417*terrains!V840+0.531633*terrains!U840+0.337883*terrains!T840-0.403545*terrains!S840)</f>
        <v>3.7464619999999997</v>
      </c>
      <c r="K840" s="151">
        <f>IF(terrains!I840=0,terrains!J840,terrains!I840)</f>
        <v>3</v>
      </c>
      <c r="L840" s="59">
        <v>3</v>
      </c>
      <c r="M840" s="59">
        <v>3</v>
      </c>
      <c r="N840" s="59">
        <v>6</v>
      </c>
      <c r="O840" s="59" t="s">
        <v>176</v>
      </c>
      <c r="P840" s="59">
        <v>2</v>
      </c>
      <c r="Q840" s="59">
        <v>1.5</v>
      </c>
      <c r="R840" s="59">
        <v>0</v>
      </c>
      <c r="S840" s="59">
        <v>0</v>
      </c>
      <c r="T840" s="59">
        <v>1</v>
      </c>
      <c r="U840" s="59">
        <v>0</v>
      </c>
      <c r="V840" s="59">
        <v>0</v>
      </c>
      <c r="W840" s="59">
        <v>0</v>
      </c>
      <c r="X840" s="59">
        <v>0</v>
      </c>
      <c r="Y840" s="59">
        <f>IF(terrains!L840&lt;=2.5,1,IF(terrains!L840&lt;=4.5,2,IF(terrains!L840&lt;=6.5,3,4)))</f>
        <v>2</v>
      </c>
      <c r="Z840" s="59">
        <f>IF(terrains!R840=1,35,IF(terrains!S840=1,64,IF(terrains!T840=1,IF(terrains!Y840=1,85,104),IF(terrains!U840=1,IF(terrains!Y840=1,124,152),IF(terrains!V840=1,(IF(terrains!Y840=1,146,IF(terrains!Y840=2,178,263))),IF(terrains!W840=1,(IF(terrains!Y840=1,178,IF(terrains!Y840=2,218,321))),IF(terrains!X840=1,IF(terrains!Y840=1,190,IF(terrains!Y840=2,242,IF(terrains!Y840=3,357,896))))))))))</f>
        <v>104</v>
      </c>
      <c r="AA840" s="152">
        <f>terrains!Z840*terrains!F840</f>
        <v>26418940.704</v>
      </c>
    </row>
    <row r="841" spans="1:27" ht="14.4">
      <c r="A841" s="143">
        <v>840</v>
      </c>
      <c r="B841" s="143" t="s">
        <v>184</v>
      </c>
      <c r="C841" s="143" t="s">
        <v>184</v>
      </c>
      <c r="D841" s="59" t="s">
        <v>284</v>
      </c>
      <c r="E841" s="153">
        <v>9329.2000000000007</v>
      </c>
      <c r="F841" s="150">
        <f>terrains!E841*10.76391</f>
        <v>100418.66917199999</v>
      </c>
      <c r="G841" s="59" t="s">
        <v>285</v>
      </c>
      <c r="H841" s="59">
        <v>1</v>
      </c>
      <c r="I841" s="59">
        <v>3</v>
      </c>
      <c r="J841" s="59">
        <f>IF(terrains!L841=13.5,IF(terrains!X841=1,12,9),-0.392532+1.267037*terrains!L841+0.472239*terrains!X841+0.58658*terrains!W841+0.089417*terrains!V841+0.531633*terrains!U841+0.337883*terrains!T841-0.403545*terrains!S841)</f>
        <v>3.7464619999999997</v>
      </c>
      <c r="K841" s="151">
        <f>IF(terrains!I841=0,terrains!J841,terrains!I841)</f>
        <v>3</v>
      </c>
      <c r="L841" s="59">
        <v>3</v>
      </c>
      <c r="M841" s="59">
        <v>3</v>
      </c>
      <c r="N841" s="59">
        <v>6</v>
      </c>
      <c r="O841" s="59" t="s">
        <v>176</v>
      </c>
      <c r="P841" s="59">
        <v>2</v>
      </c>
      <c r="Q841" s="59">
        <v>1.5</v>
      </c>
      <c r="R841" s="59">
        <v>0</v>
      </c>
      <c r="S841" s="59">
        <v>0</v>
      </c>
      <c r="T841" s="59">
        <v>1</v>
      </c>
      <c r="U841" s="59">
        <v>0</v>
      </c>
      <c r="V841" s="59">
        <v>0</v>
      </c>
      <c r="W841" s="59">
        <v>0</v>
      </c>
      <c r="X841" s="59">
        <v>0</v>
      </c>
      <c r="Y841" s="59">
        <f>IF(terrains!L841&lt;=2.5,1,IF(terrains!L841&lt;=4.5,2,IF(terrains!L841&lt;=6.5,3,4)))</f>
        <v>2</v>
      </c>
      <c r="Z841" s="59">
        <f>IF(terrains!R841=1,35,IF(terrains!S841=1,64,IF(terrains!T841=1,IF(terrains!Y841=1,85,104),IF(terrains!U841=1,IF(terrains!Y841=1,124,152),IF(terrains!V841=1,(IF(terrains!Y841=1,146,IF(terrains!Y841=2,178,263))),IF(terrains!W841=1,(IF(terrains!Y841=1,178,IF(terrains!Y841=2,218,321))),IF(terrains!X841=1,IF(terrains!Y841=1,190,IF(terrains!Y841=2,242,IF(terrains!Y841=3,357,896))))))))))</f>
        <v>104</v>
      </c>
      <c r="AA841" s="152">
        <f>terrains!Z841*terrains!F841</f>
        <v>10443541.593888</v>
      </c>
    </row>
    <row r="842" spans="1:27" ht="14.4">
      <c r="A842" s="143">
        <v>841</v>
      </c>
      <c r="B842" s="143" t="s">
        <v>184</v>
      </c>
      <c r="C842" s="143" t="s">
        <v>184</v>
      </c>
      <c r="D842" s="59" t="s">
        <v>286</v>
      </c>
      <c r="E842" s="153">
        <v>26000</v>
      </c>
      <c r="F842" s="150">
        <f>terrains!E842*10.76391</f>
        <v>279861.65999999997</v>
      </c>
      <c r="G842" s="59" t="s">
        <v>287</v>
      </c>
      <c r="H842" s="59">
        <v>1.2</v>
      </c>
      <c r="I842" s="59">
        <v>4.5</v>
      </c>
      <c r="J842" s="59">
        <f>IF(terrains!L842=13.5,IF(terrains!X842=1,12,9),-0.392532+1.267037*terrains!L842+0.472239*terrains!X842+0.58658*terrains!W842+0.089417*terrains!V842+0.531633*terrains!U842+0.337883*terrains!T842-0.403545*terrains!S842)</f>
        <v>8.1810915000000008</v>
      </c>
      <c r="K842" s="151">
        <f>IF(terrains!I842=0,terrains!J842,terrains!I842)</f>
        <v>4.5</v>
      </c>
      <c r="L842" s="59">
        <v>6.5</v>
      </c>
      <c r="M842" s="59">
        <v>2</v>
      </c>
      <c r="N842" s="59">
        <v>26</v>
      </c>
      <c r="O842" s="59" t="s">
        <v>176</v>
      </c>
      <c r="P842" s="59">
        <v>2</v>
      </c>
      <c r="Q842" s="59">
        <v>1.5</v>
      </c>
      <c r="R842" s="59">
        <v>0</v>
      </c>
      <c r="S842" s="59">
        <v>0</v>
      </c>
      <c r="T842" s="59">
        <v>1</v>
      </c>
      <c r="U842" s="59">
        <v>0</v>
      </c>
      <c r="V842" s="59">
        <v>0</v>
      </c>
      <c r="W842" s="59">
        <v>0</v>
      </c>
      <c r="X842" s="59">
        <v>0</v>
      </c>
      <c r="Y842" s="59">
        <f>IF(terrains!L842&lt;=2.5,1,IF(terrains!L842&lt;=4.5,2,IF(terrains!L842&lt;=6.5,3,4)))</f>
        <v>3</v>
      </c>
      <c r="Z842" s="59">
        <f>IF(terrains!R842=1,35,IF(terrains!S842=1,64,IF(terrains!T842=1,IF(terrains!Y842=1,85,104),IF(terrains!U842=1,IF(terrains!Y842=1,124,152),IF(terrains!V842=1,(IF(terrains!Y842=1,146,IF(terrains!Y842=2,178,263))),IF(terrains!W842=1,(IF(terrains!Y842=1,178,IF(terrains!Y842=2,218,321))),IF(terrains!X842=1,IF(terrains!Y842=1,190,IF(terrains!Y842=2,242,IF(terrains!Y842=3,357,896))))))))))</f>
        <v>104</v>
      </c>
      <c r="AA842" s="152">
        <f>terrains!Z842*terrains!F842</f>
        <v>29105612.639999997</v>
      </c>
    </row>
    <row r="843" spans="1:27" ht="14.4">
      <c r="A843" s="143">
        <v>842</v>
      </c>
      <c r="B843" s="143" t="s">
        <v>184</v>
      </c>
      <c r="C843" s="143" t="s">
        <v>184</v>
      </c>
      <c r="D843" s="59" t="s">
        <v>286</v>
      </c>
      <c r="E843" s="153">
        <v>9337.7000000000007</v>
      </c>
      <c r="F843" s="150">
        <f>terrains!E843*10.76391</f>
        <v>100510.162407</v>
      </c>
      <c r="G843" s="59" t="s">
        <v>287</v>
      </c>
      <c r="H843" s="59">
        <v>1.2</v>
      </c>
      <c r="I843" s="59">
        <v>4.5</v>
      </c>
      <c r="J843" s="59">
        <f>IF(terrains!L843=13.5,IF(terrains!X843=1,12,9),-0.392532+1.267037*terrains!L843+0.472239*terrains!X843+0.58658*terrains!W843+0.089417*terrains!V843+0.531633*terrains!U843+0.337883*terrains!T843-0.403545*terrains!S843)</f>
        <v>8.1810915000000008</v>
      </c>
      <c r="K843" s="151">
        <f>IF(terrains!I843=0,terrains!J843,terrains!I843)</f>
        <v>4.5</v>
      </c>
      <c r="L843" s="59">
        <v>6.5</v>
      </c>
      <c r="M843" s="59">
        <v>2</v>
      </c>
      <c r="N843" s="59">
        <v>26</v>
      </c>
      <c r="O843" s="59" t="s">
        <v>176</v>
      </c>
      <c r="P843" s="59">
        <v>2</v>
      </c>
      <c r="Q843" s="59">
        <v>1.5</v>
      </c>
      <c r="R843" s="59">
        <v>0</v>
      </c>
      <c r="S843" s="59">
        <v>0</v>
      </c>
      <c r="T843" s="59">
        <v>1</v>
      </c>
      <c r="U843" s="59">
        <v>0</v>
      </c>
      <c r="V843" s="59">
        <v>0</v>
      </c>
      <c r="W843" s="59">
        <v>0</v>
      </c>
      <c r="X843" s="59">
        <v>0</v>
      </c>
      <c r="Y843" s="59">
        <f>IF(terrains!L843&lt;=2.5,1,IF(terrains!L843&lt;=4.5,2,IF(terrains!L843&lt;=6.5,3,4)))</f>
        <v>3</v>
      </c>
      <c r="Z843" s="59">
        <f>IF(terrains!R843=1,35,IF(terrains!S843=1,64,IF(terrains!T843=1,IF(terrains!Y843=1,85,104),IF(terrains!U843=1,IF(terrains!Y843=1,124,152),IF(terrains!V843=1,(IF(terrains!Y843=1,146,IF(terrains!Y843=2,178,263))),IF(terrains!W843=1,(IF(terrains!Y843=1,178,IF(terrains!Y843=2,218,321))),IF(terrains!X843=1,IF(terrains!Y843=1,190,IF(terrains!Y843=2,242,IF(terrains!Y843=3,357,896))))))))))</f>
        <v>104</v>
      </c>
      <c r="AA843" s="152">
        <f>terrains!Z843*terrains!F843</f>
        <v>10453056.890327999</v>
      </c>
    </row>
    <row r="844" spans="1:27" ht="14.4">
      <c r="A844" s="143">
        <v>843</v>
      </c>
      <c r="B844" s="143" t="s">
        <v>184</v>
      </c>
      <c r="C844" s="143" t="s">
        <v>184</v>
      </c>
      <c r="D844" s="59" t="s">
        <v>288</v>
      </c>
      <c r="E844" s="153">
        <v>23600</v>
      </c>
      <c r="F844" s="150">
        <f>terrains!E844*10.76391</f>
        <v>254028.27599999998</v>
      </c>
      <c r="G844" s="59" t="s">
        <v>283</v>
      </c>
      <c r="H844" s="59">
        <v>1</v>
      </c>
      <c r="I844" s="59">
        <v>6</v>
      </c>
      <c r="J844" s="59">
        <f>IF(terrains!L844=13.5,IF(terrains!X844=1,12,9),-0.392532+1.267037*terrains!L844+0.472239*terrains!X844+0.58658*terrains!W844+0.089417*terrains!V844+0.531633*terrains!U844+0.337883*terrains!T844-0.403545*terrains!S844)</f>
        <v>5.0134989999999995</v>
      </c>
      <c r="K844" s="151">
        <f>IF(terrains!I844=0,terrains!J844,terrains!I844)</f>
        <v>6</v>
      </c>
      <c r="L844" s="59">
        <v>4</v>
      </c>
      <c r="M844" s="59">
        <v>2</v>
      </c>
      <c r="N844" s="59">
        <v>12</v>
      </c>
      <c r="O844" s="59" t="s">
        <v>176</v>
      </c>
      <c r="P844" s="59">
        <v>2</v>
      </c>
      <c r="Q844" s="59">
        <v>2.5</v>
      </c>
      <c r="R844" s="59">
        <v>0</v>
      </c>
      <c r="S844" s="59">
        <v>0</v>
      </c>
      <c r="T844" s="59">
        <v>1</v>
      </c>
      <c r="U844" s="59">
        <v>0</v>
      </c>
      <c r="V844" s="59">
        <v>0</v>
      </c>
      <c r="W844" s="59">
        <v>0</v>
      </c>
      <c r="X844" s="59">
        <v>0</v>
      </c>
      <c r="Y844" s="59">
        <f>IF(terrains!L844&lt;=2.5,1,IF(terrains!L844&lt;=4.5,2,IF(terrains!L844&lt;=6.5,3,4)))</f>
        <v>2</v>
      </c>
      <c r="Z844" s="59">
        <f>IF(terrains!R844=1,35,IF(terrains!S844=1,64,IF(terrains!T844=1,IF(terrains!Y844=1,85,104),IF(terrains!U844=1,IF(terrains!Y844=1,124,152),IF(terrains!V844=1,(IF(terrains!Y844=1,146,IF(terrains!Y844=2,178,263))),IF(terrains!W844=1,(IF(terrains!Y844=1,178,IF(terrains!Y844=2,218,321))),IF(terrains!X844=1,IF(terrains!Y844=1,190,IF(terrains!Y844=2,242,IF(terrains!Y844=3,357,896))))))))))</f>
        <v>104</v>
      </c>
      <c r="AA844" s="152">
        <f>terrains!Z844*terrains!F844</f>
        <v>26418940.704</v>
      </c>
    </row>
    <row r="845" spans="1:27" ht="14.4">
      <c r="A845" s="143">
        <v>844</v>
      </c>
      <c r="B845" s="143" t="s">
        <v>184</v>
      </c>
      <c r="C845" s="143" t="s">
        <v>184</v>
      </c>
      <c r="D845" s="59" t="s">
        <v>288</v>
      </c>
      <c r="E845" s="153">
        <v>8446</v>
      </c>
      <c r="F845" s="150">
        <f>terrains!E845*10.76391</f>
        <v>90911.983859999993</v>
      </c>
      <c r="G845" s="59" t="s">
        <v>283</v>
      </c>
      <c r="H845" s="59">
        <v>1</v>
      </c>
      <c r="I845" s="59">
        <v>6</v>
      </c>
      <c r="J845" s="59">
        <f>IF(terrains!L845=13.5,IF(terrains!X845=1,12,9),-0.392532+1.267037*terrains!L845+0.472239*terrains!X845+0.58658*terrains!W845+0.089417*terrains!V845+0.531633*terrains!U845+0.337883*terrains!T845-0.403545*terrains!S845)</f>
        <v>5.0134989999999995</v>
      </c>
      <c r="K845" s="151">
        <f>IF(terrains!I845=0,terrains!J845,terrains!I845)</f>
        <v>6</v>
      </c>
      <c r="L845" s="59">
        <v>4</v>
      </c>
      <c r="M845" s="59">
        <v>2</v>
      </c>
      <c r="N845" s="59">
        <v>12</v>
      </c>
      <c r="O845" s="59" t="s">
        <v>176</v>
      </c>
      <c r="P845" s="59">
        <v>2</v>
      </c>
      <c r="Q845" s="59">
        <v>2.5</v>
      </c>
      <c r="R845" s="59">
        <v>0</v>
      </c>
      <c r="S845" s="59">
        <v>0</v>
      </c>
      <c r="T845" s="59">
        <v>1</v>
      </c>
      <c r="U845" s="59">
        <v>0</v>
      </c>
      <c r="V845" s="59">
        <v>0</v>
      </c>
      <c r="W845" s="59">
        <v>0</v>
      </c>
      <c r="X845" s="59">
        <v>0</v>
      </c>
      <c r="Y845" s="59">
        <f>IF(terrains!L845&lt;=2.5,1,IF(terrains!L845&lt;=4.5,2,IF(terrains!L845&lt;=6.5,3,4)))</f>
        <v>2</v>
      </c>
      <c r="Z845" s="59">
        <f>IF(terrains!R845=1,35,IF(terrains!S845=1,64,IF(terrains!T845=1,IF(terrains!Y845=1,85,104),IF(terrains!U845=1,IF(terrains!Y845=1,124,152),IF(terrains!V845=1,(IF(terrains!Y845=1,146,IF(terrains!Y845=2,178,263))),IF(terrains!W845=1,(IF(terrains!Y845=1,178,IF(terrains!Y845=2,218,321))),IF(terrains!X845=1,IF(terrains!Y845=1,190,IF(terrains!Y845=2,242,IF(terrains!Y845=3,357,896))))))))))</f>
        <v>104</v>
      </c>
      <c r="AA845" s="152">
        <f>terrains!Z845*terrains!F845</f>
        <v>9454846.3214400001</v>
      </c>
    </row>
    <row r="846" spans="1:27" ht="14.4">
      <c r="A846" s="143">
        <v>845</v>
      </c>
      <c r="B846" s="143" t="s">
        <v>184</v>
      </c>
      <c r="C846" s="143" t="s">
        <v>184</v>
      </c>
      <c r="D846" s="59" t="s">
        <v>289</v>
      </c>
      <c r="E846" s="153">
        <v>33600</v>
      </c>
      <c r="F846" s="150">
        <f>terrains!E846*10.76391</f>
        <v>361667.37599999999</v>
      </c>
      <c r="G846" s="59" t="s">
        <v>271</v>
      </c>
      <c r="H846" s="59">
        <v>0</v>
      </c>
      <c r="I846" s="59">
        <v>3</v>
      </c>
      <c r="J846" s="59">
        <f>IF(terrains!L846=13.5,IF(terrains!X846=1,12,9),-0.392532+1.267037*terrains!L846+0.472239*terrains!X846+0.58658*terrains!W846+0.089417*terrains!V846+0.531633*terrains!U846+0.337883*terrains!T846-0.403545*terrains!S846)</f>
        <v>4.2720709999999995</v>
      </c>
      <c r="K846" s="151">
        <f>IF(terrains!I846=0,terrains!J846,terrains!I846)</f>
        <v>3</v>
      </c>
      <c r="L846" s="59">
        <v>4</v>
      </c>
      <c r="M846" s="59">
        <v>2</v>
      </c>
      <c r="N846" s="59">
        <v>99</v>
      </c>
      <c r="O846" s="59" t="s">
        <v>175</v>
      </c>
      <c r="P846" s="59">
        <v>2</v>
      </c>
      <c r="Q846" s="59">
        <v>2.5</v>
      </c>
      <c r="R846" s="59">
        <v>0</v>
      </c>
      <c r="S846" s="59">
        <v>1</v>
      </c>
      <c r="T846" s="59">
        <v>0</v>
      </c>
      <c r="U846" s="59">
        <v>0</v>
      </c>
      <c r="V846" s="59">
        <v>0</v>
      </c>
      <c r="W846" s="59">
        <v>0</v>
      </c>
      <c r="X846" s="59">
        <v>0</v>
      </c>
      <c r="Y846" s="59">
        <f>IF(terrains!L846&lt;=2.5,1,IF(terrains!L846&lt;=4.5,2,IF(terrains!L846&lt;=6.5,3,4)))</f>
        <v>2</v>
      </c>
      <c r="Z846" s="59">
        <f>IF(terrains!R846=1,35,IF(terrains!S846=1,64,IF(terrains!T846=1,IF(terrains!Y846=1,85,104),IF(terrains!U846=1,IF(terrains!Y846=1,124,152),IF(terrains!V846=1,(IF(terrains!Y846=1,146,IF(terrains!Y846=2,178,263))),IF(terrains!W846=1,(IF(terrains!Y846=1,178,IF(terrains!Y846=2,218,321))),IF(terrains!X846=1,IF(terrains!Y846=1,190,IF(terrains!Y846=2,242,IF(terrains!Y846=3,357,896))))))))))</f>
        <v>64</v>
      </c>
      <c r="AA846" s="152">
        <f>terrains!Z846*terrains!F846</f>
        <v>23146712.063999999</v>
      </c>
    </row>
    <row r="847" spans="1:27" ht="14.4">
      <c r="A847" s="143">
        <v>846</v>
      </c>
      <c r="B847" s="143" t="s">
        <v>184</v>
      </c>
      <c r="C847" s="143" t="s">
        <v>184</v>
      </c>
      <c r="D847" s="59" t="s">
        <v>289</v>
      </c>
      <c r="E847" s="153">
        <v>11948.5</v>
      </c>
      <c r="F847" s="150">
        <f>terrains!E847*10.76391</f>
        <v>128612.57863499998</v>
      </c>
      <c r="G847" s="59" t="s">
        <v>271</v>
      </c>
      <c r="H847" s="59">
        <v>0</v>
      </c>
      <c r="I847" s="59">
        <v>3</v>
      </c>
      <c r="J847" s="59">
        <f>IF(terrains!L847=13.5,IF(terrains!X847=1,12,9),-0.392532+1.267037*terrains!L847+0.472239*terrains!X847+0.58658*terrains!W847+0.089417*terrains!V847+0.531633*terrains!U847+0.337883*terrains!T847-0.403545*terrains!S847)</f>
        <v>4.2720709999999995</v>
      </c>
      <c r="K847" s="151">
        <f>IF(terrains!I847=0,terrains!J847,terrains!I847)</f>
        <v>3</v>
      </c>
      <c r="L847" s="59">
        <v>4</v>
      </c>
      <c r="M847" s="59">
        <v>2</v>
      </c>
      <c r="N847" s="59">
        <v>99</v>
      </c>
      <c r="O847" s="59" t="s">
        <v>175</v>
      </c>
      <c r="P847" s="59">
        <v>2</v>
      </c>
      <c r="Q847" s="59">
        <v>2.5</v>
      </c>
      <c r="R847" s="59">
        <v>0</v>
      </c>
      <c r="S847" s="59">
        <v>1</v>
      </c>
      <c r="T847" s="59">
        <v>0</v>
      </c>
      <c r="U847" s="59">
        <v>0</v>
      </c>
      <c r="V847" s="59">
        <v>0</v>
      </c>
      <c r="W847" s="59">
        <v>0</v>
      </c>
      <c r="X847" s="59">
        <v>0</v>
      </c>
      <c r="Y847" s="59">
        <f>IF(terrains!L847&lt;=2.5,1,IF(terrains!L847&lt;=4.5,2,IF(terrains!L847&lt;=6.5,3,4)))</f>
        <v>2</v>
      </c>
      <c r="Z847" s="59">
        <f>IF(terrains!R847=1,35,IF(terrains!S847=1,64,IF(terrains!T847=1,IF(terrains!Y847=1,85,104),IF(terrains!U847=1,IF(terrains!Y847=1,124,152),IF(terrains!V847=1,(IF(terrains!Y847=1,146,IF(terrains!Y847=2,178,263))),IF(terrains!W847=1,(IF(terrains!Y847=1,178,IF(terrains!Y847=2,218,321))),IF(terrains!X847=1,IF(terrains!Y847=1,190,IF(terrains!Y847=2,242,IF(terrains!Y847=3,357,896))))))))))</f>
        <v>64</v>
      </c>
      <c r="AA847" s="152">
        <f>terrains!Z847*terrains!F847</f>
        <v>8231205.0326399989</v>
      </c>
    </row>
    <row r="848" spans="1:27" ht="14.4">
      <c r="A848" s="143">
        <v>847</v>
      </c>
      <c r="B848" s="143" t="s">
        <v>184</v>
      </c>
      <c r="C848" s="143" t="s">
        <v>184</v>
      </c>
      <c r="D848" s="59" t="s">
        <v>290</v>
      </c>
      <c r="E848" s="153">
        <v>58000</v>
      </c>
      <c r="F848" s="150">
        <f>terrains!E848*10.76391</f>
        <v>624306.77999999991</v>
      </c>
      <c r="G848" s="59" t="s">
        <v>261</v>
      </c>
      <c r="H848" s="59">
        <v>0.2</v>
      </c>
      <c r="I848" s="59">
        <v>3</v>
      </c>
      <c r="J848" s="59">
        <f>IF(terrains!L848=13.5,IF(terrains!X848=1,12,9),-0.392532+1.267037*terrains!L848+0.472239*terrains!X848+0.58658*terrains!W848+0.089417*terrains!V848+0.531633*terrains!U848+0.337883*terrains!T848-0.403545*terrains!S848)</f>
        <v>4.0420974999999997</v>
      </c>
      <c r="K848" s="151">
        <f>IF(terrains!I848=0,terrains!J848,terrains!I848)</f>
        <v>3</v>
      </c>
      <c r="L848" s="59">
        <v>3.5</v>
      </c>
      <c r="M848" s="59">
        <v>1</v>
      </c>
      <c r="N848" s="59">
        <v>10</v>
      </c>
      <c r="O848" s="59" t="s">
        <v>174</v>
      </c>
      <c r="P848" s="59">
        <v>2</v>
      </c>
      <c r="Q848" s="59">
        <v>1.5</v>
      </c>
      <c r="R848" s="59">
        <v>1</v>
      </c>
      <c r="S848" s="59">
        <v>0</v>
      </c>
      <c r="T848" s="59">
        <v>0</v>
      </c>
      <c r="U848" s="59">
        <v>0</v>
      </c>
      <c r="V848" s="59">
        <v>0</v>
      </c>
      <c r="W848" s="59">
        <v>0</v>
      </c>
      <c r="X848" s="59">
        <v>0</v>
      </c>
      <c r="Y848" s="59">
        <f>IF(terrains!L848&lt;=2.5,1,IF(terrains!L848&lt;=4.5,2,IF(terrains!L848&lt;=6.5,3,4)))</f>
        <v>2</v>
      </c>
      <c r="Z848" s="59">
        <f>IF(terrains!R848=1,35,IF(terrains!S848=1,64,IF(terrains!T848=1,IF(terrains!Y848=1,85,104),IF(terrains!U848=1,IF(terrains!Y848=1,124,152),IF(terrains!V848=1,(IF(terrains!Y848=1,146,IF(terrains!Y848=2,178,263))),IF(terrains!W848=1,(IF(terrains!Y848=1,178,IF(terrains!Y848=2,218,321))),IF(terrains!X848=1,IF(terrains!Y848=1,190,IF(terrains!Y848=2,242,IF(terrains!Y848=3,357,896))))))))))</f>
        <v>35</v>
      </c>
      <c r="AA848" s="152">
        <f>terrains!Z848*terrains!F848</f>
        <v>21850737.299999997</v>
      </c>
    </row>
    <row r="849" spans="1:27" ht="14.4">
      <c r="A849" s="143">
        <v>848</v>
      </c>
      <c r="B849" s="143" t="s">
        <v>184</v>
      </c>
      <c r="C849" s="143" t="s">
        <v>184</v>
      </c>
      <c r="D849" s="59" t="s">
        <v>290</v>
      </c>
      <c r="E849" s="153">
        <v>19974.2</v>
      </c>
      <c r="F849" s="150">
        <f>terrains!E849*10.76391</f>
        <v>215000.49112199998</v>
      </c>
      <c r="G849" s="59" t="s">
        <v>261</v>
      </c>
      <c r="H849" s="59">
        <v>0.2</v>
      </c>
      <c r="I849" s="59">
        <v>3</v>
      </c>
      <c r="J849" s="59">
        <f>IF(terrains!L849=13.5,IF(terrains!X849=1,12,9),-0.392532+1.267037*terrains!L849+0.472239*terrains!X849+0.58658*terrains!W849+0.089417*terrains!V849+0.531633*terrains!U849+0.337883*terrains!T849-0.403545*terrains!S849)</f>
        <v>4.0420974999999997</v>
      </c>
      <c r="K849" s="151">
        <f>IF(terrains!I849=0,terrains!J849,terrains!I849)</f>
        <v>3</v>
      </c>
      <c r="L849" s="59">
        <v>3.5</v>
      </c>
      <c r="M849" s="59">
        <v>1</v>
      </c>
      <c r="N849" s="59">
        <v>10</v>
      </c>
      <c r="O849" s="59" t="s">
        <v>174</v>
      </c>
      <c r="P849" s="59">
        <v>2</v>
      </c>
      <c r="Q849" s="59">
        <v>1.5</v>
      </c>
      <c r="R849" s="59">
        <v>1</v>
      </c>
      <c r="S849" s="59">
        <v>0</v>
      </c>
      <c r="T849" s="59">
        <v>0</v>
      </c>
      <c r="U849" s="59">
        <v>0</v>
      </c>
      <c r="V849" s="59">
        <v>0</v>
      </c>
      <c r="W849" s="59">
        <v>0</v>
      </c>
      <c r="X849" s="59">
        <v>0</v>
      </c>
      <c r="Y849" s="59">
        <f>IF(terrains!L849&lt;=2.5,1,IF(terrains!L849&lt;=4.5,2,IF(terrains!L849&lt;=6.5,3,4)))</f>
        <v>2</v>
      </c>
      <c r="Z849" s="59">
        <f>IF(terrains!R849=1,35,IF(terrains!S849=1,64,IF(terrains!T849=1,IF(terrains!Y849=1,85,104),IF(terrains!U849=1,IF(terrains!Y849=1,124,152),IF(terrains!V849=1,(IF(terrains!Y849=1,146,IF(terrains!Y849=2,178,263))),IF(terrains!W849=1,(IF(terrains!Y849=1,178,IF(terrains!Y849=2,218,321))),IF(terrains!X849=1,IF(terrains!Y849=1,190,IF(terrains!Y849=2,242,IF(terrains!Y849=3,357,896))))))))))</f>
        <v>35</v>
      </c>
      <c r="AA849" s="152">
        <f>terrains!Z849*terrains!F849</f>
        <v>7525017.189269999</v>
      </c>
    </row>
    <row r="850" spans="1:27" ht="14.4">
      <c r="A850" s="143">
        <v>849</v>
      </c>
      <c r="B850" s="143" t="s">
        <v>184</v>
      </c>
      <c r="C850" s="143" t="s">
        <v>184</v>
      </c>
      <c r="D850" s="59" t="s">
        <v>291</v>
      </c>
      <c r="E850" s="153">
        <v>33600</v>
      </c>
      <c r="F850" s="150">
        <f>terrains!E850*10.76391</f>
        <v>361667.37599999999</v>
      </c>
      <c r="G850" s="59" t="s">
        <v>292</v>
      </c>
      <c r="H850" s="59">
        <v>1</v>
      </c>
      <c r="I850" s="59">
        <v>5</v>
      </c>
      <c r="J850" s="59">
        <f>IF(terrains!L850=13.5,IF(terrains!X850=1,12,9),-0.392532+1.267037*terrains!L850+0.472239*terrains!X850+0.58658*terrains!W850+0.089417*terrains!V850+0.531633*terrains!U850+0.337883*terrains!T850-0.403545*terrains!S850)</f>
        <v>4.2720709999999995</v>
      </c>
      <c r="K850" s="151">
        <f>IF(terrains!I850=0,terrains!J850,terrains!I850)</f>
        <v>5</v>
      </c>
      <c r="L850" s="59">
        <v>4</v>
      </c>
      <c r="M850" s="59">
        <v>2</v>
      </c>
      <c r="N850" s="59">
        <v>14</v>
      </c>
      <c r="O850" s="59" t="s">
        <v>175</v>
      </c>
      <c r="P850" s="59">
        <v>2</v>
      </c>
      <c r="Q850" s="59">
        <v>2.5</v>
      </c>
      <c r="R850" s="59">
        <v>0</v>
      </c>
      <c r="S850" s="59">
        <v>1</v>
      </c>
      <c r="T850" s="59">
        <v>0</v>
      </c>
      <c r="U850" s="59">
        <v>0</v>
      </c>
      <c r="V850" s="59">
        <v>0</v>
      </c>
      <c r="W850" s="59">
        <v>0</v>
      </c>
      <c r="X850" s="59">
        <v>0</v>
      </c>
      <c r="Y850" s="59">
        <f>IF(terrains!L850&lt;=2.5,1,IF(terrains!L850&lt;=4.5,2,IF(terrains!L850&lt;=6.5,3,4)))</f>
        <v>2</v>
      </c>
      <c r="Z850" s="59">
        <f>IF(terrains!R850=1,35,IF(terrains!S850=1,64,IF(terrains!T850=1,IF(terrains!Y850=1,85,104),IF(terrains!U850=1,IF(terrains!Y850=1,124,152),IF(terrains!V850=1,(IF(terrains!Y850=1,146,IF(terrains!Y850=2,178,263))),IF(terrains!W850=1,(IF(terrains!Y850=1,178,IF(terrains!Y850=2,218,321))),IF(terrains!X850=1,IF(terrains!Y850=1,190,IF(terrains!Y850=2,242,IF(terrains!Y850=3,357,896))))))))))</f>
        <v>64</v>
      </c>
      <c r="AA850" s="152">
        <f>terrains!Z850*terrains!F850</f>
        <v>23146712.063999999</v>
      </c>
    </row>
    <row r="851" spans="1:27" ht="14.4">
      <c r="A851" s="143">
        <v>850</v>
      </c>
      <c r="B851" s="143" t="s">
        <v>184</v>
      </c>
      <c r="C851" s="143" t="s">
        <v>184</v>
      </c>
      <c r="D851" s="59" t="s">
        <v>291</v>
      </c>
      <c r="E851" s="153">
        <v>11280</v>
      </c>
      <c r="F851" s="150">
        <f>terrains!E851*10.76391</f>
        <v>121416.90479999999</v>
      </c>
      <c r="G851" s="59" t="s">
        <v>292</v>
      </c>
      <c r="H851" s="59">
        <v>1</v>
      </c>
      <c r="I851" s="59">
        <v>5</v>
      </c>
      <c r="J851" s="59">
        <f>IF(terrains!L851=13.5,IF(terrains!X851=1,12,9),-0.392532+1.267037*terrains!L851+0.472239*terrains!X851+0.58658*terrains!W851+0.089417*terrains!V851+0.531633*terrains!U851+0.337883*terrains!T851-0.403545*terrains!S851)</f>
        <v>4.2720709999999995</v>
      </c>
      <c r="K851" s="151">
        <f>IF(terrains!I851=0,terrains!J851,terrains!I851)</f>
        <v>5</v>
      </c>
      <c r="L851" s="59">
        <v>4</v>
      </c>
      <c r="M851" s="59">
        <v>2</v>
      </c>
      <c r="N851" s="59">
        <v>14</v>
      </c>
      <c r="O851" s="59" t="s">
        <v>175</v>
      </c>
      <c r="P851" s="59">
        <v>2</v>
      </c>
      <c r="Q851" s="59">
        <v>2.5</v>
      </c>
      <c r="R851" s="59">
        <v>0</v>
      </c>
      <c r="S851" s="59">
        <v>1</v>
      </c>
      <c r="T851" s="59">
        <v>0</v>
      </c>
      <c r="U851" s="59">
        <v>0</v>
      </c>
      <c r="V851" s="59">
        <v>0</v>
      </c>
      <c r="W851" s="59">
        <v>0</v>
      </c>
      <c r="X851" s="59">
        <v>0</v>
      </c>
      <c r="Y851" s="59">
        <f>IF(terrains!L851&lt;=2.5,1,IF(terrains!L851&lt;=4.5,2,IF(terrains!L851&lt;=6.5,3,4)))</f>
        <v>2</v>
      </c>
      <c r="Z851" s="59">
        <f>IF(terrains!R851=1,35,IF(terrains!S851=1,64,IF(terrains!T851=1,IF(terrains!Y851=1,85,104),IF(terrains!U851=1,IF(terrains!Y851=1,124,152),IF(terrains!V851=1,(IF(terrains!Y851=1,146,IF(terrains!Y851=2,178,263))),IF(terrains!W851=1,(IF(terrains!Y851=1,178,IF(terrains!Y851=2,218,321))),IF(terrains!X851=1,IF(terrains!Y851=1,190,IF(terrains!Y851=2,242,IF(terrains!Y851=3,357,896))))))))))</f>
        <v>64</v>
      </c>
      <c r="AA851" s="152">
        <f>terrains!Z851*terrains!F851</f>
        <v>7770681.9071999993</v>
      </c>
    </row>
    <row r="852" spans="1:27" ht="14.4">
      <c r="A852" s="143">
        <v>851</v>
      </c>
      <c r="B852" s="143" t="s">
        <v>184</v>
      </c>
      <c r="C852" s="143" t="s">
        <v>184</v>
      </c>
      <c r="D852" s="59" t="s">
        <v>293</v>
      </c>
      <c r="E852" s="153">
        <v>23600</v>
      </c>
      <c r="F852" s="150">
        <f>terrains!E852*10.76391</f>
        <v>254028.27599999998</v>
      </c>
      <c r="G852" s="59" t="s">
        <v>254</v>
      </c>
      <c r="H852" s="59">
        <v>1</v>
      </c>
      <c r="I852" s="59">
        <v>3</v>
      </c>
      <c r="J852" s="59">
        <f>IF(terrains!L852=13.5,IF(terrains!X852=1,12,9),-0.392532+1.267037*terrains!L852+0.472239*terrains!X852+0.58658*terrains!W852+0.089417*terrains!V852+0.531633*terrains!U852+0.337883*terrains!T852-0.403545*terrains!S852)</f>
        <v>3.7464619999999997</v>
      </c>
      <c r="K852" s="151">
        <f>IF(terrains!I852=0,terrains!J852,terrains!I852)</f>
        <v>3</v>
      </c>
      <c r="L852" s="59">
        <v>3</v>
      </c>
      <c r="M852" s="59">
        <v>3</v>
      </c>
      <c r="N852" s="59">
        <v>6</v>
      </c>
      <c r="O852" s="59" t="s">
        <v>176</v>
      </c>
      <c r="P852" s="59">
        <v>2</v>
      </c>
      <c r="Q852" s="59">
        <v>2</v>
      </c>
      <c r="R852" s="59">
        <v>0</v>
      </c>
      <c r="S852" s="59">
        <v>0</v>
      </c>
      <c r="T852" s="59">
        <v>1</v>
      </c>
      <c r="U852" s="59">
        <v>0</v>
      </c>
      <c r="V852" s="59">
        <v>0</v>
      </c>
      <c r="W852" s="59">
        <v>0</v>
      </c>
      <c r="X852" s="59">
        <v>0</v>
      </c>
      <c r="Y852" s="59">
        <f>IF(terrains!L852&lt;=2.5,1,IF(terrains!L852&lt;=4.5,2,IF(terrains!L852&lt;=6.5,3,4)))</f>
        <v>2</v>
      </c>
      <c r="Z852" s="59">
        <f>IF(terrains!R852=1,35,IF(terrains!S852=1,64,IF(terrains!T852=1,IF(terrains!Y852=1,85,104),IF(terrains!U852=1,IF(terrains!Y852=1,124,152),IF(terrains!V852=1,(IF(terrains!Y852=1,146,IF(terrains!Y852=2,178,263))),IF(terrains!W852=1,(IF(terrains!Y852=1,178,IF(terrains!Y852=2,218,321))),IF(terrains!X852=1,IF(terrains!Y852=1,190,IF(terrains!Y852=2,242,IF(terrains!Y852=3,357,896))))))))))</f>
        <v>104</v>
      </c>
      <c r="AA852" s="152">
        <f>terrains!Z852*terrains!F852</f>
        <v>26418940.704</v>
      </c>
    </row>
    <row r="853" spans="1:27" ht="14.4">
      <c r="A853" s="143">
        <v>852</v>
      </c>
      <c r="B853" s="143" t="s">
        <v>184</v>
      </c>
      <c r="C853" s="143" t="s">
        <v>184</v>
      </c>
      <c r="D853" s="59" t="s">
        <v>293</v>
      </c>
      <c r="E853" s="153">
        <v>6696.5</v>
      </c>
      <c r="F853" s="150">
        <f>terrains!E853*10.76391</f>
        <v>72080.523314999999</v>
      </c>
      <c r="G853" s="59" t="s">
        <v>254</v>
      </c>
      <c r="H853" s="59">
        <v>1</v>
      </c>
      <c r="I853" s="59">
        <v>3</v>
      </c>
      <c r="J853" s="59">
        <f>IF(terrains!L853=13.5,IF(terrains!X853=1,12,9),-0.392532+1.267037*terrains!L853+0.472239*terrains!X853+0.58658*terrains!W853+0.089417*terrains!V853+0.531633*terrains!U853+0.337883*terrains!T853-0.403545*terrains!S853)</f>
        <v>3.7464619999999997</v>
      </c>
      <c r="K853" s="151">
        <f>IF(terrains!I853=0,terrains!J853,terrains!I853)</f>
        <v>3</v>
      </c>
      <c r="L853" s="59">
        <v>3</v>
      </c>
      <c r="M853" s="59">
        <v>3</v>
      </c>
      <c r="N853" s="59">
        <v>6</v>
      </c>
      <c r="O853" s="59" t="s">
        <v>176</v>
      </c>
      <c r="P853" s="59">
        <v>2</v>
      </c>
      <c r="Q853" s="59">
        <v>2</v>
      </c>
      <c r="R853" s="59">
        <v>0</v>
      </c>
      <c r="S853" s="59">
        <v>0</v>
      </c>
      <c r="T853" s="59">
        <v>1</v>
      </c>
      <c r="U853" s="59">
        <v>0</v>
      </c>
      <c r="V853" s="59">
        <v>0</v>
      </c>
      <c r="W853" s="59">
        <v>0</v>
      </c>
      <c r="X853" s="59">
        <v>0</v>
      </c>
      <c r="Y853" s="59">
        <f>IF(terrains!L853&lt;=2.5,1,IF(terrains!L853&lt;=4.5,2,IF(terrains!L853&lt;=6.5,3,4)))</f>
        <v>2</v>
      </c>
      <c r="Z853" s="59">
        <f>IF(terrains!R853=1,35,IF(terrains!S853=1,64,IF(terrains!T853=1,IF(terrains!Y853=1,85,104),IF(terrains!U853=1,IF(terrains!Y853=1,124,152),IF(terrains!V853=1,(IF(terrains!Y853=1,146,IF(terrains!Y853=2,178,263))),IF(terrains!W853=1,(IF(terrains!Y853=1,178,IF(terrains!Y853=2,218,321))),IF(terrains!X853=1,IF(terrains!Y853=1,190,IF(terrains!Y853=2,242,IF(terrains!Y853=3,357,896))))))))))</f>
        <v>104</v>
      </c>
      <c r="AA853" s="152">
        <f>terrains!Z853*terrains!F853</f>
        <v>7496374.4247599998</v>
      </c>
    </row>
    <row r="854" spans="1:27" ht="14.4">
      <c r="A854" s="143">
        <v>853</v>
      </c>
      <c r="B854" s="143" t="s">
        <v>184</v>
      </c>
      <c r="C854" s="143" t="s">
        <v>184</v>
      </c>
      <c r="D854" s="59" t="s">
        <v>294</v>
      </c>
      <c r="E854" s="153">
        <v>23600</v>
      </c>
      <c r="F854" s="150">
        <f>terrains!E854*10.76391</f>
        <v>254028.27599999998</v>
      </c>
      <c r="G854" s="59" t="s">
        <v>254</v>
      </c>
      <c r="H854" s="59">
        <v>1</v>
      </c>
      <c r="I854" s="59">
        <v>3</v>
      </c>
      <c r="J854" s="59">
        <f>IF(terrains!L854=13.5,IF(terrains!X854=1,12,9),-0.392532+1.267037*terrains!L854+0.472239*terrains!X854+0.58658*terrains!W854+0.089417*terrains!V854+0.531633*terrains!U854+0.337883*terrains!T854-0.403545*terrains!S854)</f>
        <v>3.7464619999999997</v>
      </c>
      <c r="K854" s="151">
        <f>IF(terrains!I854=0,terrains!J854,terrains!I854)</f>
        <v>3</v>
      </c>
      <c r="L854" s="59">
        <v>3</v>
      </c>
      <c r="M854" s="59">
        <v>3</v>
      </c>
      <c r="N854" s="59">
        <v>6</v>
      </c>
      <c r="O854" s="59" t="s">
        <v>176</v>
      </c>
      <c r="P854" s="59">
        <v>2</v>
      </c>
      <c r="Q854" s="59">
        <v>2</v>
      </c>
      <c r="R854" s="59">
        <v>0</v>
      </c>
      <c r="S854" s="59">
        <v>0</v>
      </c>
      <c r="T854" s="59">
        <v>1</v>
      </c>
      <c r="U854" s="59">
        <v>0</v>
      </c>
      <c r="V854" s="59">
        <v>0</v>
      </c>
      <c r="W854" s="59">
        <v>0</v>
      </c>
      <c r="X854" s="59">
        <v>0</v>
      </c>
      <c r="Y854" s="59">
        <f>IF(terrains!L854&lt;=2.5,1,IF(terrains!L854&lt;=4.5,2,IF(terrains!L854&lt;=6.5,3,4)))</f>
        <v>2</v>
      </c>
      <c r="Z854" s="59">
        <f>IF(terrains!R854=1,35,IF(terrains!S854=1,64,IF(terrains!T854=1,IF(terrains!Y854=1,85,104),IF(terrains!U854=1,IF(terrains!Y854=1,124,152),IF(terrains!V854=1,(IF(terrains!Y854=1,146,IF(terrains!Y854=2,178,263))),IF(terrains!W854=1,(IF(terrains!Y854=1,178,IF(terrains!Y854=2,218,321))),IF(terrains!X854=1,IF(terrains!Y854=1,190,IF(terrains!Y854=2,242,IF(terrains!Y854=3,357,896))))))))))</f>
        <v>104</v>
      </c>
      <c r="AA854" s="152">
        <f>terrains!Z854*terrains!F854</f>
        <v>26418940.704</v>
      </c>
    </row>
    <row r="855" spans="1:27" ht="14.4">
      <c r="A855" s="143">
        <v>854</v>
      </c>
      <c r="B855" s="143" t="s">
        <v>184</v>
      </c>
      <c r="C855" s="143" t="s">
        <v>184</v>
      </c>
      <c r="D855" s="59" t="s">
        <v>294</v>
      </c>
      <c r="E855" s="153">
        <v>6594.5</v>
      </c>
      <c r="F855" s="150">
        <f>terrains!E855*10.76391</f>
        <v>70982.604494999992</v>
      </c>
      <c r="G855" s="59" t="s">
        <v>254</v>
      </c>
      <c r="H855" s="59">
        <v>1</v>
      </c>
      <c r="I855" s="59">
        <v>3</v>
      </c>
      <c r="J855" s="59">
        <f>IF(terrains!L855=13.5,IF(terrains!X855=1,12,9),-0.392532+1.267037*terrains!L855+0.472239*terrains!X855+0.58658*terrains!W855+0.089417*terrains!V855+0.531633*terrains!U855+0.337883*terrains!T855-0.403545*terrains!S855)</f>
        <v>3.7464619999999997</v>
      </c>
      <c r="K855" s="151">
        <f>IF(terrains!I855=0,terrains!J855,terrains!I855)</f>
        <v>3</v>
      </c>
      <c r="L855" s="59">
        <v>3</v>
      </c>
      <c r="M855" s="59">
        <v>3</v>
      </c>
      <c r="N855" s="59">
        <v>6</v>
      </c>
      <c r="O855" s="59" t="s">
        <v>176</v>
      </c>
      <c r="P855" s="59">
        <v>2</v>
      </c>
      <c r="Q855" s="59">
        <v>2</v>
      </c>
      <c r="R855" s="59">
        <v>0</v>
      </c>
      <c r="S855" s="59">
        <v>0</v>
      </c>
      <c r="T855" s="59">
        <v>1</v>
      </c>
      <c r="U855" s="59">
        <v>0</v>
      </c>
      <c r="V855" s="59">
        <v>0</v>
      </c>
      <c r="W855" s="59">
        <v>0</v>
      </c>
      <c r="X855" s="59">
        <v>0</v>
      </c>
      <c r="Y855" s="59">
        <f>IF(terrains!L855&lt;=2.5,1,IF(terrains!L855&lt;=4.5,2,IF(terrains!L855&lt;=6.5,3,4)))</f>
        <v>2</v>
      </c>
      <c r="Z855" s="59">
        <f>IF(terrains!R855=1,35,IF(terrains!S855=1,64,IF(terrains!T855=1,IF(terrains!Y855=1,85,104),IF(terrains!U855=1,IF(terrains!Y855=1,124,152),IF(terrains!V855=1,(IF(terrains!Y855=1,146,IF(terrains!Y855=2,178,263))),IF(terrains!W855=1,(IF(terrains!Y855=1,178,IF(terrains!Y855=2,218,321))),IF(terrains!X855=1,IF(terrains!Y855=1,190,IF(terrains!Y855=2,242,IF(terrains!Y855=3,357,896))))))))))</f>
        <v>104</v>
      </c>
      <c r="AA855" s="152">
        <f>terrains!Z855*terrains!F855</f>
        <v>7382190.8674799995</v>
      </c>
    </row>
    <row r="856" spans="1:27" ht="14.4">
      <c r="A856" s="143">
        <v>855</v>
      </c>
      <c r="B856" s="143" t="s">
        <v>184</v>
      </c>
      <c r="C856" s="143" t="s">
        <v>184</v>
      </c>
      <c r="D856" s="59" t="s">
        <v>295</v>
      </c>
      <c r="E856" s="153">
        <v>23600</v>
      </c>
      <c r="F856" s="150">
        <f>terrains!E856*10.76391</f>
        <v>254028.27599999998</v>
      </c>
      <c r="G856" s="59" t="s">
        <v>259</v>
      </c>
      <c r="H856" s="59">
        <v>1</v>
      </c>
      <c r="I856" s="59">
        <v>6</v>
      </c>
      <c r="J856" s="59">
        <f>IF(terrains!L856=13.5,IF(terrains!X856=1,12,9),-0.392532+1.267037*terrains!L856+0.472239*terrains!X856+0.58658*terrains!W856+0.089417*terrains!V856+0.531633*terrains!U856+0.337883*terrains!T856-0.403545*terrains!S856)</f>
        <v>5.6470174999999996</v>
      </c>
      <c r="K856" s="151">
        <f>IF(terrains!I856=0,terrains!J856,terrains!I856)</f>
        <v>6</v>
      </c>
      <c r="L856" s="59">
        <v>4.5</v>
      </c>
      <c r="M856" s="59">
        <v>2</v>
      </c>
      <c r="N856" s="59">
        <v>15</v>
      </c>
      <c r="O856" s="59" t="s">
        <v>176</v>
      </c>
      <c r="P856" s="59">
        <v>2</v>
      </c>
      <c r="Q856" s="59">
        <v>2.5</v>
      </c>
      <c r="R856" s="59">
        <v>0</v>
      </c>
      <c r="S856" s="59">
        <v>0</v>
      </c>
      <c r="T856" s="59">
        <v>1</v>
      </c>
      <c r="U856" s="59">
        <v>0</v>
      </c>
      <c r="V856" s="59">
        <v>0</v>
      </c>
      <c r="W856" s="59">
        <v>0</v>
      </c>
      <c r="X856" s="59">
        <v>0</v>
      </c>
      <c r="Y856" s="59">
        <f>IF(terrains!L856&lt;=2.5,1,IF(terrains!L856&lt;=4.5,2,IF(terrains!L856&lt;=6.5,3,4)))</f>
        <v>2</v>
      </c>
      <c r="Z856" s="59">
        <f>IF(terrains!R856=1,35,IF(terrains!S856=1,64,IF(terrains!T856=1,IF(terrains!Y856=1,85,104),IF(terrains!U856=1,IF(terrains!Y856=1,124,152),IF(terrains!V856=1,(IF(terrains!Y856=1,146,IF(terrains!Y856=2,178,263))),IF(terrains!W856=1,(IF(terrains!Y856=1,178,IF(terrains!Y856=2,218,321))),IF(terrains!X856=1,IF(terrains!Y856=1,190,IF(terrains!Y856=2,242,IF(terrains!Y856=3,357,896))))))))))</f>
        <v>104</v>
      </c>
      <c r="AA856" s="152">
        <f>terrains!Z856*terrains!F856</f>
        <v>26418940.704</v>
      </c>
    </row>
    <row r="857" spans="1:27" ht="14.4">
      <c r="A857" s="143">
        <v>856</v>
      </c>
      <c r="B857" s="143" t="s">
        <v>184</v>
      </c>
      <c r="C857" s="143" t="s">
        <v>184</v>
      </c>
      <c r="D857" s="59" t="s">
        <v>295</v>
      </c>
      <c r="E857" s="153">
        <v>6389.9</v>
      </c>
      <c r="F857" s="150">
        <f>terrains!E857*10.76391</f>
        <v>68780.308508999995</v>
      </c>
      <c r="G857" s="59" t="s">
        <v>259</v>
      </c>
      <c r="H857" s="59">
        <v>1</v>
      </c>
      <c r="I857" s="59">
        <v>6</v>
      </c>
      <c r="J857" s="59">
        <f>IF(terrains!L857=13.5,IF(terrains!X857=1,12,9),-0.392532+1.267037*terrains!L857+0.472239*terrains!X857+0.58658*terrains!W857+0.089417*terrains!V857+0.531633*terrains!U857+0.337883*terrains!T857-0.403545*terrains!S857)</f>
        <v>5.6470174999999996</v>
      </c>
      <c r="K857" s="151">
        <f>IF(terrains!I857=0,terrains!J857,terrains!I857)</f>
        <v>6</v>
      </c>
      <c r="L857" s="59">
        <v>4.5</v>
      </c>
      <c r="M857" s="59">
        <v>2</v>
      </c>
      <c r="N857" s="59">
        <v>15</v>
      </c>
      <c r="O857" s="59" t="s">
        <v>176</v>
      </c>
      <c r="P857" s="59">
        <v>2</v>
      </c>
      <c r="Q857" s="59">
        <v>2.5</v>
      </c>
      <c r="R857" s="59">
        <v>0</v>
      </c>
      <c r="S857" s="59">
        <v>0</v>
      </c>
      <c r="T857" s="59">
        <v>1</v>
      </c>
      <c r="U857" s="59">
        <v>0</v>
      </c>
      <c r="V857" s="59">
        <v>0</v>
      </c>
      <c r="W857" s="59">
        <v>0</v>
      </c>
      <c r="X857" s="59">
        <v>0</v>
      </c>
      <c r="Y857" s="59">
        <f>IF(terrains!L857&lt;=2.5,1,IF(terrains!L857&lt;=4.5,2,IF(terrains!L857&lt;=6.5,3,4)))</f>
        <v>2</v>
      </c>
      <c r="Z857" s="59">
        <f>IF(terrains!R857=1,35,IF(terrains!S857=1,64,IF(terrains!T857=1,IF(terrains!Y857=1,85,104),IF(terrains!U857=1,IF(terrains!Y857=1,124,152),IF(terrains!V857=1,(IF(terrains!Y857=1,146,IF(terrains!Y857=2,178,263))),IF(terrains!W857=1,(IF(terrains!Y857=1,178,IF(terrains!Y857=2,218,321))),IF(terrains!X857=1,IF(terrains!Y857=1,190,IF(terrains!Y857=2,242,IF(terrains!Y857=3,357,896))))))))))</f>
        <v>104</v>
      </c>
      <c r="AA857" s="152">
        <f>terrains!Z857*terrains!F857</f>
        <v>7153152.0849359995</v>
      </c>
    </row>
    <row r="858" spans="1:27" ht="14.4">
      <c r="A858" s="143">
        <v>857</v>
      </c>
      <c r="B858" s="143" t="s">
        <v>184</v>
      </c>
      <c r="C858" s="143" t="s">
        <v>184</v>
      </c>
      <c r="D858" s="59" t="s">
        <v>296</v>
      </c>
      <c r="E858" s="153">
        <v>36200</v>
      </c>
      <c r="F858" s="150">
        <f>terrains!E858*10.76391</f>
        <v>389653.54199999996</v>
      </c>
      <c r="G858" s="59" t="s">
        <v>297</v>
      </c>
      <c r="H858" s="59">
        <v>0.2</v>
      </c>
      <c r="I858" s="59">
        <v>5</v>
      </c>
      <c r="J858" s="59">
        <f>IF(terrains!L858=13.5,IF(terrains!X858=1,12,9),-0.392532+1.267037*terrains!L858+0.472239*terrains!X858+0.58658*terrains!W858+0.089417*terrains!V858+0.531633*terrains!U858+0.337883*terrains!T858-0.403545*terrains!S858)</f>
        <v>5.5391079999999997</v>
      </c>
      <c r="K858" s="151">
        <f>IF(terrains!I858=0,terrains!J858,terrains!I858)</f>
        <v>5</v>
      </c>
      <c r="L858" s="59">
        <v>5</v>
      </c>
      <c r="M858" s="59">
        <v>1</v>
      </c>
      <c r="N858" s="59">
        <v>20</v>
      </c>
      <c r="O858" s="59" t="s">
        <v>175</v>
      </c>
      <c r="P858" s="59">
        <v>1</v>
      </c>
      <c r="Q858" s="59">
        <v>1.5</v>
      </c>
      <c r="R858" s="59">
        <v>0</v>
      </c>
      <c r="S858" s="59">
        <v>1</v>
      </c>
      <c r="T858" s="59">
        <v>0</v>
      </c>
      <c r="U858" s="59">
        <v>0</v>
      </c>
      <c r="V858" s="59">
        <v>0</v>
      </c>
      <c r="W858" s="59">
        <v>0</v>
      </c>
      <c r="X858" s="59">
        <v>0</v>
      </c>
      <c r="Y858" s="59">
        <f>IF(terrains!L858&lt;=2.5,1,IF(terrains!L858&lt;=4.5,2,IF(terrains!L858&lt;=6.5,3,4)))</f>
        <v>3</v>
      </c>
      <c r="Z858" s="59">
        <f>IF(terrains!R858=1,35,IF(terrains!S858=1,64,IF(terrains!T858=1,IF(terrains!Y858=1,85,104),IF(terrains!U858=1,IF(terrains!Y858=1,124,152),IF(terrains!V858=1,(IF(terrains!Y858=1,146,IF(terrains!Y858=2,178,263))),IF(terrains!W858=1,(IF(terrains!Y858=1,178,IF(terrains!Y858=2,218,321))),IF(terrains!X858=1,IF(terrains!Y858=1,190,IF(terrains!Y858=2,242,IF(terrains!Y858=3,357,896))))))))))</f>
        <v>64</v>
      </c>
      <c r="AA858" s="152">
        <f>terrains!Z858*terrains!F858</f>
        <v>24937826.687999997</v>
      </c>
    </row>
    <row r="859" spans="1:27" ht="14.4">
      <c r="A859" s="143">
        <v>858</v>
      </c>
      <c r="B859" s="143" t="s">
        <v>184</v>
      </c>
      <c r="C859" s="143" t="s">
        <v>184</v>
      </c>
      <c r="D859" s="59" t="s">
        <v>296</v>
      </c>
      <c r="E859" s="153">
        <v>9746.2999999999993</v>
      </c>
      <c r="F859" s="150">
        <f>terrains!E859*10.76391</f>
        <v>104908.29603299999</v>
      </c>
      <c r="G859" s="59" t="s">
        <v>297</v>
      </c>
      <c r="H859" s="59">
        <v>0.2</v>
      </c>
      <c r="I859" s="59">
        <v>5</v>
      </c>
      <c r="J859" s="59">
        <f>IF(terrains!L859=13.5,IF(terrains!X859=1,12,9),-0.392532+1.267037*terrains!L859+0.472239*terrains!X859+0.58658*terrains!W859+0.089417*terrains!V859+0.531633*terrains!U859+0.337883*terrains!T859-0.403545*terrains!S859)</f>
        <v>5.5391079999999997</v>
      </c>
      <c r="K859" s="151">
        <f>IF(terrains!I859=0,terrains!J859,terrains!I859)</f>
        <v>5</v>
      </c>
      <c r="L859" s="59">
        <v>5</v>
      </c>
      <c r="M859" s="59">
        <v>1</v>
      </c>
      <c r="N859" s="59">
        <v>20</v>
      </c>
      <c r="O859" s="59" t="s">
        <v>175</v>
      </c>
      <c r="P859" s="59">
        <v>1</v>
      </c>
      <c r="Q859" s="59">
        <v>1.5</v>
      </c>
      <c r="R859" s="59">
        <v>0</v>
      </c>
      <c r="S859" s="59">
        <v>1</v>
      </c>
      <c r="T859" s="59">
        <v>0</v>
      </c>
      <c r="U859" s="59">
        <v>0</v>
      </c>
      <c r="V859" s="59">
        <v>0</v>
      </c>
      <c r="W859" s="59">
        <v>0</v>
      </c>
      <c r="X859" s="59">
        <v>0</v>
      </c>
      <c r="Y859" s="59">
        <f>IF(terrains!L859&lt;=2.5,1,IF(terrains!L859&lt;=4.5,2,IF(terrains!L859&lt;=6.5,3,4)))</f>
        <v>3</v>
      </c>
      <c r="Z859" s="59">
        <f>IF(terrains!R859=1,35,IF(terrains!S859=1,64,IF(terrains!T859=1,IF(terrains!Y859=1,85,104),IF(terrains!U859=1,IF(terrains!Y859=1,124,152),IF(terrains!V859=1,(IF(terrains!Y859=1,146,IF(terrains!Y859=2,178,263))),IF(terrains!W859=1,(IF(terrains!Y859=1,178,IF(terrains!Y859=2,218,321))),IF(terrains!X859=1,IF(terrains!Y859=1,190,IF(terrains!Y859=2,242,IF(terrains!Y859=3,357,896))))))))))</f>
        <v>64</v>
      </c>
      <c r="AA859" s="152">
        <f>terrains!Z859*terrains!F859</f>
        <v>6714130.9461119995</v>
      </c>
    </row>
    <row r="860" spans="1:27" ht="14.4">
      <c r="A860" s="143">
        <v>859</v>
      </c>
      <c r="B860" s="143" t="s">
        <v>184</v>
      </c>
      <c r="C860" s="143" t="s">
        <v>184</v>
      </c>
      <c r="D860" s="59" t="s">
        <v>298</v>
      </c>
      <c r="E860" s="153">
        <v>36200</v>
      </c>
      <c r="F860" s="150">
        <f>terrains!E860*10.76391</f>
        <v>389653.54199999996</v>
      </c>
      <c r="G860" s="59" t="s">
        <v>299</v>
      </c>
      <c r="H860" s="59">
        <v>3</v>
      </c>
      <c r="I860" s="59">
        <v>9</v>
      </c>
      <c r="J860" s="59">
        <f>IF(terrains!L860=13.5,IF(terrains!X860=1,12,9),-0.392532+1.267037*terrains!L860+0.472239*terrains!X860+0.58658*terrains!W860+0.089417*terrains!V860+0.531633*terrains!U860+0.337883*terrains!T860-0.403545*terrains!S860)</f>
        <v>5.5391079999999997</v>
      </c>
      <c r="K860" s="151">
        <f>IF(terrains!I860=0,terrains!J860,terrains!I860)</f>
        <v>9</v>
      </c>
      <c r="L860" s="59">
        <v>5</v>
      </c>
      <c r="M860" s="59">
        <v>4</v>
      </c>
      <c r="N860" s="59">
        <v>15</v>
      </c>
      <c r="O860" s="59" t="s">
        <v>175</v>
      </c>
      <c r="P860" s="59">
        <v>2</v>
      </c>
      <c r="Q860" s="59">
        <v>2</v>
      </c>
      <c r="R860" s="59">
        <v>0</v>
      </c>
      <c r="S860" s="59">
        <v>1</v>
      </c>
      <c r="T860" s="59">
        <v>0</v>
      </c>
      <c r="U860" s="59">
        <v>0</v>
      </c>
      <c r="V860" s="59">
        <v>0</v>
      </c>
      <c r="W860" s="59">
        <v>0</v>
      </c>
      <c r="X860" s="59">
        <v>0</v>
      </c>
      <c r="Y860" s="59">
        <f>IF(terrains!L860&lt;=2.5,1,IF(terrains!L860&lt;=4.5,2,IF(terrains!L860&lt;=6.5,3,4)))</f>
        <v>3</v>
      </c>
      <c r="Z860" s="59">
        <f>IF(terrains!R860=1,35,IF(terrains!S860=1,64,IF(terrains!T860=1,IF(terrains!Y860=1,85,104),IF(terrains!U860=1,IF(terrains!Y860=1,124,152),IF(terrains!V860=1,(IF(terrains!Y860=1,146,IF(terrains!Y860=2,178,263))),IF(terrains!W860=1,(IF(terrains!Y860=1,178,IF(terrains!Y860=2,218,321))),IF(terrains!X860=1,IF(terrains!Y860=1,190,IF(terrains!Y860=2,242,IF(terrains!Y860=3,357,896))))))))))</f>
        <v>64</v>
      </c>
      <c r="AA860" s="152">
        <f>terrains!Z860*terrains!F860</f>
        <v>24937826.687999997</v>
      </c>
    </row>
    <row r="861" spans="1:27" ht="14.4">
      <c r="A861" s="143">
        <v>860</v>
      </c>
      <c r="B861" s="143" t="s">
        <v>184</v>
      </c>
      <c r="C861" s="143" t="s">
        <v>184</v>
      </c>
      <c r="D861" s="59" t="s">
        <v>298</v>
      </c>
      <c r="E861" s="153">
        <v>7932.1</v>
      </c>
      <c r="F861" s="150">
        <f>terrains!E861*10.76391</f>
        <v>85380.410510999995</v>
      </c>
      <c r="G861" s="59" t="s">
        <v>299</v>
      </c>
      <c r="H861" s="59">
        <v>3</v>
      </c>
      <c r="I861" s="59">
        <v>9</v>
      </c>
      <c r="J861" s="59">
        <f>IF(terrains!L861=13.5,IF(terrains!X861=1,12,9),-0.392532+1.267037*terrains!L861+0.472239*terrains!X861+0.58658*terrains!W861+0.089417*terrains!V861+0.531633*terrains!U861+0.337883*terrains!T861-0.403545*terrains!S861)</f>
        <v>5.5391079999999997</v>
      </c>
      <c r="K861" s="151">
        <f>IF(terrains!I861=0,terrains!J861,terrains!I861)</f>
        <v>9</v>
      </c>
      <c r="L861" s="59">
        <v>5</v>
      </c>
      <c r="M861" s="59">
        <v>4</v>
      </c>
      <c r="N861" s="59">
        <v>15</v>
      </c>
      <c r="O861" s="59" t="s">
        <v>175</v>
      </c>
      <c r="P861" s="59">
        <v>2</v>
      </c>
      <c r="Q861" s="59">
        <v>2</v>
      </c>
      <c r="R861" s="59">
        <v>0</v>
      </c>
      <c r="S861" s="59">
        <v>1</v>
      </c>
      <c r="T861" s="59">
        <v>0</v>
      </c>
      <c r="U861" s="59">
        <v>0</v>
      </c>
      <c r="V861" s="59">
        <v>0</v>
      </c>
      <c r="W861" s="59">
        <v>0</v>
      </c>
      <c r="X861" s="59">
        <v>0</v>
      </c>
      <c r="Y861" s="59">
        <f>IF(terrains!L861&lt;=2.5,1,IF(terrains!L861&lt;=4.5,2,IF(terrains!L861&lt;=6.5,3,4)))</f>
        <v>3</v>
      </c>
      <c r="Z861" s="59">
        <f>IF(terrains!R861=1,35,IF(terrains!S861=1,64,IF(terrains!T861=1,IF(terrains!Y861=1,85,104),IF(terrains!U861=1,IF(terrains!Y861=1,124,152),IF(terrains!V861=1,(IF(terrains!Y861=1,146,IF(terrains!Y861=2,178,263))),IF(terrains!W861=1,(IF(terrains!Y861=1,178,IF(terrains!Y861=2,218,321))),IF(terrains!X861=1,IF(terrains!Y861=1,190,IF(terrains!Y861=2,242,IF(terrains!Y861=3,357,896))))))))))</f>
        <v>64</v>
      </c>
      <c r="AA861" s="152">
        <f>terrains!Z861*terrains!F861</f>
        <v>5464346.2727039997</v>
      </c>
    </row>
    <row r="862" spans="1:27" ht="14.4">
      <c r="A862" s="143">
        <v>861</v>
      </c>
      <c r="B862" s="143" t="s">
        <v>184</v>
      </c>
      <c r="C862" s="143" t="s">
        <v>184</v>
      </c>
      <c r="D862" s="59" t="s">
        <v>300</v>
      </c>
      <c r="E862" s="153">
        <v>33600</v>
      </c>
      <c r="F862" s="150">
        <f>terrains!E862*10.76391</f>
        <v>361667.37599999999</v>
      </c>
      <c r="G862" s="59" t="s">
        <v>301</v>
      </c>
      <c r="H862" s="59">
        <v>0.7</v>
      </c>
      <c r="I862" s="59">
        <v>6</v>
      </c>
      <c r="J862" s="59">
        <f>IF(terrains!L862=13.5,IF(terrains!X862=1,12,9),-0.392532+1.267037*terrains!L862+0.472239*terrains!X862+0.58658*terrains!W862+0.089417*terrains!V862+0.531633*terrains!U862+0.337883*terrains!T862-0.403545*terrains!S862)</f>
        <v>4.2720709999999995</v>
      </c>
      <c r="K862" s="151">
        <f>IF(terrains!I862=0,terrains!J862,terrains!I862)</f>
        <v>6</v>
      </c>
      <c r="L862" s="59">
        <v>4</v>
      </c>
      <c r="M862" s="59">
        <v>2</v>
      </c>
      <c r="N862" s="59">
        <v>12</v>
      </c>
      <c r="O862" s="59" t="s">
        <v>175</v>
      </c>
      <c r="P862" s="59">
        <v>2</v>
      </c>
      <c r="Q862" s="59">
        <v>2</v>
      </c>
      <c r="R862" s="59">
        <v>0</v>
      </c>
      <c r="S862" s="59">
        <v>1</v>
      </c>
      <c r="T862" s="59">
        <v>0</v>
      </c>
      <c r="U862" s="59">
        <v>0</v>
      </c>
      <c r="V862" s="59">
        <v>0</v>
      </c>
      <c r="W862" s="59">
        <v>0</v>
      </c>
      <c r="X862" s="59">
        <v>0</v>
      </c>
      <c r="Y862" s="59">
        <f>IF(terrains!L862&lt;=2.5,1,IF(terrains!L862&lt;=4.5,2,IF(terrains!L862&lt;=6.5,3,4)))</f>
        <v>2</v>
      </c>
      <c r="Z862" s="59">
        <f>IF(terrains!R862=1,35,IF(terrains!S862=1,64,IF(terrains!T862=1,IF(terrains!Y862=1,85,104),IF(terrains!U862=1,IF(terrains!Y862=1,124,152),IF(terrains!V862=1,(IF(terrains!Y862=1,146,IF(terrains!Y862=2,178,263))),IF(terrains!W862=1,(IF(terrains!Y862=1,178,IF(terrains!Y862=2,218,321))),IF(terrains!X862=1,IF(terrains!Y862=1,190,IF(terrains!Y862=2,242,IF(terrains!Y862=3,357,896))))))))))</f>
        <v>64</v>
      </c>
      <c r="AA862" s="152">
        <f>terrains!Z862*terrains!F862</f>
        <v>23146712.063999999</v>
      </c>
    </row>
    <row r="863" spans="1:27" ht="14.4">
      <c r="A863" s="143">
        <v>862</v>
      </c>
      <c r="B863" s="143" t="s">
        <v>184</v>
      </c>
      <c r="C863" s="143" t="s">
        <v>184</v>
      </c>
      <c r="D863" s="59" t="s">
        <v>300</v>
      </c>
      <c r="E863" s="153">
        <v>6989.4</v>
      </c>
      <c r="F863" s="150">
        <f>terrains!E863*10.76391</f>
        <v>75233.272553999996</v>
      </c>
      <c r="G863" s="59" t="s">
        <v>301</v>
      </c>
      <c r="H863" s="59">
        <v>0.7</v>
      </c>
      <c r="I863" s="59">
        <v>6</v>
      </c>
      <c r="J863" s="59">
        <f>IF(terrains!L863=13.5,IF(terrains!X863=1,12,9),-0.392532+1.267037*terrains!L863+0.472239*terrains!X863+0.58658*terrains!W863+0.089417*terrains!V863+0.531633*terrains!U863+0.337883*terrains!T863-0.403545*terrains!S863)</f>
        <v>4.2720709999999995</v>
      </c>
      <c r="K863" s="151">
        <f>IF(terrains!I863=0,terrains!J863,terrains!I863)</f>
        <v>6</v>
      </c>
      <c r="L863" s="59">
        <v>4</v>
      </c>
      <c r="M863" s="59">
        <v>2</v>
      </c>
      <c r="N863" s="59">
        <v>12</v>
      </c>
      <c r="O863" s="59" t="s">
        <v>175</v>
      </c>
      <c r="P863" s="59">
        <v>2</v>
      </c>
      <c r="Q863" s="59">
        <v>2</v>
      </c>
      <c r="R863" s="59">
        <v>0</v>
      </c>
      <c r="S863" s="59">
        <v>1</v>
      </c>
      <c r="T863" s="59">
        <v>0</v>
      </c>
      <c r="U863" s="59">
        <v>0</v>
      </c>
      <c r="V863" s="59">
        <v>0</v>
      </c>
      <c r="W863" s="59">
        <v>0</v>
      </c>
      <c r="X863" s="59">
        <v>0</v>
      </c>
      <c r="Y863" s="59">
        <f>IF(terrains!L863&lt;=2.5,1,IF(terrains!L863&lt;=4.5,2,IF(terrains!L863&lt;=6.5,3,4)))</f>
        <v>2</v>
      </c>
      <c r="Z863" s="59">
        <f>IF(terrains!R863=1,35,IF(terrains!S863=1,64,IF(terrains!T863=1,IF(terrains!Y863=1,85,104),IF(terrains!U863=1,IF(terrains!Y863=1,124,152),IF(terrains!V863=1,(IF(terrains!Y863=1,146,IF(terrains!Y863=2,178,263))),IF(terrains!W863=1,(IF(terrains!Y863=1,178,IF(terrains!Y863=2,218,321))),IF(terrains!X863=1,IF(terrains!Y863=1,190,IF(terrains!Y863=2,242,IF(terrains!Y863=3,357,896))))))))))</f>
        <v>64</v>
      </c>
      <c r="AA863" s="152">
        <f>terrains!Z863*terrains!F863</f>
        <v>4814929.4434559997</v>
      </c>
    </row>
    <row r="864" spans="1:27" ht="14.4">
      <c r="A864" s="143">
        <v>863</v>
      </c>
      <c r="B864" s="143" t="s">
        <v>184</v>
      </c>
      <c r="C864" s="143" t="s">
        <v>184</v>
      </c>
      <c r="D864" s="59" t="s">
        <v>302</v>
      </c>
      <c r="E864" s="153">
        <v>21000</v>
      </c>
      <c r="F864" s="150">
        <f>terrains!E864*10.76391</f>
        <v>226042.11</v>
      </c>
      <c r="G864" s="59" t="s">
        <v>252</v>
      </c>
      <c r="H864" s="59">
        <v>0</v>
      </c>
      <c r="I864" s="59">
        <v>12</v>
      </c>
      <c r="J864" s="59">
        <f>IF(terrains!L864=13.5,IF(terrains!X864=1,12,9),-0.392532+1.267037*terrains!L864+0.472239*terrains!X864+0.58658*terrains!W864+0.089417*terrains!V864+0.531633*terrains!U864+0.337883*terrains!T864-0.403545*terrains!S864)</f>
        <v>9</v>
      </c>
      <c r="K864" s="151">
        <f>IF(terrains!I864=0,terrains!J864,terrains!I864)</f>
        <v>12</v>
      </c>
      <c r="L864" s="59">
        <v>13.5</v>
      </c>
      <c r="M864" s="59">
        <v>0</v>
      </c>
      <c r="N864" s="59">
        <v>0</v>
      </c>
      <c r="O864" s="59" t="s">
        <v>178</v>
      </c>
      <c r="P864" s="59">
        <v>0</v>
      </c>
      <c r="Q864" s="59">
        <v>0</v>
      </c>
      <c r="R864" s="59">
        <v>0</v>
      </c>
      <c r="S864" s="59">
        <v>0</v>
      </c>
      <c r="T864" s="59">
        <v>0</v>
      </c>
      <c r="U864" s="59">
        <v>0</v>
      </c>
      <c r="V864" s="59">
        <v>1</v>
      </c>
      <c r="W864" s="59">
        <v>0</v>
      </c>
      <c r="X864" s="59">
        <v>0</v>
      </c>
      <c r="Y864" s="59">
        <f>IF(terrains!L864&lt;=2.5,1,IF(terrains!L864&lt;=4.5,2,IF(terrains!L864&lt;=6.5,3,4)))</f>
        <v>4</v>
      </c>
      <c r="Z864" s="59">
        <f>IF(terrains!R864=1,35,IF(terrains!S864=1,64,IF(terrains!T864=1,IF(terrains!Y864=1,85,104),IF(terrains!U864=1,IF(terrains!Y864=1,124,152),IF(terrains!V864=1,(IF(terrains!Y864=1,146,IF(terrains!Y864=2,178,263))),IF(terrains!W864=1,(IF(terrains!Y864=1,178,IF(terrains!Y864=2,218,321))),IF(terrains!X864=1,IF(terrains!Y864=1,190,IF(terrains!Y864=2,242,IF(terrains!Y864=3,357,896))))))))))</f>
        <v>263</v>
      </c>
      <c r="AA864" s="152">
        <f>terrains!Z864*terrains!F864</f>
        <v>59449074.93</v>
      </c>
    </row>
    <row r="865" spans="1:27" ht="14.4">
      <c r="A865" s="143">
        <v>864</v>
      </c>
      <c r="B865" s="143" t="s">
        <v>184</v>
      </c>
      <c r="C865" s="143" t="s">
        <v>184</v>
      </c>
      <c r="D865" s="59" t="s">
        <v>302</v>
      </c>
      <c r="E865" s="153">
        <v>4204.1000000000004</v>
      </c>
      <c r="F865" s="150">
        <f>terrains!E865*10.76391</f>
        <v>45252.554031</v>
      </c>
      <c r="G865" s="59" t="s">
        <v>252</v>
      </c>
      <c r="H865" s="59">
        <v>0</v>
      </c>
      <c r="I865" s="59">
        <v>12</v>
      </c>
      <c r="J865" s="59">
        <f>IF(terrains!L865=13.5,IF(terrains!X865=1,12,9),-0.392532+1.267037*terrains!L865+0.472239*terrains!X865+0.58658*terrains!W865+0.089417*terrains!V865+0.531633*terrains!U865+0.337883*terrains!T865-0.403545*terrains!S865)</f>
        <v>9</v>
      </c>
      <c r="K865" s="151">
        <f>IF(terrains!I865=0,terrains!J865,terrains!I865)</f>
        <v>12</v>
      </c>
      <c r="L865" s="59">
        <v>13.5</v>
      </c>
      <c r="M865" s="59">
        <v>0</v>
      </c>
      <c r="N865" s="59">
        <v>0</v>
      </c>
      <c r="O865" s="59" t="s">
        <v>178</v>
      </c>
      <c r="P865" s="59">
        <v>0</v>
      </c>
      <c r="Q865" s="59">
        <v>0</v>
      </c>
      <c r="R865" s="59">
        <v>0</v>
      </c>
      <c r="S865" s="59">
        <v>0</v>
      </c>
      <c r="T865" s="59">
        <v>0</v>
      </c>
      <c r="U865" s="59">
        <v>0</v>
      </c>
      <c r="V865" s="59">
        <v>1</v>
      </c>
      <c r="W865" s="59">
        <v>0</v>
      </c>
      <c r="X865" s="59">
        <v>0</v>
      </c>
      <c r="Y865" s="59">
        <f>IF(terrains!L865&lt;=2.5,1,IF(terrains!L865&lt;=4.5,2,IF(terrains!L865&lt;=6.5,3,4)))</f>
        <v>4</v>
      </c>
      <c r="Z865" s="59">
        <f>IF(terrains!R865=1,35,IF(terrains!S865=1,64,IF(terrains!T865=1,IF(terrains!Y865=1,85,104),IF(terrains!U865=1,IF(terrains!Y865=1,124,152),IF(terrains!V865=1,(IF(terrains!Y865=1,146,IF(terrains!Y865=2,178,263))),IF(terrains!W865=1,(IF(terrains!Y865=1,178,IF(terrains!Y865=2,218,321))),IF(terrains!X865=1,IF(terrains!Y865=1,190,IF(terrains!Y865=2,242,IF(terrains!Y865=3,357,896))))))))))</f>
        <v>263</v>
      </c>
      <c r="AA865" s="152">
        <f>terrains!Z865*terrains!F865</f>
        <v>11901421.710153</v>
      </c>
    </row>
    <row r="866" spans="1:27" ht="14.4">
      <c r="A866" s="143">
        <v>865</v>
      </c>
      <c r="B866" s="143" t="s">
        <v>184</v>
      </c>
      <c r="C866" s="143" t="s">
        <v>184</v>
      </c>
      <c r="D866" s="59" t="s">
        <v>303</v>
      </c>
      <c r="E866" s="153">
        <v>21000</v>
      </c>
      <c r="F866" s="150">
        <f>terrains!E866*10.76391</f>
        <v>226042.11</v>
      </c>
      <c r="G866" s="59" t="s">
        <v>304</v>
      </c>
      <c r="H866" s="59">
        <v>0</v>
      </c>
      <c r="I866" s="59">
        <v>6</v>
      </c>
      <c r="J866" s="59">
        <f>IF(terrains!L866=13.5,IF(terrains!X866=1,12,9),-0.392532+1.267037*terrains!L866+0.472239*terrains!X866+0.58658*terrains!W866+0.089417*terrains!V866+0.531633*terrains!U866+0.337883*terrains!T866-0.403545*terrains!S866)</f>
        <v>4.2720709999999995</v>
      </c>
      <c r="K866" s="151">
        <f>IF(terrains!I866=0,terrains!J866,terrains!I866)</f>
        <v>6</v>
      </c>
      <c r="L866" s="59">
        <v>4</v>
      </c>
      <c r="M866" s="59">
        <v>2</v>
      </c>
      <c r="N866" s="59">
        <v>12</v>
      </c>
      <c r="O866" s="59" t="s">
        <v>175</v>
      </c>
      <c r="P866" s="59">
        <v>2</v>
      </c>
      <c r="Q866" s="59">
        <v>2.5</v>
      </c>
      <c r="R866" s="59">
        <v>0</v>
      </c>
      <c r="S866" s="59">
        <v>1</v>
      </c>
      <c r="T866" s="59">
        <v>0</v>
      </c>
      <c r="U866" s="59">
        <v>0</v>
      </c>
      <c r="V866" s="59">
        <v>0</v>
      </c>
      <c r="W866" s="59">
        <v>0</v>
      </c>
      <c r="X866" s="59">
        <v>0</v>
      </c>
      <c r="Y866" s="59">
        <f>IF(terrains!L866&lt;=2.5,1,IF(terrains!L866&lt;=4.5,2,IF(terrains!L866&lt;=6.5,3,4)))</f>
        <v>2</v>
      </c>
      <c r="Z866" s="59">
        <f>IF(terrains!R866=1,35,IF(terrains!S866=1,64,IF(terrains!T866=1,IF(terrains!Y866=1,85,104),IF(terrains!U866=1,IF(terrains!Y866=1,124,152),IF(terrains!V866=1,(IF(terrains!Y866=1,146,IF(terrains!Y866=2,178,263))),IF(terrains!W866=1,(IF(terrains!Y866=1,178,IF(terrains!Y866=2,218,321))),IF(terrains!X866=1,IF(terrains!Y866=1,190,IF(terrains!Y866=2,242,IF(terrains!Y866=3,357,896))))))))))</f>
        <v>64</v>
      </c>
      <c r="AA866" s="152">
        <f>terrains!Z866*terrains!F866</f>
        <v>14466695.039999999</v>
      </c>
    </row>
    <row r="867" spans="1:27" ht="14.4">
      <c r="A867" s="143">
        <v>866</v>
      </c>
      <c r="B867" s="143" t="s">
        <v>184</v>
      </c>
      <c r="C867" s="143" t="s">
        <v>184</v>
      </c>
      <c r="D867" s="59" t="s">
        <v>303</v>
      </c>
      <c r="E867" s="153">
        <v>18723.2</v>
      </c>
      <c r="F867" s="150">
        <f>terrains!E867*10.76391</f>
        <v>201534.83971199999</v>
      </c>
      <c r="G867" s="59" t="s">
        <v>304</v>
      </c>
      <c r="H867" s="59">
        <v>0</v>
      </c>
      <c r="I867" s="59">
        <v>6</v>
      </c>
      <c r="J867" s="59">
        <f>IF(terrains!L867=13.5,IF(terrains!X867=1,12,9),-0.392532+1.267037*terrains!L867+0.472239*terrains!X867+0.58658*terrains!W867+0.089417*terrains!V867+0.531633*terrains!U867+0.337883*terrains!T867-0.403545*terrains!S867)</f>
        <v>4.2720709999999995</v>
      </c>
      <c r="K867" s="151">
        <f>IF(terrains!I867=0,terrains!J867,terrains!I867)</f>
        <v>6</v>
      </c>
      <c r="L867" s="59">
        <v>4</v>
      </c>
      <c r="M867" s="59">
        <v>2</v>
      </c>
      <c r="N867" s="59">
        <v>12</v>
      </c>
      <c r="O867" s="59" t="s">
        <v>175</v>
      </c>
      <c r="P867" s="59">
        <v>2</v>
      </c>
      <c r="Q867" s="59">
        <v>2.5</v>
      </c>
      <c r="R867" s="59">
        <v>0</v>
      </c>
      <c r="S867" s="59">
        <v>1</v>
      </c>
      <c r="T867" s="59">
        <v>0</v>
      </c>
      <c r="U867" s="59">
        <v>0</v>
      </c>
      <c r="V867" s="59">
        <v>0</v>
      </c>
      <c r="W867" s="59">
        <v>0</v>
      </c>
      <c r="X867" s="59">
        <v>0</v>
      </c>
      <c r="Y867" s="59">
        <f>IF(terrains!L867&lt;=2.5,1,IF(terrains!L867&lt;=4.5,2,IF(terrains!L867&lt;=6.5,3,4)))</f>
        <v>2</v>
      </c>
      <c r="Z867" s="59">
        <f>IF(terrains!R867=1,35,IF(terrains!S867=1,64,IF(terrains!T867=1,IF(terrains!Y867=1,85,104),IF(terrains!U867=1,IF(terrains!Y867=1,124,152),IF(terrains!V867=1,(IF(terrains!Y867=1,146,IF(terrains!Y867=2,178,263))),IF(terrains!W867=1,(IF(terrains!Y867=1,178,IF(terrains!Y867=2,218,321))),IF(terrains!X867=1,IF(terrains!Y867=1,190,IF(terrains!Y867=2,242,IF(terrains!Y867=3,357,896))))))))))</f>
        <v>64</v>
      </c>
      <c r="AA867" s="152">
        <f>terrains!Z867*terrains!F867</f>
        <v>12898229.741567999</v>
      </c>
    </row>
    <row r="868" spans="1:27" ht="14.4">
      <c r="A868" s="143">
        <v>867</v>
      </c>
      <c r="B868" s="143" t="s">
        <v>184</v>
      </c>
      <c r="C868" s="143" t="s">
        <v>184</v>
      </c>
      <c r="D868" s="59" t="s">
        <v>305</v>
      </c>
      <c r="E868" s="153">
        <v>33600</v>
      </c>
      <c r="F868" s="150">
        <f>terrains!E868*10.76391</f>
        <v>361667.37599999999</v>
      </c>
      <c r="G868" s="59" t="s">
        <v>306</v>
      </c>
      <c r="H868" s="59">
        <v>1.5</v>
      </c>
      <c r="I868" s="59">
        <v>4</v>
      </c>
      <c r="J868" s="59">
        <f>IF(terrains!L868=13.5,IF(terrains!X868=1,12,9),-0.392532+1.267037*terrains!L868+0.472239*terrains!X868+0.58658*terrains!W868+0.089417*terrains!V868+0.531633*terrains!U868+0.337883*terrains!T868-0.403545*terrains!S868)</f>
        <v>4.2720709999999995</v>
      </c>
      <c r="K868" s="151">
        <f>IF(terrains!I868=0,terrains!J868,terrains!I868)</f>
        <v>4</v>
      </c>
      <c r="L868" s="59">
        <v>4</v>
      </c>
      <c r="M868" s="59">
        <v>2</v>
      </c>
      <c r="N868" s="59">
        <v>10</v>
      </c>
      <c r="O868" s="59" t="s">
        <v>175</v>
      </c>
      <c r="P868" s="59">
        <v>2</v>
      </c>
      <c r="Q868" s="59">
        <v>2.5</v>
      </c>
      <c r="R868" s="59">
        <v>0</v>
      </c>
      <c r="S868" s="59">
        <v>1</v>
      </c>
      <c r="T868" s="59">
        <v>0</v>
      </c>
      <c r="U868" s="59">
        <v>0</v>
      </c>
      <c r="V868" s="59">
        <v>0</v>
      </c>
      <c r="W868" s="59">
        <v>0</v>
      </c>
      <c r="X868" s="59">
        <v>0</v>
      </c>
      <c r="Y868" s="59">
        <f>IF(terrains!L868&lt;=2.5,1,IF(terrains!L868&lt;=4.5,2,IF(terrains!L868&lt;=6.5,3,4)))</f>
        <v>2</v>
      </c>
      <c r="Z868" s="59">
        <f>IF(terrains!R868=1,35,IF(terrains!S868=1,64,IF(terrains!T868=1,IF(terrains!Y868=1,85,104),IF(terrains!U868=1,IF(terrains!Y868=1,124,152),IF(terrains!V868=1,(IF(terrains!Y868=1,146,IF(terrains!Y868=2,178,263))),IF(terrains!W868=1,(IF(terrains!Y868=1,178,IF(terrains!Y868=2,218,321))),IF(terrains!X868=1,IF(terrains!Y868=1,190,IF(terrains!Y868=2,242,IF(terrains!Y868=3,357,896))))))))))</f>
        <v>64</v>
      </c>
      <c r="AA868" s="152">
        <f>terrains!Z868*terrains!F868</f>
        <v>23146712.063999999</v>
      </c>
    </row>
    <row r="869" spans="1:27" ht="14.4">
      <c r="A869" s="143">
        <v>868</v>
      </c>
      <c r="B869" s="143" t="s">
        <v>184</v>
      </c>
      <c r="C869" s="143" t="s">
        <v>184</v>
      </c>
      <c r="D869" s="59" t="s">
        <v>305</v>
      </c>
      <c r="E869" s="153">
        <v>6024</v>
      </c>
      <c r="F869" s="150">
        <f>terrains!E869*10.76391</f>
        <v>64841.793839999998</v>
      </c>
      <c r="G869" s="59" t="s">
        <v>306</v>
      </c>
      <c r="H869" s="59">
        <v>1.5</v>
      </c>
      <c r="I869" s="59">
        <v>4</v>
      </c>
      <c r="J869" s="59">
        <f>IF(terrains!L869=13.5,IF(terrains!X869=1,12,9),-0.392532+1.267037*terrains!L869+0.472239*terrains!X869+0.58658*terrains!W869+0.089417*terrains!V869+0.531633*terrains!U869+0.337883*terrains!T869-0.403545*terrains!S869)</f>
        <v>4.2720709999999995</v>
      </c>
      <c r="K869" s="151">
        <f>IF(terrains!I869=0,terrains!J869,terrains!I869)</f>
        <v>4</v>
      </c>
      <c r="L869" s="59">
        <v>4</v>
      </c>
      <c r="M869" s="59">
        <v>2</v>
      </c>
      <c r="N869" s="59">
        <v>10</v>
      </c>
      <c r="O869" s="59" t="s">
        <v>175</v>
      </c>
      <c r="P869" s="59">
        <v>2</v>
      </c>
      <c r="Q869" s="59">
        <v>2.5</v>
      </c>
      <c r="R869" s="59">
        <v>0</v>
      </c>
      <c r="S869" s="59">
        <v>1</v>
      </c>
      <c r="T869" s="59">
        <v>0</v>
      </c>
      <c r="U869" s="59">
        <v>0</v>
      </c>
      <c r="V869" s="59">
        <v>0</v>
      </c>
      <c r="W869" s="59">
        <v>0</v>
      </c>
      <c r="X869" s="59">
        <v>0</v>
      </c>
      <c r="Y869" s="59">
        <f>IF(terrains!L869&lt;=2.5,1,IF(terrains!L869&lt;=4.5,2,IF(terrains!L869&lt;=6.5,3,4)))</f>
        <v>2</v>
      </c>
      <c r="Z869" s="59">
        <f>IF(terrains!R869=1,35,IF(terrains!S869=1,64,IF(terrains!T869=1,IF(terrains!Y869=1,85,104),IF(terrains!U869=1,IF(terrains!Y869=1,124,152),IF(terrains!V869=1,(IF(terrains!Y869=1,146,IF(terrains!Y869=2,178,263))),IF(terrains!W869=1,(IF(terrains!Y869=1,178,IF(terrains!Y869=2,218,321))),IF(terrains!X869=1,IF(terrains!Y869=1,190,IF(terrains!Y869=2,242,IF(terrains!Y869=3,357,896))))))))))</f>
        <v>64</v>
      </c>
      <c r="AA869" s="152">
        <f>terrains!Z869*terrains!F869</f>
        <v>4149874.8057599999</v>
      </c>
    </row>
    <row r="870" spans="1:27" ht="14.4">
      <c r="A870" s="143">
        <v>869</v>
      </c>
      <c r="B870" s="143" t="s">
        <v>184</v>
      </c>
      <c r="C870" s="143" t="s">
        <v>184</v>
      </c>
      <c r="D870" s="59" t="s">
        <v>307</v>
      </c>
      <c r="E870" s="153">
        <v>21500</v>
      </c>
      <c r="F870" s="150">
        <f>terrains!E870*10.76391</f>
        <v>231424.06499999997</v>
      </c>
      <c r="G870" s="59" t="s">
        <v>308</v>
      </c>
      <c r="H870" s="59">
        <v>2</v>
      </c>
      <c r="I870" s="59">
        <v>6</v>
      </c>
      <c r="J870" s="59">
        <f>IF(terrains!L870=13.5,IF(terrains!X870=1,12,9),-0.392532+1.267037*terrains!L870+0.472239*terrains!X870+0.58658*terrains!W870+0.089417*terrains!V870+0.531633*terrains!U870+0.337883*terrains!T870-0.403545*terrains!S870)</f>
        <v>3.4979959999999997</v>
      </c>
      <c r="K870" s="151">
        <f>IF(terrains!I870=0,terrains!J870,terrains!I870)</f>
        <v>6</v>
      </c>
      <c r="L870" s="59">
        <v>3</v>
      </c>
      <c r="M870" s="59">
        <v>2</v>
      </c>
      <c r="N870" s="59">
        <v>8</v>
      </c>
      <c r="O870" s="59" t="s">
        <v>178</v>
      </c>
      <c r="P870" s="59">
        <v>2</v>
      </c>
      <c r="Q870" s="59">
        <v>2</v>
      </c>
      <c r="R870" s="59">
        <v>0</v>
      </c>
      <c r="S870" s="59">
        <v>0</v>
      </c>
      <c r="T870" s="59">
        <v>0</v>
      </c>
      <c r="U870" s="59">
        <v>0</v>
      </c>
      <c r="V870" s="59">
        <v>1</v>
      </c>
      <c r="W870" s="59">
        <v>0</v>
      </c>
      <c r="X870" s="59">
        <v>0</v>
      </c>
      <c r="Y870" s="59">
        <f>IF(terrains!L870&lt;=2.5,1,IF(terrains!L870&lt;=4.5,2,IF(terrains!L870&lt;=6.5,3,4)))</f>
        <v>2</v>
      </c>
      <c r="Z870" s="59">
        <f>IF(terrains!R870=1,35,IF(terrains!S870=1,64,IF(terrains!T870=1,IF(terrains!Y870=1,85,104),IF(terrains!U870=1,IF(terrains!Y870=1,124,152),IF(terrains!V870=1,(IF(terrains!Y870=1,146,IF(terrains!Y870=2,178,263))),IF(terrains!W870=1,(IF(terrains!Y870=1,178,IF(terrains!Y870=2,218,321))),IF(terrains!X870=1,IF(terrains!Y870=1,190,IF(terrains!Y870=2,242,IF(terrains!Y870=3,357,896))))))))))</f>
        <v>178</v>
      </c>
      <c r="AA870" s="152">
        <f>terrains!Z870*terrains!F870</f>
        <v>41193483.569999993</v>
      </c>
    </row>
    <row r="871" spans="1:27" ht="14.4">
      <c r="A871" s="143">
        <v>870</v>
      </c>
      <c r="B871" s="143" t="s">
        <v>184</v>
      </c>
      <c r="C871" s="143" t="s">
        <v>184</v>
      </c>
      <c r="D871" s="59" t="s">
        <v>307</v>
      </c>
      <c r="E871" s="153">
        <v>2783.8</v>
      </c>
      <c r="F871" s="150">
        <f>terrains!E871*10.76391</f>
        <v>29964.572658000001</v>
      </c>
      <c r="G871" s="59" t="s">
        <v>308</v>
      </c>
      <c r="H871" s="59">
        <v>2</v>
      </c>
      <c r="I871" s="59">
        <v>6</v>
      </c>
      <c r="J871" s="59">
        <f>IF(terrains!L871=13.5,IF(terrains!X871=1,12,9),-0.392532+1.267037*terrains!L871+0.472239*terrains!X871+0.58658*terrains!W871+0.089417*terrains!V871+0.531633*terrains!U871+0.337883*terrains!T871-0.403545*terrains!S871)</f>
        <v>3.4979959999999997</v>
      </c>
      <c r="K871" s="151">
        <f>IF(terrains!I871=0,terrains!J871,terrains!I871)</f>
        <v>6</v>
      </c>
      <c r="L871" s="59">
        <v>3</v>
      </c>
      <c r="M871" s="59">
        <v>2</v>
      </c>
      <c r="N871" s="59">
        <v>8</v>
      </c>
      <c r="O871" s="59" t="s">
        <v>178</v>
      </c>
      <c r="P871" s="59">
        <v>2</v>
      </c>
      <c r="Q871" s="59">
        <v>2</v>
      </c>
      <c r="R871" s="59">
        <v>0</v>
      </c>
      <c r="S871" s="59">
        <v>0</v>
      </c>
      <c r="T871" s="59">
        <v>0</v>
      </c>
      <c r="U871" s="59">
        <v>0</v>
      </c>
      <c r="V871" s="59">
        <v>1</v>
      </c>
      <c r="W871" s="59">
        <v>0</v>
      </c>
      <c r="X871" s="59">
        <v>0</v>
      </c>
      <c r="Y871" s="59">
        <f>IF(terrains!L871&lt;=2.5,1,IF(terrains!L871&lt;=4.5,2,IF(terrains!L871&lt;=6.5,3,4)))</f>
        <v>2</v>
      </c>
      <c r="Z871" s="59">
        <f>IF(terrains!R871=1,35,IF(terrains!S871=1,64,IF(terrains!T871=1,IF(terrains!Y871=1,85,104),IF(terrains!U871=1,IF(terrains!Y871=1,124,152),IF(terrains!V871=1,(IF(terrains!Y871=1,146,IF(terrains!Y871=2,178,263))),IF(terrains!W871=1,(IF(terrains!Y871=1,178,IF(terrains!Y871=2,218,321))),IF(terrains!X871=1,IF(terrains!Y871=1,190,IF(terrains!Y871=2,242,IF(terrains!Y871=3,357,896))))))))))</f>
        <v>178</v>
      </c>
      <c r="AA871" s="152">
        <f>terrains!Z871*terrains!F871</f>
        <v>5333693.9331240002</v>
      </c>
    </row>
    <row r="872" spans="1:27" ht="14.4">
      <c r="A872" s="143">
        <v>871</v>
      </c>
      <c r="B872" s="143" t="s">
        <v>184</v>
      </c>
      <c r="C872" s="143" t="s">
        <v>184</v>
      </c>
      <c r="D872" s="59" t="s">
        <v>309</v>
      </c>
      <c r="E872" s="153">
        <v>58000</v>
      </c>
      <c r="F872" s="150">
        <f>terrains!E872*10.76391</f>
        <v>624306.77999999991</v>
      </c>
      <c r="G872" s="59" t="s">
        <v>310</v>
      </c>
      <c r="H872" s="59">
        <v>0.5</v>
      </c>
      <c r="I872" s="59">
        <v>4</v>
      </c>
      <c r="J872" s="59">
        <f>IF(terrains!L872=13.5,IF(terrains!X872=1,12,9),-0.392532+1.267037*terrains!L872+0.472239*terrains!X872+0.58658*terrains!W872+0.089417*terrains!V872+0.531633*terrains!U872+0.337883*terrains!T872-0.403545*terrains!S872)</f>
        <v>3.4085789999999996</v>
      </c>
      <c r="K872" s="151">
        <f>IF(terrains!I872=0,terrains!J872,terrains!I872)</f>
        <v>4</v>
      </c>
      <c r="L872" s="59">
        <v>3</v>
      </c>
      <c r="M872" s="59">
        <v>2</v>
      </c>
      <c r="N872" s="59">
        <v>8</v>
      </c>
      <c r="O872" s="59" t="s">
        <v>174</v>
      </c>
      <c r="P872" s="59">
        <v>2</v>
      </c>
      <c r="Q872" s="59">
        <v>1.5</v>
      </c>
      <c r="R872" s="59">
        <v>1</v>
      </c>
      <c r="S872" s="59">
        <v>0</v>
      </c>
      <c r="T872" s="59">
        <v>0</v>
      </c>
      <c r="U872" s="59">
        <v>0</v>
      </c>
      <c r="V872" s="59">
        <v>0</v>
      </c>
      <c r="W872" s="59">
        <v>0</v>
      </c>
      <c r="X872" s="59">
        <v>0</v>
      </c>
      <c r="Y872" s="59">
        <f>IF(terrains!L872&lt;=2.5,1,IF(terrains!L872&lt;=4.5,2,IF(terrains!L872&lt;=6.5,3,4)))</f>
        <v>2</v>
      </c>
      <c r="Z872" s="59">
        <f>IF(terrains!R872=1,35,IF(terrains!S872=1,64,IF(terrains!T872=1,IF(terrains!Y872=1,85,104),IF(terrains!U872=1,IF(terrains!Y872=1,124,152),IF(terrains!V872=1,(IF(terrains!Y872=1,146,IF(terrains!Y872=2,178,263))),IF(terrains!W872=1,(IF(terrains!Y872=1,178,IF(terrains!Y872=2,218,321))),IF(terrains!X872=1,IF(terrains!Y872=1,190,IF(terrains!Y872=2,242,IF(terrains!Y872=3,357,896))))))))))</f>
        <v>35</v>
      </c>
      <c r="AA872" s="152">
        <f>terrains!Z872*terrains!F872</f>
        <v>21850737.299999997</v>
      </c>
    </row>
    <row r="873" spans="1:27" ht="14.4">
      <c r="A873" s="143">
        <v>872</v>
      </c>
      <c r="B873" s="143" t="s">
        <v>184</v>
      </c>
      <c r="C873" s="143" t="s">
        <v>184</v>
      </c>
      <c r="D873" s="59" t="s">
        <v>309</v>
      </c>
      <c r="E873" s="153">
        <v>5758.7</v>
      </c>
      <c r="F873" s="150">
        <f>terrains!E873*10.76391</f>
        <v>61986.12851699999</v>
      </c>
      <c r="G873" s="59" t="s">
        <v>310</v>
      </c>
      <c r="H873" s="59">
        <v>0.5</v>
      </c>
      <c r="I873" s="59">
        <v>4</v>
      </c>
      <c r="J873" s="59">
        <f>IF(terrains!L873=13.5,IF(terrains!X873=1,12,9),-0.392532+1.267037*terrains!L873+0.472239*terrains!X873+0.58658*terrains!W873+0.089417*terrains!V873+0.531633*terrains!U873+0.337883*terrains!T873-0.403545*terrains!S873)</f>
        <v>3.4085789999999996</v>
      </c>
      <c r="K873" s="151">
        <f>IF(terrains!I873=0,terrains!J873,terrains!I873)</f>
        <v>4</v>
      </c>
      <c r="L873" s="59">
        <v>3</v>
      </c>
      <c r="M873" s="59">
        <v>2</v>
      </c>
      <c r="N873" s="59">
        <v>8</v>
      </c>
      <c r="O873" s="59" t="s">
        <v>174</v>
      </c>
      <c r="P873" s="59">
        <v>2</v>
      </c>
      <c r="Q873" s="59">
        <v>1.5</v>
      </c>
      <c r="R873" s="59">
        <v>1</v>
      </c>
      <c r="S873" s="59">
        <v>0</v>
      </c>
      <c r="T873" s="59">
        <v>0</v>
      </c>
      <c r="U873" s="59">
        <v>0</v>
      </c>
      <c r="V873" s="59">
        <v>0</v>
      </c>
      <c r="W873" s="59">
        <v>0</v>
      </c>
      <c r="X873" s="59">
        <v>0</v>
      </c>
      <c r="Y873" s="59">
        <f>IF(terrains!L873&lt;=2.5,1,IF(terrains!L873&lt;=4.5,2,IF(terrains!L873&lt;=6.5,3,4)))</f>
        <v>2</v>
      </c>
      <c r="Z873" s="59">
        <f>IF(terrains!R873=1,35,IF(terrains!S873=1,64,IF(terrains!T873=1,IF(terrains!Y873=1,85,104),IF(terrains!U873=1,IF(terrains!Y873=1,124,152),IF(terrains!V873=1,(IF(terrains!Y873=1,146,IF(terrains!Y873=2,178,263))),IF(terrains!W873=1,(IF(terrains!Y873=1,178,IF(terrains!Y873=2,218,321))),IF(terrains!X873=1,IF(terrains!Y873=1,190,IF(terrains!Y873=2,242,IF(terrains!Y873=3,357,896))))))))))</f>
        <v>35</v>
      </c>
      <c r="AA873" s="152">
        <f>terrains!Z873*terrains!F873</f>
        <v>2169514.4980949997</v>
      </c>
    </row>
    <row r="874" spans="1:27" ht="14.4">
      <c r="A874" s="143">
        <v>873</v>
      </c>
      <c r="B874" s="143" t="s">
        <v>184</v>
      </c>
      <c r="C874" s="143" t="s">
        <v>184</v>
      </c>
      <c r="D874" s="59" t="s">
        <v>311</v>
      </c>
      <c r="E874" s="153">
        <v>18700</v>
      </c>
      <c r="F874" s="150">
        <f>terrains!E874*10.76391</f>
        <v>201285.117</v>
      </c>
      <c r="G874" s="59" t="s">
        <v>308</v>
      </c>
      <c r="H874" s="59">
        <v>2</v>
      </c>
      <c r="I874" s="59">
        <v>6</v>
      </c>
      <c r="J874" s="59">
        <f>IF(terrains!L874=13.5,IF(terrains!X874=1,12,9),-0.392532+1.267037*terrains!L874+0.472239*terrains!X874+0.58658*terrains!W874+0.089417*terrains!V874+0.531633*terrains!U874+0.337883*terrains!T874-0.403545*terrains!S874)</f>
        <v>3.8808179999999997</v>
      </c>
      <c r="K874" s="151">
        <f>IF(terrains!I874=0,terrains!J874,terrains!I874)</f>
        <v>6</v>
      </c>
      <c r="L874" s="59">
        <v>3</v>
      </c>
      <c r="M874" s="59">
        <v>2</v>
      </c>
      <c r="N874" s="59">
        <v>8</v>
      </c>
      <c r="O874" s="59" t="s">
        <v>180</v>
      </c>
      <c r="P874" s="59">
        <v>2</v>
      </c>
      <c r="Q874" s="59">
        <v>2</v>
      </c>
      <c r="R874" s="59">
        <v>0</v>
      </c>
      <c r="S874" s="59">
        <v>0</v>
      </c>
      <c r="T874" s="59">
        <v>0</v>
      </c>
      <c r="U874" s="59">
        <v>0</v>
      </c>
      <c r="V874" s="59">
        <v>0</v>
      </c>
      <c r="W874" s="59">
        <v>0</v>
      </c>
      <c r="X874" s="59">
        <v>1</v>
      </c>
      <c r="Y874" s="59">
        <f>IF(terrains!L874&lt;=2.5,1,IF(terrains!L874&lt;=4.5,2,IF(terrains!L874&lt;=6.5,3,4)))</f>
        <v>2</v>
      </c>
      <c r="Z874" s="59">
        <f>IF(terrains!R874=1,35,IF(terrains!S874=1,64,IF(terrains!T874=1,IF(terrains!Y874=1,85,104),IF(terrains!U874=1,IF(terrains!Y874=1,124,152),IF(terrains!V874=1,(IF(terrains!Y874=1,146,IF(terrains!Y874=2,178,263))),IF(terrains!W874=1,(IF(terrains!Y874=1,178,IF(terrains!Y874=2,218,321))),IF(terrains!X874=1,IF(terrains!Y874=1,190,IF(terrains!Y874=2,242,IF(terrains!Y874=3,357,896))))))))))</f>
        <v>242</v>
      </c>
      <c r="AA874" s="152">
        <f>terrains!Z874*terrains!F874</f>
        <v>48710998.314000003</v>
      </c>
    </row>
    <row r="875" spans="1:27" ht="14.4">
      <c r="A875" s="143">
        <v>874</v>
      </c>
      <c r="B875" s="143" t="s">
        <v>184</v>
      </c>
      <c r="C875" s="143" t="s">
        <v>184</v>
      </c>
      <c r="D875" s="59" t="s">
        <v>311</v>
      </c>
      <c r="E875" s="153">
        <v>1324.4</v>
      </c>
      <c r="F875" s="150">
        <f>terrains!E875*10.76391</f>
        <v>14255.722404</v>
      </c>
      <c r="G875" s="59" t="s">
        <v>308</v>
      </c>
      <c r="H875" s="59">
        <v>2</v>
      </c>
      <c r="I875" s="59">
        <v>6</v>
      </c>
      <c r="J875" s="59">
        <f>IF(terrains!L875=13.5,IF(terrains!X875=1,12,9),-0.392532+1.267037*terrains!L875+0.472239*terrains!X875+0.58658*terrains!W875+0.089417*terrains!V875+0.531633*terrains!U875+0.337883*terrains!T875-0.403545*terrains!S875)</f>
        <v>3.8808179999999997</v>
      </c>
      <c r="K875" s="151">
        <f>IF(terrains!I875=0,terrains!J875,terrains!I875)</f>
        <v>6</v>
      </c>
      <c r="L875" s="59">
        <v>3</v>
      </c>
      <c r="M875" s="59">
        <v>2</v>
      </c>
      <c r="N875" s="59">
        <v>8</v>
      </c>
      <c r="O875" s="59" t="s">
        <v>180</v>
      </c>
      <c r="P875" s="59">
        <v>2</v>
      </c>
      <c r="Q875" s="59">
        <v>2</v>
      </c>
      <c r="R875" s="59">
        <v>0</v>
      </c>
      <c r="S875" s="59">
        <v>0</v>
      </c>
      <c r="T875" s="59">
        <v>0</v>
      </c>
      <c r="U875" s="59">
        <v>0</v>
      </c>
      <c r="V875" s="59">
        <v>0</v>
      </c>
      <c r="W875" s="59">
        <v>0</v>
      </c>
      <c r="X875" s="59">
        <v>1</v>
      </c>
      <c r="Y875" s="59">
        <f>IF(terrains!L875&lt;=2.5,1,IF(terrains!L875&lt;=4.5,2,IF(terrains!L875&lt;=6.5,3,4)))</f>
        <v>2</v>
      </c>
      <c r="Z875" s="59">
        <f>IF(terrains!R875=1,35,IF(terrains!S875=1,64,IF(terrains!T875=1,IF(terrains!Y875=1,85,104),IF(terrains!U875=1,IF(terrains!Y875=1,124,152),IF(terrains!V875=1,(IF(terrains!Y875=1,146,IF(terrains!Y875=2,178,263))),IF(terrains!W875=1,(IF(terrains!Y875=1,178,IF(terrains!Y875=2,218,321))),IF(terrains!X875=1,IF(terrains!Y875=1,190,IF(terrains!Y875=2,242,IF(terrains!Y875=3,357,896))))))))))</f>
        <v>242</v>
      </c>
      <c r="AA875" s="152">
        <f>terrains!Z875*terrains!F875</f>
        <v>3449884.8217679998</v>
      </c>
    </row>
    <row r="876" spans="1:27" ht="14.4">
      <c r="A876" s="143">
        <v>875</v>
      </c>
      <c r="B876" s="143" t="s">
        <v>184</v>
      </c>
      <c r="C876" s="143" t="s">
        <v>184</v>
      </c>
      <c r="D876" s="59" t="s">
        <v>312</v>
      </c>
      <c r="E876" s="153">
        <v>19300</v>
      </c>
      <c r="F876" s="150">
        <f>terrains!E876*10.76391</f>
        <v>207743.46299999999</v>
      </c>
      <c r="G876" s="59" t="s">
        <v>313</v>
      </c>
      <c r="H876" s="59">
        <v>0</v>
      </c>
      <c r="I876" s="59">
        <v>0</v>
      </c>
      <c r="J876" s="59">
        <f>IF(terrains!L876=13.5,IF(terrains!X876=1,12,9),-0.392532+1.267037*terrains!L876+0.472239*terrains!X876+0.58658*terrains!W876+0.089417*terrains!V876+0.531633*terrains!U876+0.337883*terrains!T876-0.403545*terrains!S876)</f>
        <v>5.2621959999999994</v>
      </c>
      <c r="K876" s="151">
        <f>IF(terrains!I876=0,terrains!J876,terrains!I876)</f>
        <v>5.2621959999999994</v>
      </c>
      <c r="L876" s="59">
        <v>4</v>
      </c>
      <c r="M876" s="59">
        <v>2</v>
      </c>
      <c r="N876" s="59">
        <v>12</v>
      </c>
      <c r="O876" s="59" t="s">
        <v>179</v>
      </c>
      <c r="P876" s="59">
        <v>2</v>
      </c>
      <c r="Q876" s="59">
        <v>2.5</v>
      </c>
      <c r="R876" s="59">
        <v>0</v>
      </c>
      <c r="S876" s="59">
        <v>0</v>
      </c>
      <c r="T876" s="59">
        <v>0</v>
      </c>
      <c r="U876" s="59">
        <v>0</v>
      </c>
      <c r="V876" s="59">
        <v>0</v>
      </c>
      <c r="W876" s="59">
        <v>1</v>
      </c>
      <c r="X876" s="59">
        <v>0</v>
      </c>
      <c r="Y876" s="59">
        <f>IF(terrains!L876&lt;=2.5,1,IF(terrains!L876&lt;=4.5,2,IF(terrains!L876&lt;=6.5,3,4)))</f>
        <v>2</v>
      </c>
      <c r="Z876" s="59">
        <f>IF(terrains!R876=1,35,IF(terrains!S876=1,64,IF(terrains!T876=1,IF(terrains!Y876=1,85,104),IF(terrains!U876=1,IF(terrains!Y876=1,124,152),IF(terrains!V876=1,(IF(terrains!Y876=1,146,IF(terrains!Y876=2,178,263))),IF(terrains!W876=1,(IF(terrains!Y876=1,178,IF(terrains!Y876=2,218,321))),IF(terrains!X876=1,IF(terrains!Y876=1,190,IF(terrains!Y876=2,242,IF(terrains!Y876=3,357,896))))))))))</f>
        <v>218</v>
      </c>
      <c r="AA876" s="152">
        <f>terrains!Z876*terrains!F876</f>
        <v>45288074.934</v>
      </c>
    </row>
    <row r="877" spans="1:27" ht="14.4">
      <c r="A877" s="143">
        <v>876</v>
      </c>
      <c r="B877" s="143" t="s">
        <v>184</v>
      </c>
      <c r="C877" s="143" t="s">
        <v>184</v>
      </c>
      <c r="D877" s="59" t="s">
        <v>312</v>
      </c>
      <c r="E877" s="153">
        <v>672.5</v>
      </c>
      <c r="F877" s="150">
        <f>terrains!E877*10.76391</f>
        <v>7238.7294749999992</v>
      </c>
      <c r="G877" s="59" t="s">
        <v>313</v>
      </c>
      <c r="H877" s="59">
        <v>0</v>
      </c>
      <c r="I877" s="59">
        <v>0</v>
      </c>
      <c r="J877" s="59">
        <f>IF(terrains!L877=13.5,IF(terrains!X877=1,12,9),-0.392532+1.267037*terrains!L877+0.472239*terrains!X877+0.58658*terrains!W877+0.089417*terrains!V877+0.531633*terrains!U877+0.337883*terrains!T877-0.403545*terrains!S877)</f>
        <v>5.2621959999999994</v>
      </c>
      <c r="K877" s="151">
        <f>IF(terrains!I877=0,terrains!J877,terrains!I877)</f>
        <v>5.2621959999999994</v>
      </c>
      <c r="L877" s="59">
        <v>4</v>
      </c>
      <c r="M877" s="59">
        <v>2</v>
      </c>
      <c r="N877" s="59">
        <v>12</v>
      </c>
      <c r="O877" s="59" t="s">
        <v>179</v>
      </c>
      <c r="P877" s="59">
        <v>2</v>
      </c>
      <c r="Q877" s="59">
        <v>2.5</v>
      </c>
      <c r="R877" s="59">
        <v>0</v>
      </c>
      <c r="S877" s="59">
        <v>0</v>
      </c>
      <c r="T877" s="59">
        <v>0</v>
      </c>
      <c r="U877" s="59">
        <v>0</v>
      </c>
      <c r="V877" s="59">
        <v>0</v>
      </c>
      <c r="W877" s="59">
        <v>1</v>
      </c>
      <c r="X877" s="59">
        <v>0</v>
      </c>
      <c r="Y877" s="59">
        <f>IF(terrains!L877&lt;=2.5,1,IF(terrains!L877&lt;=4.5,2,IF(terrains!L877&lt;=6.5,3,4)))</f>
        <v>2</v>
      </c>
      <c r="Z877" s="59">
        <f>IF(terrains!R877=1,35,IF(terrains!S877=1,64,IF(terrains!T877=1,IF(terrains!Y877=1,85,104),IF(terrains!U877=1,IF(terrains!Y877=1,124,152),IF(terrains!V877=1,(IF(terrains!Y877=1,146,IF(terrains!Y877=2,178,263))),IF(terrains!W877=1,(IF(terrains!Y877=1,178,IF(terrains!Y877=2,218,321))),IF(terrains!X877=1,IF(terrains!Y877=1,190,IF(terrains!Y877=2,242,IF(terrains!Y877=3,357,896))))))))))</f>
        <v>218</v>
      </c>
      <c r="AA877" s="152">
        <f>terrains!Z877*terrains!F877</f>
        <v>1578043.0255499999</v>
      </c>
    </row>
    <row r="878" spans="1:27" ht="14.4">
      <c r="A878" s="143">
        <v>877</v>
      </c>
      <c r="B878" s="59">
        <v>300074.54294399999</v>
      </c>
      <c r="C878" s="59">
        <v>5038633.4953100001</v>
      </c>
      <c r="D878" s="59" t="s">
        <v>314</v>
      </c>
      <c r="E878" s="153">
        <v>20922.099999999999</v>
      </c>
      <c r="F878" s="150">
        <f>terrains!E878*10.76391</f>
        <v>225203.60141099998</v>
      </c>
      <c r="G878" s="59" t="s">
        <v>315</v>
      </c>
      <c r="H878" s="59">
        <v>0</v>
      </c>
      <c r="I878" s="59">
        <v>0</v>
      </c>
      <c r="J878" s="59">
        <f>IF(terrains!L878=13.5,IF(terrains!X878=1,12,9),-0.392532+1.267037*terrains!L878+0.472239*terrains!X878+0.58658*terrains!W878+0.089417*terrains!V878+0.531633*terrains!U878+0.337883*terrains!T878-0.403545*terrains!S878)</f>
        <v>3.4979959999999997</v>
      </c>
      <c r="K878" s="151">
        <f>IF(terrains!I878=0,terrains!J878,terrains!I878)</f>
        <v>3.4979959999999997</v>
      </c>
      <c r="L878" s="59">
        <v>3</v>
      </c>
      <c r="M878" s="59">
        <v>2</v>
      </c>
      <c r="N878" s="59">
        <v>6</v>
      </c>
      <c r="O878" s="59" t="s">
        <v>178</v>
      </c>
      <c r="P878" s="59">
        <v>2</v>
      </c>
      <c r="Q878" s="59">
        <v>2.5</v>
      </c>
      <c r="R878" s="59">
        <v>0</v>
      </c>
      <c r="S878" s="59">
        <v>0</v>
      </c>
      <c r="T878" s="59">
        <v>0</v>
      </c>
      <c r="U878" s="59">
        <v>0</v>
      </c>
      <c r="V878" s="59">
        <v>1</v>
      </c>
      <c r="W878" s="59">
        <v>0</v>
      </c>
      <c r="X878" s="59">
        <v>0</v>
      </c>
      <c r="Y878" s="59">
        <f>IF(terrains!L878&lt;=2.5,1,IF(terrains!L878&lt;=4.5,2,IF(terrains!L878&lt;=6.5,3,4)))</f>
        <v>2</v>
      </c>
      <c r="Z878" s="59">
        <f>IF(terrains!R878=1,35,IF(terrains!S878=1,64,IF(terrains!T878=1,IF(terrains!Y878=1,85,104),IF(terrains!U878=1,IF(terrains!Y878=1,124,152),IF(terrains!V878=1,(IF(terrains!Y878=1,146,IF(terrains!Y878=2,178,263))),IF(terrains!W878=1,(IF(terrains!Y878=1,178,IF(terrains!Y878=2,218,321))),IF(terrains!X878=1,IF(terrains!Y878=1,190,IF(terrains!Y878=2,242,IF(terrains!Y878=3,357,896))))))))))</f>
        <v>178</v>
      </c>
      <c r="AA878" s="152">
        <f>terrains!Z878*terrains!F878</f>
        <v>40086241.051157996</v>
      </c>
    </row>
    <row r="879" spans="1:27" ht="14.4">
      <c r="A879" s="143">
        <v>878</v>
      </c>
      <c r="B879" s="59">
        <v>300154.964316</v>
      </c>
      <c r="C879" s="59">
        <v>5034076.1280899998</v>
      </c>
      <c r="D879" s="59" t="s">
        <v>316</v>
      </c>
      <c r="E879" s="153">
        <v>20042.400000000001</v>
      </c>
      <c r="F879" s="150">
        <f>terrains!E879*10.76391</f>
        <v>215734.58978400001</v>
      </c>
      <c r="G879" s="59" t="s">
        <v>317</v>
      </c>
      <c r="H879" s="59">
        <v>0.3</v>
      </c>
      <c r="I879" s="59">
        <v>4</v>
      </c>
      <c r="J879" s="59">
        <f>IF(terrains!L879=13.5,IF(terrains!X879=1,12,9),-0.392532+1.267037*terrains!L879+0.472239*terrains!X879+0.58658*terrains!W879+0.089417*terrains!V879+0.531633*terrains!U879+0.337883*terrains!T879-0.403545*terrains!S879)</f>
        <v>5.3985514999999999</v>
      </c>
      <c r="K879" s="151">
        <f>IF(terrains!I879=0,terrains!J879,terrains!I879)</f>
        <v>4</v>
      </c>
      <c r="L879" s="59">
        <v>4.5</v>
      </c>
      <c r="M879" s="59">
        <v>2</v>
      </c>
      <c r="N879" s="59">
        <v>0</v>
      </c>
      <c r="O879" s="59" t="s">
        <v>178</v>
      </c>
      <c r="P879" s="59">
        <v>2</v>
      </c>
      <c r="Q879" s="59">
        <v>1.5</v>
      </c>
      <c r="R879" s="59">
        <v>0</v>
      </c>
      <c r="S879" s="59">
        <v>0</v>
      </c>
      <c r="T879" s="59">
        <v>0</v>
      </c>
      <c r="U879" s="59">
        <v>0</v>
      </c>
      <c r="V879" s="59">
        <v>1</v>
      </c>
      <c r="W879" s="59">
        <v>0</v>
      </c>
      <c r="X879" s="59">
        <v>0</v>
      </c>
      <c r="Y879" s="59">
        <f>IF(terrains!L879&lt;=2.5,1,IF(terrains!L879&lt;=4.5,2,IF(terrains!L879&lt;=6.5,3,4)))</f>
        <v>2</v>
      </c>
      <c r="Z879" s="59">
        <f>IF(terrains!R879=1,35,IF(terrains!S879=1,64,IF(terrains!T879=1,IF(terrains!Y879=1,85,104),IF(terrains!U879=1,IF(terrains!Y879=1,124,152),IF(terrains!V879=1,(IF(terrains!Y879=1,146,IF(terrains!Y879=2,178,263))),IF(terrains!W879=1,(IF(terrains!Y879=1,178,IF(terrains!Y879=2,218,321))),IF(terrains!X879=1,IF(terrains!Y879=1,190,IF(terrains!Y879=2,242,IF(terrains!Y879=3,357,896))))))))))</f>
        <v>178</v>
      </c>
      <c r="AA879" s="152">
        <f>terrains!Z879*terrains!F879</f>
        <v>38400756.981552005</v>
      </c>
    </row>
    <row r="880" spans="1:27" ht="14.4">
      <c r="A880" s="143">
        <v>879</v>
      </c>
      <c r="B880" s="59">
        <v>298126.16444600001</v>
      </c>
      <c r="C880" s="59">
        <v>5036696.9060899997</v>
      </c>
      <c r="D880" s="59" t="s">
        <v>318</v>
      </c>
      <c r="E880" s="153">
        <v>17570.8</v>
      </c>
      <c r="F880" s="150">
        <f>terrains!E880*10.76391</f>
        <v>189130.50982799998</v>
      </c>
      <c r="G880" s="59" t="s">
        <v>319</v>
      </c>
      <c r="H880" s="59">
        <v>0</v>
      </c>
      <c r="I880" s="59">
        <v>0</v>
      </c>
      <c r="J880" s="59">
        <f>IF(terrains!L880=13.5,IF(terrains!X880=1,12,9),-0.392532+1.267037*terrains!L880+0.472239*terrains!X880+0.58658*terrains!W880+0.089417*terrains!V880+0.531633*terrains!U880+0.337883*terrains!T880-0.403545*terrains!S880)</f>
        <v>3.4979959999999997</v>
      </c>
      <c r="K880" s="151">
        <f>IF(terrains!I880=0,terrains!J880,terrains!I880)</f>
        <v>3.4979959999999997</v>
      </c>
      <c r="L880" s="59">
        <v>3</v>
      </c>
      <c r="M880" s="59">
        <v>2</v>
      </c>
      <c r="N880" s="59">
        <v>6</v>
      </c>
      <c r="O880" s="59" t="s">
        <v>178</v>
      </c>
      <c r="P880" s="59">
        <v>2</v>
      </c>
      <c r="Q880" s="59">
        <v>2.5</v>
      </c>
      <c r="R880" s="59">
        <v>0</v>
      </c>
      <c r="S880" s="59">
        <v>0</v>
      </c>
      <c r="T880" s="59">
        <v>0</v>
      </c>
      <c r="U880" s="59">
        <v>0</v>
      </c>
      <c r="V880" s="59">
        <v>1</v>
      </c>
      <c r="W880" s="59">
        <v>0</v>
      </c>
      <c r="X880" s="59">
        <v>0</v>
      </c>
      <c r="Y880" s="59">
        <f>IF(terrains!L880&lt;=2.5,1,IF(terrains!L880&lt;=4.5,2,IF(terrains!L880&lt;=6.5,3,4)))</f>
        <v>2</v>
      </c>
      <c r="Z880" s="59">
        <f>IF(terrains!R880=1,35,IF(terrains!S880=1,64,IF(terrains!T880=1,IF(terrains!Y880=1,85,104),IF(terrains!U880=1,IF(terrains!Y880=1,124,152),IF(terrains!V880=1,(IF(terrains!Y880=1,146,IF(terrains!Y880=2,178,263))),IF(terrains!W880=1,(IF(terrains!Y880=1,178,IF(terrains!Y880=2,218,321))),IF(terrains!X880=1,IF(terrains!Y880=1,190,IF(terrains!Y880=2,242,IF(terrains!Y880=3,357,896))))))))))</f>
        <v>178</v>
      </c>
      <c r="AA880" s="152">
        <f>terrains!Z880*terrains!F880</f>
        <v>33665230.749383993</v>
      </c>
    </row>
    <row r="881" spans="1:27" ht="14.4">
      <c r="A881" s="143">
        <v>880</v>
      </c>
      <c r="B881" s="59">
        <v>300255.11594400002</v>
      </c>
      <c r="C881" s="59">
        <v>5034337.7678399999</v>
      </c>
      <c r="D881" s="59" t="s">
        <v>320</v>
      </c>
      <c r="E881" s="153">
        <v>16549.5</v>
      </c>
      <c r="F881" s="150">
        <f>terrains!E881*10.76391</f>
        <v>178137.328545</v>
      </c>
      <c r="G881" s="59" t="s">
        <v>317</v>
      </c>
      <c r="H881" s="59">
        <v>0.3</v>
      </c>
      <c r="I881" s="59">
        <v>4</v>
      </c>
      <c r="J881" s="59">
        <f>IF(terrains!L881=13.5,IF(terrains!X881=1,12,9),-0.392532+1.267037*terrains!L881+0.472239*terrains!X881+0.58658*terrains!W881+0.089417*terrains!V881+0.531633*terrains!U881+0.337883*terrains!T881-0.403545*terrains!S881)</f>
        <v>5.3985514999999999</v>
      </c>
      <c r="K881" s="151">
        <f>IF(terrains!I881=0,terrains!J881,terrains!I881)</f>
        <v>4</v>
      </c>
      <c r="L881" s="59">
        <v>4.5</v>
      </c>
      <c r="M881" s="59">
        <v>2</v>
      </c>
      <c r="N881" s="59">
        <v>0</v>
      </c>
      <c r="O881" s="59" t="s">
        <v>178</v>
      </c>
      <c r="P881" s="59">
        <v>2</v>
      </c>
      <c r="Q881" s="59">
        <v>1.5</v>
      </c>
      <c r="R881" s="59">
        <v>0</v>
      </c>
      <c r="S881" s="59">
        <v>0</v>
      </c>
      <c r="T881" s="59">
        <v>0</v>
      </c>
      <c r="U881" s="59">
        <v>0</v>
      </c>
      <c r="V881" s="59">
        <v>1</v>
      </c>
      <c r="W881" s="59">
        <v>0</v>
      </c>
      <c r="X881" s="59">
        <v>0</v>
      </c>
      <c r="Y881" s="59">
        <f>IF(terrains!L881&lt;=2.5,1,IF(terrains!L881&lt;=4.5,2,IF(terrains!L881&lt;=6.5,3,4)))</f>
        <v>2</v>
      </c>
      <c r="Z881" s="59">
        <f>IF(terrains!R881=1,35,IF(terrains!S881=1,64,IF(terrains!T881=1,IF(terrains!Y881=1,85,104),IF(terrains!U881=1,IF(terrains!Y881=1,124,152),IF(terrains!V881=1,(IF(terrains!Y881=1,146,IF(terrains!Y881=2,178,263))),IF(terrains!W881=1,(IF(terrains!Y881=1,178,IF(terrains!Y881=2,218,321))),IF(terrains!X881=1,IF(terrains!Y881=1,190,IF(terrains!Y881=2,242,IF(terrains!Y881=3,357,896))))))))))</f>
        <v>178</v>
      </c>
      <c r="AA881" s="152">
        <f>terrains!Z881*terrains!F881</f>
        <v>31708444.481010001</v>
      </c>
    </row>
    <row r="882" spans="1:27" ht="14.4">
      <c r="A882" s="143">
        <v>881</v>
      </c>
      <c r="B882" s="59">
        <v>300340.16304900002</v>
      </c>
      <c r="C882" s="59">
        <v>5035323.3923599999</v>
      </c>
      <c r="D882" s="59" t="s">
        <v>321</v>
      </c>
      <c r="E882" s="153">
        <v>15361.2</v>
      </c>
      <c r="F882" s="150">
        <f>terrains!E882*10.76391</f>
        <v>165346.574292</v>
      </c>
      <c r="G882" s="59" t="s">
        <v>317</v>
      </c>
      <c r="H882" s="59">
        <v>0.3</v>
      </c>
      <c r="I882" s="59">
        <v>4</v>
      </c>
      <c r="J882" s="59">
        <f>IF(terrains!L882=13.5,IF(terrains!X882=1,12,9),-0.392532+1.267037*terrains!L882+0.472239*terrains!X882+0.58658*terrains!W882+0.089417*terrains!V882+0.531633*terrains!U882+0.337883*terrains!T882-0.403545*terrains!S882)</f>
        <v>5.3985514999999999</v>
      </c>
      <c r="K882" s="151">
        <f>IF(terrains!I882=0,terrains!J882,terrains!I882)</f>
        <v>4</v>
      </c>
      <c r="L882" s="59">
        <v>4.5</v>
      </c>
      <c r="M882" s="59">
        <v>2</v>
      </c>
      <c r="N882" s="59">
        <v>0</v>
      </c>
      <c r="O882" s="59" t="s">
        <v>178</v>
      </c>
      <c r="P882" s="59">
        <v>2</v>
      </c>
      <c r="Q882" s="59">
        <v>1.5</v>
      </c>
      <c r="R882" s="59">
        <v>0</v>
      </c>
      <c r="S882" s="59">
        <v>0</v>
      </c>
      <c r="T882" s="59">
        <v>0</v>
      </c>
      <c r="U882" s="59">
        <v>0</v>
      </c>
      <c r="V882" s="59">
        <v>1</v>
      </c>
      <c r="W882" s="59">
        <v>0</v>
      </c>
      <c r="X882" s="59">
        <v>0</v>
      </c>
      <c r="Y882" s="59">
        <f>IF(terrains!L882&lt;=2.5,1,IF(terrains!L882&lt;=4.5,2,IF(terrains!L882&lt;=6.5,3,4)))</f>
        <v>2</v>
      </c>
      <c r="Z882" s="59">
        <f>IF(terrains!R882=1,35,IF(terrains!S882=1,64,IF(terrains!T882=1,IF(terrains!Y882=1,85,104),IF(terrains!U882=1,IF(terrains!Y882=1,124,152),IF(terrains!V882=1,(IF(terrains!Y882=1,146,IF(terrains!Y882=2,178,263))),IF(terrains!W882=1,(IF(terrains!Y882=1,178,IF(terrains!Y882=2,218,321))),IF(terrains!X882=1,IF(terrains!Y882=1,190,IF(terrains!Y882=2,242,IF(terrains!Y882=3,357,896))))))))))</f>
        <v>178</v>
      </c>
      <c r="AA882" s="152">
        <f>terrains!Z882*terrains!F882</f>
        <v>29431690.223976001</v>
      </c>
    </row>
    <row r="883" spans="1:27" ht="14.4">
      <c r="A883" s="143">
        <v>882</v>
      </c>
      <c r="B883" s="59">
        <v>298216.70805299998</v>
      </c>
      <c r="C883" s="59">
        <v>5036806.5219000001</v>
      </c>
      <c r="D883" s="59" t="s">
        <v>322</v>
      </c>
      <c r="E883" s="153">
        <v>15330.6</v>
      </c>
      <c r="F883" s="150">
        <f>terrains!E883*10.76391</f>
        <v>165017.198646</v>
      </c>
      <c r="G883" s="59" t="s">
        <v>319</v>
      </c>
      <c r="H883" s="59">
        <v>0</v>
      </c>
      <c r="I883" s="59">
        <v>0</v>
      </c>
      <c r="J883" s="59">
        <f>IF(terrains!L883=13.5,IF(terrains!X883=1,12,9),-0.392532+1.267037*terrains!L883+0.472239*terrains!X883+0.58658*terrains!W883+0.089417*terrains!V883+0.531633*terrains!U883+0.337883*terrains!T883-0.403545*terrains!S883)</f>
        <v>3.4979959999999997</v>
      </c>
      <c r="K883" s="151">
        <f>IF(terrains!I883=0,terrains!J883,terrains!I883)</f>
        <v>3.4979959999999997</v>
      </c>
      <c r="L883" s="59">
        <v>3</v>
      </c>
      <c r="M883" s="59">
        <v>2</v>
      </c>
      <c r="N883" s="59">
        <v>6</v>
      </c>
      <c r="O883" s="59" t="s">
        <v>178</v>
      </c>
      <c r="P883" s="59">
        <v>2</v>
      </c>
      <c r="Q883" s="59">
        <v>2.5</v>
      </c>
      <c r="R883" s="59">
        <v>0</v>
      </c>
      <c r="S883" s="59">
        <v>0</v>
      </c>
      <c r="T883" s="59">
        <v>0</v>
      </c>
      <c r="U883" s="59">
        <v>0</v>
      </c>
      <c r="V883" s="59">
        <v>1</v>
      </c>
      <c r="W883" s="59">
        <v>0</v>
      </c>
      <c r="X883" s="59">
        <v>0</v>
      </c>
      <c r="Y883" s="59">
        <f>IF(terrains!L883&lt;=2.5,1,IF(terrains!L883&lt;=4.5,2,IF(terrains!L883&lt;=6.5,3,4)))</f>
        <v>2</v>
      </c>
      <c r="Z883" s="59">
        <f>IF(terrains!R883=1,35,IF(terrains!S883=1,64,IF(terrains!T883=1,IF(terrains!Y883=1,85,104),IF(terrains!U883=1,IF(terrains!Y883=1,124,152),IF(terrains!V883=1,(IF(terrains!Y883=1,146,IF(terrains!Y883=2,178,263))),IF(terrains!W883=1,(IF(terrains!Y883=1,178,IF(terrains!Y883=2,218,321))),IF(terrains!X883=1,IF(terrains!Y883=1,190,IF(terrains!Y883=2,242,IF(terrains!Y883=3,357,896))))))))))</f>
        <v>178</v>
      </c>
      <c r="AA883" s="152">
        <f>terrains!Z883*terrains!F883</f>
        <v>29373061.358988002</v>
      </c>
    </row>
    <row r="884" spans="1:27" ht="14.4">
      <c r="A884" s="143">
        <v>883</v>
      </c>
      <c r="B884" s="59">
        <v>305139.51470499998</v>
      </c>
      <c r="C884" s="59">
        <v>5060913.7141000004</v>
      </c>
      <c r="D884" s="59" t="s">
        <v>323</v>
      </c>
      <c r="E884" s="153">
        <v>52425.599999999999</v>
      </c>
      <c r="F884" s="150">
        <f>terrains!E884*10.76391</f>
        <v>564304.44009599998</v>
      </c>
      <c r="G884" s="59" t="s">
        <v>310</v>
      </c>
      <c r="H884" s="59">
        <v>0.5</v>
      </c>
      <c r="I884" s="59">
        <v>4</v>
      </c>
      <c r="J884" s="59">
        <f>IF(terrains!L884=13.5,IF(terrains!X884=1,12,9),-0.392532+1.267037*terrains!L884+0.472239*terrains!X884+0.58658*terrains!W884+0.089417*terrains!V884+0.531633*terrains!U884+0.337883*terrains!T884-0.403545*terrains!S884)</f>
        <v>3.4085789999999996</v>
      </c>
      <c r="K884" s="151">
        <f>IF(terrains!I884=0,terrains!J884,terrains!I884)</f>
        <v>4</v>
      </c>
      <c r="L884" s="59">
        <v>3</v>
      </c>
      <c r="M884" s="59">
        <v>2</v>
      </c>
      <c r="N884" s="59">
        <v>8</v>
      </c>
      <c r="O884" s="59" t="s">
        <v>174</v>
      </c>
      <c r="P884" s="59">
        <v>2</v>
      </c>
      <c r="Q884" s="59">
        <v>1.5</v>
      </c>
      <c r="R884" s="59">
        <v>1</v>
      </c>
      <c r="S884" s="59">
        <v>0</v>
      </c>
      <c r="T884" s="59">
        <v>0</v>
      </c>
      <c r="U884" s="59">
        <v>0</v>
      </c>
      <c r="V884" s="59">
        <v>0</v>
      </c>
      <c r="W884" s="59">
        <v>0</v>
      </c>
      <c r="X884" s="59">
        <v>0</v>
      </c>
      <c r="Y884" s="59">
        <f>IF(terrains!L884&lt;=2.5,1,IF(terrains!L884&lt;=4.5,2,IF(terrains!L884&lt;=6.5,3,4)))</f>
        <v>2</v>
      </c>
      <c r="Z884" s="59">
        <f>IF(terrains!R884=1,35,IF(terrains!S884=1,64,IF(terrains!T884=1,IF(terrains!Y884=1,85,104),IF(terrains!U884=1,IF(terrains!Y884=1,124,152),IF(terrains!V884=1,(IF(terrains!Y884=1,146,IF(terrains!Y884=2,178,263))),IF(terrains!W884=1,(IF(terrains!Y884=1,178,IF(terrains!Y884=2,218,321))),IF(terrains!X884=1,IF(terrains!Y884=1,190,IF(terrains!Y884=2,242,IF(terrains!Y884=3,357,896))))))))))</f>
        <v>35</v>
      </c>
      <c r="AA884" s="152">
        <f>terrains!Z884*terrains!F884</f>
        <v>19750655.403359998</v>
      </c>
    </row>
    <row r="885" spans="1:27" ht="14.4">
      <c r="A885" s="143">
        <v>884</v>
      </c>
      <c r="B885" s="59">
        <v>299217.20656999998</v>
      </c>
      <c r="C885" s="59">
        <v>5055388.4514699997</v>
      </c>
      <c r="D885" s="59" t="s">
        <v>324</v>
      </c>
      <c r="E885" s="153">
        <v>50581.599999999999</v>
      </c>
      <c r="F885" s="150">
        <f>terrains!E885*10.76391</f>
        <v>544455.790056</v>
      </c>
      <c r="G885" s="59" t="s">
        <v>325</v>
      </c>
      <c r="H885" s="59">
        <v>0</v>
      </c>
      <c r="I885" s="59">
        <v>0</v>
      </c>
      <c r="J885" s="59">
        <f>IF(terrains!L885=13.5,IF(terrains!X885=1,12,9),-0.392532+1.267037*terrains!L885+0.472239*terrains!X885+0.58658*terrains!W885+0.089417*terrains!V885+0.531633*terrains!U885+0.337883*terrains!T885-0.403545*terrains!S885)</f>
        <v>2.1415419999999998</v>
      </c>
      <c r="K885" s="151">
        <f>IF(terrains!I885=0,terrains!J885,terrains!I885)</f>
        <v>2.1415419999999998</v>
      </c>
      <c r="L885" s="59">
        <v>2</v>
      </c>
      <c r="M885" s="59">
        <v>2</v>
      </c>
      <c r="N885" s="59">
        <v>3</v>
      </c>
      <c r="O885" s="59" t="s">
        <v>174</v>
      </c>
      <c r="P885" s="59">
        <v>2</v>
      </c>
      <c r="Q885" s="59">
        <v>1.5</v>
      </c>
      <c r="R885" s="59">
        <v>1</v>
      </c>
      <c r="S885" s="59">
        <v>0</v>
      </c>
      <c r="T885" s="59">
        <v>0</v>
      </c>
      <c r="U885" s="59">
        <v>0</v>
      </c>
      <c r="V885" s="59">
        <v>0</v>
      </c>
      <c r="W885" s="59">
        <v>0</v>
      </c>
      <c r="X885" s="59">
        <v>0</v>
      </c>
      <c r="Y885" s="59">
        <f>IF(terrains!L885&lt;=2.5,1,IF(terrains!L885&lt;=4.5,2,IF(terrains!L885&lt;=6.5,3,4)))</f>
        <v>1</v>
      </c>
      <c r="Z885" s="59">
        <f>IF(terrains!R885=1,35,IF(terrains!S885=1,64,IF(terrains!T885=1,IF(terrains!Y885=1,85,104),IF(terrains!U885=1,IF(terrains!Y885=1,124,152),IF(terrains!V885=1,(IF(terrains!Y885=1,146,IF(terrains!Y885=2,178,263))),IF(terrains!W885=1,(IF(terrains!Y885=1,178,IF(terrains!Y885=2,218,321))),IF(terrains!X885=1,IF(terrains!Y885=1,190,IF(terrains!Y885=2,242,IF(terrains!Y885=3,357,896))))))))))</f>
        <v>35</v>
      </c>
      <c r="AA885" s="152">
        <f>terrains!Z885*terrains!F885</f>
        <v>19055952.65196</v>
      </c>
    </row>
    <row r="886" spans="1:27" ht="14.4">
      <c r="A886" s="143">
        <v>885</v>
      </c>
      <c r="B886" s="59">
        <v>302030.82259499998</v>
      </c>
      <c r="C886" s="59">
        <v>5058819.1215199996</v>
      </c>
      <c r="D886" s="59" t="s">
        <v>326</v>
      </c>
      <c r="E886" s="153">
        <v>45212.1</v>
      </c>
      <c r="F886" s="150">
        <f>terrains!E886*10.76391</f>
        <v>486658.97531099996</v>
      </c>
      <c r="G886" s="59" t="s">
        <v>327</v>
      </c>
      <c r="H886" s="59">
        <v>0</v>
      </c>
      <c r="I886" s="59">
        <v>0</v>
      </c>
      <c r="J886" s="59">
        <f>IF(terrains!L886=13.5,IF(terrains!X886=1,12,9),-0.392532+1.267037*terrains!L886+0.472239*terrains!X886+0.58658*terrains!W886+0.089417*terrains!V886+0.531633*terrains!U886+0.337883*terrains!T886-0.403545*terrains!S886)</f>
        <v>2.7750604999999999</v>
      </c>
      <c r="K886" s="151">
        <f>IF(terrains!I886=0,terrains!J886,terrains!I886)</f>
        <v>2.7750604999999999</v>
      </c>
      <c r="L886" s="59">
        <v>2.5</v>
      </c>
      <c r="M886" s="59">
        <v>0</v>
      </c>
      <c r="N886" s="59">
        <v>0</v>
      </c>
      <c r="O886" s="59" t="s">
        <v>174</v>
      </c>
      <c r="P886" s="59">
        <v>0</v>
      </c>
      <c r="Q886" s="59">
        <v>0</v>
      </c>
      <c r="R886" s="59">
        <v>1</v>
      </c>
      <c r="S886" s="59">
        <v>0</v>
      </c>
      <c r="T886" s="59">
        <v>0</v>
      </c>
      <c r="U886" s="59">
        <v>0</v>
      </c>
      <c r="V886" s="59">
        <v>0</v>
      </c>
      <c r="W886" s="59">
        <v>0</v>
      </c>
      <c r="X886" s="59">
        <v>0</v>
      </c>
      <c r="Y886" s="59">
        <f>IF(terrains!L886&lt;=2.5,1,IF(terrains!L886&lt;=4.5,2,IF(terrains!L886&lt;=6.5,3,4)))</f>
        <v>1</v>
      </c>
      <c r="Z886" s="59">
        <f>IF(terrains!R886=1,35,IF(terrains!S886=1,64,IF(terrains!T886=1,IF(terrains!Y886=1,85,104),IF(terrains!U886=1,IF(terrains!Y886=1,124,152),IF(terrains!V886=1,(IF(terrains!Y886=1,146,IF(terrains!Y886=2,178,263))),IF(terrains!W886=1,(IF(terrains!Y886=1,178,IF(terrains!Y886=2,218,321))),IF(terrains!X886=1,IF(terrains!Y886=1,190,IF(terrains!Y886=2,242,IF(terrains!Y886=3,357,896))))))))))</f>
        <v>35</v>
      </c>
      <c r="AA886" s="152">
        <f>terrains!Z886*terrains!F886</f>
        <v>17033064.135885</v>
      </c>
    </row>
    <row r="887" spans="1:27" ht="14.4">
      <c r="A887" s="143">
        <v>886</v>
      </c>
      <c r="B887" s="59">
        <v>274558.30890800001</v>
      </c>
      <c r="C887" s="59">
        <v>5039001.4705400001</v>
      </c>
      <c r="D887" s="59" t="s">
        <v>328</v>
      </c>
      <c r="E887" s="153">
        <v>43464</v>
      </c>
      <c r="F887" s="150">
        <f>terrains!E887*10.76391</f>
        <v>467842.58423999994</v>
      </c>
      <c r="G887" s="59" t="s">
        <v>186</v>
      </c>
      <c r="H887" s="59">
        <v>0.2</v>
      </c>
      <c r="I887" s="59">
        <v>1</v>
      </c>
      <c r="J887" s="59">
        <f>IF(terrains!L887=13.5,IF(terrains!X887=1,12,9),-0.392532+1.267037*terrains!L887+0.472239*terrains!X887+0.58658*terrains!W887+0.089417*terrains!V887+0.531633*terrains!U887+0.337883*terrains!T887-0.403545*terrains!S887)</f>
        <v>1.5080234999999997</v>
      </c>
      <c r="K887" s="151">
        <f>IF(terrains!I887=0,terrains!J887,terrains!I887)</f>
        <v>1</v>
      </c>
      <c r="L887" s="59">
        <v>1.5</v>
      </c>
      <c r="M887" s="59">
        <v>1</v>
      </c>
      <c r="N887" s="59">
        <v>2</v>
      </c>
      <c r="O887" s="59" t="s">
        <v>174</v>
      </c>
      <c r="P887" s="59">
        <v>2</v>
      </c>
      <c r="Q887" s="59">
        <v>1.5</v>
      </c>
      <c r="R887" s="59">
        <v>1</v>
      </c>
      <c r="S887" s="59">
        <v>0</v>
      </c>
      <c r="T887" s="59">
        <v>0</v>
      </c>
      <c r="U887" s="59">
        <v>0</v>
      </c>
      <c r="V887" s="59">
        <v>0</v>
      </c>
      <c r="W887" s="59">
        <v>0</v>
      </c>
      <c r="X887" s="59">
        <v>0</v>
      </c>
      <c r="Y887" s="59">
        <f>IF(terrains!L887&lt;=2.5,1,IF(terrains!L887&lt;=4.5,2,IF(terrains!L887&lt;=6.5,3,4)))</f>
        <v>1</v>
      </c>
      <c r="Z887" s="59">
        <f>IF(terrains!R887=1,35,IF(terrains!S887=1,64,IF(terrains!T887=1,IF(terrains!Y887=1,85,104),IF(terrains!U887=1,IF(terrains!Y887=1,124,152),IF(terrains!V887=1,(IF(terrains!Y887=1,146,IF(terrains!Y887=2,178,263))),IF(terrains!W887=1,(IF(terrains!Y887=1,178,IF(terrains!Y887=2,218,321))),IF(terrains!X887=1,IF(terrains!Y887=1,190,IF(terrains!Y887=2,242,IF(terrains!Y887=3,357,896))))))))))</f>
        <v>35</v>
      </c>
      <c r="AA887" s="152">
        <f>terrains!Z887*terrains!F887</f>
        <v>16374490.448399998</v>
      </c>
    </row>
    <row r="888" spans="1:27" ht="14.4">
      <c r="A888" s="143">
        <v>887</v>
      </c>
      <c r="B888" s="59">
        <v>284189.94119600003</v>
      </c>
      <c r="C888" s="59">
        <v>5041014.4763200004</v>
      </c>
      <c r="D888" s="59" t="s">
        <v>329</v>
      </c>
      <c r="E888" s="153">
        <v>41336.6</v>
      </c>
      <c r="F888" s="150">
        <f>terrains!E888*10.76391</f>
        <v>444943.44210599997</v>
      </c>
      <c r="G888" s="59" t="s">
        <v>190</v>
      </c>
      <c r="H888" s="59">
        <v>0</v>
      </c>
      <c r="I888" s="59">
        <v>0</v>
      </c>
      <c r="J888" s="59">
        <f>IF(terrains!L888=13.5,IF(terrains!X888=1,12,9),-0.392532+1.267037*terrains!L888+0.472239*terrains!X888+0.58658*terrains!W888+0.089417*terrains!V888+0.531633*terrains!U888+0.337883*terrains!T888-0.403545*terrains!S888)</f>
        <v>2.1415419999999998</v>
      </c>
      <c r="K888" s="151">
        <f>IF(terrains!I888=0,terrains!J888,terrains!I888)</f>
        <v>2.1415419999999998</v>
      </c>
      <c r="L888" s="59">
        <v>2</v>
      </c>
      <c r="M888" s="59">
        <v>1</v>
      </c>
      <c r="N888" s="59">
        <v>3</v>
      </c>
      <c r="O888" s="59" t="s">
        <v>174</v>
      </c>
      <c r="P888" s="59">
        <v>2</v>
      </c>
      <c r="Q888" s="59">
        <v>1.5</v>
      </c>
      <c r="R888" s="59">
        <v>1</v>
      </c>
      <c r="S888" s="59">
        <v>0</v>
      </c>
      <c r="T888" s="59">
        <v>0</v>
      </c>
      <c r="U888" s="59">
        <v>0</v>
      </c>
      <c r="V888" s="59">
        <v>0</v>
      </c>
      <c r="W888" s="59">
        <v>0</v>
      </c>
      <c r="X888" s="59">
        <v>0</v>
      </c>
      <c r="Y888" s="59">
        <f>IF(terrains!L888&lt;=2.5,1,IF(terrains!L888&lt;=4.5,2,IF(terrains!L888&lt;=6.5,3,4)))</f>
        <v>1</v>
      </c>
      <c r="Z888" s="59">
        <f>IF(terrains!R888=1,35,IF(terrains!S888=1,64,IF(terrains!T888=1,IF(terrains!Y888=1,85,104),IF(terrains!U888=1,IF(terrains!Y888=1,124,152),IF(terrains!V888=1,(IF(terrains!Y888=1,146,IF(terrains!Y888=2,178,263))),IF(terrains!W888=1,(IF(terrains!Y888=1,178,IF(terrains!Y888=2,218,321))),IF(terrains!X888=1,IF(terrains!Y888=1,190,IF(terrains!Y888=2,242,IF(terrains!Y888=3,357,896))))))))))</f>
        <v>35</v>
      </c>
      <c r="AA888" s="152">
        <f>terrains!Z888*terrains!F888</f>
        <v>15573020.473709999</v>
      </c>
    </row>
    <row r="889" spans="1:27" ht="14.4">
      <c r="A889" s="143">
        <v>888</v>
      </c>
      <c r="B889" s="59">
        <v>301186.62190799997</v>
      </c>
      <c r="C889" s="59">
        <v>5057532.4971700003</v>
      </c>
      <c r="D889" s="59" t="s">
        <v>330</v>
      </c>
      <c r="E889" s="153">
        <v>40829.4</v>
      </c>
      <c r="F889" s="150">
        <f>terrains!E889*10.76391</f>
        <v>439483.98695399996</v>
      </c>
      <c r="G889" s="59" t="s">
        <v>331</v>
      </c>
      <c r="H889" s="59">
        <v>0.2</v>
      </c>
      <c r="I889" s="59">
        <v>1.5</v>
      </c>
      <c r="J889" s="59">
        <f>IF(terrains!L889=13.5,IF(terrains!X889=1,12,9),-0.392532+1.267037*terrains!L889+0.472239*terrains!X889+0.58658*terrains!W889+0.089417*terrains!V889+0.531633*terrains!U889+0.337883*terrains!T889-0.403545*terrains!S889)</f>
        <v>2.1415419999999998</v>
      </c>
      <c r="K889" s="151">
        <f>IF(terrains!I889=0,terrains!J889,terrains!I889)</f>
        <v>1.5</v>
      </c>
      <c r="L889" s="59">
        <v>2</v>
      </c>
      <c r="M889" s="59">
        <v>2</v>
      </c>
      <c r="N889" s="59">
        <v>3</v>
      </c>
      <c r="O889" s="59" t="s">
        <v>174</v>
      </c>
      <c r="P889" s="59">
        <v>2</v>
      </c>
      <c r="Q889" s="59">
        <v>1.5</v>
      </c>
      <c r="R889" s="59">
        <v>1</v>
      </c>
      <c r="S889" s="59">
        <v>0</v>
      </c>
      <c r="T889" s="59">
        <v>0</v>
      </c>
      <c r="U889" s="59">
        <v>0</v>
      </c>
      <c r="V889" s="59">
        <v>0</v>
      </c>
      <c r="W889" s="59">
        <v>0</v>
      </c>
      <c r="X889" s="59">
        <v>0</v>
      </c>
      <c r="Y889" s="59">
        <f>IF(terrains!L889&lt;=2.5,1,IF(terrains!L889&lt;=4.5,2,IF(terrains!L889&lt;=6.5,3,4)))</f>
        <v>1</v>
      </c>
      <c r="Z889" s="59">
        <f>IF(terrains!R889=1,35,IF(terrains!S889=1,64,IF(terrains!T889=1,IF(terrains!Y889=1,85,104),IF(terrains!U889=1,IF(terrains!Y889=1,124,152),IF(terrains!V889=1,(IF(terrains!Y889=1,146,IF(terrains!Y889=2,178,263))),IF(terrains!W889=1,(IF(terrains!Y889=1,178,IF(terrains!Y889=2,218,321))),IF(terrains!X889=1,IF(terrains!Y889=1,190,IF(terrains!Y889=2,242,IF(terrains!Y889=3,357,896))))))))))</f>
        <v>35</v>
      </c>
      <c r="AA889" s="152">
        <f>terrains!Z889*terrains!F889</f>
        <v>15381939.543389998</v>
      </c>
    </row>
    <row r="890" spans="1:27" ht="14.4">
      <c r="A890" s="143">
        <v>889</v>
      </c>
      <c r="B890" s="59">
        <v>297630.50669900002</v>
      </c>
      <c r="C890" s="59">
        <v>5053626.3810599996</v>
      </c>
      <c r="D890" s="59" t="s">
        <v>332</v>
      </c>
      <c r="E890" s="153">
        <v>39852.300000000003</v>
      </c>
      <c r="F890" s="150">
        <f>terrains!E890*10.76391</f>
        <v>428966.57049299998</v>
      </c>
      <c r="G890" s="59" t="s">
        <v>331</v>
      </c>
      <c r="H890" s="59">
        <v>0.2</v>
      </c>
      <c r="I890" s="59">
        <v>1.5</v>
      </c>
      <c r="J890" s="59">
        <f>IF(terrains!L890=13.5,IF(terrains!X890=1,12,9),-0.392532+1.267037*terrains!L890+0.472239*terrains!X890+0.58658*terrains!W890+0.089417*terrains!V890+0.531633*terrains!U890+0.337883*terrains!T890-0.403545*terrains!S890)</f>
        <v>2.1415419999999998</v>
      </c>
      <c r="K890" s="151">
        <f>IF(terrains!I890=0,terrains!J890,terrains!I890)</f>
        <v>1.5</v>
      </c>
      <c r="L890" s="59">
        <v>2</v>
      </c>
      <c r="M890" s="59">
        <v>2</v>
      </c>
      <c r="N890" s="59">
        <v>3</v>
      </c>
      <c r="O890" s="59" t="s">
        <v>174</v>
      </c>
      <c r="P890" s="59">
        <v>2</v>
      </c>
      <c r="Q890" s="59">
        <v>1.5</v>
      </c>
      <c r="R890" s="59">
        <v>1</v>
      </c>
      <c r="S890" s="59">
        <v>0</v>
      </c>
      <c r="T890" s="59">
        <v>0</v>
      </c>
      <c r="U890" s="59">
        <v>0</v>
      </c>
      <c r="V890" s="59">
        <v>0</v>
      </c>
      <c r="W890" s="59">
        <v>0</v>
      </c>
      <c r="X890" s="59">
        <v>0</v>
      </c>
      <c r="Y890" s="59">
        <f>IF(terrains!L890&lt;=2.5,1,IF(terrains!L890&lt;=4.5,2,IF(terrains!L890&lt;=6.5,3,4)))</f>
        <v>1</v>
      </c>
      <c r="Z890" s="59">
        <f>IF(terrains!R890=1,35,IF(terrains!S890=1,64,IF(terrains!T890=1,IF(terrains!Y890=1,85,104),IF(terrains!U890=1,IF(terrains!Y890=1,124,152),IF(terrains!V890=1,(IF(terrains!Y890=1,146,IF(terrains!Y890=2,178,263))),IF(terrains!W890=1,(IF(terrains!Y890=1,178,IF(terrains!Y890=2,218,321))),IF(terrains!X890=1,IF(terrains!Y890=1,190,IF(terrains!Y890=2,242,IF(terrains!Y890=3,357,896))))))))))</f>
        <v>35</v>
      </c>
      <c r="AA890" s="152">
        <f>terrains!Z890*terrains!F890</f>
        <v>15013829.967255</v>
      </c>
    </row>
    <row r="891" spans="1:27" ht="14.4">
      <c r="A891" s="143">
        <v>890</v>
      </c>
      <c r="B891" s="59">
        <v>273774.82278300001</v>
      </c>
      <c r="C891" s="59">
        <v>5034311.1254799999</v>
      </c>
      <c r="D891" s="59" t="s">
        <v>333</v>
      </c>
      <c r="E891" s="153">
        <v>39785</v>
      </c>
      <c r="F891" s="150">
        <f>terrains!E891*10.76391</f>
        <v>428242.15934999997</v>
      </c>
      <c r="G891" s="59" t="s">
        <v>261</v>
      </c>
      <c r="H891" s="59">
        <v>0.2</v>
      </c>
      <c r="I891" s="59">
        <v>3</v>
      </c>
      <c r="J891" s="59">
        <f>IF(terrains!L891=13.5,IF(terrains!X891=1,12,9),-0.392532+1.267037*terrains!L891+0.472239*terrains!X891+0.58658*terrains!W891+0.089417*terrains!V891+0.531633*terrains!U891+0.337883*terrains!T891-0.403545*terrains!S891)</f>
        <v>4.0420974999999997</v>
      </c>
      <c r="K891" s="151">
        <f>IF(terrains!I891=0,terrains!J891,terrains!I891)</f>
        <v>3</v>
      </c>
      <c r="L891" s="59">
        <v>3.5</v>
      </c>
      <c r="M891" s="59">
        <v>1</v>
      </c>
      <c r="N891" s="59">
        <v>10</v>
      </c>
      <c r="O891" s="59" t="s">
        <v>174</v>
      </c>
      <c r="P891" s="59">
        <v>2</v>
      </c>
      <c r="Q891" s="59">
        <v>1.5</v>
      </c>
      <c r="R891" s="59">
        <v>1</v>
      </c>
      <c r="S891" s="59">
        <v>0</v>
      </c>
      <c r="T891" s="59">
        <v>0</v>
      </c>
      <c r="U891" s="59">
        <v>0</v>
      </c>
      <c r="V891" s="59">
        <v>0</v>
      </c>
      <c r="W891" s="59">
        <v>0</v>
      </c>
      <c r="X891" s="59">
        <v>0</v>
      </c>
      <c r="Y891" s="59">
        <f>IF(terrains!L891&lt;=2.5,1,IF(terrains!L891&lt;=4.5,2,IF(terrains!L891&lt;=6.5,3,4)))</f>
        <v>2</v>
      </c>
      <c r="Z891" s="59">
        <f>IF(terrains!R891=1,35,IF(terrains!S891=1,64,IF(terrains!T891=1,IF(terrains!Y891=1,85,104),IF(terrains!U891=1,IF(terrains!Y891=1,124,152),IF(terrains!V891=1,(IF(terrains!Y891=1,146,IF(terrains!Y891=2,178,263))),IF(terrains!W891=1,(IF(terrains!Y891=1,178,IF(terrains!Y891=2,218,321))),IF(terrains!X891=1,IF(terrains!Y891=1,190,IF(terrains!Y891=2,242,IF(terrains!Y891=3,357,896))))))))))</f>
        <v>35</v>
      </c>
      <c r="AA891" s="152">
        <f>terrains!Z891*terrains!F891</f>
        <v>14988475.577249998</v>
      </c>
    </row>
    <row r="892" spans="1:27" ht="14.4">
      <c r="A892" s="143">
        <v>891</v>
      </c>
      <c r="B892" s="59">
        <v>274249.74691099999</v>
      </c>
      <c r="C892" s="59">
        <v>5037250.7604900002</v>
      </c>
      <c r="D892" s="59" t="s">
        <v>334</v>
      </c>
      <c r="E892" s="153">
        <v>37267</v>
      </c>
      <c r="F892" s="150">
        <f>terrains!E892*10.76391</f>
        <v>401138.63396999997</v>
      </c>
      <c r="G892" s="59" t="s">
        <v>188</v>
      </c>
      <c r="H892" s="59">
        <v>0</v>
      </c>
      <c r="I892" s="59">
        <v>0</v>
      </c>
      <c r="J892" s="59">
        <f>IF(terrains!L892=13.5,IF(terrains!X892=1,12,9),-0.392532+1.267037*terrains!L892+0.472239*terrains!X892+0.58658*terrains!W892+0.089417*terrains!V892+0.531633*terrains!U892+0.337883*terrains!T892-0.403545*terrains!S892)</f>
        <v>0.87450499999999998</v>
      </c>
      <c r="K892" s="151">
        <f>IF(terrains!I892=0,terrains!J892,terrains!I892)</f>
        <v>0.87450499999999998</v>
      </c>
      <c r="L892" s="59">
        <v>1</v>
      </c>
      <c r="M892" s="59">
        <v>1</v>
      </c>
      <c r="N892" s="59">
        <v>2</v>
      </c>
      <c r="O892" s="59" t="s">
        <v>174</v>
      </c>
      <c r="P892" s="59">
        <v>1</v>
      </c>
      <c r="Q892" s="59">
        <v>1</v>
      </c>
      <c r="R892" s="59">
        <v>1</v>
      </c>
      <c r="S892" s="59">
        <v>0</v>
      </c>
      <c r="T892" s="59">
        <v>0</v>
      </c>
      <c r="U892" s="59">
        <v>0</v>
      </c>
      <c r="V892" s="59">
        <v>0</v>
      </c>
      <c r="W892" s="59">
        <v>0</v>
      </c>
      <c r="X892" s="59">
        <v>0</v>
      </c>
      <c r="Y892" s="59">
        <f>IF(terrains!L892&lt;=2.5,1,IF(terrains!L892&lt;=4.5,2,IF(terrains!L892&lt;=6.5,3,4)))</f>
        <v>1</v>
      </c>
      <c r="Z892" s="59">
        <f>IF(terrains!R892=1,35,IF(terrains!S892=1,64,IF(terrains!T892=1,IF(terrains!Y892=1,85,104),IF(terrains!U892=1,IF(terrains!Y892=1,124,152),IF(terrains!V892=1,(IF(terrains!Y892=1,146,IF(terrains!Y892=2,178,263))),IF(terrains!W892=1,(IF(terrains!Y892=1,178,IF(terrains!Y892=2,218,321))),IF(terrains!X892=1,IF(terrains!Y892=1,190,IF(terrains!Y892=2,242,IF(terrains!Y892=3,357,896))))))))))</f>
        <v>35</v>
      </c>
      <c r="AA892" s="152">
        <f>terrains!Z892*terrains!F892</f>
        <v>14039852.188949998</v>
      </c>
    </row>
    <row r="893" spans="1:27" ht="14.4">
      <c r="A893" s="143">
        <v>892</v>
      </c>
      <c r="B893" s="59">
        <v>291789.742325</v>
      </c>
      <c r="C893" s="59">
        <v>5032575.7987000002</v>
      </c>
      <c r="D893" s="59" t="s">
        <v>335</v>
      </c>
      <c r="E893" s="153">
        <v>35777.599999999999</v>
      </c>
      <c r="F893" s="150">
        <f>terrains!E893*10.76391</f>
        <v>385106.86641599995</v>
      </c>
      <c r="G893" s="59" t="s">
        <v>192</v>
      </c>
      <c r="H893" s="59">
        <v>0.2</v>
      </c>
      <c r="I893" s="59">
        <v>5</v>
      </c>
      <c r="J893" s="59">
        <f>IF(terrains!L893=13.5,IF(terrains!X893=1,12,9),-0.392532+1.267037*terrains!L893+0.472239*terrains!X893+0.58658*terrains!W893+0.089417*terrains!V893+0.531633*terrains!U893+0.337883*terrains!T893-0.403545*terrains!S893)</f>
        <v>2.3715155000000001</v>
      </c>
      <c r="K893" s="151">
        <f>IF(terrains!I893=0,terrains!J893,terrains!I893)</f>
        <v>5</v>
      </c>
      <c r="L893" s="59">
        <v>2.5</v>
      </c>
      <c r="M893" s="59">
        <v>2</v>
      </c>
      <c r="N893" s="59">
        <v>6</v>
      </c>
      <c r="O893" s="59" t="s">
        <v>175</v>
      </c>
      <c r="P893" s="59">
        <v>2</v>
      </c>
      <c r="Q893" s="59">
        <v>1.5</v>
      </c>
      <c r="R893" s="59">
        <v>0</v>
      </c>
      <c r="S893" s="59">
        <v>1</v>
      </c>
      <c r="T893" s="59">
        <v>0</v>
      </c>
      <c r="U893" s="59">
        <v>0</v>
      </c>
      <c r="V893" s="59">
        <v>0</v>
      </c>
      <c r="W893" s="59">
        <v>0</v>
      </c>
      <c r="X893" s="59">
        <v>0</v>
      </c>
      <c r="Y893" s="59">
        <f>IF(terrains!L893&lt;=2.5,1,IF(terrains!L893&lt;=4.5,2,IF(terrains!L893&lt;=6.5,3,4)))</f>
        <v>1</v>
      </c>
      <c r="Z893" s="59">
        <f>IF(terrains!R893=1,35,IF(terrains!S893=1,64,IF(terrains!T893=1,IF(terrains!Y893=1,85,104),IF(terrains!U893=1,IF(terrains!Y893=1,124,152),IF(terrains!V893=1,(IF(terrains!Y893=1,146,IF(terrains!Y893=2,178,263))),IF(terrains!W893=1,(IF(terrains!Y893=1,178,IF(terrains!Y893=2,218,321))),IF(terrains!X893=1,IF(terrains!Y893=1,190,IF(terrains!Y893=2,242,IF(terrains!Y893=3,357,896))))))))))</f>
        <v>64</v>
      </c>
      <c r="AA893" s="152">
        <f>terrains!Z893*terrains!F893</f>
        <v>24646839.450623997</v>
      </c>
    </row>
    <row r="894" spans="1:27" ht="14.4">
      <c r="A894" s="143">
        <v>893</v>
      </c>
      <c r="B894" s="59">
        <v>294378.070037</v>
      </c>
      <c r="C894" s="59">
        <v>5049895.88638</v>
      </c>
      <c r="D894" s="59" t="s">
        <v>336</v>
      </c>
      <c r="E894" s="153">
        <v>34660.400000000001</v>
      </c>
      <c r="F894" s="150">
        <f>terrains!E894*10.76391</f>
        <v>373081.426164</v>
      </c>
      <c r="G894" s="59" t="s">
        <v>299</v>
      </c>
      <c r="H894" s="59">
        <v>3</v>
      </c>
      <c r="I894" s="59">
        <v>9</v>
      </c>
      <c r="J894" s="59">
        <f>IF(terrains!L894=13.5,IF(terrains!X894=1,12,9),-0.392532+1.267037*terrains!L894+0.472239*terrains!X894+0.58658*terrains!W894+0.089417*terrains!V894+0.531633*terrains!U894+0.337883*terrains!T894-0.403545*terrains!S894)</f>
        <v>5.5391079999999997</v>
      </c>
      <c r="K894" s="151">
        <f>IF(terrains!I894=0,terrains!J894,terrains!I894)</f>
        <v>9</v>
      </c>
      <c r="L894" s="59">
        <v>5</v>
      </c>
      <c r="M894" s="59">
        <v>4</v>
      </c>
      <c r="N894" s="59">
        <v>15</v>
      </c>
      <c r="O894" s="59" t="s">
        <v>175</v>
      </c>
      <c r="P894" s="59">
        <v>2</v>
      </c>
      <c r="Q894" s="59">
        <v>2</v>
      </c>
      <c r="R894" s="59">
        <v>0</v>
      </c>
      <c r="S894" s="59">
        <v>1</v>
      </c>
      <c r="T894" s="59">
        <v>0</v>
      </c>
      <c r="U894" s="59">
        <v>0</v>
      </c>
      <c r="V894" s="59">
        <v>0</v>
      </c>
      <c r="W894" s="59">
        <v>0</v>
      </c>
      <c r="X894" s="59">
        <v>0</v>
      </c>
      <c r="Y894" s="59">
        <f>IF(terrains!L894&lt;=2.5,1,IF(terrains!L894&lt;=4.5,2,IF(terrains!L894&lt;=6.5,3,4)))</f>
        <v>3</v>
      </c>
      <c r="Z894" s="59">
        <f>IF(terrains!R894=1,35,IF(terrains!S894=1,64,IF(terrains!T894=1,IF(terrains!Y894=1,85,104),IF(terrains!U894=1,IF(terrains!Y894=1,124,152),IF(terrains!V894=1,(IF(terrains!Y894=1,146,IF(terrains!Y894=2,178,263))),IF(terrains!W894=1,(IF(terrains!Y894=1,178,IF(terrains!Y894=2,218,321))),IF(terrains!X894=1,IF(terrains!Y894=1,190,IF(terrains!Y894=2,242,IF(terrains!Y894=3,357,896))))))))))</f>
        <v>64</v>
      </c>
      <c r="AA894" s="152">
        <f>terrains!Z894*terrains!F894</f>
        <v>23877211.274496</v>
      </c>
    </row>
    <row r="895" spans="1:27" ht="14.4">
      <c r="A895" s="143">
        <v>894</v>
      </c>
      <c r="B895" s="59">
        <v>295681.97810900002</v>
      </c>
      <c r="C895" s="59">
        <v>5033836.9710900001</v>
      </c>
      <c r="D895" s="59" t="s">
        <v>337</v>
      </c>
      <c r="E895" s="153">
        <v>33319.9</v>
      </c>
      <c r="F895" s="150">
        <f>terrains!E895*10.76391</f>
        <v>358652.40480899997</v>
      </c>
      <c r="G895" s="59" t="s">
        <v>338</v>
      </c>
      <c r="H895" s="59">
        <v>0.3</v>
      </c>
      <c r="I895" s="59">
        <v>3</v>
      </c>
      <c r="J895" s="59">
        <f>IF(terrains!L895=13.5,IF(terrains!X895=1,12,9),-0.392532+1.267037*terrains!L895+0.472239*terrains!X895+0.58658*terrains!W895+0.089417*terrains!V895+0.531633*terrains!U895+0.337883*terrains!T895-0.403545*terrains!S895)</f>
        <v>2.3715155000000001</v>
      </c>
      <c r="K895" s="151">
        <f>IF(terrains!I895=0,terrains!J895,terrains!I895)</f>
        <v>3</v>
      </c>
      <c r="L895" s="59">
        <v>2.5</v>
      </c>
      <c r="M895" s="59">
        <v>1</v>
      </c>
      <c r="N895" s="59">
        <v>6</v>
      </c>
      <c r="O895" s="59" t="s">
        <v>175</v>
      </c>
      <c r="P895" s="59">
        <v>2</v>
      </c>
      <c r="Q895" s="59">
        <v>1.5</v>
      </c>
      <c r="R895" s="59">
        <v>0</v>
      </c>
      <c r="S895" s="59">
        <v>1</v>
      </c>
      <c r="T895" s="59">
        <v>0</v>
      </c>
      <c r="U895" s="59">
        <v>0</v>
      </c>
      <c r="V895" s="59">
        <v>0</v>
      </c>
      <c r="W895" s="59">
        <v>0</v>
      </c>
      <c r="X895" s="59">
        <v>0</v>
      </c>
      <c r="Y895" s="59">
        <f>IF(terrains!L895&lt;=2.5,1,IF(terrains!L895&lt;=4.5,2,IF(terrains!L895&lt;=6.5,3,4)))</f>
        <v>1</v>
      </c>
      <c r="Z895" s="59">
        <f>IF(terrains!R895=1,35,IF(terrains!S895=1,64,IF(terrains!T895=1,IF(terrains!Y895=1,85,104),IF(terrains!U895=1,IF(terrains!Y895=1,124,152),IF(terrains!V895=1,(IF(terrains!Y895=1,146,IF(terrains!Y895=2,178,263))),IF(terrains!W895=1,(IF(terrains!Y895=1,178,IF(terrains!Y895=2,218,321))),IF(terrains!X895=1,IF(terrains!Y895=1,190,IF(terrains!Y895=2,242,IF(terrains!Y895=3,357,896))))))))))</f>
        <v>64</v>
      </c>
      <c r="AA895" s="152">
        <f>terrains!Z895*terrains!F895</f>
        <v>22953753.907775998</v>
      </c>
    </row>
    <row r="896" spans="1:27" ht="14.4">
      <c r="A896" s="143">
        <v>895</v>
      </c>
      <c r="B896" s="59">
        <v>298921.2426</v>
      </c>
      <c r="C896" s="59">
        <v>5050396.4740000004</v>
      </c>
      <c r="D896" s="59" t="s">
        <v>339</v>
      </c>
      <c r="E896" s="153">
        <v>32460.799999999999</v>
      </c>
      <c r="F896" s="150">
        <f>terrains!E896*10.76391</f>
        <v>349405.12972799997</v>
      </c>
      <c r="G896" s="59" t="s">
        <v>301</v>
      </c>
      <c r="H896" s="59">
        <v>0.7</v>
      </c>
      <c r="I896" s="59">
        <v>6</v>
      </c>
      <c r="J896" s="59">
        <f>IF(terrains!L896=13.5,IF(terrains!X896=1,12,9),-0.392532+1.267037*terrains!L896+0.472239*terrains!X896+0.58658*terrains!W896+0.089417*terrains!V896+0.531633*terrains!U896+0.337883*terrains!T896-0.403545*terrains!S896)</f>
        <v>4.2720709999999995</v>
      </c>
      <c r="K896" s="151">
        <f>IF(terrains!I896=0,terrains!J896,terrains!I896)</f>
        <v>6</v>
      </c>
      <c r="L896" s="59">
        <v>4</v>
      </c>
      <c r="M896" s="59">
        <v>2</v>
      </c>
      <c r="N896" s="59">
        <v>12</v>
      </c>
      <c r="O896" s="59" t="s">
        <v>175</v>
      </c>
      <c r="P896" s="59">
        <v>2</v>
      </c>
      <c r="Q896" s="59">
        <v>2</v>
      </c>
      <c r="R896" s="59">
        <v>0</v>
      </c>
      <c r="S896" s="59">
        <v>1</v>
      </c>
      <c r="T896" s="59">
        <v>0</v>
      </c>
      <c r="U896" s="59">
        <v>0</v>
      </c>
      <c r="V896" s="59">
        <v>0</v>
      </c>
      <c r="W896" s="59">
        <v>0</v>
      </c>
      <c r="X896" s="59">
        <v>0</v>
      </c>
      <c r="Y896" s="59">
        <f>IF(terrains!L896&lt;=2.5,1,IF(terrains!L896&lt;=4.5,2,IF(terrains!L896&lt;=6.5,3,4)))</f>
        <v>2</v>
      </c>
      <c r="Z896" s="59">
        <f>IF(terrains!R896=1,35,IF(terrains!S896=1,64,IF(terrains!T896=1,IF(terrains!Y896=1,85,104),IF(terrains!U896=1,IF(terrains!Y896=1,124,152),IF(terrains!V896=1,(IF(terrains!Y896=1,146,IF(terrains!Y896=2,178,263))),IF(terrains!W896=1,(IF(terrains!Y896=1,178,IF(terrains!Y896=2,218,321))),IF(terrains!X896=1,IF(terrains!Y896=1,190,IF(terrains!Y896=2,242,IF(terrains!Y896=3,357,896))))))))))</f>
        <v>64</v>
      </c>
      <c r="AA896" s="152">
        <f>terrains!Z896*terrains!F896</f>
        <v>22361928.302591998</v>
      </c>
    </row>
    <row r="897" spans="1:27" ht="14.4">
      <c r="A897" s="143">
        <v>896</v>
      </c>
      <c r="B897" s="59">
        <v>298210.74245399999</v>
      </c>
      <c r="C897" s="59">
        <v>5049992.85494</v>
      </c>
      <c r="D897" s="59" t="s">
        <v>340</v>
      </c>
      <c r="E897" s="153">
        <v>31901.8</v>
      </c>
      <c r="F897" s="150">
        <f>terrains!E897*10.76391</f>
        <v>343388.10403799999</v>
      </c>
      <c r="G897" s="59" t="s">
        <v>341</v>
      </c>
      <c r="H897" s="59">
        <v>0</v>
      </c>
      <c r="I897" s="59">
        <v>0</v>
      </c>
      <c r="J897" s="59">
        <f>IF(terrains!L897=13.5,IF(terrains!X897=1,12,9),-0.392532+1.267037*terrains!L897+0.472239*terrains!X897+0.58658*terrains!W897+0.089417*terrains!V897+0.531633*terrains!U897+0.337883*terrains!T897-0.403545*terrains!S897)</f>
        <v>3.6385524999999999</v>
      </c>
      <c r="K897" s="151">
        <f>IF(terrains!I897=0,terrains!J897,terrains!I897)</f>
        <v>3.6385524999999999</v>
      </c>
      <c r="L897" s="59">
        <v>3.5</v>
      </c>
      <c r="M897" s="59">
        <v>2</v>
      </c>
      <c r="N897" s="59">
        <v>10</v>
      </c>
      <c r="O897" s="59" t="s">
        <v>175</v>
      </c>
      <c r="P897" s="59">
        <v>1</v>
      </c>
      <c r="Q897" s="59">
        <v>2</v>
      </c>
      <c r="R897" s="59">
        <v>0</v>
      </c>
      <c r="S897" s="59">
        <v>1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f>IF(terrains!L897&lt;=2.5,1,IF(terrains!L897&lt;=4.5,2,IF(terrains!L897&lt;=6.5,3,4)))</f>
        <v>2</v>
      </c>
      <c r="Z897" s="59">
        <f>IF(terrains!R897=1,35,IF(terrains!S897=1,64,IF(terrains!T897=1,IF(terrains!Y897=1,85,104),IF(terrains!U897=1,IF(terrains!Y897=1,124,152),IF(terrains!V897=1,(IF(terrains!Y897=1,146,IF(terrains!Y897=2,178,263))),IF(terrains!W897=1,(IF(terrains!Y897=1,178,IF(terrains!Y897=2,218,321))),IF(terrains!X897=1,IF(terrains!Y897=1,190,IF(terrains!Y897=2,242,IF(terrains!Y897=3,357,896))))))))))</f>
        <v>64</v>
      </c>
      <c r="AA897" s="152">
        <f>terrains!Z897*terrains!F897</f>
        <v>21976838.658431999</v>
      </c>
    </row>
    <row r="898" spans="1:27" ht="14.4">
      <c r="A898" s="143">
        <v>897</v>
      </c>
      <c r="B898" s="59">
        <v>302234.43335599999</v>
      </c>
      <c r="C898" s="59">
        <v>5059569.4727999996</v>
      </c>
      <c r="D898" s="59" t="s">
        <v>342</v>
      </c>
      <c r="E898" s="153">
        <v>31558.5</v>
      </c>
      <c r="F898" s="150">
        <f>terrains!E898*10.76391</f>
        <v>339692.85373499995</v>
      </c>
      <c r="G898" s="59" t="s">
        <v>327</v>
      </c>
      <c r="H898" s="59">
        <v>0</v>
      </c>
      <c r="I898" s="59">
        <v>0</v>
      </c>
      <c r="J898" s="59">
        <f>IF(terrains!L898=13.5,IF(terrains!X898=1,12,9),-0.392532+1.267037*terrains!L898+0.472239*terrains!X898+0.58658*terrains!W898+0.089417*terrains!V898+0.531633*terrains!U898+0.337883*terrains!T898-0.403545*terrains!S898)</f>
        <v>2.7750604999999999</v>
      </c>
      <c r="K898" s="151">
        <f>IF(terrains!I898=0,terrains!J898,terrains!I898)</f>
        <v>2.7750604999999999</v>
      </c>
      <c r="L898" s="59">
        <v>2.5</v>
      </c>
      <c r="M898" s="59">
        <v>0</v>
      </c>
      <c r="N898" s="59">
        <v>0</v>
      </c>
      <c r="O898" s="59" t="s">
        <v>174</v>
      </c>
      <c r="P898" s="59">
        <v>0</v>
      </c>
      <c r="Q898" s="59">
        <v>0</v>
      </c>
      <c r="R898" s="59">
        <v>1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f>IF(terrains!L898&lt;=2.5,1,IF(terrains!L898&lt;=4.5,2,IF(terrains!L898&lt;=6.5,3,4)))</f>
        <v>1</v>
      </c>
      <c r="Z898" s="59">
        <f>IF(terrains!R898=1,35,IF(terrains!S898=1,64,IF(terrains!T898=1,IF(terrains!Y898=1,85,104),IF(terrains!U898=1,IF(terrains!Y898=1,124,152),IF(terrains!V898=1,(IF(terrains!Y898=1,146,IF(terrains!Y898=2,178,263))),IF(terrains!W898=1,(IF(terrains!Y898=1,178,IF(terrains!Y898=2,218,321))),IF(terrains!X898=1,IF(terrains!Y898=1,190,IF(terrains!Y898=2,242,IF(terrains!Y898=3,357,896))))))))))</f>
        <v>35</v>
      </c>
      <c r="AA898" s="152">
        <f>terrains!Z898*terrains!F898</f>
        <v>11889249.880724998</v>
      </c>
    </row>
    <row r="899" spans="1:27" ht="14.4">
      <c r="A899" s="143">
        <v>898</v>
      </c>
      <c r="B899" s="59">
        <v>301957.84916099999</v>
      </c>
      <c r="C899" s="59">
        <v>5050172.8030300001</v>
      </c>
      <c r="D899" s="59" t="s">
        <v>343</v>
      </c>
      <c r="E899" s="153">
        <v>31116.9</v>
      </c>
      <c r="F899" s="150">
        <f>terrains!E899*10.76391</f>
        <v>334939.51107900002</v>
      </c>
      <c r="G899" s="59" t="s">
        <v>304</v>
      </c>
      <c r="H899" s="59">
        <v>0</v>
      </c>
      <c r="I899" s="59">
        <v>6</v>
      </c>
      <c r="J899" s="59">
        <f>IF(terrains!L899=13.5,IF(terrains!X899=1,12,9),-0.392532+1.267037*terrains!L899+0.472239*terrains!X899+0.58658*terrains!W899+0.089417*terrains!V899+0.531633*terrains!U899+0.337883*terrains!T899-0.403545*terrains!S899)</f>
        <v>4.2720709999999995</v>
      </c>
      <c r="K899" s="151">
        <f>IF(terrains!I899=0,terrains!J899,terrains!I899)</f>
        <v>6</v>
      </c>
      <c r="L899" s="59">
        <v>4</v>
      </c>
      <c r="M899" s="59">
        <v>2</v>
      </c>
      <c r="N899" s="59">
        <v>12</v>
      </c>
      <c r="O899" s="59" t="s">
        <v>175</v>
      </c>
      <c r="P899" s="59">
        <v>2</v>
      </c>
      <c r="Q899" s="59">
        <v>2.5</v>
      </c>
      <c r="R899" s="59">
        <v>0</v>
      </c>
      <c r="S899" s="59">
        <v>1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f>IF(terrains!L899&lt;=2.5,1,IF(terrains!L899&lt;=4.5,2,IF(terrains!L899&lt;=6.5,3,4)))</f>
        <v>2</v>
      </c>
      <c r="Z899" s="59">
        <f>IF(terrains!R899=1,35,IF(terrains!S899=1,64,IF(terrains!T899=1,IF(terrains!Y899=1,85,104),IF(terrains!U899=1,IF(terrains!Y899=1,124,152),IF(terrains!V899=1,(IF(terrains!Y899=1,146,IF(terrains!Y899=2,178,263))),IF(terrains!W899=1,(IF(terrains!Y899=1,178,IF(terrains!Y899=2,218,321))),IF(terrains!X899=1,IF(terrains!Y899=1,190,IF(terrains!Y899=2,242,IF(terrains!Y899=3,357,896))))))))))</f>
        <v>64</v>
      </c>
      <c r="AA899" s="152">
        <f>terrains!Z899*terrains!F899</f>
        <v>21436128.709056001</v>
      </c>
    </row>
    <row r="900" spans="1:27" ht="14.4">
      <c r="A900" s="143">
        <v>899</v>
      </c>
      <c r="B900" s="59">
        <v>302160.66503500001</v>
      </c>
      <c r="C900" s="59">
        <v>5059714.6086600004</v>
      </c>
      <c r="D900" s="59" t="s">
        <v>344</v>
      </c>
      <c r="E900" s="153">
        <v>30841.1</v>
      </c>
      <c r="F900" s="150">
        <f>terrains!E900*10.76391</f>
        <v>331970.82470099995</v>
      </c>
      <c r="G900" s="59" t="s">
        <v>327</v>
      </c>
      <c r="H900" s="59">
        <v>0</v>
      </c>
      <c r="I900" s="59">
        <v>0</v>
      </c>
      <c r="J900" s="59">
        <f>IF(terrains!L900=13.5,IF(terrains!X900=1,12,9),-0.392532+1.267037*terrains!L900+0.472239*terrains!X900+0.58658*terrains!W900+0.089417*terrains!V900+0.531633*terrains!U900+0.337883*terrains!T900-0.403545*terrains!S900)</f>
        <v>2.7750604999999999</v>
      </c>
      <c r="K900" s="151">
        <f>IF(terrains!I900=0,terrains!J900,terrains!I900)</f>
        <v>2.7750604999999999</v>
      </c>
      <c r="L900" s="59">
        <v>2.5</v>
      </c>
      <c r="M900" s="59">
        <v>0</v>
      </c>
      <c r="N900" s="59">
        <v>0</v>
      </c>
      <c r="O900" s="59" t="s">
        <v>174</v>
      </c>
      <c r="P900" s="59">
        <v>0</v>
      </c>
      <c r="Q900" s="59">
        <v>0</v>
      </c>
      <c r="R900" s="59">
        <v>1</v>
      </c>
      <c r="S900" s="59">
        <v>0</v>
      </c>
      <c r="T900" s="59">
        <v>0</v>
      </c>
      <c r="U900" s="59">
        <v>0</v>
      </c>
      <c r="V900" s="59">
        <v>0</v>
      </c>
      <c r="W900" s="59">
        <v>0</v>
      </c>
      <c r="X900" s="59">
        <v>0</v>
      </c>
      <c r="Y900" s="59">
        <f>IF(terrains!L900&lt;=2.5,1,IF(terrains!L900&lt;=4.5,2,IF(terrains!L900&lt;=6.5,3,4)))</f>
        <v>1</v>
      </c>
      <c r="Z900" s="59">
        <f>IF(terrains!R900=1,35,IF(terrains!S900=1,64,IF(terrains!T900=1,IF(terrains!Y900=1,85,104),IF(terrains!U900=1,IF(terrains!Y900=1,124,152),IF(terrains!V900=1,(IF(terrains!Y900=1,146,IF(terrains!Y900=2,178,263))),IF(terrains!W900=1,(IF(terrains!Y900=1,178,IF(terrains!Y900=2,218,321))),IF(terrains!X900=1,IF(terrains!Y900=1,190,IF(terrains!Y900=2,242,IF(terrains!Y900=3,357,896))))))))))</f>
        <v>35</v>
      </c>
      <c r="AA900" s="152">
        <f>terrains!Z900*terrains!F900</f>
        <v>11618978.864534998</v>
      </c>
    </row>
    <row r="901" spans="1:27" ht="14.4">
      <c r="A901" s="143">
        <v>900</v>
      </c>
      <c r="B901" s="59">
        <v>288283.20779999997</v>
      </c>
      <c r="C901" s="59">
        <v>5039678.6840000004</v>
      </c>
      <c r="D901" s="59" t="s">
        <v>345</v>
      </c>
      <c r="E901" s="153">
        <v>30551.4</v>
      </c>
      <c r="F901" s="150">
        <f>terrains!E901*10.76391</f>
        <v>328852.519974</v>
      </c>
      <c r="G901" s="59" t="s">
        <v>271</v>
      </c>
      <c r="H901" s="59">
        <v>0</v>
      </c>
      <c r="I901" s="59">
        <v>3</v>
      </c>
      <c r="J901" s="59">
        <f>IF(terrains!L901=13.5,IF(terrains!X901=1,12,9),-0.392532+1.267037*terrains!L901+0.472239*terrains!X901+0.58658*terrains!W901+0.089417*terrains!V901+0.531633*terrains!U901+0.337883*terrains!T901-0.403545*terrains!S901)</f>
        <v>4.2720709999999995</v>
      </c>
      <c r="K901" s="151">
        <f>IF(terrains!I901=0,terrains!J901,terrains!I901)</f>
        <v>3</v>
      </c>
      <c r="L901" s="59">
        <v>4</v>
      </c>
      <c r="M901" s="59">
        <v>2</v>
      </c>
      <c r="N901" s="59">
        <v>99</v>
      </c>
      <c r="O901" s="59" t="s">
        <v>175</v>
      </c>
      <c r="P901" s="59">
        <v>2</v>
      </c>
      <c r="Q901" s="59">
        <v>2.5</v>
      </c>
      <c r="R901" s="59">
        <v>0</v>
      </c>
      <c r="S901" s="59">
        <v>1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f>IF(terrains!L901&lt;=2.5,1,IF(terrains!L901&lt;=4.5,2,IF(terrains!L901&lt;=6.5,3,4)))</f>
        <v>2</v>
      </c>
      <c r="Z901" s="59">
        <f>IF(terrains!R901=1,35,IF(terrains!S901=1,64,IF(terrains!T901=1,IF(terrains!Y901=1,85,104),IF(terrains!U901=1,IF(terrains!Y901=1,124,152),IF(terrains!V901=1,(IF(terrains!Y901=1,146,IF(terrains!Y901=2,178,263))),IF(terrains!W901=1,(IF(terrains!Y901=1,178,IF(terrains!Y901=2,218,321))),IF(terrains!X901=1,IF(terrains!Y901=1,190,IF(terrains!Y901=2,242,IF(terrains!Y901=3,357,896))))))))))</f>
        <v>64</v>
      </c>
      <c r="AA901" s="152">
        <f>terrains!Z901*terrains!F901</f>
        <v>21046561.278336</v>
      </c>
    </row>
    <row r="902" spans="1:27" ht="14.4">
      <c r="A902" s="143">
        <v>901</v>
      </c>
      <c r="B902" s="59">
        <v>295215.87863400002</v>
      </c>
      <c r="C902" s="59">
        <v>5050116.0076700002</v>
      </c>
      <c r="D902" s="59" t="s">
        <v>346</v>
      </c>
      <c r="E902" s="153">
        <v>30203.3</v>
      </c>
      <c r="F902" s="150">
        <f>terrains!E902*10.76391</f>
        <v>325105.60290299996</v>
      </c>
      <c r="G902" s="59" t="s">
        <v>347</v>
      </c>
      <c r="H902" s="59">
        <v>0</v>
      </c>
      <c r="I902" s="59">
        <v>0</v>
      </c>
      <c r="J902" s="59">
        <f>IF(terrains!L902=13.5,IF(terrains!X902=1,12,9),-0.392532+1.267037*terrains!L902+0.472239*terrains!X902+0.58658*terrains!W902+0.089417*terrains!V902+0.531633*terrains!U902+0.337883*terrains!T902-0.403545*terrains!S902)</f>
        <v>1.1044784999999997</v>
      </c>
      <c r="K902" s="151">
        <f>IF(terrains!I902=0,terrains!J902,terrains!I902)</f>
        <v>1.1044784999999997</v>
      </c>
      <c r="L902" s="59">
        <v>1.5</v>
      </c>
      <c r="M902" s="59">
        <v>1</v>
      </c>
      <c r="N902" s="59">
        <v>3</v>
      </c>
      <c r="O902" s="59" t="s">
        <v>175</v>
      </c>
      <c r="P902" s="59">
        <v>1.5</v>
      </c>
      <c r="Q902" s="59">
        <v>1.5</v>
      </c>
      <c r="R902" s="59">
        <v>0</v>
      </c>
      <c r="S902" s="59">
        <v>1</v>
      </c>
      <c r="T902" s="59">
        <v>0</v>
      </c>
      <c r="U902" s="59">
        <v>0</v>
      </c>
      <c r="V902" s="59">
        <v>0</v>
      </c>
      <c r="W902" s="59">
        <v>0</v>
      </c>
      <c r="X902" s="59">
        <v>0</v>
      </c>
      <c r="Y902" s="59">
        <f>IF(terrains!L902&lt;=2.5,1,IF(terrains!L902&lt;=4.5,2,IF(terrains!L902&lt;=6.5,3,4)))</f>
        <v>1</v>
      </c>
      <c r="Z902" s="59">
        <f>IF(terrains!R902=1,35,IF(terrains!S902=1,64,IF(terrains!T902=1,IF(terrains!Y902=1,85,104),IF(terrains!U902=1,IF(terrains!Y902=1,124,152),IF(terrains!V902=1,(IF(terrains!Y902=1,146,IF(terrains!Y902=2,178,263))),IF(terrains!W902=1,(IF(terrains!Y902=1,178,IF(terrains!Y902=2,218,321))),IF(terrains!X902=1,IF(terrains!Y902=1,190,IF(terrains!Y902=2,242,IF(terrains!Y902=3,357,896))))))))))</f>
        <v>64</v>
      </c>
      <c r="AA902" s="152">
        <f>terrains!Z902*terrains!F902</f>
        <v>20806758.585791998</v>
      </c>
    </row>
    <row r="903" spans="1:27" ht="14.4">
      <c r="A903" s="143">
        <v>902</v>
      </c>
      <c r="B903" s="59">
        <v>293388.84914200002</v>
      </c>
      <c r="C903" s="59">
        <v>5032411.8584399996</v>
      </c>
      <c r="D903" s="59" t="s">
        <v>348</v>
      </c>
      <c r="E903" s="153">
        <v>29182.799999999999</v>
      </c>
      <c r="F903" s="150">
        <f>terrains!E903*10.76391</f>
        <v>314121.032748</v>
      </c>
      <c r="G903" s="59" t="s">
        <v>349</v>
      </c>
      <c r="H903" s="59">
        <v>0</v>
      </c>
      <c r="I903" s="59">
        <v>0</v>
      </c>
      <c r="J903" s="59">
        <f>IF(terrains!L903=13.5,IF(terrains!X903=1,12,9),-0.392532+1.267037*terrains!L903+0.472239*terrains!X903+0.58658*terrains!W903+0.089417*terrains!V903+0.531633*terrains!U903+0.337883*terrains!T903-0.403545*terrains!S903)</f>
        <v>1.7379969999999998</v>
      </c>
      <c r="K903" s="151">
        <f>IF(terrains!I903=0,terrains!J903,terrains!I903)</f>
        <v>1.7379969999999998</v>
      </c>
      <c r="L903" s="59">
        <v>2</v>
      </c>
      <c r="M903" s="59">
        <v>1</v>
      </c>
      <c r="N903" s="59">
        <v>4</v>
      </c>
      <c r="O903" s="59" t="s">
        <v>175</v>
      </c>
      <c r="P903" s="59">
        <v>1.5</v>
      </c>
      <c r="Q903" s="59">
        <v>1.5</v>
      </c>
      <c r="R903" s="59">
        <v>0</v>
      </c>
      <c r="S903" s="59">
        <v>1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f>IF(terrains!L903&lt;=2.5,1,IF(terrains!L903&lt;=4.5,2,IF(terrains!L903&lt;=6.5,3,4)))</f>
        <v>1</v>
      </c>
      <c r="Z903" s="59">
        <f>IF(terrains!R903=1,35,IF(terrains!S903=1,64,IF(terrains!T903=1,IF(terrains!Y903=1,85,104),IF(terrains!U903=1,IF(terrains!Y903=1,124,152),IF(terrains!V903=1,(IF(terrains!Y903=1,146,IF(terrains!Y903=2,178,263))),IF(terrains!W903=1,(IF(terrains!Y903=1,178,IF(terrains!Y903=2,218,321))),IF(terrains!X903=1,IF(terrains!Y903=1,190,IF(terrains!Y903=2,242,IF(terrains!Y903=3,357,896))))))))))</f>
        <v>64</v>
      </c>
      <c r="AA903" s="152">
        <f>terrains!Z903*terrains!F903</f>
        <v>20103746.095872</v>
      </c>
    </row>
    <row r="904" spans="1:27" ht="14.4">
      <c r="A904" s="143">
        <v>903</v>
      </c>
      <c r="B904" s="59">
        <v>299326.45475600002</v>
      </c>
      <c r="C904" s="59">
        <v>5050604.26088</v>
      </c>
      <c r="D904" s="59" t="s">
        <v>350</v>
      </c>
      <c r="E904" s="153">
        <v>26877.5</v>
      </c>
      <c r="F904" s="150">
        <f>terrains!E904*10.76391</f>
        <v>289306.991025</v>
      </c>
      <c r="G904" s="59" t="s">
        <v>228</v>
      </c>
      <c r="H904" s="59">
        <v>0.5</v>
      </c>
      <c r="I904" s="59">
        <v>3</v>
      </c>
      <c r="J904" s="59">
        <f>IF(terrains!L904=13.5,IF(terrains!X904=1,12,9),-0.392532+1.267037*terrains!L904+0.472239*terrains!X904+0.58658*terrains!W904+0.089417*terrains!V904+0.531633*terrains!U904+0.337883*terrains!T904-0.403545*terrains!S904)</f>
        <v>2.3715155000000001</v>
      </c>
      <c r="K904" s="151">
        <f>IF(terrains!I904=0,terrains!J904,terrains!I904)</f>
        <v>3</v>
      </c>
      <c r="L904" s="59">
        <v>2.5</v>
      </c>
      <c r="M904" s="59">
        <v>1</v>
      </c>
      <c r="N904" s="59">
        <v>6</v>
      </c>
      <c r="O904" s="59" t="s">
        <v>175</v>
      </c>
      <c r="P904" s="59">
        <v>2</v>
      </c>
      <c r="Q904" s="59">
        <v>2</v>
      </c>
      <c r="R904" s="59">
        <v>0</v>
      </c>
      <c r="S904" s="59">
        <v>1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f>IF(terrains!L904&lt;=2.5,1,IF(terrains!L904&lt;=4.5,2,IF(terrains!L904&lt;=6.5,3,4)))</f>
        <v>1</v>
      </c>
      <c r="Z904" s="59">
        <f>IF(terrains!R904=1,35,IF(terrains!S904=1,64,IF(terrains!T904=1,IF(terrains!Y904=1,85,104),IF(terrains!U904=1,IF(terrains!Y904=1,124,152),IF(terrains!V904=1,(IF(terrains!Y904=1,146,IF(terrains!Y904=2,178,263))),IF(terrains!W904=1,(IF(terrains!Y904=1,178,IF(terrains!Y904=2,218,321))),IF(terrains!X904=1,IF(terrains!Y904=1,190,IF(terrains!Y904=2,242,IF(terrains!Y904=3,357,896))))))))))</f>
        <v>64</v>
      </c>
      <c r="AA904" s="152">
        <f>terrains!Z904*terrains!F904</f>
        <v>18515647.4256</v>
      </c>
    </row>
    <row r="905" spans="1:27" ht="14.4">
      <c r="A905" s="143">
        <v>904</v>
      </c>
      <c r="B905" s="59">
        <v>293516.09411800001</v>
      </c>
      <c r="C905" s="59">
        <v>5032387.6120999996</v>
      </c>
      <c r="D905" s="59" t="s">
        <v>351</v>
      </c>
      <c r="E905" s="153">
        <v>26258.3</v>
      </c>
      <c r="F905" s="150">
        <f>terrains!E905*10.76391</f>
        <v>282641.97795299999</v>
      </c>
      <c r="G905" s="59" t="s">
        <v>349</v>
      </c>
      <c r="H905" s="59">
        <v>0</v>
      </c>
      <c r="I905" s="59">
        <v>0</v>
      </c>
      <c r="J905" s="59">
        <f>IF(terrains!L905=13.5,IF(terrains!X905=1,12,9),-0.392532+1.267037*terrains!L905+0.472239*terrains!X905+0.58658*terrains!W905+0.089417*terrains!V905+0.531633*terrains!U905+0.337883*terrains!T905-0.403545*terrains!S905)</f>
        <v>1.7379969999999998</v>
      </c>
      <c r="K905" s="151">
        <f>IF(terrains!I905=0,terrains!J905,terrains!I905)</f>
        <v>1.7379969999999998</v>
      </c>
      <c r="L905" s="59">
        <v>2</v>
      </c>
      <c r="M905" s="59">
        <v>1</v>
      </c>
      <c r="N905" s="59">
        <v>4</v>
      </c>
      <c r="O905" s="59" t="s">
        <v>175</v>
      </c>
      <c r="P905" s="59">
        <v>1.5</v>
      </c>
      <c r="Q905" s="59">
        <v>1.5</v>
      </c>
      <c r="R905" s="59">
        <v>0</v>
      </c>
      <c r="S905" s="59">
        <v>1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f>IF(terrains!L905&lt;=2.5,1,IF(terrains!L905&lt;=4.5,2,IF(terrains!L905&lt;=6.5,3,4)))</f>
        <v>1</v>
      </c>
      <c r="Z905" s="59">
        <f>IF(terrains!R905=1,35,IF(terrains!S905=1,64,IF(terrains!T905=1,IF(terrains!Y905=1,85,104),IF(terrains!U905=1,IF(terrains!Y905=1,124,152),IF(terrains!V905=1,(IF(terrains!Y905=1,146,IF(terrains!Y905=2,178,263))),IF(terrains!W905=1,(IF(terrains!Y905=1,178,IF(terrains!Y905=2,218,321))),IF(terrains!X905=1,IF(terrains!Y905=1,190,IF(terrains!Y905=2,242,IF(terrains!Y905=3,357,896))))))))))</f>
        <v>64</v>
      </c>
      <c r="AA905" s="152">
        <f>terrains!Z905*terrains!F905</f>
        <v>18089086.588992</v>
      </c>
    </row>
    <row r="906" spans="1:27" ht="14.4">
      <c r="A906" s="143">
        <v>905</v>
      </c>
      <c r="B906" s="59">
        <v>305557.914911</v>
      </c>
      <c r="C906" s="59">
        <v>5056335.6684699999</v>
      </c>
      <c r="D906" s="59" t="s">
        <v>352</v>
      </c>
      <c r="E906" s="153">
        <v>26179.200000000001</v>
      </c>
      <c r="F906" s="150">
        <f>terrains!E906*10.76391</f>
        <v>281790.55267199996</v>
      </c>
      <c r="G906" s="59" t="s">
        <v>353</v>
      </c>
      <c r="H906" s="59">
        <v>0</v>
      </c>
      <c r="I906" s="59">
        <v>0</v>
      </c>
      <c r="J906" s="59">
        <f>IF(terrains!L906=13.5,IF(terrains!X906=1,12,9),-0.392532+1.267037*terrains!L906+0.472239*terrains!X906+0.58658*terrains!W906+0.089417*terrains!V906+0.531633*terrains!U906+0.337883*terrains!T906-0.403545*terrains!S906)</f>
        <v>2.1415419999999998</v>
      </c>
      <c r="K906" s="151">
        <f>IF(terrains!I906=0,terrains!J906,terrains!I906)</f>
        <v>2.1415419999999998</v>
      </c>
      <c r="L906" s="59">
        <v>2</v>
      </c>
      <c r="M906" s="59">
        <v>1</v>
      </c>
      <c r="N906" s="59">
        <v>3</v>
      </c>
      <c r="O906" s="59" t="s">
        <v>174</v>
      </c>
      <c r="P906" s="59">
        <v>2</v>
      </c>
      <c r="Q906" s="59">
        <v>1.5</v>
      </c>
      <c r="R906" s="59">
        <v>1</v>
      </c>
      <c r="S906" s="59">
        <v>0</v>
      </c>
      <c r="T906" s="59">
        <v>0</v>
      </c>
      <c r="U906" s="59">
        <v>0</v>
      </c>
      <c r="V906" s="59">
        <v>0</v>
      </c>
      <c r="W906" s="59">
        <v>0</v>
      </c>
      <c r="X906" s="59">
        <v>0</v>
      </c>
      <c r="Y906" s="59">
        <f>IF(terrains!L906&lt;=2.5,1,IF(terrains!L906&lt;=4.5,2,IF(terrains!L906&lt;=6.5,3,4)))</f>
        <v>1</v>
      </c>
      <c r="Z906" s="59">
        <f>IF(terrains!R906=1,35,IF(terrains!S906=1,64,IF(terrains!T906=1,IF(terrains!Y906=1,85,104),IF(terrains!U906=1,IF(terrains!Y906=1,124,152),IF(terrains!V906=1,(IF(terrains!Y906=1,146,IF(terrains!Y906=2,178,263))),IF(terrains!W906=1,(IF(terrains!Y906=1,178,IF(terrains!Y906=2,218,321))),IF(terrains!X906=1,IF(terrains!Y906=1,190,IF(terrains!Y906=2,242,IF(terrains!Y906=3,357,896))))))))))</f>
        <v>35</v>
      </c>
      <c r="AA906" s="152">
        <f>terrains!Z906*terrains!F906</f>
        <v>9862669.3435199987</v>
      </c>
    </row>
    <row r="907" spans="1:27" ht="14.4">
      <c r="A907" s="143">
        <v>906</v>
      </c>
      <c r="B907" s="59">
        <v>303762.69379400002</v>
      </c>
      <c r="C907" s="59">
        <v>5051845.2029400002</v>
      </c>
      <c r="D907" s="59" t="s">
        <v>354</v>
      </c>
      <c r="E907" s="153">
        <v>25712.6</v>
      </c>
      <c r="F907" s="150">
        <f>terrains!E907*10.76391</f>
        <v>276768.11226599995</v>
      </c>
      <c r="G907" s="59" t="s">
        <v>355</v>
      </c>
      <c r="H907" s="59">
        <v>0</v>
      </c>
      <c r="I907" s="59">
        <v>0</v>
      </c>
      <c r="J907" s="59">
        <f>IF(terrains!L907=13.5,IF(terrains!X907=1,12,9),-0.392532+1.267037*terrains!L907+0.472239*terrains!X907+0.58658*terrains!W907+0.089417*terrains!V907+0.531633*terrains!U907+0.337883*terrains!T907-0.403545*terrains!S907)</f>
        <v>3.0050339999999998</v>
      </c>
      <c r="K907" s="151">
        <f>IF(terrains!I907=0,terrains!J907,terrains!I907)</f>
        <v>3.0050339999999998</v>
      </c>
      <c r="L907" s="59">
        <v>3</v>
      </c>
      <c r="M907" s="59">
        <v>2</v>
      </c>
      <c r="N907" s="59">
        <v>6</v>
      </c>
      <c r="O907" s="59" t="s">
        <v>175</v>
      </c>
      <c r="P907" s="59">
        <v>2</v>
      </c>
      <c r="Q907" s="59">
        <v>2</v>
      </c>
      <c r="R907" s="59">
        <v>0</v>
      </c>
      <c r="S907" s="59">
        <v>1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f>IF(terrains!L907&lt;=2.5,1,IF(terrains!L907&lt;=4.5,2,IF(terrains!L907&lt;=6.5,3,4)))</f>
        <v>2</v>
      </c>
      <c r="Z907" s="59">
        <f>IF(terrains!R907=1,35,IF(terrains!S907=1,64,IF(terrains!T907=1,IF(terrains!Y907=1,85,104),IF(terrains!U907=1,IF(terrains!Y907=1,124,152),IF(terrains!V907=1,(IF(terrains!Y907=1,146,IF(terrains!Y907=2,178,263))),IF(terrains!W907=1,(IF(terrains!Y907=1,178,IF(terrains!Y907=2,218,321))),IF(terrains!X907=1,IF(terrains!Y907=1,190,IF(terrains!Y907=2,242,IF(terrains!Y907=3,357,896))))))))))</f>
        <v>64</v>
      </c>
      <c r="AA907" s="152">
        <f>terrains!Z907*terrains!F907</f>
        <v>17713159.185023997</v>
      </c>
    </row>
    <row r="908" spans="1:27" ht="14.4">
      <c r="A908" s="143">
        <v>907</v>
      </c>
      <c r="B908" s="59">
        <v>287851.85686399997</v>
      </c>
      <c r="C908" s="59">
        <v>5040361.2935300004</v>
      </c>
      <c r="D908" s="59" t="s">
        <v>356</v>
      </c>
      <c r="E908" s="153">
        <v>25667.4</v>
      </c>
      <c r="F908" s="150">
        <f>terrains!E908*10.76391</f>
        <v>276281.58353399998</v>
      </c>
      <c r="G908" s="59" t="s">
        <v>210</v>
      </c>
      <c r="H908" s="59">
        <v>0</v>
      </c>
      <c r="I908" s="59">
        <v>3</v>
      </c>
      <c r="J908" s="59">
        <f>IF(terrains!L908=13.5,IF(terrains!X908=1,12,9),-0.392532+1.267037*terrains!L908+0.472239*terrains!X908+0.58658*terrains!W908+0.089417*terrains!V908+0.531633*terrains!U908+0.337883*terrains!T908-0.403545*terrains!S908)</f>
        <v>2.479425</v>
      </c>
      <c r="K908" s="151">
        <f>IF(terrains!I908=0,terrains!J908,terrains!I908)</f>
        <v>3</v>
      </c>
      <c r="L908" s="59">
        <v>2</v>
      </c>
      <c r="M908" s="59">
        <v>1</v>
      </c>
      <c r="N908" s="59">
        <v>99</v>
      </c>
      <c r="O908" s="59" t="s">
        <v>176</v>
      </c>
      <c r="P908" s="59">
        <v>2</v>
      </c>
      <c r="Q908" s="59">
        <v>1.5</v>
      </c>
      <c r="R908" s="59">
        <v>0</v>
      </c>
      <c r="S908" s="59">
        <v>0</v>
      </c>
      <c r="T908" s="59">
        <v>1</v>
      </c>
      <c r="U908" s="59">
        <v>0</v>
      </c>
      <c r="V908" s="59">
        <v>0</v>
      </c>
      <c r="W908" s="59">
        <v>0</v>
      </c>
      <c r="X908" s="59">
        <v>0</v>
      </c>
      <c r="Y908" s="59">
        <f>IF(terrains!L908&lt;=2.5,1,IF(terrains!L908&lt;=4.5,2,IF(terrains!L908&lt;=6.5,3,4)))</f>
        <v>1</v>
      </c>
      <c r="Z908" s="59">
        <f>IF(terrains!R908=1,35,IF(terrains!S908=1,64,IF(terrains!T908=1,IF(terrains!Y908=1,85,104),IF(terrains!U908=1,IF(terrains!Y908=1,124,152),IF(terrains!V908=1,(IF(terrains!Y908=1,146,IF(terrains!Y908=2,178,263))),IF(terrains!W908=1,(IF(terrains!Y908=1,178,IF(terrains!Y908=2,218,321))),IF(terrains!X908=1,IF(terrains!Y908=1,190,IF(terrains!Y908=2,242,IF(terrains!Y908=3,357,896))))))))))</f>
        <v>85</v>
      </c>
      <c r="AA908" s="152">
        <f>terrains!Z908*terrains!F908</f>
        <v>23483934.600389998</v>
      </c>
    </row>
    <row r="909" spans="1:27" ht="14.4">
      <c r="A909" s="143">
        <v>908</v>
      </c>
      <c r="B909" s="59">
        <v>275688.93206100003</v>
      </c>
      <c r="C909" s="59">
        <v>5039170.5450400002</v>
      </c>
      <c r="D909" s="59" t="s">
        <v>357</v>
      </c>
      <c r="E909" s="153">
        <v>25106.5</v>
      </c>
      <c r="F909" s="150">
        <f>terrains!E909*10.76391</f>
        <v>270244.10641499999</v>
      </c>
      <c r="G909" s="59" t="s">
        <v>358</v>
      </c>
      <c r="H909" s="59">
        <v>0</v>
      </c>
      <c r="I909" s="59">
        <v>0</v>
      </c>
      <c r="J909" s="59">
        <f>IF(terrains!L909=13.5,IF(terrains!X909=1,12,9),-0.392532+1.267037*terrains!L909+0.472239*terrains!X909+0.58658*terrains!W909+0.089417*terrains!V909+0.531633*terrains!U909+0.337883*terrains!T909-0.403545*terrains!S909)</f>
        <v>2.1415419999999998</v>
      </c>
      <c r="K909" s="151">
        <f>IF(terrains!I909=0,terrains!J909,terrains!I909)</f>
        <v>2.1415419999999998</v>
      </c>
      <c r="L909" s="59">
        <v>2</v>
      </c>
      <c r="M909" s="59">
        <v>1</v>
      </c>
      <c r="N909" s="59">
        <v>3</v>
      </c>
      <c r="O909" s="59" t="s">
        <v>174</v>
      </c>
      <c r="P909" s="59">
        <v>2</v>
      </c>
      <c r="Q909" s="59">
        <v>1.5</v>
      </c>
      <c r="R909" s="59">
        <v>1</v>
      </c>
      <c r="S909" s="59">
        <v>0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f>IF(terrains!L909&lt;=2.5,1,IF(terrains!L909&lt;=4.5,2,IF(terrains!L909&lt;=6.5,3,4)))</f>
        <v>1</v>
      </c>
      <c r="Z909" s="59">
        <f>IF(terrains!R909=1,35,IF(terrains!S909=1,64,IF(terrains!T909=1,IF(terrains!Y909=1,85,104),IF(terrains!U909=1,IF(terrains!Y909=1,124,152),IF(terrains!V909=1,(IF(terrains!Y909=1,146,IF(terrains!Y909=2,178,263))),IF(terrains!W909=1,(IF(terrains!Y909=1,178,IF(terrains!Y909=2,218,321))),IF(terrains!X909=1,IF(terrains!Y909=1,190,IF(terrains!Y909=2,242,IF(terrains!Y909=3,357,896))))))))))</f>
        <v>35</v>
      </c>
      <c r="AA909" s="152">
        <f>terrains!Z909*terrains!F909</f>
        <v>9458543.724524999</v>
      </c>
    </row>
    <row r="910" spans="1:27" ht="14.4">
      <c r="A910" s="143">
        <v>909</v>
      </c>
      <c r="B910" s="59">
        <v>301635.42214099999</v>
      </c>
      <c r="C910" s="59">
        <v>5051143.1982800001</v>
      </c>
      <c r="D910" s="59" t="s">
        <v>359</v>
      </c>
      <c r="E910" s="153">
        <v>25032.2</v>
      </c>
      <c r="F910" s="150">
        <f>terrains!E910*10.76391</f>
        <v>269444.34790200001</v>
      </c>
      <c r="G910" s="59" t="s">
        <v>360</v>
      </c>
      <c r="H910" s="59">
        <v>0</v>
      </c>
      <c r="I910" s="59">
        <v>0</v>
      </c>
      <c r="J910" s="59">
        <f>IF(terrains!L910=13.5,IF(terrains!X910=1,12,9),-0.392532+1.267037*terrains!L910+0.472239*terrains!X910+0.58658*terrains!W910+0.089417*terrains!V910+0.531633*terrains!U910+0.337883*terrains!T910-0.403545*terrains!S910)</f>
        <v>3.6385524999999999</v>
      </c>
      <c r="K910" s="151">
        <f>IF(terrains!I910=0,terrains!J910,terrains!I910)</f>
        <v>3.6385524999999999</v>
      </c>
      <c r="L910" s="59">
        <v>3.5</v>
      </c>
      <c r="M910" s="59">
        <v>3</v>
      </c>
      <c r="N910" s="59">
        <v>8</v>
      </c>
      <c r="O910" s="59" t="s">
        <v>175</v>
      </c>
      <c r="P910" s="59">
        <v>1.5</v>
      </c>
      <c r="Q910" s="59">
        <v>2</v>
      </c>
      <c r="R910" s="59">
        <v>0</v>
      </c>
      <c r="S910" s="59">
        <v>1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f>IF(terrains!L910&lt;=2.5,1,IF(terrains!L910&lt;=4.5,2,IF(terrains!L910&lt;=6.5,3,4)))</f>
        <v>2</v>
      </c>
      <c r="Z910" s="59">
        <f>IF(terrains!R910=1,35,IF(terrains!S910=1,64,IF(terrains!T910=1,IF(terrains!Y910=1,85,104),IF(terrains!U910=1,IF(terrains!Y910=1,124,152),IF(terrains!V910=1,(IF(terrains!Y910=1,146,IF(terrains!Y910=2,178,263))),IF(terrains!W910=1,(IF(terrains!Y910=1,178,IF(terrains!Y910=2,218,321))),IF(terrains!X910=1,IF(terrains!Y910=1,190,IF(terrains!Y910=2,242,IF(terrains!Y910=3,357,896))))))))))</f>
        <v>64</v>
      </c>
      <c r="AA910" s="152">
        <f>terrains!Z910*terrains!F910</f>
        <v>17244438.265728001</v>
      </c>
    </row>
    <row r="911" spans="1:27" ht="14.4">
      <c r="A911" s="143">
        <v>910</v>
      </c>
      <c r="B911" s="59">
        <v>280598.13703699998</v>
      </c>
      <c r="C911" s="59">
        <v>5039811.2804500004</v>
      </c>
      <c r="D911" s="59" t="s">
        <v>361</v>
      </c>
      <c r="E911" s="153">
        <v>24890.400000000001</v>
      </c>
      <c r="F911" s="150">
        <f>terrains!E911*10.76391</f>
        <v>267918.02546400001</v>
      </c>
      <c r="G911" s="59" t="s">
        <v>362</v>
      </c>
      <c r="H911" s="59">
        <v>0</v>
      </c>
      <c r="I911" s="59">
        <v>0</v>
      </c>
      <c r="J911" s="59">
        <f>IF(terrains!L911=13.5,IF(terrains!X911=1,12,9),-0.392532+1.267037*terrains!L911+0.472239*terrains!X911+0.58658*terrains!W911+0.089417*terrains!V911+0.531633*terrains!U911+0.337883*terrains!T911-0.403545*terrains!S911)</f>
        <v>3.4085789999999996</v>
      </c>
      <c r="K911" s="151">
        <f>IF(terrains!I911=0,terrains!J911,terrains!I911)</f>
        <v>3.4085789999999996</v>
      </c>
      <c r="L911" s="59">
        <v>3</v>
      </c>
      <c r="M911" s="59">
        <v>1</v>
      </c>
      <c r="N911" s="59">
        <v>8</v>
      </c>
      <c r="O911" s="59" t="s">
        <v>174</v>
      </c>
      <c r="P911" s="59">
        <v>2</v>
      </c>
      <c r="Q911" s="59">
        <v>1.5</v>
      </c>
      <c r="R911" s="59">
        <v>1</v>
      </c>
      <c r="S911" s="59">
        <v>0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f>IF(terrains!L911&lt;=2.5,1,IF(terrains!L911&lt;=4.5,2,IF(terrains!L911&lt;=6.5,3,4)))</f>
        <v>2</v>
      </c>
      <c r="Z911" s="59">
        <f>IF(terrains!R911=1,35,IF(terrains!S911=1,64,IF(terrains!T911=1,IF(terrains!Y911=1,85,104),IF(terrains!U911=1,IF(terrains!Y911=1,124,152),IF(terrains!V911=1,(IF(terrains!Y911=1,146,IF(terrains!Y911=2,178,263))),IF(terrains!W911=1,(IF(terrains!Y911=1,178,IF(terrains!Y911=2,218,321))),IF(terrains!X911=1,IF(terrains!Y911=1,190,IF(terrains!Y911=2,242,IF(terrains!Y911=3,357,896))))))))))</f>
        <v>35</v>
      </c>
      <c r="AA911" s="152">
        <f>terrains!Z911*terrains!F911</f>
        <v>9377130.8912400007</v>
      </c>
    </row>
    <row r="912" spans="1:27" ht="14.4">
      <c r="A912" s="143">
        <v>911</v>
      </c>
      <c r="B912" s="59">
        <v>288817.55505999998</v>
      </c>
      <c r="C912" s="59">
        <v>5040284.0788799999</v>
      </c>
      <c r="D912" s="59" t="s">
        <v>363</v>
      </c>
      <c r="E912" s="153">
        <v>24612.400000000001</v>
      </c>
      <c r="F912" s="150">
        <f>terrains!E912*10.76391</f>
        <v>264925.65848400001</v>
      </c>
      <c r="G912" s="59" t="s">
        <v>364</v>
      </c>
      <c r="H912" s="59">
        <v>0</v>
      </c>
      <c r="I912" s="59">
        <v>3</v>
      </c>
      <c r="J912" s="59">
        <f>IF(terrains!L912=13.5,IF(terrains!X912=1,12,9),-0.392532+1.267037*terrains!L912+0.472239*terrains!X912+0.58658*terrains!W912+0.089417*terrains!V912+0.531633*terrains!U912+0.337883*terrains!T912-0.403545*terrains!S912)</f>
        <v>8.1810915000000008</v>
      </c>
      <c r="K912" s="151">
        <f>IF(terrains!I912=0,terrains!J912,terrains!I912)</f>
        <v>3</v>
      </c>
      <c r="L912" s="59">
        <v>6.5</v>
      </c>
      <c r="M912" s="59">
        <v>6</v>
      </c>
      <c r="N912" s="59">
        <v>99</v>
      </c>
      <c r="O912" s="59" t="s">
        <v>176</v>
      </c>
      <c r="P912" s="59">
        <v>2</v>
      </c>
      <c r="Q912" s="59">
        <v>2</v>
      </c>
      <c r="R912" s="59">
        <v>0</v>
      </c>
      <c r="S912" s="59">
        <v>0</v>
      </c>
      <c r="T912" s="59">
        <v>1</v>
      </c>
      <c r="U912" s="59">
        <v>0</v>
      </c>
      <c r="V912" s="59">
        <v>0</v>
      </c>
      <c r="W912" s="59">
        <v>0</v>
      </c>
      <c r="X912" s="59">
        <v>0</v>
      </c>
      <c r="Y912" s="59">
        <f>IF(terrains!L912&lt;=2.5,1,IF(terrains!L912&lt;=4.5,2,IF(terrains!L912&lt;=6.5,3,4)))</f>
        <v>3</v>
      </c>
      <c r="Z912" s="59">
        <f>IF(terrains!R912=1,35,IF(terrains!S912=1,64,IF(terrains!T912=1,IF(terrains!Y912=1,85,104),IF(terrains!U912=1,IF(terrains!Y912=1,124,152),IF(terrains!V912=1,(IF(terrains!Y912=1,146,IF(terrains!Y912=2,178,263))),IF(terrains!W912=1,(IF(terrains!Y912=1,178,IF(terrains!Y912=2,218,321))),IF(terrains!X912=1,IF(terrains!Y912=1,190,IF(terrains!Y912=2,242,IF(terrains!Y912=3,357,896))))))))))</f>
        <v>104</v>
      </c>
      <c r="AA912" s="152">
        <f>terrains!Z912*terrains!F912</f>
        <v>27552268.482336</v>
      </c>
    </row>
    <row r="913" spans="1:27" ht="14.4">
      <c r="A913" s="143">
        <v>912</v>
      </c>
      <c r="B913" s="59">
        <v>294209.12111299997</v>
      </c>
      <c r="C913" s="59">
        <v>5040948.2423299998</v>
      </c>
      <c r="D913" s="59" t="s">
        <v>365</v>
      </c>
      <c r="E913" s="153">
        <v>23800.2</v>
      </c>
      <c r="F913" s="150">
        <f>terrains!E913*10.76391</f>
        <v>256183.21078199998</v>
      </c>
      <c r="G913" s="59" t="s">
        <v>275</v>
      </c>
      <c r="H913" s="59">
        <v>1</v>
      </c>
      <c r="I913" s="59">
        <v>4</v>
      </c>
      <c r="J913" s="59">
        <f>IF(terrains!L913=13.5,IF(terrains!X913=1,12,9),-0.392532+1.267037*terrains!L913+0.472239*terrains!X913+0.58658*terrains!W913+0.089417*terrains!V913+0.531633*terrains!U913+0.337883*terrains!T913-0.403545*terrains!S913)</f>
        <v>3.7464619999999997</v>
      </c>
      <c r="K913" s="151">
        <f>IF(terrains!I913=0,terrains!J913,terrains!I913)</f>
        <v>4</v>
      </c>
      <c r="L913" s="59">
        <v>3</v>
      </c>
      <c r="M913" s="59">
        <v>2</v>
      </c>
      <c r="N913" s="59">
        <v>6</v>
      </c>
      <c r="O913" s="59" t="s">
        <v>176</v>
      </c>
      <c r="P913" s="59">
        <v>2</v>
      </c>
      <c r="Q913" s="59">
        <v>2</v>
      </c>
      <c r="R913" s="59">
        <v>0</v>
      </c>
      <c r="S913" s="59">
        <v>0</v>
      </c>
      <c r="T913" s="59">
        <v>1</v>
      </c>
      <c r="U913" s="59">
        <v>0</v>
      </c>
      <c r="V913" s="59">
        <v>0</v>
      </c>
      <c r="W913" s="59">
        <v>0</v>
      </c>
      <c r="X913" s="59">
        <v>0</v>
      </c>
      <c r="Y913" s="59">
        <f>IF(terrains!L913&lt;=2.5,1,IF(terrains!L913&lt;=4.5,2,IF(terrains!L913&lt;=6.5,3,4)))</f>
        <v>2</v>
      </c>
      <c r="Z913" s="59">
        <f>IF(terrains!R913=1,35,IF(terrains!S913=1,64,IF(terrains!T913=1,IF(terrains!Y913=1,85,104),IF(terrains!U913=1,IF(terrains!Y913=1,124,152),IF(terrains!V913=1,(IF(terrains!Y913=1,146,IF(terrains!Y913=2,178,263))),IF(terrains!W913=1,(IF(terrains!Y913=1,178,IF(terrains!Y913=2,218,321))),IF(terrains!X913=1,IF(terrains!Y913=1,190,IF(terrains!Y913=2,242,IF(terrains!Y913=3,357,896))))))))))</f>
        <v>104</v>
      </c>
      <c r="AA913" s="152">
        <f>terrains!Z913*terrains!F913</f>
        <v>26643053.921327997</v>
      </c>
    </row>
    <row r="914" spans="1:27" ht="14.4">
      <c r="A914" s="143">
        <v>913</v>
      </c>
      <c r="B914" s="59">
        <v>274668.73666599998</v>
      </c>
      <c r="C914" s="59">
        <v>5039081.72633</v>
      </c>
      <c r="D914" s="59" t="s">
        <v>366</v>
      </c>
      <c r="E914" s="153">
        <v>23196.2</v>
      </c>
      <c r="F914" s="150">
        <f>terrains!E914*10.76391</f>
        <v>249681.80914199998</v>
      </c>
      <c r="G914" s="59" t="s">
        <v>186</v>
      </c>
      <c r="H914" s="59">
        <v>0.2</v>
      </c>
      <c r="I914" s="59">
        <v>1</v>
      </c>
      <c r="J914" s="59">
        <f>IF(terrains!L914=13.5,IF(terrains!X914=1,12,9),-0.392532+1.267037*terrains!L914+0.472239*terrains!X914+0.58658*terrains!W914+0.089417*terrains!V914+0.531633*terrains!U914+0.337883*terrains!T914-0.403545*terrains!S914)</f>
        <v>1.5080234999999997</v>
      </c>
      <c r="K914" s="151">
        <f>IF(terrains!I914=0,terrains!J914,terrains!I914)</f>
        <v>1</v>
      </c>
      <c r="L914" s="59">
        <v>1.5</v>
      </c>
      <c r="M914" s="59">
        <v>1</v>
      </c>
      <c r="N914" s="59">
        <v>2</v>
      </c>
      <c r="O914" s="59" t="s">
        <v>174</v>
      </c>
      <c r="P914" s="59">
        <v>2</v>
      </c>
      <c r="Q914" s="59">
        <v>1.5</v>
      </c>
      <c r="R914" s="59">
        <v>1</v>
      </c>
      <c r="S914" s="59">
        <v>0</v>
      </c>
      <c r="T914" s="59">
        <v>0</v>
      </c>
      <c r="U914" s="59">
        <v>0</v>
      </c>
      <c r="V914" s="59">
        <v>0</v>
      </c>
      <c r="W914" s="59">
        <v>0</v>
      </c>
      <c r="X914" s="59">
        <v>0</v>
      </c>
      <c r="Y914" s="59">
        <f>IF(terrains!L914&lt;=2.5,1,IF(terrains!L914&lt;=4.5,2,IF(terrains!L914&lt;=6.5,3,4)))</f>
        <v>1</v>
      </c>
      <c r="Z914" s="59">
        <f>IF(terrains!R914=1,35,IF(terrains!S914=1,64,IF(terrains!T914=1,IF(terrains!Y914=1,85,104),IF(terrains!U914=1,IF(terrains!Y914=1,124,152),IF(terrains!V914=1,(IF(terrains!Y914=1,146,IF(terrains!Y914=2,178,263))),IF(terrains!W914=1,(IF(terrains!Y914=1,178,IF(terrains!Y914=2,218,321))),IF(terrains!X914=1,IF(terrains!Y914=1,190,IF(terrains!Y914=2,242,IF(terrains!Y914=3,357,896))))))))))</f>
        <v>35</v>
      </c>
      <c r="AA914" s="152">
        <f>terrains!Z914*terrains!F914</f>
        <v>8738863.3199699987</v>
      </c>
    </row>
    <row r="915" spans="1:27" ht="14.4">
      <c r="A915" s="143">
        <v>914</v>
      </c>
      <c r="B915" s="59">
        <v>296077.27011500002</v>
      </c>
      <c r="C915" s="59">
        <v>5051283.1093300004</v>
      </c>
      <c r="D915" s="59" t="s">
        <v>367</v>
      </c>
      <c r="E915" s="153">
        <v>22990.9</v>
      </c>
      <c r="F915" s="150">
        <f>terrains!E915*10.76391</f>
        <v>247471.97841899999</v>
      </c>
      <c r="G915" s="59" t="s">
        <v>347</v>
      </c>
      <c r="H915" s="59">
        <v>0</v>
      </c>
      <c r="I915" s="59">
        <v>0</v>
      </c>
      <c r="J915" s="59">
        <f>IF(terrains!L915=13.5,IF(terrains!X915=1,12,9),-0.392532+1.267037*terrains!L915+0.472239*terrains!X915+0.58658*terrains!W915+0.089417*terrains!V915+0.531633*terrains!U915+0.337883*terrains!T915-0.403545*terrains!S915)</f>
        <v>1.1044784999999997</v>
      </c>
      <c r="K915" s="151">
        <f>IF(terrains!I915=0,terrains!J915,terrains!I915)</f>
        <v>1.1044784999999997</v>
      </c>
      <c r="L915" s="59">
        <v>1.5</v>
      </c>
      <c r="M915" s="59">
        <v>1</v>
      </c>
      <c r="N915" s="59">
        <v>3</v>
      </c>
      <c r="O915" s="59" t="s">
        <v>175</v>
      </c>
      <c r="P915" s="59">
        <v>1.5</v>
      </c>
      <c r="Q915" s="59">
        <v>1.5</v>
      </c>
      <c r="R915" s="59">
        <v>0</v>
      </c>
      <c r="S915" s="59">
        <v>1</v>
      </c>
      <c r="T915" s="59">
        <v>0</v>
      </c>
      <c r="U915" s="59">
        <v>0</v>
      </c>
      <c r="V915" s="59">
        <v>0</v>
      </c>
      <c r="W915" s="59">
        <v>0</v>
      </c>
      <c r="X915" s="59">
        <v>0</v>
      </c>
      <c r="Y915" s="59">
        <f>IF(terrains!L915&lt;=2.5,1,IF(terrains!L915&lt;=4.5,2,IF(terrains!L915&lt;=6.5,3,4)))</f>
        <v>1</v>
      </c>
      <c r="Z915" s="59">
        <f>IF(terrains!R915=1,35,IF(terrains!S915=1,64,IF(terrains!T915=1,IF(terrains!Y915=1,85,104),IF(terrains!U915=1,IF(terrains!Y915=1,124,152),IF(terrains!V915=1,(IF(terrains!Y915=1,146,IF(terrains!Y915=2,178,263))),IF(terrains!W915=1,(IF(terrains!Y915=1,178,IF(terrains!Y915=2,218,321))),IF(terrains!X915=1,IF(terrains!Y915=1,190,IF(terrains!Y915=2,242,IF(terrains!Y915=3,357,896))))))))))</f>
        <v>64</v>
      </c>
      <c r="AA915" s="152">
        <f>terrains!Z915*terrains!F915</f>
        <v>15838206.618815999</v>
      </c>
    </row>
    <row r="916" spans="1:27" ht="14.4">
      <c r="A916" s="143">
        <v>915</v>
      </c>
      <c r="B916" s="59">
        <v>291925.82915300003</v>
      </c>
      <c r="C916" s="59">
        <v>5033045.97621</v>
      </c>
      <c r="D916" s="59" t="s">
        <v>368</v>
      </c>
      <c r="E916" s="153">
        <v>22897.4</v>
      </c>
      <c r="F916" s="150">
        <f>terrains!E916*10.76391</f>
        <v>246465.552834</v>
      </c>
      <c r="G916" s="59" t="s">
        <v>192</v>
      </c>
      <c r="H916" s="59">
        <v>0.2</v>
      </c>
      <c r="I916" s="59">
        <v>5</v>
      </c>
      <c r="J916" s="59">
        <f>IF(terrains!L916=13.5,IF(terrains!X916=1,12,9),-0.392532+1.267037*terrains!L916+0.472239*terrains!X916+0.58658*terrains!W916+0.089417*terrains!V916+0.531633*terrains!U916+0.337883*terrains!T916-0.403545*terrains!S916)</f>
        <v>2.3715155000000001</v>
      </c>
      <c r="K916" s="151">
        <f>IF(terrains!I916=0,terrains!J916,terrains!I916)</f>
        <v>5</v>
      </c>
      <c r="L916" s="59">
        <v>2.5</v>
      </c>
      <c r="M916" s="59">
        <v>2</v>
      </c>
      <c r="N916" s="59">
        <v>6</v>
      </c>
      <c r="O916" s="59" t="s">
        <v>175</v>
      </c>
      <c r="P916" s="59">
        <v>2</v>
      </c>
      <c r="Q916" s="59">
        <v>1.5</v>
      </c>
      <c r="R916" s="59">
        <v>0</v>
      </c>
      <c r="S916" s="59">
        <v>1</v>
      </c>
      <c r="T916" s="59">
        <v>0</v>
      </c>
      <c r="U916" s="59">
        <v>0</v>
      </c>
      <c r="V916" s="59">
        <v>0</v>
      </c>
      <c r="W916" s="59">
        <v>0</v>
      </c>
      <c r="X916" s="59">
        <v>0</v>
      </c>
      <c r="Y916" s="59">
        <f>IF(terrains!L916&lt;=2.5,1,IF(terrains!L916&lt;=4.5,2,IF(terrains!L916&lt;=6.5,3,4)))</f>
        <v>1</v>
      </c>
      <c r="Z916" s="59">
        <f>IF(terrains!R916=1,35,IF(terrains!S916=1,64,IF(terrains!T916=1,IF(terrains!Y916=1,85,104),IF(terrains!U916=1,IF(terrains!Y916=1,124,152),IF(terrains!V916=1,(IF(terrains!Y916=1,146,IF(terrains!Y916=2,178,263))),IF(terrains!W916=1,(IF(terrains!Y916=1,178,IF(terrains!Y916=2,218,321))),IF(terrains!X916=1,IF(terrains!Y916=1,190,IF(terrains!Y916=2,242,IF(terrains!Y916=3,357,896))))))))))</f>
        <v>64</v>
      </c>
      <c r="AA916" s="152">
        <f>terrains!Z916*terrains!F916</f>
        <v>15773795.381376</v>
      </c>
    </row>
    <row r="917" spans="1:27" ht="14.4">
      <c r="A917" s="143">
        <v>916</v>
      </c>
      <c r="B917" s="59">
        <v>305495.80183900002</v>
      </c>
      <c r="C917" s="59">
        <v>5056477.4217699999</v>
      </c>
      <c r="D917" s="59" t="s">
        <v>369</v>
      </c>
      <c r="E917" s="153">
        <v>22480.2</v>
      </c>
      <c r="F917" s="150">
        <f>terrains!E917*10.76391</f>
        <v>241974.849582</v>
      </c>
      <c r="G917" s="59" t="s">
        <v>370</v>
      </c>
      <c r="H917" s="59">
        <v>0</v>
      </c>
      <c r="I917" s="59">
        <v>0</v>
      </c>
      <c r="J917" s="59">
        <f>IF(terrains!L917=13.5,IF(terrains!X917=1,12,9),-0.392532+1.267037*terrains!L917+0.472239*terrains!X917+0.58658*terrains!W917+0.089417*terrains!V917+0.531633*terrains!U917+0.337883*terrains!T917-0.403545*terrains!S917)</f>
        <v>2.7750604999999999</v>
      </c>
      <c r="K917" s="151">
        <f>IF(terrains!I917=0,terrains!J917,terrains!I917)</f>
        <v>2.7750604999999999</v>
      </c>
      <c r="L917" s="59">
        <v>2.5</v>
      </c>
      <c r="M917" s="59">
        <v>2</v>
      </c>
      <c r="N917" s="59">
        <v>4</v>
      </c>
      <c r="O917" s="59" t="s">
        <v>174</v>
      </c>
      <c r="P917" s="59">
        <v>2</v>
      </c>
      <c r="Q917" s="59">
        <v>1.5</v>
      </c>
      <c r="R917" s="59">
        <v>1</v>
      </c>
      <c r="S917" s="59">
        <v>0</v>
      </c>
      <c r="T917" s="59">
        <v>0</v>
      </c>
      <c r="U917" s="59">
        <v>0</v>
      </c>
      <c r="V917" s="59">
        <v>0</v>
      </c>
      <c r="W917" s="59">
        <v>0</v>
      </c>
      <c r="X917" s="59">
        <v>0</v>
      </c>
      <c r="Y917" s="59">
        <f>IF(terrains!L917&lt;=2.5,1,IF(terrains!L917&lt;=4.5,2,IF(terrains!L917&lt;=6.5,3,4)))</f>
        <v>1</v>
      </c>
      <c r="Z917" s="59">
        <f>IF(terrains!R917=1,35,IF(terrains!S917=1,64,IF(terrains!T917=1,IF(terrains!Y917=1,85,104),IF(terrains!U917=1,IF(terrains!Y917=1,124,152),IF(terrains!V917=1,(IF(terrains!Y917=1,146,IF(terrains!Y917=2,178,263))),IF(terrains!W917=1,(IF(terrains!Y917=1,178,IF(terrains!Y917=2,218,321))),IF(terrains!X917=1,IF(terrains!Y917=1,190,IF(terrains!Y917=2,242,IF(terrains!Y917=3,357,896))))))))))</f>
        <v>35</v>
      </c>
      <c r="AA917" s="152">
        <f>terrains!Z917*terrains!F917</f>
        <v>8469119.735369999</v>
      </c>
    </row>
    <row r="918" spans="1:27" ht="14.4">
      <c r="A918" s="143">
        <v>917</v>
      </c>
      <c r="B918" s="59">
        <v>301844.33442099998</v>
      </c>
      <c r="C918" s="59">
        <v>5049849.9628699999</v>
      </c>
      <c r="D918" s="59" t="s">
        <v>371</v>
      </c>
      <c r="E918" s="153">
        <v>22213.4</v>
      </c>
      <c r="F918" s="150">
        <f>terrains!E918*10.76391</f>
        <v>239103.038394</v>
      </c>
      <c r="G918" s="59" t="s">
        <v>372</v>
      </c>
      <c r="H918" s="59">
        <v>0.6</v>
      </c>
      <c r="I918" s="59">
        <v>3</v>
      </c>
      <c r="J918" s="59">
        <f>IF(terrains!L918=13.5,IF(terrains!X918=1,12,9),-0.392532+1.267037*terrains!L918+0.472239*terrains!X918+0.58658*terrains!W918+0.089417*terrains!V918+0.531633*terrains!U918+0.337883*terrains!T918-0.403545*terrains!S918)</f>
        <v>3.0050339999999998</v>
      </c>
      <c r="K918" s="151">
        <f>IF(terrains!I918=0,terrains!J918,terrains!I918)</f>
        <v>3</v>
      </c>
      <c r="L918" s="59">
        <v>3</v>
      </c>
      <c r="M918" s="59">
        <v>2</v>
      </c>
      <c r="N918" s="59">
        <v>6</v>
      </c>
      <c r="O918" s="59" t="s">
        <v>175</v>
      </c>
      <c r="P918" s="59">
        <v>2</v>
      </c>
      <c r="Q918" s="59">
        <v>2</v>
      </c>
      <c r="R918" s="59">
        <v>0</v>
      </c>
      <c r="S918" s="59">
        <v>1</v>
      </c>
      <c r="T918" s="59">
        <v>0</v>
      </c>
      <c r="U918" s="59">
        <v>0</v>
      </c>
      <c r="V918" s="59">
        <v>0</v>
      </c>
      <c r="W918" s="59">
        <v>0</v>
      </c>
      <c r="X918" s="59">
        <v>0</v>
      </c>
      <c r="Y918" s="59">
        <f>IF(terrains!L918&lt;=2.5,1,IF(terrains!L918&lt;=4.5,2,IF(terrains!L918&lt;=6.5,3,4)))</f>
        <v>2</v>
      </c>
      <c r="Z918" s="59">
        <f>IF(terrains!R918=1,35,IF(terrains!S918=1,64,IF(terrains!T918=1,IF(terrains!Y918=1,85,104),IF(terrains!U918=1,IF(terrains!Y918=1,124,152),IF(terrains!V918=1,(IF(terrains!Y918=1,146,IF(terrains!Y918=2,178,263))),IF(terrains!W918=1,(IF(terrains!Y918=1,178,IF(terrains!Y918=2,218,321))),IF(terrains!X918=1,IF(terrains!Y918=1,190,IF(terrains!Y918=2,242,IF(terrains!Y918=3,357,896))))))))))</f>
        <v>64</v>
      </c>
      <c r="AA918" s="152">
        <f>terrains!Z918*terrains!F918</f>
        <v>15302594.457216</v>
      </c>
    </row>
    <row r="919" spans="1:27" ht="14.4">
      <c r="A919" s="143">
        <v>918</v>
      </c>
      <c r="B919" s="59">
        <v>298276.13232600002</v>
      </c>
      <c r="C919" s="59">
        <v>5037394.01516</v>
      </c>
      <c r="D919" s="59" t="s">
        <v>373</v>
      </c>
      <c r="E919" s="153">
        <v>21963.200000000001</v>
      </c>
      <c r="F919" s="150">
        <f>terrains!E919*10.76391</f>
        <v>236409.908112</v>
      </c>
      <c r="G919" s="59" t="s">
        <v>374</v>
      </c>
      <c r="H919" s="59">
        <v>0</v>
      </c>
      <c r="I919" s="59">
        <v>0</v>
      </c>
      <c r="J919" s="59">
        <f>IF(terrains!L919=13.5,IF(terrains!X919=1,12,9),-0.392532+1.267037*terrains!L919+0.472239*terrains!X919+0.58658*terrains!W919+0.089417*terrains!V919+0.531633*terrains!U919+0.337883*terrains!T919-0.403545*terrains!S919)</f>
        <v>3.1129435000000001</v>
      </c>
      <c r="K919" s="151">
        <f>IF(terrains!I919=0,terrains!J919,terrains!I919)</f>
        <v>3.1129435000000001</v>
      </c>
      <c r="L919" s="59">
        <v>2.5</v>
      </c>
      <c r="M919" s="59">
        <v>2</v>
      </c>
      <c r="N919" s="59">
        <v>4</v>
      </c>
      <c r="O919" s="59" t="s">
        <v>176</v>
      </c>
      <c r="P919" s="59">
        <v>2</v>
      </c>
      <c r="Q919" s="59">
        <v>1.5</v>
      </c>
      <c r="R919" s="59">
        <v>0</v>
      </c>
      <c r="S919" s="59">
        <v>0</v>
      </c>
      <c r="T919" s="59">
        <v>1</v>
      </c>
      <c r="U919" s="59">
        <v>0</v>
      </c>
      <c r="V919" s="59">
        <v>0</v>
      </c>
      <c r="W919" s="59">
        <v>0</v>
      </c>
      <c r="X919" s="59">
        <v>0</v>
      </c>
      <c r="Y919" s="59">
        <f>IF(terrains!L919&lt;=2.5,1,IF(terrains!L919&lt;=4.5,2,IF(terrains!L919&lt;=6.5,3,4)))</f>
        <v>1</v>
      </c>
      <c r="Z919" s="59">
        <f>IF(terrains!R919=1,35,IF(terrains!S919=1,64,IF(terrains!T919=1,IF(terrains!Y919=1,85,104),IF(terrains!U919=1,IF(terrains!Y919=1,124,152),IF(terrains!V919=1,(IF(terrains!Y919=1,146,IF(terrains!Y919=2,178,263))),IF(terrains!W919=1,(IF(terrains!Y919=1,178,IF(terrains!Y919=2,218,321))),IF(terrains!X919=1,IF(terrains!Y919=1,190,IF(terrains!Y919=2,242,IF(terrains!Y919=3,357,896))))))))))</f>
        <v>85</v>
      </c>
      <c r="AA919" s="152">
        <f>terrains!Z919*terrains!F919</f>
        <v>20094842.189520001</v>
      </c>
    </row>
    <row r="920" spans="1:27" ht="14.4">
      <c r="A920" s="143">
        <v>919</v>
      </c>
      <c r="B920" s="59">
        <v>288161.28564299998</v>
      </c>
      <c r="C920" s="59">
        <v>5040589.9281700002</v>
      </c>
      <c r="D920" s="59" t="s">
        <v>375</v>
      </c>
      <c r="E920" s="153">
        <v>21944.799999999999</v>
      </c>
      <c r="F920" s="150">
        <f>terrains!E920*10.76391</f>
        <v>236211.85216799998</v>
      </c>
      <c r="G920" s="59" t="s">
        <v>210</v>
      </c>
      <c r="H920" s="59">
        <v>0</v>
      </c>
      <c r="I920" s="59">
        <v>3</v>
      </c>
      <c r="J920" s="59">
        <f>IF(terrains!L920=13.5,IF(terrains!X920=1,12,9),-0.392532+1.267037*terrains!L920+0.472239*terrains!X920+0.58658*terrains!W920+0.089417*terrains!V920+0.531633*terrains!U920+0.337883*terrains!T920-0.403545*terrains!S920)</f>
        <v>2.479425</v>
      </c>
      <c r="K920" s="151">
        <f>IF(terrains!I920=0,terrains!J920,terrains!I920)</f>
        <v>3</v>
      </c>
      <c r="L920" s="59">
        <v>2</v>
      </c>
      <c r="M920" s="59">
        <v>1</v>
      </c>
      <c r="N920" s="59">
        <v>99</v>
      </c>
      <c r="O920" s="59" t="s">
        <v>176</v>
      </c>
      <c r="P920" s="59">
        <v>2</v>
      </c>
      <c r="Q920" s="59">
        <v>1.5</v>
      </c>
      <c r="R920" s="59">
        <v>0</v>
      </c>
      <c r="S920" s="59">
        <v>0</v>
      </c>
      <c r="T920" s="59">
        <v>1</v>
      </c>
      <c r="U920" s="59">
        <v>0</v>
      </c>
      <c r="V920" s="59">
        <v>0</v>
      </c>
      <c r="W920" s="59">
        <v>0</v>
      </c>
      <c r="X920" s="59">
        <v>0</v>
      </c>
      <c r="Y920" s="59">
        <f>IF(terrains!L920&lt;=2.5,1,IF(terrains!L920&lt;=4.5,2,IF(terrains!L920&lt;=6.5,3,4)))</f>
        <v>1</v>
      </c>
      <c r="Z920" s="59">
        <f>IF(terrains!R920=1,35,IF(terrains!S920=1,64,IF(terrains!T920=1,IF(terrains!Y920=1,85,104),IF(terrains!U920=1,IF(terrains!Y920=1,124,152),IF(terrains!V920=1,(IF(terrains!Y920=1,146,IF(terrains!Y920=2,178,263))),IF(terrains!W920=1,(IF(terrains!Y920=1,178,IF(terrains!Y920=2,218,321))),IF(terrains!X920=1,IF(terrains!Y920=1,190,IF(terrains!Y920=2,242,IF(terrains!Y920=3,357,896))))))))))</f>
        <v>85</v>
      </c>
      <c r="AA920" s="152">
        <f>terrains!Z920*terrains!F920</f>
        <v>20078007.434279997</v>
      </c>
    </row>
    <row r="921" spans="1:27" ht="14.4">
      <c r="A921" s="143">
        <v>920</v>
      </c>
      <c r="B921" s="59">
        <v>299180.84057100001</v>
      </c>
      <c r="C921" s="59">
        <v>5050433.2210999997</v>
      </c>
      <c r="D921" s="59" t="s">
        <v>376</v>
      </c>
      <c r="E921" s="153">
        <v>21788.7</v>
      </c>
      <c r="F921" s="150">
        <f>terrains!E921*10.76391</f>
        <v>234531.605817</v>
      </c>
      <c r="G921" s="59" t="s">
        <v>228</v>
      </c>
      <c r="H921" s="59">
        <v>0.5</v>
      </c>
      <c r="I921" s="59">
        <v>3</v>
      </c>
      <c r="J921" s="59">
        <f>IF(terrains!L921=13.5,IF(terrains!X921=1,12,9),-0.392532+1.267037*terrains!L921+0.472239*terrains!X921+0.58658*terrains!W921+0.089417*terrains!V921+0.531633*terrains!U921+0.337883*terrains!T921-0.403545*terrains!S921)</f>
        <v>2.3715155000000001</v>
      </c>
      <c r="K921" s="151">
        <f>IF(terrains!I921=0,terrains!J921,terrains!I921)</f>
        <v>3</v>
      </c>
      <c r="L921" s="59">
        <v>2.5</v>
      </c>
      <c r="M921" s="59">
        <v>1</v>
      </c>
      <c r="N921" s="59">
        <v>6</v>
      </c>
      <c r="O921" s="59" t="s">
        <v>175</v>
      </c>
      <c r="P921" s="59">
        <v>2</v>
      </c>
      <c r="Q921" s="59">
        <v>2</v>
      </c>
      <c r="R921" s="59">
        <v>0</v>
      </c>
      <c r="S921" s="59">
        <v>1</v>
      </c>
      <c r="T921" s="59">
        <v>0</v>
      </c>
      <c r="U921" s="59">
        <v>0</v>
      </c>
      <c r="V921" s="59">
        <v>0</v>
      </c>
      <c r="W921" s="59">
        <v>0</v>
      </c>
      <c r="X921" s="59">
        <v>0</v>
      </c>
      <c r="Y921" s="59">
        <f>IF(terrains!L921&lt;=2.5,1,IF(terrains!L921&lt;=4.5,2,IF(terrains!L921&lt;=6.5,3,4)))</f>
        <v>1</v>
      </c>
      <c r="Z921" s="59">
        <f>IF(terrains!R921=1,35,IF(terrains!S921=1,64,IF(terrains!T921=1,IF(terrains!Y921=1,85,104),IF(terrains!U921=1,IF(terrains!Y921=1,124,152),IF(terrains!V921=1,(IF(terrains!Y921=1,146,IF(terrains!Y921=2,178,263))),IF(terrains!W921=1,(IF(terrains!Y921=1,178,IF(terrains!Y921=2,218,321))),IF(terrains!X921=1,IF(terrains!Y921=1,190,IF(terrains!Y921=2,242,IF(terrains!Y921=3,357,896))))))))))</f>
        <v>64</v>
      </c>
      <c r="AA921" s="152">
        <f>terrains!Z921*terrains!F921</f>
        <v>15010022.772288</v>
      </c>
    </row>
    <row r="922" spans="1:27" ht="14.4">
      <c r="A922" s="143">
        <v>921</v>
      </c>
      <c r="B922" s="59">
        <v>299980.33120000002</v>
      </c>
      <c r="C922" s="59">
        <v>5047934.0180000002</v>
      </c>
      <c r="D922" s="59" t="s">
        <v>377</v>
      </c>
      <c r="E922" s="153">
        <v>21105</v>
      </c>
      <c r="F922" s="150">
        <f>terrains!E922*10.76391</f>
        <v>227172.32054999997</v>
      </c>
      <c r="G922" s="59" t="s">
        <v>378</v>
      </c>
      <c r="H922" s="59">
        <v>0</v>
      </c>
      <c r="I922" s="59">
        <v>0</v>
      </c>
      <c r="J922" s="59">
        <f>IF(terrains!L922=13.5,IF(terrains!X922=1,12,9),-0.392532+1.267037*terrains!L922+0.472239*terrains!X922+0.58658*terrains!W922+0.089417*terrains!V922+0.531633*terrains!U922+0.337883*terrains!T922-0.403545*terrains!S922)</f>
        <v>1.8459064999999997</v>
      </c>
      <c r="K922" s="151">
        <f>IF(terrains!I922=0,terrains!J922,terrains!I922)</f>
        <v>1.8459064999999997</v>
      </c>
      <c r="L922" s="59">
        <v>1.5</v>
      </c>
      <c r="M922" s="59">
        <v>1</v>
      </c>
      <c r="N922" s="59">
        <v>2</v>
      </c>
      <c r="O922" s="59" t="s">
        <v>176</v>
      </c>
      <c r="P922" s="59">
        <v>1</v>
      </c>
      <c r="Q922" s="59">
        <v>1.5</v>
      </c>
      <c r="R922" s="59">
        <v>0</v>
      </c>
      <c r="S922" s="59">
        <v>0</v>
      </c>
      <c r="T922" s="59">
        <v>1</v>
      </c>
      <c r="U922" s="59">
        <v>0</v>
      </c>
      <c r="V922" s="59">
        <v>0</v>
      </c>
      <c r="W922" s="59">
        <v>0</v>
      </c>
      <c r="X922" s="59">
        <v>0</v>
      </c>
      <c r="Y922" s="59">
        <f>IF(terrains!L922&lt;=2.5,1,IF(terrains!L922&lt;=4.5,2,IF(terrains!L922&lt;=6.5,3,4)))</f>
        <v>1</v>
      </c>
      <c r="Z922" s="59">
        <f>IF(terrains!R922=1,35,IF(terrains!S922=1,64,IF(terrains!T922=1,IF(terrains!Y922=1,85,104),IF(terrains!U922=1,IF(terrains!Y922=1,124,152),IF(terrains!V922=1,(IF(terrains!Y922=1,146,IF(terrains!Y922=2,178,263))),IF(terrains!W922=1,(IF(terrains!Y922=1,178,IF(terrains!Y922=2,218,321))),IF(terrains!X922=1,IF(terrains!Y922=1,190,IF(terrains!Y922=2,242,IF(terrains!Y922=3,357,896))))))))))</f>
        <v>85</v>
      </c>
      <c r="AA922" s="152">
        <f>terrains!Z922*terrains!F922</f>
        <v>19309647.246749997</v>
      </c>
    </row>
    <row r="923" spans="1:27" ht="14.4">
      <c r="A923" s="143">
        <v>922</v>
      </c>
      <c r="B923" s="59">
        <v>294312.82179999998</v>
      </c>
      <c r="C923" s="59">
        <v>5041139.3739999998</v>
      </c>
      <c r="D923" s="59" t="s">
        <v>379</v>
      </c>
      <c r="E923" s="153">
        <v>20426.099999999999</v>
      </c>
      <c r="F923" s="150">
        <f>terrains!E923*10.76391</f>
        <v>219864.70205099997</v>
      </c>
      <c r="G923" s="59" t="s">
        <v>275</v>
      </c>
      <c r="H923" s="59">
        <v>1</v>
      </c>
      <c r="I923" s="59">
        <v>4</v>
      </c>
      <c r="J923" s="59">
        <f>IF(terrains!L923=13.5,IF(terrains!X923=1,12,9),-0.392532+1.267037*terrains!L923+0.472239*terrains!X923+0.58658*terrains!W923+0.089417*terrains!V923+0.531633*terrains!U923+0.337883*terrains!T923-0.403545*terrains!S923)</f>
        <v>3.7464619999999997</v>
      </c>
      <c r="K923" s="151">
        <f>IF(terrains!I923=0,terrains!J923,terrains!I923)</f>
        <v>4</v>
      </c>
      <c r="L923" s="59">
        <v>3</v>
      </c>
      <c r="M923" s="59">
        <v>2</v>
      </c>
      <c r="N923" s="59">
        <v>6</v>
      </c>
      <c r="O923" s="59" t="s">
        <v>176</v>
      </c>
      <c r="P923" s="59">
        <v>2</v>
      </c>
      <c r="Q923" s="59">
        <v>2</v>
      </c>
      <c r="R923" s="59">
        <v>0</v>
      </c>
      <c r="S923" s="59">
        <v>0</v>
      </c>
      <c r="T923" s="59">
        <v>1</v>
      </c>
      <c r="U923" s="59">
        <v>0</v>
      </c>
      <c r="V923" s="59">
        <v>0</v>
      </c>
      <c r="W923" s="59">
        <v>0</v>
      </c>
      <c r="X923" s="59">
        <v>0</v>
      </c>
      <c r="Y923" s="59">
        <f>IF(terrains!L923&lt;=2.5,1,IF(terrains!L923&lt;=4.5,2,IF(terrains!L923&lt;=6.5,3,4)))</f>
        <v>2</v>
      </c>
      <c r="Z923" s="59">
        <f>IF(terrains!R923=1,35,IF(terrains!S923=1,64,IF(terrains!T923=1,IF(terrains!Y923=1,85,104),IF(terrains!U923=1,IF(terrains!Y923=1,124,152),IF(terrains!V923=1,(IF(terrains!Y923=1,146,IF(terrains!Y923=2,178,263))),IF(terrains!W923=1,(IF(terrains!Y923=1,178,IF(terrains!Y923=2,218,321))),IF(terrains!X923=1,IF(terrains!Y923=1,190,IF(terrains!Y923=2,242,IF(terrains!Y923=3,357,896))))))))))</f>
        <v>104</v>
      </c>
      <c r="AA923" s="152">
        <f>terrains!Z923*terrains!F923</f>
        <v>22865929.013303995</v>
      </c>
    </row>
    <row r="924" spans="1:27" ht="14.4">
      <c r="A924" s="143">
        <v>923</v>
      </c>
      <c r="B924" s="59">
        <v>305358.16176699998</v>
      </c>
      <c r="C924" s="59">
        <v>5058278.7726999996</v>
      </c>
      <c r="D924" s="59" t="s">
        <v>380</v>
      </c>
      <c r="E924" s="153">
        <v>20403</v>
      </c>
      <c r="F924" s="150">
        <f>terrains!E924*10.76391</f>
        <v>219616.05572999999</v>
      </c>
      <c r="G924" s="59" t="s">
        <v>353</v>
      </c>
      <c r="H924" s="59">
        <v>0</v>
      </c>
      <c r="I924" s="59">
        <v>0</v>
      </c>
      <c r="J924" s="59">
        <f>IF(terrains!L924=13.5,IF(terrains!X924=1,12,9),-0.392532+1.267037*terrains!L924+0.472239*terrains!X924+0.58658*terrains!W924+0.089417*terrains!V924+0.531633*terrains!U924+0.337883*terrains!T924-0.403545*terrains!S924)</f>
        <v>2.1415419999999998</v>
      </c>
      <c r="K924" s="151">
        <f>IF(terrains!I924=0,terrains!J924,terrains!I924)</f>
        <v>2.1415419999999998</v>
      </c>
      <c r="L924" s="59">
        <v>2</v>
      </c>
      <c r="M924" s="59">
        <v>1</v>
      </c>
      <c r="N924" s="59">
        <v>3</v>
      </c>
      <c r="O924" s="59" t="s">
        <v>174</v>
      </c>
      <c r="P924" s="59">
        <v>2</v>
      </c>
      <c r="Q924" s="59">
        <v>1.5</v>
      </c>
      <c r="R924" s="59">
        <v>1</v>
      </c>
      <c r="S924" s="59">
        <v>0</v>
      </c>
      <c r="T924" s="59">
        <v>0</v>
      </c>
      <c r="U924" s="59">
        <v>0</v>
      </c>
      <c r="V924" s="59">
        <v>0</v>
      </c>
      <c r="W924" s="59">
        <v>0</v>
      </c>
      <c r="X924" s="59">
        <v>0</v>
      </c>
      <c r="Y924" s="59">
        <f>IF(terrains!L924&lt;=2.5,1,IF(terrains!L924&lt;=4.5,2,IF(terrains!L924&lt;=6.5,3,4)))</f>
        <v>1</v>
      </c>
      <c r="Z924" s="59">
        <f>IF(terrains!R924=1,35,IF(terrains!S924=1,64,IF(terrains!T924=1,IF(terrains!Y924=1,85,104),IF(terrains!U924=1,IF(terrains!Y924=1,124,152),IF(terrains!V924=1,(IF(terrains!Y924=1,146,IF(terrains!Y924=2,178,263))),IF(terrains!W924=1,(IF(terrains!Y924=1,178,IF(terrains!Y924=2,218,321))),IF(terrains!X924=1,IF(terrains!Y924=1,190,IF(terrains!Y924=2,242,IF(terrains!Y924=3,357,896))))))))))</f>
        <v>35</v>
      </c>
      <c r="AA924" s="152">
        <f>terrains!Z924*terrains!F924</f>
        <v>7686561.9505500002</v>
      </c>
    </row>
    <row r="925" spans="1:27" ht="14.4">
      <c r="A925" s="143">
        <v>924</v>
      </c>
      <c r="B925" s="59">
        <v>273581.65334999998</v>
      </c>
      <c r="C925" s="59">
        <v>5041428.31042</v>
      </c>
      <c r="D925" s="59" t="s">
        <v>381</v>
      </c>
      <c r="E925" s="153">
        <v>20388.099999999999</v>
      </c>
      <c r="F925" s="150">
        <f>terrains!E925*10.76391</f>
        <v>219455.67347099996</v>
      </c>
      <c r="G925" s="59" t="s">
        <v>206</v>
      </c>
      <c r="H925" s="59">
        <v>0</v>
      </c>
      <c r="I925" s="59">
        <v>0</v>
      </c>
      <c r="J925" s="59">
        <f>IF(terrains!L925=13.5,IF(terrains!X925=1,12,9),-0.392532+1.267037*terrains!L925+0.472239*terrains!X925+0.58658*terrains!W925+0.089417*terrains!V925+0.531633*terrains!U925+0.337883*terrains!T925-0.403545*terrains!S925)</f>
        <v>1.5080234999999997</v>
      </c>
      <c r="K925" s="151">
        <f>IF(terrains!I925=0,terrains!J925,terrains!I925)</f>
        <v>1.5080234999999997</v>
      </c>
      <c r="L925" s="59">
        <v>1.5</v>
      </c>
      <c r="M925" s="59">
        <v>1</v>
      </c>
      <c r="N925" s="59">
        <v>2</v>
      </c>
      <c r="O925" s="59" t="s">
        <v>174</v>
      </c>
      <c r="P925" s="59">
        <v>1.5</v>
      </c>
      <c r="Q925" s="59">
        <v>1.5</v>
      </c>
      <c r="R925" s="59">
        <v>1</v>
      </c>
      <c r="S925" s="59">
        <v>0</v>
      </c>
      <c r="T925" s="59">
        <v>0</v>
      </c>
      <c r="U925" s="59">
        <v>0</v>
      </c>
      <c r="V925" s="59">
        <v>0</v>
      </c>
      <c r="W925" s="59">
        <v>0</v>
      </c>
      <c r="X925" s="59">
        <v>0</v>
      </c>
      <c r="Y925" s="59">
        <f>IF(terrains!L925&lt;=2.5,1,IF(terrains!L925&lt;=4.5,2,IF(terrains!L925&lt;=6.5,3,4)))</f>
        <v>1</v>
      </c>
      <c r="Z925" s="59">
        <f>IF(terrains!R925=1,35,IF(terrains!S925=1,64,IF(terrains!T925=1,IF(terrains!Y925=1,85,104),IF(terrains!U925=1,IF(terrains!Y925=1,124,152),IF(terrains!V925=1,(IF(terrains!Y925=1,146,IF(terrains!Y925=2,178,263))),IF(terrains!W925=1,(IF(terrains!Y925=1,178,IF(terrains!Y925=2,218,321))),IF(terrains!X925=1,IF(terrains!Y925=1,190,IF(terrains!Y925=2,242,IF(terrains!Y925=3,357,896))))))))))</f>
        <v>35</v>
      </c>
      <c r="AA925" s="152">
        <f>terrains!Z925*terrains!F925</f>
        <v>7680948.5714849988</v>
      </c>
    </row>
    <row r="926" spans="1:27" ht="14.4">
      <c r="A926" s="143">
        <v>925</v>
      </c>
      <c r="B926" s="59">
        <v>294387.617814</v>
      </c>
      <c r="C926" s="59">
        <v>5041124.5150300004</v>
      </c>
      <c r="D926" s="59" t="s">
        <v>382</v>
      </c>
      <c r="E926" s="153">
        <v>20316.099999999999</v>
      </c>
      <c r="F926" s="150">
        <f>terrains!E926*10.76391</f>
        <v>218680.67195099997</v>
      </c>
      <c r="G926" s="59" t="s">
        <v>275</v>
      </c>
      <c r="H926" s="59">
        <v>1</v>
      </c>
      <c r="I926" s="59">
        <v>4</v>
      </c>
      <c r="J926" s="59">
        <f>IF(terrains!L926=13.5,IF(terrains!X926=1,12,9),-0.392532+1.267037*terrains!L926+0.472239*terrains!X926+0.58658*terrains!W926+0.089417*terrains!V926+0.531633*terrains!U926+0.337883*terrains!T926-0.403545*terrains!S926)</f>
        <v>3.7464619999999997</v>
      </c>
      <c r="K926" s="151">
        <f>IF(terrains!I926=0,terrains!J926,terrains!I926)</f>
        <v>4</v>
      </c>
      <c r="L926" s="59">
        <v>3</v>
      </c>
      <c r="M926" s="59">
        <v>2</v>
      </c>
      <c r="N926" s="59">
        <v>6</v>
      </c>
      <c r="O926" s="59" t="s">
        <v>176</v>
      </c>
      <c r="P926" s="59">
        <v>2</v>
      </c>
      <c r="Q926" s="59">
        <v>2</v>
      </c>
      <c r="R926" s="59">
        <v>0</v>
      </c>
      <c r="S926" s="59">
        <v>0</v>
      </c>
      <c r="T926" s="59">
        <v>1</v>
      </c>
      <c r="U926" s="59">
        <v>0</v>
      </c>
      <c r="V926" s="59">
        <v>0</v>
      </c>
      <c r="W926" s="59">
        <v>0</v>
      </c>
      <c r="X926" s="59">
        <v>0</v>
      </c>
      <c r="Y926" s="59">
        <f>IF(terrains!L926&lt;=2.5,1,IF(terrains!L926&lt;=4.5,2,IF(terrains!L926&lt;=6.5,3,4)))</f>
        <v>2</v>
      </c>
      <c r="Z926" s="59">
        <f>IF(terrains!R926=1,35,IF(terrains!S926=1,64,IF(terrains!T926=1,IF(terrains!Y926=1,85,104),IF(terrains!U926=1,IF(terrains!Y926=1,124,152),IF(terrains!V926=1,(IF(terrains!Y926=1,146,IF(terrains!Y926=2,178,263))),IF(terrains!W926=1,(IF(terrains!Y926=1,178,IF(terrains!Y926=2,218,321))),IF(terrains!X926=1,IF(terrains!Y926=1,190,IF(terrains!Y926=2,242,IF(terrains!Y926=3,357,896))))))))))</f>
        <v>104</v>
      </c>
      <c r="AA926" s="152">
        <f>terrains!Z926*terrains!F926</f>
        <v>22742789.882903997</v>
      </c>
    </row>
    <row r="927" spans="1:27" ht="14.4">
      <c r="A927" s="143">
        <v>926</v>
      </c>
      <c r="B927" s="59">
        <v>289874.86349999998</v>
      </c>
      <c r="C927" s="59">
        <v>5041233.602</v>
      </c>
      <c r="D927" s="59" t="s">
        <v>383</v>
      </c>
      <c r="E927" s="153">
        <v>20131.2</v>
      </c>
      <c r="F927" s="150">
        <f>terrains!E927*10.76391</f>
        <v>216690.42499199999</v>
      </c>
      <c r="G927" s="59" t="s">
        <v>215</v>
      </c>
      <c r="H927" s="59">
        <v>0</v>
      </c>
      <c r="I927" s="59">
        <v>0</v>
      </c>
      <c r="J927" s="59">
        <f>IF(terrains!L927=13.5,IF(terrains!X927=1,12,9),-0.392532+1.267037*terrains!L927+0.472239*terrains!X927+0.58658*terrains!W927+0.089417*terrains!V927+0.531633*terrains!U927+0.337883*terrains!T927-0.403545*terrains!S927)</f>
        <v>2.479425</v>
      </c>
      <c r="K927" s="151">
        <f>IF(terrains!I927=0,terrains!J927,terrains!I927)</f>
        <v>2.479425</v>
      </c>
      <c r="L927" s="59">
        <v>2</v>
      </c>
      <c r="M927" s="59">
        <v>1</v>
      </c>
      <c r="N927" s="59">
        <v>4</v>
      </c>
      <c r="O927" s="59" t="s">
        <v>176</v>
      </c>
      <c r="P927" s="59">
        <v>2</v>
      </c>
      <c r="Q927" s="59">
        <v>1.5</v>
      </c>
      <c r="R927" s="59">
        <v>0</v>
      </c>
      <c r="S927" s="59">
        <v>0</v>
      </c>
      <c r="T927" s="59">
        <v>1</v>
      </c>
      <c r="U927" s="59">
        <v>0</v>
      </c>
      <c r="V927" s="59">
        <v>0</v>
      </c>
      <c r="W927" s="59">
        <v>0</v>
      </c>
      <c r="X927" s="59">
        <v>0</v>
      </c>
      <c r="Y927" s="59">
        <f>IF(terrains!L927&lt;=2.5,1,IF(terrains!L927&lt;=4.5,2,IF(terrains!L927&lt;=6.5,3,4)))</f>
        <v>1</v>
      </c>
      <c r="Z927" s="59">
        <f>IF(terrains!R927=1,35,IF(terrains!S927=1,64,IF(terrains!T927=1,IF(terrains!Y927=1,85,104),IF(terrains!U927=1,IF(terrains!Y927=1,124,152),IF(terrains!V927=1,(IF(terrains!Y927=1,146,IF(terrains!Y927=2,178,263))),IF(terrains!W927=1,(IF(terrains!Y927=1,178,IF(terrains!Y927=2,218,321))),IF(terrains!X927=1,IF(terrains!Y927=1,190,IF(terrains!Y927=2,242,IF(terrains!Y927=3,357,896))))))))))</f>
        <v>85</v>
      </c>
      <c r="AA927" s="152">
        <f>terrains!Z927*terrains!F927</f>
        <v>18418686.12432</v>
      </c>
    </row>
    <row r="928" spans="1:27" ht="14.4">
      <c r="A928" s="143">
        <v>927</v>
      </c>
      <c r="B928" s="59">
        <v>293001.83761400002</v>
      </c>
      <c r="C928" s="59">
        <v>5032185.6019400004</v>
      </c>
      <c r="D928" s="59" t="s">
        <v>384</v>
      </c>
      <c r="E928" s="153">
        <v>20086.2</v>
      </c>
      <c r="F928" s="150">
        <f>terrains!E928*10.76391</f>
        <v>216206.049042</v>
      </c>
      <c r="G928" s="59" t="s">
        <v>385</v>
      </c>
      <c r="H928" s="59">
        <v>0.3</v>
      </c>
      <c r="I928" s="59">
        <v>4.5</v>
      </c>
      <c r="J928" s="59">
        <f>IF(terrains!L928=13.5,IF(terrains!X928=1,12,9),-0.392532+1.267037*terrains!L928+0.472239*terrains!X928+0.58658*terrains!W928+0.089417*terrains!V928+0.531633*terrains!U928+0.337883*terrains!T928-0.403545*terrains!S928)</f>
        <v>4.9055894999999996</v>
      </c>
      <c r="K928" s="151">
        <f>IF(terrains!I928=0,terrains!J928,terrains!I928)</f>
        <v>4.5</v>
      </c>
      <c r="L928" s="59">
        <v>4.5</v>
      </c>
      <c r="M928" s="59">
        <v>3</v>
      </c>
      <c r="N928" s="59">
        <v>12</v>
      </c>
      <c r="O928" s="59" t="s">
        <v>175</v>
      </c>
      <c r="P928" s="59">
        <v>2</v>
      </c>
      <c r="Q928" s="59">
        <v>2.5</v>
      </c>
      <c r="R928" s="59">
        <v>0</v>
      </c>
      <c r="S928" s="59">
        <v>1</v>
      </c>
      <c r="T928" s="59">
        <v>0</v>
      </c>
      <c r="U928" s="59">
        <v>0</v>
      </c>
      <c r="V928" s="59">
        <v>0</v>
      </c>
      <c r="W928" s="59">
        <v>0</v>
      </c>
      <c r="X928" s="59">
        <v>0</v>
      </c>
      <c r="Y928" s="59">
        <f>IF(terrains!L928&lt;=2.5,1,IF(terrains!L928&lt;=4.5,2,IF(terrains!L928&lt;=6.5,3,4)))</f>
        <v>2</v>
      </c>
      <c r="Z928" s="59">
        <f>IF(terrains!R928=1,35,IF(terrains!S928=1,64,IF(terrains!T928=1,IF(terrains!Y928=1,85,104),IF(terrains!U928=1,IF(terrains!Y928=1,124,152),IF(terrains!V928=1,(IF(terrains!Y928=1,146,IF(terrains!Y928=2,178,263))),IF(terrains!W928=1,(IF(terrains!Y928=1,178,IF(terrains!Y928=2,218,321))),IF(terrains!X928=1,IF(terrains!Y928=1,190,IF(terrains!Y928=2,242,IF(terrains!Y928=3,357,896))))))))))</f>
        <v>64</v>
      </c>
      <c r="AA928" s="152">
        <f>terrains!Z928*terrains!F928</f>
        <v>13837187.138688</v>
      </c>
    </row>
    <row r="929" spans="1:27" ht="14.4">
      <c r="A929" s="143">
        <v>928</v>
      </c>
      <c r="B929" s="59">
        <v>295924.22100899997</v>
      </c>
      <c r="C929" s="59">
        <v>5051658.5635500001</v>
      </c>
      <c r="D929" s="59" t="s">
        <v>386</v>
      </c>
      <c r="E929" s="153">
        <v>19824.3</v>
      </c>
      <c r="F929" s="150">
        <f>terrains!E929*10.76391</f>
        <v>213386.98101299998</v>
      </c>
      <c r="G929" s="59" t="s">
        <v>387</v>
      </c>
      <c r="H929" s="59">
        <v>0</v>
      </c>
      <c r="I929" s="59">
        <v>0</v>
      </c>
      <c r="J929" s="59">
        <f>IF(terrains!L929=13.5,IF(terrains!X929=1,12,9),-0.392532+1.267037*terrains!L929+0.472239*terrains!X929+0.58658*terrains!W929+0.089417*terrains!V929+0.531633*terrains!U929+0.337883*terrains!T929-0.403545*terrains!S929)</f>
        <v>1.7379969999999998</v>
      </c>
      <c r="K929" s="151">
        <f>IF(terrains!I929=0,terrains!J929,terrains!I929)</f>
        <v>1.7379969999999998</v>
      </c>
      <c r="L929" s="59">
        <v>2</v>
      </c>
      <c r="M929" s="59">
        <v>1</v>
      </c>
      <c r="N929" s="59">
        <v>4</v>
      </c>
      <c r="O929" s="59" t="s">
        <v>175</v>
      </c>
      <c r="P929" s="59">
        <v>2</v>
      </c>
      <c r="Q929" s="59">
        <v>1.5</v>
      </c>
      <c r="R929" s="59">
        <v>0</v>
      </c>
      <c r="S929" s="59">
        <v>1</v>
      </c>
      <c r="T929" s="59">
        <v>0</v>
      </c>
      <c r="U929" s="59">
        <v>0</v>
      </c>
      <c r="V929" s="59">
        <v>0</v>
      </c>
      <c r="W929" s="59">
        <v>0</v>
      </c>
      <c r="X929" s="59">
        <v>0</v>
      </c>
      <c r="Y929" s="59">
        <f>IF(terrains!L929&lt;=2.5,1,IF(terrains!L929&lt;=4.5,2,IF(terrains!L929&lt;=6.5,3,4)))</f>
        <v>1</v>
      </c>
      <c r="Z929" s="59">
        <f>IF(terrains!R929=1,35,IF(terrains!S929=1,64,IF(terrains!T929=1,IF(terrains!Y929=1,85,104),IF(terrains!U929=1,IF(terrains!Y929=1,124,152),IF(terrains!V929=1,(IF(terrains!Y929=1,146,IF(terrains!Y929=2,178,263))),IF(terrains!W929=1,(IF(terrains!Y929=1,178,IF(terrains!Y929=2,218,321))),IF(terrains!X929=1,IF(terrains!Y929=1,190,IF(terrains!Y929=2,242,IF(terrains!Y929=3,357,896))))))))))</f>
        <v>64</v>
      </c>
      <c r="AA929" s="152">
        <f>terrains!Z929*terrains!F929</f>
        <v>13656766.784831999</v>
      </c>
    </row>
    <row r="930" spans="1:27" ht="14.4">
      <c r="A930" s="143">
        <v>929</v>
      </c>
      <c r="B930" s="59">
        <v>293230.99121299997</v>
      </c>
      <c r="C930" s="59">
        <v>5039723.4612100003</v>
      </c>
      <c r="D930" s="59" t="s">
        <v>388</v>
      </c>
      <c r="E930" s="153">
        <v>19773.099999999999</v>
      </c>
      <c r="F930" s="150">
        <f>terrains!E930*10.76391</f>
        <v>212835.86882099998</v>
      </c>
      <c r="G930" s="59" t="s">
        <v>283</v>
      </c>
      <c r="H930" s="59">
        <v>1</v>
      </c>
      <c r="I930" s="59">
        <v>6</v>
      </c>
      <c r="J930" s="59">
        <f>IF(terrains!L930=13.5,IF(terrains!X930=1,12,9),-0.392532+1.267037*terrains!L930+0.472239*terrains!X930+0.58658*terrains!W930+0.089417*terrains!V930+0.531633*terrains!U930+0.337883*terrains!T930-0.403545*terrains!S930)</f>
        <v>5.0134989999999995</v>
      </c>
      <c r="K930" s="151">
        <f>IF(terrains!I930=0,terrains!J930,terrains!I930)</f>
        <v>6</v>
      </c>
      <c r="L930" s="59">
        <v>4</v>
      </c>
      <c r="M930" s="59">
        <v>2</v>
      </c>
      <c r="N930" s="59">
        <v>12</v>
      </c>
      <c r="O930" s="59" t="s">
        <v>176</v>
      </c>
      <c r="P930" s="59">
        <v>2</v>
      </c>
      <c r="Q930" s="59">
        <v>2.5</v>
      </c>
      <c r="R930" s="59">
        <v>0</v>
      </c>
      <c r="S930" s="59">
        <v>0</v>
      </c>
      <c r="T930" s="59">
        <v>1</v>
      </c>
      <c r="U930" s="59">
        <v>0</v>
      </c>
      <c r="V930" s="59">
        <v>0</v>
      </c>
      <c r="W930" s="59">
        <v>0</v>
      </c>
      <c r="X930" s="59">
        <v>0</v>
      </c>
      <c r="Y930" s="59">
        <f>IF(terrains!L930&lt;=2.5,1,IF(terrains!L930&lt;=4.5,2,IF(terrains!L930&lt;=6.5,3,4)))</f>
        <v>2</v>
      </c>
      <c r="Z930" s="59">
        <f>IF(terrains!R930=1,35,IF(terrains!S930=1,64,IF(terrains!T930=1,IF(terrains!Y930=1,85,104),IF(terrains!U930=1,IF(terrains!Y930=1,124,152),IF(terrains!V930=1,(IF(terrains!Y930=1,146,IF(terrains!Y930=2,178,263))),IF(terrains!W930=1,(IF(terrains!Y930=1,178,IF(terrains!Y930=2,218,321))),IF(terrains!X930=1,IF(terrains!Y930=1,190,IF(terrains!Y930=2,242,IF(terrains!Y930=3,357,896))))))))))</f>
        <v>104</v>
      </c>
      <c r="AA930" s="152">
        <f>terrains!Z930*terrains!F930</f>
        <v>22134930.357383996</v>
      </c>
    </row>
    <row r="931" spans="1:27" ht="14.4">
      <c r="A931" s="143">
        <v>930</v>
      </c>
      <c r="B931" s="59">
        <v>301401.74424099998</v>
      </c>
      <c r="C931" s="59">
        <v>5057709.5102500003</v>
      </c>
      <c r="D931" s="59" t="s">
        <v>389</v>
      </c>
      <c r="E931" s="153">
        <v>19676.2</v>
      </c>
      <c r="F931" s="150">
        <f>terrains!E931*10.76391</f>
        <v>211792.84594199999</v>
      </c>
      <c r="G931" s="59" t="s">
        <v>331</v>
      </c>
      <c r="H931" s="59">
        <v>0.2</v>
      </c>
      <c r="I931" s="59">
        <v>1.5</v>
      </c>
      <c r="J931" s="59">
        <f>IF(terrains!L931=13.5,IF(terrains!X931=1,12,9),-0.392532+1.267037*terrains!L931+0.472239*terrains!X931+0.58658*terrains!W931+0.089417*terrains!V931+0.531633*terrains!U931+0.337883*terrains!T931-0.403545*terrains!S931)</f>
        <v>2.1415419999999998</v>
      </c>
      <c r="K931" s="151">
        <f>IF(terrains!I931=0,terrains!J931,terrains!I931)</f>
        <v>1.5</v>
      </c>
      <c r="L931" s="59">
        <v>2</v>
      </c>
      <c r="M931" s="59">
        <v>2</v>
      </c>
      <c r="N931" s="59">
        <v>3</v>
      </c>
      <c r="O931" s="59" t="s">
        <v>174</v>
      </c>
      <c r="P931" s="59">
        <v>2</v>
      </c>
      <c r="Q931" s="59">
        <v>1.5</v>
      </c>
      <c r="R931" s="59">
        <v>1</v>
      </c>
      <c r="S931" s="59">
        <v>0</v>
      </c>
      <c r="T931" s="59">
        <v>0</v>
      </c>
      <c r="U931" s="59">
        <v>0</v>
      </c>
      <c r="V931" s="59">
        <v>0</v>
      </c>
      <c r="W931" s="59">
        <v>0</v>
      </c>
      <c r="X931" s="59">
        <v>0</v>
      </c>
      <c r="Y931" s="59">
        <f>IF(terrains!L931&lt;=2.5,1,IF(terrains!L931&lt;=4.5,2,IF(terrains!L931&lt;=6.5,3,4)))</f>
        <v>1</v>
      </c>
      <c r="Z931" s="59">
        <f>IF(terrains!R931=1,35,IF(terrains!S931=1,64,IF(terrains!T931=1,IF(terrains!Y931=1,85,104),IF(terrains!U931=1,IF(terrains!Y931=1,124,152),IF(terrains!V931=1,(IF(terrains!Y931=1,146,IF(terrains!Y931=2,178,263))),IF(terrains!W931=1,(IF(terrains!Y931=1,178,IF(terrains!Y931=2,218,321))),IF(terrains!X931=1,IF(terrains!Y931=1,190,IF(terrains!Y931=2,242,IF(terrains!Y931=3,357,896))))))))))</f>
        <v>35</v>
      </c>
      <c r="AA931" s="152">
        <f>terrains!Z931*terrains!F931</f>
        <v>7412749.6079699993</v>
      </c>
    </row>
    <row r="932" spans="1:27" ht="14.4">
      <c r="A932" s="143">
        <v>931</v>
      </c>
      <c r="B932" s="59">
        <v>295074.99200000003</v>
      </c>
      <c r="C932" s="59">
        <v>5033177.5400299998</v>
      </c>
      <c r="D932" s="59" t="s">
        <v>390</v>
      </c>
      <c r="E932" s="153">
        <v>19194.900000000001</v>
      </c>
      <c r="F932" s="150">
        <f>terrains!E932*10.76391</f>
        <v>206612.17605899999</v>
      </c>
      <c r="G932" s="59" t="s">
        <v>221</v>
      </c>
      <c r="H932" s="59">
        <v>0</v>
      </c>
      <c r="I932" s="59">
        <v>0</v>
      </c>
      <c r="J932" s="59">
        <f>IF(terrains!L932=13.5,IF(terrains!X932=1,12,9),-0.392532+1.267037*terrains!L932+0.472239*terrains!X932+0.58658*terrains!W932+0.089417*terrains!V932+0.531633*terrains!U932+0.337883*terrains!T932-0.403545*terrains!S932)</f>
        <v>2.3715155000000001</v>
      </c>
      <c r="K932" s="151">
        <f>IF(terrains!I932=0,terrains!J932,terrains!I932)</f>
        <v>2.3715155000000001</v>
      </c>
      <c r="L932" s="59">
        <v>2.5</v>
      </c>
      <c r="M932" s="59">
        <v>1</v>
      </c>
      <c r="N932" s="59">
        <v>5</v>
      </c>
      <c r="O932" s="59" t="s">
        <v>175</v>
      </c>
      <c r="P932" s="59">
        <v>2</v>
      </c>
      <c r="Q932" s="59">
        <v>1.5</v>
      </c>
      <c r="R932" s="59">
        <v>0</v>
      </c>
      <c r="S932" s="59">
        <v>1</v>
      </c>
      <c r="T932" s="59">
        <v>0</v>
      </c>
      <c r="U932" s="59">
        <v>0</v>
      </c>
      <c r="V932" s="59">
        <v>0</v>
      </c>
      <c r="W932" s="59">
        <v>0</v>
      </c>
      <c r="X932" s="59">
        <v>0</v>
      </c>
      <c r="Y932" s="59">
        <f>IF(terrains!L932&lt;=2.5,1,IF(terrains!L932&lt;=4.5,2,IF(terrains!L932&lt;=6.5,3,4)))</f>
        <v>1</v>
      </c>
      <c r="Z932" s="59">
        <f>IF(terrains!R932=1,35,IF(terrains!S932=1,64,IF(terrains!T932=1,IF(terrains!Y932=1,85,104),IF(terrains!U932=1,IF(terrains!Y932=1,124,152),IF(terrains!V932=1,(IF(terrains!Y932=1,146,IF(terrains!Y932=2,178,263))),IF(terrains!W932=1,(IF(terrains!Y932=1,178,IF(terrains!Y932=2,218,321))),IF(terrains!X932=1,IF(terrains!Y932=1,190,IF(terrains!Y932=2,242,IF(terrains!Y932=3,357,896))))))))))</f>
        <v>64</v>
      </c>
      <c r="AA932" s="152">
        <f>terrains!Z932*terrains!F932</f>
        <v>13223179.267775999</v>
      </c>
    </row>
    <row r="933" spans="1:27" ht="14.4">
      <c r="A933" s="143">
        <v>932</v>
      </c>
      <c r="B933" s="59">
        <v>290270.36615000002</v>
      </c>
      <c r="C933" s="59">
        <v>5033024.5897500003</v>
      </c>
      <c r="D933" s="59" t="s">
        <v>391</v>
      </c>
      <c r="E933" s="153">
        <v>19057.400000000001</v>
      </c>
      <c r="F933" s="150">
        <f>terrains!E933*10.76391</f>
        <v>205132.13843399999</v>
      </c>
      <c r="G933" s="59" t="s">
        <v>273</v>
      </c>
      <c r="H933" s="59">
        <v>0.2</v>
      </c>
      <c r="I933" s="59">
        <v>4.8</v>
      </c>
      <c r="J933" s="59">
        <f>IF(terrains!L933=13.5,IF(terrains!X933=1,12,9),-0.392532+1.267037*terrains!L933+0.472239*terrains!X933+0.58658*terrains!W933+0.089417*terrains!V933+0.531633*terrains!U933+0.337883*terrains!T933-0.403545*terrains!S933)</f>
        <v>3.0050339999999998</v>
      </c>
      <c r="K933" s="151">
        <f>IF(terrains!I933=0,terrains!J933,terrains!I933)</f>
        <v>4.8</v>
      </c>
      <c r="L933" s="59">
        <v>3</v>
      </c>
      <c r="M933" s="59">
        <v>2</v>
      </c>
      <c r="N933" s="59">
        <v>6</v>
      </c>
      <c r="O933" s="59" t="s">
        <v>175</v>
      </c>
      <c r="P933" s="59">
        <v>2</v>
      </c>
      <c r="Q933" s="59">
        <v>2</v>
      </c>
      <c r="R933" s="59">
        <v>0</v>
      </c>
      <c r="S933" s="59">
        <v>1</v>
      </c>
      <c r="T933" s="59">
        <v>0</v>
      </c>
      <c r="U933" s="59">
        <v>0</v>
      </c>
      <c r="V933" s="59">
        <v>0</v>
      </c>
      <c r="W933" s="59">
        <v>0</v>
      </c>
      <c r="X933" s="59">
        <v>0</v>
      </c>
      <c r="Y933" s="59">
        <f>IF(terrains!L933&lt;=2.5,1,IF(terrains!L933&lt;=4.5,2,IF(terrains!L933&lt;=6.5,3,4)))</f>
        <v>2</v>
      </c>
      <c r="Z933" s="59">
        <f>IF(terrains!R933=1,35,IF(terrains!S933=1,64,IF(terrains!T933=1,IF(terrains!Y933=1,85,104),IF(terrains!U933=1,IF(terrains!Y933=1,124,152),IF(terrains!V933=1,(IF(terrains!Y933=1,146,IF(terrains!Y933=2,178,263))),IF(terrains!W933=1,(IF(terrains!Y933=1,178,IF(terrains!Y933=2,218,321))),IF(terrains!X933=1,IF(terrains!Y933=1,190,IF(terrains!Y933=2,242,IF(terrains!Y933=3,357,896))))))))))</f>
        <v>64</v>
      </c>
      <c r="AA933" s="152">
        <f>terrains!Z933*terrains!F933</f>
        <v>13128456.859776</v>
      </c>
    </row>
    <row r="934" spans="1:27" ht="14.4">
      <c r="A934" s="143">
        <v>933</v>
      </c>
      <c r="B934" s="59">
        <v>292705.05324400001</v>
      </c>
      <c r="C934" s="59">
        <v>5039889.1235199999</v>
      </c>
      <c r="D934" s="59" t="s">
        <v>392</v>
      </c>
      <c r="E934" s="153">
        <v>18964.8</v>
      </c>
      <c r="F934" s="150">
        <f>terrains!E934*10.76391</f>
        <v>204135.40036799997</v>
      </c>
      <c r="G934" s="59" t="s">
        <v>283</v>
      </c>
      <c r="H934" s="59">
        <v>1</v>
      </c>
      <c r="I934" s="59">
        <v>6</v>
      </c>
      <c r="J934" s="59">
        <f>IF(terrains!L934=13.5,IF(terrains!X934=1,12,9),-0.392532+1.267037*terrains!L934+0.472239*terrains!X934+0.58658*terrains!W934+0.089417*terrains!V934+0.531633*terrains!U934+0.337883*terrains!T934-0.403545*terrains!S934)</f>
        <v>5.0134989999999995</v>
      </c>
      <c r="K934" s="151">
        <f>IF(terrains!I934=0,terrains!J934,terrains!I934)</f>
        <v>6</v>
      </c>
      <c r="L934" s="59">
        <v>4</v>
      </c>
      <c r="M934" s="59">
        <v>2</v>
      </c>
      <c r="N934" s="59">
        <v>12</v>
      </c>
      <c r="O934" s="59" t="s">
        <v>176</v>
      </c>
      <c r="P934" s="59">
        <v>2</v>
      </c>
      <c r="Q934" s="59">
        <v>2.5</v>
      </c>
      <c r="R934" s="59">
        <v>0</v>
      </c>
      <c r="S934" s="59">
        <v>0</v>
      </c>
      <c r="T934" s="59">
        <v>1</v>
      </c>
      <c r="U934" s="59">
        <v>0</v>
      </c>
      <c r="V934" s="59">
        <v>0</v>
      </c>
      <c r="W934" s="59">
        <v>0</v>
      </c>
      <c r="X934" s="59">
        <v>0</v>
      </c>
      <c r="Y934" s="59">
        <f>IF(terrains!L934&lt;=2.5,1,IF(terrains!L934&lt;=4.5,2,IF(terrains!L934&lt;=6.5,3,4)))</f>
        <v>2</v>
      </c>
      <c r="Z934" s="59">
        <f>IF(terrains!R934=1,35,IF(terrains!S934=1,64,IF(terrains!T934=1,IF(terrains!Y934=1,85,104),IF(terrains!U934=1,IF(terrains!Y934=1,124,152),IF(terrains!V934=1,(IF(terrains!Y934=1,146,IF(terrains!Y934=2,178,263))),IF(terrains!W934=1,(IF(terrains!Y934=1,178,IF(terrains!Y934=2,218,321))),IF(terrains!X934=1,IF(terrains!Y934=1,190,IF(terrains!Y934=2,242,IF(terrains!Y934=3,357,896))))))))))</f>
        <v>104</v>
      </c>
      <c r="AA934" s="152">
        <f>terrains!Z934*terrains!F934</f>
        <v>21230081.638271999</v>
      </c>
    </row>
    <row r="935" spans="1:27" ht="14.4">
      <c r="A935" s="143">
        <v>934</v>
      </c>
      <c r="B935" s="59">
        <v>301347.751697</v>
      </c>
      <c r="C935" s="59">
        <v>5047666.69924</v>
      </c>
      <c r="D935" s="59" t="s">
        <v>393</v>
      </c>
      <c r="E935" s="153">
        <v>18872</v>
      </c>
      <c r="F935" s="150">
        <f>terrains!E935*10.76391</f>
        <v>203136.50951999999</v>
      </c>
      <c r="G935" s="59" t="s">
        <v>304</v>
      </c>
      <c r="H935" s="59">
        <v>0</v>
      </c>
      <c r="I935" s="59">
        <v>6</v>
      </c>
      <c r="J935" s="59">
        <f>IF(terrains!L935=13.5,IF(terrains!X935=1,12,9),-0.392532+1.267037*terrains!L935+0.472239*terrains!X935+0.58658*terrains!W935+0.089417*terrains!V935+0.531633*terrains!U935+0.337883*terrains!T935-0.403545*terrains!S935)</f>
        <v>5.0134989999999995</v>
      </c>
      <c r="K935" s="151">
        <f>IF(terrains!I935=0,terrains!J935,terrains!I935)</f>
        <v>6</v>
      </c>
      <c r="L935" s="59">
        <v>4</v>
      </c>
      <c r="M935" s="59">
        <v>2</v>
      </c>
      <c r="N935" s="59">
        <v>12</v>
      </c>
      <c r="O935" s="59" t="s">
        <v>176</v>
      </c>
      <c r="P935" s="59">
        <v>2</v>
      </c>
      <c r="Q935" s="59">
        <v>2.5</v>
      </c>
      <c r="R935" s="59">
        <v>0</v>
      </c>
      <c r="S935" s="59">
        <v>0</v>
      </c>
      <c r="T935" s="59">
        <v>1</v>
      </c>
      <c r="U935" s="59">
        <v>0</v>
      </c>
      <c r="V935" s="59">
        <v>0</v>
      </c>
      <c r="W935" s="59">
        <v>0</v>
      </c>
      <c r="X935" s="59">
        <v>0</v>
      </c>
      <c r="Y935" s="59">
        <f>IF(terrains!L935&lt;=2.5,1,IF(terrains!L935&lt;=4.5,2,IF(terrains!L935&lt;=6.5,3,4)))</f>
        <v>2</v>
      </c>
      <c r="Z935" s="59">
        <f>IF(terrains!R935=1,35,IF(terrains!S935=1,64,IF(terrains!T935=1,IF(terrains!Y935=1,85,104),IF(terrains!U935=1,IF(terrains!Y935=1,124,152),IF(terrains!V935=1,(IF(terrains!Y935=1,146,IF(terrains!Y935=2,178,263))),IF(terrains!W935=1,(IF(terrains!Y935=1,178,IF(terrains!Y935=2,218,321))),IF(terrains!X935=1,IF(terrains!Y935=1,190,IF(terrains!Y935=2,242,IF(terrains!Y935=3,357,896))))))))))</f>
        <v>104</v>
      </c>
      <c r="AA935" s="152">
        <f>terrains!Z935*terrains!F935</f>
        <v>21126196.990079999</v>
      </c>
    </row>
    <row r="936" spans="1:27" ht="14.4">
      <c r="A936" s="143">
        <v>935</v>
      </c>
      <c r="B936" s="59">
        <v>295716.55848000001</v>
      </c>
      <c r="C936" s="59">
        <v>5049804.3250000002</v>
      </c>
      <c r="D936" s="59" t="s">
        <v>394</v>
      </c>
      <c r="E936" s="153">
        <v>18754.400000000001</v>
      </c>
      <c r="F936" s="150">
        <f>terrains!E936*10.76391</f>
        <v>201870.67370399999</v>
      </c>
      <c r="G936" s="59" t="s">
        <v>395</v>
      </c>
      <c r="H936" s="59">
        <v>0.7</v>
      </c>
      <c r="I936" s="59">
        <v>1.5</v>
      </c>
      <c r="J936" s="59">
        <f>IF(terrains!L936=13.5,IF(terrains!X936=1,12,9),-0.392532+1.267037*terrains!L936+0.472239*terrains!X936+0.58658*terrains!W936+0.089417*terrains!V936+0.531633*terrains!U936+0.337883*terrains!T936-0.403545*terrains!S936)</f>
        <v>1.7379969999999998</v>
      </c>
      <c r="K936" s="151">
        <f>IF(terrains!I936=0,terrains!J936,terrains!I936)</f>
        <v>1.5</v>
      </c>
      <c r="L936" s="59">
        <v>2</v>
      </c>
      <c r="M936" s="59">
        <v>2</v>
      </c>
      <c r="N936" s="59">
        <v>3</v>
      </c>
      <c r="O936" s="59" t="s">
        <v>175</v>
      </c>
      <c r="P936" s="59">
        <v>1.5</v>
      </c>
      <c r="Q936" s="59">
        <v>2</v>
      </c>
      <c r="R936" s="59">
        <v>0</v>
      </c>
      <c r="S936" s="59">
        <v>1</v>
      </c>
      <c r="T936" s="59">
        <v>0</v>
      </c>
      <c r="U936" s="59">
        <v>0</v>
      </c>
      <c r="V936" s="59">
        <v>0</v>
      </c>
      <c r="W936" s="59">
        <v>0</v>
      </c>
      <c r="X936" s="59">
        <v>0</v>
      </c>
      <c r="Y936" s="59">
        <f>IF(terrains!L936&lt;=2.5,1,IF(terrains!L936&lt;=4.5,2,IF(terrains!L936&lt;=6.5,3,4)))</f>
        <v>1</v>
      </c>
      <c r="Z936" s="59">
        <f>IF(terrains!R936=1,35,IF(terrains!S936=1,64,IF(terrains!T936=1,IF(terrains!Y936=1,85,104),IF(terrains!U936=1,IF(terrains!Y936=1,124,152),IF(terrains!V936=1,(IF(terrains!Y936=1,146,IF(terrains!Y936=2,178,263))),IF(terrains!W936=1,(IF(terrains!Y936=1,178,IF(terrains!Y936=2,218,321))),IF(terrains!X936=1,IF(terrains!Y936=1,190,IF(terrains!Y936=2,242,IF(terrains!Y936=3,357,896))))))))))</f>
        <v>64</v>
      </c>
      <c r="AA936" s="152">
        <f>terrains!Z936*terrains!F936</f>
        <v>12919723.117055999</v>
      </c>
    </row>
    <row r="937" spans="1:27" ht="14.4">
      <c r="A937" s="143">
        <v>936</v>
      </c>
      <c r="B937" s="59">
        <v>293011.17230400001</v>
      </c>
      <c r="C937" s="59">
        <v>5032294.7137000002</v>
      </c>
      <c r="D937" s="59" t="s">
        <v>396</v>
      </c>
      <c r="E937" s="153">
        <v>18667</v>
      </c>
      <c r="F937" s="150">
        <f>terrains!E937*10.76391</f>
        <v>200929.90796999997</v>
      </c>
      <c r="G937" s="59" t="s">
        <v>385</v>
      </c>
      <c r="H937" s="59">
        <v>0.3</v>
      </c>
      <c r="I937" s="59">
        <v>4.5</v>
      </c>
      <c r="J937" s="59">
        <f>IF(terrains!L937=13.5,IF(terrains!X937=1,12,9),-0.392532+1.267037*terrains!L937+0.472239*terrains!X937+0.58658*terrains!W937+0.089417*terrains!V937+0.531633*terrains!U937+0.337883*terrains!T937-0.403545*terrains!S937)</f>
        <v>4.9055894999999996</v>
      </c>
      <c r="K937" s="151">
        <f>IF(terrains!I937=0,terrains!J937,terrains!I937)</f>
        <v>4.5</v>
      </c>
      <c r="L937" s="59">
        <v>4.5</v>
      </c>
      <c r="M937" s="59">
        <v>3</v>
      </c>
      <c r="N937" s="59">
        <v>12</v>
      </c>
      <c r="O937" s="59" t="s">
        <v>175</v>
      </c>
      <c r="P937" s="59">
        <v>2</v>
      </c>
      <c r="Q937" s="59">
        <v>2.5</v>
      </c>
      <c r="R937" s="59">
        <v>0</v>
      </c>
      <c r="S937" s="59">
        <v>1</v>
      </c>
      <c r="T937" s="59">
        <v>0</v>
      </c>
      <c r="U937" s="59">
        <v>0</v>
      </c>
      <c r="V937" s="59">
        <v>0</v>
      </c>
      <c r="W937" s="59">
        <v>0</v>
      </c>
      <c r="X937" s="59">
        <v>0</v>
      </c>
      <c r="Y937" s="59">
        <f>IF(terrains!L937&lt;=2.5,1,IF(terrains!L937&lt;=4.5,2,IF(terrains!L937&lt;=6.5,3,4)))</f>
        <v>2</v>
      </c>
      <c r="Z937" s="59">
        <f>IF(terrains!R937=1,35,IF(terrains!S937=1,64,IF(terrains!T937=1,IF(terrains!Y937=1,85,104),IF(terrains!U937=1,IF(terrains!Y937=1,124,152),IF(terrains!V937=1,(IF(terrains!Y937=1,146,IF(terrains!Y937=2,178,263))),IF(terrains!W937=1,(IF(terrains!Y937=1,178,IF(terrains!Y937=2,218,321))),IF(terrains!X937=1,IF(terrains!Y937=1,190,IF(terrains!Y937=2,242,IF(terrains!Y937=3,357,896))))))))))</f>
        <v>64</v>
      </c>
      <c r="AA937" s="152">
        <f>terrains!Z937*terrains!F937</f>
        <v>12859514.110079998</v>
      </c>
    </row>
    <row r="938" spans="1:27" ht="14.4">
      <c r="A938" s="143">
        <v>937</v>
      </c>
      <c r="B938" s="59">
        <v>298739.90789999999</v>
      </c>
      <c r="C938" s="59">
        <v>5050844.5109999999</v>
      </c>
      <c r="D938" s="59" t="s">
        <v>397</v>
      </c>
      <c r="E938" s="153">
        <v>18580.599999999999</v>
      </c>
      <c r="F938" s="150">
        <f>terrains!E938*10.76391</f>
        <v>199999.90614599996</v>
      </c>
      <c r="G938" s="59" t="s">
        <v>341</v>
      </c>
      <c r="H938" s="59">
        <v>0</v>
      </c>
      <c r="I938" s="59">
        <v>0</v>
      </c>
      <c r="J938" s="59">
        <f>IF(terrains!L938=13.5,IF(terrains!X938=1,12,9),-0.392532+1.267037*terrains!L938+0.472239*terrains!X938+0.58658*terrains!W938+0.089417*terrains!V938+0.531633*terrains!U938+0.337883*terrains!T938-0.403545*terrains!S938)</f>
        <v>3.6385524999999999</v>
      </c>
      <c r="K938" s="151">
        <f>IF(terrains!I938=0,terrains!J938,terrains!I938)</f>
        <v>3.6385524999999999</v>
      </c>
      <c r="L938" s="59">
        <v>3.5</v>
      </c>
      <c r="M938" s="59">
        <v>2</v>
      </c>
      <c r="N938" s="59">
        <v>10</v>
      </c>
      <c r="O938" s="59" t="s">
        <v>175</v>
      </c>
      <c r="P938" s="59">
        <v>1</v>
      </c>
      <c r="Q938" s="59">
        <v>2</v>
      </c>
      <c r="R938" s="59">
        <v>0</v>
      </c>
      <c r="S938" s="59">
        <v>1</v>
      </c>
      <c r="T938" s="59">
        <v>0</v>
      </c>
      <c r="U938" s="59">
        <v>0</v>
      </c>
      <c r="V938" s="59">
        <v>0</v>
      </c>
      <c r="W938" s="59">
        <v>0</v>
      </c>
      <c r="X938" s="59">
        <v>0</v>
      </c>
      <c r="Y938" s="59">
        <f>IF(terrains!L938&lt;=2.5,1,IF(terrains!L938&lt;=4.5,2,IF(terrains!L938&lt;=6.5,3,4)))</f>
        <v>2</v>
      </c>
      <c r="Z938" s="59">
        <f>IF(terrains!R938=1,35,IF(terrains!S938=1,64,IF(terrains!T938=1,IF(terrains!Y938=1,85,104),IF(terrains!U938=1,IF(terrains!Y938=1,124,152),IF(terrains!V938=1,(IF(terrains!Y938=1,146,IF(terrains!Y938=2,178,263))),IF(terrains!W938=1,(IF(terrains!Y938=1,178,IF(terrains!Y938=2,218,321))),IF(terrains!X938=1,IF(terrains!Y938=1,190,IF(terrains!Y938=2,242,IF(terrains!Y938=3,357,896))))))))))</f>
        <v>64</v>
      </c>
      <c r="AA938" s="152">
        <f>terrains!Z938*terrains!F938</f>
        <v>12799993.993343998</v>
      </c>
    </row>
    <row r="939" spans="1:27" ht="14.4">
      <c r="A939" s="143">
        <v>938</v>
      </c>
      <c r="B939" s="59">
        <v>288050.62722999998</v>
      </c>
      <c r="C939" s="59">
        <v>5040692.8887499999</v>
      </c>
      <c r="D939" s="59" t="s">
        <v>398</v>
      </c>
      <c r="E939" s="153">
        <v>18534.599999999999</v>
      </c>
      <c r="F939" s="150">
        <f>terrains!E939*10.76391</f>
        <v>199504.76628599997</v>
      </c>
      <c r="G939" s="59" t="s">
        <v>210</v>
      </c>
      <c r="H939" s="59">
        <v>0</v>
      </c>
      <c r="I939" s="59">
        <v>3</v>
      </c>
      <c r="J939" s="59">
        <f>IF(terrains!L939=13.5,IF(terrains!X939=1,12,9),-0.392532+1.267037*terrains!L939+0.472239*terrains!X939+0.58658*terrains!W939+0.089417*terrains!V939+0.531633*terrains!U939+0.337883*terrains!T939-0.403545*terrains!S939)</f>
        <v>2.479425</v>
      </c>
      <c r="K939" s="151">
        <f>IF(terrains!I939=0,terrains!J939,terrains!I939)</f>
        <v>3</v>
      </c>
      <c r="L939" s="59">
        <v>2</v>
      </c>
      <c r="M939" s="59">
        <v>1</v>
      </c>
      <c r="N939" s="59">
        <v>99</v>
      </c>
      <c r="O939" s="59" t="s">
        <v>176</v>
      </c>
      <c r="P939" s="59">
        <v>2</v>
      </c>
      <c r="Q939" s="59">
        <v>1.5</v>
      </c>
      <c r="R939" s="59">
        <v>0</v>
      </c>
      <c r="S939" s="59">
        <v>0</v>
      </c>
      <c r="T939" s="59">
        <v>1</v>
      </c>
      <c r="U939" s="59">
        <v>0</v>
      </c>
      <c r="V939" s="59">
        <v>0</v>
      </c>
      <c r="W939" s="59">
        <v>0</v>
      </c>
      <c r="X939" s="59">
        <v>0</v>
      </c>
      <c r="Y939" s="59">
        <f>IF(terrains!L939&lt;=2.5,1,IF(terrains!L939&lt;=4.5,2,IF(terrains!L939&lt;=6.5,3,4)))</f>
        <v>1</v>
      </c>
      <c r="Z939" s="59">
        <f>IF(terrains!R939=1,35,IF(terrains!S939=1,64,IF(terrains!T939=1,IF(terrains!Y939=1,85,104),IF(terrains!U939=1,IF(terrains!Y939=1,124,152),IF(terrains!V939=1,(IF(terrains!Y939=1,146,IF(terrains!Y939=2,178,263))),IF(terrains!W939=1,(IF(terrains!Y939=1,178,IF(terrains!Y939=2,218,321))),IF(terrains!X939=1,IF(terrains!Y939=1,190,IF(terrains!Y939=2,242,IF(terrains!Y939=3,357,896))))))))))</f>
        <v>85</v>
      </c>
      <c r="AA939" s="152">
        <f>terrains!Z939*terrains!F939</f>
        <v>16957905.134309996</v>
      </c>
    </row>
    <row r="940" spans="1:27" ht="14.4">
      <c r="A940" s="143">
        <v>939</v>
      </c>
      <c r="B940" s="59">
        <v>301008.500245</v>
      </c>
      <c r="C940" s="59">
        <v>5047962.4518100005</v>
      </c>
      <c r="D940" s="59" t="s">
        <v>399</v>
      </c>
      <c r="E940" s="153">
        <v>18380.5</v>
      </c>
      <c r="F940" s="150">
        <f>terrains!E940*10.76391</f>
        <v>197846.04775499998</v>
      </c>
      <c r="G940" s="59" t="s">
        <v>304</v>
      </c>
      <c r="H940" s="59">
        <v>0</v>
      </c>
      <c r="I940" s="59">
        <v>6</v>
      </c>
      <c r="J940" s="59">
        <f>IF(terrains!L940=13.5,IF(terrains!X940=1,12,9),-0.392532+1.267037*terrains!L940+0.472239*terrains!X940+0.58658*terrains!W940+0.089417*terrains!V940+0.531633*terrains!U940+0.337883*terrains!T940-0.403545*terrains!S940)</f>
        <v>5.0134989999999995</v>
      </c>
      <c r="K940" s="151">
        <f>IF(terrains!I940=0,terrains!J940,terrains!I940)</f>
        <v>6</v>
      </c>
      <c r="L940" s="59">
        <v>4</v>
      </c>
      <c r="M940" s="59">
        <v>2</v>
      </c>
      <c r="N940" s="59">
        <v>12</v>
      </c>
      <c r="O940" s="59" t="s">
        <v>176</v>
      </c>
      <c r="P940" s="59">
        <v>2</v>
      </c>
      <c r="Q940" s="59">
        <v>2.5</v>
      </c>
      <c r="R940" s="59">
        <v>0</v>
      </c>
      <c r="S940" s="59">
        <v>0</v>
      </c>
      <c r="T940" s="59">
        <v>1</v>
      </c>
      <c r="U940" s="59">
        <v>0</v>
      </c>
      <c r="V940" s="59">
        <v>0</v>
      </c>
      <c r="W940" s="59">
        <v>0</v>
      </c>
      <c r="X940" s="59">
        <v>0</v>
      </c>
      <c r="Y940" s="59">
        <f>IF(terrains!L940&lt;=2.5,1,IF(terrains!L940&lt;=4.5,2,IF(terrains!L940&lt;=6.5,3,4)))</f>
        <v>2</v>
      </c>
      <c r="Z940" s="59">
        <f>IF(terrains!R940=1,35,IF(terrains!S940=1,64,IF(terrains!T940=1,IF(terrains!Y940=1,85,104),IF(terrains!U940=1,IF(terrains!Y940=1,124,152),IF(terrains!V940=1,(IF(terrains!Y940=1,146,IF(terrains!Y940=2,178,263))),IF(terrains!W940=1,(IF(terrains!Y940=1,178,IF(terrains!Y940=2,218,321))),IF(terrains!X940=1,IF(terrains!Y940=1,190,IF(terrains!Y940=2,242,IF(terrains!Y940=3,357,896))))))))))</f>
        <v>104</v>
      </c>
      <c r="AA940" s="152">
        <f>terrains!Z940*terrains!F940</f>
        <v>20575988.966519997</v>
      </c>
    </row>
    <row r="941" spans="1:27" ht="14.4">
      <c r="A941" s="143">
        <v>940</v>
      </c>
      <c r="B941" s="59">
        <v>291192.18199999997</v>
      </c>
      <c r="C941" s="59">
        <v>5039986.6059999997</v>
      </c>
      <c r="D941" s="59" t="s">
        <v>400</v>
      </c>
      <c r="E941" s="153">
        <v>18359.5</v>
      </c>
      <c r="F941" s="150">
        <f>terrains!E941*10.76391</f>
        <v>197620.005645</v>
      </c>
      <c r="G941" s="59" t="s">
        <v>271</v>
      </c>
      <c r="H941" s="59">
        <v>0</v>
      </c>
      <c r="I941" s="59">
        <v>3</v>
      </c>
      <c r="J941" s="59">
        <f>IF(terrains!L941=13.5,IF(terrains!X941=1,12,9),-0.392532+1.267037*terrains!L941+0.472239*terrains!X941+0.58658*terrains!W941+0.089417*terrains!V941+0.531633*terrains!U941+0.337883*terrains!T941-0.403545*terrains!S941)</f>
        <v>4.2720709999999995</v>
      </c>
      <c r="K941" s="151">
        <f>IF(terrains!I941=0,terrains!J941,terrains!I941)</f>
        <v>3</v>
      </c>
      <c r="L941" s="59">
        <v>4</v>
      </c>
      <c r="M941" s="59">
        <v>2</v>
      </c>
      <c r="N941" s="59">
        <v>99</v>
      </c>
      <c r="O941" s="59" t="s">
        <v>175</v>
      </c>
      <c r="P941" s="59">
        <v>2</v>
      </c>
      <c r="Q941" s="59">
        <v>2.5</v>
      </c>
      <c r="R941" s="59">
        <v>0</v>
      </c>
      <c r="S941" s="59">
        <v>1</v>
      </c>
      <c r="T941" s="59">
        <v>0</v>
      </c>
      <c r="U941" s="59">
        <v>0</v>
      </c>
      <c r="V941" s="59">
        <v>0</v>
      </c>
      <c r="W941" s="59">
        <v>0</v>
      </c>
      <c r="X941" s="59">
        <v>0</v>
      </c>
      <c r="Y941" s="59">
        <f>IF(terrains!L941&lt;=2.5,1,IF(terrains!L941&lt;=4.5,2,IF(terrains!L941&lt;=6.5,3,4)))</f>
        <v>2</v>
      </c>
      <c r="Z941" s="59">
        <f>IF(terrains!R941=1,35,IF(terrains!S941=1,64,IF(terrains!T941=1,IF(terrains!Y941=1,85,104),IF(terrains!U941=1,IF(terrains!Y941=1,124,152),IF(terrains!V941=1,(IF(terrains!Y941=1,146,IF(terrains!Y941=2,178,263))),IF(terrains!W941=1,(IF(terrains!Y941=1,178,IF(terrains!Y941=2,218,321))),IF(terrains!X941=1,IF(terrains!Y941=1,190,IF(terrains!Y941=2,242,IF(terrains!Y941=3,357,896))))))))))</f>
        <v>64</v>
      </c>
      <c r="AA941" s="152">
        <f>terrains!Z941*terrains!F941</f>
        <v>12647680.36128</v>
      </c>
    </row>
    <row r="942" spans="1:27" ht="14.4">
      <c r="A942" s="143">
        <v>941</v>
      </c>
      <c r="B942" s="59">
        <v>294624.32239300001</v>
      </c>
      <c r="C942" s="59">
        <v>5049129.7814800004</v>
      </c>
      <c r="D942" s="59" t="s">
        <v>401</v>
      </c>
      <c r="E942" s="153">
        <v>18018.419999999998</v>
      </c>
      <c r="F942" s="150">
        <f>terrains!E942*10.76391</f>
        <v>193948.65122219996</v>
      </c>
      <c r="G942" s="59" t="s">
        <v>299</v>
      </c>
      <c r="H942" s="59">
        <v>3</v>
      </c>
      <c r="I942" s="59">
        <v>9</v>
      </c>
      <c r="J942" s="59">
        <f>IF(terrains!L942=13.5,IF(terrains!X942=1,12,9),-0.392532+1.267037*terrains!L942+0.472239*terrains!X942+0.58658*terrains!W942+0.089417*terrains!V942+0.531633*terrains!U942+0.337883*terrains!T942-0.403545*terrains!S942)</f>
        <v>5.5391079999999997</v>
      </c>
      <c r="K942" s="151">
        <f>IF(terrains!I942=0,terrains!J942,terrains!I942)</f>
        <v>9</v>
      </c>
      <c r="L942" s="59">
        <v>5</v>
      </c>
      <c r="M942" s="59">
        <v>4</v>
      </c>
      <c r="N942" s="59">
        <v>15</v>
      </c>
      <c r="O942" s="59" t="s">
        <v>175</v>
      </c>
      <c r="P942" s="59">
        <v>2</v>
      </c>
      <c r="Q942" s="59">
        <v>2</v>
      </c>
      <c r="R942" s="59">
        <v>0</v>
      </c>
      <c r="S942" s="59">
        <v>1</v>
      </c>
      <c r="T942" s="59">
        <v>0</v>
      </c>
      <c r="U942" s="59">
        <v>0</v>
      </c>
      <c r="V942" s="59">
        <v>0</v>
      </c>
      <c r="W942" s="59">
        <v>0</v>
      </c>
      <c r="X942" s="59">
        <v>0</v>
      </c>
      <c r="Y942" s="59">
        <f>IF(terrains!L942&lt;=2.5,1,IF(terrains!L942&lt;=4.5,2,IF(terrains!L942&lt;=6.5,3,4)))</f>
        <v>3</v>
      </c>
      <c r="Z942" s="59">
        <f>IF(terrains!R942=1,35,IF(terrains!S942=1,64,IF(terrains!T942=1,IF(terrains!Y942=1,85,104),IF(terrains!U942=1,IF(terrains!Y942=1,124,152),IF(terrains!V942=1,(IF(terrains!Y942=1,146,IF(terrains!Y942=2,178,263))),IF(terrains!W942=1,(IF(terrains!Y942=1,178,IF(terrains!Y942=2,218,321))),IF(terrains!X942=1,IF(terrains!Y942=1,190,IF(terrains!Y942=2,242,IF(terrains!Y942=3,357,896))))))))))</f>
        <v>64</v>
      </c>
      <c r="AA942" s="152">
        <f>terrains!Z942*terrains!F942</f>
        <v>12412713.678220797</v>
      </c>
    </row>
    <row r="943" spans="1:27" ht="14.4">
      <c r="A943" s="143">
        <v>942</v>
      </c>
      <c r="B943" s="59">
        <v>275108.23199499998</v>
      </c>
      <c r="C943" s="59">
        <v>5038246.5052300002</v>
      </c>
      <c r="D943" s="59" t="s">
        <v>402</v>
      </c>
      <c r="E943" s="153">
        <v>17859.5</v>
      </c>
      <c r="F943" s="150">
        <f>terrains!E943*10.76391</f>
        <v>192238.05064499998</v>
      </c>
      <c r="G943" s="59" t="s">
        <v>206</v>
      </c>
      <c r="H943" s="59">
        <v>0</v>
      </c>
      <c r="I943" s="59">
        <v>0</v>
      </c>
      <c r="J943" s="59">
        <f>IF(terrains!L943=13.5,IF(terrains!X943=1,12,9),-0.392532+1.267037*terrains!L943+0.472239*terrains!X943+0.58658*terrains!W943+0.089417*terrains!V943+0.531633*terrains!U943+0.337883*terrains!T943-0.403545*terrains!S943)</f>
        <v>1.5080234999999997</v>
      </c>
      <c r="K943" s="151">
        <f>IF(terrains!I943=0,terrains!J943,terrains!I943)</f>
        <v>1.5080234999999997</v>
      </c>
      <c r="L943" s="59">
        <v>1.5</v>
      </c>
      <c r="M943" s="59">
        <v>1</v>
      </c>
      <c r="N943" s="59">
        <v>2</v>
      </c>
      <c r="O943" s="59" t="s">
        <v>174</v>
      </c>
      <c r="P943" s="59">
        <v>1.5</v>
      </c>
      <c r="Q943" s="59">
        <v>1.5</v>
      </c>
      <c r="R943" s="59">
        <v>1</v>
      </c>
      <c r="S943" s="59">
        <v>0</v>
      </c>
      <c r="T943" s="59">
        <v>0</v>
      </c>
      <c r="U943" s="59">
        <v>0</v>
      </c>
      <c r="V943" s="59">
        <v>0</v>
      </c>
      <c r="W943" s="59">
        <v>0</v>
      </c>
      <c r="X943" s="59">
        <v>0</v>
      </c>
      <c r="Y943" s="59">
        <f>IF(terrains!L943&lt;=2.5,1,IF(terrains!L943&lt;=4.5,2,IF(terrains!L943&lt;=6.5,3,4)))</f>
        <v>1</v>
      </c>
      <c r="Z943" s="59">
        <f>IF(terrains!R943=1,35,IF(terrains!S943=1,64,IF(terrains!T943=1,IF(terrains!Y943=1,85,104),IF(terrains!U943=1,IF(terrains!Y943=1,124,152),IF(terrains!V943=1,(IF(terrains!Y943=1,146,IF(terrains!Y943=2,178,263))),IF(terrains!W943=1,(IF(terrains!Y943=1,178,IF(terrains!Y943=2,218,321))),IF(terrains!X943=1,IF(terrains!Y943=1,190,IF(terrains!Y943=2,242,IF(terrains!Y943=3,357,896))))))))))</f>
        <v>35</v>
      </c>
      <c r="AA943" s="152">
        <f>terrains!Z943*terrains!F943</f>
        <v>6728331.7725749994</v>
      </c>
    </row>
    <row r="944" spans="1:27" ht="14.4">
      <c r="A944" s="143">
        <v>943</v>
      </c>
      <c r="B944" s="59">
        <v>302420.08195700002</v>
      </c>
      <c r="C944" s="59">
        <v>5059286.4746500002</v>
      </c>
      <c r="D944" s="59" t="s">
        <v>403</v>
      </c>
      <c r="E944" s="153">
        <v>17822.2</v>
      </c>
      <c r="F944" s="150">
        <f>terrains!E944*10.76391</f>
        <v>191836.55680200001</v>
      </c>
      <c r="G944" s="59" t="s">
        <v>327</v>
      </c>
      <c r="H944" s="59">
        <v>0</v>
      </c>
      <c r="I944" s="59">
        <v>0</v>
      </c>
      <c r="J944" s="59">
        <f>IF(terrains!L944=13.5,IF(terrains!X944=1,12,9),-0.392532+1.267037*terrains!L944+0.472239*terrains!X944+0.58658*terrains!W944+0.089417*terrains!V944+0.531633*terrains!U944+0.337883*terrains!T944-0.403545*terrains!S944)</f>
        <v>2.7750604999999999</v>
      </c>
      <c r="K944" s="151">
        <f>IF(terrains!I944=0,terrains!J944,terrains!I944)</f>
        <v>2.7750604999999999</v>
      </c>
      <c r="L944" s="59">
        <v>2.5</v>
      </c>
      <c r="M944" s="59">
        <v>0</v>
      </c>
      <c r="N944" s="59">
        <v>0</v>
      </c>
      <c r="O944" s="59" t="s">
        <v>174</v>
      </c>
      <c r="P944" s="59">
        <v>0</v>
      </c>
      <c r="Q944" s="59">
        <v>0</v>
      </c>
      <c r="R944" s="59">
        <v>1</v>
      </c>
      <c r="S944" s="59">
        <v>0</v>
      </c>
      <c r="T944" s="59">
        <v>0</v>
      </c>
      <c r="U944" s="59">
        <v>0</v>
      </c>
      <c r="V944" s="59">
        <v>0</v>
      </c>
      <c r="W944" s="59">
        <v>0</v>
      </c>
      <c r="X944" s="59">
        <v>0</v>
      </c>
      <c r="Y944" s="59">
        <f>IF(terrains!L944&lt;=2.5,1,IF(terrains!L944&lt;=4.5,2,IF(terrains!L944&lt;=6.5,3,4)))</f>
        <v>1</v>
      </c>
      <c r="Z944" s="59">
        <f>IF(terrains!R944=1,35,IF(terrains!S944=1,64,IF(terrains!T944=1,IF(terrains!Y944=1,85,104),IF(terrains!U944=1,IF(terrains!Y944=1,124,152),IF(terrains!V944=1,(IF(terrains!Y944=1,146,IF(terrains!Y944=2,178,263))),IF(terrains!W944=1,(IF(terrains!Y944=1,178,IF(terrains!Y944=2,218,321))),IF(terrains!X944=1,IF(terrains!Y944=1,190,IF(terrains!Y944=2,242,IF(terrains!Y944=3,357,896))))))))))</f>
        <v>35</v>
      </c>
      <c r="AA944" s="152">
        <f>terrains!Z944*terrains!F944</f>
        <v>6714279.48807</v>
      </c>
    </row>
    <row r="945" spans="1:27" ht="14.4">
      <c r="A945" s="143">
        <v>944</v>
      </c>
      <c r="B945" s="59">
        <v>280529.56290000002</v>
      </c>
      <c r="C945" s="59">
        <v>5041065.5949999997</v>
      </c>
      <c r="D945" s="59" t="s">
        <v>404</v>
      </c>
      <c r="E945" s="153">
        <v>17690</v>
      </c>
      <c r="F945" s="150">
        <f>terrains!E945*10.76391</f>
        <v>190413.56789999999</v>
      </c>
      <c r="G945" s="59" t="s">
        <v>405</v>
      </c>
      <c r="H945" s="59">
        <v>0</v>
      </c>
      <c r="I945" s="59">
        <v>0</v>
      </c>
      <c r="J945" s="59">
        <f>IF(terrains!L945=13.5,IF(terrains!X945=1,12,9),-0.392532+1.267037*terrains!L945+0.472239*terrains!X945+0.58658*terrains!W945+0.089417*terrains!V945+0.531633*terrains!U945+0.337883*terrains!T945-0.403545*terrains!S945)</f>
        <v>1.5080234999999997</v>
      </c>
      <c r="K945" s="151">
        <f>IF(terrains!I945=0,terrains!J945,terrains!I945)</f>
        <v>1.5080234999999997</v>
      </c>
      <c r="L945" s="59">
        <v>1.5</v>
      </c>
      <c r="M945" s="59">
        <v>1</v>
      </c>
      <c r="N945" s="59">
        <v>2</v>
      </c>
      <c r="O945" s="59" t="s">
        <v>174</v>
      </c>
      <c r="P945" s="59">
        <v>1</v>
      </c>
      <c r="Q945" s="59">
        <v>1.5</v>
      </c>
      <c r="R945" s="59">
        <v>1</v>
      </c>
      <c r="S945" s="59">
        <v>0</v>
      </c>
      <c r="T945" s="59">
        <v>0</v>
      </c>
      <c r="U945" s="59">
        <v>0</v>
      </c>
      <c r="V945" s="59">
        <v>0</v>
      </c>
      <c r="W945" s="59">
        <v>0</v>
      </c>
      <c r="X945" s="59">
        <v>0</v>
      </c>
      <c r="Y945" s="59">
        <f>IF(terrains!L945&lt;=2.5,1,IF(terrains!L945&lt;=4.5,2,IF(terrains!L945&lt;=6.5,3,4)))</f>
        <v>1</v>
      </c>
      <c r="Z945" s="59">
        <f>IF(terrains!R945=1,35,IF(terrains!S945=1,64,IF(terrains!T945=1,IF(terrains!Y945=1,85,104),IF(terrains!U945=1,IF(terrains!Y945=1,124,152),IF(terrains!V945=1,(IF(terrains!Y945=1,146,IF(terrains!Y945=2,178,263))),IF(terrains!W945=1,(IF(terrains!Y945=1,178,IF(terrains!Y945=2,218,321))),IF(terrains!X945=1,IF(terrains!Y945=1,190,IF(terrains!Y945=2,242,IF(terrains!Y945=3,357,896))))))))))</f>
        <v>35</v>
      </c>
      <c r="AA945" s="152">
        <f>terrains!Z945*terrains!F945</f>
        <v>6664474.8765000002</v>
      </c>
    </row>
    <row r="946" spans="1:27" ht="14.4">
      <c r="A946" s="143">
        <v>945</v>
      </c>
      <c r="B946" s="59">
        <v>300220.38124700001</v>
      </c>
      <c r="C946" s="59">
        <v>5057142.2335400004</v>
      </c>
      <c r="D946" s="59" t="s">
        <v>406</v>
      </c>
      <c r="E946" s="153">
        <v>17663.2</v>
      </c>
      <c r="F946" s="150">
        <f>terrains!E946*10.76391</f>
        <v>190125.09511199998</v>
      </c>
      <c r="G946" s="59" t="s">
        <v>331</v>
      </c>
      <c r="H946" s="59">
        <v>0.2</v>
      </c>
      <c r="I946" s="59">
        <v>1.5</v>
      </c>
      <c r="J946" s="59">
        <f>IF(terrains!L946=13.5,IF(terrains!X946=1,12,9),-0.392532+1.267037*terrains!L946+0.472239*terrains!X946+0.58658*terrains!W946+0.089417*terrains!V946+0.531633*terrains!U946+0.337883*terrains!T946-0.403545*terrains!S946)</f>
        <v>2.1415419999999998</v>
      </c>
      <c r="K946" s="151">
        <f>IF(terrains!I946=0,terrains!J946,terrains!I946)</f>
        <v>1.5</v>
      </c>
      <c r="L946" s="59">
        <v>2</v>
      </c>
      <c r="M946" s="59">
        <v>2</v>
      </c>
      <c r="N946" s="59">
        <v>3</v>
      </c>
      <c r="O946" s="59" t="s">
        <v>174</v>
      </c>
      <c r="P946" s="59">
        <v>2</v>
      </c>
      <c r="Q946" s="59">
        <v>1.5</v>
      </c>
      <c r="R946" s="59">
        <v>1</v>
      </c>
      <c r="S946" s="59">
        <v>0</v>
      </c>
      <c r="T946" s="59">
        <v>0</v>
      </c>
      <c r="U946" s="59">
        <v>0</v>
      </c>
      <c r="V946" s="59">
        <v>0</v>
      </c>
      <c r="W946" s="59">
        <v>0</v>
      </c>
      <c r="X946" s="59">
        <v>0</v>
      </c>
      <c r="Y946" s="59">
        <f>IF(terrains!L946&lt;=2.5,1,IF(terrains!L946&lt;=4.5,2,IF(terrains!L946&lt;=6.5,3,4)))</f>
        <v>1</v>
      </c>
      <c r="Z946" s="59">
        <f>IF(terrains!R946=1,35,IF(terrains!S946=1,64,IF(terrains!T946=1,IF(terrains!Y946=1,85,104),IF(terrains!U946=1,IF(terrains!Y946=1,124,152),IF(terrains!V946=1,(IF(terrains!Y946=1,146,IF(terrains!Y946=2,178,263))),IF(terrains!W946=1,(IF(terrains!Y946=1,178,IF(terrains!Y946=2,218,321))),IF(terrains!X946=1,IF(terrains!Y946=1,190,IF(terrains!Y946=2,242,IF(terrains!Y946=3,357,896))))))))))</f>
        <v>35</v>
      </c>
      <c r="AA946" s="152">
        <f>terrains!Z946*terrains!F946</f>
        <v>6654378.3289199993</v>
      </c>
    </row>
    <row r="947" spans="1:27" ht="14.4">
      <c r="A947" s="143">
        <v>946</v>
      </c>
      <c r="B947" s="59">
        <v>298997.0086</v>
      </c>
      <c r="C947" s="59">
        <v>5038805.3020000001</v>
      </c>
      <c r="D947" s="59" t="s">
        <v>407</v>
      </c>
      <c r="E947" s="153">
        <v>17443.400000000001</v>
      </c>
      <c r="F947" s="150">
        <f>terrains!E947*10.76391</f>
        <v>187759.18769399999</v>
      </c>
      <c r="G947" s="59" t="s">
        <v>374</v>
      </c>
      <c r="H947" s="59">
        <v>0</v>
      </c>
      <c r="I947" s="59">
        <v>0</v>
      </c>
      <c r="J947" s="59">
        <f>IF(terrains!L947=13.5,IF(terrains!X947=1,12,9),-0.392532+1.267037*terrains!L947+0.472239*terrains!X947+0.58658*terrains!W947+0.089417*terrains!V947+0.531633*terrains!U947+0.337883*terrains!T947-0.403545*terrains!S947)</f>
        <v>3.1129435000000001</v>
      </c>
      <c r="K947" s="151">
        <f>IF(terrains!I947=0,terrains!J947,terrains!I947)</f>
        <v>3.1129435000000001</v>
      </c>
      <c r="L947" s="59">
        <v>2.5</v>
      </c>
      <c r="M947" s="59">
        <v>2</v>
      </c>
      <c r="N947" s="59">
        <v>4</v>
      </c>
      <c r="O947" s="59" t="s">
        <v>176</v>
      </c>
      <c r="P947" s="59">
        <v>2</v>
      </c>
      <c r="Q947" s="59">
        <v>1.5</v>
      </c>
      <c r="R947" s="59">
        <v>0</v>
      </c>
      <c r="S947" s="59">
        <v>0</v>
      </c>
      <c r="T947" s="59">
        <v>1</v>
      </c>
      <c r="U947" s="59">
        <v>0</v>
      </c>
      <c r="V947" s="59">
        <v>0</v>
      </c>
      <c r="W947" s="59">
        <v>0</v>
      </c>
      <c r="X947" s="59">
        <v>0</v>
      </c>
      <c r="Y947" s="59">
        <f>IF(terrains!L947&lt;=2.5,1,IF(terrains!L947&lt;=4.5,2,IF(terrains!L947&lt;=6.5,3,4)))</f>
        <v>1</v>
      </c>
      <c r="Z947" s="59">
        <f>IF(terrains!R947=1,35,IF(terrains!S947=1,64,IF(terrains!T947=1,IF(terrains!Y947=1,85,104),IF(terrains!U947=1,IF(terrains!Y947=1,124,152),IF(terrains!V947=1,(IF(terrains!Y947=1,146,IF(terrains!Y947=2,178,263))),IF(terrains!W947=1,(IF(terrains!Y947=1,178,IF(terrains!Y947=2,218,321))),IF(terrains!X947=1,IF(terrains!Y947=1,190,IF(terrains!Y947=2,242,IF(terrains!Y947=3,357,896))))))))))</f>
        <v>85</v>
      </c>
      <c r="AA947" s="152">
        <f>terrains!Z947*terrains!F947</f>
        <v>15959530.953989999</v>
      </c>
    </row>
    <row r="948" spans="1:27" ht="14.4">
      <c r="A948" s="143">
        <v>947</v>
      </c>
      <c r="B948" s="59">
        <v>291040.38222999999</v>
      </c>
      <c r="C948" s="59">
        <v>5039700.7056200001</v>
      </c>
      <c r="D948" s="59" t="s">
        <v>408</v>
      </c>
      <c r="E948" s="153">
        <v>17420.5</v>
      </c>
      <c r="F948" s="150">
        <f>terrains!E948*10.76391</f>
        <v>187512.69415499998</v>
      </c>
      <c r="G948" s="59" t="s">
        <v>271</v>
      </c>
      <c r="H948" s="59">
        <v>0</v>
      </c>
      <c r="I948" s="59">
        <v>3</v>
      </c>
      <c r="J948" s="59">
        <f>IF(terrains!L948=13.5,IF(terrains!X948=1,12,9),-0.392532+1.267037*terrains!L948+0.472239*terrains!X948+0.58658*terrains!W948+0.089417*terrains!V948+0.531633*terrains!U948+0.337883*terrains!T948-0.403545*terrains!S948)</f>
        <v>4.2720709999999995</v>
      </c>
      <c r="K948" s="151">
        <f>IF(terrains!I948=0,terrains!J948,terrains!I948)</f>
        <v>3</v>
      </c>
      <c r="L948" s="59">
        <v>4</v>
      </c>
      <c r="M948" s="59">
        <v>2</v>
      </c>
      <c r="N948" s="59">
        <v>99</v>
      </c>
      <c r="O948" s="59" t="s">
        <v>175</v>
      </c>
      <c r="P948" s="59">
        <v>2</v>
      </c>
      <c r="Q948" s="59">
        <v>2.5</v>
      </c>
      <c r="R948" s="59">
        <v>0</v>
      </c>
      <c r="S948" s="59">
        <v>1</v>
      </c>
      <c r="T948" s="59">
        <v>0</v>
      </c>
      <c r="U948" s="59">
        <v>0</v>
      </c>
      <c r="V948" s="59">
        <v>0</v>
      </c>
      <c r="W948" s="59">
        <v>0</v>
      </c>
      <c r="X948" s="59">
        <v>0</v>
      </c>
      <c r="Y948" s="59">
        <f>IF(terrains!L948&lt;=2.5,1,IF(terrains!L948&lt;=4.5,2,IF(terrains!L948&lt;=6.5,3,4)))</f>
        <v>2</v>
      </c>
      <c r="Z948" s="59">
        <f>IF(terrains!R948=1,35,IF(terrains!S948=1,64,IF(terrains!T948=1,IF(terrains!Y948=1,85,104),IF(terrains!U948=1,IF(terrains!Y948=1,124,152),IF(terrains!V948=1,(IF(terrains!Y948=1,146,IF(terrains!Y948=2,178,263))),IF(terrains!W948=1,(IF(terrains!Y948=1,178,IF(terrains!Y948=2,218,321))),IF(terrains!X948=1,IF(terrains!Y948=1,190,IF(terrains!Y948=2,242,IF(terrains!Y948=3,357,896))))))))))</f>
        <v>64</v>
      </c>
      <c r="AA948" s="152">
        <f>terrains!Z948*terrains!F948</f>
        <v>12000812.425919998</v>
      </c>
    </row>
    <row r="949" spans="1:27" ht="14.4">
      <c r="A949" s="143">
        <v>948</v>
      </c>
      <c r="B949" s="59">
        <v>299141.20373000001</v>
      </c>
      <c r="C949" s="59">
        <v>5050711.0969700003</v>
      </c>
      <c r="D949" s="59" t="s">
        <v>409</v>
      </c>
      <c r="E949" s="153">
        <v>17093.599999999999</v>
      </c>
      <c r="F949" s="150">
        <f>terrains!E949*10.76391</f>
        <v>183993.97197599997</v>
      </c>
      <c r="G949" s="59" t="s">
        <v>301</v>
      </c>
      <c r="H949" s="59">
        <v>0.7</v>
      </c>
      <c r="I949" s="59">
        <v>6</v>
      </c>
      <c r="J949" s="59">
        <f>IF(terrains!L949=13.5,IF(terrains!X949=1,12,9),-0.392532+1.267037*terrains!L949+0.472239*terrains!X949+0.58658*terrains!W949+0.089417*terrains!V949+0.531633*terrains!U949+0.337883*terrains!T949-0.403545*terrains!S949)</f>
        <v>4.2720709999999995</v>
      </c>
      <c r="K949" s="151">
        <f>IF(terrains!I949=0,terrains!J949,terrains!I949)</f>
        <v>6</v>
      </c>
      <c r="L949" s="59">
        <v>4</v>
      </c>
      <c r="M949" s="59">
        <v>2</v>
      </c>
      <c r="N949" s="59">
        <v>12</v>
      </c>
      <c r="O949" s="59" t="s">
        <v>175</v>
      </c>
      <c r="P949" s="59">
        <v>2</v>
      </c>
      <c r="Q949" s="59">
        <v>2</v>
      </c>
      <c r="R949" s="59">
        <v>0</v>
      </c>
      <c r="S949" s="59">
        <v>1</v>
      </c>
      <c r="T949" s="59">
        <v>0</v>
      </c>
      <c r="U949" s="59">
        <v>0</v>
      </c>
      <c r="V949" s="59">
        <v>0</v>
      </c>
      <c r="W949" s="59">
        <v>0</v>
      </c>
      <c r="X949" s="59">
        <v>0</v>
      </c>
      <c r="Y949" s="59">
        <f>IF(terrains!L949&lt;=2.5,1,IF(terrains!L949&lt;=4.5,2,IF(terrains!L949&lt;=6.5,3,4)))</f>
        <v>2</v>
      </c>
      <c r="Z949" s="59">
        <f>IF(terrains!R949=1,35,IF(terrains!S949=1,64,IF(terrains!T949=1,IF(terrains!Y949=1,85,104),IF(terrains!U949=1,IF(terrains!Y949=1,124,152),IF(terrains!V949=1,(IF(terrains!Y949=1,146,IF(terrains!Y949=2,178,263))),IF(terrains!W949=1,(IF(terrains!Y949=1,178,IF(terrains!Y949=2,218,321))),IF(terrains!X949=1,IF(terrains!Y949=1,190,IF(terrains!Y949=2,242,IF(terrains!Y949=3,357,896))))))))))</f>
        <v>64</v>
      </c>
      <c r="AA949" s="152">
        <f>terrains!Z949*terrains!F949</f>
        <v>11775614.206463998</v>
      </c>
    </row>
    <row r="950" spans="1:27" ht="14.4">
      <c r="A950" s="143">
        <v>949</v>
      </c>
      <c r="B950" s="59">
        <v>295573.83844100003</v>
      </c>
      <c r="C950" s="59">
        <v>5049877.47327</v>
      </c>
      <c r="D950" s="59" t="s">
        <v>410</v>
      </c>
      <c r="E950" s="153">
        <v>17035.7</v>
      </c>
      <c r="F950" s="150">
        <f>terrains!E950*10.76391</f>
        <v>183370.741587</v>
      </c>
      <c r="G950" s="59" t="s">
        <v>395</v>
      </c>
      <c r="H950" s="59">
        <v>0.7</v>
      </c>
      <c r="I950" s="59">
        <v>1.5</v>
      </c>
      <c r="J950" s="59">
        <f>IF(terrains!L950=13.5,IF(terrains!X950=1,12,9),-0.392532+1.267037*terrains!L950+0.472239*terrains!X950+0.58658*terrains!W950+0.089417*terrains!V950+0.531633*terrains!U950+0.337883*terrains!T950-0.403545*terrains!S950)</f>
        <v>1.7379969999999998</v>
      </c>
      <c r="K950" s="151">
        <f>IF(terrains!I950=0,terrains!J950,terrains!I950)</f>
        <v>1.5</v>
      </c>
      <c r="L950" s="59">
        <v>2</v>
      </c>
      <c r="M950" s="59">
        <v>2</v>
      </c>
      <c r="N950" s="59">
        <v>3</v>
      </c>
      <c r="O950" s="59" t="s">
        <v>175</v>
      </c>
      <c r="P950" s="59">
        <v>1.5</v>
      </c>
      <c r="Q950" s="59">
        <v>2</v>
      </c>
      <c r="R950" s="59">
        <v>0</v>
      </c>
      <c r="S950" s="59">
        <v>1</v>
      </c>
      <c r="T950" s="59">
        <v>0</v>
      </c>
      <c r="U950" s="59">
        <v>0</v>
      </c>
      <c r="V950" s="59">
        <v>0</v>
      </c>
      <c r="W950" s="59">
        <v>0</v>
      </c>
      <c r="X950" s="59">
        <v>0</v>
      </c>
      <c r="Y950" s="59">
        <f>IF(terrains!L950&lt;=2.5,1,IF(terrains!L950&lt;=4.5,2,IF(terrains!L950&lt;=6.5,3,4)))</f>
        <v>1</v>
      </c>
      <c r="Z950" s="59">
        <f>IF(terrains!R950=1,35,IF(terrains!S950=1,64,IF(terrains!T950=1,IF(terrains!Y950=1,85,104),IF(terrains!U950=1,IF(terrains!Y950=1,124,152),IF(terrains!V950=1,(IF(terrains!Y950=1,146,IF(terrains!Y950=2,178,263))),IF(terrains!W950=1,(IF(terrains!Y950=1,178,IF(terrains!Y950=2,218,321))),IF(terrains!X950=1,IF(terrains!Y950=1,190,IF(terrains!Y950=2,242,IF(terrains!Y950=3,357,896))))))))))</f>
        <v>64</v>
      </c>
      <c r="AA950" s="152">
        <f>terrains!Z950*terrains!F950</f>
        <v>11735727.461568</v>
      </c>
    </row>
    <row r="951" spans="1:27" ht="14.4">
      <c r="A951" s="143">
        <v>950</v>
      </c>
      <c r="B951" s="59">
        <v>288052.50900000002</v>
      </c>
      <c r="C951" s="59">
        <v>5042791.2149999999</v>
      </c>
      <c r="D951" s="59" t="s">
        <v>411</v>
      </c>
      <c r="E951" s="153">
        <v>16946.400000000001</v>
      </c>
      <c r="F951" s="150">
        <f>terrains!E951*10.76391</f>
        <v>182409.524424</v>
      </c>
      <c r="G951" s="59" t="s">
        <v>412</v>
      </c>
      <c r="H951" s="59">
        <v>1</v>
      </c>
      <c r="I951" s="59">
        <v>3</v>
      </c>
      <c r="J951" s="59">
        <f>IF(terrains!L951=13.5,IF(terrains!X951=1,12,9),-0.392532+1.267037*terrains!L951+0.472239*terrains!X951+0.58658*terrains!W951+0.089417*terrains!V951+0.531633*terrains!U951+0.337883*terrains!T951-0.403545*terrains!S951)</f>
        <v>3.6385524999999999</v>
      </c>
      <c r="K951" s="151">
        <f>IF(terrains!I951=0,terrains!J951,terrains!I951)</f>
        <v>3</v>
      </c>
      <c r="L951" s="59">
        <v>3.5</v>
      </c>
      <c r="M951" s="59">
        <v>3</v>
      </c>
      <c r="N951" s="59">
        <v>6</v>
      </c>
      <c r="O951" s="59" t="s">
        <v>175</v>
      </c>
      <c r="P951" s="59">
        <v>2.5</v>
      </c>
      <c r="Q951" s="59">
        <v>2.5</v>
      </c>
      <c r="R951" s="59">
        <v>0</v>
      </c>
      <c r="S951" s="59">
        <v>1</v>
      </c>
      <c r="T951" s="59">
        <v>0</v>
      </c>
      <c r="U951" s="59">
        <v>0</v>
      </c>
      <c r="V951" s="59">
        <v>0</v>
      </c>
      <c r="W951" s="59">
        <v>0</v>
      </c>
      <c r="X951" s="59">
        <v>0</v>
      </c>
      <c r="Y951" s="59">
        <f>IF(terrains!L951&lt;=2.5,1,IF(terrains!L951&lt;=4.5,2,IF(terrains!L951&lt;=6.5,3,4)))</f>
        <v>2</v>
      </c>
      <c r="Z951" s="59">
        <f>IF(terrains!R951=1,35,IF(terrains!S951=1,64,IF(terrains!T951=1,IF(terrains!Y951=1,85,104),IF(terrains!U951=1,IF(terrains!Y951=1,124,152),IF(terrains!V951=1,(IF(terrains!Y951=1,146,IF(terrains!Y951=2,178,263))),IF(terrains!W951=1,(IF(terrains!Y951=1,178,IF(terrains!Y951=2,218,321))),IF(terrains!X951=1,IF(terrains!Y951=1,190,IF(terrains!Y951=2,242,IF(terrains!Y951=3,357,896))))))))))</f>
        <v>64</v>
      </c>
      <c r="AA951" s="152">
        <f>terrains!Z951*terrains!F951</f>
        <v>11674209.563136</v>
      </c>
    </row>
    <row r="952" spans="1:27" ht="14.4">
      <c r="A952" s="143">
        <v>951</v>
      </c>
      <c r="B952" s="59">
        <v>296163.77701999998</v>
      </c>
      <c r="C952" s="59">
        <v>5034798.8312499998</v>
      </c>
      <c r="D952" s="59" t="s">
        <v>413</v>
      </c>
      <c r="E952" s="153">
        <v>16860.400000000001</v>
      </c>
      <c r="F952" s="150">
        <f>terrains!E952*10.76391</f>
        <v>181483.82816400001</v>
      </c>
      <c r="G952" s="59" t="s">
        <v>338</v>
      </c>
      <c r="H952" s="59">
        <v>0.3</v>
      </c>
      <c r="I952" s="59">
        <v>3</v>
      </c>
      <c r="J952" s="59">
        <f>IF(terrains!L952=13.5,IF(terrains!X952=1,12,9),-0.392532+1.267037*terrains!L952+0.472239*terrains!X952+0.58658*terrains!W952+0.089417*terrains!V952+0.531633*terrains!U952+0.337883*terrains!T952-0.403545*terrains!S952)</f>
        <v>2.3715155000000001</v>
      </c>
      <c r="K952" s="151">
        <f>IF(terrains!I952=0,terrains!J952,terrains!I952)</f>
        <v>3</v>
      </c>
      <c r="L952" s="59">
        <v>2.5</v>
      </c>
      <c r="M952" s="59">
        <v>1</v>
      </c>
      <c r="N952" s="59">
        <v>6</v>
      </c>
      <c r="O952" s="59" t="s">
        <v>175</v>
      </c>
      <c r="P952" s="59">
        <v>2</v>
      </c>
      <c r="Q952" s="59">
        <v>1.5</v>
      </c>
      <c r="R952" s="59">
        <v>0</v>
      </c>
      <c r="S952" s="59">
        <v>1</v>
      </c>
      <c r="T952" s="59">
        <v>0</v>
      </c>
      <c r="U952" s="59">
        <v>0</v>
      </c>
      <c r="V952" s="59">
        <v>0</v>
      </c>
      <c r="W952" s="59">
        <v>0</v>
      </c>
      <c r="X952" s="59">
        <v>0</v>
      </c>
      <c r="Y952" s="59">
        <f>IF(terrains!L952&lt;=2.5,1,IF(terrains!L952&lt;=4.5,2,IF(terrains!L952&lt;=6.5,3,4)))</f>
        <v>1</v>
      </c>
      <c r="Z952" s="59">
        <f>IF(terrains!R952=1,35,IF(terrains!S952=1,64,IF(terrains!T952=1,IF(terrains!Y952=1,85,104),IF(terrains!U952=1,IF(terrains!Y952=1,124,152),IF(terrains!V952=1,(IF(terrains!Y952=1,146,IF(terrains!Y952=2,178,263))),IF(terrains!W952=1,(IF(terrains!Y952=1,178,IF(terrains!Y952=2,218,321))),IF(terrains!X952=1,IF(terrains!Y952=1,190,IF(terrains!Y952=2,242,IF(terrains!Y952=3,357,896))))))))))</f>
        <v>64</v>
      </c>
      <c r="AA952" s="152">
        <f>terrains!Z952*terrains!F952</f>
        <v>11614965.002496</v>
      </c>
    </row>
    <row r="953" spans="1:27" ht="14.4">
      <c r="A953" s="143">
        <v>952</v>
      </c>
      <c r="B953" s="59">
        <v>295649.853687</v>
      </c>
      <c r="C953" s="59">
        <v>5049709.8572800001</v>
      </c>
      <c r="D953" s="59" t="s">
        <v>414</v>
      </c>
      <c r="E953" s="153">
        <v>16781.400000000001</v>
      </c>
      <c r="F953" s="150">
        <f>terrains!E953*10.76391</f>
        <v>180633.47927400001</v>
      </c>
      <c r="G953" s="59" t="s">
        <v>395</v>
      </c>
      <c r="H953" s="59">
        <v>0.7</v>
      </c>
      <c r="I953" s="59">
        <v>1.5</v>
      </c>
      <c r="J953" s="59">
        <f>IF(terrains!L953=13.5,IF(terrains!X953=1,12,9),-0.392532+1.267037*terrains!L953+0.472239*terrains!X953+0.58658*terrains!W953+0.089417*terrains!V953+0.531633*terrains!U953+0.337883*terrains!T953-0.403545*terrains!S953)</f>
        <v>1.7379969999999998</v>
      </c>
      <c r="K953" s="151">
        <f>IF(terrains!I953=0,terrains!J953,terrains!I953)</f>
        <v>1.5</v>
      </c>
      <c r="L953" s="59">
        <v>2</v>
      </c>
      <c r="M953" s="59">
        <v>2</v>
      </c>
      <c r="N953" s="59">
        <v>3</v>
      </c>
      <c r="O953" s="59" t="s">
        <v>175</v>
      </c>
      <c r="P953" s="59">
        <v>1.5</v>
      </c>
      <c r="Q953" s="59">
        <v>2</v>
      </c>
      <c r="R953" s="59">
        <v>0</v>
      </c>
      <c r="S953" s="59">
        <v>1</v>
      </c>
      <c r="T953" s="59">
        <v>0</v>
      </c>
      <c r="U953" s="59">
        <v>0</v>
      </c>
      <c r="V953" s="59">
        <v>0</v>
      </c>
      <c r="W953" s="59">
        <v>0</v>
      </c>
      <c r="X953" s="59">
        <v>0</v>
      </c>
      <c r="Y953" s="59">
        <f>IF(terrains!L953&lt;=2.5,1,IF(terrains!L953&lt;=4.5,2,IF(terrains!L953&lt;=6.5,3,4)))</f>
        <v>1</v>
      </c>
      <c r="Z953" s="59">
        <f>IF(terrains!R953=1,35,IF(terrains!S953=1,64,IF(terrains!T953=1,IF(terrains!Y953=1,85,104),IF(terrains!U953=1,IF(terrains!Y953=1,124,152),IF(terrains!V953=1,(IF(terrains!Y953=1,146,IF(terrains!Y953=2,178,263))),IF(terrains!W953=1,(IF(terrains!Y953=1,178,IF(terrains!Y953=2,218,321))),IF(terrains!X953=1,IF(terrains!Y953=1,190,IF(terrains!Y953=2,242,IF(terrains!Y953=3,357,896))))))))))</f>
        <v>64</v>
      </c>
      <c r="AA953" s="152">
        <f>terrains!Z953*terrains!F953</f>
        <v>11560542.673536001</v>
      </c>
    </row>
    <row r="954" spans="1:27" ht="14.4">
      <c r="A954" s="143">
        <v>953</v>
      </c>
      <c r="B954" s="59">
        <v>292954.32045599999</v>
      </c>
      <c r="C954" s="59">
        <v>5039994.8761</v>
      </c>
      <c r="D954" s="59" t="s">
        <v>415</v>
      </c>
      <c r="E954" s="153">
        <v>16751.400000000001</v>
      </c>
      <c r="F954" s="150">
        <f>terrains!E954*10.76391</f>
        <v>180310.56197400001</v>
      </c>
      <c r="G954" s="59" t="s">
        <v>283</v>
      </c>
      <c r="H954" s="59">
        <v>1</v>
      </c>
      <c r="I954" s="59">
        <v>6</v>
      </c>
      <c r="J954" s="59">
        <f>IF(terrains!L954=13.5,IF(terrains!X954=1,12,9),-0.392532+1.267037*terrains!L954+0.472239*terrains!X954+0.58658*terrains!W954+0.089417*terrains!V954+0.531633*terrains!U954+0.337883*terrains!T954-0.403545*terrains!S954)</f>
        <v>5.0134989999999995</v>
      </c>
      <c r="K954" s="151">
        <f>IF(terrains!I954=0,terrains!J954,terrains!I954)</f>
        <v>6</v>
      </c>
      <c r="L954" s="59">
        <v>4</v>
      </c>
      <c r="M954" s="59">
        <v>2</v>
      </c>
      <c r="N954" s="59">
        <v>12</v>
      </c>
      <c r="O954" s="59" t="s">
        <v>176</v>
      </c>
      <c r="P954" s="59">
        <v>2</v>
      </c>
      <c r="Q954" s="59">
        <v>2.5</v>
      </c>
      <c r="R954" s="59">
        <v>0</v>
      </c>
      <c r="S954" s="59">
        <v>0</v>
      </c>
      <c r="T954" s="59">
        <v>1</v>
      </c>
      <c r="U954" s="59">
        <v>0</v>
      </c>
      <c r="V954" s="59">
        <v>0</v>
      </c>
      <c r="W954" s="59">
        <v>0</v>
      </c>
      <c r="X954" s="59">
        <v>0</v>
      </c>
      <c r="Y954" s="59">
        <f>IF(terrains!L954&lt;=2.5,1,IF(terrains!L954&lt;=4.5,2,IF(terrains!L954&lt;=6.5,3,4)))</f>
        <v>2</v>
      </c>
      <c r="Z954" s="59">
        <f>IF(terrains!R954=1,35,IF(terrains!S954=1,64,IF(terrains!T954=1,IF(terrains!Y954=1,85,104),IF(terrains!U954=1,IF(terrains!Y954=1,124,152),IF(terrains!V954=1,(IF(terrains!Y954=1,146,IF(terrains!Y954=2,178,263))),IF(terrains!W954=1,(IF(terrains!Y954=1,178,IF(terrains!Y954=2,218,321))),IF(terrains!X954=1,IF(terrains!Y954=1,190,IF(terrains!Y954=2,242,IF(terrains!Y954=3,357,896))))))))))</f>
        <v>104</v>
      </c>
      <c r="AA954" s="152">
        <f>terrains!Z954*terrains!F954</f>
        <v>18752298.445296001</v>
      </c>
    </row>
    <row r="955" spans="1:27" ht="14.4">
      <c r="A955" s="143">
        <v>954</v>
      </c>
      <c r="B955" s="59">
        <v>275944.45591800002</v>
      </c>
      <c r="C955" s="59">
        <v>5037659.2189600002</v>
      </c>
      <c r="D955" s="59" t="s">
        <v>416</v>
      </c>
      <c r="E955" s="153">
        <v>16720.150000000001</v>
      </c>
      <c r="F955" s="150">
        <f>terrains!E955*10.76391</f>
        <v>179974.18978650001</v>
      </c>
      <c r="G955" s="59" t="s">
        <v>190</v>
      </c>
      <c r="H955" s="59">
        <v>0</v>
      </c>
      <c r="I955" s="59">
        <v>0</v>
      </c>
      <c r="J955" s="59">
        <f>IF(terrains!L955=13.5,IF(terrains!X955=1,12,9),-0.392532+1.267037*terrains!L955+0.472239*terrains!X955+0.58658*terrains!W955+0.089417*terrains!V955+0.531633*terrains!U955+0.337883*terrains!T955-0.403545*terrains!S955)</f>
        <v>2.1415419999999998</v>
      </c>
      <c r="K955" s="151">
        <f>IF(terrains!I955=0,terrains!J955,terrains!I955)</f>
        <v>2.1415419999999998</v>
      </c>
      <c r="L955" s="59">
        <v>2</v>
      </c>
      <c r="M955" s="59">
        <v>1</v>
      </c>
      <c r="N955" s="59">
        <v>3</v>
      </c>
      <c r="O955" s="59" t="s">
        <v>174</v>
      </c>
      <c r="P955" s="59">
        <v>2</v>
      </c>
      <c r="Q955" s="59">
        <v>1.5</v>
      </c>
      <c r="R955" s="59">
        <v>1</v>
      </c>
      <c r="S955" s="59">
        <v>0</v>
      </c>
      <c r="T955" s="59">
        <v>0</v>
      </c>
      <c r="U955" s="59">
        <v>0</v>
      </c>
      <c r="V955" s="59">
        <v>0</v>
      </c>
      <c r="W955" s="59">
        <v>0</v>
      </c>
      <c r="X955" s="59">
        <v>0</v>
      </c>
      <c r="Y955" s="59">
        <f>IF(terrains!L955&lt;=2.5,1,IF(terrains!L955&lt;=4.5,2,IF(terrains!L955&lt;=6.5,3,4)))</f>
        <v>1</v>
      </c>
      <c r="Z955" s="59">
        <f>IF(terrains!R955=1,35,IF(terrains!S955=1,64,IF(terrains!T955=1,IF(terrains!Y955=1,85,104),IF(terrains!U955=1,IF(terrains!Y955=1,124,152),IF(terrains!V955=1,(IF(terrains!Y955=1,146,IF(terrains!Y955=2,178,263))),IF(terrains!W955=1,(IF(terrains!Y955=1,178,IF(terrains!Y955=2,218,321))),IF(terrains!X955=1,IF(terrains!Y955=1,190,IF(terrains!Y955=2,242,IF(terrains!Y955=3,357,896))))))))))</f>
        <v>35</v>
      </c>
      <c r="AA955" s="152">
        <f>terrains!Z955*terrains!F955</f>
        <v>6299096.6425275002</v>
      </c>
    </row>
    <row r="956" spans="1:27" ht="14.4">
      <c r="A956" s="143">
        <v>955</v>
      </c>
      <c r="B956" s="59">
        <v>290440.39116200001</v>
      </c>
      <c r="C956" s="59">
        <v>5041784.9280500002</v>
      </c>
      <c r="D956" s="59" t="s">
        <v>417</v>
      </c>
      <c r="E956" s="153">
        <v>16612.3</v>
      </c>
      <c r="F956" s="150">
        <f>terrains!E956*10.76391</f>
        <v>178813.30209299998</v>
      </c>
      <c r="G956" s="59" t="s">
        <v>418</v>
      </c>
      <c r="H956" s="59">
        <v>0</v>
      </c>
      <c r="I956" s="59">
        <v>0</v>
      </c>
      <c r="J956" s="59">
        <f>IF(terrains!L956=13.5,IF(terrains!X956=1,12,9),-0.392532+1.267037*terrains!L956+0.472239*terrains!X956+0.58658*terrains!W956+0.089417*terrains!V956+0.531633*terrains!U956+0.337883*terrains!T956-0.403545*terrains!S956)</f>
        <v>3.0050339999999998</v>
      </c>
      <c r="K956" s="151">
        <f>IF(terrains!I956=0,terrains!J956,terrains!I956)</f>
        <v>3.0050339999999998</v>
      </c>
      <c r="L956" s="59">
        <v>3</v>
      </c>
      <c r="M956" s="59">
        <v>3</v>
      </c>
      <c r="N956" s="59">
        <v>6</v>
      </c>
      <c r="O956" s="59" t="s">
        <v>175</v>
      </c>
      <c r="P956" s="59">
        <v>2</v>
      </c>
      <c r="Q956" s="59">
        <v>2.5</v>
      </c>
      <c r="R956" s="59">
        <v>0</v>
      </c>
      <c r="S956" s="59">
        <v>1</v>
      </c>
      <c r="T956" s="59">
        <v>0</v>
      </c>
      <c r="U956" s="59">
        <v>0</v>
      </c>
      <c r="V956" s="59">
        <v>0</v>
      </c>
      <c r="W956" s="59">
        <v>0</v>
      </c>
      <c r="X956" s="59">
        <v>0</v>
      </c>
      <c r="Y956" s="59">
        <f>IF(terrains!L956&lt;=2.5,1,IF(terrains!L956&lt;=4.5,2,IF(terrains!L956&lt;=6.5,3,4)))</f>
        <v>2</v>
      </c>
      <c r="Z956" s="59">
        <f>IF(terrains!R956=1,35,IF(terrains!S956=1,64,IF(terrains!T956=1,IF(terrains!Y956=1,85,104),IF(terrains!U956=1,IF(terrains!Y956=1,124,152),IF(terrains!V956=1,(IF(terrains!Y956=1,146,IF(terrains!Y956=2,178,263))),IF(terrains!W956=1,(IF(terrains!Y956=1,178,IF(terrains!Y956=2,218,321))),IF(terrains!X956=1,IF(terrains!Y956=1,190,IF(terrains!Y956=2,242,IF(terrains!Y956=3,357,896))))))))))</f>
        <v>64</v>
      </c>
      <c r="AA956" s="152">
        <f>terrains!Z956*terrains!F956</f>
        <v>11444051.333951999</v>
      </c>
    </row>
    <row r="957" spans="1:27" ht="14.4">
      <c r="A957" s="143">
        <v>956</v>
      </c>
      <c r="B957" s="59">
        <v>299678.93266200001</v>
      </c>
      <c r="C957" s="59">
        <v>5045633.7005599998</v>
      </c>
      <c r="D957" s="59" t="s">
        <v>419</v>
      </c>
      <c r="E957" s="153">
        <v>16369.7</v>
      </c>
      <c r="F957" s="150">
        <f>terrains!E957*10.76391</f>
        <v>176201.97752699998</v>
      </c>
      <c r="G957" s="59" t="s">
        <v>239</v>
      </c>
      <c r="H957" s="59">
        <v>0</v>
      </c>
      <c r="I957" s="59">
        <v>0</v>
      </c>
      <c r="J957" s="59">
        <f>IF(terrains!L957=13.5,IF(terrains!X957=1,12,9),-0.392532+1.267037*terrains!L957+0.472239*terrains!X957+0.58658*terrains!W957+0.089417*terrains!V957+0.531633*terrains!U957+0.337883*terrains!T957-0.403545*terrains!S957)</f>
        <v>3.3066934999999997</v>
      </c>
      <c r="K957" s="151">
        <f>IF(terrains!I957=0,terrains!J957,terrains!I957)</f>
        <v>3.3066934999999997</v>
      </c>
      <c r="L957" s="59">
        <v>2.5</v>
      </c>
      <c r="M957" s="59">
        <v>2</v>
      </c>
      <c r="N957" s="59">
        <v>4</v>
      </c>
      <c r="O957" s="59" t="s">
        <v>177</v>
      </c>
      <c r="P957" s="59">
        <v>2</v>
      </c>
      <c r="Q957" s="59">
        <v>2.5</v>
      </c>
      <c r="R957" s="59">
        <v>0</v>
      </c>
      <c r="S957" s="59">
        <v>0</v>
      </c>
      <c r="T957" s="59">
        <v>0</v>
      </c>
      <c r="U957" s="59">
        <v>1</v>
      </c>
      <c r="V957" s="59">
        <v>0</v>
      </c>
      <c r="W957" s="59">
        <v>0</v>
      </c>
      <c r="X957" s="59">
        <v>0</v>
      </c>
      <c r="Y957" s="59">
        <f>IF(terrains!L957&lt;=2.5,1,IF(terrains!L957&lt;=4.5,2,IF(terrains!L957&lt;=6.5,3,4)))</f>
        <v>1</v>
      </c>
      <c r="Z957" s="59">
        <f>IF(terrains!R957=1,35,IF(terrains!S957=1,64,IF(terrains!T957=1,IF(terrains!Y957=1,85,104),IF(terrains!U957=1,IF(terrains!Y957=1,124,152),IF(terrains!V957=1,(IF(terrains!Y957=1,146,IF(terrains!Y957=2,178,263))),IF(terrains!W957=1,(IF(terrains!Y957=1,178,IF(terrains!Y957=2,218,321))),IF(terrains!X957=1,IF(terrains!Y957=1,190,IF(terrains!Y957=2,242,IF(terrains!Y957=3,357,896))))))))))</f>
        <v>124</v>
      </c>
      <c r="AA957" s="152">
        <f>terrains!Z957*terrains!F957</f>
        <v>21849045.213347998</v>
      </c>
    </row>
    <row r="958" spans="1:27" ht="14.4">
      <c r="A958" s="143">
        <v>957</v>
      </c>
      <c r="B958" s="59">
        <v>295628.50230200001</v>
      </c>
      <c r="C958" s="59">
        <v>5032448.00715</v>
      </c>
      <c r="D958" s="59" t="s">
        <v>420</v>
      </c>
      <c r="E958" s="153">
        <v>16258</v>
      </c>
      <c r="F958" s="150">
        <f>terrains!E958*10.76391</f>
        <v>174999.64877999999</v>
      </c>
      <c r="G958" s="59" t="s">
        <v>421</v>
      </c>
      <c r="H958" s="59">
        <v>0</v>
      </c>
      <c r="I958" s="59">
        <v>0</v>
      </c>
      <c r="J958" s="59">
        <f>IF(terrains!L958=13.5,IF(terrains!X958=1,12,9),-0.392532+1.267037*terrains!L958+0.472239*terrains!X958+0.58658*terrains!W958+0.089417*terrains!V958+0.531633*terrains!U958+0.337883*terrains!T958-0.403545*terrains!S958)</f>
        <v>3.6385524999999999</v>
      </c>
      <c r="K958" s="151">
        <f>IF(terrains!I958=0,terrains!J958,terrains!I958)</f>
        <v>3.6385524999999999</v>
      </c>
      <c r="L958" s="59">
        <v>3.5</v>
      </c>
      <c r="M958" s="59">
        <v>1</v>
      </c>
      <c r="N958" s="59">
        <v>12</v>
      </c>
      <c r="O958" s="59" t="s">
        <v>175</v>
      </c>
      <c r="P958" s="59">
        <v>2</v>
      </c>
      <c r="Q958" s="59">
        <v>1.5</v>
      </c>
      <c r="R958" s="59">
        <v>0</v>
      </c>
      <c r="S958" s="59">
        <v>1</v>
      </c>
      <c r="T958" s="59">
        <v>0</v>
      </c>
      <c r="U958" s="59">
        <v>0</v>
      </c>
      <c r="V958" s="59">
        <v>0</v>
      </c>
      <c r="W958" s="59">
        <v>0</v>
      </c>
      <c r="X958" s="59">
        <v>0</v>
      </c>
      <c r="Y958" s="59">
        <f>IF(terrains!L958&lt;=2.5,1,IF(terrains!L958&lt;=4.5,2,IF(terrains!L958&lt;=6.5,3,4)))</f>
        <v>2</v>
      </c>
      <c r="Z958" s="59">
        <f>IF(terrains!R958=1,35,IF(terrains!S958=1,64,IF(terrains!T958=1,IF(terrains!Y958=1,85,104),IF(terrains!U958=1,IF(terrains!Y958=1,124,152),IF(terrains!V958=1,(IF(terrains!Y958=1,146,IF(terrains!Y958=2,178,263))),IF(terrains!W958=1,(IF(terrains!Y958=1,178,IF(terrains!Y958=2,218,321))),IF(terrains!X958=1,IF(terrains!Y958=1,190,IF(terrains!Y958=2,242,IF(terrains!Y958=3,357,896))))))))))</f>
        <v>64</v>
      </c>
      <c r="AA958" s="152">
        <f>terrains!Z958*terrains!F958</f>
        <v>11199977.521919999</v>
      </c>
    </row>
    <row r="959" spans="1:27" ht="14.4">
      <c r="A959" s="143">
        <v>958</v>
      </c>
      <c r="B959" s="59">
        <v>293993.345913</v>
      </c>
      <c r="C959" s="59">
        <v>5050123.3496399997</v>
      </c>
      <c r="D959" s="59" t="s">
        <v>422</v>
      </c>
      <c r="E959" s="153">
        <v>16101.9</v>
      </c>
      <c r="F959" s="150">
        <f>terrains!E959*10.76391</f>
        <v>173319.40242899998</v>
      </c>
      <c r="G959" s="59" t="s">
        <v>299</v>
      </c>
      <c r="H959" s="59">
        <v>3</v>
      </c>
      <c r="I959" s="59">
        <v>9</v>
      </c>
      <c r="J959" s="59">
        <f>IF(terrains!L959=13.5,IF(terrains!X959=1,12,9),-0.392532+1.267037*terrains!L959+0.472239*terrains!X959+0.58658*terrains!W959+0.089417*terrains!V959+0.531633*terrains!U959+0.337883*terrains!T959-0.403545*terrains!S959)</f>
        <v>5.5391079999999997</v>
      </c>
      <c r="K959" s="151">
        <f>IF(terrains!I959=0,terrains!J959,terrains!I959)</f>
        <v>9</v>
      </c>
      <c r="L959" s="59">
        <v>5</v>
      </c>
      <c r="M959" s="59">
        <v>4</v>
      </c>
      <c r="N959" s="59">
        <v>15</v>
      </c>
      <c r="O959" s="59" t="s">
        <v>175</v>
      </c>
      <c r="P959" s="59">
        <v>2</v>
      </c>
      <c r="Q959" s="59">
        <v>2</v>
      </c>
      <c r="R959" s="59">
        <v>0</v>
      </c>
      <c r="S959" s="59">
        <v>1</v>
      </c>
      <c r="T959" s="59">
        <v>0</v>
      </c>
      <c r="U959" s="59">
        <v>0</v>
      </c>
      <c r="V959" s="59">
        <v>0</v>
      </c>
      <c r="W959" s="59">
        <v>0</v>
      </c>
      <c r="X959" s="59">
        <v>0</v>
      </c>
      <c r="Y959" s="59">
        <f>IF(terrains!L959&lt;=2.5,1,IF(terrains!L959&lt;=4.5,2,IF(terrains!L959&lt;=6.5,3,4)))</f>
        <v>3</v>
      </c>
      <c r="Z959" s="59">
        <f>IF(terrains!R959=1,35,IF(terrains!S959=1,64,IF(terrains!T959=1,IF(terrains!Y959=1,85,104),IF(terrains!U959=1,IF(terrains!Y959=1,124,152),IF(terrains!V959=1,(IF(terrains!Y959=1,146,IF(terrains!Y959=2,178,263))),IF(terrains!W959=1,(IF(terrains!Y959=1,178,IF(terrains!Y959=2,218,321))),IF(terrains!X959=1,IF(terrains!Y959=1,190,IF(terrains!Y959=2,242,IF(terrains!Y959=3,357,896))))))))))</f>
        <v>64</v>
      </c>
      <c r="AA959" s="152">
        <f>terrains!Z959*terrains!F959</f>
        <v>11092441.755455999</v>
      </c>
    </row>
    <row r="960" spans="1:27" ht="14.4">
      <c r="A960" s="143">
        <v>959</v>
      </c>
      <c r="B960" s="59">
        <v>282530.99676900002</v>
      </c>
      <c r="C960" s="59">
        <v>5040515.2252799999</v>
      </c>
      <c r="D960" s="59" t="s">
        <v>423</v>
      </c>
      <c r="E960" s="153">
        <v>16015.8</v>
      </c>
      <c r="F960" s="150">
        <f>terrains!E960*10.76391</f>
        <v>172392.62977799997</v>
      </c>
      <c r="G960" s="59" t="s">
        <v>424</v>
      </c>
      <c r="H960" s="59">
        <v>0</v>
      </c>
      <c r="I960" s="59">
        <v>0</v>
      </c>
      <c r="J960" s="59">
        <f>IF(terrains!L960=13.5,IF(terrains!X960=1,12,9),-0.392532+1.267037*terrains!L960+0.472239*terrains!X960+0.58658*terrains!W960+0.089417*terrains!V960+0.531633*terrains!U960+0.337883*terrains!T960-0.403545*terrains!S960)</f>
        <v>2.7750604999999999</v>
      </c>
      <c r="K960" s="151">
        <f>IF(terrains!I960=0,terrains!J960,terrains!I960)</f>
        <v>2.7750604999999999</v>
      </c>
      <c r="L960" s="59">
        <v>2.5</v>
      </c>
      <c r="M960" s="59">
        <v>1</v>
      </c>
      <c r="N960" s="59">
        <v>6</v>
      </c>
      <c r="O960" s="59" t="s">
        <v>174</v>
      </c>
      <c r="P960" s="59">
        <v>2</v>
      </c>
      <c r="Q960" s="59">
        <v>1.5</v>
      </c>
      <c r="R960" s="59">
        <v>1</v>
      </c>
      <c r="S960" s="59">
        <v>0</v>
      </c>
      <c r="T960" s="59">
        <v>0</v>
      </c>
      <c r="U960" s="59">
        <v>0</v>
      </c>
      <c r="V960" s="59">
        <v>0</v>
      </c>
      <c r="W960" s="59">
        <v>0</v>
      </c>
      <c r="X960" s="59">
        <v>0</v>
      </c>
      <c r="Y960" s="59">
        <f>IF(terrains!L960&lt;=2.5,1,IF(terrains!L960&lt;=4.5,2,IF(terrains!L960&lt;=6.5,3,4)))</f>
        <v>1</v>
      </c>
      <c r="Z960" s="59">
        <f>IF(terrains!R960=1,35,IF(terrains!S960=1,64,IF(terrains!T960=1,IF(terrains!Y960=1,85,104),IF(terrains!U960=1,IF(terrains!Y960=1,124,152),IF(terrains!V960=1,(IF(terrains!Y960=1,146,IF(terrains!Y960=2,178,263))),IF(terrains!W960=1,(IF(terrains!Y960=1,178,IF(terrains!Y960=2,218,321))),IF(terrains!X960=1,IF(terrains!Y960=1,190,IF(terrains!Y960=2,242,IF(terrains!Y960=3,357,896))))))))))</f>
        <v>35</v>
      </c>
      <c r="AA960" s="152">
        <f>terrains!Z960*terrains!F960</f>
        <v>6033742.0422299989</v>
      </c>
    </row>
    <row r="961" spans="1:27" ht="14.4">
      <c r="A961" s="143">
        <v>960</v>
      </c>
      <c r="B961" s="59">
        <v>301315.61009999999</v>
      </c>
      <c r="C961" s="59">
        <v>5046264.6849999996</v>
      </c>
      <c r="D961" s="59" t="s">
        <v>425</v>
      </c>
      <c r="E961" s="153">
        <v>15992.8</v>
      </c>
      <c r="F961" s="150">
        <f>terrains!E961*10.76391</f>
        <v>172145.05984799998</v>
      </c>
      <c r="G961" s="59" t="s">
        <v>248</v>
      </c>
      <c r="H961" s="59">
        <v>0</v>
      </c>
      <c r="I961" s="59">
        <v>0</v>
      </c>
      <c r="J961" s="59">
        <f>IF(terrains!L961=13.5,IF(terrains!X961=1,12,9),-0.392532+1.267037*terrains!L961+0.472239*terrains!X961+0.58658*terrains!W961+0.089417*terrains!V961+0.531633*terrains!U961+0.337883*terrains!T961-0.403545*terrains!S961)</f>
        <v>3.7464619999999997</v>
      </c>
      <c r="K961" s="151">
        <f>IF(terrains!I961=0,terrains!J961,terrains!I961)</f>
        <v>3.7464619999999997</v>
      </c>
      <c r="L961" s="59">
        <v>3</v>
      </c>
      <c r="M961" s="59">
        <v>2</v>
      </c>
      <c r="N961" s="59">
        <v>6</v>
      </c>
      <c r="O961" s="59" t="s">
        <v>176</v>
      </c>
      <c r="P961" s="59">
        <v>2</v>
      </c>
      <c r="Q961" s="59">
        <v>2</v>
      </c>
      <c r="R961" s="59">
        <v>0</v>
      </c>
      <c r="S961" s="59">
        <v>0</v>
      </c>
      <c r="T961" s="59">
        <v>1</v>
      </c>
      <c r="U961" s="59">
        <v>0</v>
      </c>
      <c r="V961" s="59">
        <v>0</v>
      </c>
      <c r="W961" s="59">
        <v>0</v>
      </c>
      <c r="X961" s="59">
        <v>0</v>
      </c>
      <c r="Y961" s="59">
        <f>IF(terrains!L961&lt;=2.5,1,IF(terrains!L961&lt;=4.5,2,IF(terrains!L961&lt;=6.5,3,4)))</f>
        <v>2</v>
      </c>
      <c r="Z961" s="59">
        <f>IF(terrains!R961=1,35,IF(terrains!S961=1,64,IF(terrains!T961=1,IF(terrains!Y961=1,85,104),IF(terrains!U961=1,IF(terrains!Y961=1,124,152),IF(terrains!V961=1,(IF(terrains!Y961=1,146,IF(terrains!Y961=2,178,263))),IF(terrains!W961=1,(IF(terrains!Y961=1,178,IF(terrains!Y961=2,218,321))),IF(terrains!X961=1,IF(terrains!Y961=1,190,IF(terrains!Y961=2,242,IF(terrains!Y961=3,357,896))))))))))</f>
        <v>104</v>
      </c>
      <c r="AA961" s="152">
        <f>terrains!Z961*terrains!F961</f>
        <v>17903086.224191997</v>
      </c>
    </row>
    <row r="962" spans="1:27" ht="14.4">
      <c r="A962" s="143">
        <v>961</v>
      </c>
      <c r="B962" s="59">
        <v>299783.56530000002</v>
      </c>
      <c r="C962" s="59">
        <v>5036595.97</v>
      </c>
      <c r="D962" s="59" t="s">
        <v>426</v>
      </c>
      <c r="E962" s="153">
        <v>15828.5</v>
      </c>
      <c r="F962" s="150">
        <f>terrains!E962*10.76391</f>
        <v>170376.54943499999</v>
      </c>
      <c r="G962" s="59" t="s">
        <v>427</v>
      </c>
      <c r="H962" s="59">
        <v>0</v>
      </c>
      <c r="I962" s="59">
        <v>0</v>
      </c>
      <c r="J962" s="59">
        <f>IF(terrains!L962=13.5,IF(terrains!X962=1,12,9),-0.392532+1.267037*terrains!L962+0.472239*terrains!X962+0.58658*terrains!W962+0.089417*terrains!V962+0.531633*terrains!U962+0.337883*terrains!T962-0.403545*terrains!S962)</f>
        <v>3.1129435000000001</v>
      </c>
      <c r="K962" s="151">
        <f>IF(terrains!I962=0,terrains!J962,terrains!I962)</f>
        <v>3.1129435000000001</v>
      </c>
      <c r="L962" s="59">
        <v>2.5</v>
      </c>
      <c r="M962" s="59">
        <v>1</v>
      </c>
      <c r="N962" s="59">
        <v>6</v>
      </c>
      <c r="O962" s="59" t="s">
        <v>176</v>
      </c>
      <c r="P962" s="59">
        <v>2</v>
      </c>
      <c r="Q962" s="59">
        <v>1.5</v>
      </c>
      <c r="R962" s="59">
        <v>0</v>
      </c>
      <c r="S962" s="59">
        <v>0</v>
      </c>
      <c r="T962" s="59">
        <v>1</v>
      </c>
      <c r="U962" s="59">
        <v>0</v>
      </c>
      <c r="V962" s="59">
        <v>0</v>
      </c>
      <c r="W962" s="59">
        <v>0</v>
      </c>
      <c r="X962" s="59">
        <v>0</v>
      </c>
      <c r="Y962" s="59">
        <f>IF(terrains!L962&lt;=2.5,1,IF(terrains!L962&lt;=4.5,2,IF(terrains!L962&lt;=6.5,3,4)))</f>
        <v>1</v>
      </c>
      <c r="Z962" s="59">
        <f>IF(terrains!R962=1,35,IF(terrains!S962=1,64,IF(terrains!T962=1,IF(terrains!Y962=1,85,104),IF(terrains!U962=1,IF(terrains!Y962=1,124,152),IF(terrains!V962=1,(IF(terrains!Y962=1,146,IF(terrains!Y962=2,178,263))),IF(terrains!W962=1,(IF(terrains!Y962=1,178,IF(terrains!Y962=2,218,321))),IF(terrains!X962=1,IF(terrains!Y962=1,190,IF(terrains!Y962=2,242,IF(terrains!Y962=3,357,896))))))))))</f>
        <v>85</v>
      </c>
      <c r="AA962" s="152">
        <f>terrains!Z962*terrains!F962</f>
        <v>14482006.701974999</v>
      </c>
    </row>
    <row r="963" spans="1:27" ht="14.4">
      <c r="A963" s="143">
        <v>962</v>
      </c>
      <c r="B963" s="59">
        <v>297125.70987399999</v>
      </c>
      <c r="C963" s="59">
        <v>5043360.3789499998</v>
      </c>
      <c r="D963" s="59" t="s">
        <v>428</v>
      </c>
      <c r="E963" s="153">
        <v>15799.7</v>
      </c>
      <c r="F963" s="150">
        <f>terrains!E963*10.76391</f>
        <v>170066.54882699999</v>
      </c>
      <c r="G963" s="59" t="s">
        <v>225</v>
      </c>
      <c r="H963" s="59">
        <v>1</v>
      </c>
      <c r="I963" s="59">
        <v>3</v>
      </c>
      <c r="J963" s="59">
        <f>IF(terrains!L963=13.5,IF(terrains!X963=1,12,9),-0.392532+1.267037*terrains!L963+0.472239*terrains!X963+0.58658*terrains!W963+0.089417*terrains!V963+0.531633*terrains!U963+0.337883*terrains!T963-0.403545*terrains!S963)</f>
        <v>3.9402119999999998</v>
      </c>
      <c r="K963" s="151">
        <f>IF(terrains!I963=0,terrains!J963,terrains!I963)</f>
        <v>3</v>
      </c>
      <c r="L963" s="59">
        <v>3</v>
      </c>
      <c r="M963" s="59">
        <v>2</v>
      </c>
      <c r="N963" s="59">
        <v>6</v>
      </c>
      <c r="O963" s="59" t="s">
        <v>177</v>
      </c>
      <c r="P963" s="59">
        <v>2</v>
      </c>
      <c r="Q963" s="59">
        <v>2.5</v>
      </c>
      <c r="R963" s="59">
        <v>0</v>
      </c>
      <c r="S963" s="59">
        <v>0</v>
      </c>
      <c r="T963" s="59">
        <v>0</v>
      </c>
      <c r="U963" s="59">
        <v>1</v>
      </c>
      <c r="V963" s="59">
        <v>0</v>
      </c>
      <c r="W963" s="59">
        <v>0</v>
      </c>
      <c r="X963" s="59">
        <v>0</v>
      </c>
      <c r="Y963" s="59">
        <f>IF(terrains!L963&lt;=2.5,1,IF(terrains!L963&lt;=4.5,2,IF(terrains!L963&lt;=6.5,3,4)))</f>
        <v>2</v>
      </c>
      <c r="Z963" s="59">
        <f>IF(terrains!R963=1,35,IF(terrains!S963=1,64,IF(terrains!T963=1,IF(terrains!Y963=1,85,104),IF(terrains!U963=1,IF(terrains!Y963=1,124,152),IF(terrains!V963=1,(IF(terrains!Y963=1,146,IF(terrains!Y963=2,178,263))),IF(terrains!W963=1,(IF(terrains!Y963=1,178,IF(terrains!Y963=2,218,321))),IF(terrains!X963=1,IF(terrains!Y963=1,190,IF(terrains!Y963=2,242,IF(terrains!Y963=3,357,896))))))))))</f>
        <v>152</v>
      </c>
      <c r="AA963" s="152">
        <f>terrains!Z963*terrains!F963</f>
        <v>25850115.421703998</v>
      </c>
    </row>
    <row r="964" spans="1:27" ht="14.4">
      <c r="A964" s="143">
        <v>963</v>
      </c>
      <c r="B964" s="59">
        <v>296429.84548399999</v>
      </c>
      <c r="C964" s="59">
        <v>5051120.4730000002</v>
      </c>
      <c r="D964" s="59" t="s">
        <v>429</v>
      </c>
      <c r="E964" s="153">
        <v>15747</v>
      </c>
      <c r="F964" s="150">
        <f>terrains!E964*10.76391</f>
        <v>169499.29076999999</v>
      </c>
      <c r="G964" s="59" t="s">
        <v>395</v>
      </c>
      <c r="H964" s="59">
        <v>0.7</v>
      </c>
      <c r="I964" s="59">
        <v>1.5</v>
      </c>
      <c r="J964" s="59">
        <f>IF(terrains!L964=13.5,IF(terrains!X964=1,12,9),-0.392532+1.267037*terrains!L964+0.472239*terrains!X964+0.58658*terrains!W964+0.089417*terrains!V964+0.531633*terrains!U964+0.337883*terrains!T964-0.403545*terrains!S964)</f>
        <v>1.7379969999999998</v>
      </c>
      <c r="K964" s="151">
        <f>IF(terrains!I964=0,terrains!J964,terrains!I964)</f>
        <v>1.5</v>
      </c>
      <c r="L964" s="59">
        <v>2</v>
      </c>
      <c r="M964" s="59">
        <v>2</v>
      </c>
      <c r="N964" s="59">
        <v>3</v>
      </c>
      <c r="O964" s="59" t="s">
        <v>175</v>
      </c>
      <c r="P964" s="59">
        <v>1.5</v>
      </c>
      <c r="Q964" s="59">
        <v>2</v>
      </c>
      <c r="R964" s="59">
        <v>0</v>
      </c>
      <c r="S964" s="59">
        <v>1</v>
      </c>
      <c r="T964" s="59">
        <v>0</v>
      </c>
      <c r="U964" s="59">
        <v>0</v>
      </c>
      <c r="V964" s="59">
        <v>0</v>
      </c>
      <c r="W964" s="59">
        <v>0</v>
      </c>
      <c r="X964" s="59">
        <v>0</v>
      </c>
      <c r="Y964" s="59">
        <f>IF(terrains!L964&lt;=2.5,1,IF(terrains!L964&lt;=4.5,2,IF(terrains!L964&lt;=6.5,3,4)))</f>
        <v>1</v>
      </c>
      <c r="Z964" s="59">
        <f>IF(terrains!R964=1,35,IF(terrains!S964=1,64,IF(terrains!T964=1,IF(terrains!Y964=1,85,104),IF(terrains!U964=1,IF(terrains!Y964=1,124,152),IF(terrains!V964=1,(IF(terrains!Y964=1,146,IF(terrains!Y964=2,178,263))),IF(terrains!W964=1,(IF(terrains!Y964=1,178,IF(terrains!Y964=2,218,321))),IF(terrains!X964=1,IF(terrains!Y964=1,190,IF(terrains!Y964=2,242,IF(terrains!Y964=3,357,896))))))))))</f>
        <v>64</v>
      </c>
      <c r="AA964" s="152">
        <f>terrains!Z964*terrains!F964</f>
        <v>10847954.60928</v>
      </c>
    </row>
    <row r="965" spans="1:27" ht="14.4">
      <c r="A965" s="143">
        <v>964</v>
      </c>
      <c r="B965" s="59">
        <v>295612.31261399999</v>
      </c>
      <c r="C965" s="59">
        <v>5049649.4992500003</v>
      </c>
      <c r="D965" s="59" t="s">
        <v>430</v>
      </c>
      <c r="E965" s="153">
        <v>15739</v>
      </c>
      <c r="F965" s="150">
        <f>terrains!E965*10.76391</f>
        <v>169413.17948999998</v>
      </c>
      <c r="G965" s="59" t="s">
        <v>395</v>
      </c>
      <c r="H965" s="59">
        <v>0.7</v>
      </c>
      <c r="I965" s="59">
        <v>1.5</v>
      </c>
      <c r="J965" s="59">
        <f>IF(terrains!L965=13.5,IF(terrains!X965=1,12,9),-0.392532+1.267037*terrains!L965+0.472239*terrains!X965+0.58658*terrains!W965+0.089417*terrains!V965+0.531633*terrains!U965+0.337883*terrains!T965-0.403545*terrains!S965)</f>
        <v>1.7379969999999998</v>
      </c>
      <c r="K965" s="151">
        <f>IF(terrains!I965=0,terrains!J965,terrains!I965)</f>
        <v>1.5</v>
      </c>
      <c r="L965" s="59">
        <v>2</v>
      </c>
      <c r="M965" s="59">
        <v>2</v>
      </c>
      <c r="N965" s="59">
        <v>3</v>
      </c>
      <c r="O965" s="59" t="s">
        <v>175</v>
      </c>
      <c r="P965" s="59">
        <v>1.5</v>
      </c>
      <c r="Q965" s="59">
        <v>2</v>
      </c>
      <c r="R965" s="59">
        <v>0</v>
      </c>
      <c r="S965" s="59">
        <v>1</v>
      </c>
      <c r="T965" s="59">
        <v>0</v>
      </c>
      <c r="U965" s="59">
        <v>0</v>
      </c>
      <c r="V965" s="59">
        <v>0</v>
      </c>
      <c r="W965" s="59">
        <v>0</v>
      </c>
      <c r="X965" s="59">
        <v>0</v>
      </c>
      <c r="Y965" s="59">
        <f>IF(terrains!L965&lt;=2.5,1,IF(terrains!L965&lt;=4.5,2,IF(terrains!L965&lt;=6.5,3,4)))</f>
        <v>1</v>
      </c>
      <c r="Z965" s="59">
        <f>IF(terrains!R965=1,35,IF(terrains!S965=1,64,IF(terrains!T965=1,IF(terrains!Y965=1,85,104),IF(terrains!U965=1,IF(terrains!Y965=1,124,152),IF(terrains!V965=1,(IF(terrains!Y965=1,146,IF(terrains!Y965=2,178,263))),IF(terrains!W965=1,(IF(terrains!Y965=1,178,IF(terrains!Y965=2,218,321))),IF(terrains!X965=1,IF(terrains!Y965=1,190,IF(terrains!Y965=2,242,IF(terrains!Y965=3,357,896))))))))))</f>
        <v>64</v>
      </c>
      <c r="AA965" s="152">
        <f>terrains!Z965*terrains!F965</f>
        <v>10842443.487359999</v>
      </c>
    </row>
    <row r="966" spans="1:27" ht="14.4">
      <c r="A966" s="143">
        <v>965</v>
      </c>
      <c r="B966" s="59">
        <v>294415.38290000003</v>
      </c>
      <c r="C966" s="59">
        <v>5049507.7640000004</v>
      </c>
      <c r="D966" s="59" t="s">
        <v>431</v>
      </c>
      <c r="E966" s="153">
        <v>15678.8</v>
      </c>
      <c r="F966" s="150">
        <f>terrains!E966*10.76391</f>
        <v>168765.19210799999</v>
      </c>
      <c r="G966" s="59" t="s">
        <v>299</v>
      </c>
      <c r="H966" s="59">
        <v>3</v>
      </c>
      <c r="I966" s="59">
        <v>9</v>
      </c>
      <c r="J966" s="59">
        <f>IF(terrains!L966=13.5,IF(terrains!X966=1,12,9),-0.392532+1.267037*terrains!L966+0.472239*terrains!X966+0.58658*terrains!W966+0.089417*terrains!V966+0.531633*terrains!U966+0.337883*terrains!T966-0.403545*terrains!S966)</f>
        <v>5.5391079999999997</v>
      </c>
      <c r="K966" s="151">
        <f>IF(terrains!I966=0,terrains!J966,terrains!I966)</f>
        <v>9</v>
      </c>
      <c r="L966" s="59">
        <v>5</v>
      </c>
      <c r="M966" s="59">
        <v>4</v>
      </c>
      <c r="N966" s="59">
        <v>15</v>
      </c>
      <c r="O966" s="59" t="s">
        <v>175</v>
      </c>
      <c r="P966" s="59">
        <v>2</v>
      </c>
      <c r="Q966" s="59">
        <v>2</v>
      </c>
      <c r="R966" s="59">
        <v>0</v>
      </c>
      <c r="S966" s="59">
        <v>1</v>
      </c>
      <c r="T966" s="59">
        <v>0</v>
      </c>
      <c r="U966" s="59">
        <v>0</v>
      </c>
      <c r="V966" s="59">
        <v>0</v>
      </c>
      <c r="W966" s="59">
        <v>0</v>
      </c>
      <c r="X966" s="59">
        <v>0</v>
      </c>
      <c r="Y966" s="59">
        <f>IF(terrains!L966&lt;=2.5,1,IF(terrains!L966&lt;=4.5,2,IF(terrains!L966&lt;=6.5,3,4)))</f>
        <v>3</v>
      </c>
      <c r="Z966" s="59">
        <f>IF(terrains!R966=1,35,IF(terrains!S966=1,64,IF(terrains!T966=1,IF(terrains!Y966=1,85,104),IF(terrains!U966=1,IF(terrains!Y966=1,124,152),IF(terrains!V966=1,(IF(terrains!Y966=1,146,IF(terrains!Y966=2,178,263))),IF(terrains!W966=1,(IF(terrains!Y966=1,178,IF(terrains!Y966=2,218,321))),IF(terrains!X966=1,IF(terrains!Y966=1,190,IF(terrains!Y966=2,242,IF(terrains!Y966=3,357,896))))))))))</f>
        <v>64</v>
      </c>
      <c r="AA966" s="152">
        <f>terrains!Z966*terrains!F966</f>
        <v>10800972.294911999</v>
      </c>
    </row>
    <row r="967" spans="1:27" ht="14.4">
      <c r="A967" s="143">
        <v>966</v>
      </c>
      <c r="B967" s="59">
        <v>295928.238656</v>
      </c>
      <c r="C967" s="59">
        <v>5051086.2452999996</v>
      </c>
      <c r="D967" s="59" t="s">
        <v>432</v>
      </c>
      <c r="E967" s="153">
        <v>15556.6</v>
      </c>
      <c r="F967" s="150">
        <f>terrains!E967*10.76391</f>
        <v>167449.84230600001</v>
      </c>
      <c r="G967" s="59" t="s">
        <v>433</v>
      </c>
      <c r="H967" s="59">
        <v>0.4</v>
      </c>
      <c r="I967" s="59">
        <v>2</v>
      </c>
      <c r="J967" s="59">
        <f>IF(terrains!L967=13.5,IF(terrains!X967=1,12,9),-0.392532+1.267037*terrains!L967+0.472239*terrains!X967+0.58658*terrains!W967+0.089417*terrains!V967+0.531633*terrains!U967+0.337883*terrains!T967-0.403545*terrains!S967)</f>
        <v>3.6385524999999999</v>
      </c>
      <c r="K967" s="151">
        <f>IF(terrains!I967=0,terrains!J967,terrains!I967)</f>
        <v>2</v>
      </c>
      <c r="L967" s="59">
        <v>3.5</v>
      </c>
      <c r="M967" s="59">
        <v>1</v>
      </c>
      <c r="N967" s="59">
        <v>12</v>
      </c>
      <c r="O967" s="59" t="s">
        <v>175</v>
      </c>
      <c r="P967" s="59">
        <v>2</v>
      </c>
      <c r="Q967" s="59">
        <v>1.5</v>
      </c>
      <c r="R967" s="59">
        <v>0</v>
      </c>
      <c r="S967" s="59">
        <v>1</v>
      </c>
      <c r="T967" s="59">
        <v>0</v>
      </c>
      <c r="U967" s="59">
        <v>0</v>
      </c>
      <c r="V967" s="59">
        <v>0</v>
      </c>
      <c r="W967" s="59">
        <v>0</v>
      </c>
      <c r="X967" s="59">
        <v>0</v>
      </c>
      <c r="Y967" s="59">
        <f>IF(terrains!L967&lt;=2.5,1,IF(terrains!L967&lt;=4.5,2,IF(terrains!L967&lt;=6.5,3,4)))</f>
        <v>2</v>
      </c>
      <c r="Z967" s="59">
        <f>IF(terrains!R967=1,35,IF(terrains!S967=1,64,IF(terrains!T967=1,IF(terrains!Y967=1,85,104),IF(terrains!U967=1,IF(terrains!Y967=1,124,152),IF(terrains!V967=1,(IF(terrains!Y967=1,146,IF(terrains!Y967=2,178,263))),IF(terrains!W967=1,(IF(terrains!Y967=1,178,IF(terrains!Y967=2,218,321))),IF(terrains!X967=1,IF(terrains!Y967=1,190,IF(terrains!Y967=2,242,IF(terrains!Y967=3,357,896))))))))))</f>
        <v>64</v>
      </c>
      <c r="AA967" s="152">
        <f>terrains!Z967*terrains!F967</f>
        <v>10716789.907584</v>
      </c>
    </row>
    <row r="968" spans="1:27" ht="14.4">
      <c r="A968" s="143">
        <v>967</v>
      </c>
      <c r="B968" s="59">
        <v>282894.02140999999</v>
      </c>
      <c r="C968" s="59">
        <v>5040416.0657299999</v>
      </c>
      <c r="D968" s="59" t="s">
        <v>434</v>
      </c>
      <c r="E968" s="153">
        <v>15492.8</v>
      </c>
      <c r="F968" s="150">
        <f>terrains!E968*10.76391</f>
        <v>166763.10484799999</v>
      </c>
      <c r="G968" s="59" t="s">
        <v>424</v>
      </c>
      <c r="H968" s="59">
        <v>0</v>
      </c>
      <c r="I968" s="59">
        <v>0</v>
      </c>
      <c r="J968" s="59">
        <f>IF(terrains!L968=13.5,IF(terrains!X968=1,12,9),-0.392532+1.267037*terrains!L968+0.472239*terrains!X968+0.58658*terrains!W968+0.089417*terrains!V968+0.531633*terrains!U968+0.337883*terrains!T968-0.403545*terrains!S968)</f>
        <v>2.7750604999999999</v>
      </c>
      <c r="K968" s="151">
        <f>IF(terrains!I968=0,terrains!J968,terrains!I968)</f>
        <v>2.7750604999999999</v>
      </c>
      <c r="L968" s="59">
        <v>2.5</v>
      </c>
      <c r="M968" s="59">
        <v>1</v>
      </c>
      <c r="N968" s="59">
        <v>6</v>
      </c>
      <c r="O968" s="59" t="s">
        <v>174</v>
      </c>
      <c r="P968" s="59">
        <v>2</v>
      </c>
      <c r="Q968" s="59">
        <v>1.5</v>
      </c>
      <c r="R968" s="59">
        <v>1</v>
      </c>
      <c r="S968" s="59">
        <v>0</v>
      </c>
      <c r="T968" s="59">
        <v>0</v>
      </c>
      <c r="U968" s="59">
        <v>0</v>
      </c>
      <c r="V968" s="59">
        <v>0</v>
      </c>
      <c r="W968" s="59">
        <v>0</v>
      </c>
      <c r="X968" s="59">
        <v>0</v>
      </c>
      <c r="Y968" s="59">
        <f>IF(terrains!L968&lt;=2.5,1,IF(terrains!L968&lt;=4.5,2,IF(terrains!L968&lt;=6.5,3,4)))</f>
        <v>1</v>
      </c>
      <c r="Z968" s="59">
        <f>IF(terrains!R968=1,35,IF(terrains!S968=1,64,IF(terrains!T968=1,IF(terrains!Y968=1,85,104),IF(terrains!U968=1,IF(terrains!Y968=1,124,152),IF(terrains!V968=1,(IF(terrains!Y968=1,146,IF(terrains!Y968=2,178,263))),IF(terrains!W968=1,(IF(terrains!Y968=1,178,IF(terrains!Y968=2,218,321))),IF(terrains!X968=1,IF(terrains!Y968=1,190,IF(terrains!Y968=2,242,IF(terrains!Y968=3,357,896))))))))))</f>
        <v>35</v>
      </c>
      <c r="AA968" s="152">
        <f>terrains!Z968*terrains!F968</f>
        <v>5836708.6696799994</v>
      </c>
    </row>
    <row r="969" spans="1:27" ht="14.4">
      <c r="A969" s="143">
        <v>968</v>
      </c>
      <c r="B969" s="59">
        <v>305100.00125199999</v>
      </c>
      <c r="C969" s="59">
        <v>5061353.9819099996</v>
      </c>
      <c r="D969" s="59" t="s">
        <v>435</v>
      </c>
      <c r="E969" s="153">
        <v>15300</v>
      </c>
      <c r="F969" s="150">
        <f>terrains!E969*10.76391</f>
        <v>164687.82299999997</v>
      </c>
      <c r="G969" s="59" t="s">
        <v>436</v>
      </c>
      <c r="H969" s="59">
        <v>0.2</v>
      </c>
      <c r="I969" s="59">
        <v>3</v>
      </c>
      <c r="J969" s="59">
        <f>IF(terrains!L969=13.5,IF(terrains!X969=1,12,9),-0.392532+1.267037*terrains!L969+0.472239*terrains!X969+0.58658*terrains!W969+0.089417*terrains!V969+0.531633*terrains!U969+0.337883*terrains!T969-0.403545*terrains!S969)</f>
        <v>3.4085789999999996</v>
      </c>
      <c r="K969" s="151">
        <f>IF(terrains!I969=0,terrains!J969,terrains!I969)</f>
        <v>3</v>
      </c>
      <c r="L969" s="59">
        <v>3</v>
      </c>
      <c r="M969" s="59">
        <v>3</v>
      </c>
      <c r="N969" s="59">
        <v>6</v>
      </c>
      <c r="O969" s="59" t="s">
        <v>174</v>
      </c>
      <c r="P969" s="59">
        <v>2</v>
      </c>
      <c r="Q969" s="59">
        <v>1.5</v>
      </c>
      <c r="R969" s="59">
        <v>1</v>
      </c>
      <c r="S969" s="59">
        <v>0</v>
      </c>
      <c r="T969" s="59">
        <v>0</v>
      </c>
      <c r="U969" s="59">
        <v>0</v>
      </c>
      <c r="V969" s="59">
        <v>0</v>
      </c>
      <c r="W969" s="59">
        <v>0</v>
      </c>
      <c r="X969" s="59">
        <v>0</v>
      </c>
      <c r="Y969" s="59">
        <f>IF(terrains!L969&lt;=2.5,1,IF(terrains!L969&lt;=4.5,2,IF(terrains!L969&lt;=6.5,3,4)))</f>
        <v>2</v>
      </c>
      <c r="Z969" s="59">
        <f>IF(terrains!R969=1,35,IF(terrains!S969=1,64,IF(terrains!T969=1,IF(terrains!Y969=1,85,104),IF(terrains!U969=1,IF(terrains!Y969=1,124,152),IF(terrains!V969=1,(IF(terrains!Y969=1,146,IF(terrains!Y969=2,178,263))),IF(terrains!W969=1,(IF(terrains!Y969=1,178,IF(terrains!Y969=2,218,321))),IF(terrains!X969=1,IF(terrains!Y969=1,190,IF(terrains!Y969=2,242,IF(terrains!Y969=3,357,896))))))))))</f>
        <v>35</v>
      </c>
      <c r="AA969" s="152">
        <f>terrains!Z969*terrains!F969</f>
        <v>5764073.8049999988</v>
      </c>
    </row>
    <row r="970" spans="1:27" ht="14.4">
      <c r="A970" s="143">
        <v>969</v>
      </c>
      <c r="B970" s="59">
        <v>295489.757751</v>
      </c>
      <c r="C970" s="59">
        <v>5049768.5521499999</v>
      </c>
      <c r="D970" s="59" t="s">
        <v>437</v>
      </c>
      <c r="E970" s="153">
        <v>14890</v>
      </c>
      <c r="F970" s="150">
        <f>terrains!E970*10.76391</f>
        <v>160274.61989999999</v>
      </c>
      <c r="G970" s="59" t="s">
        <v>395</v>
      </c>
      <c r="H970" s="59">
        <v>0.7</v>
      </c>
      <c r="I970" s="59">
        <v>1.5</v>
      </c>
      <c r="J970" s="59">
        <f>IF(terrains!L970=13.5,IF(terrains!X970=1,12,9),-0.392532+1.267037*terrains!L970+0.472239*terrains!X970+0.58658*terrains!W970+0.089417*terrains!V970+0.531633*terrains!U970+0.337883*terrains!T970-0.403545*terrains!S970)</f>
        <v>1.7379969999999998</v>
      </c>
      <c r="K970" s="151">
        <f>IF(terrains!I970=0,terrains!J970,terrains!I970)</f>
        <v>1.5</v>
      </c>
      <c r="L970" s="59">
        <v>2</v>
      </c>
      <c r="M970" s="59">
        <v>2</v>
      </c>
      <c r="N970" s="59">
        <v>3</v>
      </c>
      <c r="O970" s="59" t="s">
        <v>175</v>
      </c>
      <c r="P970" s="59">
        <v>1.5</v>
      </c>
      <c r="Q970" s="59">
        <v>2</v>
      </c>
      <c r="R970" s="59">
        <v>0</v>
      </c>
      <c r="S970" s="59">
        <v>1</v>
      </c>
      <c r="T970" s="59">
        <v>0</v>
      </c>
      <c r="U970" s="59">
        <v>0</v>
      </c>
      <c r="V970" s="59">
        <v>0</v>
      </c>
      <c r="W970" s="59">
        <v>0</v>
      </c>
      <c r="X970" s="59">
        <v>0</v>
      </c>
      <c r="Y970" s="59">
        <f>IF(terrains!L970&lt;=2.5,1,IF(terrains!L970&lt;=4.5,2,IF(terrains!L970&lt;=6.5,3,4)))</f>
        <v>1</v>
      </c>
      <c r="Z970" s="59">
        <f>IF(terrains!R970=1,35,IF(terrains!S970=1,64,IF(terrains!T970=1,IF(terrains!Y970=1,85,104),IF(terrains!U970=1,IF(terrains!Y970=1,124,152),IF(terrains!V970=1,(IF(terrains!Y970=1,146,IF(terrains!Y970=2,178,263))),IF(terrains!W970=1,(IF(terrains!Y970=1,178,IF(terrains!Y970=2,218,321))),IF(terrains!X970=1,IF(terrains!Y970=1,190,IF(terrains!Y970=2,242,IF(terrains!Y970=3,357,896))))))))))</f>
        <v>64</v>
      </c>
      <c r="AA970" s="152">
        <f>terrains!Z970*terrains!F970</f>
        <v>10257575.673599999</v>
      </c>
    </row>
    <row r="971" spans="1:27" ht="14.4">
      <c r="A971" s="143">
        <v>970</v>
      </c>
      <c r="B971" s="59">
        <v>297667.78522100003</v>
      </c>
      <c r="C971" s="59">
        <v>5049202.3269600002</v>
      </c>
      <c r="D971" s="59" t="s">
        <v>438</v>
      </c>
      <c r="E971" s="153">
        <v>14880</v>
      </c>
      <c r="F971" s="150">
        <f>terrains!E971*10.76391</f>
        <v>160166.98079999999</v>
      </c>
      <c r="G971" s="59" t="s">
        <v>341</v>
      </c>
      <c r="H971" s="59">
        <v>0</v>
      </c>
      <c r="I971" s="59">
        <v>0</v>
      </c>
      <c r="J971" s="59">
        <f>IF(terrains!L971=13.5,IF(terrains!X971=1,12,9),-0.392532+1.267037*terrains!L971+0.472239*terrains!X971+0.58658*terrains!W971+0.089417*terrains!V971+0.531633*terrains!U971+0.337883*terrains!T971-0.403545*terrains!S971)</f>
        <v>3.6385524999999999</v>
      </c>
      <c r="K971" s="151">
        <f>IF(terrains!I971=0,terrains!J971,terrains!I971)</f>
        <v>3.6385524999999999</v>
      </c>
      <c r="L971" s="59">
        <v>3.5</v>
      </c>
      <c r="M971" s="59">
        <v>2</v>
      </c>
      <c r="N971" s="59">
        <v>10</v>
      </c>
      <c r="O971" s="59" t="s">
        <v>175</v>
      </c>
      <c r="P971" s="59">
        <v>1</v>
      </c>
      <c r="Q971" s="59">
        <v>2</v>
      </c>
      <c r="R971" s="59">
        <v>0</v>
      </c>
      <c r="S971" s="59">
        <v>1</v>
      </c>
      <c r="T971" s="59">
        <v>0</v>
      </c>
      <c r="U971" s="59">
        <v>0</v>
      </c>
      <c r="V971" s="59">
        <v>0</v>
      </c>
      <c r="W971" s="59">
        <v>0</v>
      </c>
      <c r="X971" s="59">
        <v>0</v>
      </c>
      <c r="Y971" s="59">
        <f>IF(terrains!L971&lt;=2.5,1,IF(terrains!L971&lt;=4.5,2,IF(terrains!L971&lt;=6.5,3,4)))</f>
        <v>2</v>
      </c>
      <c r="Z971" s="59">
        <f>IF(terrains!R971=1,35,IF(terrains!S971=1,64,IF(terrains!T971=1,IF(terrains!Y971=1,85,104),IF(terrains!U971=1,IF(terrains!Y971=1,124,152),IF(terrains!V971=1,(IF(terrains!Y971=1,146,IF(terrains!Y971=2,178,263))),IF(terrains!W971=1,(IF(terrains!Y971=1,178,IF(terrains!Y971=2,218,321))),IF(terrains!X971=1,IF(terrains!Y971=1,190,IF(terrains!Y971=2,242,IF(terrains!Y971=3,357,896))))))))))</f>
        <v>64</v>
      </c>
      <c r="AA971" s="152">
        <f>terrains!Z971*terrains!F971</f>
        <v>10250686.771199999</v>
      </c>
    </row>
    <row r="972" spans="1:27" ht="14.4">
      <c r="A972" s="143">
        <v>971</v>
      </c>
      <c r="B972" s="59">
        <v>303787.16019999998</v>
      </c>
      <c r="C972" s="59">
        <v>5056596.193</v>
      </c>
      <c r="D972" s="59" t="s">
        <v>439</v>
      </c>
      <c r="E972" s="153">
        <v>14834.9</v>
      </c>
      <c r="F972" s="150">
        <f>terrains!E972*10.76391</f>
        <v>159681.52845899999</v>
      </c>
      <c r="G972" s="59" t="s">
        <v>353</v>
      </c>
      <c r="H972" s="59">
        <v>0</v>
      </c>
      <c r="I972" s="59">
        <v>0</v>
      </c>
      <c r="J972" s="59">
        <f>IF(terrains!L972=13.5,IF(terrains!X972=1,12,9),-0.392532+1.267037*terrains!L972+0.472239*terrains!X972+0.58658*terrains!W972+0.089417*terrains!V972+0.531633*terrains!U972+0.337883*terrains!T972-0.403545*terrains!S972)</f>
        <v>2.1415419999999998</v>
      </c>
      <c r="K972" s="151">
        <f>IF(terrains!I972=0,terrains!J972,terrains!I972)</f>
        <v>2.1415419999999998</v>
      </c>
      <c r="L972" s="59">
        <v>2</v>
      </c>
      <c r="M972" s="59">
        <v>1</v>
      </c>
      <c r="N972" s="59">
        <v>3</v>
      </c>
      <c r="O972" s="59" t="s">
        <v>174</v>
      </c>
      <c r="P972" s="59">
        <v>2</v>
      </c>
      <c r="Q972" s="59">
        <v>1.5</v>
      </c>
      <c r="R972" s="59">
        <v>1</v>
      </c>
      <c r="S972" s="59">
        <v>0</v>
      </c>
      <c r="T972" s="59">
        <v>0</v>
      </c>
      <c r="U972" s="59">
        <v>0</v>
      </c>
      <c r="V972" s="59">
        <v>0</v>
      </c>
      <c r="W972" s="59">
        <v>0</v>
      </c>
      <c r="X972" s="59">
        <v>0</v>
      </c>
      <c r="Y972" s="59">
        <f>IF(terrains!L972&lt;=2.5,1,IF(terrains!L972&lt;=4.5,2,IF(terrains!L972&lt;=6.5,3,4)))</f>
        <v>1</v>
      </c>
      <c r="Z972" s="59">
        <f>IF(terrains!R972=1,35,IF(terrains!S972=1,64,IF(terrains!T972=1,IF(terrains!Y972=1,85,104),IF(terrains!U972=1,IF(terrains!Y972=1,124,152),IF(terrains!V972=1,(IF(terrains!Y972=1,146,IF(terrains!Y972=2,178,263))),IF(terrains!W972=1,(IF(terrains!Y972=1,178,IF(terrains!Y972=2,218,321))),IF(terrains!X972=1,IF(terrains!Y972=1,190,IF(terrains!Y972=2,242,IF(terrains!Y972=3,357,896))))))))))</f>
        <v>35</v>
      </c>
      <c r="AA972" s="152">
        <f>terrains!Z972*terrains!F972</f>
        <v>5588853.4960650001</v>
      </c>
    </row>
    <row r="973" spans="1:27" ht="14.4">
      <c r="A973" s="143">
        <v>972</v>
      </c>
      <c r="B973" s="59">
        <v>301402.79197399999</v>
      </c>
      <c r="C973" s="59">
        <v>5046103.5392000005</v>
      </c>
      <c r="D973" s="59" t="s">
        <v>440</v>
      </c>
      <c r="E973" s="153">
        <v>14766.6</v>
      </c>
      <c r="F973" s="150">
        <f>terrains!E973*10.76391</f>
        <v>158946.35340599998</v>
      </c>
      <c r="G973" s="59" t="s">
        <v>248</v>
      </c>
      <c r="H973" s="59">
        <v>0</v>
      </c>
      <c r="I973" s="59">
        <v>0</v>
      </c>
      <c r="J973" s="59">
        <f>IF(terrains!L973=13.5,IF(terrains!X973=1,12,9),-0.392532+1.267037*terrains!L973+0.472239*terrains!X973+0.58658*terrains!W973+0.089417*terrains!V973+0.531633*terrains!U973+0.337883*terrains!T973-0.403545*terrains!S973)</f>
        <v>3.7464619999999997</v>
      </c>
      <c r="K973" s="151">
        <f>IF(terrains!I973=0,terrains!J973,terrains!I973)</f>
        <v>3.7464619999999997</v>
      </c>
      <c r="L973" s="59">
        <v>3</v>
      </c>
      <c r="M973" s="59">
        <v>2</v>
      </c>
      <c r="N973" s="59">
        <v>6</v>
      </c>
      <c r="O973" s="59" t="s">
        <v>176</v>
      </c>
      <c r="P973" s="59">
        <v>2</v>
      </c>
      <c r="Q973" s="59">
        <v>2</v>
      </c>
      <c r="R973" s="59">
        <v>0</v>
      </c>
      <c r="S973" s="59">
        <v>0</v>
      </c>
      <c r="T973" s="59">
        <v>1</v>
      </c>
      <c r="U973" s="59">
        <v>0</v>
      </c>
      <c r="V973" s="59">
        <v>0</v>
      </c>
      <c r="W973" s="59">
        <v>0</v>
      </c>
      <c r="X973" s="59">
        <v>0</v>
      </c>
      <c r="Y973" s="59">
        <f>IF(terrains!L973&lt;=2.5,1,IF(terrains!L973&lt;=4.5,2,IF(terrains!L973&lt;=6.5,3,4)))</f>
        <v>2</v>
      </c>
      <c r="Z973" s="59">
        <f>IF(terrains!R973=1,35,IF(terrains!S973=1,64,IF(terrains!T973=1,IF(terrains!Y973=1,85,104),IF(terrains!U973=1,IF(terrains!Y973=1,124,152),IF(terrains!V973=1,(IF(terrains!Y973=1,146,IF(terrains!Y973=2,178,263))),IF(terrains!W973=1,(IF(terrains!Y973=1,178,IF(terrains!Y973=2,218,321))),IF(terrains!X973=1,IF(terrains!Y973=1,190,IF(terrains!Y973=2,242,IF(terrains!Y973=3,357,896))))))))))</f>
        <v>104</v>
      </c>
      <c r="AA973" s="152">
        <f>terrains!Z973*terrains!F973</f>
        <v>16530420.754223999</v>
      </c>
    </row>
    <row r="974" spans="1:27" ht="14.4">
      <c r="A974" s="143">
        <v>973</v>
      </c>
      <c r="B974" s="59">
        <v>277910.031326</v>
      </c>
      <c r="C974" s="59">
        <v>5039038.9909499995</v>
      </c>
      <c r="D974" s="59" t="s">
        <v>441</v>
      </c>
      <c r="E974" s="153">
        <v>14583.4</v>
      </c>
      <c r="F974" s="150">
        <f>terrains!E974*10.76391</f>
        <v>156974.40509399999</v>
      </c>
      <c r="G974" s="59" t="s">
        <v>362</v>
      </c>
      <c r="H974" s="59">
        <v>0</v>
      </c>
      <c r="I974" s="59">
        <v>0</v>
      </c>
      <c r="J974" s="59">
        <f>IF(terrains!L974=13.5,IF(terrains!X974=1,12,9),-0.392532+1.267037*terrains!L974+0.472239*terrains!X974+0.58658*terrains!W974+0.089417*terrains!V974+0.531633*terrains!U974+0.337883*terrains!T974-0.403545*terrains!S974)</f>
        <v>3.4085789999999996</v>
      </c>
      <c r="K974" s="151">
        <f>IF(terrains!I974=0,terrains!J974,terrains!I974)</f>
        <v>3.4085789999999996</v>
      </c>
      <c r="L974" s="59">
        <v>3</v>
      </c>
      <c r="M974" s="59">
        <v>1</v>
      </c>
      <c r="N974" s="59">
        <v>8</v>
      </c>
      <c r="O974" s="59" t="s">
        <v>174</v>
      </c>
      <c r="P974" s="59">
        <v>2</v>
      </c>
      <c r="Q974" s="59">
        <v>1.5</v>
      </c>
      <c r="R974" s="59">
        <v>1</v>
      </c>
      <c r="S974" s="59">
        <v>0</v>
      </c>
      <c r="T974" s="59">
        <v>0</v>
      </c>
      <c r="U974" s="59">
        <v>0</v>
      </c>
      <c r="V974" s="59">
        <v>0</v>
      </c>
      <c r="W974" s="59">
        <v>0</v>
      </c>
      <c r="X974" s="59">
        <v>0</v>
      </c>
      <c r="Y974" s="59">
        <f>IF(terrains!L974&lt;=2.5,1,IF(terrains!L974&lt;=4.5,2,IF(terrains!L974&lt;=6.5,3,4)))</f>
        <v>2</v>
      </c>
      <c r="Z974" s="59">
        <f>IF(terrains!R974=1,35,IF(terrains!S974=1,64,IF(terrains!T974=1,IF(terrains!Y974=1,85,104),IF(terrains!U974=1,IF(terrains!Y974=1,124,152),IF(terrains!V974=1,(IF(terrains!Y974=1,146,IF(terrains!Y974=2,178,263))),IF(terrains!W974=1,(IF(terrains!Y974=1,178,IF(terrains!Y974=2,218,321))),IF(terrains!X974=1,IF(terrains!Y974=1,190,IF(terrains!Y974=2,242,IF(terrains!Y974=3,357,896))))))))))</f>
        <v>35</v>
      </c>
      <c r="AA974" s="152">
        <f>terrains!Z974*terrains!F974</f>
        <v>5494104.1782899993</v>
      </c>
    </row>
    <row r="975" spans="1:27" ht="14.4">
      <c r="A975" s="143">
        <v>974</v>
      </c>
      <c r="B975" s="59">
        <v>299831.21535399999</v>
      </c>
      <c r="C975" s="59">
        <v>5038961.6691399999</v>
      </c>
      <c r="D975" s="59" t="s">
        <v>442</v>
      </c>
      <c r="E975" s="153">
        <v>14485</v>
      </c>
      <c r="F975" s="150">
        <f>terrains!E975*10.76391</f>
        <v>155915.23634999999</v>
      </c>
      <c r="G975" s="59" t="s">
        <v>308</v>
      </c>
      <c r="H975" s="59">
        <v>2</v>
      </c>
      <c r="I975" s="59">
        <v>6</v>
      </c>
      <c r="J975" s="59">
        <f>IF(terrains!L975=13.5,IF(terrains!X975=1,12,9),-0.392532+1.267037*terrains!L975+0.472239*terrains!X975+0.58658*terrains!W975+0.089417*terrains!V975+0.531633*terrains!U975+0.337883*terrains!T975-0.403545*terrains!S975)</f>
        <v>3.8808179999999997</v>
      </c>
      <c r="K975" s="151">
        <f>IF(terrains!I975=0,terrains!J975,terrains!I975)</f>
        <v>6</v>
      </c>
      <c r="L975" s="59">
        <v>3</v>
      </c>
      <c r="M975" s="59">
        <v>2</v>
      </c>
      <c r="N975" s="59">
        <v>8</v>
      </c>
      <c r="O975" s="59" t="s">
        <v>180</v>
      </c>
      <c r="P975" s="59">
        <v>2</v>
      </c>
      <c r="Q975" s="59">
        <v>2</v>
      </c>
      <c r="R975" s="59">
        <v>0</v>
      </c>
      <c r="S975" s="59">
        <v>0</v>
      </c>
      <c r="T975" s="59">
        <v>0</v>
      </c>
      <c r="U975" s="59">
        <v>0</v>
      </c>
      <c r="V975" s="59">
        <v>0</v>
      </c>
      <c r="W975" s="59">
        <v>0</v>
      </c>
      <c r="X975" s="59">
        <v>1</v>
      </c>
      <c r="Y975" s="59">
        <f>IF(terrains!L975&lt;=2.5,1,IF(terrains!L975&lt;=4.5,2,IF(terrains!L975&lt;=6.5,3,4)))</f>
        <v>2</v>
      </c>
      <c r="Z975" s="59">
        <f>IF(terrains!R975=1,35,IF(terrains!S975=1,64,IF(terrains!T975=1,IF(terrains!Y975=1,85,104),IF(terrains!U975=1,IF(terrains!Y975=1,124,152),IF(terrains!V975=1,(IF(terrains!Y975=1,146,IF(terrains!Y975=2,178,263))),IF(terrains!W975=1,(IF(terrains!Y975=1,178,IF(terrains!Y975=2,218,321))),IF(terrains!X975=1,IF(terrains!Y975=1,190,IF(terrains!Y975=2,242,IF(terrains!Y975=3,357,896))))))))))</f>
        <v>242</v>
      </c>
      <c r="AA975" s="152">
        <f>terrains!Z975*terrains!F975</f>
        <v>37731487.196699999</v>
      </c>
    </row>
    <row r="976" spans="1:27" ht="14.4">
      <c r="A976" s="143">
        <v>975</v>
      </c>
      <c r="B976" s="59">
        <v>296009.89647799998</v>
      </c>
      <c r="C976" s="59">
        <v>5051221.5843099998</v>
      </c>
      <c r="D976" s="59" t="s">
        <v>443</v>
      </c>
      <c r="E976" s="153">
        <v>14423.9</v>
      </c>
      <c r="F976" s="150">
        <f>terrains!E976*10.76391</f>
        <v>155257.56144899997</v>
      </c>
      <c r="G976" s="59" t="s">
        <v>347</v>
      </c>
      <c r="H976" s="59">
        <v>0</v>
      </c>
      <c r="I976" s="59">
        <v>0</v>
      </c>
      <c r="J976" s="59">
        <f>IF(terrains!L976=13.5,IF(terrains!X976=1,12,9),-0.392532+1.267037*terrains!L976+0.472239*terrains!X976+0.58658*terrains!W976+0.089417*terrains!V976+0.531633*terrains!U976+0.337883*terrains!T976-0.403545*terrains!S976)</f>
        <v>1.1044784999999997</v>
      </c>
      <c r="K976" s="151">
        <f>IF(terrains!I976=0,terrains!J976,terrains!I976)</f>
        <v>1.1044784999999997</v>
      </c>
      <c r="L976" s="59">
        <v>1.5</v>
      </c>
      <c r="M976" s="59">
        <v>1</v>
      </c>
      <c r="N976" s="59">
        <v>3</v>
      </c>
      <c r="O976" s="59" t="s">
        <v>175</v>
      </c>
      <c r="P976" s="59">
        <v>1.5</v>
      </c>
      <c r="Q976" s="59">
        <v>1.5</v>
      </c>
      <c r="R976" s="59">
        <v>0</v>
      </c>
      <c r="S976" s="59">
        <v>1</v>
      </c>
      <c r="T976" s="59">
        <v>0</v>
      </c>
      <c r="U976" s="59">
        <v>0</v>
      </c>
      <c r="V976" s="59">
        <v>0</v>
      </c>
      <c r="W976" s="59">
        <v>0</v>
      </c>
      <c r="X976" s="59">
        <v>0</v>
      </c>
      <c r="Y976" s="59">
        <f>IF(terrains!L976&lt;=2.5,1,IF(terrains!L976&lt;=4.5,2,IF(terrains!L976&lt;=6.5,3,4)))</f>
        <v>1</v>
      </c>
      <c r="Z976" s="59">
        <f>IF(terrains!R976=1,35,IF(terrains!S976=1,64,IF(terrains!T976=1,IF(terrains!Y976=1,85,104),IF(terrains!U976=1,IF(terrains!Y976=1,124,152),IF(terrains!V976=1,(IF(terrains!Y976=1,146,IF(terrains!Y976=2,178,263))),IF(terrains!W976=1,(IF(terrains!Y976=1,178,IF(terrains!Y976=2,218,321))),IF(terrains!X976=1,IF(terrains!Y976=1,190,IF(terrains!Y976=2,242,IF(terrains!Y976=3,357,896))))))))))</f>
        <v>64</v>
      </c>
      <c r="AA976" s="152">
        <f>terrains!Z976*terrains!F976</f>
        <v>9936483.9327359982</v>
      </c>
    </row>
    <row r="977" spans="1:27" ht="14.4">
      <c r="A977" s="143">
        <v>976</v>
      </c>
      <c r="B977" s="59">
        <v>297629.54960000003</v>
      </c>
      <c r="C977" s="59">
        <v>5048451.523</v>
      </c>
      <c r="D977" s="59" t="s">
        <v>444</v>
      </c>
      <c r="E977" s="153">
        <v>14220</v>
      </c>
      <c r="F977" s="150">
        <f>terrains!E977*10.76391</f>
        <v>153062.8002</v>
      </c>
      <c r="G977" s="59" t="s">
        <v>341</v>
      </c>
      <c r="H977" s="59">
        <v>0</v>
      </c>
      <c r="I977" s="59">
        <v>0</v>
      </c>
      <c r="J977" s="59">
        <f>IF(terrains!L977=13.5,IF(terrains!X977=1,12,9),-0.392532+1.267037*terrains!L977+0.472239*terrains!X977+0.58658*terrains!W977+0.089417*terrains!V977+0.531633*terrains!U977+0.337883*terrains!T977-0.403545*terrains!S977)</f>
        <v>3.6385524999999999</v>
      </c>
      <c r="K977" s="151">
        <f>IF(terrains!I977=0,terrains!J977,terrains!I977)</f>
        <v>3.6385524999999999</v>
      </c>
      <c r="L977" s="59">
        <v>3.5</v>
      </c>
      <c r="M977" s="59">
        <v>2</v>
      </c>
      <c r="N977" s="59">
        <v>10</v>
      </c>
      <c r="O977" s="59" t="s">
        <v>175</v>
      </c>
      <c r="P977" s="59">
        <v>1</v>
      </c>
      <c r="Q977" s="59">
        <v>2</v>
      </c>
      <c r="R977" s="59">
        <v>0</v>
      </c>
      <c r="S977" s="59">
        <v>1</v>
      </c>
      <c r="T977" s="59">
        <v>0</v>
      </c>
      <c r="U977" s="59">
        <v>0</v>
      </c>
      <c r="V977" s="59">
        <v>0</v>
      </c>
      <c r="W977" s="59">
        <v>0</v>
      </c>
      <c r="X977" s="59">
        <v>0</v>
      </c>
      <c r="Y977" s="59">
        <f>IF(terrains!L977&lt;=2.5,1,IF(terrains!L977&lt;=4.5,2,IF(terrains!L977&lt;=6.5,3,4)))</f>
        <v>2</v>
      </c>
      <c r="Z977" s="59">
        <f>IF(terrains!R977=1,35,IF(terrains!S977=1,64,IF(terrains!T977=1,IF(terrains!Y977=1,85,104),IF(terrains!U977=1,IF(terrains!Y977=1,124,152),IF(terrains!V977=1,(IF(terrains!Y977=1,146,IF(terrains!Y977=2,178,263))),IF(terrains!W977=1,(IF(terrains!Y977=1,178,IF(terrains!Y977=2,218,321))),IF(terrains!X977=1,IF(terrains!Y977=1,190,IF(terrains!Y977=2,242,IF(terrains!Y977=3,357,896))))))))))</f>
        <v>64</v>
      </c>
      <c r="AA977" s="152">
        <f>terrains!Z977*terrains!F977</f>
        <v>9796019.2127999999</v>
      </c>
    </row>
    <row r="978" spans="1:27" ht="14.4">
      <c r="A978" s="143">
        <v>977</v>
      </c>
      <c r="B978" s="59">
        <v>301568.14638200001</v>
      </c>
      <c r="C978" s="59">
        <v>5046147.7952500004</v>
      </c>
      <c r="D978" s="59" t="s">
        <v>445</v>
      </c>
      <c r="E978" s="153">
        <v>14080.8</v>
      </c>
      <c r="F978" s="150">
        <f>terrains!E978*10.76391</f>
        <v>151564.46392799998</v>
      </c>
      <c r="G978" s="59" t="s">
        <v>248</v>
      </c>
      <c r="H978" s="59">
        <v>0</v>
      </c>
      <c r="I978" s="59">
        <v>0</v>
      </c>
      <c r="J978" s="59">
        <f>IF(terrains!L978=13.5,IF(terrains!X978=1,12,9),-0.392532+1.267037*terrains!L978+0.472239*terrains!X978+0.58658*terrains!W978+0.089417*terrains!V978+0.531633*terrains!U978+0.337883*terrains!T978-0.403545*terrains!S978)</f>
        <v>3.7464619999999997</v>
      </c>
      <c r="K978" s="151">
        <f>IF(terrains!I978=0,terrains!J978,terrains!I978)</f>
        <v>3.7464619999999997</v>
      </c>
      <c r="L978" s="59">
        <v>3</v>
      </c>
      <c r="M978" s="59">
        <v>2</v>
      </c>
      <c r="N978" s="59">
        <v>6</v>
      </c>
      <c r="O978" s="59" t="s">
        <v>176</v>
      </c>
      <c r="P978" s="59">
        <v>2</v>
      </c>
      <c r="Q978" s="59">
        <v>2</v>
      </c>
      <c r="R978" s="59">
        <v>0</v>
      </c>
      <c r="S978" s="59">
        <v>0</v>
      </c>
      <c r="T978" s="59">
        <v>1</v>
      </c>
      <c r="U978" s="59">
        <v>0</v>
      </c>
      <c r="V978" s="59">
        <v>0</v>
      </c>
      <c r="W978" s="59">
        <v>0</v>
      </c>
      <c r="X978" s="59">
        <v>0</v>
      </c>
      <c r="Y978" s="59">
        <f>IF(terrains!L978&lt;=2.5,1,IF(terrains!L978&lt;=4.5,2,IF(terrains!L978&lt;=6.5,3,4)))</f>
        <v>2</v>
      </c>
      <c r="Z978" s="59">
        <f>IF(terrains!R978=1,35,IF(terrains!S978=1,64,IF(terrains!T978=1,IF(terrains!Y978=1,85,104),IF(terrains!U978=1,IF(terrains!Y978=1,124,152),IF(terrains!V978=1,(IF(terrains!Y978=1,146,IF(terrains!Y978=2,178,263))),IF(terrains!W978=1,(IF(terrains!Y978=1,178,IF(terrains!Y978=2,218,321))),IF(terrains!X978=1,IF(terrains!Y978=1,190,IF(terrains!Y978=2,242,IF(terrains!Y978=3,357,896))))))))))</f>
        <v>104</v>
      </c>
      <c r="AA978" s="152">
        <f>terrains!Z978*terrains!F978</f>
        <v>15762704.248511998</v>
      </c>
    </row>
    <row r="979" spans="1:27" ht="14.4">
      <c r="A979" s="143">
        <v>978</v>
      </c>
      <c r="B979" s="59">
        <v>298048.77773899998</v>
      </c>
      <c r="C979" s="59">
        <v>5049793.1710099997</v>
      </c>
      <c r="D979" s="59" t="s">
        <v>446</v>
      </c>
      <c r="E979" s="153">
        <v>14036.2</v>
      </c>
      <c r="F979" s="150">
        <f>terrains!E979*10.76391</f>
        <v>151084.39354200001</v>
      </c>
      <c r="G979" s="59" t="s">
        <v>341</v>
      </c>
      <c r="H979" s="59">
        <v>0</v>
      </c>
      <c r="I979" s="59">
        <v>0</v>
      </c>
      <c r="J979" s="59">
        <f>IF(terrains!L979=13.5,IF(terrains!X979=1,12,9),-0.392532+1.267037*terrains!L979+0.472239*terrains!X979+0.58658*terrains!W979+0.089417*terrains!V979+0.531633*terrains!U979+0.337883*terrains!T979-0.403545*terrains!S979)</f>
        <v>3.6385524999999999</v>
      </c>
      <c r="K979" s="151">
        <f>IF(terrains!I979=0,terrains!J979,terrains!I979)</f>
        <v>3.6385524999999999</v>
      </c>
      <c r="L979" s="59">
        <v>3.5</v>
      </c>
      <c r="M979" s="59">
        <v>2</v>
      </c>
      <c r="N979" s="59">
        <v>10</v>
      </c>
      <c r="O979" s="59" t="s">
        <v>175</v>
      </c>
      <c r="P979" s="59">
        <v>1</v>
      </c>
      <c r="Q979" s="59">
        <v>2</v>
      </c>
      <c r="R979" s="59">
        <v>0</v>
      </c>
      <c r="S979" s="59">
        <v>1</v>
      </c>
      <c r="T979" s="59">
        <v>0</v>
      </c>
      <c r="U979" s="59">
        <v>0</v>
      </c>
      <c r="V979" s="59">
        <v>0</v>
      </c>
      <c r="W979" s="59">
        <v>0</v>
      </c>
      <c r="X979" s="59">
        <v>0</v>
      </c>
      <c r="Y979" s="59">
        <f>IF(terrains!L979&lt;=2.5,1,IF(terrains!L979&lt;=4.5,2,IF(terrains!L979&lt;=6.5,3,4)))</f>
        <v>2</v>
      </c>
      <c r="Z979" s="59">
        <f>IF(terrains!R979=1,35,IF(terrains!S979=1,64,IF(terrains!T979=1,IF(terrains!Y979=1,85,104),IF(terrains!U979=1,IF(terrains!Y979=1,124,152),IF(terrains!V979=1,(IF(terrains!Y979=1,146,IF(terrains!Y979=2,178,263))),IF(terrains!W979=1,(IF(terrains!Y979=1,178,IF(terrains!Y979=2,218,321))),IF(terrains!X979=1,IF(terrains!Y979=1,190,IF(terrains!Y979=2,242,IF(terrains!Y979=3,357,896))))))))))</f>
        <v>64</v>
      </c>
      <c r="AA979" s="152">
        <f>terrains!Z979*terrains!F979</f>
        <v>9669401.1866880003</v>
      </c>
    </row>
    <row r="980" spans="1:27" ht="14.4">
      <c r="A980" s="143">
        <v>979</v>
      </c>
      <c r="B980" s="59">
        <v>295583.66580000002</v>
      </c>
      <c r="C980" s="59">
        <v>5042841.6470299996</v>
      </c>
      <c r="D980" s="59" t="s">
        <v>447</v>
      </c>
      <c r="E980" s="153">
        <v>14003.8</v>
      </c>
      <c r="F980" s="150">
        <f>terrains!E980*10.76391</f>
        <v>150735.64285799998</v>
      </c>
      <c r="G980" s="59" t="s">
        <v>448</v>
      </c>
      <c r="H980" s="59">
        <v>0.5</v>
      </c>
      <c r="I980" s="59">
        <v>5</v>
      </c>
      <c r="J980" s="59">
        <f>IF(terrains!L980=13.5,IF(terrains!X980=1,12,9),-0.392532+1.267037*terrains!L980+0.472239*terrains!X980+0.58658*terrains!W980+0.089417*terrains!V980+0.531633*terrains!U980+0.337883*terrains!T980-0.403545*terrains!S980)</f>
        <v>4.6286774999999993</v>
      </c>
      <c r="K980" s="151">
        <f>IF(terrains!I980=0,terrains!J980,terrains!I980)</f>
        <v>5</v>
      </c>
      <c r="L980" s="59">
        <v>3.5</v>
      </c>
      <c r="M980" s="59">
        <v>2</v>
      </c>
      <c r="N980" s="59">
        <v>8</v>
      </c>
      <c r="O980" s="59" t="s">
        <v>179</v>
      </c>
      <c r="P980" s="59">
        <v>2</v>
      </c>
      <c r="Q980" s="59">
        <v>2.5</v>
      </c>
      <c r="R980" s="59">
        <v>0</v>
      </c>
      <c r="S980" s="59">
        <v>0</v>
      </c>
      <c r="T980" s="59">
        <v>0</v>
      </c>
      <c r="U980" s="59">
        <v>0</v>
      </c>
      <c r="V980" s="59">
        <v>0</v>
      </c>
      <c r="W980" s="59">
        <v>1</v>
      </c>
      <c r="X980" s="59">
        <v>0</v>
      </c>
      <c r="Y980" s="59">
        <f>IF(terrains!L980&lt;=2.5,1,IF(terrains!L980&lt;=4.5,2,IF(terrains!L980&lt;=6.5,3,4)))</f>
        <v>2</v>
      </c>
      <c r="Z980" s="59">
        <f>IF(terrains!R980=1,35,IF(terrains!S980=1,64,IF(terrains!T980=1,IF(terrains!Y980=1,85,104),IF(terrains!U980=1,IF(terrains!Y980=1,124,152),IF(terrains!V980=1,(IF(terrains!Y980=1,146,IF(terrains!Y980=2,178,263))),IF(terrains!W980=1,(IF(terrains!Y980=1,178,IF(terrains!Y980=2,218,321))),IF(terrains!X980=1,IF(terrains!Y980=1,190,IF(terrains!Y980=2,242,IF(terrains!Y980=3,357,896))))))))))</f>
        <v>218</v>
      </c>
      <c r="AA980" s="152">
        <f>terrains!Z980*terrains!F980</f>
        <v>32860370.143043995</v>
      </c>
    </row>
    <row r="981" spans="1:27" ht="14.4">
      <c r="A981" s="143">
        <v>980</v>
      </c>
      <c r="B981" s="59">
        <v>301863.48620500002</v>
      </c>
      <c r="C981" s="59">
        <v>5050014.2760199998</v>
      </c>
      <c r="D981" s="59" t="s">
        <v>449</v>
      </c>
      <c r="E981" s="153">
        <v>13617.9</v>
      </c>
      <c r="F981" s="150">
        <f>terrains!E981*10.76391</f>
        <v>146581.84998899998</v>
      </c>
      <c r="G981" s="59" t="s">
        <v>304</v>
      </c>
      <c r="H981" s="59">
        <v>0</v>
      </c>
      <c r="I981" s="59">
        <v>6</v>
      </c>
      <c r="J981" s="59">
        <f>IF(terrains!L981=13.5,IF(terrains!X981=1,12,9),-0.392532+1.267037*terrains!L981+0.472239*terrains!X981+0.58658*terrains!W981+0.089417*terrains!V981+0.531633*terrains!U981+0.337883*terrains!T981-0.403545*terrains!S981)</f>
        <v>4.2720709999999995</v>
      </c>
      <c r="K981" s="151">
        <f>IF(terrains!I981=0,terrains!J981,terrains!I981)</f>
        <v>6</v>
      </c>
      <c r="L981" s="59">
        <v>4</v>
      </c>
      <c r="M981" s="59">
        <v>2</v>
      </c>
      <c r="N981" s="59">
        <v>12</v>
      </c>
      <c r="O981" s="59" t="s">
        <v>175</v>
      </c>
      <c r="P981" s="59">
        <v>2</v>
      </c>
      <c r="Q981" s="59">
        <v>2.5</v>
      </c>
      <c r="R981" s="59">
        <v>0</v>
      </c>
      <c r="S981" s="59">
        <v>1</v>
      </c>
      <c r="T981" s="59">
        <v>0</v>
      </c>
      <c r="U981" s="59">
        <v>0</v>
      </c>
      <c r="V981" s="59">
        <v>0</v>
      </c>
      <c r="W981" s="59">
        <v>0</v>
      </c>
      <c r="X981" s="59">
        <v>0</v>
      </c>
      <c r="Y981" s="59">
        <f>IF(terrains!L981&lt;=2.5,1,IF(terrains!L981&lt;=4.5,2,IF(terrains!L981&lt;=6.5,3,4)))</f>
        <v>2</v>
      </c>
      <c r="Z981" s="59">
        <f>IF(terrains!R981=1,35,IF(terrains!S981=1,64,IF(terrains!T981=1,IF(terrains!Y981=1,85,104),IF(terrains!U981=1,IF(terrains!Y981=1,124,152),IF(terrains!V981=1,(IF(terrains!Y981=1,146,IF(terrains!Y981=2,178,263))),IF(terrains!W981=1,(IF(terrains!Y981=1,178,IF(terrains!Y981=2,218,321))),IF(terrains!X981=1,IF(terrains!Y981=1,190,IF(terrains!Y981=2,242,IF(terrains!Y981=3,357,896))))))))))</f>
        <v>64</v>
      </c>
      <c r="AA981" s="152">
        <f>terrains!Z981*terrains!F981</f>
        <v>9381238.3992959987</v>
      </c>
    </row>
    <row r="982" spans="1:27" ht="14.4">
      <c r="A982" s="143">
        <v>981</v>
      </c>
      <c r="B982" s="59">
        <v>294774.00079999998</v>
      </c>
      <c r="C982" s="59">
        <v>5036937.6430000002</v>
      </c>
      <c r="D982" s="59" t="s">
        <v>450</v>
      </c>
      <c r="E982" s="153">
        <v>13615</v>
      </c>
      <c r="F982" s="150">
        <f>terrains!E982*10.76391</f>
        <v>146550.63464999999</v>
      </c>
      <c r="G982" s="59" t="s">
        <v>208</v>
      </c>
      <c r="H982" s="59">
        <v>0</v>
      </c>
      <c r="I982" s="59">
        <v>0</v>
      </c>
      <c r="J982" s="59">
        <f>IF(terrains!L982=13.5,IF(terrains!X982=1,12,9),-0.392532+1.267037*terrains!L982+0.472239*terrains!X982+0.58658*terrains!W982+0.089417*terrains!V982+0.531633*terrains!U982+0.337883*terrains!T982-0.403545*terrains!S982)</f>
        <v>2.6731749999999996</v>
      </c>
      <c r="K982" s="151">
        <f>IF(terrains!I982=0,terrains!J982,terrains!I982)</f>
        <v>2.6731749999999996</v>
      </c>
      <c r="L982" s="59">
        <v>2</v>
      </c>
      <c r="M982" s="59">
        <v>2</v>
      </c>
      <c r="N982" s="59">
        <v>3</v>
      </c>
      <c r="O982" s="59" t="s">
        <v>177</v>
      </c>
      <c r="P982" s="59">
        <v>2</v>
      </c>
      <c r="Q982" s="59">
        <v>2</v>
      </c>
      <c r="R982" s="59">
        <v>0</v>
      </c>
      <c r="S982" s="59">
        <v>0</v>
      </c>
      <c r="T982" s="59">
        <v>0</v>
      </c>
      <c r="U982" s="59">
        <v>1</v>
      </c>
      <c r="V982" s="59">
        <v>0</v>
      </c>
      <c r="W982" s="59">
        <v>0</v>
      </c>
      <c r="X982" s="59">
        <v>0</v>
      </c>
      <c r="Y982" s="59">
        <f>IF(terrains!L982&lt;=2.5,1,IF(terrains!L982&lt;=4.5,2,IF(terrains!L982&lt;=6.5,3,4)))</f>
        <v>1</v>
      </c>
      <c r="Z982" s="59">
        <f>IF(terrains!R982=1,35,IF(terrains!S982=1,64,IF(terrains!T982=1,IF(terrains!Y982=1,85,104),IF(terrains!U982=1,IF(terrains!Y982=1,124,152),IF(terrains!V982=1,(IF(terrains!Y982=1,146,IF(terrains!Y982=2,178,263))),IF(terrains!W982=1,(IF(terrains!Y982=1,178,IF(terrains!Y982=2,218,321))),IF(terrains!X982=1,IF(terrains!Y982=1,190,IF(terrains!Y982=2,242,IF(terrains!Y982=3,357,896))))))))))</f>
        <v>124</v>
      </c>
      <c r="AA982" s="152">
        <f>terrains!Z982*terrains!F982</f>
        <v>18172278.696599998</v>
      </c>
    </row>
    <row r="983" spans="1:27" ht="14.4">
      <c r="A983" s="143">
        <v>982</v>
      </c>
      <c r="B983" s="59">
        <v>297325.55009999999</v>
      </c>
      <c r="C983" s="59">
        <v>5053332.2699999996</v>
      </c>
      <c r="D983" s="59" t="s">
        <v>451</v>
      </c>
      <c r="E983" s="153">
        <v>13599.2</v>
      </c>
      <c r="F983" s="150">
        <f>terrains!E983*10.76391</f>
        <v>146380.56487199999</v>
      </c>
      <c r="G983" s="59" t="s">
        <v>353</v>
      </c>
      <c r="H983" s="59">
        <v>0</v>
      </c>
      <c r="I983" s="59">
        <v>0</v>
      </c>
      <c r="J983" s="59">
        <f>IF(terrains!L983=13.5,IF(terrains!X983=1,12,9),-0.392532+1.267037*terrains!L983+0.472239*terrains!X983+0.58658*terrains!W983+0.089417*terrains!V983+0.531633*terrains!U983+0.337883*terrains!T983-0.403545*terrains!S983)</f>
        <v>2.1415419999999998</v>
      </c>
      <c r="K983" s="151">
        <f>IF(terrains!I983=0,terrains!J983,terrains!I983)</f>
        <v>2.1415419999999998</v>
      </c>
      <c r="L983" s="59">
        <v>2</v>
      </c>
      <c r="M983" s="59">
        <v>1</v>
      </c>
      <c r="N983" s="59">
        <v>3</v>
      </c>
      <c r="O983" s="59" t="s">
        <v>174</v>
      </c>
      <c r="P983" s="59">
        <v>2</v>
      </c>
      <c r="Q983" s="59">
        <v>1.5</v>
      </c>
      <c r="R983" s="59">
        <v>1</v>
      </c>
      <c r="S983" s="59">
        <v>0</v>
      </c>
      <c r="T983" s="59">
        <v>0</v>
      </c>
      <c r="U983" s="59">
        <v>0</v>
      </c>
      <c r="V983" s="59">
        <v>0</v>
      </c>
      <c r="W983" s="59">
        <v>0</v>
      </c>
      <c r="X983" s="59">
        <v>0</v>
      </c>
      <c r="Y983" s="59">
        <f>IF(terrains!L983&lt;=2.5,1,IF(terrains!L983&lt;=4.5,2,IF(terrains!L983&lt;=6.5,3,4)))</f>
        <v>1</v>
      </c>
      <c r="Z983" s="59">
        <f>IF(terrains!R983=1,35,IF(terrains!S983=1,64,IF(terrains!T983=1,IF(terrains!Y983=1,85,104),IF(terrains!U983=1,IF(terrains!Y983=1,124,152),IF(terrains!V983=1,(IF(terrains!Y983=1,146,IF(terrains!Y983=2,178,263))),IF(terrains!W983=1,(IF(terrains!Y983=1,178,IF(terrains!Y983=2,218,321))),IF(terrains!X983=1,IF(terrains!Y983=1,190,IF(terrains!Y983=2,242,IF(terrains!Y983=3,357,896))))))))))</f>
        <v>35</v>
      </c>
      <c r="AA983" s="152">
        <f>terrains!Z983*terrains!F983</f>
        <v>5123319.7705199998</v>
      </c>
    </row>
    <row r="984" spans="1:27" ht="14.4">
      <c r="A984" s="143">
        <v>983</v>
      </c>
      <c r="B984" s="59">
        <v>298541.39348299999</v>
      </c>
      <c r="C984" s="59">
        <v>5038099.77788</v>
      </c>
      <c r="D984" s="59" t="s">
        <v>452</v>
      </c>
      <c r="E984" s="153">
        <v>13530.8</v>
      </c>
      <c r="F984" s="150">
        <f>terrains!E984*10.76391</f>
        <v>145644.31342799999</v>
      </c>
      <c r="G984" s="59" t="s">
        <v>453</v>
      </c>
      <c r="H984" s="59">
        <v>0</v>
      </c>
      <c r="I984" s="59">
        <v>0</v>
      </c>
      <c r="J984" s="59">
        <f>IF(terrains!L984=13.5,IF(terrains!X984=1,12,9),-0.392532+1.267037*terrains!L984+0.472239*terrains!X984+0.58658*terrains!W984+0.089417*terrains!V984+0.531633*terrains!U984+0.337883*terrains!T984-0.403545*terrains!S984)</f>
        <v>4.3799804999999994</v>
      </c>
      <c r="K984" s="151">
        <f>IF(terrains!I984=0,terrains!J984,terrains!I984)</f>
        <v>4.3799804999999994</v>
      </c>
      <c r="L984" s="59">
        <v>3.5</v>
      </c>
      <c r="M984" s="59">
        <v>2</v>
      </c>
      <c r="N984" s="59">
        <v>8</v>
      </c>
      <c r="O984" s="59" t="s">
        <v>176</v>
      </c>
      <c r="P984" s="59">
        <v>2.5</v>
      </c>
      <c r="Q984" s="59">
        <v>2.5</v>
      </c>
      <c r="R984" s="59">
        <v>0</v>
      </c>
      <c r="S984" s="59">
        <v>0</v>
      </c>
      <c r="T984" s="59">
        <v>1</v>
      </c>
      <c r="U984" s="59">
        <v>0</v>
      </c>
      <c r="V984" s="59">
        <v>0</v>
      </c>
      <c r="W984" s="59">
        <v>0</v>
      </c>
      <c r="X984" s="59">
        <v>0</v>
      </c>
      <c r="Y984" s="59">
        <f>IF(terrains!L984&lt;=2.5,1,IF(terrains!L984&lt;=4.5,2,IF(terrains!L984&lt;=6.5,3,4)))</f>
        <v>2</v>
      </c>
      <c r="Z984" s="59">
        <f>IF(terrains!R984=1,35,IF(terrains!S984=1,64,IF(terrains!T984=1,IF(terrains!Y984=1,85,104),IF(terrains!U984=1,IF(terrains!Y984=1,124,152),IF(terrains!V984=1,(IF(terrains!Y984=1,146,IF(terrains!Y984=2,178,263))),IF(terrains!W984=1,(IF(terrains!Y984=1,178,IF(terrains!Y984=2,218,321))),IF(terrains!X984=1,IF(terrains!Y984=1,190,IF(terrains!Y984=2,242,IF(terrains!Y984=3,357,896))))))))))</f>
        <v>104</v>
      </c>
      <c r="AA984" s="152">
        <f>terrains!Z984*terrains!F984</f>
        <v>15147008.596511999</v>
      </c>
    </row>
    <row r="985" spans="1:27" ht="14.4">
      <c r="A985" s="143">
        <v>984</v>
      </c>
      <c r="B985" s="59">
        <v>275468.41430100001</v>
      </c>
      <c r="C985" s="59">
        <v>5039301.2249100003</v>
      </c>
      <c r="D985" s="59" t="s">
        <v>454</v>
      </c>
      <c r="E985" s="153">
        <v>13430</v>
      </c>
      <c r="F985" s="150">
        <f>terrains!E985*10.76391</f>
        <v>144559.3113</v>
      </c>
      <c r="G985" s="59" t="s">
        <v>358</v>
      </c>
      <c r="H985" s="59">
        <v>0</v>
      </c>
      <c r="I985" s="59">
        <v>0</v>
      </c>
      <c r="J985" s="59">
        <f>IF(terrains!L985=13.5,IF(terrains!X985=1,12,9),-0.392532+1.267037*terrains!L985+0.472239*terrains!X985+0.58658*terrains!W985+0.089417*terrains!V985+0.531633*terrains!U985+0.337883*terrains!T985-0.403545*terrains!S985)</f>
        <v>2.1415419999999998</v>
      </c>
      <c r="K985" s="151">
        <f>IF(terrains!I985=0,terrains!J985,terrains!I985)</f>
        <v>2.1415419999999998</v>
      </c>
      <c r="L985" s="59">
        <v>2</v>
      </c>
      <c r="M985" s="59">
        <v>1</v>
      </c>
      <c r="N985" s="59">
        <v>3</v>
      </c>
      <c r="O985" s="59" t="s">
        <v>174</v>
      </c>
      <c r="P985" s="59">
        <v>2</v>
      </c>
      <c r="Q985" s="59">
        <v>1.5</v>
      </c>
      <c r="R985" s="59">
        <v>1</v>
      </c>
      <c r="S985" s="59">
        <v>0</v>
      </c>
      <c r="T985" s="59">
        <v>0</v>
      </c>
      <c r="U985" s="59">
        <v>0</v>
      </c>
      <c r="V985" s="59">
        <v>0</v>
      </c>
      <c r="W985" s="59">
        <v>0</v>
      </c>
      <c r="X985" s="59">
        <v>0</v>
      </c>
      <c r="Y985" s="59">
        <f>IF(terrains!L985&lt;=2.5,1,IF(terrains!L985&lt;=4.5,2,IF(terrains!L985&lt;=6.5,3,4)))</f>
        <v>1</v>
      </c>
      <c r="Z985" s="59">
        <f>IF(terrains!R985=1,35,IF(terrains!S985=1,64,IF(terrains!T985=1,IF(terrains!Y985=1,85,104),IF(terrains!U985=1,IF(terrains!Y985=1,124,152),IF(terrains!V985=1,(IF(terrains!Y985=1,146,IF(terrains!Y985=2,178,263))),IF(terrains!W985=1,(IF(terrains!Y985=1,178,IF(terrains!Y985=2,218,321))),IF(terrains!X985=1,IF(terrains!Y985=1,190,IF(terrains!Y985=2,242,IF(terrains!Y985=3,357,896))))))))))</f>
        <v>35</v>
      </c>
      <c r="AA985" s="152">
        <f>terrains!Z985*terrains!F985</f>
        <v>5059575.8954999996</v>
      </c>
    </row>
    <row r="986" spans="1:27" ht="14.4">
      <c r="A986" s="143">
        <v>985</v>
      </c>
      <c r="B986" s="59">
        <v>288122.471586</v>
      </c>
      <c r="C986" s="59">
        <v>5042738.4983999999</v>
      </c>
      <c r="D986" s="59" t="s">
        <v>455</v>
      </c>
      <c r="E986" s="153">
        <v>13380.8</v>
      </c>
      <c r="F986" s="150">
        <f>terrains!E986*10.76391</f>
        <v>144029.72692799999</v>
      </c>
      <c r="G986" s="59" t="s">
        <v>259</v>
      </c>
      <c r="H986" s="59">
        <v>1</v>
      </c>
      <c r="I986" s="59">
        <v>6</v>
      </c>
      <c r="J986" s="59">
        <f>IF(terrains!L986=13.5,IF(terrains!X986=1,12,9),-0.392532+1.267037*terrains!L986+0.472239*terrains!X986+0.58658*terrains!W986+0.089417*terrains!V986+0.531633*terrains!U986+0.337883*terrains!T986-0.403545*terrains!S986)</f>
        <v>4.9055894999999996</v>
      </c>
      <c r="K986" s="151">
        <f>IF(terrains!I986=0,terrains!J986,terrains!I986)</f>
        <v>6</v>
      </c>
      <c r="L986" s="59">
        <v>4.5</v>
      </c>
      <c r="M986" s="59">
        <v>2</v>
      </c>
      <c r="N986" s="59">
        <v>15</v>
      </c>
      <c r="O986" s="59" t="s">
        <v>175</v>
      </c>
      <c r="P986" s="59">
        <v>2</v>
      </c>
      <c r="Q986" s="59">
        <v>2.5</v>
      </c>
      <c r="R986" s="59">
        <v>0</v>
      </c>
      <c r="S986" s="59">
        <v>1</v>
      </c>
      <c r="T986" s="59">
        <v>0</v>
      </c>
      <c r="U986" s="59">
        <v>0</v>
      </c>
      <c r="V986" s="59">
        <v>0</v>
      </c>
      <c r="W986" s="59">
        <v>0</v>
      </c>
      <c r="X986" s="59">
        <v>0</v>
      </c>
      <c r="Y986" s="59">
        <f>IF(terrains!L986&lt;=2.5,1,IF(terrains!L986&lt;=4.5,2,IF(terrains!L986&lt;=6.5,3,4)))</f>
        <v>2</v>
      </c>
      <c r="Z986" s="59">
        <f>IF(terrains!R986=1,35,IF(terrains!S986=1,64,IF(terrains!T986=1,IF(terrains!Y986=1,85,104),IF(terrains!U986=1,IF(terrains!Y986=1,124,152),IF(terrains!V986=1,(IF(terrains!Y986=1,146,IF(terrains!Y986=2,178,263))),IF(terrains!W986=1,(IF(terrains!Y986=1,178,IF(terrains!Y986=2,218,321))),IF(terrains!X986=1,IF(terrains!Y986=1,190,IF(terrains!Y986=2,242,IF(terrains!Y986=3,357,896))))))))))</f>
        <v>64</v>
      </c>
      <c r="AA986" s="152">
        <f>terrains!Z986*terrains!F986</f>
        <v>9217902.5233919993</v>
      </c>
    </row>
    <row r="987" spans="1:27" ht="14.4">
      <c r="A987" s="143">
        <v>986</v>
      </c>
      <c r="B987" s="59">
        <v>300705.61061099998</v>
      </c>
      <c r="C987" s="59">
        <v>5036340.3639000002</v>
      </c>
      <c r="D987" s="59" t="s">
        <v>456</v>
      </c>
      <c r="E987" s="153">
        <v>13376.9</v>
      </c>
      <c r="F987" s="150">
        <f>terrains!E987*10.76391</f>
        <v>143987.74767899999</v>
      </c>
      <c r="G987" s="59" t="s">
        <v>457</v>
      </c>
      <c r="H987" s="59">
        <v>1</v>
      </c>
      <c r="I987" s="59">
        <v>2</v>
      </c>
      <c r="J987" s="59">
        <f>IF(terrains!L987=13.5,IF(terrains!X987=1,12,9),-0.392532+1.267037*terrains!L987+0.472239*terrains!X987+0.58658*terrains!W987+0.089417*terrains!V987+0.531633*terrains!U987+0.337883*terrains!T987-0.403545*terrains!S987)</f>
        <v>5.3985514999999999</v>
      </c>
      <c r="K987" s="151">
        <f>IF(terrains!I987=0,terrains!J987,terrains!I987)</f>
        <v>2</v>
      </c>
      <c r="L987" s="59">
        <v>4.5</v>
      </c>
      <c r="M987" s="59">
        <v>4</v>
      </c>
      <c r="N987" s="59">
        <v>12</v>
      </c>
      <c r="O987" s="59" t="s">
        <v>178</v>
      </c>
      <c r="P987" s="59">
        <v>2</v>
      </c>
      <c r="Q987" s="59">
        <v>1.5</v>
      </c>
      <c r="R987" s="59">
        <v>0</v>
      </c>
      <c r="S987" s="59">
        <v>0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f>IF(terrains!L987&lt;=2.5,1,IF(terrains!L987&lt;=4.5,2,IF(terrains!L987&lt;=6.5,3,4)))</f>
        <v>2</v>
      </c>
      <c r="Z987" s="59">
        <f>IF(terrains!R987=1,35,IF(terrains!S987=1,64,IF(terrains!T987=1,IF(terrains!Y987=1,85,104),IF(terrains!U987=1,IF(terrains!Y987=1,124,152),IF(terrains!V987=1,(IF(terrains!Y987=1,146,IF(terrains!Y987=2,178,263))),IF(terrains!W987=1,(IF(terrains!Y987=1,178,IF(terrains!Y987=2,218,321))),IF(terrains!X987=1,IF(terrains!Y987=1,190,IF(terrains!Y987=2,242,IF(terrains!Y987=3,357,896))))))))))</f>
        <v>178</v>
      </c>
      <c r="AA987" s="152">
        <f>terrains!Z987*terrains!F987</f>
        <v>25629819.086861998</v>
      </c>
    </row>
    <row r="988" spans="1:27" ht="14.4">
      <c r="A988" s="143">
        <v>987</v>
      </c>
      <c r="B988" s="59">
        <v>296034.83880000003</v>
      </c>
      <c r="C988" s="59">
        <v>5046937.62</v>
      </c>
      <c r="D988" s="59" t="s">
        <v>458</v>
      </c>
      <c r="E988" s="153">
        <v>13307.3</v>
      </c>
      <c r="F988" s="150">
        <f>terrains!E988*10.76391</f>
        <v>143238.57954299997</v>
      </c>
      <c r="G988" s="59" t="s">
        <v>459</v>
      </c>
      <c r="H988" s="59">
        <v>0</v>
      </c>
      <c r="I988" s="59">
        <v>0</v>
      </c>
      <c r="J988" s="59">
        <f>IF(terrains!L988=13.5,IF(terrains!X988=1,12,9),-0.392532+1.267037*terrains!L988+0.472239*terrains!X988+0.58658*terrains!W988+0.089417*terrains!V988+0.531633*terrains!U988+0.337883*terrains!T988-0.403545*terrains!S988)</f>
        <v>4.2720709999999995</v>
      </c>
      <c r="K988" s="151">
        <f>IF(terrains!I988=0,terrains!J988,terrains!I988)</f>
        <v>4.2720709999999995</v>
      </c>
      <c r="L988" s="59">
        <v>4</v>
      </c>
      <c r="M988" s="59">
        <v>4</v>
      </c>
      <c r="N988" s="59">
        <v>8</v>
      </c>
      <c r="O988" s="59" t="s">
        <v>175</v>
      </c>
      <c r="P988" s="59">
        <v>2</v>
      </c>
      <c r="Q988" s="59">
        <v>2.5</v>
      </c>
      <c r="R988" s="59">
        <v>0</v>
      </c>
      <c r="S988" s="59">
        <v>1</v>
      </c>
      <c r="T988" s="59">
        <v>0</v>
      </c>
      <c r="U988" s="59">
        <v>0</v>
      </c>
      <c r="V988" s="59">
        <v>0</v>
      </c>
      <c r="W988" s="59">
        <v>0</v>
      </c>
      <c r="X988" s="59">
        <v>0</v>
      </c>
      <c r="Y988" s="59">
        <f>IF(terrains!L988&lt;=2.5,1,IF(terrains!L988&lt;=4.5,2,IF(terrains!L988&lt;=6.5,3,4)))</f>
        <v>2</v>
      </c>
      <c r="Z988" s="59">
        <f>IF(terrains!R988=1,35,IF(terrains!S988=1,64,IF(terrains!T988=1,IF(terrains!Y988=1,85,104),IF(terrains!U988=1,IF(terrains!Y988=1,124,152),IF(terrains!V988=1,(IF(terrains!Y988=1,146,IF(terrains!Y988=2,178,263))),IF(terrains!W988=1,(IF(terrains!Y988=1,178,IF(terrains!Y988=2,218,321))),IF(terrains!X988=1,IF(terrains!Y988=1,190,IF(terrains!Y988=2,242,IF(terrains!Y988=3,357,896))))))))))</f>
        <v>64</v>
      </c>
      <c r="AA988" s="152">
        <f>terrains!Z988*terrains!F988</f>
        <v>9167269.0907519981</v>
      </c>
    </row>
    <row r="989" spans="1:27" ht="14.4">
      <c r="A989" s="143">
        <v>988</v>
      </c>
      <c r="B989" s="59">
        <v>289218.39866499999</v>
      </c>
      <c r="C989" s="59">
        <v>5039394.1825099997</v>
      </c>
      <c r="D989" s="59" t="s">
        <v>460</v>
      </c>
      <c r="E989" s="153">
        <v>13159</v>
      </c>
      <c r="F989" s="150">
        <f>terrains!E989*10.76391</f>
        <v>141642.29168999998</v>
      </c>
      <c r="G989" s="59" t="s">
        <v>271</v>
      </c>
      <c r="H989" s="59">
        <v>0</v>
      </c>
      <c r="I989" s="59">
        <v>3</v>
      </c>
      <c r="J989" s="59">
        <f>IF(terrains!L989=13.5,IF(terrains!X989=1,12,9),-0.392532+1.267037*terrains!L989+0.472239*terrains!X989+0.58658*terrains!W989+0.089417*terrains!V989+0.531633*terrains!U989+0.337883*terrains!T989-0.403545*terrains!S989)</f>
        <v>4.2720709999999995</v>
      </c>
      <c r="K989" s="151">
        <f>IF(terrains!I989=0,terrains!J989,terrains!I989)</f>
        <v>3</v>
      </c>
      <c r="L989" s="59">
        <v>4</v>
      </c>
      <c r="M989" s="59">
        <v>2</v>
      </c>
      <c r="N989" s="59">
        <v>99</v>
      </c>
      <c r="O989" s="59" t="s">
        <v>175</v>
      </c>
      <c r="P989" s="59">
        <v>2</v>
      </c>
      <c r="Q989" s="59">
        <v>2.5</v>
      </c>
      <c r="R989" s="59">
        <v>0</v>
      </c>
      <c r="S989" s="59">
        <v>1</v>
      </c>
      <c r="T989" s="59">
        <v>0</v>
      </c>
      <c r="U989" s="59">
        <v>0</v>
      </c>
      <c r="V989" s="59">
        <v>0</v>
      </c>
      <c r="W989" s="59">
        <v>0</v>
      </c>
      <c r="X989" s="59">
        <v>0</v>
      </c>
      <c r="Y989" s="59">
        <f>IF(terrains!L989&lt;=2.5,1,IF(terrains!L989&lt;=4.5,2,IF(terrains!L989&lt;=6.5,3,4)))</f>
        <v>2</v>
      </c>
      <c r="Z989" s="59">
        <f>IF(terrains!R989=1,35,IF(terrains!S989=1,64,IF(terrains!T989=1,IF(terrains!Y989=1,85,104),IF(terrains!U989=1,IF(terrains!Y989=1,124,152),IF(terrains!V989=1,(IF(terrains!Y989=1,146,IF(terrains!Y989=2,178,263))),IF(terrains!W989=1,(IF(terrains!Y989=1,178,IF(terrains!Y989=2,218,321))),IF(terrains!X989=1,IF(terrains!Y989=1,190,IF(terrains!Y989=2,242,IF(terrains!Y989=3,357,896))))))))))</f>
        <v>64</v>
      </c>
      <c r="AA989" s="152">
        <f>terrains!Z989*terrains!F989</f>
        <v>9065106.668159999</v>
      </c>
    </row>
    <row r="990" spans="1:27" ht="14.4">
      <c r="A990" s="143">
        <v>989</v>
      </c>
      <c r="B990" s="59">
        <v>293073.794857</v>
      </c>
      <c r="C990" s="59">
        <v>5039391.3171300003</v>
      </c>
      <c r="D990" s="59" t="s">
        <v>461</v>
      </c>
      <c r="E990" s="153">
        <v>13063</v>
      </c>
      <c r="F990" s="150">
        <f>terrains!E990*10.76391</f>
        <v>140608.95632999999</v>
      </c>
      <c r="G990" s="59" t="s">
        <v>283</v>
      </c>
      <c r="H990" s="59">
        <v>1</v>
      </c>
      <c r="I990" s="59">
        <v>6</v>
      </c>
      <c r="J990" s="59">
        <f>IF(terrains!L990=13.5,IF(terrains!X990=1,12,9),-0.392532+1.267037*terrains!L990+0.472239*terrains!X990+0.58658*terrains!W990+0.089417*terrains!V990+0.531633*terrains!U990+0.337883*terrains!T990-0.403545*terrains!S990)</f>
        <v>5.0134989999999995</v>
      </c>
      <c r="K990" s="151">
        <f>IF(terrains!I990=0,terrains!J990,terrains!I990)</f>
        <v>6</v>
      </c>
      <c r="L990" s="59">
        <v>4</v>
      </c>
      <c r="M990" s="59">
        <v>2</v>
      </c>
      <c r="N990" s="59">
        <v>12</v>
      </c>
      <c r="O990" s="59" t="s">
        <v>176</v>
      </c>
      <c r="P990" s="59">
        <v>2</v>
      </c>
      <c r="Q990" s="59">
        <v>2.5</v>
      </c>
      <c r="R990" s="59">
        <v>0</v>
      </c>
      <c r="S990" s="59">
        <v>0</v>
      </c>
      <c r="T990" s="59">
        <v>1</v>
      </c>
      <c r="U990" s="59">
        <v>0</v>
      </c>
      <c r="V990" s="59">
        <v>0</v>
      </c>
      <c r="W990" s="59">
        <v>0</v>
      </c>
      <c r="X990" s="59">
        <v>0</v>
      </c>
      <c r="Y990" s="59">
        <f>IF(terrains!L990&lt;=2.5,1,IF(terrains!L990&lt;=4.5,2,IF(terrains!L990&lt;=6.5,3,4)))</f>
        <v>2</v>
      </c>
      <c r="Z990" s="59">
        <f>IF(terrains!R990=1,35,IF(terrains!S990=1,64,IF(terrains!T990=1,IF(terrains!Y990=1,85,104),IF(terrains!U990=1,IF(terrains!Y990=1,124,152),IF(terrains!V990=1,(IF(terrains!Y990=1,146,IF(terrains!Y990=2,178,263))),IF(terrains!W990=1,(IF(terrains!Y990=1,178,IF(terrains!Y990=2,218,321))),IF(terrains!X990=1,IF(terrains!Y990=1,190,IF(terrains!Y990=2,242,IF(terrains!Y990=3,357,896))))))))))</f>
        <v>104</v>
      </c>
      <c r="AA990" s="152">
        <f>terrains!Z990*terrains!F990</f>
        <v>14623331.458319999</v>
      </c>
    </row>
    <row r="991" spans="1:27" ht="14.4">
      <c r="A991" s="143">
        <v>990</v>
      </c>
      <c r="B991" s="59">
        <v>298451.82368099998</v>
      </c>
      <c r="C991" s="59">
        <v>5050376.02941</v>
      </c>
      <c r="D991" s="59" t="s">
        <v>462</v>
      </c>
      <c r="E991" s="153">
        <v>13046.7</v>
      </c>
      <c r="F991" s="150">
        <f>terrains!E991*10.76391</f>
        <v>140433.50459699999</v>
      </c>
      <c r="G991" s="59" t="s">
        <v>341</v>
      </c>
      <c r="H991" s="59">
        <v>0</v>
      </c>
      <c r="I991" s="59">
        <v>0</v>
      </c>
      <c r="J991" s="59">
        <f>IF(terrains!L991=13.5,IF(terrains!X991=1,12,9),-0.392532+1.267037*terrains!L991+0.472239*terrains!X991+0.58658*terrains!W991+0.089417*terrains!V991+0.531633*terrains!U991+0.337883*terrains!T991-0.403545*terrains!S991)</f>
        <v>3.6385524999999999</v>
      </c>
      <c r="K991" s="151">
        <f>IF(terrains!I991=0,terrains!J991,terrains!I991)</f>
        <v>3.6385524999999999</v>
      </c>
      <c r="L991" s="59">
        <v>3.5</v>
      </c>
      <c r="M991" s="59">
        <v>2</v>
      </c>
      <c r="N991" s="59">
        <v>10</v>
      </c>
      <c r="O991" s="59" t="s">
        <v>175</v>
      </c>
      <c r="P991" s="59">
        <v>1</v>
      </c>
      <c r="Q991" s="59">
        <v>2</v>
      </c>
      <c r="R991" s="59">
        <v>0</v>
      </c>
      <c r="S991" s="59">
        <v>1</v>
      </c>
      <c r="T991" s="59">
        <v>0</v>
      </c>
      <c r="U991" s="59">
        <v>0</v>
      </c>
      <c r="V991" s="59">
        <v>0</v>
      </c>
      <c r="W991" s="59">
        <v>0</v>
      </c>
      <c r="X991" s="59">
        <v>0</v>
      </c>
      <c r="Y991" s="59">
        <f>IF(terrains!L991&lt;=2.5,1,IF(terrains!L991&lt;=4.5,2,IF(terrains!L991&lt;=6.5,3,4)))</f>
        <v>2</v>
      </c>
      <c r="Z991" s="59">
        <f>IF(terrains!R991=1,35,IF(terrains!S991=1,64,IF(terrains!T991=1,IF(terrains!Y991=1,85,104),IF(terrains!U991=1,IF(terrains!Y991=1,124,152),IF(terrains!V991=1,(IF(terrains!Y991=1,146,IF(terrains!Y991=2,178,263))),IF(terrains!W991=1,(IF(terrains!Y991=1,178,IF(terrains!Y991=2,218,321))),IF(terrains!X991=1,IF(terrains!Y991=1,190,IF(terrains!Y991=2,242,IF(terrains!Y991=3,357,896))))))))))</f>
        <v>64</v>
      </c>
      <c r="AA991" s="152">
        <f>terrains!Z991*terrains!F991</f>
        <v>8987744.2942079995</v>
      </c>
    </row>
    <row r="992" spans="1:27" ht="14.4">
      <c r="A992" s="143">
        <v>991</v>
      </c>
      <c r="B992" s="59">
        <v>301980.76045100001</v>
      </c>
      <c r="C992" s="59">
        <v>5046749.5140300002</v>
      </c>
      <c r="D992" s="59" t="s">
        <v>463</v>
      </c>
      <c r="E992" s="153">
        <v>13045.9</v>
      </c>
      <c r="F992" s="150">
        <f>terrains!E992*10.76391</f>
        <v>140424.89346899997</v>
      </c>
      <c r="G992" s="59" t="s">
        <v>248</v>
      </c>
      <c r="H992" s="59">
        <v>0</v>
      </c>
      <c r="I992" s="59">
        <v>0</v>
      </c>
      <c r="J992" s="59">
        <f>IF(terrains!L992=13.5,IF(terrains!X992=1,12,9),-0.392532+1.267037*terrains!L992+0.472239*terrains!X992+0.58658*terrains!W992+0.089417*terrains!V992+0.531633*terrains!U992+0.337883*terrains!T992-0.403545*terrains!S992)</f>
        <v>3.7464619999999997</v>
      </c>
      <c r="K992" s="151">
        <f>IF(terrains!I992=0,terrains!J992,terrains!I992)</f>
        <v>3.7464619999999997</v>
      </c>
      <c r="L992" s="59">
        <v>3</v>
      </c>
      <c r="M992" s="59">
        <v>2</v>
      </c>
      <c r="N992" s="59">
        <v>6</v>
      </c>
      <c r="O992" s="59" t="s">
        <v>176</v>
      </c>
      <c r="P992" s="59">
        <v>2</v>
      </c>
      <c r="Q992" s="59">
        <v>2</v>
      </c>
      <c r="R992" s="59">
        <v>0</v>
      </c>
      <c r="S992" s="59">
        <v>0</v>
      </c>
      <c r="T992" s="59">
        <v>1</v>
      </c>
      <c r="U992" s="59">
        <v>0</v>
      </c>
      <c r="V992" s="59">
        <v>0</v>
      </c>
      <c r="W992" s="59">
        <v>0</v>
      </c>
      <c r="X992" s="59">
        <v>0</v>
      </c>
      <c r="Y992" s="59">
        <f>IF(terrains!L992&lt;=2.5,1,IF(terrains!L992&lt;=4.5,2,IF(terrains!L992&lt;=6.5,3,4)))</f>
        <v>2</v>
      </c>
      <c r="Z992" s="59">
        <f>IF(terrains!R992=1,35,IF(terrains!S992=1,64,IF(terrains!T992=1,IF(terrains!Y992=1,85,104),IF(terrains!U992=1,IF(terrains!Y992=1,124,152),IF(terrains!V992=1,(IF(terrains!Y992=1,146,IF(terrains!Y992=2,178,263))),IF(terrains!W992=1,(IF(terrains!Y992=1,178,IF(terrains!Y992=2,218,321))),IF(terrains!X992=1,IF(terrains!Y992=1,190,IF(terrains!Y992=2,242,IF(terrains!Y992=3,357,896))))))))))</f>
        <v>104</v>
      </c>
      <c r="AA992" s="152">
        <f>terrains!Z992*terrains!F992</f>
        <v>14604188.920775997</v>
      </c>
    </row>
    <row r="993" spans="1:27" ht="14.4">
      <c r="A993" s="143">
        <v>992</v>
      </c>
      <c r="B993" s="59">
        <v>297704.27931800002</v>
      </c>
      <c r="C993" s="59">
        <v>5047684.2469699997</v>
      </c>
      <c r="D993" s="59" t="s">
        <v>464</v>
      </c>
      <c r="E993" s="153">
        <v>13020</v>
      </c>
      <c r="F993" s="150">
        <f>terrains!E993*10.76391</f>
        <v>140146.10819999999</v>
      </c>
      <c r="G993" s="59" t="s">
        <v>292</v>
      </c>
      <c r="H993" s="59">
        <v>1</v>
      </c>
      <c r="I993" s="59">
        <v>5</v>
      </c>
      <c r="J993" s="59">
        <f>IF(terrains!L993=13.5,IF(terrains!X993=1,12,9),-0.392532+1.267037*terrains!L993+0.472239*terrains!X993+0.58658*terrains!W993+0.089417*terrains!V993+0.531633*terrains!U993+0.337883*terrains!T993-0.403545*terrains!S993)</f>
        <v>4.2720709999999995</v>
      </c>
      <c r="K993" s="151">
        <f>IF(terrains!I993=0,terrains!J993,terrains!I993)</f>
        <v>5</v>
      </c>
      <c r="L993" s="59">
        <v>4</v>
      </c>
      <c r="M993" s="59">
        <v>2</v>
      </c>
      <c r="N993" s="59">
        <v>14</v>
      </c>
      <c r="O993" s="59" t="s">
        <v>175</v>
      </c>
      <c r="P993" s="59">
        <v>2</v>
      </c>
      <c r="Q993" s="59">
        <v>2.5</v>
      </c>
      <c r="R993" s="59">
        <v>0</v>
      </c>
      <c r="S993" s="59">
        <v>1</v>
      </c>
      <c r="T993" s="59">
        <v>0</v>
      </c>
      <c r="U993" s="59">
        <v>0</v>
      </c>
      <c r="V993" s="59">
        <v>0</v>
      </c>
      <c r="W993" s="59">
        <v>0</v>
      </c>
      <c r="X993" s="59">
        <v>0</v>
      </c>
      <c r="Y993" s="59">
        <f>IF(terrains!L993&lt;=2.5,1,IF(terrains!L993&lt;=4.5,2,IF(terrains!L993&lt;=6.5,3,4)))</f>
        <v>2</v>
      </c>
      <c r="Z993" s="59">
        <f>IF(terrains!R993=1,35,IF(terrains!S993=1,64,IF(terrains!T993=1,IF(terrains!Y993=1,85,104),IF(terrains!U993=1,IF(terrains!Y993=1,124,152),IF(terrains!V993=1,(IF(terrains!Y993=1,146,IF(terrains!Y993=2,178,263))),IF(terrains!W993=1,(IF(terrains!Y993=1,178,IF(terrains!Y993=2,218,321))),IF(terrains!X993=1,IF(terrains!Y993=1,190,IF(terrains!Y993=2,242,IF(terrains!Y993=3,357,896))))))))))</f>
        <v>64</v>
      </c>
      <c r="AA993" s="152">
        <f>terrains!Z993*terrains!F993</f>
        <v>8969350.9247999992</v>
      </c>
    </row>
    <row r="994" spans="1:27" ht="14.4">
      <c r="A994" s="143">
        <v>993</v>
      </c>
      <c r="B994" s="59">
        <v>305223.08635699999</v>
      </c>
      <c r="C994" s="59">
        <v>5061644.5902300002</v>
      </c>
      <c r="D994" s="59" t="s">
        <v>465</v>
      </c>
      <c r="E994" s="153">
        <v>12989</v>
      </c>
      <c r="F994" s="150">
        <f>terrains!E994*10.76391</f>
        <v>139812.42698999998</v>
      </c>
      <c r="G994" s="59" t="s">
        <v>436</v>
      </c>
      <c r="H994" s="59">
        <v>0.2</v>
      </c>
      <c r="I994" s="59">
        <v>3</v>
      </c>
      <c r="J994" s="59">
        <f>IF(terrains!L994=13.5,IF(terrains!X994=1,12,9),-0.392532+1.267037*terrains!L994+0.472239*terrains!X994+0.58658*terrains!W994+0.089417*terrains!V994+0.531633*terrains!U994+0.337883*terrains!T994-0.403545*terrains!S994)</f>
        <v>3.4085789999999996</v>
      </c>
      <c r="K994" s="151">
        <f>IF(terrains!I994=0,terrains!J994,terrains!I994)</f>
        <v>3</v>
      </c>
      <c r="L994" s="59">
        <v>3</v>
      </c>
      <c r="M994" s="59">
        <v>3</v>
      </c>
      <c r="N994" s="59">
        <v>6</v>
      </c>
      <c r="O994" s="59" t="s">
        <v>174</v>
      </c>
      <c r="P994" s="59">
        <v>2</v>
      </c>
      <c r="Q994" s="59">
        <v>1.5</v>
      </c>
      <c r="R994" s="59">
        <v>1</v>
      </c>
      <c r="S994" s="59">
        <v>0</v>
      </c>
      <c r="T994" s="59">
        <v>0</v>
      </c>
      <c r="U994" s="59">
        <v>0</v>
      </c>
      <c r="V994" s="59">
        <v>0</v>
      </c>
      <c r="W994" s="59">
        <v>0</v>
      </c>
      <c r="X994" s="59">
        <v>0</v>
      </c>
      <c r="Y994" s="59">
        <f>IF(terrains!L994&lt;=2.5,1,IF(terrains!L994&lt;=4.5,2,IF(terrains!L994&lt;=6.5,3,4)))</f>
        <v>2</v>
      </c>
      <c r="Z994" s="59">
        <f>IF(terrains!R994=1,35,IF(terrains!S994=1,64,IF(terrains!T994=1,IF(terrains!Y994=1,85,104),IF(terrains!U994=1,IF(terrains!Y994=1,124,152),IF(terrains!V994=1,(IF(terrains!Y994=1,146,IF(terrains!Y994=2,178,263))),IF(terrains!W994=1,(IF(terrains!Y994=1,178,IF(terrains!Y994=2,218,321))),IF(terrains!X994=1,IF(terrains!Y994=1,190,IF(terrains!Y994=2,242,IF(terrains!Y994=3,357,896))))))))))</f>
        <v>35</v>
      </c>
      <c r="AA994" s="152">
        <f>terrains!Z994*terrains!F994</f>
        <v>4893434.944649999</v>
      </c>
    </row>
    <row r="995" spans="1:27" ht="14.4">
      <c r="A995" s="143">
        <v>994</v>
      </c>
      <c r="B995" s="59">
        <v>273380.62821400003</v>
      </c>
      <c r="C995" s="59">
        <v>5041173.0186999999</v>
      </c>
      <c r="D995" s="59" t="s">
        <v>466</v>
      </c>
      <c r="E995" s="153">
        <v>12962.3</v>
      </c>
      <c r="F995" s="150">
        <f>terrains!E995*10.76391</f>
        <v>139525.03059299997</v>
      </c>
      <c r="G995" s="59" t="s">
        <v>206</v>
      </c>
      <c r="H995" s="59">
        <v>0</v>
      </c>
      <c r="I995" s="59">
        <v>0</v>
      </c>
      <c r="J995" s="59">
        <f>IF(terrains!L995=13.5,IF(terrains!X995=1,12,9),-0.392532+1.267037*terrains!L995+0.472239*terrains!X995+0.58658*terrains!W995+0.089417*terrains!V995+0.531633*terrains!U995+0.337883*terrains!T995-0.403545*terrains!S995)</f>
        <v>1.5080234999999997</v>
      </c>
      <c r="K995" s="151">
        <f>IF(terrains!I995=0,terrains!J995,terrains!I995)</f>
        <v>1.5080234999999997</v>
      </c>
      <c r="L995" s="59">
        <v>1.5</v>
      </c>
      <c r="M995" s="59">
        <v>1</v>
      </c>
      <c r="N995" s="59">
        <v>2</v>
      </c>
      <c r="O995" s="59" t="s">
        <v>174</v>
      </c>
      <c r="P995" s="59">
        <v>1.5</v>
      </c>
      <c r="Q995" s="59">
        <v>1.5</v>
      </c>
      <c r="R995" s="59">
        <v>1</v>
      </c>
      <c r="S995" s="59">
        <v>0</v>
      </c>
      <c r="T995" s="59">
        <v>0</v>
      </c>
      <c r="U995" s="59">
        <v>0</v>
      </c>
      <c r="V995" s="59">
        <v>0</v>
      </c>
      <c r="W995" s="59">
        <v>0</v>
      </c>
      <c r="X995" s="59">
        <v>0</v>
      </c>
      <c r="Y995" s="59">
        <f>IF(terrains!L995&lt;=2.5,1,IF(terrains!L995&lt;=4.5,2,IF(terrains!L995&lt;=6.5,3,4)))</f>
        <v>1</v>
      </c>
      <c r="Z995" s="59">
        <f>IF(terrains!R995=1,35,IF(terrains!S995=1,64,IF(terrains!T995=1,IF(terrains!Y995=1,85,104),IF(terrains!U995=1,IF(terrains!Y995=1,124,152),IF(terrains!V995=1,(IF(terrains!Y995=1,146,IF(terrains!Y995=2,178,263))),IF(terrains!W995=1,(IF(terrains!Y995=1,178,IF(terrains!Y995=2,218,321))),IF(terrains!X995=1,IF(terrains!Y995=1,190,IF(terrains!Y995=2,242,IF(terrains!Y995=3,357,896))))))))))</f>
        <v>35</v>
      </c>
      <c r="AA995" s="152">
        <f>terrains!Z995*terrains!F995</f>
        <v>4883376.0707549993</v>
      </c>
    </row>
    <row r="996" spans="1:27" ht="14.4">
      <c r="A996" s="143">
        <v>995</v>
      </c>
      <c r="B996" s="59">
        <v>287974.99790000002</v>
      </c>
      <c r="C996" s="59">
        <v>5039383.46</v>
      </c>
      <c r="D996" s="59" t="s">
        <v>467</v>
      </c>
      <c r="E996" s="153">
        <v>12880</v>
      </c>
      <c r="F996" s="150">
        <f>terrains!E996*10.76391</f>
        <v>138639.16079999998</v>
      </c>
      <c r="G996" s="59" t="s">
        <v>271</v>
      </c>
      <c r="H996" s="59">
        <v>0</v>
      </c>
      <c r="I996" s="59">
        <v>3</v>
      </c>
      <c r="J996" s="59">
        <f>IF(terrains!L996=13.5,IF(terrains!X996=1,12,9),-0.392532+1.267037*terrains!L996+0.472239*terrains!X996+0.58658*terrains!W996+0.089417*terrains!V996+0.531633*terrains!U996+0.337883*terrains!T996-0.403545*terrains!S996)</f>
        <v>4.2720709999999995</v>
      </c>
      <c r="K996" s="151">
        <f>IF(terrains!I996=0,terrains!J996,terrains!I996)</f>
        <v>3</v>
      </c>
      <c r="L996" s="59">
        <v>4</v>
      </c>
      <c r="M996" s="59">
        <v>2</v>
      </c>
      <c r="N996" s="59">
        <v>99</v>
      </c>
      <c r="O996" s="59" t="s">
        <v>175</v>
      </c>
      <c r="P996" s="59">
        <v>2</v>
      </c>
      <c r="Q996" s="59">
        <v>2.5</v>
      </c>
      <c r="R996" s="59">
        <v>0</v>
      </c>
      <c r="S996" s="59">
        <v>1</v>
      </c>
      <c r="T996" s="59">
        <v>0</v>
      </c>
      <c r="U996" s="59">
        <v>0</v>
      </c>
      <c r="V996" s="59">
        <v>0</v>
      </c>
      <c r="W996" s="59">
        <v>0</v>
      </c>
      <c r="X996" s="59">
        <v>0</v>
      </c>
      <c r="Y996" s="59">
        <f>IF(terrains!L996&lt;=2.5,1,IF(terrains!L996&lt;=4.5,2,IF(terrains!L996&lt;=6.5,3,4)))</f>
        <v>2</v>
      </c>
      <c r="Z996" s="59">
        <f>IF(terrains!R996=1,35,IF(terrains!S996=1,64,IF(terrains!T996=1,IF(terrains!Y996=1,85,104),IF(terrains!U996=1,IF(terrains!Y996=1,124,152),IF(terrains!V996=1,(IF(terrains!Y996=1,146,IF(terrains!Y996=2,178,263))),IF(terrains!W996=1,(IF(terrains!Y996=1,178,IF(terrains!Y996=2,218,321))),IF(terrains!X996=1,IF(terrains!Y996=1,190,IF(terrains!Y996=2,242,IF(terrains!Y996=3,357,896))))))))))</f>
        <v>64</v>
      </c>
      <c r="AA996" s="152">
        <f>terrains!Z996*terrains!F996</f>
        <v>8872906.2911999989</v>
      </c>
    </row>
    <row r="997" spans="1:27" ht="14.4">
      <c r="A997" s="143">
        <v>996</v>
      </c>
      <c r="B997" s="59">
        <v>298464.78910400002</v>
      </c>
      <c r="C997" s="59">
        <v>5050454.5901800003</v>
      </c>
      <c r="D997" s="59" t="s">
        <v>468</v>
      </c>
      <c r="E997" s="153">
        <v>12849.1</v>
      </c>
      <c r="F997" s="150">
        <f>terrains!E997*10.76391</f>
        <v>138306.55598099998</v>
      </c>
      <c r="G997" s="59" t="s">
        <v>341</v>
      </c>
      <c r="H997" s="59">
        <v>0</v>
      </c>
      <c r="I997" s="59">
        <v>0</v>
      </c>
      <c r="J997" s="59">
        <f>IF(terrains!L997=13.5,IF(terrains!X997=1,12,9),-0.392532+1.267037*terrains!L997+0.472239*terrains!X997+0.58658*terrains!W997+0.089417*terrains!V997+0.531633*terrains!U997+0.337883*terrains!T997-0.403545*terrains!S997)</f>
        <v>3.6385524999999999</v>
      </c>
      <c r="K997" s="151">
        <f>IF(terrains!I997=0,terrains!J997,terrains!I997)</f>
        <v>3.6385524999999999</v>
      </c>
      <c r="L997" s="59">
        <v>3.5</v>
      </c>
      <c r="M997" s="59">
        <v>2</v>
      </c>
      <c r="N997" s="59">
        <v>10</v>
      </c>
      <c r="O997" s="59" t="s">
        <v>175</v>
      </c>
      <c r="P997" s="59">
        <v>1</v>
      </c>
      <c r="Q997" s="59">
        <v>2</v>
      </c>
      <c r="R997" s="59">
        <v>0</v>
      </c>
      <c r="S997" s="59">
        <v>1</v>
      </c>
      <c r="T997" s="59">
        <v>0</v>
      </c>
      <c r="U997" s="59">
        <v>0</v>
      </c>
      <c r="V997" s="59">
        <v>0</v>
      </c>
      <c r="W997" s="59">
        <v>0</v>
      </c>
      <c r="X997" s="59">
        <v>0</v>
      </c>
      <c r="Y997" s="59">
        <f>IF(terrains!L997&lt;=2.5,1,IF(terrains!L997&lt;=4.5,2,IF(terrains!L997&lt;=6.5,3,4)))</f>
        <v>2</v>
      </c>
      <c r="Z997" s="59">
        <f>IF(terrains!R997=1,35,IF(terrains!S997=1,64,IF(terrains!T997=1,IF(terrains!Y997=1,85,104),IF(terrains!U997=1,IF(terrains!Y997=1,124,152),IF(terrains!V997=1,(IF(terrains!Y997=1,146,IF(terrains!Y997=2,178,263))),IF(terrains!W997=1,(IF(terrains!Y997=1,178,IF(terrains!Y997=2,218,321))),IF(terrains!X997=1,IF(terrains!Y997=1,190,IF(terrains!Y997=2,242,IF(terrains!Y997=3,357,896))))))))))</f>
        <v>64</v>
      </c>
      <c r="AA997" s="152">
        <f>terrains!Z997*terrains!F997</f>
        <v>8851619.5827839989</v>
      </c>
    </row>
    <row r="998" spans="1:27" ht="14.4">
      <c r="A998" s="143">
        <v>997</v>
      </c>
      <c r="B998" s="59">
        <v>301007.32707100001</v>
      </c>
      <c r="C998" s="59">
        <v>5048082.4383899998</v>
      </c>
      <c r="D998" s="59" t="s">
        <v>469</v>
      </c>
      <c r="E998" s="153">
        <v>12807.8</v>
      </c>
      <c r="F998" s="150">
        <f>terrains!E998*10.76391</f>
        <v>137862.00649799997</v>
      </c>
      <c r="G998" s="59" t="s">
        <v>304</v>
      </c>
      <c r="H998" s="59">
        <v>0</v>
      </c>
      <c r="I998" s="59">
        <v>6</v>
      </c>
      <c r="J998" s="59">
        <f>IF(terrains!L998=13.5,IF(terrains!X998=1,12,9),-0.392532+1.267037*terrains!L998+0.472239*terrains!X998+0.58658*terrains!W998+0.089417*terrains!V998+0.531633*terrains!U998+0.337883*terrains!T998-0.403545*terrains!S998)</f>
        <v>5.0134989999999995</v>
      </c>
      <c r="K998" s="151">
        <f>IF(terrains!I998=0,terrains!J998,terrains!I998)</f>
        <v>6</v>
      </c>
      <c r="L998" s="59">
        <v>4</v>
      </c>
      <c r="M998" s="59">
        <v>2</v>
      </c>
      <c r="N998" s="59">
        <v>12</v>
      </c>
      <c r="O998" s="59" t="s">
        <v>176</v>
      </c>
      <c r="P998" s="59">
        <v>2</v>
      </c>
      <c r="Q998" s="59">
        <v>2.5</v>
      </c>
      <c r="R998" s="59">
        <v>0</v>
      </c>
      <c r="S998" s="59">
        <v>0</v>
      </c>
      <c r="T998" s="59">
        <v>1</v>
      </c>
      <c r="U998" s="59">
        <v>0</v>
      </c>
      <c r="V998" s="59">
        <v>0</v>
      </c>
      <c r="W998" s="59">
        <v>0</v>
      </c>
      <c r="X998" s="59">
        <v>0</v>
      </c>
      <c r="Y998" s="59">
        <f>IF(terrains!L998&lt;=2.5,1,IF(terrains!L998&lt;=4.5,2,IF(terrains!L998&lt;=6.5,3,4)))</f>
        <v>2</v>
      </c>
      <c r="Z998" s="59">
        <f>IF(terrains!R998=1,35,IF(terrains!S998=1,64,IF(terrains!T998=1,IF(terrains!Y998=1,85,104),IF(terrains!U998=1,IF(terrains!Y998=1,124,152),IF(terrains!V998=1,(IF(terrains!Y998=1,146,IF(terrains!Y998=2,178,263))),IF(terrains!W998=1,(IF(terrains!Y998=1,178,IF(terrains!Y998=2,218,321))),IF(terrains!X998=1,IF(terrains!Y998=1,190,IF(terrains!Y998=2,242,IF(terrains!Y998=3,357,896))))))))))</f>
        <v>104</v>
      </c>
      <c r="AA998" s="152">
        <f>terrains!Z998*terrains!F998</f>
        <v>14337648.675791997</v>
      </c>
    </row>
    <row r="999" spans="1:27" ht="14.4">
      <c r="A999" s="143">
        <v>998</v>
      </c>
      <c r="B999" s="59">
        <v>280148.62780199997</v>
      </c>
      <c r="C999" s="59">
        <v>5041338.16457</v>
      </c>
      <c r="D999" s="59" t="s">
        <v>470</v>
      </c>
      <c r="E999" s="153">
        <v>12644.2</v>
      </c>
      <c r="F999" s="150">
        <f>terrains!E999*10.76391</f>
        <v>136101.030822</v>
      </c>
      <c r="G999" s="59" t="s">
        <v>471</v>
      </c>
      <c r="H999" s="59">
        <v>0</v>
      </c>
      <c r="I999" s="59">
        <v>0</v>
      </c>
      <c r="J999" s="59">
        <f>IF(terrains!L999=13.5,IF(terrains!X999=1,12,9),-0.392532+1.267037*terrains!L999+0.472239*terrains!X999+0.58658*terrains!W999+0.089417*terrains!V999+0.531633*terrains!U999+0.337883*terrains!T999-0.403545*terrains!S999)</f>
        <v>3.4085789999999996</v>
      </c>
      <c r="K999" s="151">
        <f>IF(terrains!I999=0,terrains!J999,terrains!I999)</f>
        <v>3.4085789999999996</v>
      </c>
      <c r="L999" s="59">
        <v>3</v>
      </c>
      <c r="M999" s="59">
        <v>1</v>
      </c>
      <c r="N999" s="59">
        <v>10</v>
      </c>
      <c r="O999" s="59" t="s">
        <v>174</v>
      </c>
      <c r="P999" s="59">
        <v>1.5</v>
      </c>
      <c r="Q999" s="59">
        <v>1.5</v>
      </c>
      <c r="R999" s="59">
        <v>1</v>
      </c>
      <c r="S999" s="59">
        <v>0</v>
      </c>
      <c r="T999" s="59">
        <v>0</v>
      </c>
      <c r="U999" s="59">
        <v>0</v>
      </c>
      <c r="V999" s="59">
        <v>0</v>
      </c>
      <c r="W999" s="59">
        <v>0</v>
      </c>
      <c r="X999" s="59">
        <v>0</v>
      </c>
      <c r="Y999" s="59">
        <f>IF(terrains!L999&lt;=2.5,1,IF(terrains!L999&lt;=4.5,2,IF(terrains!L999&lt;=6.5,3,4)))</f>
        <v>2</v>
      </c>
      <c r="Z999" s="59">
        <f>IF(terrains!R999=1,35,IF(terrains!S999=1,64,IF(terrains!T999=1,IF(terrains!Y999=1,85,104),IF(terrains!U999=1,IF(terrains!Y999=1,124,152),IF(terrains!V999=1,(IF(terrains!Y999=1,146,IF(terrains!Y999=2,178,263))),IF(terrains!W999=1,(IF(terrains!Y999=1,178,IF(terrains!Y999=2,218,321))),IF(terrains!X999=1,IF(terrains!Y999=1,190,IF(terrains!Y999=2,242,IF(terrains!Y999=3,357,896))))))))))</f>
        <v>35</v>
      </c>
      <c r="AA999" s="152">
        <f>terrains!Z999*terrains!F999</f>
        <v>4763536.0787700005</v>
      </c>
    </row>
    <row r="1000" spans="1:27" ht="14.4">
      <c r="A1000" s="143">
        <v>999</v>
      </c>
      <c r="B1000" s="59">
        <v>301389.05201400002</v>
      </c>
      <c r="C1000" s="59">
        <v>5047738.9482100001</v>
      </c>
      <c r="D1000" s="59" t="s">
        <v>472</v>
      </c>
      <c r="E1000" s="153">
        <v>12568.1</v>
      </c>
      <c r="F1000" s="150">
        <f>terrains!E1000*10.76391</f>
        <v>135281.89727099999</v>
      </c>
      <c r="G1000" s="59" t="s">
        <v>248</v>
      </c>
      <c r="H1000" s="59">
        <v>0</v>
      </c>
      <c r="I1000" s="59">
        <v>0</v>
      </c>
      <c r="J1000" s="59">
        <f>IF(terrains!L1000=13.5,IF(terrains!X1000=1,12,9),-0.392532+1.267037*terrains!L1000+0.472239*terrains!X1000+0.58658*terrains!W1000+0.089417*terrains!V1000+0.531633*terrains!U1000+0.337883*terrains!T1000-0.403545*terrains!S1000)</f>
        <v>3.7464619999999997</v>
      </c>
      <c r="K1000" s="151">
        <f>IF(terrains!I1000=0,terrains!J1000,terrains!I1000)</f>
        <v>3.7464619999999997</v>
      </c>
      <c r="L1000" s="59">
        <v>3</v>
      </c>
      <c r="M1000" s="59">
        <v>2</v>
      </c>
      <c r="N1000" s="59">
        <v>6</v>
      </c>
      <c r="O1000" s="59" t="s">
        <v>176</v>
      </c>
      <c r="P1000" s="59">
        <v>2</v>
      </c>
      <c r="Q1000" s="59">
        <v>2</v>
      </c>
      <c r="R1000" s="59">
        <v>0</v>
      </c>
      <c r="S1000" s="59">
        <v>0</v>
      </c>
      <c r="T1000" s="59">
        <v>1</v>
      </c>
      <c r="U1000" s="59">
        <v>0</v>
      </c>
      <c r="V1000" s="59">
        <v>0</v>
      </c>
      <c r="W1000" s="59">
        <v>0</v>
      </c>
      <c r="X1000" s="59">
        <v>0</v>
      </c>
      <c r="Y1000" s="59">
        <f>IF(terrains!L1000&lt;=2.5,1,IF(terrains!L1000&lt;=4.5,2,IF(terrains!L1000&lt;=6.5,3,4)))</f>
        <v>2</v>
      </c>
      <c r="Z1000" s="59">
        <f>IF(terrains!R1000=1,35,IF(terrains!S1000=1,64,IF(terrains!T1000=1,IF(terrains!Y1000=1,85,104),IF(terrains!U1000=1,IF(terrains!Y1000=1,124,152),IF(terrains!V1000=1,(IF(terrains!Y1000=1,146,IF(terrains!Y1000=2,178,263))),IF(terrains!W1000=1,(IF(terrains!Y1000=1,178,IF(terrains!Y1000=2,218,321))),IF(terrains!X1000=1,IF(terrains!Y1000=1,190,IF(terrains!Y1000=2,242,IF(terrains!Y1000=3,357,896))))))))))</f>
        <v>104</v>
      </c>
      <c r="AA1000" s="152">
        <f>terrains!Z1000*terrains!F1000</f>
        <v>14069317.316183999</v>
      </c>
    </row>
    <row r="1001" spans="1:27" ht="14.4">
      <c r="A1001" s="143">
        <v>1000</v>
      </c>
      <c r="B1001" s="59">
        <v>299920.32245699997</v>
      </c>
      <c r="C1001" s="59">
        <v>5038325.7339599999</v>
      </c>
      <c r="D1001" s="59" t="s">
        <v>473</v>
      </c>
      <c r="E1001" s="153">
        <v>12478.6</v>
      </c>
      <c r="F1001" s="150">
        <f>terrains!E1001*10.76391</f>
        <v>134318.52732599998</v>
      </c>
      <c r="G1001" s="59" t="s">
        <v>315</v>
      </c>
      <c r="H1001" s="59">
        <v>0</v>
      </c>
      <c r="I1001" s="59">
        <v>0</v>
      </c>
      <c r="J1001" s="59">
        <f>IF(terrains!L1001=13.5,IF(terrains!X1001=1,12,9),-0.392532+1.267037*terrains!L1001+0.472239*terrains!X1001+0.58658*terrains!W1001+0.089417*terrains!V1001+0.531633*terrains!U1001+0.337883*terrains!T1001-0.403545*terrains!S1001)</f>
        <v>3.4979959999999997</v>
      </c>
      <c r="K1001" s="151">
        <f>IF(terrains!I1001=0,terrains!J1001,terrains!I1001)</f>
        <v>3.4979959999999997</v>
      </c>
      <c r="L1001" s="59">
        <v>3</v>
      </c>
      <c r="M1001" s="59">
        <v>2</v>
      </c>
      <c r="N1001" s="59">
        <v>6</v>
      </c>
      <c r="O1001" s="59" t="s">
        <v>178</v>
      </c>
      <c r="P1001" s="59">
        <v>2</v>
      </c>
      <c r="Q1001" s="59">
        <v>2.5</v>
      </c>
      <c r="R1001" s="59">
        <v>0</v>
      </c>
      <c r="S1001" s="59">
        <v>0</v>
      </c>
      <c r="T1001" s="59">
        <v>0</v>
      </c>
      <c r="U1001" s="59">
        <v>0</v>
      </c>
      <c r="V1001" s="59">
        <v>1</v>
      </c>
      <c r="W1001" s="59">
        <v>0</v>
      </c>
      <c r="X1001" s="59">
        <v>0</v>
      </c>
      <c r="Y1001" s="59">
        <f>IF(terrains!L1001&lt;=2.5,1,IF(terrains!L1001&lt;=4.5,2,IF(terrains!L1001&lt;=6.5,3,4)))</f>
        <v>2</v>
      </c>
      <c r="Z1001" s="59">
        <f>IF(terrains!R1001=1,35,IF(terrains!S1001=1,64,IF(terrains!T1001=1,IF(terrains!Y1001=1,85,104),IF(terrains!U1001=1,IF(terrains!Y1001=1,124,152),IF(terrains!V1001=1,(IF(terrains!Y1001=1,146,IF(terrains!Y1001=2,178,263))),IF(terrains!W1001=1,(IF(terrains!Y1001=1,178,IF(terrains!Y1001=2,218,321))),IF(terrains!X1001=1,IF(terrains!Y1001=1,190,IF(terrains!Y1001=2,242,IF(terrains!Y1001=3,357,896))))))))))</f>
        <v>178</v>
      </c>
      <c r="AA1001" s="152">
        <f>terrains!Z1001*terrains!F1001</f>
        <v>23908697.864027996</v>
      </c>
    </row>
    <row r="1002" spans="1:27" ht="14.4">
      <c r="A1002" s="143">
        <v>1001</v>
      </c>
      <c r="B1002" s="59">
        <v>297787.86640900001</v>
      </c>
      <c r="C1002" s="59">
        <v>5049331.1434899997</v>
      </c>
      <c r="D1002" s="59" t="s">
        <v>474</v>
      </c>
      <c r="E1002" s="153">
        <v>12410</v>
      </c>
      <c r="F1002" s="150">
        <f>terrains!E1002*10.76391</f>
        <v>133580.1231</v>
      </c>
      <c r="G1002" s="59" t="s">
        <v>341</v>
      </c>
      <c r="H1002" s="59">
        <v>0</v>
      </c>
      <c r="I1002" s="59">
        <v>0</v>
      </c>
      <c r="J1002" s="59">
        <f>IF(terrains!L1002=13.5,IF(terrains!X1002=1,12,9),-0.392532+1.267037*terrains!L1002+0.472239*terrains!X1002+0.58658*terrains!W1002+0.089417*terrains!V1002+0.531633*terrains!U1002+0.337883*terrains!T1002-0.403545*terrains!S1002)</f>
        <v>3.6385524999999999</v>
      </c>
      <c r="K1002" s="151">
        <f>IF(terrains!I1002=0,terrains!J1002,terrains!I1002)</f>
        <v>3.6385524999999999</v>
      </c>
      <c r="L1002" s="59">
        <v>3.5</v>
      </c>
      <c r="M1002" s="59">
        <v>2</v>
      </c>
      <c r="N1002" s="59">
        <v>10</v>
      </c>
      <c r="O1002" s="59" t="s">
        <v>175</v>
      </c>
      <c r="P1002" s="59">
        <v>1</v>
      </c>
      <c r="Q1002" s="59">
        <v>2</v>
      </c>
      <c r="R1002" s="59">
        <v>0</v>
      </c>
      <c r="S1002" s="59">
        <v>1</v>
      </c>
      <c r="T1002" s="59">
        <v>0</v>
      </c>
      <c r="U1002" s="59">
        <v>0</v>
      </c>
      <c r="V1002" s="59">
        <v>0</v>
      </c>
      <c r="W1002" s="59">
        <v>0</v>
      </c>
      <c r="X1002" s="59">
        <v>0</v>
      </c>
      <c r="Y1002" s="59">
        <f>IF(terrains!L1002&lt;=2.5,1,IF(terrains!L1002&lt;=4.5,2,IF(terrains!L1002&lt;=6.5,3,4)))</f>
        <v>2</v>
      </c>
      <c r="Z1002" s="59">
        <f>IF(terrains!R1002=1,35,IF(terrains!S1002=1,64,IF(terrains!T1002=1,IF(terrains!Y1002=1,85,104),IF(terrains!U1002=1,IF(terrains!Y1002=1,124,152),IF(terrains!V1002=1,(IF(terrains!Y1002=1,146,IF(terrains!Y1002=2,178,263))),IF(terrains!W1002=1,(IF(terrains!Y1002=1,178,IF(terrains!Y1002=2,218,321))),IF(terrains!X1002=1,IF(terrains!Y1002=1,190,IF(terrains!Y1002=2,242,IF(terrains!Y1002=3,357,896))))))))))</f>
        <v>64</v>
      </c>
      <c r="AA1002" s="152">
        <f>terrains!Z1002*terrains!F1002</f>
        <v>8549127.8783999998</v>
      </c>
    </row>
    <row r="1003" spans="1:27" ht="14.4">
      <c r="A1003" s="143">
        <v>1002</v>
      </c>
      <c r="B1003" s="59">
        <v>297844.64244600001</v>
      </c>
      <c r="C1003" s="59">
        <v>5036523.9321100004</v>
      </c>
      <c r="D1003" s="59" t="s">
        <v>475</v>
      </c>
      <c r="E1003" s="153">
        <v>12388.7</v>
      </c>
      <c r="F1003" s="150">
        <f>terrains!E1003*10.76391</f>
        <v>133350.85181699999</v>
      </c>
      <c r="G1003" s="59" t="s">
        <v>319</v>
      </c>
      <c r="H1003" s="59">
        <v>0</v>
      </c>
      <c r="I1003" s="59">
        <v>0</v>
      </c>
      <c r="J1003" s="59">
        <f>IF(terrains!L1003=13.5,IF(terrains!X1003=1,12,9),-0.392532+1.267037*terrains!L1003+0.472239*terrains!X1003+0.58658*terrains!W1003+0.089417*terrains!V1003+0.531633*terrains!U1003+0.337883*terrains!T1003-0.403545*terrains!S1003)</f>
        <v>3.4979959999999997</v>
      </c>
      <c r="K1003" s="151">
        <f>IF(terrains!I1003=0,terrains!J1003,terrains!I1003)</f>
        <v>3.4979959999999997</v>
      </c>
      <c r="L1003" s="59">
        <v>3</v>
      </c>
      <c r="M1003" s="59">
        <v>2</v>
      </c>
      <c r="N1003" s="59">
        <v>6</v>
      </c>
      <c r="O1003" s="59" t="s">
        <v>178</v>
      </c>
      <c r="P1003" s="59">
        <v>2</v>
      </c>
      <c r="Q1003" s="59">
        <v>2.5</v>
      </c>
      <c r="R1003" s="59">
        <v>0</v>
      </c>
      <c r="S1003" s="59">
        <v>0</v>
      </c>
      <c r="T1003" s="59">
        <v>0</v>
      </c>
      <c r="U1003" s="59">
        <v>0</v>
      </c>
      <c r="V1003" s="59">
        <v>1</v>
      </c>
      <c r="W1003" s="59">
        <v>0</v>
      </c>
      <c r="X1003" s="59">
        <v>0</v>
      </c>
      <c r="Y1003" s="59">
        <f>IF(terrains!L1003&lt;=2.5,1,IF(terrains!L1003&lt;=4.5,2,IF(terrains!L1003&lt;=6.5,3,4)))</f>
        <v>2</v>
      </c>
      <c r="Z1003" s="59">
        <f>IF(terrains!R1003=1,35,IF(terrains!S1003=1,64,IF(terrains!T1003=1,IF(terrains!Y1003=1,85,104),IF(terrains!U1003=1,IF(terrains!Y1003=1,124,152),IF(terrains!V1003=1,(IF(terrains!Y1003=1,146,IF(terrains!Y1003=2,178,263))),IF(terrains!W1003=1,(IF(terrains!Y1003=1,178,IF(terrains!Y1003=2,218,321))),IF(terrains!X1003=1,IF(terrains!Y1003=1,190,IF(terrains!Y1003=2,242,IF(terrains!Y1003=3,357,896))))))))))</f>
        <v>178</v>
      </c>
      <c r="AA1003" s="152">
        <f>terrains!Z1003*terrains!F1003</f>
        <v>23736451.623425998</v>
      </c>
    </row>
    <row r="1004" spans="1:27" ht="14.4">
      <c r="A1004" s="143">
        <v>1003</v>
      </c>
      <c r="B1004" s="59">
        <v>300569.94420000003</v>
      </c>
      <c r="C1004" s="59">
        <v>5036304.9780000001</v>
      </c>
      <c r="D1004" s="59" t="s">
        <v>476</v>
      </c>
      <c r="E1004" s="153">
        <v>12378.7</v>
      </c>
      <c r="F1004" s="150">
        <f>terrains!E1004*10.76391</f>
        <v>133243.21271699999</v>
      </c>
      <c r="G1004" s="59" t="s">
        <v>457</v>
      </c>
      <c r="H1004" s="59">
        <v>1</v>
      </c>
      <c r="I1004" s="59">
        <v>2</v>
      </c>
      <c r="J1004" s="59">
        <f>IF(terrains!L1004=13.5,IF(terrains!X1004=1,12,9),-0.392532+1.267037*terrains!L1004+0.472239*terrains!X1004+0.58658*terrains!W1004+0.089417*terrains!V1004+0.531633*terrains!U1004+0.337883*terrains!T1004-0.403545*terrains!S1004)</f>
        <v>5.3985514999999999</v>
      </c>
      <c r="K1004" s="151">
        <f>IF(terrains!I1004=0,terrains!J1004,terrains!I1004)</f>
        <v>2</v>
      </c>
      <c r="L1004" s="59">
        <v>4.5</v>
      </c>
      <c r="M1004" s="59">
        <v>4</v>
      </c>
      <c r="N1004" s="59">
        <v>12</v>
      </c>
      <c r="O1004" s="59" t="s">
        <v>178</v>
      </c>
      <c r="P1004" s="59">
        <v>2</v>
      </c>
      <c r="Q1004" s="59">
        <v>1.5</v>
      </c>
      <c r="R1004" s="59">
        <v>0</v>
      </c>
      <c r="S1004" s="59">
        <v>0</v>
      </c>
      <c r="T1004" s="59">
        <v>0</v>
      </c>
      <c r="U1004" s="59">
        <v>0</v>
      </c>
      <c r="V1004" s="59">
        <v>1</v>
      </c>
      <c r="W1004" s="59">
        <v>0</v>
      </c>
      <c r="X1004" s="59">
        <v>0</v>
      </c>
      <c r="Y1004" s="59">
        <f>IF(terrains!L1004&lt;=2.5,1,IF(terrains!L1004&lt;=4.5,2,IF(terrains!L1004&lt;=6.5,3,4)))</f>
        <v>2</v>
      </c>
      <c r="Z1004" s="59">
        <f>IF(terrains!R1004=1,35,IF(terrains!S1004=1,64,IF(terrains!T1004=1,IF(terrains!Y1004=1,85,104),IF(terrains!U1004=1,IF(terrains!Y1004=1,124,152),IF(terrains!V1004=1,(IF(terrains!Y1004=1,146,IF(terrains!Y1004=2,178,263))),IF(terrains!W1004=1,(IF(terrains!Y1004=1,178,IF(terrains!Y1004=2,218,321))),IF(terrains!X1004=1,IF(terrains!Y1004=1,190,IF(terrains!Y1004=2,242,IF(terrains!Y1004=3,357,896))))))))))</f>
        <v>178</v>
      </c>
      <c r="AA1004" s="152">
        <f>terrains!Z1004*terrains!F1004</f>
        <v>23717291.863626</v>
      </c>
    </row>
    <row r="1005" spans="1:27" ht="14.4">
      <c r="A1005" s="143">
        <v>1004</v>
      </c>
      <c r="B1005" s="59">
        <v>298783.49080000003</v>
      </c>
      <c r="C1005" s="59">
        <v>5050980.4139999999</v>
      </c>
      <c r="D1005" s="59" t="s">
        <v>477</v>
      </c>
      <c r="E1005" s="153">
        <v>12316.2</v>
      </c>
      <c r="F1005" s="150">
        <f>terrains!E1005*10.76391</f>
        <v>132570.46834200001</v>
      </c>
      <c r="G1005" s="59" t="s">
        <v>341</v>
      </c>
      <c r="H1005" s="59">
        <v>0</v>
      </c>
      <c r="I1005" s="59">
        <v>0</v>
      </c>
      <c r="J1005" s="59">
        <f>IF(terrains!L1005=13.5,IF(terrains!X1005=1,12,9),-0.392532+1.267037*terrains!L1005+0.472239*terrains!X1005+0.58658*terrains!W1005+0.089417*terrains!V1005+0.531633*terrains!U1005+0.337883*terrains!T1005-0.403545*terrains!S1005)</f>
        <v>3.6385524999999999</v>
      </c>
      <c r="K1005" s="151">
        <f>IF(terrains!I1005=0,terrains!J1005,terrains!I1005)</f>
        <v>3.6385524999999999</v>
      </c>
      <c r="L1005" s="59">
        <v>3.5</v>
      </c>
      <c r="M1005" s="59">
        <v>2</v>
      </c>
      <c r="N1005" s="59">
        <v>10</v>
      </c>
      <c r="O1005" s="59" t="s">
        <v>175</v>
      </c>
      <c r="P1005" s="59">
        <v>1</v>
      </c>
      <c r="Q1005" s="59">
        <v>2</v>
      </c>
      <c r="R1005" s="59">
        <v>0</v>
      </c>
      <c r="S1005" s="59">
        <v>1</v>
      </c>
      <c r="T1005" s="59">
        <v>0</v>
      </c>
      <c r="U1005" s="59">
        <v>0</v>
      </c>
      <c r="V1005" s="59">
        <v>0</v>
      </c>
      <c r="W1005" s="59">
        <v>0</v>
      </c>
      <c r="X1005" s="59">
        <v>0</v>
      </c>
      <c r="Y1005" s="59">
        <f>IF(terrains!L1005&lt;=2.5,1,IF(terrains!L1005&lt;=4.5,2,IF(terrains!L1005&lt;=6.5,3,4)))</f>
        <v>2</v>
      </c>
      <c r="Z1005" s="59">
        <f>IF(terrains!R1005=1,35,IF(terrains!S1005=1,64,IF(terrains!T1005=1,IF(terrains!Y1005=1,85,104),IF(terrains!U1005=1,IF(terrains!Y1005=1,124,152),IF(terrains!V1005=1,(IF(terrains!Y1005=1,146,IF(terrains!Y1005=2,178,263))),IF(terrains!W1005=1,(IF(terrains!Y1005=1,178,IF(terrains!Y1005=2,218,321))),IF(terrains!X1005=1,IF(terrains!Y1005=1,190,IF(terrains!Y1005=2,242,IF(terrains!Y1005=3,357,896))))))))))</f>
        <v>64</v>
      </c>
      <c r="AA1005" s="152">
        <f>terrains!Z1005*terrains!F1005</f>
        <v>8484509.9738880005</v>
      </c>
    </row>
    <row r="1006" spans="1:27" ht="14.4">
      <c r="A1006" s="143">
        <v>1005</v>
      </c>
      <c r="B1006" s="59">
        <v>296787.15960000001</v>
      </c>
      <c r="C1006" s="59">
        <v>5043302.659</v>
      </c>
      <c r="D1006" s="59" t="s">
        <v>478</v>
      </c>
      <c r="E1006" s="153">
        <v>12301.8</v>
      </c>
      <c r="F1006" s="150">
        <f>terrains!E1006*10.76391</f>
        <v>132415.46803799999</v>
      </c>
      <c r="G1006" s="59" t="s">
        <v>225</v>
      </c>
      <c r="H1006" s="59">
        <v>1</v>
      </c>
      <c r="I1006" s="59">
        <v>3</v>
      </c>
      <c r="J1006" s="59">
        <f>IF(terrains!L1006=13.5,IF(terrains!X1006=1,12,9),-0.392532+1.267037*terrains!L1006+0.472239*terrains!X1006+0.58658*terrains!W1006+0.089417*terrains!V1006+0.531633*terrains!U1006+0.337883*terrains!T1006-0.403545*terrains!S1006)</f>
        <v>3.9402119999999998</v>
      </c>
      <c r="K1006" s="151">
        <f>IF(terrains!I1006=0,terrains!J1006,terrains!I1006)</f>
        <v>3</v>
      </c>
      <c r="L1006" s="59">
        <v>3</v>
      </c>
      <c r="M1006" s="59">
        <v>2</v>
      </c>
      <c r="N1006" s="59">
        <v>6</v>
      </c>
      <c r="O1006" s="59" t="s">
        <v>177</v>
      </c>
      <c r="P1006" s="59">
        <v>2</v>
      </c>
      <c r="Q1006" s="59">
        <v>2.5</v>
      </c>
      <c r="R1006" s="59">
        <v>0</v>
      </c>
      <c r="S1006" s="59">
        <v>0</v>
      </c>
      <c r="T1006" s="59">
        <v>0</v>
      </c>
      <c r="U1006" s="59">
        <v>1</v>
      </c>
      <c r="V1006" s="59">
        <v>0</v>
      </c>
      <c r="W1006" s="59">
        <v>0</v>
      </c>
      <c r="X1006" s="59">
        <v>0</v>
      </c>
      <c r="Y1006" s="59">
        <f>IF(terrains!L1006&lt;=2.5,1,IF(terrains!L1006&lt;=4.5,2,IF(terrains!L1006&lt;=6.5,3,4)))</f>
        <v>2</v>
      </c>
      <c r="Z1006" s="59">
        <f>IF(terrains!R1006=1,35,IF(terrains!S1006=1,64,IF(terrains!T1006=1,IF(terrains!Y1006=1,85,104),IF(terrains!U1006=1,IF(terrains!Y1006=1,124,152),IF(terrains!V1006=1,(IF(terrains!Y1006=1,146,IF(terrains!Y1006=2,178,263))),IF(terrains!W1006=1,(IF(terrains!Y1006=1,178,IF(terrains!Y1006=2,218,321))),IF(terrains!X1006=1,IF(terrains!Y1006=1,190,IF(terrains!Y1006=2,242,IF(terrains!Y1006=3,357,896))))))))))</f>
        <v>152</v>
      </c>
      <c r="AA1006" s="152">
        <f>terrains!Z1006*terrains!F1006</f>
        <v>20127151.141775999</v>
      </c>
    </row>
    <row r="1007" spans="1:27" ht="14.4">
      <c r="A1007" s="143">
        <v>1006</v>
      </c>
      <c r="B1007" s="59">
        <v>298592.73110099998</v>
      </c>
      <c r="C1007" s="59">
        <v>5050567.0584399998</v>
      </c>
      <c r="D1007" s="59" t="s">
        <v>479</v>
      </c>
      <c r="E1007" s="153">
        <v>12289.9</v>
      </c>
      <c r="F1007" s="150">
        <f>terrains!E1007*10.76391</f>
        <v>132287.37750899998</v>
      </c>
      <c r="G1007" s="59" t="s">
        <v>341</v>
      </c>
      <c r="H1007" s="59">
        <v>0</v>
      </c>
      <c r="I1007" s="59">
        <v>0</v>
      </c>
      <c r="J1007" s="59">
        <f>IF(terrains!L1007=13.5,IF(terrains!X1007=1,12,9),-0.392532+1.267037*terrains!L1007+0.472239*terrains!X1007+0.58658*terrains!W1007+0.089417*terrains!V1007+0.531633*terrains!U1007+0.337883*terrains!T1007-0.403545*terrains!S1007)</f>
        <v>3.6385524999999999</v>
      </c>
      <c r="K1007" s="151">
        <f>IF(terrains!I1007=0,terrains!J1007,terrains!I1007)</f>
        <v>3.6385524999999999</v>
      </c>
      <c r="L1007" s="59">
        <v>3.5</v>
      </c>
      <c r="M1007" s="59">
        <v>2</v>
      </c>
      <c r="N1007" s="59">
        <v>10</v>
      </c>
      <c r="O1007" s="59" t="s">
        <v>175</v>
      </c>
      <c r="P1007" s="59">
        <v>1</v>
      </c>
      <c r="Q1007" s="59">
        <v>2</v>
      </c>
      <c r="R1007" s="59">
        <v>0</v>
      </c>
      <c r="S1007" s="59">
        <v>1</v>
      </c>
      <c r="T1007" s="59">
        <v>0</v>
      </c>
      <c r="U1007" s="59">
        <v>0</v>
      </c>
      <c r="V1007" s="59">
        <v>0</v>
      </c>
      <c r="W1007" s="59">
        <v>0</v>
      </c>
      <c r="X1007" s="59">
        <v>0</v>
      </c>
      <c r="Y1007" s="59">
        <f>IF(terrains!L1007&lt;=2.5,1,IF(terrains!L1007&lt;=4.5,2,IF(terrains!L1007&lt;=6.5,3,4)))</f>
        <v>2</v>
      </c>
      <c r="Z1007" s="59">
        <f>IF(terrains!R1007=1,35,IF(terrains!S1007=1,64,IF(terrains!T1007=1,IF(terrains!Y1007=1,85,104),IF(terrains!U1007=1,IF(terrains!Y1007=1,124,152),IF(terrains!V1007=1,(IF(terrains!Y1007=1,146,IF(terrains!Y1007=2,178,263))),IF(terrains!W1007=1,(IF(terrains!Y1007=1,178,IF(terrains!Y1007=2,218,321))),IF(terrains!X1007=1,IF(terrains!Y1007=1,190,IF(terrains!Y1007=2,242,IF(terrains!Y1007=3,357,896))))))))))</f>
        <v>64</v>
      </c>
      <c r="AA1007" s="152">
        <f>terrains!Z1007*terrains!F1007</f>
        <v>8466392.1605759989</v>
      </c>
    </row>
    <row r="1008" spans="1:27" ht="14.4">
      <c r="A1008" s="143">
        <v>1007</v>
      </c>
      <c r="B1008" s="59">
        <v>298917.33477299998</v>
      </c>
      <c r="C1008" s="59">
        <v>5044576.3037200002</v>
      </c>
      <c r="D1008" s="59" t="s">
        <v>480</v>
      </c>
      <c r="E1008" s="153">
        <v>12106.1</v>
      </c>
      <c r="F1008" s="150">
        <f>terrains!E1008*10.76391</f>
        <v>130308.97085099999</v>
      </c>
      <c r="G1008" s="59" t="s">
        <v>481</v>
      </c>
      <c r="H1008" s="59">
        <v>1</v>
      </c>
      <c r="I1008" s="59">
        <v>3</v>
      </c>
      <c r="J1008" s="59">
        <f>IF(terrains!L1008=13.5,IF(terrains!X1008=1,12,9),-0.392532+1.267037*terrains!L1008+0.472239*terrains!X1008+0.58658*terrains!W1008+0.089417*terrains!V1008+0.531633*terrains!U1008+0.337883*terrains!T1008-0.403545*terrains!S1008)</f>
        <v>3.4979959999999997</v>
      </c>
      <c r="K1008" s="151">
        <f>IF(terrains!I1008=0,terrains!J1008,terrains!I1008)</f>
        <v>3</v>
      </c>
      <c r="L1008" s="59">
        <v>3</v>
      </c>
      <c r="M1008" s="59">
        <v>2</v>
      </c>
      <c r="N1008" s="59">
        <v>5</v>
      </c>
      <c r="O1008" s="59" t="s">
        <v>178</v>
      </c>
      <c r="P1008" s="59">
        <v>2</v>
      </c>
      <c r="Q1008" s="59">
        <v>2.5</v>
      </c>
      <c r="R1008" s="59">
        <v>0</v>
      </c>
      <c r="S1008" s="59">
        <v>0</v>
      </c>
      <c r="T1008" s="59">
        <v>0</v>
      </c>
      <c r="U1008" s="59">
        <v>0</v>
      </c>
      <c r="V1008" s="59">
        <v>1</v>
      </c>
      <c r="W1008" s="59">
        <v>0</v>
      </c>
      <c r="X1008" s="59">
        <v>0</v>
      </c>
      <c r="Y1008" s="59">
        <f>IF(terrains!L1008&lt;=2.5,1,IF(terrains!L1008&lt;=4.5,2,IF(terrains!L1008&lt;=6.5,3,4)))</f>
        <v>2</v>
      </c>
      <c r="Z1008" s="59">
        <f>IF(terrains!R1008=1,35,IF(terrains!S1008=1,64,IF(terrains!T1008=1,IF(terrains!Y1008=1,85,104),IF(terrains!U1008=1,IF(terrains!Y1008=1,124,152),IF(terrains!V1008=1,(IF(terrains!Y1008=1,146,IF(terrains!Y1008=2,178,263))),IF(terrains!W1008=1,(IF(terrains!Y1008=1,178,IF(terrains!Y1008=2,218,321))),IF(terrains!X1008=1,IF(terrains!Y1008=1,190,IF(terrains!Y1008=2,242,IF(terrains!Y1008=3,357,896))))))))))</f>
        <v>178</v>
      </c>
      <c r="AA1008" s="152">
        <f>terrains!Z1008*terrains!F1008</f>
        <v>23194996.811478</v>
      </c>
    </row>
    <row r="1009" spans="1:27" ht="14.4">
      <c r="A1009" s="143">
        <v>1008</v>
      </c>
      <c r="B1009" s="59">
        <v>288911.94559999998</v>
      </c>
      <c r="C1009" s="59">
        <v>5042632.3710000003</v>
      </c>
      <c r="D1009" s="59" t="s">
        <v>482</v>
      </c>
      <c r="E1009" s="153">
        <v>12097.5</v>
      </c>
      <c r="F1009" s="150">
        <f>terrains!E1009*10.76391</f>
        <v>130216.40122499999</v>
      </c>
      <c r="G1009" s="59" t="s">
        <v>259</v>
      </c>
      <c r="H1009" s="59">
        <v>1</v>
      </c>
      <c r="I1009" s="59">
        <v>6</v>
      </c>
      <c r="J1009" s="59">
        <f>IF(terrains!L1009=13.5,IF(terrains!X1009=1,12,9),-0.392532+1.267037*terrains!L1009+0.472239*terrains!X1009+0.58658*terrains!W1009+0.089417*terrains!V1009+0.531633*terrains!U1009+0.337883*terrains!T1009-0.403545*terrains!S1009)</f>
        <v>5.6470174999999996</v>
      </c>
      <c r="K1009" s="151">
        <f>IF(terrains!I1009=0,terrains!J1009,terrains!I1009)</f>
        <v>6</v>
      </c>
      <c r="L1009" s="59">
        <v>4.5</v>
      </c>
      <c r="M1009" s="59">
        <v>2</v>
      </c>
      <c r="N1009" s="59">
        <v>15</v>
      </c>
      <c r="O1009" s="59" t="s">
        <v>176</v>
      </c>
      <c r="P1009" s="59">
        <v>2</v>
      </c>
      <c r="Q1009" s="59">
        <v>2.5</v>
      </c>
      <c r="R1009" s="59">
        <v>0</v>
      </c>
      <c r="S1009" s="59">
        <v>0</v>
      </c>
      <c r="T1009" s="59">
        <v>1</v>
      </c>
      <c r="U1009" s="59">
        <v>0</v>
      </c>
      <c r="V1009" s="59">
        <v>0</v>
      </c>
      <c r="W1009" s="59">
        <v>0</v>
      </c>
      <c r="X1009" s="59">
        <v>0</v>
      </c>
      <c r="Y1009" s="59">
        <f>IF(terrains!L1009&lt;=2.5,1,IF(terrains!L1009&lt;=4.5,2,IF(terrains!L1009&lt;=6.5,3,4)))</f>
        <v>2</v>
      </c>
      <c r="Z1009" s="59">
        <f>IF(terrains!R1009=1,35,IF(terrains!S1009=1,64,IF(terrains!T1009=1,IF(terrains!Y1009=1,85,104),IF(terrains!U1009=1,IF(terrains!Y1009=1,124,152),IF(terrains!V1009=1,(IF(terrains!Y1009=1,146,IF(terrains!Y1009=2,178,263))),IF(terrains!W1009=1,(IF(terrains!Y1009=1,178,IF(terrains!Y1009=2,218,321))),IF(terrains!X1009=1,IF(terrains!Y1009=1,190,IF(terrains!Y1009=2,242,IF(terrains!Y1009=3,357,896))))))))))</f>
        <v>104</v>
      </c>
      <c r="AA1009" s="152">
        <f>terrains!Z1009*terrains!F1009</f>
        <v>13542505.727399999</v>
      </c>
    </row>
    <row r="1010" spans="1:27" ht="14.4">
      <c r="A1010" s="143">
        <v>1009</v>
      </c>
      <c r="B1010" s="59">
        <v>296451.06035599997</v>
      </c>
      <c r="C1010" s="59">
        <v>5034411.3839400001</v>
      </c>
      <c r="D1010" s="59" t="s">
        <v>483</v>
      </c>
      <c r="E1010" s="153">
        <v>12038.5</v>
      </c>
      <c r="F1010" s="150">
        <f>terrains!E1010*10.76391</f>
        <v>129581.33053499999</v>
      </c>
      <c r="G1010" s="59" t="s">
        <v>484</v>
      </c>
      <c r="H1010" s="59">
        <v>0.5</v>
      </c>
      <c r="I1010" s="59">
        <v>4.5</v>
      </c>
      <c r="J1010" s="59">
        <f>IF(terrains!L1010=13.5,IF(terrains!X1010=1,12,9),-0.392532+1.267037*terrains!L1010+0.472239*terrains!X1010+0.58658*terrains!W1010+0.089417*terrains!V1010+0.531633*terrains!U1010+0.337883*terrains!T1010-0.403545*terrains!S1010)</f>
        <v>5.5391079999999997</v>
      </c>
      <c r="K1010" s="151">
        <f>IF(terrains!I1010=0,terrains!J1010,terrains!I1010)</f>
        <v>4.5</v>
      </c>
      <c r="L1010" s="59">
        <v>5</v>
      </c>
      <c r="M1010" s="59">
        <v>3</v>
      </c>
      <c r="N1010" s="59">
        <v>16</v>
      </c>
      <c r="O1010" s="59" t="s">
        <v>175</v>
      </c>
      <c r="P1010" s="59">
        <v>2</v>
      </c>
      <c r="Q1010" s="59">
        <v>2.5</v>
      </c>
      <c r="R1010" s="59">
        <v>0</v>
      </c>
      <c r="S1010" s="59">
        <v>1</v>
      </c>
      <c r="T1010" s="59">
        <v>0</v>
      </c>
      <c r="U1010" s="59">
        <v>0</v>
      </c>
      <c r="V1010" s="59">
        <v>0</v>
      </c>
      <c r="W1010" s="59">
        <v>0</v>
      </c>
      <c r="X1010" s="59">
        <v>0</v>
      </c>
      <c r="Y1010" s="59">
        <f>IF(terrains!L1010&lt;=2.5,1,IF(terrains!L1010&lt;=4.5,2,IF(terrains!L1010&lt;=6.5,3,4)))</f>
        <v>3</v>
      </c>
      <c r="Z1010" s="59">
        <f>IF(terrains!R1010=1,35,IF(terrains!S1010=1,64,IF(terrains!T1010=1,IF(terrains!Y1010=1,85,104),IF(terrains!U1010=1,IF(terrains!Y1010=1,124,152),IF(terrains!V1010=1,(IF(terrains!Y1010=1,146,IF(terrains!Y1010=2,178,263))),IF(terrains!W1010=1,(IF(terrains!Y1010=1,178,IF(terrains!Y1010=2,218,321))),IF(terrains!X1010=1,IF(terrains!Y1010=1,190,IF(terrains!Y1010=2,242,IF(terrains!Y1010=3,357,896))))))))))</f>
        <v>64</v>
      </c>
      <c r="AA1010" s="152">
        <f>terrains!Z1010*terrains!F1010</f>
        <v>8293205.1542399991</v>
      </c>
    </row>
    <row r="1011" spans="1:27" ht="14.4">
      <c r="A1011" s="143">
        <v>1010</v>
      </c>
      <c r="B1011" s="59">
        <v>299725.03901900002</v>
      </c>
      <c r="C1011" s="59">
        <v>5039506.9209599998</v>
      </c>
      <c r="D1011" s="59" t="s">
        <v>485</v>
      </c>
      <c r="E1011" s="153">
        <v>11968.2</v>
      </c>
      <c r="F1011" s="150">
        <f>terrains!E1011*10.76391</f>
        <v>128824.627662</v>
      </c>
      <c r="G1011" s="59" t="s">
        <v>486</v>
      </c>
      <c r="H1011" s="59">
        <v>0</v>
      </c>
      <c r="I1011" s="59">
        <v>12</v>
      </c>
      <c r="J1011" s="59">
        <f>IF(terrains!L1011=13.5,IF(terrains!X1011=1,12,9),-0.392532+1.267037*terrains!L1011+0.472239*terrains!X1011+0.58658*terrains!W1011+0.089417*terrains!V1011+0.531633*terrains!U1011+0.337883*terrains!T1011-0.403545*terrains!S1011)</f>
        <v>12</v>
      </c>
      <c r="K1011" s="151">
        <f>IF(terrains!I1011=0,terrains!J1011,terrains!I1011)</f>
        <v>12</v>
      </c>
      <c r="L1011" s="59">
        <v>13.5</v>
      </c>
      <c r="M1011" s="59">
        <v>0</v>
      </c>
      <c r="N1011" s="59">
        <v>0</v>
      </c>
      <c r="O1011" s="59" t="s">
        <v>180</v>
      </c>
      <c r="P1011" s="59">
        <v>0</v>
      </c>
      <c r="Q1011" s="59">
        <v>0</v>
      </c>
      <c r="R1011" s="59">
        <v>0</v>
      </c>
      <c r="S1011" s="59">
        <v>0</v>
      </c>
      <c r="T1011" s="59">
        <v>0</v>
      </c>
      <c r="U1011" s="59">
        <v>0</v>
      </c>
      <c r="V1011" s="59">
        <v>0</v>
      </c>
      <c r="W1011" s="59">
        <v>0</v>
      </c>
      <c r="X1011" s="59">
        <v>1</v>
      </c>
      <c r="Y1011" s="59">
        <f>IF(terrains!L1011&lt;=2.5,1,IF(terrains!L1011&lt;=4.5,2,IF(terrains!L1011&lt;=6.5,3,4)))</f>
        <v>4</v>
      </c>
      <c r="Z1011" s="59">
        <f>IF(terrains!R1011=1,35,IF(terrains!S1011=1,64,IF(terrains!T1011=1,IF(terrains!Y1011=1,85,104),IF(terrains!U1011=1,IF(terrains!Y1011=1,124,152),IF(terrains!V1011=1,(IF(terrains!Y1011=1,146,IF(terrains!Y1011=2,178,263))),IF(terrains!W1011=1,(IF(terrains!Y1011=1,178,IF(terrains!Y1011=2,218,321))),IF(terrains!X1011=1,IF(terrains!Y1011=1,190,IF(terrains!Y1011=2,242,IF(terrains!Y1011=3,357,896))))))))))</f>
        <v>896</v>
      </c>
      <c r="AA1011" s="152">
        <f>terrains!Z1011*terrains!F1011</f>
        <v>115426866.385152</v>
      </c>
    </row>
    <row r="1012" spans="1:27" ht="14.4">
      <c r="A1012" s="143">
        <v>1011</v>
      </c>
      <c r="B1012" s="59">
        <v>275218.60257500003</v>
      </c>
      <c r="C1012" s="59">
        <v>5038412.2927900003</v>
      </c>
      <c r="D1012" s="59" t="s">
        <v>487</v>
      </c>
      <c r="E1012" s="153">
        <v>11708.7</v>
      </c>
      <c r="F1012" s="150">
        <f>terrains!E1012*10.76391</f>
        <v>126031.39301699999</v>
      </c>
      <c r="G1012" s="59" t="s">
        <v>358</v>
      </c>
      <c r="H1012" s="59">
        <v>0</v>
      </c>
      <c r="I1012" s="59">
        <v>0</v>
      </c>
      <c r="J1012" s="59">
        <f>IF(terrains!L1012=13.5,IF(terrains!X1012=1,12,9),-0.392532+1.267037*terrains!L1012+0.472239*terrains!X1012+0.58658*terrains!W1012+0.089417*terrains!V1012+0.531633*terrains!U1012+0.337883*terrains!T1012-0.403545*terrains!S1012)</f>
        <v>2.1415419999999998</v>
      </c>
      <c r="K1012" s="151">
        <f>IF(terrains!I1012=0,terrains!J1012,terrains!I1012)</f>
        <v>2.1415419999999998</v>
      </c>
      <c r="L1012" s="59">
        <v>2</v>
      </c>
      <c r="M1012" s="59">
        <v>1</v>
      </c>
      <c r="N1012" s="59">
        <v>3</v>
      </c>
      <c r="O1012" s="59" t="s">
        <v>174</v>
      </c>
      <c r="P1012" s="59">
        <v>2</v>
      </c>
      <c r="Q1012" s="59">
        <v>1.5</v>
      </c>
      <c r="R1012" s="59">
        <v>1</v>
      </c>
      <c r="S1012" s="59">
        <v>0</v>
      </c>
      <c r="T1012" s="59">
        <v>0</v>
      </c>
      <c r="U1012" s="59">
        <v>0</v>
      </c>
      <c r="V1012" s="59">
        <v>0</v>
      </c>
      <c r="W1012" s="59">
        <v>0</v>
      </c>
      <c r="X1012" s="59">
        <v>0</v>
      </c>
      <c r="Y1012" s="59">
        <f>IF(terrains!L1012&lt;=2.5,1,IF(terrains!L1012&lt;=4.5,2,IF(terrains!L1012&lt;=6.5,3,4)))</f>
        <v>1</v>
      </c>
      <c r="Z1012" s="59">
        <f>IF(terrains!R1012=1,35,IF(terrains!S1012=1,64,IF(terrains!T1012=1,IF(terrains!Y1012=1,85,104),IF(terrains!U1012=1,IF(terrains!Y1012=1,124,152),IF(terrains!V1012=1,(IF(terrains!Y1012=1,146,IF(terrains!Y1012=2,178,263))),IF(terrains!W1012=1,(IF(terrains!Y1012=1,178,IF(terrains!Y1012=2,218,321))),IF(terrains!X1012=1,IF(terrains!Y1012=1,190,IF(terrains!Y1012=2,242,IF(terrains!Y1012=3,357,896))))))))))</f>
        <v>35</v>
      </c>
      <c r="AA1012" s="152">
        <f>terrains!Z1012*terrains!F1012</f>
        <v>4411098.7555949995</v>
      </c>
    </row>
    <row r="1013" spans="1:27" ht="14.4">
      <c r="A1013" s="143">
        <v>1012</v>
      </c>
      <c r="B1013" s="59">
        <v>301081.912862</v>
      </c>
      <c r="C1013" s="59">
        <v>5042456.0384</v>
      </c>
      <c r="D1013" s="59" t="s">
        <v>488</v>
      </c>
      <c r="E1013" s="153">
        <v>11601.6</v>
      </c>
      <c r="F1013" s="150">
        <f>terrains!E1013*10.76391</f>
        <v>124878.57825599999</v>
      </c>
      <c r="G1013" s="59" t="s">
        <v>489</v>
      </c>
      <c r="H1013" s="59">
        <v>0</v>
      </c>
      <c r="I1013" s="59">
        <v>4</v>
      </c>
      <c r="J1013" s="59">
        <f>IF(terrains!L1013=13.5,IF(terrains!X1013=1,12,9),-0.392532+1.267037*terrains!L1013+0.472239*terrains!X1013+0.58658*terrains!W1013+0.089417*terrains!V1013+0.531633*terrains!U1013+0.337883*terrains!T1013-0.403545*terrains!S1013)</f>
        <v>4.1315144999999998</v>
      </c>
      <c r="K1013" s="151">
        <f>IF(terrains!I1013=0,terrains!J1013,terrains!I1013)</f>
        <v>4</v>
      </c>
      <c r="L1013" s="59">
        <v>3.5</v>
      </c>
      <c r="M1013" s="59">
        <v>3</v>
      </c>
      <c r="N1013" s="59">
        <v>0</v>
      </c>
      <c r="O1013" s="59" t="s">
        <v>178</v>
      </c>
      <c r="P1013" s="59">
        <v>2</v>
      </c>
      <c r="Q1013" s="59">
        <v>2.5</v>
      </c>
      <c r="R1013" s="59">
        <v>0</v>
      </c>
      <c r="S1013" s="59">
        <v>0</v>
      </c>
      <c r="T1013" s="59">
        <v>0</v>
      </c>
      <c r="U1013" s="59">
        <v>0</v>
      </c>
      <c r="V1013" s="59">
        <v>1</v>
      </c>
      <c r="W1013" s="59">
        <v>0</v>
      </c>
      <c r="X1013" s="59">
        <v>0</v>
      </c>
      <c r="Y1013" s="59">
        <f>IF(terrains!L1013&lt;=2.5,1,IF(terrains!L1013&lt;=4.5,2,IF(terrains!L1013&lt;=6.5,3,4)))</f>
        <v>2</v>
      </c>
      <c r="Z1013" s="59">
        <f>IF(terrains!R1013=1,35,IF(terrains!S1013=1,64,IF(terrains!T1013=1,IF(terrains!Y1013=1,85,104),IF(terrains!U1013=1,IF(terrains!Y1013=1,124,152),IF(terrains!V1013=1,(IF(terrains!Y1013=1,146,IF(terrains!Y1013=2,178,263))),IF(terrains!W1013=1,(IF(terrains!Y1013=1,178,IF(terrains!Y1013=2,218,321))),IF(terrains!X1013=1,IF(terrains!Y1013=1,190,IF(terrains!Y1013=2,242,IF(terrains!Y1013=3,357,896))))))))))</f>
        <v>178</v>
      </c>
      <c r="AA1013" s="152">
        <f>terrains!Z1013*terrains!F1013</f>
        <v>22228386.929568</v>
      </c>
    </row>
    <row r="1014" spans="1:27" ht="14.4">
      <c r="A1014" s="143">
        <v>1013</v>
      </c>
      <c r="B1014" s="59">
        <v>292688.77533999999</v>
      </c>
      <c r="C1014" s="59">
        <v>5039277.3092099996</v>
      </c>
      <c r="D1014" s="59" t="s">
        <v>490</v>
      </c>
      <c r="E1014" s="153">
        <v>11585.6</v>
      </c>
      <c r="F1014" s="150">
        <f>terrains!E1014*10.76391</f>
        <v>124706.355696</v>
      </c>
      <c r="G1014" s="59" t="s">
        <v>283</v>
      </c>
      <c r="H1014" s="59">
        <v>1</v>
      </c>
      <c r="I1014" s="59">
        <v>6</v>
      </c>
      <c r="J1014" s="59">
        <f>IF(terrains!L1014=13.5,IF(terrains!X1014=1,12,9),-0.392532+1.267037*terrains!L1014+0.472239*terrains!X1014+0.58658*terrains!W1014+0.089417*terrains!V1014+0.531633*terrains!U1014+0.337883*terrains!T1014-0.403545*terrains!S1014)</f>
        <v>5.0134989999999995</v>
      </c>
      <c r="K1014" s="151">
        <f>IF(terrains!I1014=0,terrains!J1014,terrains!I1014)</f>
        <v>6</v>
      </c>
      <c r="L1014" s="59">
        <v>4</v>
      </c>
      <c r="M1014" s="59">
        <v>2</v>
      </c>
      <c r="N1014" s="59">
        <v>12</v>
      </c>
      <c r="O1014" s="59" t="s">
        <v>176</v>
      </c>
      <c r="P1014" s="59">
        <v>2</v>
      </c>
      <c r="Q1014" s="59">
        <v>2.5</v>
      </c>
      <c r="R1014" s="59">
        <v>0</v>
      </c>
      <c r="S1014" s="59">
        <v>0</v>
      </c>
      <c r="T1014" s="59">
        <v>1</v>
      </c>
      <c r="U1014" s="59">
        <v>0</v>
      </c>
      <c r="V1014" s="59">
        <v>0</v>
      </c>
      <c r="W1014" s="59">
        <v>0</v>
      </c>
      <c r="X1014" s="59">
        <v>0</v>
      </c>
      <c r="Y1014" s="59">
        <f>IF(terrains!L1014&lt;=2.5,1,IF(terrains!L1014&lt;=4.5,2,IF(terrains!L1014&lt;=6.5,3,4)))</f>
        <v>2</v>
      </c>
      <c r="Z1014" s="59">
        <f>IF(terrains!R1014=1,35,IF(terrains!S1014=1,64,IF(terrains!T1014=1,IF(terrains!Y1014=1,85,104),IF(terrains!U1014=1,IF(terrains!Y1014=1,124,152),IF(terrains!V1014=1,(IF(terrains!Y1014=1,146,IF(terrains!Y1014=2,178,263))),IF(terrains!W1014=1,(IF(terrains!Y1014=1,178,IF(terrains!Y1014=2,218,321))),IF(terrains!X1014=1,IF(terrains!Y1014=1,190,IF(terrains!Y1014=2,242,IF(terrains!Y1014=3,357,896))))))))))</f>
        <v>104</v>
      </c>
      <c r="AA1014" s="152">
        <f>terrains!Z1014*terrains!F1014</f>
        <v>12969460.992384</v>
      </c>
    </row>
    <row r="1015" spans="1:27" ht="14.4">
      <c r="A1015" s="143">
        <v>1014</v>
      </c>
      <c r="B1015" s="59">
        <v>301196.933876</v>
      </c>
      <c r="C1015" s="59">
        <v>5047945.4186199997</v>
      </c>
      <c r="D1015" s="59" t="s">
        <v>491</v>
      </c>
      <c r="E1015" s="153">
        <v>11585.4</v>
      </c>
      <c r="F1015" s="150">
        <f>terrains!E1015*10.76391</f>
        <v>124704.20291399999</v>
      </c>
      <c r="G1015" s="59" t="s">
        <v>235</v>
      </c>
      <c r="H1015" s="59">
        <v>0</v>
      </c>
      <c r="I1015" s="59">
        <v>0</v>
      </c>
      <c r="J1015" s="59">
        <f>IF(terrains!L1015=13.5,IF(terrains!X1015=1,12,9),-0.392532+1.267037*terrains!L1015+0.472239*terrains!X1015+0.58658*terrains!W1015+0.089417*terrains!V1015+0.531633*terrains!U1015+0.337883*terrains!T1015-0.403545*terrains!S1015)</f>
        <v>3.1129435000000001</v>
      </c>
      <c r="K1015" s="151">
        <f>IF(terrains!I1015=0,terrains!J1015,terrains!I1015)</f>
        <v>3.1129435000000001</v>
      </c>
      <c r="L1015" s="59">
        <v>2.5</v>
      </c>
      <c r="M1015" s="59">
        <v>2</v>
      </c>
      <c r="N1015" s="59">
        <v>4</v>
      </c>
      <c r="O1015" s="59" t="s">
        <v>176</v>
      </c>
      <c r="P1015" s="59">
        <v>2</v>
      </c>
      <c r="Q1015" s="59">
        <v>2.5</v>
      </c>
      <c r="R1015" s="59">
        <v>0</v>
      </c>
      <c r="S1015" s="59">
        <v>0</v>
      </c>
      <c r="T1015" s="59">
        <v>1</v>
      </c>
      <c r="U1015" s="59">
        <v>0</v>
      </c>
      <c r="V1015" s="59">
        <v>0</v>
      </c>
      <c r="W1015" s="59">
        <v>0</v>
      </c>
      <c r="X1015" s="59">
        <v>0</v>
      </c>
      <c r="Y1015" s="59">
        <f>IF(terrains!L1015&lt;=2.5,1,IF(terrains!L1015&lt;=4.5,2,IF(terrains!L1015&lt;=6.5,3,4)))</f>
        <v>1</v>
      </c>
      <c r="Z1015" s="59">
        <f>IF(terrains!R1015=1,35,IF(terrains!S1015=1,64,IF(terrains!T1015=1,IF(terrains!Y1015=1,85,104),IF(terrains!U1015=1,IF(terrains!Y1015=1,124,152),IF(terrains!V1015=1,(IF(terrains!Y1015=1,146,IF(terrains!Y1015=2,178,263))),IF(terrains!W1015=1,(IF(terrains!Y1015=1,178,IF(terrains!Y1015=2,218,321))),IF(terrains!X1015=1,IF(terrains!Y1015=1,190,IF(terrains!Y1015=2,242,IF(terrains!Y1015=3,357,896))))))))))</f>
        <v>85</v>
      </c>
      <c r="AA1015" s="152">
        <f>terrains!Z1015*terrains!F1015</f>
        <v>10599857.24769</v>
      </c>
    </row>
    <row r="1016" spans="1:27" ht="14.4">
      <c r="A1016" s="143">
        <v>1015</v>
      </c>
      <c r="B1016" s="59">
        <v>294888.007224</v>
      </c>
      <c r="C1016" s="59">
        <v>5049041.2343199998</v>
      </c>
      <c r="D1016" s="59" t="s">
        <v>492</v>
      </c>
      <c r="E1016" s="153">
        <v>11582.3</v>
      </c>
      <c r="F1016" s="150">
        <f>terrains!E1016*10.76391</f>
        <v>124670.83479299999</v>
      </c>
      <c r="G1016" s="59" t="s">
        <v>493</v>
      </c>
      <c r="H1016" s="59">
        <v>0</v>
      </c>
      <c r="I1016" s="59">
        <v>0</v>
      </c>
      <c r="J1016" s="59">
        <f>IF(terrains!L1016=13.5,IF(terrains!X1016=1,12,9),-0.392532+1.267037*terrains!L1016+0.472239*terrains!X1016+0.58658*terrains!W1016+0.089417*terrains!V1016+0.531633*terrains!U1016+0.337883*terrains!T1016-0.403545*terrains!S1016)</f>
        <v>1.7379969999999998</v>
      </c>
      <c r="K1016" s="151">
        <f>IF(terrains!I1016=0,terrains!J1016,terrains!I1016)</f>
        <v>1.7379969999999998</v>
      </c>
      <c r="L1016" s="59">
        <v>2</v>
      </c>
      <c r="M1016" s="59">
        <v>1</v>
      </c>
      <c r="N1016" s="59">
        <v>3</v>
      </c>
      <c r="O1016" s="59" t="s">
        <v>175</v>
      </c>
      <c r="P1016" s="59">
        <v>2</v>
      </c>
      <c r="Q1016" s="59">
        <v>1.5</v>
      </c>
      <c r="R1016" s="59">
        <v>0</v>
      </c>
      <c r="S1016" s="59">
        <v>1</v>
      </c>
      <c r="T1016" s="59">
        <v>0</v>
      </c>
      <c r="U1016" s="59">
        <v>0</v>
      </c>
      <c r="V1016" s="59">
        <v>0</v>
      </c>
      <c r="W1016" s="59">
        <v>0</v>
      </c>
      <c r="X1016" s="59">
        <v>0</v>
      </c>
      <c r="Y1016" s="59">
        <f>IF(terrains!L1016&lt;=2.5,1,IF(terrains!L1016&lt;=4.5,2,IF(terrains!L1016&lt;=6.5,3,4)))</f>
        <v>1</v>
      </c>
      <c r="Z1016" s="59">
        <f>IF(terrains!R1016=1,35,IF(terrains!S1016=1,64,IF(terrains!T1016=1,IF(terrains!Y1016=1,85,104),IF(terrains!U1016=1,IF(terrains!Y1016=1,124,152),IF(terrains!V1016=1,(IF(terrains!Y1016=1,146,IF(terrains!Y1016=2,178,263))),IF(terrains!W1016=1,(IF(terrains!Y1016=1,178,IF(terrains!Y1016=2,218,321))),IF(terrains!X1016=1,IF(terrains!Y1016=1,190,IF(terrains!Y1016=2,242,IF(terrains!Y1016=3,357,896))))))))))</f>
        <v>64</v>
      </c>
      <c r="AA1016" s="152">
        <f>terrains!Z1016*terrains!F1016</f>
        <v>7978933.4267519992</v>
      </c>
    </row>
    <row r="1017" spans="1:27" ht="14.4">
      <c r="A1017" s="143">
        <v>1016</v>
      </c>
      <c r="B1017" s="59">
        <v>300500.66217199998</v>
      </c>
      <c r="C1017" s="59">
        <v>5036238.10109</v>
      </c>
      <c r="D1017" s="59" t="s">
        <v>494</v>
      </c>
      <c r="E1017" s="153">
        <v>11542.1</v>
      </c>
      <c r="F1017" s="150">
        <f>terrains!E1017*10.76391</f>
        <v>124238.125611</v>
      </c>
      <c r="G1017" s="59" t="s">
        <v>457</v>
      </c>
      <c r="H1017" s="59">
        <v>1</v>
      </c>
      <c r="I1017" s="59">
        <v>2</v>
      </c>
      <c r="J1017" s="59">
        <f>IF(terrains!L1017=13.5,IF(terrains!X1017=1,12,9),-0.392532+1.267037*terrains!L1017+0.472239*terrains!X1017+0.58658*terrains!W1017+0.089417*terrains!V1017+0.531633*terrains!U1017+0.337883*terrains!T1017-0.403545*terrains!S1017)</f>
        <v>5.3985514999999999</v>
      </c>
      <c r="K1017" s="151">
        <f>IF(terrains!I1017=0,terrains!J1017,terrains!I1017)</f>
        <v>2</v>
      </c>
      <c r="L1017" s="59">
        <v>4.5</v>
      </c>
      <c r="M1017" s="59">
        <v>4</v>
      </c>
      <c r="N1017" s="59">
        <v>12</v>
      </c>
      <c r="O1017" s="59" t="s">
        <v>178</v>
      </c>
      <c r="P1017" s="59">
        <v>2</v>
      </c>
      <c r="Q1017" s="59">
        <v>1.5</v>
      </c>
      <c r="R1017" s="59">
        <v>0</v>
      </c>
      <c r="S1017" s="59">
        <v>0</v>
      </c>
      <c r="T1017" s="59">
        <v>0</v>
      </c>
      <c r="U1017" s="59">
        <v>0</v>
      </c>
      <c r="V1017" s="59">
        <v>1</v>
      </c>
      <c r="W1017" s="59">
        <v>0</v>
      </c>
      <c r="X1017" s="59">
        <v>0</v>
      </c>
      <c r="Y1017" s="59">
        <f>IF(terrains!L1017&lt;=2.5,1,IF(terrains!L1017&lt;=4.5,2,IF(terrains!L1017&lt;=6.5,3,4)))</f>
        <v>2</v>
      </c>
      <c r="Z1017" s="59">
        <f>IF(terrains!R1017=1,35,IF(terrains!S1017=1,64,IF(terrains!T1017=1,IF(terrains!Y1017=1,85,104),IF(terrains!U1017=1,IF(terrains!Y1017=1,124,152),IF(terrains!V1017=1,(IF(terrains!Y1017=1,146,IF(terrains!Y1017=2,178,263))),IF(terrains!W1017=1,(IF(terrains!Y1017=1,178,IF(terrains!Y1017=2,218,321))),IF(terrains!X1017=1,IF(terrains!Y1017=1,190,IF(terrains!Y1017=2,242,IF(terrains!Y1017=3,357,896))))))))))</f>
        <v>178</v>
      </c>
      <c r="AA1017" s="152">
        <f>terrains!Z1017*terrains!F1017</f>
        <v>22114386.358757999</v>
      </c>
    </row>
    <row r="1018" spans="1:27" ht="14.4">
      <c r="A1018" s="143">
        <v>1017</v>
      </c>
      <c r="B1018" s="59">
        <v>302001.16273400001</v>
      </c>
      <c r="C1018" s="59">
        <v>5046806.6778100003</v>
      </c>
      <c r="D1018" s="59" t="s">
        <v>495</v>
      </c>
      <c r="E1018" s="153">
        <v>11336.2</v>
      </c>
      <c r="F1018" s="150">
        <f>terrains!E1018*10.76391</f>
        <v>122021.836542</v>
      </c>
      <c r="G1018" s="59" t="s">
        <v>248</v>
      </c>
      <c r="H1018" s="59">
        <v>0</v>
      </c>
      <c r="I1018" s="59">
        <v>0</v>
      </c>
      <c r="J1018" s="59">
        <f>IF(terrains!L1018=13.5,IF(terrains!X1018=1,12,9),-0.392532+1.267037*terrains!L1018+0.472239*terrains!X1018+0.58658*terrains!W1018+0.089417*terrains!V1018+0.531633*terrains!U1018+0.337883*terrains!T1018-0.403545*terrains!S1018)</f>
        <v>3.7464619999999997</v>
      </c>
      <c r="K1018" s="151">
        <f>IF(terrains!I1018=0,terrains!J1018,terrains!I1018)</f>
        <v>3.7464619999999997</v>
      </c>
      <c r="L1018" s="59">
        <v>3</v>
      </c>
      <c r="M1018" s="59">
        <v>2</v>
      </c>
      <c r="N1018" s="59">
        <v>6</v>
      </c>
      <c r="O1018" s="59" t="s">
        <v>176</v>
      </c>
      <c r="P1018" s="59">
        <v>2</v>
      </c>
      <c r="Q1018" s="59">
        <v>2</v>
      </c>
      <c r="R1018" s="59">
        <v>0</v>
      </c>
      <c r="S1018" s="59">
        <v>0</v>
      </c>
      <c r="T1018" s="59">
        <v>1</v>
      </c>
      <c r="U1018" s="59">
        <v>0</v>
      </c>
      <c r="V1018" s="59">
        <v>0</v>
      </c>
      <c r="W1018" s="59">
        <v>0</v>
      </c>
      <c r="X1018" s="59">
        <v>0</v>
      </c>
      <c r="Y1018" s="59">
        <f>IF(terrains!L1018&lt;=2.5,1,IF(terrains!L1018&lt;=4.5,2,IF(terrains!L1018&lt;=6.5,3,4)))</f>
        <v>2</v>
      </c>
      <c r="Z1018" s="59">
        <f>IF(terrains!R1018=1,35,IF(terrains!S1018=1,64,IF(terrains!T1018=1,IF(terrains!Y1018=1,85,104),IF(terrains!U1018=1,IF(terrains!Y1018=1,124,152),IF(terrains!V1018=1,(IF(terrains!Y1018=1,146,IF(terrains!Y1018=2,178,263))),IF(terrains!W1018=1,(IF(terrains!Y1018=1,178,IF(terrains!Y1018=2,218,321))),IF(terrains!X1018=1,IF(terrains!Y1018=1,190,IF(terrains!Y1018=2,242,IF(terrains!Y1018=3,357,896))))))))))</f>
        <v>104</v>
      </c>
      <c r="AA1018" s="152">
        <f>terrains!Z1018*terrains!F1018</f>
        <v>12690271.000368001</v>
      </c>
    </row>
    <row r="1019" spans="1:27" ht="14.4">
      <c r="A1019" s="143">
        <v>1018</v>
      </c>
      <c r="B1019" s="59">
        <v>298704.93878500001</v>
      </c>
      <c r="C1019" s="59">
        <v>5050564.0343899997</v>
      </c>
      <c r="D1019" s="59" t="s">
        <v>496</v>
      </c>
      <c r="E1019" s="153">
        <v>11332.3</v>
      </c>
      <c r="F1019" s="150">
        <f>terrains!E1019*10.76391</f>
        <v>121979.85729299998</v>
      </c>
      <c r="G1019" s="59" t="s">
        <v>341</v>
      </c>
      <c r="H1019" s="59">
        <v>0</v>
      </c>
      <c r="I1019" s="59">
        <v>0</v>
      </c>
      <c r="J1019" s="59">
        <f>IF(terrains!L1019=13.5,IF(terrains!X1019=1,12,9),-0.392532+1.267037*terrains!L1019+0.472239*terrains!X1019+0.58658*terrains!W1019+0.089417*terrains!V1019+0.531633*terrains!U1019+0.337883*terrains!T1019-0.403545*terrains!S1019)</f>
        <v>3.6385524999999999</v>
      </c>
      <c r="K1019" s="151">
        <f>IF(terrains!I1019=0,terrains!J1019,terrains!I1019)</f>
        <v>3.6385524999999999</v>
      </c>
      <c r="L1019" s="59">
        <v>3.5</v>
      </c>
      <c r="M1019" s="59">
        <v>2</v>
      </c>
      <c r="N1019" s="59">
        <v>10</v>
      </c>
      <c r="O1019" s="59" t="s">
        <v>175</v>
      </c>
      <c r="P1019" s="59">
        <v>1</v>
      </c>
      <c r="Q1019" s="59">
        <v>2</v>
      </c>
      <c r="R1019" s="59">
        <v>0</v>
      </c>
      <c r="S1019" s="59">
        <v>1</v>
      </c>
      <c r="T1019" s="59">
        <v>0</v>
      </c>
      <c r="U1019" s="59">
        <v>0</v>
      </c>
      <c r="V1019" s="59">
        <v>0</v>
      </c>
      <c r="W1019" s="59">
        <v>0</v>
      </c>
      <c r="X1019" s="59">
        <v>0</v>
      </c>
      <c r="Y1019" s="59">
        <f>IF(terrains!L1019&lt;=2.5,1,IF(terrains!L1019&lt;=4.5,2,IF(terrains!L1019&lt;=6.5,3,4)))</f>
        <v>2</v>
      </c>
      <c r="Z1019" s="59">
        <f>IF(terrains!R1019=1,35,IF(terrains!S1019=1,64,IF(terrains!T1019=1,IF(terrains!Y1019=1,85,104),IF(terrains!U1019=1,IF(terrains!Y1019=1,124,152),IF(terrains!V1019=1,(IF(terrains!Y1019=1,146,IF(terrains!Y1019=2,178,263))),IF(terrains!W1019=1,(IF(terrains!Y1019=1,178,IF(terrains!Y1019=2,218,321))),IF(terrains!X1019=1,IF(terrains!Y1019=1,190,IF(terrains!Y1019=2,242,IF(terrains!Y1019=3,357,896))))))))))</f>
        <v>64</v>
      </c>
      <c r="AA1019" s="152">
        <f>terrains!Z1019*terrains!F1019</f>
        <v>7806710.8667519987</v>
      </c>
    </row>
    <row r="1020" spans="1:27" ht="14.4">
      <c r="A1020" s="143">
        <v>1019</v>
      </c>
      <c r="B1020" s="59">
        <v>295898.02840000001</v>
      </c>
      <c r="C1020" s="59">
        <v>5039359.8080000002</v>
      </c>
      <c r="D1020" s="59" t="s">
        <v>497</v>
      </c>
      <c r="E1020" s="153">
        <v>11274.1</v>
      </c>
      <c r="F1020" s="150">
        <f>terrains!E1020*10.76391</f>
        <v>121353.39773099999</v>
      </c>
      <c r="G1020" s="59" t="s">
        <v>498</v>
      </c>
      <c r="H1020" s="59">
        <v>0</v>
      </c>
      <c r="I1020" s="59">
        <v>0</v>
      </c>
      <c r="J1020" s="59">
        <f>IF(terrains!L1020=13.5,IF(terrains!X1020=1,12,9),-0.392532+1.267037*terrains!L1020+0.472239*terrains!X1020+0.58658*terrains!W1020+0.089417*terrains!V1020+0.531633*terrains!U1020+0.337883*terrains!T1020-0.403545*terrains!S1020)</f>
        <v>5.8407675000000001</v>
      </c>
      <c r="K1020" s="151">
        <f>IF(terrains!I1020=0,terrains!J1020,terrains!I1020)</f>
        <v>5.8407675000000001</v>
      </c>
      <c r="L1020" s="59">
        <v>4.5</v>
      </c>
      <c r="M1020" s="59">
        <v>3</v>
      </c>
      <c r="N1020" s="59">
        <v>16</v>
      </c>
      <c r="O1020" s="59" t="s">
        <v>177</v>
      </c>
      <c r="P1020" s="59">
        <v>1.5</v>
      </c>
      <c r="Q1020" s="59">
        <v>1.5</v>
      </c>
      <c r="R1020" s="59">
        <v>0</v>
      </c>
      <c r="S1020" s="59">
        <v>0</v>
      </c>
      <c r="T1020" s="59">
        <v>0</v>
      </c>
      <c r="U1020" s="59">
        <v>1</v>
      </c>
      <c r="V1020" s="59">
        <v>0</v>
      </c>
      <c r="W1020" s="59">
        <v>0</v>
      </c>
      <c r="X1020" s="59">
        <v>0</v>
      </c>
      <c r="Y1020" s="59">
        <f>IF(terrains!L1020&lt;=2.5,1,IF(terrains!L1020&lt;=4.5,2,IF(terrains!L1020&lt;=6.5,3,4)))</f>
        <v>2</v>
      </c>
      <c r="Z1020" s="59">
        <f>IF(terrains!R1020=1,35,IF(terrains!S1020=1,64,IF(terrains!T1020=1,IF(terrains!Y1020=1,85,104),IF(terrains!U1020=1,IF(terrains!Y1020=1,124,152),IF(terrains!V1020=1,(IF(terrains!Y1020=1,146,IF(terrains!Y1020=2,178,263))),IF(terrains!W1020=1,(IF(terrains!Y1020=1,178,IF(terrains!Y1020=2,218,321))),IF(terrains!X1020=1,IF(terrains!Y1020=1,190,IF(terrains!Y1020=2,242,IF(terrains!Y1020=3,357,896))))))))))</f>
        <v>152</v>
      </c>
      <c r="AA1020" s="152">
        <f>terrains!Z1020*terrains!F1020</f>
        <v>18445716.455111999</v>
      </c>
    </row>
    <row r="1021" spans="1:27" ht="14.4">
      <c r="A1021" s="143">
        <v>1020</v>
      </c>
      <c r="B1021" s="59">
        <v>303947.40331700002</v>
      </c>
      <c r="C1021" s="59">
        <v>5059017.6900399998</v>
      </c>
      <c r="D1021" s="59" t="s">
        <v>499</v>
      </c>
      <c r="E1021" s="153">
        <v>11204.5</v>
      </c>
      <c r="F1021" s="150">
        <f>terrains!E1021*10.76391</f>
        <v>120604.229595</v>
      </c>
      <c r="G1021" s="59" t="s">
        <v>500</v>
      </c>
      <c r="H1021" s="59">
        <v>0</v>
      </c>
      <c r="I1021" s="59">
        <v>0</v>
      </c>
      <c r="J1021" s="59">
        <f>IF(terrains!L1021=13.5,IF(terrains!X1021=1,12,9),-0.392532+1.267037*terrains!L1021+0.472239*terrains!X1021+0.58658*terrains!W1021+0.089417*terrains!V1021+0.531633*terrains!U1021+0.337883*terrains!T1021-0.403545*terrains!S1021)</f>
        <v>2.7750604999999999</v>
      </c>
      <c r="K1021" s="151">
        <f>IF(terrains!I1021=0,terrains!J1021,terrains!I1021)</f>
        <v>2.7750604999999999</v>
      </c>
      <c r="L1021" s="59">
        <v>2.5</v>
      </c>
      <c r="M1021" s="59">
        <v>2</v>
      </c>
      <c r="N1021" s="59">
        <v>6</v>
      </c>
      <c r="O1021" s="59" t="s">
        <v>174</v>
      </c>
      <c r="P1021" s="59">
        <v>2</v>
      </c>
      <c r="Q1021" s="59">
        <v>1.5</v>
      </c>
      <c r="R1021" s="59">
        <v>1</v>
      </c>
      <c r="S1021" s="59">
        <v>0</v>
      </c>
      <c r="T1021" s="59">
        <v>0</v>
      </c>
      <c r="U1021" s="59">
        <v>0</v>
      </c>
      <c r="V1021" s="59">
        <v>0</v>
      </c>
      <c r="W1021" s="59">
        <v>0</v>
      </c>
      <c r="X1021" s="59">
        <v>0</v>
      </c>
      <c r="Y1021" s="59">
        <f>IF(terrains!L1021&lt;=2.5,1,IF(terrains!L1021&lt;=4.5,2,IF(terrains!L1021&lt;=6.5,3,4)))</f>
        <v>1</v>
      </c>
      <c r="Z1021" s="59">
        <f>IF(terrains!R1021=1,35,IF(terrains!S1021=1,64,IF(terrains!T1021=1,IF(terrains!Y1021=1,85,104),IF(terrains!U1021=1,IF(terrains!Y1021=1,124,152),IF(terrains!V1021=1,(IF(terrains!Y1021=1,146,IF(terrains!Y1021=2,178,263))),IF(terrains!W1021=1,(IF(terrains!Y1021=1,178,IF(terrains!Y1021=2,218,321))),IF(terrains!X1021=1,IF(terrains!Y1021=1,190,IF(terrains!Y1021=2,242,IF(terrains!Y1021=3,357,896))))))))))</f>
        <v>35</v>
      </c>
      <c r="AA1021" s="152">
        <f>terrains!Z1021*terrains!F1021</f>
        <v>4221148.0358250001</v>
      </c>
    </row>
    <row r="1022" spans="1:27" ht="14.4">
      <c r="A1022" s="143">
        <v>1021</v>
      </c>
      <c r="B1022" s="59">
        <v>288248.90813400003</v>
      </c>
      <c r="C1022" s="59">
        <v>5042145.93719</v>
      </c>
      <c r="D1022" s="59" t="s">
        <v>501</v>
      </c>
      <c r="E1022" s="153">
        <v>11162.3</v>
      </c>
      <c r="F1022" s="150">
        <f>terrains!E1022*10.76391</f>
        <v>120149.99259299999</v>
      </c>
      <c r="G1022" s="59" t="s">
        <v>197</v>
      </c>
      <c r="H1022" s="59">
        <v>0</v>
      </c>
      <c r="I1022" s="59">
        <v>0</v>
      </c>
      <c r="J1022" s="59">
        <f>IF(terrains!L1022=13.5,IF(terrains!X1022=1,12,9),-0.392532+1.267037*terrains!L1022+0.472239*terrains!X1022+0.58658*terrains!W1022+0.089417*terrains!V1022+0.531633*terrains!U1022+0.337883*terrains!T1022-0.403545*terrains!S1022)</f>
        <v>3.1129435000000001</v>
      </c>
      <c r="K1022" s="151">
        <f>IF(terrains!I1022=0,terrains!J1022,terrains!I1022)</f>
        <v>3.1129435000000001</v>
      </c>
      <c r="L1022" s="59">
        <v>2.5</v>
      </c>
      <c r="M1022" s="59">
        <v>2</v>
      </c>
      <c r="N1022" s="59">
        <v>6</v>
      </c>
      <c r="O1022" s="59" t="s">
        <v>176</v>
      </c>
      <c r="P1022" s="59">
        <v>2</v>
      </c>
      <c r="Q1022" s="59">
        <v>1.5</v>
      </c>
      <c r="R1022" s="59">
        <v>0</v>
      </c>
      <c r="S1022" s="59">
        <v>0</v>
      </c>
      <c r="T1022" s="59">
        <v>1</v>
      </c>
      <c r="U1022" s="59">
        <v>0</v>
      </c>
      <c r="V1022" s="59">
        <v>0</v>
      </c>
      <c r="W1022" s="59">
        <v>0</v>
      </c>
      <c r="X1022" s="59">
        <v>0</v>
      </c>
      <c r="Y1022" s="59">
        <f>IF(terrains!L1022&lt;=2.5,1,IF(terrains!L1022&lt;=4.5,2,IF(terrains!L1022&lt;=6.5,3,4)))</f>
        <v>1</v>
      </c>
      <c r="Z1022" s="59">
        <f>IF(terrains!R1022=1,35,IF(terrains!S1022=1,64,IF(terrains!T1022=1,IF(terrains!Y1022=1,85,104),IF(terrains!U1022=1,IF(terrains!Y1022=1,124,152),IF(terrains!V1022=1,(IF(terrains!Y1022=1,146,IF(terrains!Y1022=2,178,263))),IF(terrains!W1022=1,(IF(terrains!Y1022=1,178,IF(terrains!Y1022=2,218,321))),IF(terrains!X1022=1,IF(terrains!Y1022=1,190,IF(terrains!Y1022=2,242,IF(terrains!Y1022=3,357,896))))))))))</f>
        <v>85</v>
      </c>
      <c r="AA1022" s="152">
        <f>terrains!Z1022*terrains!F1022</f>
        <v>10212749.370405</v>
      </c>
    </row>
    <row r="1023" spans="1:27" ht="14.4">
      <c r="A1023" s="143">
        <v>1022</v>
      </c>
      <c r="B1023" s="59">
        <v>302536.37126799999</v>
      </c>
      <c r="C1023" s="59">
        <v>5059083.0813100003</v>
      </c>
      <c r="D1023" s="59" t="s">
        <v>502</v>
      </c>
      <c r="E1023" s="153">
        <v>11133.3</v>
      </c>
      <c r="F1023" s="150">
        <f>terrains!E1023*10.76391</f>
        <v>119837.83920299998</v>
      </c>
      <c r="G1023" s="59" t="s">
        <v>327</v>
      </c>
      <c r="H1023" s="59">
        <v>0</v>
      </c>
      <c r="I1023" s="59">
        <v>0</v>
      </c>
      <c r="J1023" s="59">
        <f>IF(terrains!L1023=13.5,IF(terrains!X1023=1,12,9),-0.392532+1.267037*terrains!L1023+0.472239*terrains!X1023+0.58658*terrains!W1023+0.089417*terrains!V1023+0.531633*terrains!U1023+0.337883*terrains!T1023-0.403545*terrains!S1023)</f>
        <v>2.7750604999999999</v>
      </c>
      <c r="K1023" s="151">
        <f>IF(terrains!I1023=0,terrains!J1023,terrains!I1023)</f>
        <v>2.7750604999999999</v>
      </c>
      <c r="L1023" s="59">
        <v>2.5</v>
      </c>
      <c r="M1023" s="59">
        <v>0</v>
      </c>
      <c r="N1023" s="59">
        <v>0</v>
      </c>
      <c r="O1023" s="59" t="s">
        <v>174</v>
      </c>
      <c r="P1023" s="59">
        <v>0</v>
      </c>
      <c r="Q1023" s="59">
        <v>0</v>
      </c>
      <c r="R1023" s="59">
        <v>1</v>
      </c>
      <c r="S1023" s="59">
        <v>0</v>
      </c>
      <c r="T1023" s="59">
        <v>0</v>
      </c>
      <c r="U1023" s="59">
        <v>0</v>
      </c>
      <c r="V1023" s="59">
        <v>0</v>
      </c>
      <c r="W1023" s="59">
        <v>0</v>
      </c>
      <c r="X1023" s="59">
        <v>0</v>
      </c>
      <c r="Y1023" s="59">
        <f>IF(terrains!L1023&lt;=2.5,1,IF(terrains!L1023&lt;=4.5,2,IF(terrains!L1023&lt;=6.5,3,4)))</f>
        <v>1</v>
      </c>
      <c r="Z1023" s="59">
        <f>IF(terrains!R1023=1,35,IF(terrains!S1023=1,64,IF(terrains!T1023=1,IF(terrains!Y1023=1,85,104),IF(terrains!U1023=1,IF(terrains!Y1023=1,124,152),IF(terrains!V1023=1,(IF(terrains!Y1023=1,146,IF(terrains!Y1023=2,178,263))),IF(terrains!W1023=1,(IF(terrains!Y1023=1,178,IF(terrains!Y1023=2,218,321))),IF(terrains!X1023=1,IF(terrains!Y1023=1,190,IF(terrains!Y1023=2,242,IF(terrains!Y1023=3,357,896))))))))))</f>
        <v>35</v>
      </c>
      <c r="AA1023" s="152">
        <f>terrains!Z1023*terrains!F1023</f>
        <v>4194324.3721049996</v>
      </c>
    </row>
    <row r="1024" spans="1:27" ht="14.4">
      <c r="A1024" s="143">
        <v>1023</v>
      </c>
      <c r="B1024" s="59">
        <v>305156.58962400001</v>
      </c>
      <c r="C1024" s="59">
        <v>5061799.6342500001</v>
      </c>
      <c r="D1024" s="59" t="s">
        <v>503</v>
      </c>
      <c r="E1024" s="153">
        <v>11127.3</v>
      </c>
      <c r="F1024" s="150">
        <f>terrains!E1024*10.76391</f>
        <v>119773.25574299999</v>
      </c>
      <c r="G1024" s="59" t="s">
        <v>504</v>
      </c>
      <c r="H1024" s="59">
        <v>0.5</v>
      </c>
      <c r="I1024" s="59">
        <v>4</v>
      </c>
      <c r="J1024" s="59">
        <f>IF(terrains!L1024=13.5,IF(terrains!X1024=1,12,9),-0.392532+1.267037*terrains!L1024+0.472239*terrains!X1024+0.58658*terrains!W1024+0.089417*terrains!V1024+0.531633*terrains!U1024+0.337883*terrains!T1024-0.403545*terrains!S1024)</f>
        <v>3.4085789999999996</v>
      </c>
      <c r="K1024" s="151">
        <f>IF(terrains!I1024=0,terrains!J1024,terrains!I1024)</f>
        <v>4</v>
      </c>
      <c r="L1024" s="59">
        <v>3</v>
      </c>
      <c r="M1024" s="59">
        <v>2</v>
      </c>
      <c r="N1024" s="59">
        <v>8</v>
      </c>
      <c r="O1024" s="59" t="s">
        <v>174</v>
      </c>
      <c r="P1024" s="59">
        <v>2</v>
      </c>
      <c r="Q1024" s="59">
        <v>1.5</v>
      </c>
      <c r="R1024" s="59">
        <v>1</v>
      </c>
      <c r="S1024" s="59">
        <v>0</v>
      </c>
      <c r="T1024" s="59">
        <v>0</v>
      </c>
      <c r="U1024" s="59">
        <v>0</v>
      </c>
      <c r="V1024" s="59">
        <v>0</v>
      </c>
      <c r="W1024" s="59">
        <v>0</v>
      </c>
      <c r="X1024" s="59">
        <v>0</v>
      </c>
      <c r="Y1024" s="59">
        <f>IF(terrains!L1024&lt;=2.5,1,IF(terrains!L1024&lt;=4.5,2,IF(terrains!L1024&lt;=6.5,3,4)))</f>
        <v>2</v>
      </c>
      <c r="Z1024" s="59">
        <f>IF(terrains!R1024=1,35,IF(terrains!S1024=1,64,IF(terrains!T1024=1,IF(terrains!Y1024=1,85,104),IF(terrains!U1024=1,IF(terrains!Y1024=1,124,152),IF(terrains!V1024=1,(IF(terrains!Y1024=1,146,IF(terrains!Y1024=2,178,263))),IF(terrains!W1024=1,(IF(terrains!Y1024=1,178,IF(terrains!Y1024=2,218,321))),IF(terrains!X1024=1,IF(terrains!Y1024=1,190,IF(terrains!Y1024=2,242,IF(terrains!Y1024=3,357,896))))))))))</f>
        <v>35</v>
      </c>
      <c r="AA1024" s="152">
        <f>terrains!Z1024*terrains!F1024</f>
        <v>4192063.9510049997</v>
      </c>
    </row>
    <row r="1025" spans="1:27" ht="14.4">
      <c r="A1025" s="143">
        <v>1024</v>
      </c>
      <c r="B1025" s="59">
        <v>293283.362769</v>
      </c>
      <c r="C1025" s="59">
        <v>5039803.2151100002</v>
      </c>
      <c r="D1025" s="59" t="s">
        <v>505</v>
      </c>
      <c r="E1025" s="153">
        <v>11099.2</v>
      </c>
      <c r="F1025" s="150">
        <f>terrains!E1025*10.76391</f>
        <v>119470.78987199999</v>
      </c>
      <c r="G1025" s="59" t="s">
        <v>283</v>
      </c>
      <c r="H1025" s="59">
        <v>1</v>
      </c>
      <c r="I1025" s="59">
        <v>6</v>
      </c>
      <c r="J1025" s="59">
        <f>IF(terrains!L1025=13.5,IF(terrains!X1025=1,12,9),-0.392532+1.267037*terrains!L1025+0.472239*terrains!X1025+0.58658*terrains!W1025+0.089417*terrains!V1025+0.531633*terrains!U1025+0.337883*terrains!T1025-0.403545*terrains!S1025)</f>
        <v>5.0134989999999995</v>
      </c>
      <c r="K1025" s="151">
        <f>IF(terrains!I1025=0,terrains!J1025,terrains!I1025)</f>
        <v>6</v>
      </c>
      <c r="L1025" s="59">
        <v>4</v>
      </c>
      <c r="M1025" s="59">
        <v>2</v>
      </c>
      <c r="N1025" s="59">
        <v>12</v>
      </c>
      <c r="O1025" s="59" t="s">
        <v>176</v>
      </c>
      <c r="P1025" s="59">
        <v>2</v>
      </c>
      <c r="Q1025" s="59">
        <v>2.5</v>
      </c>
      <c r="R1025" s="59">
        <v>0</v>
      </c>
      <c r="S1025" s="59">
        <v>0</v>
      </c>
      <c r="T1025" s="59">
        <v>1</v>
      </c>
      <c r="U1025" s="59">
        <v>0</v>
      </c>
      <c r="V1025" s="59">
        <v>0</v>
      </c>
      <c r="W1025" s="59">
        <v>0</v>
      </c>
      <c r="X1025" s="59">
        <v>0</v>
      </c>
      <c r="Y1025" s="59">
        <f>IF(terrains!L1025&lt;=2.5,1,IF(terrains!L1025&lt;=4.5,2,IF(terrains!L1025&lt;=6.5,3,4)))</f>
        <v>2</v>
      </c>
      <c r="Z1025" s="59">
        <f>IF(terrains!R1025=1,35,IF(terrains!S1025=1,64,IF(terrains!T1025=1,IF(terrains!Y1025=1,85,104),IF(terrains!U1025=1,IF(terrains!Y1025=1,124,152),IF(terrains!V1025=1,(IF(terrains!Y1025=1,146,IF(terrains!Y1025=2,178,263))),IF(terrains!W1025=1,(IF(terrains!Y1025=1,178,IF(terrains!Y1025=2,218,321))),IF(terrains!X1025=1,IF(terrains!Y1025=1,190,IF(terrains!Y1025=2,242,IF(terrains!Y1025=3,357,896))))))))))</f>
        <v>104</v>
      </c>
      <c r="AA1025" s="152">
        <f>terrains!Z1025*terrains!F1025</f>
        <v>12424962.146687999</v>
      </c>
    </row>
    <row r="1026" spans="1:27" ht="14.4">
      <c r="A1026" s="143">
        <v>1025</v>
      </c>
      <c r="B1026" s="59">
        <v>297560.19680600002</v>
      </c>
      <c r="C1026" s="59">
        <v>5036916.9006599998</v>
      </c>
      <c r="D1026" s="59" t="s">
        <v>506</v>
      </c>
      <c r="E1026" s="153">
        <v>11055.2</v>
      </c>
      <c r="F1026" s="150">
        <f>terrains!E1026*10.76391</f>
        <v>118997.177832</v>
      </c>
      <c r="G1026" s="59" t="s">
        <v>453</v>
      </c>
      <c r="H1026" s="59">
        <v>0</v>
      </c>
      <c r="I1026" s="59">
        <v>0</v>
      </c>
      <c r="J1026" s="59">
        <f>IF(terrains!L1026=13.5,IF(terrains!X1026=1,12,9),-0.392532+1.267037*terrains!L1026+0.472239*terrains!X1026+0.58658*terrains!W1026+0.089417*terrains!V1026+0.531633*terrains!U1026+0.337883*terrains!T1026-0.403545*terrains!S1026)</f>
        <v>4.3799804999999994</v>
      </c>
      <c r="K1026" s="151">
        <f>IF(terrains!I1026=0,terrains!J1026,terrains!I1026)</f>
        <v>4.3799804999999994</v>
      </c>
      <c r="L1026" s="59">
        <v>3.5</v>
      </c>
      <c r="M1026" s="59">
        <v>2</v>
      </c>
      <c r="N1026" s="59">
        <v>8</v>
      </c>
      <c r="O1026" s="59" t="s">
        <v>176</v>
      </c>
      <c r="P1026" s="59">
        <v>2.5</v>
      </c>
      <c r="Q1026" s="59">
        <v>2.5</v>
      </c>
      <c r="R1026" s="59">
        <v>0</v>
      </c>
      <c r="S1026" s="59">
        <v>0</v>
      </c>
      <c r="T1026" s="59">
        <v>1</v>
      </c>
      <c r="U1026" s="59">
        <v>0</v>
      </c>
      <c r="V1026" s="59">
        <v>0</v>
      </c>
      <c r="W1026" s="59">
        <v>0</v>
      </c>
      <c r="X1026" s="59">
        <v>0</v>
      </c>
      <c r="Y1026" s="59">
        <f>IF(terrains!L1026&lt;=2.5,1,IF(terrains!L1026&lt;=4.5,2,IF(terrains!L1026&lt;=6.5,3,4)))</f>
        <v>2</v>
      </c>
      <c r="Z1026" s="59">
        <f>IF(terrains!R1026=1,35,IF(terrains!S1026=1,64,IF(terrains!T1026=1,IF(terrains!Y1026=1,85,104),IF(terrains!U1026=1,IF(terrains!Y1026=1,124,152),IF(terrains!V1026=1,(IF(terrains!Y1026=1,146,IF(terrains!Y1026=2,178,263))),IF(terrains!W1026=1,(IF(terrains!Y1026=1,178,IF(terrains!Y1026=2,218,321))),IF(terrains!X1026=1,IF(terrains!Y1026=1,190,IF(terrains!Y1026=2,242,IF(terrains!Y1026=3,357,896))))))))))</f>
        <v>104</v>
      </c>
      <c r="AA1026" s="152">
        <f>terrains!Z1026*terrains!F1026</f>
        <v>12375706.494527999</v>
      </c>
    </row>
    <row r="1027" spans="1:27" ht="14.4">
      <c r="A1027" s="143">
        <v>1026</v>
      </c>
      <c r="B1027" s="59">
        <v>298225.37829999998</v>
      </c>
      <c r="C1027" s="59">
        <v>5049572.2740000002</v>
      </c>
      <c r="D1027" s="59" t="s">
        <v>507</v>
      </c>
      <c r="E1027" s="153">
        <v>11050</v>
      </c>
      <c r="F1027" s="150">
        <f>terrains!E1027*10.76391</f>
        <v>118941.2055</v>
      </c>
      <c r="G1027" s="59" t="s">
        <v>341</v>
      </c>
      <c r="H1027" s="59">
        <v>0</v>
      </c>
      <c r="I1027" s="59">
        <v>0</v>
      </c>
      <c r="J1027" s="59">
        <f>IF(terrains!L1027=13.5,IF(terrains!X1027=1,12,9),-0.392532+1.267037*terrains!L1027+0.472239*terrains!X1027+0.58658*terrains!W1027+0.089417*terrains!V1027+0.531633*terrains!U1027+0.337883*terrains!T1027-0.403545*terrains!S1027)</f>
        <v>3.6385524999999999</v>
      </c>
      <c r="K1027" s="151">
        <f>IF(terrains!I1027=0,terrains!J1027,terrains!I1027)</f>
        <v>3.6385524999999999</v>
      </c>
      <c r="L1027" s="59">
        <v>3.5</v>
      </c>
      <c r="M1027" s="59">
        <v>2</v>
      </c>
      <c r="N1027" s="59">
        <v>10</v>
      </c>
      <c r="O1027" s="59" t="s">
        <v>175</v>
      </c>
      <c r="P1027" s="59">
        <v>1</v>
      </c>
      <c r="Q1027" s="59">
        <v>2</v>
      </c>
      <c r="R1027" s="59">
        <v>0</v>
      </c>
      <c r="S1027" s="59">
        <v>1</v>
      </c>
      <c r="T1027" s="59">
        <v>0</v>
      </c>
      <c r="U1027" s="59">
        <v>0</v>
      </c>
      <c r="V1027" s="59">
        <v>0</v>
      </c>
      <c r="W1027" s="59">
        <v>0</v>
      </c>
      <c r="X1027" s="59">
        <v>0</v>
      </c>
      <c r="Y1027" s="59">
        <f>IF(terrains!L1027&lt;=2.5,1,IF(terrains!L1027&lt;=4.5,2,IF(terrains!L1027&lt;=6.5,3,4)))</f>
        <v>2</v>
      </c>
      <c r="Z1027" s="59">
        <f>IF(terrains!R1027=1,35,IF(terrains!S1027=1,64,IF(terrains!T1027=1,IF(terrains!Y1027=1,85,104),IF(terrains!U1027=1,IF(terrains!Y1027=1,124,152),IF(terrains!V1027=1,(IF(terrains!Y1027=1,146,IF(terrains!Y1027=2,178,263))),IF(terrains!W1027=1,(IF(terrains!Y1027=1,178,IF(terrains!Y1027=2,218,321))),IF(terrains!X1027=1,IF(terrains!Y1027=1,190,IF(terrains!Y1027=2,242,IF(terrains!Y1027=3,357,896))))))))))</f>
        <v>64</v>
      </c>
      <c r="AA1027" s="152">
        <f>terrains!Z1027*terrains!F1027</f>
        <v>7612237.1519999998</v>
      </c>
    </row>
    <row r="1028" spans="1:27" ht="14.4">
      <c r="A1028" s="143">
        <v>1027</v>
      </c>
      <c r="B1028" s="59">
        <v>294408.26867700001</v>
      </c>
      <c r="C1028" s="59">
        <v>5034729.8008300001</v>
      </c>
      <c r="D1028" s="59" t="s">
        <v>508</v>
      </c>
      <c r="E1028" s="153">
        <v>11026</v>
      </c>
      <c r="F1028" s="150">
        <f>terrains!E1028*10.76391</f>
        <v>118682.87165999999</v>
      </c>
      <c r="G1028" s="59" t="s">
        <v>509</v>
      </c>
      <c r="H1028" s="59">
        <v>0</v>
      </c>
      <c r="I1028" s="59">
        <v>0</v>
      </c>
      <c r="J1028" s="59">
        <f>IF(terrains!L1028=13.5,IF(terrains!X1028=1,12,9),-0.392532+1.267037*terrains!L1028+0.472239*terrains!X1028+0.58658*terrains!W1028+0.089417*terrains!V1028+0.531633*terrains!U1028+0.337883*terrains!T1028-0.403545*terrains!S1028)</f>
        <v>1.7379969999999998</v>
      </c>
      <c r="K1028" s="151">
        <f>IF(terrains!I1028=0,terrains!J1028,terrains!I1028)</f>
        <v>1.7379969999999998</v>
      </c>
      <c r="L1028" s="59">
        <v>2</v>
      </c>
      <c r="M1028" s="59">
        <v>1</v>
      </c>
      <c r="N1028" s="59">
        <v>4</v>
      </c>
      <c r="O1028" s="59" t="s">
        <v>175</v>
      </c>
      <c r="P1028" s="59">
        <v>2</v>
      </c>
      <c r="Q1028" s="59">
        <v>1.5</v>
      </c>
      <c r="R1028" s="59">
        <v>0</v>
      </c>
      <c r="S1028" s="59">
        <v>1</v>
      </c>
      <c r="T1028" s="59">
        <v>0</v>
      </c>
      <c r="U1028" s="59">
        <v>0</v>
      </c>
      <c r="V1028" s="59">
        <v>0</v>
      </c>
      <c r="W1028" s="59">
        <v>0</v>
      </c>
      <c r="X1028" s="59">
        <v>0</v>
      </c>
      <c r="Y1028" s="59">
        <f>IF(terrains!L1028&lt;=2.5,1,IF(terrains!L1028&lt;=4.5,2,IF(terrains!L1028&lt;=6.5,3,4)))</f>
        <v>1</v>
      </c>
      <c r="Z1028" s="59">
        <f>IF(terrains!R1028=1,35,IF(terrains!S1028=1,64,IF(terrains!T1028=1,IF(terrains!Y1028=1,85,104),IF(terrains!U1028=1,IF(terrains!Y1028=1,124,152),IF(terrains!V1028=1,(IF(terrains!Y1028=1,146,IF(terrains!Y1028=2,178,263))),IF(terrains!W1028=1,(IF(terrains!Y1028=1,178,IF(terrains!Y1028=2,218,321))),IF(terrains!X1028=1,IF(terrains!Y1028=1,190,IF(terrains!Y1028=2,242,IF(terrains!Y1028=3,357,896))))))))))</f>
        <v>64</v>
      </c>
      <c r="AA1028" s="152">
        <f>terrains!Z1028*terrains!F1028</f>
        <v>7595703.7862399993</v>
      </c>
    </row>
    <row r="1029" spans="1:27" ht="14.4">
      <c r="A1029" s="143">
        <v>1028</v>
      </c>
      <c r="B1029" s="59">
        <v>304976.358099</v>
      </c>
      <c r="C1029" s="59">
        <v>5061477.5001100004</v>
      </c>
      <c r="D1029" s="59" t="s">
        <v>510</v>
      </c>
      <c r="E1029" s="153">
        <v>11023.1</v>
      </c>
      <c r="F1029" s="150">
        <f>terrains!E1029*10.76391</f>
        <v>118651.656321</v>
      </c>
      <c r="G1029" s="59" t="s">
        <v>504</v>
      </c>
      <c r="H1029" s="59">
        <v>0.5</v>
      </c>
      <c r="I1029" s="59">
        <v>4</v>
      </c>
      <c r="J1029" s="59">
        <f>IF(terrains!L1029=13.5,IF(terrains!X1029=1,12,9),-0.392532+1.267037*terrains!L1029+0.472239*terrains!X1029+0.58658*terrains!W1029+0.089417*terrains!V1029+0.531633*terrains!U1029+0.337883*terrains!T1029-0.403545*terrains!S1029)</f>
        <v>3.4085789999999996</v>
      </c>
      <c r="K1029" s="151">
        <f>IF(terrains!I1029=0,terrains!J1029,terrains!I1029)</f>
        <v>4</v>
      </c>
      <c r="L1029" s="59">
        <v>3</v>
      </c>
      <c r="M1029" s="59">
        <v>2</v>
      </c>
      <c r="N1029" s="59">
        <v>8</v>
      </c>
      <c r="O1029" s="59" t="s">
        <v>174</v>
      </c>
      <c r="P1029" s="59">
        <v>2</v>
      </c>
      <c r="Q1029" s="59">
        <v>1.5</v>
      </c>
      <c r="R1029" s="59">
        <v>1</v>
      </c>
      <c r="S1029" s="59">
        <v>0</v>
      </c>
      <c r="T1029" s="59">
        <v>0</v>
      </c>
      <c r="U1029" s="59">
        <v>0</v>
      </c>
      <c r="V1029" s="59">
        <v>0</v>
      </c>
      <c r="W1029" s="59">
        <v>0</v>
      </c>
      <c r="X1029" s="59">
        <v>0</v>
      </c>
      <c r="Y1029" s="59">
        <f>IF(terrains!L1029&lt;=2.5,1,IF(terrains!L1029&lt;=4.5,2,IF(terrains!L1029&lt;=6.5,3,4)))</f>
        <v>2</v>
      </c>
      <c r="Z1029" s="59">
        <f>IF(terrains!R1029=1,35,IF(terrains!S1029=1,64,IF(terrains!T1029=1,IF(terrains!Y1029=1,85,104),IF(terrains!U1029=1,IF(terrains!Y1029=1,124,152),IF(terrains!V1029=1,(IF(terrains!Y1029=1,146,IF(terrains!Y1029=2,178,263))),IF(terrains!W1029=1,(IF(terrains!Y1029=1,178,IF(terrains!Y1029=2,218,321))),IF(terrains!X1029=1,IF(terrains!Y1029=1,190,IF(terrains!Y1029=2,242,IF(terrains!Y1029=3,357,896))))))))))</f>
        <v>35</v>
      </c>
      <c r="AA1029" s="152">
        <f>terrains!Z1029*terrains!F1029</f>
        <v>4152807.9712350001</v>
      </c>
    </row>
    <row r="1030" spans="1:27" ht="14.4">
      <c r="A1030" s="143">
        <v>1029</v>
      </c>
      <c r="B1030" s="59">
        <v>296778.47214199998</v>
      </c>
      <c r="C1030" s="59">
        <v>5043420.54825</v>
      </c>
      <c r="D1030" s="59" t="s">
        <v>511</v>
      </c>
      <c r="E1030" s="153">
        <v>11009.9</v>
      </c>
      <c r="F1030" s="150">
        <f>terrains!E1030*10.76391</f>
        <v>118509.57270899999</v>
      </c>
      <c r="G1030" s="59" t="s">
        <v>225</v>
      </c>
      <c r="H1030" s="59">
        <v>1</v>
      </c>
      <c r="I1030" s="59">
        <v>3</v>
      </c>
      <c r="J1030" s="59">
        <f>IF(terrains!L1030=13.5,IF(terrains!X1030=1,12,9),-0.392532+1.267037*terrains!L1030+0.472239*terrains!X1030+0.58658*terrains!W1030+0.089417*terrains!V1030+0.531633*terrains!U1030+0.337883*terrains!T1030-0.403545*terrains!S1030)</f>
        <v>3.9402119999999998</v>
      </c>
      <c r="K1030" s="151">
        <f>IF(terrains!I1030=0,terrains!J1030,terrains!I1030)</f>
        <v>3</v>
      </c>
      <c r="L1030" s="59">
        <v>3</v>
      </c>
      <c r="M1030" s="59">
        <v>2</v>
      </c>
      <c r="N1030" s="59">
        <v>6</v>
      </c>
      <c r="O1030" s="59" t="s">
        <v>177</v>
      </c>
      <c r="P1030" s="59">
        <v>2</v>
      </c>
      <c r="Q1030" s="59">
        <v>2.5</v>
      </c>
      <c r="R1030" s="59">
        <v>0</v>
      </c>
      <c r="S1030" s="59">
        <v>0</v>
      </c>
      <c r="T1030" s="59">
        <v>0</v>
      </c>
      <c r="U1030" s="59">
        <v>1</v>
      </c>
      <c r="V1030" s="59">
        <v>0</v>
      </c>
      <c r="W1030" s="59">
        <v>0</v>
      </c>
      <c r="X1030" s="59">
        <v>0</v>
      </c>
      <c r="Y1030" s="59">
        <f>IF(terrains!L1030&lt;=2.5,1,IF(terrains!L1030&lt;=4.5,2,IF(terrains!L1030&lt;=6.5,3,4)))</f>
        <v>2</v>
      </c>
      <c r="Z1030" s="59">
        <f>IF(terrains!R1030=1,35,IF(terrains!S1030=1,64,IF(terrains!T1030=1,IF(terrains!Y1030=1,85,104),IF(terrains!U1030=1,IF(terrains!Y1030=1,124,152),IF(terrains!V1030=1,(IF(terrains!Y1030=1,146,IF(terrains!Y1030=2,178,263))),IF(terrains!W1030=1,(IF(terrains!Y1030=1,178,IF(terrains!Y1030=2,218,321))),IF(terrains!X1030=1,IF(terrains!Y1030=1,190,IF(terrains!Y1030=2,242,IF(terrains!Y1030=3,357,896))))))))))</f>
        <v>152</v>
      </c>
      <c r="AA1030" s="152">
        <f>terrains!Z1030*terrains!F1030</f>
        <v>18013455.051767997</v>
      </c>
    </row>
    <row r="1031" spans="1:27" ht="14.4">
      <c r="A1031" s="143">
        <v>1030</v>
      </c>
      <c r="B1031" s="59">
        <v>290238.87439900002</v>
      </c>
      <c r="C1031" s="59">
        <v>5044382.6228200002</v>
      </c>
      <c r="D1031" s="59" t="s">
        <v>512</v>
      </c>
      <c r="E1031" s="153">
        <v>10956.9</v>
      </c>
      <c r="F1031" s="150">
        <f>terrains!E1031*10.76391</f>
        <v>117939.08547899999</v>
      </c>
      <c r="G1031" s="59" t="s">
        <v>513</v>
      </c>
      <c r="H1031" s="59">
        <v>0</v>
      </c>
      <c r="I1031" s="59">
        <v>0</v>
      </c>
      <c r="J1031" s="59">
        <f>IF(terrains!L1031=13.5,IF(terrains!X1031=1,12,9),-0.392532+1.267037*terrains!L1031+0.472239*terrains!X1031+0.58658*terrains!W1031+0.089417*terrains!V1031+0.531633*terrains!U1031+0.337883*terrains!T1031-0.403545*terrains!S1031)</f>
        <v>2.479425</v>
      </c>
      <c r="K1031" s="151">
        <f>IF(terrains!I1031=0,terrains!J1031,terrains!I1031)</f>
        <v>2.479425</v>
      </c>
      <c r="L1031" s="59">
        <v>2</v>
      </c>
      <c r="M1031" s="59">
        <v>1</v>
      </c>
      <c r="N1031" s="59">
        <v>3</v>
      </c>
      <c r="O1031" s="59" t="s">
        <v>176</v>
      </c>
      <c r="P1031" s="59">
        <v>2</v>
      </c>
      <c r="Q1031" s="59">
        <v>2.5</v>
      </c>
      <c r="R1031" s="59">
        <v>0</v>
      </c>
      <c r="S1031" s="59">
        <v>0</v>
      </c>
      <c r="T1031" s="59">
        <v>1</v>
      </c>
      <c r="U1031" s="59">
        <v>0</v>
      </c>
      <c r="V1031" s="59">
        <v>0</v>
      </c>
      <c r="W1031" s="59">
        <v>0</v>
      </c>
      <c r="X1031" s="59">
        <v>0</v>
      </c>
      <c r="Y1031" s="59">
        <f>IF(terrains!L1031&lt;=2.5,1,IF(terrains!L1031&lt;=4.5,2,IF(terrains!L1031&lt;=6.5,3,4)))</f>
        <v>1</v>
      </c>
      <c r="Z1031" s="59">
        <f>IF(terrains!R1031=1,35,IF(terrains!S1031=1,64,IF(terrains!T1031=1,IF(terrains!Y1031=1,85,104),IF(terrains!U1031=1,IF(terrains!Y1031=1,124,152),IF(terrains!V1031=1,(IF(terrains!Y1031=1,146,IF(terrains!Y1031=2,178,263))),IF(terrains!W1031=1,(IF(terrains!Y1031=1,178,IF(terrains!Y1031=2,218,321))),IF(terrains!X1031=1,IF(terrains!Y1031=1,190,IF(terrains!Y1031=2,242,IF(terrains!Y1031=3,357,896))))))))))</f>
        <v>85</v>
      </c>
      <c r="AA1031" s="152">
        <f>terrains!Z1031*terrains!F1031</f>
        <v>10024822.265714999</v>
      </c>
    </row>
    <row r="1032" spans="1:27" ht="14.4">
      <c r="A1032" s="143">
        <v>1031</v>
      </c>
      <c r="B1032" s="59">
        <v>301537.99005199998</v>
      </c>
      <c r="C1032" s="59">
        <v>5051034.8031299999</v>
      </c>
      <c r="D1032" s="59" t="s">
        <v>514</v>
      </c>
      <c r="E1032" s="153">
        <v>10935.8</v>
      </c>
      <c r="F1032" s="150">
        <f>terrains!E1032*10.76391</f>
        <v>117711.96697799998</v>
      </c>
      <c r="G1032" s="59" t="s">
        <v>360</v>
      </c>
      <c r="H1032" s="59">
        <v>0</v>
      </c>
      <c r="I1032" s="59">
        <v>0</v>
      </c>
      <c r="J1032" s="59">
        <f>IF(terrains!L1032=13.5,IF(terrains!X1032=1,12,9),-0.392532+1.267037*terrains!L1032+0.472239*terrains!X1032+0.58658*terrains!W1032+0.089417*terrains!V1032+0.531633*terrains!U1032+0.337883*terrains!T1032-0.403545*terrains!S1032)</f>
        <v>3.6385524999999999</v>
      </c>
      <c r="K1032" s="151">
        <f>IF(terrains!I1032=0,terrains!J1032,terrains!I1032)</f>
        <v>3.6385524999999999</v>
      </c>
      <c r="L1032" s="59">
        <v>3.5</v>
      </c>
      <c r="M1032" s="59">
        <v>3</v>
      </c>
      <c r="N1032" s="59">
        <v>8</v>
      </c>
      <c r="O1032" s="59" t="s">
        <v>175</v>
      </c>
      <c r="P1032" s="59">
        <v>1.5</v>
      </c>
      <c r="Q1032" s="59">
        <v>2</v>
      </c>
      <c r="R1032" s="59">
        <v>0</v>
      </c>
      <c r="S1032" s="59">
        <v>1</v>
      </c>
      <c r="T1032" s="59">
        <v>0</v>
      </c>
      <c r="U1032" s="59">
        <v>0</v>
      </c>
      <c r="V1032" s="59">
        <v>0</v>
      </c>
      <c r="W1032" s="59">
        <v>0</v>
      </c>
      <c r="X1032" s="59">
        <v>0</v>
      </c>
      <c r="Y1032" s="59">
        <f>IF(terrains!L1032&lt;=2.5,1,IF(terrains!L1032&lt;=4.5,2,IF(terrains!L1032&lt;=6.5,3,4)))</f>
        <v>2</v>
      </c>
      <c r="Z1032" s="59">
        <f>IF(terrains!R1032=1,35,IF(terrains!S1032=1,64,IF(terrains!T1032=1,IF(terrains!Y1032=1,85,104),IF(terrains!U1032=1,IF(terrains!Y1032=1,124,152),IF(terrains!V1032=1,(IF(terrains!Y1032=1,146,IF(terrains!Y1032=2,178,263))),IF(terrains!W1032=1,(IF(terrains!Y1032=1,178,IF(terrains!Y1032=2,218,321))),IF(terrains!X1032=1,IF(terrains!Y1032=1,190,IF(terrains!Y1032=2,242,IF(terrains!Y1032=3,357,896))))))))))</f>
        <v>64</v>
      </c>
      <c r="AA1032" s="152">
        <f>terrains!Z1032*terrains!F1032</f>
        <v>7533565.8865919989</v>
      </c>
    </row>
    <row r="1033" spans="1:27" ht="14.4">
      <c r="A1033" s="143">
        <v>1032</v>
      </c>
      <c r="B1033" s="59">
        <v>301444.00479199999</v>
      </c>
      <c r="C1033" s="59">
        <v>5049098.6261700001</v>
      </c>
      <c r="D1033" s="59" t="s">
        <v>515</v>
      </c>
      <c r="E1033" s="153">
        <v>10925</v>
      </c>
      <c r="F1033" s="150">
        <f>terrains!E1033*10.76391</f>
        <v>117595.71674999999</v>
      </c>
      <c r="G1033" s="59" t="s">
        <v>304</v>
      </c>
      <c r="H1033" s="59">
        <v>0</v>
      </c>
      <c r="I1033" s="59">
        <v>6</v>
      </c>
      <c r="J1033" s="59">
        <f>IF(terrains!L1033=13.5,IF(terrains!X1033=1,12,9),-0.392532+1.267037*terrains!L1033+0.472239*terrains!X1033+0.58658*terrains!W1033+0.089417*terrains!V1033+0.531633*terrains!U1033+0.337883*terrains!T1033-0.403545*terrains!S1033)</f>
        <v>4.2720709999999995</v>
      </c>
      <c r="K1033" s="151">
        <f>IF(terrains!I1033=0,terrains!J1033,terrains!I1033)</f>
        <v>6</v>
      </c>
      <c r="L1033" s="59">
        <v>4</v>
      </c>
      <c r="M1033" s="59">
        <v>2</v>
      </c>
      <c r="N1033" s="59">
        <v>12</v>
      </c>
      <c r="O1033" s="59" t="s">
        <v>175</v>
      </c>
      <c r="P1033" s="59">
        <v>2</v>
      </c>
      <c r="Q1033" s="59">
        <v>2.5</v>
      </c>
      <c r="R1033" s="59">
        <v>0</v>
      </c>
      <c r="S1033" s="59">
        <v>1</v>
      </c>
      <c r="T1033" s="59">
        <v>0</v>
      </c>
      <c r="U1033" s="59">
        <v>0</v>
      </c>
      <c r="V1033" s="59">
        <v>0</v>
      </c>
      <c r="W1033" s="59">
        <v>0</v>
      </c>
      <c r="X1033" s="59">
        <v>0</v>
      </c>
      <c r="Y1033" s="59">
        <f>IF(terrains!L1033&lt;=2.5,1,IF(terrains!L1033&lt;=4.5,2,IF(terrains!L1033&lt;=6.5,3,4)))</f>
        <v>2</v>
      </c>
      <c r="Z1033" s="59">
        <f>IF(terrains!R1033=1,35,IF(terrains!S1033=1,64,IF(terrains!T1033=1,IF(terrains!Y1033=1,85,104),IF(terrains!U1033=1,IF(terrains!Y1033=1,124,152),IF(terrains!V1033=1,(IF(terrains!Y1033=1,146,IF(terrains!Y1033=2,178,263))),IF(terrains!W1033=1,(IF(terrains!Y1033=1,178,IF(terrains!Y1033=2,218,321))),IF(terrains!X1033=1,IF(terrains!Y1033=1,190,IF(terrains!Y1033=2,242,IF(terrains!Y1033=3,357,896))))))))))</f>
        <v>64</v>
      </c>
      <c r="AA1033" s="152">
        <f>terrains!Z1033*terrains!F1033</f>
        <v>7526125.8719999995</v>
      </c>
    </row>
    <row r="1034" spans="1:27" ht="14.4">
      <c r="A1034" s="143">
        <v>1033</v>
      </c>
      <c r="B1034" s="59">
        <v>275645.31430000003</v>
      </c>
      <c r="C1034" s="59">
        <v>5035960.426</v>
      </c>
      <c r="D1034" s="59" t="s">
        <v>516</v>
      </c>
      <c r="E1034" s="153">
        <v>10916.8</v>
      </c>
      <c r="F1034" s="150">
        <f>terrains!E1034*10.76391</f>
        <v>117507.45268799999</v>
      </c>
      <c r="G1034" s="59" t="s">
        <v>517</v>
      </c>
      <c r="H1034" s="59">
        <v>0</v>
      </c>
      <c r="I1034" s="59">
        <v>0</v>
      </c>
      <c r="J1034" s="59">
        <f>IF(terrains!L1034=13.5,IF(terrains!X1034=1,12,9),-0.392532+1.267037*terrains!L1034+0.472239*terrains!X1034+0.58658*terrains!W1034+0.089417*terrains!V1034+0.531633*terrains!U1034+0.337883*terrains!T1034-0.403545*terrains!S1034)</f>
        <v>2.1415419999999998</v>
      </c>
      <c r="K1034" s="151">
        <f>IF(terrains!I1034=0,terrains!J1034,terrains!I1034)</f>
        <v>2.1415419999999998</v>
      </c>
      <c r="L1034" s="59">
        <v>2</v>
      </c>
      <c r="M1034" s="59">
        <v>1</v>
      </c>
      <c r="N1034" s="59">
        <v>4</v>
      </c>
      <c r="O1034" s="59" t="s">
        <v>174</v>
      </c>
      <c r="P1034" s="59">
        <v>2</v>
      </c>
      <c r="Q1034" s="59">
        <v>1.5</v>
      </c>
      <c r="R1034" s="59">
        <v>1</v>
      </c>
      <c r="S1034" s="59">
        <v>0</v>
      </c>
      <c r="T1034" s="59">
        <v>0</v>
      </c>
      <c r="U1034" s="59">
        <v>0</v>
      </c>
      <c r="V1034" s="59">
        <v>0</v>
      </c>
      <c r="W1034" s="59">
        <v>0</v>
      </c>
      <c r="X1034" s="59">
        <v>0</v>
      </c>
      <c r="Y1034" s="59">
        <f>IF(terrains!L1034&lt;=2.5,1,IF(terrains!L1034&lt;=4.5,2,IF(terrains!L1034&lt;=6.5,3,4)))</f>
        <v>1</v>
      </c>
      <c r="Z1034" s="59">
        <f>IF(terrains!R1034=1,35,IF(terrains!S1034=1,64,IF(terrains!T1034=1,IF(terrains!Y1034=1,85,104),IF(terrains!U1034=1,IF(terrains!Y1034=1,124,152),IF(terrains!V1034=1,(IF(terrains!Y1034=1,146,IF(terrains!Y1034=2,178,263))),IF(terrains!W1034=1,(IF(terrains!Y1034=1,178,IF(terrains!Y1034=2,218,321))),IF(terrains!X1034=1,IF(terrains!Y1034=1,190,IF(terrains!Y1034=2,242,IF(terrains!Y1034=3,357,896))))))))))</f>
        <v>35</v>
      </c>
      <c r="AA1034" s="152">
        <f>terrains!Z1034*terrains!F1034</f>
        <v>4112760.8440799997</v>
      </c>
    </row>
    <row r="1035" spans="1:27" ht="14.4">
      <c r="A1035" s="143">
        <v>1034</v>
      </c>
      <c r="B1035" s="59">
        <v>299121.44919999997</v>
      </c>
      <c r="C1035" s="59">
        <v>5056111.0429999996</v>
      </c>
      <c r="D1035" s="59" t="s">
        <v>518</v>
      </c>
      <c r="E1035" s="153">
        <v>10911.7</v>
      </c>
      <c r="F1035" s="150">
        <f>terrains!E1035*10.76391</f>
        <v>117452.556747</v>
      </c>
      <c r="G1035" s="59" t="s">
        <v>519</v>
      </c>
      <c r="H1035" s="59">
        <v>0</v>
      </c>
      <c r="I1035" s="59">
        <v>0</v>
      </c>
      <c r="J1035" s="59">
        <f>IF(terrains!L1035=13.5,IF(terrains!X1035=1,12,9),-0.392532+1.267037*terrains!L1035+0.472239*terrains!X1035+0.58658*terrains!W1035+0.089417*terrains!V1035+0.531633*terrains!U1035+0.337883*terrains!T1035-0.403545*terrains!S1035)</f>
        <v>2.1415419999999998</v>
      </c>
      <c r="K1035" s="151">
        <f>IF(terrains!I1035=0,terrains!J1035,terrains!I1035)</f>
        <v>2.1415419999999998</v>
      </c>
      <c r="L1035" s="59">
        <v>2</v>
      </c>
      <c r="M1035" s="59">
        <v>1</v>
      </c>
      <c r="N1035" s="59">
        <v>4</v>
      </c>
      <c r="O1035" s="59" t="s">
        <v>174</v>
      </c>
      <c r="P1035" s="59">
        <v>2</v>
      </c>
      <c r="Q1035" s="59">
        <v>1.5</v>
      </c>
      <c r="R1035" s="59">
        <v>1</v>
      </c>
      <c r="S1035" s="59">
        <v>0</v>
      </c>
      <c r="T1035" s="59">
        <v>0</v>
      </c>
      <c r="U1035" s="59">
        <v>0</v>
      </c>
      <c r="V1035" s="59">
        <v>0</v>
      </c>
      <c r="W1035" s="59">
        <v>0</v>
      </c>
      <c r="X1035" s="59">
        <v>0</v>
      </c>
      <c r="Y1035" s="59">
        <f>IF(terrains!L1035&lt;=2.5,1,IF(terrains!L1035&lt;=4.5,2,IF(terrains!L1035&lt;=6.5,3,4)))</f>
        <v>1</v>
      </c>
      <c r="Z1035" s="59">
        <f>IF(terrains!R1035=1,35,IF(terrains!S1035=1,64,IF(terrains!T1035=1,IF(terrains!Y1035=1,85,104),IF(terrains!U1035=1,IF(terrains!Y1035=1,124,152),IF(terrains!V1035=1,(IF(terrains!Y1035=1,146,IF(terrains!Y1035=2,178,263))),IF(terrains!W1035=1,(IF(terrains!Y1035=1,178,IF(terrains!Y1035=2,218,321))),IF(terrains!X1035=1,IF(terrains!Y1035=1,190,IF(terrains!Y1035=2,242,IF(terrains!Y1035=3,357,896))))))))))</f>
        <v>35</v>
      </c>
      <c r="AA1035" s="152">
        <f>terrains!Z1035*terrains!F1035</f>
        <v>4110839.486145</v>
      </c>
    </row>
    <row r="1036" spans="1:27" ht="14.4">
      <c r="A1036" s="143">
        <v>1035</v>
      </c>
      <c r="B1036" s="59">
        <v>295854.27960000001</v>
      </c>
      <c r="C1036" s="59">
        <v>5032794.1169999996</v>
      </c>
      <c r="D1036" s="59" t="s">
        <v>520</v>
      </c>
      <c r="E1036" s="153">
        <v>10899</v>
      </c>
      <c r="F1036" s="150">
        <f>terrains!E1036*10.76391</f>
        <v>117315.85509</v>
      </c>
      <c r="G1036" s="59" t="s">
        <v>421</v>
      </c>
      <c r="H1036" s="59">
        <v>0</v>
      </c>
      <c r="I1036" s="59">
        <v>0</v>
      </c>
      <c r="J1036" s="59">
        <f>IF(terrains!L1036=13.5,IF(terrains!X1036=1,12,9),-0.392532+1.267037*terrains!L1036+0.472239*terrains!X1036+0.58658*terrains!W1036+0.089417*terrains!V1036+0.531633*terrains!U1036+0.337883*terrains!T1036-0.403545*terrains!S1036)</f>
        <v>3.6385524999999999</v>
      </c>
      <c r="K1036" s="151">
        <f>IF(terrains!I1036=0,terrains!J1036,terrains!I1036)</f>
        <v>3.6385524999999999</v>
      </c>
      <c r="L1036" s="59">
        <v>3.5</v>
      </c>
      <c r="M1036" s="59">
        <v>1</v>
      </c>
      <c r="N1036" s="59">
        <v>12</v>
      </c>
      <c r="O1036" s="59" t="s">
        <v>175</v>
      </c>
      <c r="P1036" s="59">
        <v>2</v>
      </c>
      <c r="Q1036" s="59">
        <v>1.5</v>
      </c>
      <c r="R1036" s="59">
        <v>0</v>
      </c>
      <c r="S1036" s="59">
        <v>1</v>
      </c>
      <c r="T1036" s="59">
        <v>0</v>
      </c>
      <c r="U1036" s="59">
        <v>0</v>
      </c>
      <c r="V1036" s="59">
        <v>0</v>
      </c>
      <c r="W1036" s="59">
        <v>0</v>
      </c>
      <c r="X1036" s="59">
        <v>0</v>
      </c>
      <c r="Y1036" s="59">
        <f>IF(terrains!L1036&lt;=2.5,1,IF(terrains!L1036&lt;=4.5,2,IF(terrains!L1036&lt;=6.5,3,4)))</f>
        <v>2</v>
      </c>
      <c r="Z1036" s="59">
        <f>IF(terrains!R1036=1,35,IF(terrains!S1036=1,64,IF(terrains!T1036=1,IF(terrains!Y1036=1,85,104),IF(terrains!U1036=1,IF(terrains!Y1036=1,124,152),IF(terrains!V1036=1,(IF(terrains!Y1036=1,146,IF(terrains!Y1036=2,178,263))),IF(terrains!W1036=1,(IF(terrains!Y1036=1,178,IF(terrains!Y1036=2,218,321))),IF(terrains!X1036=1,IF(terrains!Y1036=1,190,IF(terrains!Y1036=2,242,IF(terrains!Y1036=3,357,896))))))))))</f>
        <v>64</v>
      </c>
      <c r="AA1036" s="152">
        <f>terrains!Z1036*terrains!F1036</f>
        <v>7508214.7257599998</v>
      </c>
    </row>
    <row r="1037" spans="1:27" ht="14.4">
      <c r="A1037" s="143">
        <v>1036</v>
      </c>
      <c r="B1037" s="59">
        <v>298610.37819999998</v>
      </c>
      <c r="C1037" s="59">
        <v>5050667.8</v>
      </c>
      <c r="D1037" s="59" t="s">
        <v>521</v>
      </c>
      <c r="E1037" s="153">
        <v>10856.7</v>
      </c>
      <c r="F1037" s="150">
        <f>terrains!E1037*10.76391</f>
        <v>116860.54169699999</v>
      </c>
      <c r="G1037" s="59" t="s">
        <v>341</v>
      </c>
      <c r="H1037" s="59">
        <v>0</v>
      </c>
      <c r="I1037" s="59">
        <v>0</v>
      </c>
      <c r="J1037" s="59">
        <f>IF(terrains!L1037=13.5,IF(terrains!X1037=1,12,9),-0.392532+1.267037*terrains!L1037+0.472239*terrains!X1037+0.58658*terrains!W1037+0.089417*terrains!V1037+0.531633*terrains!U1037+0.337883*terrains!T1037-0.403545*terrains!S1037)</f>
        <v>3.6385524999999999</v>
      </c>
      <c r="K1037" s="151">
        <f>IF(terrains!I1037=0,terrains!J1037,terrains!I1037)</f>
        <v>3.6385524999999999</v>
      </c>
      <c r="L1037" s="59">
        <v>3.5</v>
      </c>
      <c r="M1037" s="59">
        <v>2</v>
      </c>
      <c r="N1037" s="59">
        <v>10</v>
      </c>
      <c r="O1037" s="59" t="s">
        <v>175</v>
      </c>
      <c r="P1037" s="59">
        <v>1</v>
      </c>
      <c r="Q1037" s="59">
        <v>2</v>
      </c>
      <c r="R1037" s="59">
        <v>0</v>
      </c>
      <c r="S1037" s="59">
        <v>1</v>
      </c>
      <c r="T1037" s="59">
        <v>0</v>
      </c>
      <c r="U1037" s="59">
        <v>0</v>
      </c>
      <c r="V1037" s="59">
        <v>0</v>
      </c>
      <c r="W1037" s="59">
        <v>0</v>
      </c>
      <c r="X1037" s="59">
        <v>0</v>
      </c>
      <c r="Y1037" s="59">
        <f>IF(terrains!L1037&lt;=2.5,1,IF(terrains!L1037&lt;=4.5,2,IF(terrains!L1037&lt;=6.5,3,4)))</f>
        <v>2</v>
      </c>
      <c r="Z1037" s="59">
        <f>IF(terrains!R1037=1,35,IF(terrains!S1037=1,64,IF(terrains!T1037=1,IF(terrains!Y1037=1,85,104),IF(terrains!U1037=1,IF(terrains!Y1037=1,124,152),IF(terrains!V1037=1,(IF(terrains!Y1037=1,146,IF(terrains!Y1037=2,178,263))),IF(terrains!W1037=1,(IF(terrains!Y1037=1,178,IF(terrains!Y1037=2,218,321))),IF(terrains!X1037=1,IF(terrains!Y1037=1,190,IF(terrains!Y1037=2,242,IF(terrains!Y1037=3,357,896))))))))))</f>
        <v>64</v>
      </c>
      <c r="AA1037" s="152">
        <f>terrains!Z1037*terrains!F1037</f>
        <v>7479074.6686079996</v>
      </c>
    </row>
    <row r="1038" spans="1:27" ht="14.4">
      <c r="A1038" s="143">
        <v>1037</v>
      </c>
      <c r="B1038" s="59">
        <v>294673.918336</v>
      </c>
      <c r="C1038" s="59">
        <v>5049094.0078999996</v>
      </c>
      <c r="D1038" s="59" t="s">
        <v>522</v>
      </c>
      <c r="E1038" s="153">
        <v>10823.78</v>
      </c>
      <c r="F1038" s="150">
        <f>terrains!E1038*10.76391</f>
        <v>116506.1937798</v>
      </c>
      <c r="G1038" s="59" t="s">
        <v>493</v>
      </c>
      <c r="H1038" s="59">
        <v>0</v>
      </c>
      <c r="I1038" s="59">
        <v>0</v>
      </c>
      <c r="J1038" s="59">
        <f>IF(terrains!L1038=13.5,IF(terrains!X1038=1,12,9),-0.392532+1.267037*terrains!L1038+0.472239*terrains!X1038+0.58658*terrains!W1038+0.089417*terrains!V1038+0.531633*terrains!U1038+0.337883*terrains!T1038-0.403545*terrains!S1038)</f>
        <v>1.7379969999999998</v>
      </c>
      <c r="K1038" s="151">
        <f>IF(terrains!I1038=0,terrains!J1038,terrains!I1038)</f>
        <v>1.7379969999999998</v>
      </c>
      <c r="L1038" s="59">
        <v>2</v>
      </c>
      <c r="M1038" s="59">
        <v>1</v>
      </c>
      <c r="N1038" s="59">
        <v>3</v>
      </c>
      <c r="O1038" s="59" t="s">
        <v>175</v>
      </c>
      <c r="P1038" s="59">
        <v>2</v>
      </c>
      <c r="Q1038" s="59">
        <v>1.5</v>
      </c>
      <c r="R1038" s="59">
        <v>0</v>
      </c>
      <c r="S1038" s="59">
        <v>1</v>
      </c>
      <c r="T1038" s="59">
        <v>0</v>
      </c>
      <c r="U1038" s="59">
        <v>0</v>
      </c>
      <c r="V1038" s="59">
        <v>0</v>
      </c>
      <c r="W1038" s="59">
        <v>0</v>
      </c>
      <c r="X1038" s="59">
        <v>0</v>
      </c>
      <c r="Y1038" s="59">
        <f>IF(terrains!L1038&lt;=2.5,1,IF(terrains!L1038&lt;=4.5,2,IF(terrains!L1038&lt;=6.5,3,4)))</f>
        <v>1</v>
      </c>
      <c r="Z1038" s="59">
        <f>IF(terrains!R1038=1,35,IF(terrains!S1038=1,64,IF(terrains!T1038=1,IF(terrains!Y1038=1,85,104),IF(terrains!U1038=1,IF(terrains!Y1038=1,124,152),IF(terrains!V1038=1,(IF(terrains!Y1038=1,146,IF(terrains!Y1038=2,178,263))),IF(terrains!W1038=1,(IF(terrains!Y1038=1,178,IF(terrains!Y1038=2,218,321))),IF(terrains!X1038=1,IF(terrains!Y1038=1,190,IF(terrains!Y1038=2,242,IF(terrains!Y1038=3,357,896))))))))))</f>
        <v>64</v>
      </c>
      <c r="AA1038" s="152">
        <f>terrains!Z1038*terrains!F1038</f>
        <v>7456396.4019072</v>
      </c>
    </row>
    <row r="1039" spans="1:27" ht="14.4">
      <c r="A1039" s="143">
        <v>1038</v>
      </c>
      <c r="B1039" s="59">
        <v>295480.95011899999</v>
      </c>
      <c r="C1039" s="59">
        <v>5033581.7046600003</v>
      </c>
      <c r="D1039" s="59" t="s">
        <v>523</v>
      </c>
      <c r="E1039" s="153">
        <v>10786.7</v>
      </c>
      <c r="F1039" s="150">
        <f>terrains!E1039*10.76391</f>
        <v>116107.06799700001</v>
      </c>
      <c r="G1039" s="59" t="s">
        <v>524</v>
      </c>
      <c r="H1039" s="59">
        <v>0.3</v>
      </c>
      <c r="I1039" s="59">
        <v>4.5</v>
      </c>
      <c r="J1039" s="59">
        <f>IF(terrains!L1039=13.5,IF(terrains!X1039=1,12,9),-0.392532+1.267037*terrains!L1039+0.472239*terrains!X1039+0.58658*terrains!W1039+0.089417*terrains!V1039+0.531633*terrains!U1039+0.337883*terrains!T1039-0.403545*terrains!S1039)</f>
        <v>5.5391079999999997</v>
      </c>
      <c r="K1039" s="151">
        <f>IF(terrains!I1039=0,terrains!J1039,terrains!I1039)</f>
        <v>4.5</v>
      </c>
      <c r="L1039" s="59">
        <v>5</v>
      </c>
      <c r="M1039" s="59">
        <v>3</v>
      </c>
      <c r="N1039" s="59">
        <v>16</v>
      </c>
      <c r="O1039" s="59" t="s">
        <v>175</v>
      </c>
      <c r="P1039" s="59">
        <v>2</v>
      </c>
      <c r="Q1039" s="59">
        <v>2.5</v>
      </c>
      <c r="R1039" s="59">
        <v>0</v>
      </c>
      <c r="S1039" s="59">
        <v>1</v>
      </c>
      <c r="T1039" s="59">
        <v>0</v>
      </c>
      <c r="U1039" s="59">
        <v>0</v>
      </c>
      <c r="V1039" s="59">
        <v>0</v>
      </c>
      <c r="W1039" s="59">
        <v>0</v>
      </c>
      <c r="X1039" s="59">
        <v>0</v>
      </c>
      <c r="Y1039" s="59">
        <f>IF(terrains!L1039&lt;=2.5,1,IF(terrains!L1039&lt;=4.5,2,IF(terrains!L1039&lt;=6.5,3,4)))</f>
        <v>3</v>
      </c>
      <c r="Z1039" s="59">
        <f>IF(terrains!R1039=1,35,IF(terrains!S1039=1,64,IF(terrains!T1039=1,IF(terrains!Y1039=1,85,104),IF(terrains!U1039=1,IF(terrains!Y1039=1,124,152),IF(terrains!V1039=1,(IF(terrains!Y1039=1,146,IF(terrains!Y1039=2,178,263))),IF(terrains!W1039=1,(IF(terrains!Y1039=1,178,IF(terrains!Y1039=2,218,321))),IF(terrains!X1039=1,IF(terrains!Y1039=1,190,IF(terrains!Y1039=2,242,IF(terrains!Y1039=3,357,896))))))))))</f>
        <v>64</v>
      </c>
      <c r="AA1039" s="152">
        <f>terrains!Z1039*terrains!F1039</f>
        <v>7430852.3518080004</v>
      </c>
    </row>
    <row r="1040" spans="1:27" ht="14.4">
      <c r="A1040" s="143">
        <v>1039</v>
      </c>
      <c r="B1040" s="59">
        <v>301769.422877</v>
      </c>
      <c r="C1040" s="59">
        <v>5049878.81281</v>
      </c>
      <c r="D1040" s="59" t="s">
        <v>525</v>
      </c>
      <c r="E1040" s="153">
        <v>10726.6</v>
      </c>
      <c r="F1040" s="150">
        <f>terrains!E1040*10.76391</f>
        <v>115460.15700599999</v>
      </c>
      <c r="G1040" s="59" t="s">
        <v>304</v>
      </c>
      <c r="H1040" s="59">
        <v>0</v>
      </c>
      <c r="I1040" s="59">
        <v>6</v>
      </c>
      <c r="J1040" s="59">
        <f>IF(terrains!L1040=13.5,IF(terrains!X1040=1,12,9),-0.392532+1.267037*terrains!L1040+0.472239*terrains!X1040+0.58658*terrains!W1040+0.089417*terrains!V1040+0.531633*terrains!U1040+0.337883*terrains!T1040-0.403545*terrains!S1040)</f>
        <v>4.2720709999999995</v>
      </c>
      <c r="K1040" s="151">
        <f>IF(terrains!I1040=0,terrains!J1040,terrains!I1040)</f>
        <v>6</v>
      </c>
      <c r="L1040" s="59">
        <v>4</v>
      </c>
      <c r="M1040" s="59">
        <v>2</v>
      </c>
      <c r="N1040" s="59">
        <v>12</v>
      </c>
      <c r="O1040" s="59" t="s">
        <v>175</v>
      </c>
      <c r="P1040" s="59">
        <v>2</v>
      </c>
      <c r="Q1040" s="59">
        <v>2.5</v>
      </c>
      <c r="R1040" s="59">
        <v>0</v>
      </c>
      <c r="S1040" s="59">
        <v>1</v>
      </c>
      <c r="T1040" s="59">
        <v>0</v>
      </c>
      <c r="U1040" s="59">
        <v>0</v>
      </c>
      <c r="V1040" s="59">
        <v>0</v>
      </c>
      <c r="W1040" s="59">
        <v>0</v>
      </c>
      <c r="X1040" s="59">
        <v>0</v>
      </c>
      <c r="Y1040" s="59">
        <f>IF(terrains!L1040&lt;=2.5,1,IF(terrains!L1040&lt;=4.5,2,IF(terrains!L1040&lt;=6.5,3,4)))</f>
        <v>2</v>
      </c>
      <c r="Z1040" s="59">
        <f>IF(terrains!R1040=1,35,IF(terrains!S1040=1,64,IF(terrains!T1040=1,IF(terrains!Y1040=1,85,104),IF(terrains!U1040=1,IF(terrains!Y1040=1,124,152),IF(terrains!V1040=1,(IF(terrains!Y1040=1,146,IF(terrains!Y1040=2,178,263))),IF(terrains!W1040=1,(IF(terrains!Y1040=1,178,IF(terrains!Y1040=2,218,321))),IF(terrains!X1040=1,IF(terrains!Y1040=1,190,IF(terrains!Y1040=2,242,IF(terrains!Y1040=3,357,896))))))))))</f>
        <v>64</v>
      </c>
      <c r="AA1040" s="152">
        <f>terrains!Z1040*terrains!F1040</f>
        <v>7389450.0483839996</v>
      </c>
    </row>
    <row r="1041" spans="1:27" ht="14.4">
      <c r="A1041" s="143">
        <v>1040</v>
      </c>
      <c r="B1041" s="59">
        <v>295696.59765299998</v>
      </c>
      <c r="C1041" s="59">
        <v>5042691.9171599997</v>
      </c>
      <c r="D1041" s="59" t="s">
        <v>526</v>
      </c>
      <c r="E1041" s="153">
        <v>10715.9</v>
      </c>
      <c r="F1041" s="150">
        <f>terrains!E1041*10.76391</f>
        <v>115344.98316899998</v>
      </c>
      <c r="G1041" s="59" t="s">
        <v>527</v>
      </c>
      <c r="H1041" s="59">
        <v>0.5</v>
      </c>
      <c r="I1041" s="59">
        <v>4</v>
      </c>
      <c r="J1041" s="59">
        <f>IF(terrains!L1041=13.5,IF(terrains!X1041=1,12,9),-0.392532+1.267037*terrains!L1041+0.472239*terrains!X1041+0.58658*terrains!W1041+0.089417*terrains!V1041+0.531633*terrains!U1041+0.337883*terrains!T1041-0.403545*terrains!S1041)</f>
        <v>4.6286774999999993</v>
      </c>
      <c r="K1041" s="151">
        <f>IF(terrains!I1041=0,terrains!J1041,terrains!I1041)</f>
        <v>4</v>
      </c>
      <c r="L1041" s="59">
        <v>3.5</v>
      </c>
      <c r="M1041" s="59">
        <v>2</v>
      </c>
      <c r="N1041" s="59">
        <v>8</v>
      </c>
      <c r="O1041" s="59" t="s">
        <v>179</v>
      </c>
      <c r="P1041" s="59">
        <v>2</v>
      </c>
      <c r="Q1041" s="59">
        <v>2.5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1</v>
      </c>
      <c r="X1041" s="59">
        <v>0</v>
      </c>
      <c r="Y1041" s="59">
        <f>IF(terrains!L1041&lt;=2.5,1,IF(terrains!L1041&lt;=4.5,2,IF(terrains!L1041&lt;=6.5,3,4)))</f>
        <v>2</v>
      </c>
      <c r="Z1041" s="59">
        <f>IF(terrains!R1041=1,35,IF(terrains!S1041=1,64,IF(terrains!T1041=1,IF(terrains!Y1041=1,85,104),IF(terrains!U1041=1,IF(terrains!Y1041=1,124,152),IF(terrains!V1041=1,(IF(terrains!Y1041=1,146,IF(terrains!Y1041=2,178,263))),IF(terrains!W1041=1,(IF(terrains!Y1041=1,178,IF(terrains!Y1041=2,218,321))),IF(terrains!X1041=1,IF(terrains!Y1041=1,190,IF(terrains!Y1041=2,242,IF(terrains!Y1041=3,357,896))))))))))</f>
        <v>218</v>
      </c>
      <c r="AA1041" s="152">
        <f>terrains!Z1041*terrains!F1041</f>
        <v>25145206.330841996</v>
      </c>
    </row>
    <row r="1042" spans="1:27" ht="14.4">
      <c r="A1042" s="143">
        <v>1041</v>
      </c>
      <c r="B1042" s="59">
        <v>299504.47805400001</v>
      </c>
      <c r="C1042" s="59">
        <v>5037299.6453400003</v>
      </c>
      <c r="D1042" s="59" t="s">
        <v>528</v>
      </c>
      <c r="E1042" s="153">
        <v>10701.9</v>
      </c>
      <c r="F1042" s="150">
        <f>terrains!E1042*10.76391</f>
        <v>115194.28842899999</v>
      </c>
      <c r="G1042" s="59" t="s">
        <v>529</v>
      </c>
      <c r="H1042" s="59">
        <v>0</v>
      </c>
      <c r="I1042" s="59">
        <v>0</v>
      </c>
      <c r="J1042" s="59">
        <f>IF(terrains!L1042=13.5,IF(terrains!X1042=1,12,9),-0.392532+1.267037*terrains!L1042+0.472239*terrains!X1042+0.58658*terrains!W1042+0.089417*terrains!V1042+0.531633*terrains!U1042+0.337883*terrains!T1042-0.403545*terrains!S1042)</f>
        <v>3.1129435000000001</v>
      </c>
      <c r="K1042" s="151">
        <f>IF(terrains!I1042=0,terrains!J1042,terrains!I1042)</f>
        <v>3.1129435000000001</v>
      </c>
      <c r="L1042" s="59">
        <v>2.5</v>
      </c>
      <c r="M1042" s="59">
        <v>1</v>
      </c>
      <c r="N1042" s="59">
        <v>4</v>
      </c>
      <c r="O1042" s="59" t="s">
        <v>176</v>
      </c>
      <c r="P1042" s="59">
        <v>2</v>
      </c>
      <c r="Q1042" s="59">
        <v>2</v>
      </c>
      <c r="R1042" s="59">
        <v>0</v>
      </c>
      <c r="S1042" s="59">
        <v>0</v>
      </c>
      <c r="T1042" s="59">
        <v>1</v>
      </c>
      <c r="U1042" s="59">
        <v>0</v>
      </c>
      <c r="V1042" s="59">
        <v>0</v>
      </c>
      <c r="W1042" s="59">
        <v>0</v>
      </c>
      <c r="X1042" s="59">
        <v>0</v>
      </c>
      <c r="Y1042" s="59">
        <f>IF(terrains!L1042&lt;=2.5,1,IF(terrains!L1042&lt;=4.5,2,IF(terrains!L1042&lt;=6.5,3,4)))</f>
        <v>1</v>
      </c>
      <c r="Z1042" s="59">
        <f>IF(terrains!R1042=1,35,IF(terrains!S1042=1,64,IF(terrains!T1042=1,IF(terrains!Y1042=1,85,104),IF(terrains!U1042=1,IF(terrains!Y1042=1,124,152),IF(terrains!V1042=1,(IF(terrains!Y1042=1,146,IF(terrains!Y1042=2,178,263))),IF(terrains!W1042=1,(IF(terrains!Y1042=1,178,IF(terrains!Y1042=2,218,321))),IF(terrains!X1042=1,IF(terrains!Y1042=1,190,IF(terrains!Y1042=2,242,IF(terrains!Y1042=3,357,896))))))))))</f>
        <v>85</v>
      </c>
      <c r="AA1042" s="152">
        <f>terrains!Z1042*terrains!F1042</f>
        <v>9791514.5164649989</v>
      </c>
    </row>
    <row r="1043" spans="1:27" ht="14.4">
      <c r="A1043" s="143">
        <v>1042</v>
      </c>
      <c r="B1043" s="59">
        <v>295542.15842400002</v>
      </c>
      <c r="C1043" s="59">
        <v>5033644.7547599999</v>
      </c>
      <c r="D1043" s="59" t="s">
        <v>530</v>
      </c>
      <c r="E1043" s="153">
        <v>10530.7</v>
      </c>
      <c r="F1043" s="150">
        <f>terrains!E1043*10.76391</f>
        <v>113351.507037</v>
      </c>
      <c r="G1043" s="59" t="s">
        <v>524</v>
      </c>
      <c r="H1043" s="59">
        <v>0.3</v>
      </c>
      <c r="I1043" s="59">
        <v>4.5</v>
      </c>
      <c r="J1043" s="59">
        <f>IF(terrains!L1043=13.5,IF(terrains!X1043=1,12,9),-0.392532+1.267037*terrains!L1043+0.472239*terrains!X1043+0.58658*terrains!W1043+0.089417*terrains!V1043+0.531633*terrains!U1043+0.337883*terrains!T1043-0.403545*terrains!S1043)</f>
        <v>5.5391079999999997</v>
      </c>
      <c r="K1043" s="151">
        <f>IF(terrains!I1043=0,terrains!J1043,terrains!I1043)</f>
        <v>4.5</v>
      </c>
      <c r="L1043" s="59">
        <v>5</v>
      </c>
      <c r="M1043" s="59">
        <v>3</v>
      </c>
      <c r="N1043" s="59">
        <v>16</v>
      </c>
      <c r="O1043" s="59" t="s">
        <v>175</v>
      </c>
      <c r="P1043" s="59">
        <v>2</v>
      </c>
      <c r="Q1043" s="59">
        <v>2.5</v>
      </c>
      <c r="R1043" s="59">
        <v>0</v>
      </c>
      <c r="S1043" s="59">
        <v>1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f>IF(terrains!L1043&lt;=2.5,1,IF(terrains!L1043&lt;=4.5,2,IF(terrains!L1043&lt;=6.5,3,4)))</f>
        <v>3</v>
      </c>
      <c r="Z1043" s="59">
        <f>IF(terrains!R1043=1,35,IF(terrains!S1043=1,64,IF(terrains!T1043=1,IF(terrains!Y1043=1,85,104),IF(terrains!U1043=1,IF(terrains!Y1043=1,124,152),IF(terrains!V1043=1,(IF(terrains!Y1043=1,146,IF(terrains!Y1043=2,178,263))),IF(terrains!W1043=1,(IF(terrains!Y1043=1,178,IF(terrains!Y1043=2,218,321))),IF(terrains!X1043=1,IF(terrains!Y1043=1,190,IF(terrains!Y1043=2,242,IF(terrains!Y1043=3,357,896))))))))))</f>
        <v>64</v>
      </c>
      <c r="AA1043" s="152">
        <f>terrains!Z1043*terrains!F1043</f>
        <v>7254496.4503680002</v>
      </c>
    </row>
    <row r="1044" spans="1:27" ht="14.4">
      <c r="A1044" s="143">
        <v>1043</v>
      </c>
      <c r="B1044" s="59">
        <v>292549.302394</v>
      </c>
      <c r="C1044" s="59">
        <v>5044310.3577100001</v>
      </c>
      <c r="D1044" s="59" t="s">
        <v>531</v>
      </c>
      <c r="E1044" s="153">
        <v>10402</v>
      </c>
      <c r="F1044" s="150">
        <f>terrains!E1044*10.76391</f>
        <v>111966.19181999999</v>
      </c>
      <c r="G1044" s="59" t="s">
        <v>532</v>
      </c>
      <c r="H1044" s="59">
        <v>0</v>
      </c>
      <c r="I1044" s="59">
        <v>9</v>
      </c>
      <c r="J1044" s="59">
        <f>IF(terrains!L1044=13.5,IF(terrains!X1044=1,12,9),-0.392532+1.267037*terrains!L1044+0.472239*terrains!X1044+0.58658*terrains!W1044+0.089417*terrains!V1044+0.531633*terrains!U1044+0.337883*terrains!T1044-0.403545*terrains!S1044)</f>
        <v>5.6470174999999996</v>
      </c>
      <c r="K1044" s="151">
        <f>IF(terrains!I1044=0,terrains!J1044,terrains!I1044)</f>
        <v>9</v>
      </c>
      <c r="L1044" s="59">
        <v>4.5</v>
      </c>
      <c r="M1044" s="59">
        <v>6</v>
      </c>
      <c r="N1044" s="59">
        <v>0</v>
      </c>
      <c r="O1044" s="59" t="s">
        <v>176</v>
      </c>
      <c r="P1044" s="59">
        <v>1</v>
      </c>
      <c r="Q1044" s="59">
        <v>2.5</v>
      </c>
      <c r="R1044" s="59">
        <v>0</v>
      </c>
      <c r="S1044" s="59">
        <v>0</v>
      </c>
      <c r="T1044" s="59">
        <v>1</v>
      </c>
      <c r="U1044" s="59">
        <v>0</v>
      </c>
      <c r="V1044" s="59">
        <v>0</v>
      </c>
      <c r="W1044" s="59">
        <v>0</v>
      </c>
      <c r="X1044" s="59">
        <v>0</v>
      </c>
      <c r="Y1044" s="59">
        <f>IF(terrains!L1044&lt;=2.5,1,IF(terrains!L1044&lt;=4.5,2,IF(terrains!L1044&lt;=6.5,3,4)))</f>
        <v>2</v>
      </c>
      <c r="Z1044" s="59">
        <f>IF(terrains!R1044=1,35,IF(terrains!S1044=1,64,IF(terrains!T1044=1,IF(terrains!Y1044=1,85,104),IF(terrains!U1044=1,IF(terrains!Y1044=1,124,152),IF(terrains!V1044=1,(IF(terrains!Y1044=1,146,IF(terrains!Y1044=2,178,263))),IF(terrains!W1044=1,(IF(terrains!Y1044=1,178,IF(terrains!Y1044=2,218,321))),IF(terrains!X1044=1,IF(terrains!Y1044=1,190,IF(terrains!Y1044=2,242,IF(terrains!Y1044=3,357,896))))))))))</f>
        <v>104</v>
      </c>
      <c r="AA1044" s="152">
        <f>terrains!Z1044*terrains!F1044</f>
        <v>11644483.949279999</v>
      </c>
    </row>
    <row r="1045" spans="1:27" ht="14.4">
      <c r="A1045" s="143">
        <v>1044</v>
      </c>
      <c r="B1045" s="59">
        <v>301886.53653500002</v>
      </c>
      <c r="C1045" s="59">
        <v>5044892.7535899999</v>
      </c>
      <c r="D1045" s="59" t="s">
        <v>533</v>
      </c>
      <c r="E1045" s="153">
        <v>10398.200000000001</v>
      </c>
      <c r="F1045" s="150">
        <f>terrains!E1045*10.76391</f>
        <v>111925.28896200001</v>
      </c>
      <c r="G1045" s="59" t="s">
        <v>534</v>
      </c>
      <c r="H1045" s="59">
        <v>0</v>
      </c>
      <c r="I1045" s="59">
        <v>0</v>
      </c>
      <c r="J1045" s="59">
        <f>IF(terrains!L1045=13.5,IF(terrains!X1045=1,12,9),-0.392532+1.267037*terrains!L1045+0.472239*terrains!X1045+0.58658*terrains!W1045+0.089417*terrains!V1045+0.531633*terrains!U1045+0.337883*terrains!T1045-0.403545*terrains!S1045)</f>
        <v>3.1129435000000001</v>
      </c>
      <c r="K1045" s="151">
        <f>IF(terrains!I1045=0,terrains!J1045,terrains!I1045)</f>
        <v>3.1129435000000001</v>
      </c>
      <c r="L1045" s="59">
        <v>2.5</v>
      </c>
      <c r="M1045" s="59">
        <v>1</v>
      </c>
      <c r="N1045" s="59">
        <v>4</v>
      </c>
      <c r="O1045" s="59" t="s">
        <v>176</v>
      </c>
      <c r="P1045" s="59">
        <v>2</v>
      </c>
      <c r="Q1045" s="59">
        <v>2.5</v>
      </c>
      <c r="R1045" s="59">
        <v>0</v>
      </c>
      <c r="S1045" s="59">
        <v>0</v>
      </c>
      <c r="T1045" s="59">
        <v>1</v>
      </c>
      <c r="U1045" s="59">
        <v>0</v>
      </c>
      <c r="V1045" s="59">
        <v>0</v>
      </c>
      <c r="W1045" s="59">
        <v>0</v>
      </c>
      <c r="X1045" s="59">
        <v>0</v>
      </c>
      <c r="Y1045" s="59">
        <f>IF(terrains!L1045&lt;=2.5,1,IF(terrains!L1045&lt;=4.5,2,IF(terrains!L1045&lt;=6.5,3,4)))</f>
        <v>1</v>
      </c>
      <c r="Z1045" s="59">
        <f>IF(terrains!R1045=1,35,IF(terrains!S1045=1,64,IF(terrains!T1045=1,IF(terrains!Y1045=1,85,104),IF(terrains!U1045=1,IF(terrains!Y1045=1,124,152),IF(terrains!V1045=1,(IF(terrains!Y1045=1,146,IF(terrains!Y1045=2,178,263))),IF(terrains!W1045=1,(IF(terrains!Y1045=1,178,IF(terrains!Y1045=2,218,321))),IF(terrains!X1045=1,IF(terrains!Y1045=1,190,IF(terrains!Y1045=2,242,IF(terrains!Y1045=3,357,896))))))))))</f>
        <v>85</v>
      </c>
      <c r="AA1045" s="152">
        <f>terrains!Z1045*terrains!F1045</f>
        <v>9513649.5617700014</v>
      </c>
    </row>
    <row r="1046" spans="1:27" ht="14.4">
      <c r="A1046" s="143">
        <v>1045</v>
      </c>
      <c r="B1046" s="59">
        <v>298029.62699999998</v>
      </c>
      <c r="C1046" s="59">
        <v>5049183.3080000002</v>
      </c>
      <c r="D1046" s="59" t="s">
        <v>535</v>
      </c>
      <c r="E1046" s="153">
        <v>10390</v>
      </c>
      <c r="F1046" s="150">
        <f>terrains!E1046*10.76391</f>
        <v>111837.02489999999</v>
      </c>
      <c r="G1046" s="59" t="s">
        <v>341</v>
      </c>
      <c r="H1046" s="59">
        <v>0</v>
      </c>
      <c r="I1046" s="59">
        <v>0</v>
      </c>
      <c r="J1046" s="59">
        <f>IF(terrains!L1046=13.5,IF(terrains!X1046=1,12,9),-0.392532+1.267037*terrains!L1046+0.472239*terrains!X1046+0.58658*terrains!W1046+0.089417*terrains!V1046+0.531633*terrains!U1046+0.337883*terrains!T1046-0.403545*terrains!S1046)</f>
        <v>3.6385524999999999</v>
      </c>
      <c r="K1046" s="151">
        <f>IF(terrains!I1046=0,terrains!J1046,terrains!I1046)</f>
        <v>3.6385524999999999</v>
      </c>
      <c r="L1046" s="59">
        <v>3.5</v>
      </c>
      <c r="M1046" s="59">
        <v>2</v>
      </c>
      <c r="N1046" s="59">
        <v>10</v>
      </c>
      <c r="O1046" s="59" t="s">
        <v>175</v>
      </c>
      <c r="P1046" s="59">
        <v>1</v>
      </c>
      <c r="Q1046" s="59">
        <v>2</v>
      </c>
      <c r="R1046" s="59">
        <v>0</v>
      </c>
      <c r="S1046" s="59">
        <v>1</v>
      </c>
      <c r="T1046" s="59">
        <v>0</v>
      </c>
      <c r="U1046" s="59">
        <v>0</v>
      </c>
      <c r="V1046" s="59">
        <v>0</v>
      </c>
      <c r="W1046" s="59">
        <v>0</v>
      </c>
      <c r="X1046" s="59">
        <v>0</v>
      </c>
      <c r="Y1046" s="59">
        <f>IF(terrains!L1046&lt;=2.5,1,IF(terrains!L1046&lt;=4.5,2,IF(terrains!L1046&lt;=6.5,3,4)))</f>
        <v>2</v>
      </c>
      <c r="Z1046" s="59">
        <f>IF(terrains!R1046=1,35,IF(terrains!S1046=1,64,IF(terrains!T1046=1,IF(terrains!Y1046=1,85,104),IF(terrains!U1046=1,IF(terrains!Y1046=1,124,152),IF(terrains!V1046=1,(IF(terrains!Y1046=1,146,IF(terrains!Y1046=2,178,263))),IF(terrains!W1046=1,(IF(terrains!Y1046=1,178,IF(terrains!Y1046=2,218,321))),IF(terrains!X1046=1,IF(terrains!Y1046=1,190,IF(terrains!Y1046=2,242,IF(terrains!Y1046=3,357,896))))))))))</f>
        <v>64</v>
      </c>
      <c r="AA1046" s="152">
        <f>terrains!Z1046*terrains!F1046</f>
        <v>7157569.5935999993</v>
      </c>
    </row>
    <row r="1047" spans="1:27" ht="14.4">
      <c r="A1047" s="143">
        <v>1046</v>
      </c>
      <c r="B1047" s="59">
        <v>300363.87766100001</v>
      </c>
      <c r="C1047" s="59">
        <v>5035431.6465499997</v>
      </c>
      <c r="D1047" s="59" t="s">
        <v>536</v>
      </c>
      <c r="E1047" s="153">
        <v>10303</v>
      </c>
      <c r="F1047" s="150">
        <f>terrains!E1047*10.76391</f>
        <v>110900.56473</v>
      </c>
      <c r="G1047" s="59" t="s">
        <v>317</v>
      </c>
      <c r="H1047" s="59">
        <v>0.3</v>
      </c>
      <c r="I1047" s="59">
        <v>4</v>
      </c>
      <c r="J1047" s="59">
        <f>IF(terrains!L1047=13.5,IF(terrains!X1047=1,12,9),-0.392532+1.267037*terrains!L1047+0.472239*terrains!X1047+0.58658*terrains!W1047+0.089417*terrains!V1047+0.531633*terrains!U1047+0.337883*terrains!T1047-0.403545*terrains!S1047)</f>
        <v>5.3985514999999999</v>
      </c>
      <c r="K1047" s="151">
        <f>IF(terrains!I1047=0,terrains!J1047,terrains!I1047)</f>
        <v>4</v>
      </c>
      <c r="L1047" s="59">
        <v>4.5</v>
      </c>
      <c r="M1047" s="59">
        <v>2</v>
      </c>
      <c r="N1047" s="59">
        <v>0</v>
      </c>
      <c r="O1047" s="59" t="s">
        <v>178</v>
      </c>
      <c r="P1047" s="59">
        <v>2</v>
      </c>
      <c r="Q1047" s="59">
        <v>1.5</v>
      </c>
      <c r="R1047" s="59">
        <v>0</v>
      </c>
      <c r="S1047" s="59">
        <v>0</v>
      </c>
      <c r="T1047" s="59">
        <v>0</v>
      </c>
      <c r="U1047" s="59">
        <v>0</v>
      </c>
      <c r="V1047" s="59">
        <v>1</v>
      </c>
      <c r="W1047" s="59">
        <v>0</v>
      </c>
      <c r="X1047" s="59">
        <v>0</v>
      </c>
      <c r="Y1047" s="59">
        <f>IF(terrains!L1047&lt;=2.5,1,IF(terrains!L1047&lt;=4.5,2,IF(terrains!L1047&lt;=6.5,3,4)))</f>
        <v>2</v>
      </c>
      <c r="Z1047" s="59">
        <f>IF(terrains!R1047=1,35,IF(terrains!S1047=1,64,IF(terrains!T1047=1,IF(terrains!Y1047=1,85,104),IF(terrains!U1047=1,IF(terrains!Y1047=1,124,152),IF(terrains!V1047=1,(IF(terrains!Y1047=1,146,IF(terrains!Y1047=2,178,263))),IF(terrains!W1047=1,(IF(terrains!Y1047=1,178,IF(terrains!Y1047=2,218,321))),IF(terrains!X1047=1,IF(terrains!Y1047=1,190,IF(terrains!Y1047=2,242,IF(terrains!Y1047=3,357,896))))))))))</f>
        <v>178</v>
      </c>
      <c r="AA1047" s="152">
        <f>terrains!Z1047*terrains!F1047</f>
        <v>19740300.52194</v>
      </c>
    </row>
    <row r="1048" spans="1:27" ht="14.4">
      <c r="A1048" s="143">
        <v>1047</v>
      </c>
      <c r="B1048" s="59">
        <v>288192.86685400002</v>
      </c>
      <c r="C1048" s="59">
        <v>5042378.32393</v>
      </c>
      <c r="D1048" s="59" t="s">
        <v>537</v>
      </c>
      <c r="E1048" s="153">
        <v>10220.4</v>
      </c>
      <c r="F1048" s="150">
        <f>terrains!E1048*10.76391</f>
        <v>110011.46576399999</v>
      </c>
      <c r="G1048" s="59" t="s">
        <v>259</v>
      </c>
      <c r="H1048" s="59">
        <v>1</v>
      </c>
      <c r="I1048" s="59">
        <v>6</v>
      </c>
      <c r="J1048" s="59">
        <f>IF(terrains!L1048=13.5,IF(terrains!X1048=1,12,9),-0.392532+1.267037*terrains!L1048+0.472239*terrains!X1048+0.58658*terrains!W1048+0.089417*terrains!V1048+0.531633*terrains!U1048+0.337883*terrains!T1048-0.403545*terrains!S1048)</f>
        <v>5.6470174999999996</v>
      </c>
      <c r="K1048" s="151">
        <f>IF(terrains!I1048=0,terrains!J1048,terrains!I1048)</f>
        <v>6</v>
      </c>
      <c r="L1048" s="59">
        <v>4.5</v>
      </c>
      <c r="M1048" s="59">
        <v>2</v>
      </c>
      <c r="N1048" s="59">
        <v>15</v>
      </c>
      <c r="O1048" s="59" t="s">
        <v>176</v>
      </c>
      <c r="P1048" s="59">
        <v>2</v>
      </c>
      <c r="Q1048" s="59">
        <v>2.5</v>
      </c>
      <c r="R1048" s="59">
        <v>0</v>
      </c>
      <c r="S1048" s="59">
        <v>0</v>
      </c>
      <c r="T1048" s="59">
        <v>1</v>
      </c>
      <c r="U1048" s="59">
        <v>0</v>
      </c>
      <c r="V1048" s="59">
        <v>0</v>
      </c>
      <c r="W1048" s="59">
        <v>0</v>
      </c>
      <c r="X1048" s="59">
        <v>0</v>
      </c>
      <c r="Y1048" s="59">
        <f>IF(terrains!L1048&lt;=2.5,1,IF(terrains!L1048&lt;=4.5,2,IF(terrains!L1048&lt;=6.5,3,4)))</f>
        <v>2</v>
      </c>
      <c r="Z1048" s="59">
        <f>IF(terrains!R1048=1,35,IF(terrains!S1048=1,64,IF(terrains!T1048=1,IF(terrains!Y1048=1,85,104),IF(terrains!U1048=1,IF(terrains!Y1048=1,124,152),IF(terrains!V1048=1,(IF(terrains!Y1048=1,146,IF(terrains!Y1048=2,178,263))),IF(terrains!W1048=1,(IF(terrains!Y1048=1,178,IF(terrains!Y1048=2,218,321))),IF(terrains!X1048=1,IF(terrains!Y1048=1,190,IF(terrains!Y1048=2,242,IF(terrains!Y1048=3,357,896))))))))))</f>
        <v>104</v>
      </c>
      <c r="AA1048" s="152">
        <f>terrains!Z1048*terrains!F1048</f>
        <v>11441192.439455999</v>
      </c>
    </row>
    <row r="1049" spans="1:27" ht="14.4">
      <c r="A1049" s="143">
        <v>1048</v>
      </c>
      <c r="B1049" s="59">
        <v>296730.25524199998</v>
      </c>
      <c r="C1049" s="59">
        <v>5043258.4137000004</v>
      </c>
      <c r="D1049" s="59" t="s">
        <v>538</v>
      </c>
      <c r="E1049" s="153">
        <v>10186.799999999999</v>
      </c>
      <c r="F1049" s="150">
        <f>terrains!E1049*10.76391</f>
        <v>109649.79838799998</v>
      </c>
      <c r="G1049" s="59" t="s">
        <v>225</v>
      </c>
      <c r="H1049" s="59">
        <v>1</v>
      </c>
      <c r="I1049" s="59">
        <v>3</v>
      </c>
      <c r="J1049" s="59">
        <f>IF(terrains!L1049=13.5,IF(terrains!X1049=1,12,9),-0.392532+1.267037*terrains!L1049+0.472239*terrains!X1049+0.58658*terrains!W1049+0.089417*terrains!V1049+0.531633*terrains!U1049+0.337883*terrains!T1049-0.403545*terrains!S1049)</f>
        <v>3.9402119999999998</v>
      </c>
      <c r="K1049" s="151">
        <f>IF(terrains!I1049=0,terrains!J1049,terrains!I1049)</f>
        <v>3</v>
      </c>
      <c r="L1049" s="59">
        <v>3</v>
      </c>
      <c r="M1049" s="59">
        <v>2</v>
      </c>
      <c r="N1049" s="59">
        <v>6</v>
      </c>
      <c r="O1049" s="59" t="s">
        <v>177</v>
      </c>
      <c r="P1049" s="59">
        <v>2</v>
      </c>
      <c r="Q1049" s="59">
        <v>2.5</v>
      </c>
      <c r="R1049" s="59">
        <v>0</v>
      </c>
      <c r="S1049" s="59">
        <v>0</v>
      </c>
      <c r="T1049" s="59">
        <v>0</v>
      </c>
      <c r="U1049" s="59">
        <v>1</v>
      </c>
      <c r="V1049" s="59">
        <v>0</v>
      </c>
      <c r="W1049" s="59">
        <v>0</v>
      </c>
      <c r="X1049" s="59">
        <v>0</v>
      </c>
      <c r="Y1049" s="59">
        <f>IF(terrains!L1049&lt;=2.5,1,IF(terrains!L1049&lt;=4.5,2,IF(terrains!L1049&lt;=6.5,3,4)))</f>
        <v>2</v>
      </c>
      <c r="Z1049" s="59">
        <f>IF(terrains!R1049=1,35,IF(terrains!S1049=1,64,IF(terrains!T1049=1,IF(terrains!Y1049=1,85,104),IF(terrains!U1049=1,IF(terrains!Y1049=1,124,152),IF(terrains!V1049=1,(IF(terrains!Y1049=1,146,IF(terrains!Y1049=2,178,263))),IF(terrains!W1049=1,(IF(terrains!Y1049=1,178,IF(terrains!Y1049=2,218,321))),IF(terrains!X1049=1,IF(terrains!Y1049=1,190,IF(terrains!Y1049=2,242,IF(terrains!Y1049=3,357,896))))))))))</f>
        <v>152</v>
      </c>
      <c r="AA1049" s="152">
        <f>terrains!Z1049*terrains!F1049</f>
        <v>16666769.354975997</v>
      </c>
    </row>
    <row r="1050" spans="1:27" ht="14.4">
      <c r="A1050" s="143">
        <v>1049</v>
      </c>
      <c r="B1050" s="59">
        <v>296023.86379999999</v>
      </c>
      <c r="C1050" s="59">
        <v>5043241.33</v>
      </c>
      <c r="D1050" s="59" t="s">
        <v>539</v>
      </c>
      <c r="E1050" s="153">
        <v>10179.5</v>
      </c>
      <c r="F1050" s="150">
        <f>terrains!E1050*10.76391</f>
        <v>109571.22184499999</v>
      </c>
      <c r="G1050" s="59" t="s">
        <v>540</v>
      </c>
      <c r="H1050" s="59">
        <v>1</v>
      </c>
      <c r="I1050" s="59">
        <v>4.5</v>
      </c>
      <c r="J1050" s="59">
        <f>IF(terrains!L1050=13.5,IF(terrains!X1050=1,12,9),-0.392532+1.267037*terrains!L1050+0.472239*terrains!X1050+0.58658*terrains!W1050+0.089417*terrains!V1050+0.531633*terrains!U1050+0.337883*terrains!T1050-0.403545*terrains!S1050)</f>
        <v>3.9402119999999998</v>
      </c>
      <c r="K1050" s="151">
        <f>IF(terrains!I1050=0,terrains!J1050,terrains!I1050)</f>
        <v>4.5</v>
      </c>
      <c r="L1050" s="59">
        <v>3</v>
      </c>
      <c r="M1050" s="59">
        <v>3</v>
      </c>
      <c r="N1050" s="59">
        <v>6</v>
      </c>
      <c r="O1050" s="59" t="s">
        <v>177</v>
      </c>
      <c r="P1050" s="59">
        <v>2</v>
      </c>
      <c r="Q1050" s="59">
        <v>2.5</v>
      </c>
      <c r="R1050" s="59">
        <v>0</v>
      </c>
      <c r="S1050" s="59">
        <v>0</v>
      </c>
      <c r="T1050" s="59">
        <v>0</v>
      </c>
      <c r="U1050" s="59">
        <v>1</v>
      </c>
      <c r="V1050" s="59">
        <v>0</v>
      </c>
      <c r="W1050" s="59">
        <v>0</v>
      </c>
      <c r="X1050" s="59">
        <v>0</v>
      </c>
      <c r="Y1050" s="59">
        <f>IF(terrains!L1050&lt;=2.5,1,IF(terrains!L1050&lt;=4.5,2,IF(terrains!L1050&lt;=6.5,3,4)))</f>
        <v>2</v>
      </c>
      <c r="Z1050" s="59">
        <f>IF(terrains!R1050=1,35,IF(terrains!S1050=1,64,IF(terrains!T1050=1,IF(terrains!Y1050=1,85,104),IF(terrains!U1050=1,IF(terrains!Y1050=1,124,152),IF(terrains!V1050=1,(IF(terrains!Y1050=1,146,IF(terrains!Y1050=2,178,263))),IF(terrains!W1050=1,(IF(terrains!Y1050=1,178,IF(terrains!Y1050=2,218,321))),IF(terrains!X1050=1,IF(terrains!Y1050=1,190,IF(terrains!Y1050=2,242,IF(terrains!Y1050=3,357,896))))))))))</f>
        <v>152</v>
      </c>
      <c r="AA1050" s="152">
        <f>terrains!Z1050*terrains!F1050</f>
        <v>16654825.720439998</v>
      </c>
    </row>
    <row r="1051" spans="1:27" ht="14.4">
      <c r="A1051" s="143">
        <v>1050</v>
      </c>
      <c r="B1051" s="59">
        <v>301125.61432699999</v>
      </c>
      <c r="C1051" s="59">
        <v>5047772.8874300001</v>
      </c>
      <c r="D1051" s="59" t="s">
        <v>541</v>
      </c>
      <c r="E1051" s="153">
        <v>10155.799999999999</v>
      </c>
      <c r="F1051" s="150">
        <f>terrains!E1051*10.76391</f>
        <v>109316.11717799999</v>
      </c>
      <c r="G1051" s="59" t="s">
        <v>304</v>
      </c>
      <c r="H1051" s="59">
        <v>0</v>
      </c>
      <c r="I1051" s="59">
        <v>6</v>
      </c>
      <c r="J1051" s="59">
        <f>IF(terrains!L1051=13.5,IF(terrains!X1051=1,12,9),-0.392532+1.267037*terrains!L1051+0.472239*terrains!X1051+0.58658*terrains!W1051+0.089417*terrains!V1051+0.531633*terrains!U1051+0.337883*terrains!T1051-0.403545*terrains!S1051)</f>
        <v>5.0134989999999995</v>
      </c>
      <c r="K1051" s="151">
        <f>IF(terrains!I1051=0,terrains!J1051,terrains!I1051)</f>
        <v>6</v>
      </c>
      <c r="L1051" s="59">
        <v>4</v>
      </c>
      <c r="M1051" s="59">
        <v>2</v>
      </c>
      <c r="N1051" s="59">
        <v>12</v>
      </c>
      <c r="O1051" s="59" t="s">
        <v>176</v>
      </c>
      <c r="P1051" s="59">
        <v>2</v>
      </c>
      <c r="Q1051" s="59">
        <v>2.5</v>
      </c>
      <c r="R1051" s="59">
        <v>0</v>
      </c>
      <c r="S1051" s="59">
        <v>0</v>
      </c>
      <c r="T1051" s="59">
        <v>1</v>
      </c>
      <c r="U1051" s="59">
        <v>0</v>
      </c>
      <c r="V1051" s="59">
        <v>0</v>
      </c>
      <c r="W1051" s="59">
        <v>0</v>
      </c>
      <c r="X1051" s="59">
        <v>0</v>
      </c>
      <c r="Y1051" s="59">
        <f>IF(terrains!L1051&lt;=2.5,1,IF(terrains!L1051&lt;=4.5,2,IF(terrains!L1051&lt;=6.5,3,4)))</f>
        <v>2</v>
      </c>
      <c r="Z1051" s="59">
        <f>IF(terrains!R1051=1,35,IF(terrains!S1051=1,64,IF(terrains!T1051=1,IF(terrains!Y1051=1,85,104),IF(terrains!U1051=1,IF(terrains!Y1051=1,124,152),IF(terrains!V1051=1,(IF(terrains!Y1051=1,146,IF(terrains!Y1051=2,178,263))),IF(terrains!W1051=1,(IF(terrains!Y1051=1,178,IF(terrains!Y1051=2,218,321))),IF(terrains!X1051=1,IF(terrains!Y1051=1,190,IF(terrains!Y1051=2,242,IF(terrains!Y1051=3,357,896))))))))))</f>
        <v>104</v>
      </c>
      <c r="AA1051" s="152">
        <f>terrains!Z1051*terrains!F1051</f>
        <v>11368876.186511999</v>
      </c>
    </row>
    <row r="1052" spans="1:27" ht="14.4">
      <c r="A1052" s="143">
        <v>1051</v>
      </c>
      <c r="B1052" s="59">
        <v>298218.11459999997</v>
      </c>
      <c r="C1052" s="59">
        <v>5044713.3600000003</v>
      </c>
      <c r="D1052" s="59" t="s">
        <v>542</v>
      </c>
      <c r="E1052" s="153">
        <v>10149.9</v>
      </c>
      <c r="F1052" s="150">
        <f>terrains!E1052*10.76391</f>
        <v>109252.61010899999</v>
      </c>
      <c r="G1052" s="59" t="s">
        <v>219</v>
      </c>
      <c r="H1052" s="59">
        <v>0</v>
      </c>
      <c r="I1052" s="59">
        <v>0</v>
      </c>
      <c r="J1052" s="59">
        <f>IF(terrains!L1052=13.5,IF(terrains!X1052=1,12,9),-0.392532+1.267037*terrains!L1052+0.472239*terrains!X1052+0.58658*terrains!W1052+0.089417*terrains!V1052+0.531633*terrains!U1052+0.337883*terrains!T1052-0.403545*terrains!S1052)</f>
        <v>3.7464619999999997</v>
      </c>
      <c r="K1052" s="151">
        <f>IF(terrains!I1052=0,terrains!J1052,terrains!I1052)</f>
        <v>3.7464619999999997</v>
      </c>
      <c r="L1052" s="59">
        <v>3</v>
      </c>
      <c r="M1052" s="59">
        <v>2</v>
      </c>
      <c r="N1052" s="59">
        <v>6</v>
      </c>
      <c r="O1052" s="59" t="s">
        <v>176</v>
      </c>
      <c r="P1052" s="59">
        <v>2</v>
      </c>
      <c r="Q1052" s="59">
        <v>2.5</v>
      </c>
      <c r="R1052" s="59">
        <v>0</v>
      </c>
      <c r="S1052" s="59">
        <v>0</v>
      </c>
      <c r="T1052" s="59">
        <v>1</v>
      </c>
      <c r="U1052" s="59">
        <v>0</v>
      </c>
      <c r="V1052" s="59">
        <v>0</v>
      </c>
      <c r="W1052" s="59">
        <v>0</v>
      </c>
      <c r="X1052" s="59">
        <v>0</v>
      </c>
      <c r="Y1052" s="59">
        <f>IF(terrains!L1052&lt;=2.5,1,IF(terrains!L1052&lt;=4.5,2,IF(terrains!L1052&lt;=6.5,3,4)))</f>
        <v>2</v>
      </c>
      <c r="Z1052" s="59">
        <f>IF(terrains!R1052=1,35,IF(terrains!S1052=1,64,IF(terrains!T1052=1,IF(terrains!Y1052=1,85,104),IF(terrains!U1052=1,IF(terrains!Y1052=1,124,152),IF(terrains!V1052=1,(IF(terrains!Y1052=1,146,IF(terrains!Y1052=2,178,263))),IF(terrains!W1052=1,(IF(terrains!Y1052=1,178,IF(terrains!Y1052=2,218,321))),IF(terrains!X1052=1,IF(terrains!Y1052=1,190,IF(terrains!Y1052=2,242,IF(terrains!Y1052=3,357,896))))))))))</f>
        <v>104</v>
      </c>
      <c r="AA1052" s="152">
        <f>terrains!Z1052*terrains!F1052</f>
        <v>11362271.451335998</v>
      </c>
    </row>
    <row r="1053" spans="1:27" ht="14.4">
      <c r="A1053" s="143">
        <v>1052</v>
      </c>
      <c r="B1053" s="59">
        <v>276054.27467299998</v>
      </c>
      <c r="C1053" s="59">
        <v>5036706.5019500004</v>
      </c>
      <c r="D1053" s="59" t="s">
        <v>543</v>
      </c>
      <c r="E1053" s="153">
        <v>10073.41</v>
      </c>
      <c r="F1053" s="150">
        <f>terrains!E1053*10.76391</f>
        <v>108429.2786331</v>
      </c>
      <c r="G1053" s="59" t="s">
        <v>190</v>
      </c>
      <c r="H1053" s="59">
        <v>0</v>
      </c>
      <c r="I1053" s="59">
        <v>0</v>
      </c>
      <c r="J1053" s="59">
        <f>IF(terrains!L1053=13.5,IF(terrains!X1053=1,12,9),-0.392532+1.267037*terrains!L1053+0.472239*terrains!X1053+0.58658*terrains!W1053+0.089417*terrains!V1053+0.531633*terrains!U1053+0.337883*terrains!T1053-0.403545*terrains!S1053)</f>
        <v>2.1415419999999998</v>
      </c>
      <c r="K1053" s="151">
        <f>IF(terrains!I1053=0,terrains!J1053,terrains!I1053)</f>
        <v>2.1415419999999998</v>
      </c>
      <c r="L1053" s="59">
        <v>2</v>
      </c>
      <c r="M1053" s="59">
        <v>1</v>
      </c>
      <c r="N1053" s="59">
        <v>3</v>
      </c>
      <c r="O1053" s="59" t="s">
        <v>174</v>
      </c>
      <c r="P1053" s="59">
        <v>2</v>
      </c>
      <c r="Q1053" s="59">
        <v>1.5</v>
      </c>
      <c r="R1053" s="59">
        <v>1</v>
      </c>
      <c r="S1053" s="59">
        <v>0</v>
      </c>
      <c r="T1053" s="59">
        <v>0</v>
      </c>
      <c r="U1053" s="59">
        <v>0</v>
      </c>
      <c r="V1053" s="59">
        <v>0</v>
      </c>
      <c r="W1053" s="59">
        <v>0</v>
      </c>
      <c r="X1053" s="59">
        <v>0</v>
      </c>
      <c r="Y1053" s="59">
        <f>IF(terrains!L1053&lt;=2.5,1,IF(terrains!L1053&lt;=4.5,2,IF(terrains!L1053&lt;=6.5,3,4)))</f>
        <v>1</v>
      </c>
      <c r="Z1053" s="59">
        <f>IF(terrains!R1053=1,35,IF(terrains!S1053=1,64,IF(terrains!T1053=1,IF(terrains!Y1053=1,85,104),IF(terrains!U1053=1,IF(terrains!Y1053=1,124,152),IF(terrains!V1053=1,(IF(terrains!Y1053=1,146,IF(terrains!Y1053=2,178,263))),IF(terrains!W1053=1,(IF(terrains!Y1053=1,178,IF(terrains!Y1053=2,218,321))),IF(terrains!X1053=1,IF(terrains!Y1053=1,190,IF(terrains!Y1053=2,242,IF(terrains!Y1053=3,357,896))))))))))</f>
        <v>35</v>
      </c>
      <c r="AA1053" s="152">
        <f>terrains!Z1053*terrains!F1053</f>
        <v>3795024.7521584998</v>
      </c>
    </row>
    <row r="1054" spans="1:27" ht="14.4">
      <c r="A1054" s="143">
        <v>1053</v>
      </c>
      <c r="B1054" s="59">
        <v>294272.17910000001</v>
      </c>
      <c r="C1054" s="59">
        <v>5040906.4837800004</v>
      </c>
      <c r="D1054" s="59" t="s">
        <v>544</v>
      </c>
      <c r="E1054" s="153">
        <v>10053.6</v>
      </c>
      <c r="F1054" s="150">
        <f>terrains!E1054*10.76391</f>
        <v>108216.04557599999</v>
      </c>
      <c r="G1054" s="59" t="s">
        <v>275</v>
      </c>
      <c r="H1054" s="59">
        <v>1</v>
      </c>
      <c r="I1054" s="59">
        <v>4</v>
      </c>
      <c r="J1054" s="59">
        <f>IF(terrains!L1054=13.5,IF(terrains!X1054=1,12,9),-0.392532+1.267037*terrains!L1054+0.472239*terrains!X1054+0.58658*terrains!W1054+0.089417*terrains!V1054+0.531633*terrains!U1054+0.337883*terrains!T1054-0.403545*terrains!S1054)</f>
        <v>3.7464619999999997</v>
      </c>
      <c r="K1054" s="151">
        <f>IF(terrains!I1054=0,terrains!J1054,terrains!I1054)</f>
        <v>4</v>
      </c>
      <c r="L1054" s="59">
        <v>3</v>
      </c>
      <c r="M1054" s="59">
        <v>2</v>
      </c>
      <c r="N1054" s="59">
        <v>6</v>
      </c>
      <c r="O1054" s="59" t="s">
        <v>176</v>
      </c>
      <c r="P1054" s="59">
        <v>2</v>
      </c>
      <c r="Q1054" s="59">
        <v>2</v>
      </c>
      <c r="R1054" s="59">
        <v>0</v>
      </c>
      <c r="S1054" s="59">
        <v>0</v>
      </c>
      <c r="T1054" s="59">
        <v>1</v>
      </c>
      <c r="U1054" s="59">
        <v>0</v>
      </c>
      <c r="V1054" s="59">
        <v>0</v>
      </c>
      <c r="W1054" s="59">
        <v>0</v>
      </c>
      <c r="X1054" s="59">
        <v>0</v>
      </c>
      <c r="Y1054" s="59">
        <f>IF(terrains!L1054&lt;=2.5,1,IF(terrains!L1054&lt;=4.5,2,IF(terrains!L1054&lt;=6.5,3,4)))</f>
        <v>2</v>
      </c>
      <c r="Z1054" s="59">
        <f>IF(terrains!R1054=1,35,IF(terrains!S1054=1,64,IF(terrains!T1054=1,IF(terrains!Y1054=1,85,104),IF(terrains!U1054=1,IF(terrains!Y1054=1,124,152),IF(terrains!V1054=1,(IF(terrains!Y1054=1,146,IF(terrains!Y1054=2,178,263))),IF(terrains!W1054=1,(IF(terrains!Y1054=1,178,IF(terrains!Y1054=2,218,321))),IF(terrains!X1054=1,IF(terrains!Y1054=1,190,IF(terrains!Y1054=2,242,IF(terrains!Y1054=3,357,896))))))))))</f>
        <v>104</v>
      </c>
      <c r="AA1054" s="152">
        <f>terrains!Z1054*terrains!F1054</f>
        <v>11254468.739903999</v>
      </c>
    </row>
    <row r="1055" spans="1:27" ht="14.4">
      <c r="A1055" s="143">
        <v>1054</v>
      </c>
      <c r="B1055" s="59">
        <v>292581.4975</v>
      </c>
      <c r="C1055" s="59">
        <v>5044174.9060000004</v>
      </c>
      <c r="D1055" s="59" t="s">
        <v>545</v>
      </c>
      <c r="E1055" s="153">
        <v>10036.4</v>
      </c>
      <c r="F1055" s="150">
        <f>terrains!E1055*10.76391</f>
        <v>108030.90632399998</v>
      </c>
      <c r="G1055" s="59" t="s">
        <v>532</v>
      </c>
      <c r="H1055" s="59">
        <v>0</v>
      </c>
      <c r="I1055" s="59">
        <v>9</v>
      </c>
      <c r="J1055" s="59">
        <f>IF(terrains!L1055=13.5,IF(terrains!X1055=1,12,9),-0.392532+1.267037*terrains!L1055+0.472239*terrains!X1055+0.58658*terrains!W1055+0.089417*terrains!V1055+0.531633*terrains!U1055+0.337883*terrains!T1055-0.403545*terrains!S1055)</f>
        <v>5.6470174999999996</v>
      </c>
      <c r="K1055" s="151">
        <f>IF(terrains!I1055=0,terrains!J1055,terrains!I1055)</f>
        <v>9</v>
      </c>
      <c r="L1055" s="59">
        <v>4.5</v>
      </c>
      <c r="M1055" s="59">
        <v>6</v>
      </c>
      <c r="N1055" s="59">
        <v>0</v>
      </c>
      <c r="O1055" s="59" t="s">
        <v>176</v>
      </c>
      <c r="P1055" s="59">
        <v>1</v>
      </c>
      <c r="Q1055" s="59">
        <v>2.5</v>
      </c>
      <c r="R1055" s="59">
        <v>0</v>
      </c>
      <c r="S1055" s="59">
        <v>0</v>
      </c>
      <c r="T1055" s="59">
        <v>1</v>
      </c>
      <c r="U1055" s="59">
        <v>0</v>
      </c>
      <c r="V1055" s="59">
        <v>0</v>
      </c>
      <c r="W1055" s="59">
        <v>0</v>
      </c>
      <c r="X1055" s="59">
        <v>0</v>
      </c>
      <c r="Y1055" s="59">
        <f>IF(terrains!L1055&lt;=2.5,1,IF(terrains!L1055&lt;=4.5,2,IF(terrains!L1055&lt;=6.5,3,4)))</f>
        <v>2</v>
      </c>
      <c r="Z1055" s="59">
        <f>IF(terrains!R1055=1,35,IF(terrains!S1055=1,64,IF(terrains!T1055=1,IF(terrains!Y1055=1,85,104),IF(terrains!U1055=1,IF(terrains!Y1055=1,124,152),IF(terrains!V1055=1,(IF(terrains!Y1055=1,146,IF(terrains!Y1055=2,178,263))),IF(terrains!W1055=1,(IF(terrains!Y1055=1,178,IF(terrains!Y1055=2,218,321))),IF(terrains!X1055=1,IF(terrains!Y1055=1,190,IF(terrains!Y1055=2,242,IF(terrains!Y1055=3,357,896))))))))))</f>
        <v>104</v>
      </c>
      <c r="AA1055" s="152">
        <f>terrains!Z1055*terrains!F1055</f>
        <v>11235214.257695999</v>
      </c>
    </row>
    <row r="1056" spans="1:27" ht="14.4">
      <c r="A1056" s="143">
        <v>1055</v>
      </c>
      <c r="B1056" s="59">
        <v>295280.35609100002</v>
      </c>
      <c r="C1056" s="59">
        <v>5043815.8106399998</v>
      </c>
      <c r="D1056" s="59" t="s">
        <v>546</v>
      </c>
      <c r="E1056" s="153">
        <v>9971.1</v>
      </c>
      <c r="F1056" s="150">
        <f>terrains!E1056*10.76391</f>
        <v>107328.02300099999</v>
      </c>
      <c r="G1056" s="59" t="s">
        <v>547</v>
      </c>
      <c r="H1056" s="59">
        <v>1</v>
      </c>
      <c r="I1056" s="59">
        <v>4.5</v>
      </c>
      <c r="J1056" s="59">
        <f>IF(terrains!L1056=13.5,IF(terrains!X1056=1,12,9),-0.392532+1.267037*terrains!L1056+0.472239*terrains!X1056+0.58658*terrains!W1056+0.089417*terrains!V1056+0.531633*terrains!U1056+0.337883*terrains!T1056-0.403545*terrains!S1056)</f>
        <v>3.9402119999999998</v>
      </c>
      <c r="K1056" s="151">
        <f>IF(terrains!I1056=0,terrains!J1056,terrains!I1056)</f>
        <v>4.5</v>
      </c>
      <c r="L1056" s="59">
        <v>3</v>
      </c>
      <c r="M1056" s="59">
        <v>3</v>
      </c>
      <c r="N1056" s="59">
        <v>6</v>
      </c>
      <c r="O1056" s="59" t="s">
        <v>177</v>
      </c>
      <c r="P1056" s="59">
        <v>2</v>
      </c>
      <c r="Q1056" s="59">
        <v>2.5</v>
      </c>
      <c r="R1056" s="59">
        <v>0</v>
      </c>
      <c r="S1056" s="59">
        <v>0</v>
      </c>
      <c r="T1056" s="59">
        <v>0</v>
      </c>
      <c r="U1056" s="59">
        <v>1</v>
      </c>
      <c r="V1056" s="59">
        <v>0</v>
      </c>
      <c r="W1056" s="59">
        <v>0</v>
      </c>
      <c r="X1056" s="59">
        <v>0</v>
      </c>
      <c r="Y1056" s="59">
        <f>IF(terrains!L1056&lt;=2.5,1,IF(terrains!L1056&lt;=4.5,2,IF(terrains!L1056&lt;=6.5,3,4)))</f>
        <v>2</v>
      </c>
      <c r="Z1056" s="59">
        <f>IF(terrains!R1056=1,35,IF(terrains!S1056=1,64,IF(terrains!T1056=1,IF(terrains!Y1056=1,85,104),IF(terrains!U1056=1,IF(terrains!Y1056=1,124,152),IF(terrains!V1056=1,(IF(terrains!Y1056=1,146,IF(terrains!Y1056=2,178,263))),IF(terrains!W1056=1,(IF(terrains!Y1056=1,178,IF(terrains!Y1056=2,218,321))),IF(terrains!X1056=1,IF(terrains!Y1056=1,190,IF(terrains!Y1056=2,242,IF(terrains!Y1056=3,357,896))))))))))</f>
        <v>152</v>
      </c>
      <c r="AA1056" s="152">
        <f>terrains!Z1056*terrains!F1056</f>
        <v>16313859.496151999</v>
      </c>
    </row>
    <row r="1057" spans="1:27" ht="14.4">
      <c r="A1057" s="143">
        <v>1056</v>
      </c>
      <c r="B1057" s="59">
        <v>288227.06791600003</v>
      </c>
      <c r="C1057" s="59">
        <v>5042277.2804199997</v>
      </c>
      <c r="D1057" s="59" t="s">
        <v>548</v>
      </c>
      <c r="E1057" s="153">
        <v>9964.9</v>
      </c>
      <c r="F1057" s="150">
        <f>terrains!E1057*10.76391</f>
        <v>107261.286759</v>
      </c>
      <c r="G1057" s="59" t="s">
        <v>259</v>
      </c>
      <c r="H1057" s="59">
        <v>1</v>
      </c>
      <c r="I1057" s="59">
        <v>6</v>
      </c>
      <c r="J1057" s="59">
        <f>IF(terrains!L1057=13.5,IF(terrains!X1057=1,12,9),-0.392532+1.267037*terrains!L1057+0.472239*terrains!X1057+0.58658*terrains!W1057+0.089417*terrains!V1057+0.531633*terrains!U1057+0.337883*terrains!T1057-0.403545*terrains!S1057)</f>
        <v>5.6470174999999996</v>
      </c>
      <c r="K1057" s="151">
        <f>IF(terrains!I1057=0,terrains!J1057,terrains!I1057)</f>
        <v>6</v>
      </c>
      <c r="L1057" s="59">
        <v>4.5</v>
      </c>
      <c r="M1057" s="59">
        <v>2</v>
      </c>
      <c r="N1057" s="59">
        <v>15</v>
      </c>
      <c r="O1057" s="59" t="s">
        <v>176</v>
      </c>
      <c r="P1057" s="59">
        <v>2</v>
      </c>
      <c r="Q1057" s="59">
        <v>2.5</v>
      </c>
      <c r="R1057" s="59">
        <v>0</v>
      </c>
      <c r="S1057" s="59">
        <v>0</v>
      </c>
      <c r="T1057" s="59">
        <v>1</v>
      </c>
      <c r="U1057" s="59">
        <v>0</v>
      </c>
      <c r="V1057" s="59">
        <v>0</v>
      </c>
      <c r="W1057" s="59">
        <v>0</v>
      </c>
      <c r="X1057" s="59">
        <v>0</v>
      </c>
      <c r="Y1057" s="59">
        <f>IF(terrains!L1057&lt;=2.5,1,IF(terrains!L1057&lt;=4.5,2,IF(terrains!L1057&lt;=6.5,3,4)))</f>
        <v>2</v>
      </c>
      <c r="Z1057" s="59">
        <f>IF(terrains!R1057=1,35,IF(terrains!S1057=1,64,IF(terrains!T1057=1,IF(terrains!Y1057=1,85,104),IF(terrains!U1057=1,IF(terrains!Y1057=1,124,152),IF(terrains!V1057=1,(IF(terrains!Y1057=1,146,IF(terrains!Y1057=2,178,263))),IF(terrains!W1057=1,(IF(terrains!Y1057=1,178,IF(terrains!Y1057=2,218,321))),IF(terrains!X1057=1,IF(terrains!Y1057=1,190,IF(terrains!Y1057=2,242,IF(terrains!Y1057=3,357,896))))))))))</f>
        <v>104</v>
      </c>
      <c r="AA1057" s="152">
        <f>terrains!Z1057*terrains!F1057</f>
        <v>11155173.822936</v>
      </c>
    </row>
    <row r="1058" spans="1:27" ht="14.4">
      <c r="A1058" s="143">
        <v>1057</v>
      </c>
      <c r="B1058" s="59">
        <v>298007.277</v>
      </c>
      <c r="C1058" s="59">
        <v>5049549.8109999998</v>
      </c>
      <c r="D1058" s="59" t="s">
        <v>549</v>
      </c>
      <c r="E1058" s="153">
        <v>9945</v>
      </c>
      <c r="F1058" s="150">
        <f>terrains!E1058*10.76391</f>
        <v>107047.08494999999</v>
      </c>
      <c r="G1058" s="59" t="s">
        <v>341</v>
      </c>
      <c r="H1058" s="59">
        <v>0</v>
      </c>
      <c r="I1058" s="59">
        <v>0</v>
      </c>
      <c r="J1058" s="59">
        <f>IF(terrains!L1058=13.5,IF(terrains!X1058=1,12,9),-0.392532+1.267037*terrains!L1058+0.472239*terrains!X1058+0.58658*terrains!W1058+0.089417*terrains!V1058+0.531633*terrains!U1058+0.337883*terrains!T1058-0.403545*terrains!S1058)</f>
        <v>3.6385524999999999</v>
      </c>
      <c r="K1058" s="151">
        <f>IF(terrains!I1058=0,terrains!J1058,terrains!I1058)</f>
        <v>3.6385524999999999</v>
      </c>
      <c r="L1058" s="59">
        <v>3.5</v>
      </c>
      <c r="M1058" s="59">
        <v>2</v>
      </c>
      <c r="N1058" s="59">
        <v>10</v>
      </c>
      <c r="O1058" s="59" t="s">
        <v>175</v>
      </c>
      <c r="P1058" s="59">
        <v>1</v>
      </c>
      <c r="Q1058" s="59">
        <v>2</v>
      </c>
      <c r="R1058" s="59">
        <v>0</v>
      </c>
      <c r="S1058" s="59">
        <v>1</v>
      </c>
      <c r="T1058" s="59">
        <v>0</v>
      </c>
      <c r="U1058" s="59">
        <v>0</v>
      </c>
      <c r="V1058" s="59">
        <v>0</v>
      </c>
      <c r="W1058" s="59">
        <v>0</v>
      </c>
      <c r="X1058" s="59">
        <v>0</v>
      </c>
      <c r="Y1058" s="59">
        <f>IF(terrains!L1058&lt;=2.5,1,IF(terrains!L1058&lt;=4.5,2,IF(terrains!L1058&lt;=6.5,3,4)))</f>
        <v>2</v>
      </c>
      <c r="Z1058" s="59">
        <f>IF(terrains!R1058=1,35,IF(terrains!S1058=1,64,IF(terrains!T1058=1,IF(terrains!Y1058=1,85,104),IF(terrains!U1058=1,IF(terrains!Y1058=1,124,152),IF(terrains!V1058=1,(IF(terrains!Y1058=1,146,IF(terrains!Y1058=2,178,263))),IF(terrains!W1058=1,(IF(terrains!Y1058=1,178,IF(terrains!Y1058=2,218,321))),IF(terrains!X1058=1,IF(terrains!Y1058=1,190,IF(terrains!Y1058=2,242,IF(terrains!Y1058=3,357,896))))))))))</f>
        <v>64</v>
      </c>
      <c r="AA1058" s="152">
        <f>terrains!Z1058*terrains!F1058</f>
        <v>6851013.4367999993</v>
      </c>
    </row>
    <row r="1059" spans="1:27" ht="14.4">
      <c r="A1059" s="143">
        <v>1058</v>
      </c>
      <c r="B1059" s="59">
        <v>300609.75030000001</v>
      </c>
      <c r="C1059" s="59">
        <v>5039359.7659999998</v>
      </c>
      <c r="D1059" s="59" t="s">
        <v>550</v>
      </c>
      <c r="E1059" s="153">
        <v>9910.5</v>
      </c>
      <c r="F1059" s="150">
        <f>terrains!E1059*10.76391</f>
        <v>106675.73005499999</v>
      </c>
      <c r="G1059" s="59" t="s">
        <v>551</v>
      </c>
      <c r="H1059" s="59">
        <v>0</v>
      </c>
      <c r="I1059" s="59">
        <v>9</v>
      </c>
      <c r="J1059" s="59">
        <f>IF(terrains!L1059=13.5,IF(terrains!X1059=1,12,9),-0.392532+1.267037*terrains!L1059+0.472239*terrains!X1059+0.58658*terrains!W1059+0.089417*terrains!V1059+0.531633*terrains!U1059+0.337883*terrains!T1059-0.403545*terrains!S1059)</f>
        <v>7.6819289999999993</v>
      </c>
      <c r="K1059" s="151">
        <f>IF(terrains!I1059=0,terrains!J1059,terrains!I1059)</f>
        <v>9</v>
      </c>
      <c r="L1059" s="59">
        <v>6</v>
      </c>
      <c r="M1059" s="59">
        <v>0</v>
      </c>
      <c r="N1059" s="59">
        <v>0</v>
      </c>
      <c r="O1059" s="59" t="s">
        <v>180</v>
      </c>
      <c r="P1059" s="59">
        <v>0</v>
      </c>
      <c r="Q1059" s="59">
        <v>0</v>
      </c>
      <c r="R1059" s="59">
        <v>0</v>
      </c>
      <c r="S1059" s="59">
        <v>0</v>
      </c>
      <c r="T1059" s="59">
        <v>0</v>
      </c>
      <c r="U1059" s="59">
        <v>0</v>
      </c>
      <c r="V1059" s="59">
        <v>0</v>
      </c>
      <c r="W1059" s="59">
        <v>0</v>
      </c>
      <c r="X1059" s="59">
        <v>1</v>
      </c>
      <c r="Y1059" s="59">
        <f>IF(terrains!L1059&lt;=2.5,1,IF(terrains!L1059&lt;=4.5,2,IF(terrains!L1059&lt;=6.5,3,4)))</f>
        <v>3</v>
      </c>
      <c r="Z1059" s="59">
        <f>IF(terrains!R1059=1,35,IF(terrains!S1059=1,64,IF(terrains!T1059=1,IF(terrains!Y1059=1,85,104),IF(terrains!U1059=1,IF(terrains!Y1059=1,124,152),IF(terrains!V1059=1,(IF(terrains!Y1059=1,146,IF(terrains!Y1059=2,178,263))),IF(terrains!W1059=1,(IF(terrains!Y1059=1,178,IF(terrains!Y1059=2,218,321))),IF(terrains!X1059=1,IF(terrains!Y1059=1,190,IF(terrains!Y1059=2,242,IF(terrains!Y1059=3,357,896))))))))))</f>
        <v>357</v>
      </c>
      <c r="AA1059" s="152">
        <f>terrains!Z1059*terrains!F1059</f>
        <v>38083235.629634999</v>
      </c>
    </row>
    <row r="1060" spans="1:27" ht="14.4">
      <c r="A1060" s="143">
        <v>1059</v>
      </c>
      <c r="B1060" s="59">
        <v>299498.65919899999</v>
      </c>
      <c r="C1060" s="59">
        <v>5038128.0318299998</v>
      </c>
      <c r="D1060" s="59" t="s">
        <v>552</v>
      </c>
      <c r="E1060" s="153">
        <v>9901.1</v>
      </c>
      <c r="F1060" s="150">
        <f>terrains!E1060*10.76391</f>
        <v>106574.54930099999</v>
      </c>
      <c r="G1060" s="59" t="s">
        <v>315</v>
      </c>
      <c r="H1060" s="59">
        <v>0</v>
      </c>
      <c r="I1060" s="59">
        <v>0</v>
      </c>
      <c r="J1060" s="59">
        <f>IF(terrains!L1060=13.5,IF(terrains!X1060=1,12,9),-0.392532+1.267037*terrains!L1060+0.472239*terrains!X1060+0.58658*terrains!W1060+0.089417*terrains!V1060+0.531633*terrains!U1060+0.337883*terrains!T1060-0.403545*terrains!S1060)</f>
        <v>3.4979959999999997</v>
      </c>
      <c r="K1060" s="151">
        <f>IF(terrains!I1060=0,terrains!J1060,terrains!I1060)</f>
        <v>3.4979959999999997</v>
      </c>
      <c r="L1060" s="59">
        <v>3</v>
      </c>
      <c r="M1060" s="59">
        <v>2</v>
      </c>
      <c r="N1060" s="59">
        <v>6</v>
      </c>
      <c r="O1060" s="59" t="s">
        <v>178</v>
      </c>
      <c r="P1060" s="59">
        <v>2</v>
      </c>
      <c r="Q1060" s="59">
        <v>2.5</v>
      </c>
      <c r="R1060" s="59">
        <v>0</v>
      </c>
      <c r="S1060" s="59">
        <v>0</v>
      </c>
      <c r="T1060" s="59">
        <v>0</v>
      </c>
      <c r="U1060" s="59">
        <v>0</v>
      </c>
      <c r="V1060" s="59">
        <v>1</v>
      </c>
      <c r="W1060" s="59">
        <v>0</v>
      </c>
      <c r="X1060" s="59">
        <v>0</v>
      </c>
      <c r="Y1060" s="59">
        <f>IF(terrains!L1060&lt;=2.5,1,IF(terrains!L1060&lt;=4.5,2,IF(terrains!L1060&lt;=6.5,3,4)))</f>
        <v>2</v>
      </c>
      <c r="Z1060" s="59">
        <f>IF(terrains!R1060=1,35,IF(terrains!S1060=1,64,IF(terrains!T1060=1,IF(terrains!Y1060=1,85,104),IF(terrains!U1060=1,IF(terrains!Y1060=1,124,152),IF(terrains!V1060=1,(IF(terrains!Y1060=1,146,IF(terrains!Y1060=2,178,263))),IF(terrains!W1060=1,(IF(terrains!Y1060=1,178,IF(terrains!Y1060=2,218,321))),IF(terrains!X1060=1,IF(terrains!Y1060=1,190,IF(terrains!Y1060=2,242,IF(terrains!Y1060=3,357,896))))))))))</f>
        <v>178</v>
      </c>
      <c r="AA1060" s="152">
        <f>terrains!Z1060*terrains!F1060</f>
        <v>18970269.775578</v>
      </c>
    </row>
    <row r="1061" spans="1:27" ht="14.4">
      <c r="A1061" s="143">
        <v>1060</v>
      </c>
      <c r="B1061" s="59">
        <v>300113.05820500001</v>
      </c>
      <c r="C1061" s="59">
        <v>5041722.3035199996</v>
      </c>
      <c r="D1061" s="59" t="s">
        <v>553</v>
      </c>
      <c r="E1061" s="153">
        <v>9766.7000000000007</v>
      </c>
      <c r="F1061" s="150">
        <f>terrains!E1061*10.76391</f>
        <v>105127.879797</v>
      </c>
      <c r="G1061" s="59" t="s">
        <v>245</v>
      </c>
      <c r="H1061" s="59">
        <v>0</v>
      </c>
      <c r="I1061" s="59">
        <v>6</v>
      </c>
      <c r="J1061" s="59">
        <f>IF(terrains!L1061=13.5,IF(terrains!X1061=1,12,9),-0.392532+1.267037*terrains!L1061+0.472239*terrains!X1061+0.58658*terrains!W1061+0.089417*terrains!V1061+0.531633*terrains!U1061+0.337883*terrains!T1061-0.403545*terrains!S1061)</f>
        <v>5.3985514999999999</v>
      </c>
      <c r="K1061" s="151">
        <f>IF(terrains!I1061=0,terrains!J1061,terrains!I1061)</f>
        <v>6</v>
      </c>
      <c r="L1061" s="59">
        <v>4.5</v>
      </c>
      <c r="M1061" s="59">
        <v>0</v>
      </c>
      <c r="N1061" s="59">
        <v>0</v>
      </c>
      <c r="O1061" s="59" t="s">
        <v>178</v>
      </c>
      <c r="P1061" s="59">
        <v>0</v>
      </c>
      <c r="Q1061" s="59">
        <v>0</v>
      </c>
      <c r="R1061" s="59">
        <v>0</v>
      </c>
      <c r="S1061" s="59">
        <v>0</v>
      </c>
      <c r="T1061" s="59">
        <v>0</v>
      </c>
      <c r="U1061" s="59">
        <v>0</v>
      </c>
      <c r="V1061" s="59">
        <v>1</v>
      </c>
      <c r="W1061" s="59">
        <v>0</v>
      </c>
      <c r="X1061" s="59">
        <v>0</v>
      </c>
      <c r="Y1061" s="59">
        <f>IF(terrains!L1061&lt;=2.5,1,IF(terrains!L1061&lt;=4.5,2,IF(terrains!L1061&lt;=6.5,3,4)))</f>
        <v>2</v>
      </c>
      <c r="Z1061" s="59">
        <f>IF(terrains!R1061=1,35,IF(terrains!S1061=1,64,IF(terrains!T1061=1,IF(terrains!Y1061=1,85,104),IF(terrains!U1061=1,IF(terrains!Y1061=1,124,152),IF(terrains!V1061=1,(IF(terrains!Y1061=1,146,IF(terrains!Y1061=2,178,263))),IF(terrains!W1061=1,(IF(terrains!Y1061=1,178,IF(terrains!Y1061=2,218,321))),IF(terrains!X1061=1,IF(terrains!Y1061=1,190,IF(terrains!Y1061=2,242,IF(terrains!Y1061=3,357,896))))))))))</f>
        <v>178</v>
      </c>
      <c r="AA1061" s="152">
        <f>terrains!Z1061*terrains!F1061</f>
        <v>18712762.603866</v>
      </c>
    </row>
    <row r="1062" spans="1:27" ht="14.4">
      <c r="A1062" s="143">
        <v>1061</v>
      </c>
      <c r="B1062" s="59">
        <v>302041.80673399998</v>
      </c>
      <c r="C1062" s="59">
        <v>5058599.4795500003</v>
      </c>
      <c r="D1062" s="59" t="s">
        <v>554</v>
      </c>
      <c r="E1062" s="153">
        <v>9754.7999999999993</v>
      </c>
      <c r="F1062" s="150">
        <f>terrains!E1062*10.76391</f>
        <v>104999.78926799998</v>
      </c>
      <c r="G1062" s="59" t="s">
        <v>353</v>
      </c>
      <c r="H1062" s="59">
        <v>0</v>
      </c>
      <c r="I1062" s="59">
        <v>0</v>
      </c>
      <c r="J1062" s="59">
        <f>IF(terrains!L1062=13.5,IF(terrains!X1062=1,12,9),-0.392532+1.267037*terrains!L1062+0.472239*terrains!X1062+0.58658*terrains!W1062+0.089417*terrains!V1062+0.531633*terrains!U1062+0.337883*terrains!T1062-0.403545*terrains!S1062)</f>
        <v>2.1415419999999998</v>
      </c>
      <c r="K1062" s="151">
        <f>IF(terrains!I1062=0,terrains!J1062,terrains!I1062)</f>
        <v>2.1415419999999998</v>
      </c>
      <c r="L1062" s="59">
        <v>2</v>
      </c>
      <c r="M1062" s="59">
        <v>1</v>
      </c>
      <c r="N1062" s="59">
        <v>3</v>
      </c>
      <c r="O1062" s="59" t="s">
        <v>174</v>
      </c>
      <c r="P1062" s="59">
        <v>2</v>
      </c>
      <c r="Q1062" s="59">
        <v>1.5</v>
      </c>
      <c r="R1062" s="59">
        <v>1</v>
      </c>
      <c r="S1062" s="59">
        <v>0</v>
      </c>
      <c r="T1062" s="59">
        <v>0</v>
      </c>
      <c r="U1062" s="59">
        <v>0</v>
      </c>
      <c r="V1062" s="59">
        <v>0</v>
      </c>
      <c r="W1062" s="59">
        <v>0</v>
      </c>
      <c r="X1062" s="59">
        <v>0</v>
      </c>
      <c r="Y1062" s="59">
        <f>IF(terrains!L1062&lt;=2.5,1,IF(terrains!L1062&lt;=4.5,2,IF(terrains!L1062&lt;=6.5,3,4)))</f>
        <v>1</v>
      </c>
      <c r="Z1062" s="59">
        <f>IF(terrains!R1062=1,35,IF(terrains!S1062=1,64,IF(terrains!T1062=1,IF(terrains!Y1062=1,85,104),IF(terrains!U1062=1,IF(terrains!Y1062=1,124,152),IF(terrains!V1062=1,(IF(terrains!Y1062=1,146,IF(terrains!Y1062=2,178,263))),IF(terrains!W1062=1,(IF(terrains!Y1062=1,178,IF(terrains!Y1062=2,218,321))),IF(terrains!X1062=1,IF(terrains!Y1062=1,190,IF(terrains!Y1062=2,242,IF(terrains!Y1062=3,357,896))))))))))</f>
        <v>35</v>
      </c>
      <c r="AA1062" s="152">
        <f>terrains!Z1062*terrains!F1062</f>
        <v>3674992.6243799995</v>
      </c>
    </row>
    <row r="1063" spans="1:27" ht="14.4">
      <c r="A1063" s="143">
        <v>1062</v>
      </c>
      <c r="B1063" s="59">
        <v>297012.53766600002</v>
      </c>
      <c r="C1063" s="59">
        <v>5043280.2428299999</v>
      </c>
      <c r="D1063" s="59" t="s">
        <v>555</v>
      </c>
      <c r="E1063" s="153">
        <v>9748.2999999999993</v>
      </c>
      <c r="F1063" s="150">
        <f>terrains!E1063*10.76391</f>
        <v>104929.82385299998</v>
      </c>
      <c r="G1063" s="59" t="s">
        <v>225</v>
      </c>
      <c r="H1063" s="59">
        <v>1</v>
      </c>
      <c r="I1063" s="59">
        <v>3</v>
      </c>
      <c r="J1063" s="59">
        <f>IF(terrains!L1063=13.5,IF(terrains!X1063=1,12,9),-0.392532+1.267037*terrains!L1063+0.472239*terrains!X1063+0.58658*terrains!W1063+0.089417*terrains!V1063+0.531633*terrains!U1063+0.337883*terrains!T1063-0.403545*terrains!S1063)</f>
        <v>3.9402119999999998</v>
      </c>
      <c r="K1063" s="151">
        <f>IF(terrains!I1063=0,terrains!J1063,terrains!I1063)</f>
        <v>3</v>
      </c>
      <c r="L1063" s="59">
        <v>3</v>
      </c>
      <c r="M1063" s="59">
        <v>2</v>
      </c>
      <c r="N1063" s="59">
        <v>6</v>
      </c>
      <c r="O1063" s="59" t="s">
        <v>177</v>
      </c>
      <c r="P1063" s="59">
        <v>2</v>
      </c>
      <c r="Q1063" s="59">
        <v>2.5</v>
      </c>
      <c r="R1063" s="59">
        <v>0</v>
      </c>
      <c r="S1063" s="59">
        <v>0</v>
      </c>
      <c r="T1063" s="59">
        <v>0</v>
      </c>
      <c r="U1063" s="59">
        <v>1</v>
      </c>
      <c r="V1063" s="59">
        <v>0</v>
      </c>
      <c r="W1063" s="59">
        <v>0</v>
      </c>
      <c r="X1063" s="59">
        <v>0</v>
      </c>
      <c r="Y1063" s="59">
        <f>IF(terrains!L1063&lt;=2.5,1,IF(terrains!L1063&lt;=4.5,2,IF(terrains!L1063&lt;=6.5,3,4)))</f>
        <v>2</v>
      </c>
      <c r="Z1063" s="59">
        <f>IF(terrains!R1063=1,35,IF(terrains!S1063=1,64,IF(terrains!T1063=1,IF(terrains!Y1063=1,85,104),IF(terrains!U1063=1,IF(terrains!Y1063=1,124,152),IF(terrains!V1063=1,(IF(terrains!Y1063=1,146,IF(terrains!Y1063=2,178,263))),IF(terrains!W1063=1,(IF(terrains!Y1063=1,178,IF(terrains!Y1063=2,218,321))),IF(terrains!X1063=1,IF(terrains!Y1063=1,190,IF(terrains!Y1063=2,242,IF(terrains!Y1063=3,357,896))))))))))</f>
        <v>152</v>
      </c>
      <c r="AA1063" s="152">
        <f>terrains!Z1063*terrains!F1063</f>
        <v>15949333.225655997</v>
      </c>
    </row>
    <row r="1064" spans="1:27" ht="14.4">
      <c r="A1064" s="143">
        <v>1063</v>
      </c>
      <c r="B1064" s="59">
        <v>292469.26565999998</v>
      </c>
      <c r="C1064" s="59">
        <v>5039619.92894</v>
      </c>
      <c r="D1064" s="59" t="s">
        <v>556</v>
      </c>
      <c r="E1064" s="153">
        <v>9730.6</v>
      </c>
      <c r="F1064" s="150">
        <f>terrains!E1064*10.76391</f>
        <v>104739.302646</v>
      </c>
      <c r="G1064" s="59" t="s">
        <v>283</v>
      </c>
      <c r="H1064" s="59">
        <v>1</v>
      </c>
      <c r="I1064" s="59">
        <v>6</v>
      </c>
      <c r="J1064" s="59">
        <f>IF(terrains!L1064=13.5,IF(terrains!X1064=1,12,9),-0.392532+1.267037*terrains!L1064+0.472239*terrains!X1064+0.58658*terrains!W1064+0.089417*terrains!V1064+0.531633*terrains!U1064+0.337883*terrains!T1064-0.403545*terrains!S1064)</f>
        <v>5.0134989999999995</v>
      </c>
      <c r="K1064" s="151">
        <f>IF(terrains!I1064=0,terrains!J1064,terrains!I1064)</f>
        <v>6</v>
      </c>
      <c r="L1064" s="59">
        <v>4</v>
      </c>
      <c r="M1064" s="59">
        <v>2</v>
      </c>
      <c r="N1064" s="59">
        <v>12</v>
      </c>
      <c r="O1064" s="59" t="s">
        <v>176</v>
      </c>
      <c r="P1064" s="59">
        <v>2</v>
      </c>
      <c r="Q1064" s="59">
        <v>2.5</v>
      </c>
      <c r="R1064" s="59">
        <v>0</v>
      </c>
      <c r="S1064" s="59">
        <v>0</v>
      </c>
      <c r="T1064" s="59">
        <v>1</v>
      </c>
      <c r="U1064" s="59">
        <v>0</v>
      </c>
      <c r="V1064" s="59">
        <v>0</v>
      </c>
      <c r="W1064" s="59">
        <v>0</v>
      </c>
      <c r="X1064" s="59">
        <v>0</v>
      </c>
      <c r="Y1064" s="59">
        <f>IF(terrains!L1064&lt;=2.5,1,IF(terrains!L1064&lt;=4.5,2,IF(terrains!L1064&lt;=6.5,3,4)))</f>
        <v>2</v>
      </c>
      <c r="Z1064" s="59">
        <f>IF(terrains!R1064=1,35,IF(terrains!S1064=1,64,IF(terrains!T1064=1,IF(terrains!Y1064=1,85,104),IF(terrains!U1064=1,IF(terrains!Y1064=1,124,152),IF(terrains!V1064=1,(IF(terrains!Y1064=1,146,IF(terrains!Y1064=2,178,263))),IF(terrains!W1064=1,(IF(terrains!Y1064=1,178,IF(terrains!Y1064=2,218,321))),IF(terrains!X1064=1,IF(terrains!Y1064=1,190,IF(terrains!Y1064=2,242,IF(terrains!Y1064=3,357,896))))))))))</f>
        <v>104</v>
      </c>
      <c r="AA1064" s="152">
        <f>terrains!Z1064*terrains!F1064</f>
        <v>10892887.475183999</v>
      </c>
    </row>
    <row r="1065" spans="1:27" ht="14.4">
      <c r="A1065" s="143">
        <v>1064</v>
      </c>
      <c r="B1065" s="59">
        <v>292765.32373100001</v>
      </c>
      <c r="C1065" s="59">
        <v>5039616.5549100004</v>
      </c>
      <c r="D1065" s="59" t="s">
        <v>557</v>
      </c>
      <c r="E1065" s="153">
        <v>9697.2000000000007</v>
      </c>
      <c r="F1065" s="150">
        <f>terrains!E1065*10.76391</f>
        <v>104379.788052</v>
      </c>
      <c r="G1065" s="59" t="s">
        <v>283</v>
      </c>
      <c r="H1065" s="59">
        <v>1</v>
      </c>
      <c r="I1065" s="59">
        <v>6</v>
      </c>
      <c r="J1065" s="59">
        <f>IF(terrains!L1065=13.5,IF(terrains!X1065=1,12,9),-0.392532+1.267037*terrains!L1065+0.472239*terrains!X1065+0.58658*terrains!W1065+0.089417*terrains!V1065+0.531633*terrains!U1065+0.337883*terrains!T1065-0.403545*terrains!S1065)</f>
        <v>5.0134989999999995</v>
      </c>
      <c r="K1065" s="151">
        <f>IF(terrains!I1065=0,terrains!J1065,terrains!I1065)</f>
        <v>6</v>
      </c>
      <c r="L1065" s="59">
        <v>4</v>
      </c>
      <c r="M1065" s="59">
        <v>2</v>
      </c>
      <c r="N1065" s="59">
        <v>12</v>
      </c>
      <c r="O1065" s="59" t="s">
        <v>176</v>
      </c>
      <c r="P1065" s="59">
        <v>2</v>
      </c>
      <c r="Q1065" s="59">
        <v>2.5</v>
      </c>
      <c r="R1065" s="59">
        <v>0</v>
      </c>
      <c r="S1065" s="59">
        <v>0</v>
      </c>
      <c r="T1065" s="59">
        <v>1</v>
      </c>
      <c r="U1065" s="59">
        <v>0</v>
      </c>
      <c r="V1065" s="59">
        <v>0</v>
      </c>
      <c r="W1065" s="59">
        <v>0</v>
      </c>
      <c r="X1065" s="59">
        <v>0</v>
      </c>
      <c r="Y1065" s="59">
        <f>IF(terrains!L1065&lt;=2.5,1,IF(terrains!L1065&lt;=4.5,2,IF(terrains!L1065&lt;=6.5,3,4)))</f>
        <v>2</v>
      </c>
      <c r="Z1065" s="59">
        <f>IF(terrains!R1065=1,35,IF(terrains!S1065=1,64,IF(terrains!T1065=1,IF(terrains!Y1065=1,85,104),IF(terrains!U1065=1,IF(terrains!Y1065=1,124,152),IF(terrains!V1065=1,(IF(terrains!Y1065=1,146,IF(terrains!Y1065=2,178,263))),IF(terrains!W1065=1,(IF(terrains!Y1065=1,178,IF(terrains!Y1065=2,218,321))),IF(terrains!X1065=1,IF(terrains!Y1065=1,190,IF(terrains!Y1065=2,242,IF(terrains!Y1065=3,357,896))))))))))</f>
        <v>104</v>
      </c>
      <c r="AA1065" s="152">
        <f>terrains!Z1065*terrains!F1065</f>
        <v>10855497.957408</v>
      </c>
    </row>
    <row r="1066" spans="1:27" ht="14.4">
      <c r="A1066" s="143">
        <v>1065</v>
      </c>
      <c r="B1066" s="59">
        <v>292669.75734000001</v>
      </c>
      <c r="C1066" s="59">
        <v>5039685.3688899996</v>
      </c>
      <c r="D1066" s="59" t="s">
        <v>558</v>
      </c>
      <c r="E1066" s="153">
        <v>9697.2000000000007</v>
      </c>
      <c r="F1066" s="150">
        <f>terrains!E1066*10.76391</f>
        <v>104379.788052</v>
      </c>
      <c r="G1066" s="59" t="s">
        <v>283</v>
      </c>
      <c r="H1066" s="59">
        <v>1</v>
      </c>
      <c r="I1066" s="59">
        <v>6</v>
      </c>
      <c r="J1066" s="59">
        <f>IF(terrains!L1066=13.5,IF(terrains!X1066=1,12,9),-0.392532+1.267037*terrains!L1066+0.472239*terrains!X1066+0.58658*terrains!W1066+0.089417*terrains!V1066+0.531633*terrains!U1066+0.337883*terrains!T1066-0.403545*terrains!S1066)</f>
        <v>5.0134989999999995</v>
      </c>
      <c r="K1066" s="151">
        <f>IF(terrains!I1066=0,terrains!J1066,terrains!I1066)</f>
        <v>6</v>
      </c>
      <c r="L1066" s="59">
        <v>4</v>
      </c>
      <c r="M1066" s="59">
        <v>2</v>
      </c>
      <c r="N1066" s="59">
        <v>12</v>
      </c>
      <c r="O1066" s="59" t="s">
        <v>176</v>
      </c>
      <c r="P1066" s="59">
        <v>2</v>
      </c>
      <c r="Q1066" s="59">
        <v>2.5</v>
      </c>
      <c r="R1066" s="59">
        <v>0</v>
      </c>
      <c r="S1066" s="59">
        <v>0</v>
      </c>
      <c r="T1066" s="59">
        <v>1</v>
      </c>
      <c r="U1066" s="59">
        <v>0</v>
      </c>
      <c r="V1066" s="59">
        <v>0</v>
      </c>
      <c r="W1066" s="59">
        <v>0</v>
      </c>
      <c r="X1066" s="59">
        <v>0</v>
      </c>
      <c r="Y1066" s="59">
        <f>IF(terrains!L1066&lt;=2.5,1,IF(terrains!L1066&lt;=4.5,2,IF(terrains!L1066&lt;=6.5,3,4)))</f>
        <v>2</v>
      </c>
      <c r="Z1066" s="59">
        <f>IF(terrains!R1066=1,35,IF(terrains!S1066=1,64,IF(terrains!T1066=1,IF(terrains!Y1066=1,85,104),IF(terrains!U1066=1,IF(terrains!Y1066=1,124,152),IF(terrains!V1066=1,(IF(terrains!Y1066=1,146,IF(terrains!Y1066=2,178,263))),IF(terrains!W1066=1,(IF(terrains!Y1066=1,178,IF(terrains!Y1066=2,218,321))),IF(terrains!X1066=1,IF(terrains!Y1066=1,190,IF(terrains!Y1066=2,242,IF(terrains!Y1066=3,357,896))))))))))</f>
        <v>104</v>
      </c>
      <c r="AA1066" s="152">
        <f>terrains!Z1066*terrains!F1066</f>
        <v>10855497.957408</v>
      </c>
    </row>
    <row r="1067" spans="1:27" ht="14.4">
      <c r="A1067" s="143">
        <v>1066</v>
      </c>
      <c r="B1067" s="59">
        <v>295693.12050000002</v>
      </c>
      <c r="C1067" s="59">
        <v>5032538.9689999996</v>
      </c>
      <c r="D1067" s="59" t="s">
        <v>559</v>
      </c>
      <c r="E1067" s="153">
        <v>9695</v>
      </c>
      <c r="F1067" s="150">
        <f>terrains!E1067*10.76391</f>
        <v>104356.10745</v>
      </c>
      <c r="G1067" s="59" t="s">
        <v>421</v>
      </c>
      <c r="H1067" s="59">
        <v>0</v>
      </c>
      <c r="I1067" s="59">
        <v>0</v>
      </c>
      <c r="J1067" s="59">
        <f>IF(terrains!L1067=13.5,IF(terrains!X1067=1,12,9),-0.392532+1.267037*terrains!L1067+0.472239*terrains!X1067+0.58658*terrains!W1067+0.089417*terrains!V1067+0.531633*terrains!U1067+0.337883*terrains!T1067-0.403545*terrains!S1067)</f>
        <v>3.6385524999999999</v>
      </c>
      <c r="K1067" s="151">
        <f>IF(terrains!I1067=0,terrains!J1067,terrains!I1067)</f>
        <v>3.6385524999999999</v>
      </c>
      <c r="L1067" s="59">
        <v>3.5</v>
      </c>
      <c r="M1067" s="59">
        <v>1</v>
      </c>
      <c r="N1067" s="59">
        <v>12</v>
      </c>
      <c r="O1067" s="59" t="s">
        <v>175</v>
      </c>
      <c r="P1067" s="59">
        <v>2</v>
      </c>
      <c r="Q1067" s="59">
        <v>1.5</v>
      </c>
      <c r="R1067" s="59">
        <v>0</v>
      </c>
      <c r="S1067" s="59">
        <v>1</v>
      </c>
      <c r="T1067" s="59">
        <v>0</v>
      </c>
      <c r="U1067" s="59">
        <v>0</v>
      </c>
      <c r="V1067" s="59">
        <v>0</v>
      </c>
      <c r="W1067" s="59">
        <v>0</v>
      </c>
      <c r="X1067" s="59">
        <v>0</v>
      </c>
      <c r="Y1067" s="59">
        <f>IF(terrains!L1067&lt;=2.5,1,IF(terrains!L1067&lt;=4.5,2,IF(terrains!L1067&lt;=6.5,3,4)))</f>
        <v>2</v>
      </c>
      <c r="Z1067" s="59">
        <f>IF(terrains!R1067=1,35,IF(terrains!S1067=1,64,IF(terrains!T1067=1,IF(terrains!Y1067=1,85,104),IF(terrains!U1067=1,IF(terrains!Y1067=1,124,152),IF(terrains!V1067=1,(IF(terrains!Y1067=1,146,IF(terrains!Y1067=2,178,263))),IF(terrains!W1067=1,(IF(terrains!Y1067=1,178,IF(terrains!Y1067=2,218,321))),IF(terrains!X1067=1,IF(terrains!Y1067=1,190,IF(terrains!Y1067=2,242,IF(terrains!Y1067=3,357,896))))))))))</f>
        <v>64</v>
      </c>
      <c r="AA1067" s="152">
        <f>terrains!Z1067*terrains!F1067</f>
        <v>6678790.8767999997</v>
      </c>
    </row>
    <row r="1068" spans="1:27" ht="14.4">
      <c r="A1068" s="143">
        <v>1067</v>
      </c>
      <c r="B1068" s="59">
        <v>298303.49585800001</v>
      </c>
      <c r="C1068" s="59">
        <v>5044567.8513000002</v>
      </c>
      <c r="D1068" s="59" t="s">
        <v>560</v>
      </c>
      <c r="E1068" s="153">
        <v>9674.2999999999993</v>
      </c>
      <c r="F1068" s="150">
        <f>terrains!E1068*10.76391</f>
        <v>104133.29451299999</v>
      </c>
      <c r="G1068" s="59" t="s">
        <v>219</v>
      </c>
      <c r="H1068" s="59">
        <v>0</v>
      </c>
      <c r="I1068" s="59">
        <v>0</v>
      </c>
      <c r="J1068" s="59">
        <f>IF(terrains!L1068=13.5,IF(terrains!X1068=1,12,9),-0.392532+1.267037*terrains!L1068+0.472239*terrains!X1068+0.58658*terrains!W1068+0.089417*terrains!V1068+0.531633*terrains!U1068+0.337883*terrains!T1068-0.403545*terrains!S1068)</f>
        <v>3.7464619999999997</v>
      </c>
      <c r="K1068" s="151">
        <f>IF(terrains!I1068=0,terrains!J1068,terrains!I1068)</f>
        <v>3.7464619999999997</v>
      </c>
      <c r="L1068" s="59">
        <v>3</v>
      </c>
      <c r="M1068" s="59">
        <v>2</v>
      </c>
      <c r="N1068" s="59">
        <v>6</v>
      </c>
      <c r="O1068" s="59" t="s">
        <v>176</v>
      </c>
      <c r="P1068" s="59">
        <v>2</v>
      </c>
      <c r="Q1068" s="59">
        <v>2.5</v>
      </c>
      <c r="R1068" s="59">
        <v>0</v>
      </c>
      <c r="S1068" s="59">
        <v>0</v>
      </c>
      <c r="T1068" s="59">
        <v>1</v>
      </c>
      <c r="U1068" s="59">
        <v>0</v>
      </c>
      <c r="V1068" s="59">
        <v>0</v>
      </c>
      <c r="W1068" s="59">
        <v>0</v>
      </c>
      <c r="X1068" s="59">
        <v>0</v>
      </c>
      <c r="Y1068" s="59">
        <f>IF(terrains!L1068&lt;=2.5,1,IF(terrains!L1068&lt;=4.5,2,IF(terrains!L1068&lt;=6.5,3,4)))</f>
        <v>2</v>
      </c>
      <c r="Z1068" s="59">
        <f>IF(terrains!R1068=1,35,IF(terrains!S1068=1,64,IF(terrains!T1068=1,IF(terrains!Y1068=1,85,104),IF(terrains!U1068=1,IF(terrains!Y1068=1,124,152),IF(terrains!V1068=1,(IF(terrains!Y1068=1,146,IF(terrains!Y1068=2,178,263))),IF(terrains!W1068=1,(IF(terrains!Y1068=1,178,IF(terrains!Y1068=2,218,321))),IF(terrains!X1068=1,IF(terrains!Y1068=1,190,IF(terrains!Y1068=2,242,IF(terrains!Y1068=3,357,896))))))))))</f>
        <v>104</v>
      </c>
      <c r="AA1068" s="152">
        <f>terrains!Z1068*terrains!F1068</f>
        <v>10829862.629351998</v>
      </c>
    </row>
    <row r="1069" spans="1:27" ht="14.4">
      <c r="A1069" s="143">
        <v>1068</v>
      </c>
      <c r="B1069" s="59">
        <v>301210.12737499998</v>
      </c>
      <c r="C1069" s="59">
        <v>5047512.0658299997</v>
      </c>
      <c r="D1069" s="59" t="s">
        <v>561</v>
      </c>
      <c r="E1069" s="153">
        <v>9646.2999999999993</v>
      </c>
      <c r="F1069" s="150">
        <f>terrains!E1069*10.76391</f>
        <v>103831.90503299999</v>
      </c>
      <c r="G1069" s="59" t="s">
        <v>248</v>
      </c>
      <c r="H1069" s="59">
        <v>0</v>
      </c>
      <c r="I1069" s="59">
        <v>0</v>
      </c>
      <c r="J1069" s="59">
        <f>IF(terrains!L1069=13.5,IF(terrains!X1069=1,12,9),-0.392532+1.267037*terrains!L1069+0.472239*terrains!X1069+0.58658*terrains!W1069+0.089417*terrains!V1069+0.531633*terrains!U1069+0.337883*terrains!T1069-0.403545*terrains!S1069)</f>
        <v>3.7464619999999997</v>
      </c>
      <c r="K1069" s="151">
        <f>IF(terrains!I1069=0,terrains!J1069,terrains!I1069)</f>
        <v>3.7464619999999997</v>
      </c>
      <c r="L1069" s="59">
        <v>3</v>
      </c>
      <c r="M1069" s="59">
        <v>2</v>
      </c>
      <c r="N1069" s="59">
        <v>6</v>
      </c>
      <c r="O1069" s="59" t="s">
        <v>176</v>
      </c>
      <c r="P1069" s="59">
        <v>2</v>
      </c>
      <c r="Q1069" s="59">
        <v>2</v>
      </c>
      <c r="R1069" s="59">
        <v>0</v>
      </c>
      <c r="S1069" s="59">
        <v>0</v>
      </c>
      <c r="T1069" s="59">
        <v>1</v>
      </c>
      <c r="U1069" s="59">
        <v>0</v>
      </c>
      <c r="V1069" s="59">
        <v>0</v>
      </c>
      <c r="W1069" s="59">
        <v>0</v>
      </c>
      <c r="X1069" s="59">
        <v>0</v>
      </c>
      <c r="Y1069" s="59">
        <f>IF(terrains!L1069&lt;=2.5,1,IF(terrains!L1069&lt;=4.5,2,IF(terrains!L1069&lt;=6.5,3,4)))</f>
        <v>2</v>
      </c>
      <c r="Z1069" s="59">
        <f>IF(terrains!R1069=1,35,IF(terrains!S1069=1,64,IF(terrains!T1069=1,IF(terrains!Y1069=1,85,104),IF(terrains!U1069=1,IF(terrains!Y1069=1,124,152),IF(terrains!V1069=1,(IF(terrains!Y1069=1,146,IF(terrains!Y1069=2,178,263))),IF(terrains!W1069=1,(IF(terrains!Y1069=1,178,IF(terrains!Y1069=2,218,321))),IF(terrains!X1069=1,IF(terrains!Y1069=1,190,IF(terrains!Y1069=2,242,IF(terrains!Y1069=3,357,896))))))))))</f>
        <v>104</v>
      </c>
      <c r="AA1069" s="152">
        <f>terrains!Z1069*terrains!F1069</f>
        <v>10798518.123431999</v>
      </c>
    </row>
    <row r="1070" spans="1:27" ht="14.4">
      <c r="A1070" s="143">
        <v>1069</v>
      </c>
      <c r="B1070" s="59">
        <v>288971.28379999998</v>
      </c>
      <c r="C1070" s="59">
        <v>5039122.1500000004</v>
      </c>
      <c r="D1070" s="59" t="s">
        <v>562</v>
      </c>
      <c r="E1070" s="153">
        <v>9487.2999999999993</v>
      </c>
      <c r="F1070" s="150">
        <f>terrains!E1070*10.76391</f>
        <v>102120.44334299999</v>
      </c>
      <c r="G1070" s="59" t="s">
        <v>271</v>
      </c>
      <c r="H1070" s="59">
        <v>0</v>
      </c>
      <c r="I1070" s="59">
        <v>3</v>
      </c>
      <c r="J1070" s="59">
        <f>IF(terrains!L1070=13.5,IF(terrains!X1070=1,12,9),-0.392532+1.267037*terrains!L1070+0.472239*terrains!X1070+0.58658*terrains!W1070+0.089417*terrains!V1070+0.531633*terrains!U1070+0.337883*terrains!T1070-0.403545*terrains!S1070)</f>
        <v>4.2720709999999995</v>
      </c>
      <c r="K1070" s="151">
        <f>IF(terrains!I1070=0,terrains!J1070,terrains!I1070)</f>
        <v>3</v>
      </c>
      <c r="L1070" s="59">
        <v>4</v>
      </c>
      <c r="M1070" s="59">
        <v>2</v>
      </c>
      <c r="N1070" s="59">
        <v>99</v>
      </c>
      <c r="O1070" s="59" t="s">
        <v>175</v>
      </c>
      <c r="P1070" s="59">
        <v>2</v>
      </c>
      <c r="Q1070" s="59">
        <v>2.5</v>
      </c>
      <c r="R1070" s="59">
        <v>0</v>
      </c>
      <c r="S1070" s="59">
        <v>1</v>
      </c>
      <c r="T1070" s="59">
        <v>0</v>
      </c>
      <c r="U1070" s="59">
        <v>0</v>
      </c>
      <c r="V1070" s="59">
        <v>0</v>
      </c>
      <c r="W1070" s="59">
        <v>0</v>
      </c>
      <c r="X1070" s="59">
        <v>0</v>
      </c>
      <c r="Y1070" s="59">
        <f>IF(terrains!L1070&lt;=2.5,1,IF(terrains!L1070&lt;=4.5,2,IF(terrains!L1070&lt;=6.5,3,4)))</f>
        <v>2</v>
      </c>
      <c r="Z1070" s="59">
        <f>IF(terrains!R1070=1,35,IF(terrains!S1070=1,64,IF(terrains!T1070=1,IF(terrains!Y1070=1,85,104),IF(terrains!U1070=1,IF(terrains!Y1070=1,124,152),IF(terrains!V1070=1,(IF(terrains!Y1070=1,146,IF(terrains!Y1070=2,178,263))),IF(terrains!W1070=1,(IF(terrains!Y1070=1,178,IF(terrains!Y1070=2,218,321))),IF(terrains!X1070=1,IF(terrains!Y1070=1,190,IF(terrains!Y1070=2,242,IF(terrains!Y1070=3,357,896))))))))))</f>
        <v>64</v>
      </c>
      <c r="AA1070" s="152">
        <f>terrains!Z1070*terrains!F1070</f>
        <v>6535708.3739519995</v>
      </c>
    </row>
    <row r="1071" spans="1:27" ht="14.4">
      <c r="A1071" s="143">
        <v>1070</v>
      </c>
      <c r="B1071" s="59">
        <v>301089.54935400002</v>
      </c>
      <c r="C1071" s="59">
        <v>5048046.8238899997</v>
      </c>
      <c r="D1071" s="59" t="s">
        <v>563</v>
      </c>
      <c r="E1071" s="153">
        <v>9455.2999999999993</v>
      </c>
      <c r="F1071" s="150">
        <f>terrains!E1071*10.76391</f>
        <v>101775.99822299999</v>
      </c>
      <c r="G1071" s="59" t="s">
        <v>235</v>
      </c>
      <c r="H1071" s="59">
        <v>0</v>
      </c>
      <c r="I1071" s="59">
        <v>0</v>
      </c>
      <c r="J1071" s="59">
        <f>IF(terrains!L1071=13.5,IF(terrains!X1071=1,12,9),-0.392532+1.267037*terrains!L1071+0.472239*terrains!X1071+0.58658*terrains!W1071+0.089417*terrains!V1071+0.531633*terrains!U1071+0.337883*terrains!T1071-0.403545*terrains!S1071)</f>
        <v>3.1129435000000001</v>
      </c>
      <c r="K1071" s="151">
        <f>IF(terrains!I1071=0,terrains!J1071,terrains!I1071)</f>
        <v>3.1129435000000001</v>
      </c>
      <c r="L1071" s="59">
        <v>2.5</v>
      </c>
      <c r="M1071" s="59">
        <v>2</v>
      </c>
      <c r="N1071" s="59">
        <v>4</v>
      </c>
      <c r="O1071" s="59" t="s">
        <v>176</v>
      </c>
      <c r="P1071" s="59">
        <v>2</v>
      </c>
      <c r="Q1071" s="59">
        <v>2.5</v>
      </c>
      <c r="R1071" s="59">
        <v>0</v>
      </c>
      <c r="S1071" s="59">
        <v>0</v>
      </c>
      <c r="T1071" s="59">
        <v>1</v>
      </c>
      <c r="U1071" s="59">
        <v>0</v>
      </c>
      <c r="V1071" s="59">
        <v>0</v>
      </c>
      <c r="W1071" s="59">
        <v>0</v>
      </c>
      <c r="X1071" s="59">
        <v>0</v>
      </c>
      <c r="Y1071" s="59">
        <f>IF(terrains!L1071&lt;=2.5,1,IF(terrains!L1071&lt;=4.5,2,IF(terrains!L1071&lt;=6.5,3,4)))</f>
        <v>1</v>
      </c>
      <c r="Z1071" s="59">
        <f>IF(terrains!R1071=1,35,IF(terrains!S1071=1,64,IF(terrains!T1071=1,IF(terrains!Y1071=1,85,104),IF(terrains!U1071=1,IF(terrains!Y1071=1,124,152),IF(terrains!V1071=1,(IF(terrains!Y1071=1,146,IF(terrains!Y1071=2,178,263))),IF(terrains!W1071=1,(IF(terrains!Y1071=1,178,IF(terrains!Y1071=2,218,321))),IF(terrains!X1071=1,IF(terrains!Y1071=1,190,IF(terrains!Y1071=2,242,IF(terrains!Y1071=3,357,896))))))))))</f>
        <v>85</v>
      </c>
      <c r="AA1071" s="152">
        <f>terrains!Z1071*terrains!F1071</f>
        <v>8650959.8489549998</v>
      </c>
    </row>
    <row r="1072" spans="1:27" ht="14.4">
      <c r="A1072" s="143">
        <v>1071</v>
      </c>
      <c r="B1072" s="59">
        <v>293293.9767</v>
      </c>
      <c r="C1072" s="59">
        <v>5046550.5140000004</v>
      </c>
      <c r="D1072" s="59" t="s">
        <v>564</v>
      </c>
      <c r="E1072" s="153">
        <v>9341</v>
      </c>
      <c r="F1072" s="150">
        <f>terrains!E1072*10.76391</f>
        <v>100545.68330999999</v>
      </c>
      <c r="G1072" s="59" t="s">
        <v>200</v>
      </c>
      <c r="H1072" s="59">
        <v>0</v>
      </c>
      <c r="I1072" s="59">
        <v>0</v>
      </c>
      <c r="J1072" s="59">
        <f>IF(terrains!L1072=13.5,IF(terrains!X1072=1,12,9),-0.392532+1.267037*terrains!L1072+0.472239*terrains!X1072+0.58658*terrains!W1072+0.089417*terrains!V1072+0.531633*terrains!U1072+0.337883*terrains!T1072-0.403545*terrains!S1072)</f>
        <v>3.1129435000000001</v>
      </c>
      <c r="K1072" s="151">
        <f>IF(terrains!I1072=0,terrains!J1072,terrains!I1072)</f>
        <v>3.1129435000000001</v>
      </c>
      <c r="L1072" s="59">
        <v>2.5</v>
      </c>
      <c r="M1072" s="59">
        <v>2</v>
      </c>
      <c r="N1072" s="59">
        <v>3</v>
      </c>
      <c r="O1072" s="59" t="s">
        <v>176</v>
      </c>
      <c r="P1072" s="59">
        <v>2.5</v>
      </c>
      <c r="Q1072" s="59">
        <v>2.5</v>
      </c>
      <c r="R1072" s="59">
        <v>0</v>
      </c>
      <c r="S1072" s="59">
        <v>0</v>
      </c>
      <c r="T1072" s="59">
        <v>1</v>
      </c>
      <c r="U1072" s="59">
        <v>0</v>
      </c>
      <c r="V1072" s="59">
        <v>0</v>
      </c>
      <c r="W1072" s="59">
        <v>0</v>
      </c>
      <c r="X1072" s="59">
        <v>0</v>
      </c>
      <c r="Y1072" s="59">
        <f>IF(terrains!L1072&lt;=2.5,1,IF(terrains!L1072&lt;=4.5,2,IF(terrains!L1072&lt;=6.5,3,4)))</f>
        <v>1</v>
      </c>
      <c r="Z1072" s="59">
        <f>IF(terrains!R1072=1,35,IF(terrains!S1072=1,64,IF(terrains!T1072=1,IF(terrains!Y1072=1,85,104),IF(terrains!U1072=1,IF(terrains!Y1072=1,124,152),IF(terrains!V1072=1,(IF(terrains!Y1072=1,146,IF(terrains!Y1072=2,178,263))),IF(terrains!W1072=1,(IF(terrains!Y1072=1,178,IF(terrains!Y1072=2,218,321))),IF(terrains!X1072=1,IF(terrains!Y1072=1,190,IF(terrains!Y1072=2,242,IF(terrains!Y1072=3,357,896))))))))))</f>
        <v>85</v>
      </c>
      <c r="AA1072" s="152">
        <f>terrains!Z1072*terrains!F1072</f>
        <v>8546383.0813499987</v>
      </c>
    </row>
    <row r="1073" spans="1:27" ht="14.4">
      <c r="A1073" s="143">
        <v>1072</v>
      </c>
      <c r="B1073" s="59">
        <v>292604.33652999997</v>
      </c>
      <c r="C1073" s="59">
        <v>5039462.4515000004</v>
      </c>
      <c r="D1073" s="59" t="s">
        <v>565</v>
      </c>
      <c r="E1073" s="153">
        <v>9300.2999999999993</v>
      </c>
      <c r="F1073" s="150">
        <f>terrains!E1073*10.76391</f>
        <v>100107.59217299998</v>
      </c>
      <c r="G1073" s="59" t="s">
        <v>283</v>
      </c>
      <c r="H1073" s="59">
        <v>1</v>
      </c>
      <c r="I1073" s="59">
        <v>6</v>
      </c>
      <c r="J1073" s="59">
        <f>IF(terrains!L1073=13.5,IF(terrains!X1073=1,12,9),-0.392532+1.267037*terrains!L1073+0.472239*terrains!X1073+0.58658*terrains!W1073+0.089417*terrains!V1073+0.531633*terrains!U1073+0.337883*terrains!T1073-0.403545*terrains!S1073)</f>
        <v>5.0134989999999995</v>
      </c>
      <c r="K1073" s="151">
        <f>IF(terrains!I1073=0,terrains!J1073,terrains!I1073)</f>
        <v>6</v>
      </c>
      <c r="L1073" s="59">
        <v>4</v>
      </c>
      <c r="M1073" s="59">
        <v>2</v>
      </c>
      <c r="N1073" s="59">
        <v>12</v>
      </c>
      <c r="O1073" s="59" t="s">
        <v>176</v>
      </c>
      <c r="P1073" s="59">
        <v>2</v>
      </c>
      <c r="Q1073" s="59">
        <v>2.5</v>
      </c>
      <c r="R1073" s="59">
        <v>0</v>
      </c>
      <c r="S1073" s="59">
        <v>0</v>
      </c>
      <c r="T1073" s="59">
        <v>1</v>
      </c>
      <c r="U1073" s="59">
        <v>0</v>
      </c>
      <c r="V1073" s="59">
        <v>0</v>
      </c>
      <c r="W1073" s="59">
        <v>0</v>
      </c>
      <c r="X1073" s="59">
        <v>0</v>
      </c>
      <c r="Y1073" s="59">
        <f>IF(terrains!L1073&lt;=2.5,1,IF(terrains!L1073&lt;=4.5,2,IF(terrains!L1073&lt;=6.5,3,4)))</f>
        <v>2</v>
      </c>
      <c r="Z1073" s="59">
        <f>IF(terrains!R1073=1,35,IF(terrains!S1073=1,64,IF(terrains!T1073=1,IF(terrains!Y1073=1,85,104),IF(terrains!U1073=1,IF(terrains!Y1073=1,124,152),IF(terrains!V1073=1,(IF(terrains!Y1073=1,146,IF(terrains!Y1073=2,178,263))),IF(terrains!W1073=1,(IF(terrains!Y1073=1,178,IF(terrains!Y1073=2,218,321))),IF(terrains!X1073=1,IF(terrains!Y1073=1,190,IF(terrains!Y1073=2,242,IF(terrains!Y1073=3,357,896))))))))))</f>
        <v>104</v>
      </c>
      <c r="AA1073" s="152">
        <f>terrains!Z1073*terrains!F1073</f>
        <v>10411189.585991997</v>
      </c>
    </row>
    <row r="1074" spans="1:27" ht="14.4">
      <c r="A1074" s="143">
        <v>1073</v>
      </c>
      <c r="B1074" s="59">
        <v>293315.63050000003</v>
      </c>
      <c r="C1074" s="59">
        <v>5032227.63</v>
      </c>
      <c r="D1074" s="59" t="s">
        <v>566</v>
      </c>
      <c r="E1074" s="153">
        <v>9177.7999999999993</v>
      </c>
      <c r="F1074" s="150">
        <f>terrains!E1074*10.76391</f>
        <v>98789.013197999986</v>
      </c>
      <c r="G1074" s="59" t="s">
        <v>349</v>
      </c>
      <c r="H1074" s="59">
        <v>0</v>
      </c>
      <c r="I1074" s="59">
        <v>0</v>
      </c>
      <c r="J1074" s="59">
        <f>IF(terrains!L1074=13.5,IF(terrains!X1074=1,12,9),-0.392532+1.267037*terrains!L1074+0.472239*terrains!X1074+0.58658*terrains!W1074+0.089417*terrains!V1074+0.531633*terrains!U1074+0.337883*terrains!T1074-0.403545*terrains!S1074)</f>
        <v>1.7379969999999998</v>
      </c>
      <c r="K1074" s="151">
        <f>IF(terrains!I1074=0,terrains!J1074,terrains!I1074)</f>
        <v>1.7379969999999998</v>
      </c>
      <c r="L1074" s="59">
        <v>2</v>
      </c>
      <c r="M1074" s="59">
        <v>1</v>
      </c>
      <c r="N1074" s="59">
        <v>4</v>
      </c>
      <c r="O1074" s="59" t="s">
        <v>175</v>
      </c>
      <c r="P1074" s="59">
        <v>1.5</v>
      </c>
      <c r="Q1074" s="59">
        <v>1.5</v>
      </c>
      <c r="R1074" s="59">
        <v>0</v>
      </c>
      <c r="S1074" s="59">
        <v>1</v>
      </c>
      <c r="T1074" s="59">
        <v>0</v>
      </c>
      <c r="U1074" s="59">
        <v>0</v>
      </c>
      <c r="V1074" s="59">
        <v>0</v>
      </c>
      <c r="W1074" s="59">
        <v>0</v>
      </c>
      <c r="X1074" s="59">
        <v>0</v>
      </c>
      <c r="Y1074" s="59">
        <f>IF(terrains!L1074&lt;=2.5,1,IF(terrains!L1074&lt;=4.5,2,IF(terrains!L1074&lt;=6.5,3,4)))</f>
        <v>1</v>
      </c>
      <c r="Z1074" s="59">
        <f>IF(terrains!R1074=1,35,IF(terrains!S1074=1,64,IF(terrains!T1074=1,IF(terrains!Y1074=1,85,104),IF(terrains!U1074=1,IF(terrains!Y1074=1,124,152),IF(terrains!V1074=1,(IF(terrains!Y1074=1,146,IF(terrains!Y1074=2,178,263))),IF(terrains!W1074=1,(IF(terrains!Y1074=1,178,IF(terrains!Y1074=2,218,321))),IF(terrains!X1074=1,IF(terrains!Y1074=1,190,IF(terrains!Y1074=2,242,IF(terrains!Y1074=3,357,896))))))))))</f>
        <v>64</v>
      </c>
      <c r="AA1074" s="152">
        <f>terrains!Z1074*terrains!F1074</f>
        <v>6322496.8446719991</v>
      </c>
    </row>
    <row r="1075" spans="1:27" ht="14.4">
      <c r="A1075" s="143">
        <v>1074</v>
      </c>
      <c r="B1075" s="59">
        <v>296000.19271600002</v>
      </c>
      <c r="C1075" s="59">
        <v>5051024.2151199998</v>
      </c>
      <c r="D1075" s="59" t="s">
        <v>567</v>
      </c>
      <c r="E1075" s="153">
        <v>9175.2000000000007</v>
      </c>
      <c r="F1075" s="150">
        <f>terrains!E1075*10.76391</f>
        <v>98761.027031999998</v>
      </c>
      <c r="G1075" s="59" t="s">
        <v>433</v>
      </c>
      <c r="H1075" s="59">
        <v>0.4</v>
      </c>
      <c r="I1075" s="59">
        <v>2</v>
      </c>
      <c r="J1075" s="59">
        <f>IF(terrains!L1075=13.5,IF(terrains!X1075=1,12,9),-0.392532+1.267037*terrains!L1075+0.472239*terrains!X1075+0.58658*terrains!W1075+0.089417*terrains!V1075+0.531633*terrains!U1075+0.337883*terrains!T1075-0.403545*terrains!S1075)</f>
        <v>3.6385524999999999</v>
      </c>
      <c r="K1075" s="151">
        <f>IF(terrains!I1075=0,terrains!J1075,terrains!I1075)</f>
        <v>2</v>
      </c>
      <c r="L1075" s="59">
        <v>3.5</v>
      </c>
      <c r="M1075" s="59">
        <v>1</v>
      </c>
      <c r="N1075" s="59">
        <v>12</v>
      </c>
      <c r="O1075" s="59" t="s">
        <v>175</v>
      </c>
      <c r="P1075" s="59">
        <v>2</v>
      </c>
      <c r="Q1075" s="59">
        <v>1.5</v>
      </c>
      <c r="R1075" s="59">
        <v>0</v>
      </c>
      <c r="S1075" s="59">
        <v>1</v>
      </c>
      <c r="T1075" s="59">
        <v>0</v>
      </c>
      <c r="U1075" s="59">
        <v>0</v>
      </c>
      <c r="V1075" s="59">
        <v>0</v>
      </c>
      <c r="W1075" s="59">
        <v>0</v>
      </c>
      <c r="X1075" s="59">
        <v>0</v>
      </c>
      <c r="Y1075" s="59">
        <f>IF(terrains!L1075&lt;=2.5,1,IF(terrains!L1075&lt;=4.5,2,IF(terrains!L1075&lt;=6.5,3,4)))</f>
        <v>2</v>
      </c>
      <c r="Z1075" s="59">
        <f>IF(terrains!R1075=1,35,IF(terrains!S1075=1,64,IF(terrains!T1075=1,IF(terrains!Y1075=1,85,104),IF(terrains!U1075=1,IF(terrains!Y1075=1,124,152),IF(terrains!V1075=1,(IF(terrains!Y1075=1,146,IF(terrains!Y1075=2,178,263))),IF(terrains!W1075=1,(IF(terrains!Y1075=1,178,IF(terrains!Y1075=2,218,321))),IF(terrains!X1075=1,IF(terrains!Y1075=1,190,IF(terrains!Y1075=2,242,IF(terrains!Y1075=3,357,896))))))))))</f>
        <v>64</v>
      </c>
      <c r="AA1075" s="152">
        <f>terrains!Z1075*terrains!F1075</f>
        <v>6320705.7300479999</v>
      </c>
    </row>
    <row r="1076" spans="1:27" ht="14.4">
      <c r="A1076" s="143">
        <v>1075</v>
      </c>
      <c r="B1076" s="59">
        <v>282454.20319999999</v>
      </c>
      <c r="C1076" s="59">
        <v>5041027.4000000004</v>
      </c>
      <c r="D1076" s="59" t="s">
        <v>568</v>
      </c>
      <c r="E1076" s="153">
        <v>9087.6</v>
      </c>
      <c r="F1076" s="150">
        <f>terrains!E1076*10.76391</f>
        <v>97818.108515999993</v>
      </c>
      <c r="G1076" s="59" t="s">
        <v>190</v>
      </c>
      <c r="H1076" s="59">
        <v>0</v>
      </c>
      <c r="I1076" s="59">
        <v>0</v>
      </c>
      <c r="J1076" s="59">
        <f>IF(terrains!L1076=13.5,IF(terrains!X1076=1,12,9),-0.392532+1.267037*terrains!L1076+0.472239*terrains!X1076+0.58658*terrains!W1076+0.089417*terrains!V1076+0.531633*terrains!U1076+0.337883*terrains!T1076-0.403545*terrains!S1076)</f>
        <v>2.1415419999999998</v>
      </c>
      <c r="K1076" s="151">
        <f>IF(terrains!I1076=0,terrains!J1076,terrains!I1076)</f>
        <v>2.1415419999999998</v>
      </c>
      <c r="L1076" s="59">
        <v>2</v>
      </c>
      <c r="M1076" s="59">
        <v>1</v>
      </c>
      <c r="N1076" s="59">
        <v>3</v>
      </c>
      <c r="O1076" s="59" t="s">
        <v>174</v>
      </c>
      <c r="P1076" s="59">
        <v>2</v>
      </c>
      <c r="Q1076" s="59">
        <v>1.5</v>
      </c>
      <c r="R1076" s="59">
        <v>1</v>
      </c>
      <c r="S1076" s="59">
        <v>0</v>
      </c>
      <c r="T1076" s="59">
        <v>0</v>
      </c>
      <c r="U1076" s="59">
        <v>0</v>
      </c>
      <c r="V1076" s="59">
        <v>0</v>
      </c>
      <c r="W1076" s="59">
        <v>0</v>
      </c>
      <c r="X1076" s="59">
        <v>0</v>
      </c>
      <c r="Y1076" s="59">
        <f>IF(terrains!L1076&lt;=2.5,1,IF(terrains!L1076&lt;=4.5,2,IF(terrains!L1076&lt;=6.5,3,4)))</f>
        <v>1</v>
      </c>
      <c r="Z1076" s="59">
        <f>IF(terrains!R1076=1,35,IF(terrains!S1076=1,64,IF(terrains!T1076=1,IF(terrains!Y1076=1,85,104),IF(terrains!U1076=1,IF(terrains!Y1076=1,124,152),IF(terrains!V1076=1,(IF(terrains!Y1076=1,146,IF(terrains!Y1076=2,178,263))),IF(terrains!W1076=1,(IF(terrains!Y1076=1,178,IF(terrains!Y1076=2,218,321))),IF(terrains!X1076=1,IF(terrains!Y1076=1,190,IF(terrains!Y1076=2,242,IF(terrains!Y1076=3,357,896))))))))))</f>
        <v>35</v>
      </c>
      <c r="AA1076" s="152">
        <f>terrains!Z1076*terrains!F1076</f>
        <v>3423633.7980599999</v>
      </c>
    </row>
    <row r="1077" spans="1:27" ht="14.4">
      <c r="A1077" s="143">
        <v>1076</v>
      </c>
      <c r="B1077" s="59">
        <v>289595.63305499998</v>
      </c>
      <c r="C1077" s="59">
        <v>5041228.63925</v>
      </c>
      <c r="D1077" s="59" t="s">
        <v>569</v>
      </c>
      <c r="E1077" s="153">
        <v>9060.2999999999993</v>
      </c>
      <c r="F1077" s="150">
        <f>terrains!E1077*10.76391</f>
        <v>97524.253772999989</v>
      </c>
      <c r="G1077" s="59" t="s">
        <v>570</v>
      </c>
      <c r="H1077" s="59">
        <v>0</v>
      </c>
      <c r="I1077" s="59">
        <v>0</v>
      </c>
      <c r="J1077" s="59">
        <f>IF(terrains!L1077=13.5,IF(terrains!X1077=1,12,9),-0.392532+1.267037*terrains!L1077+0.472239*terrains!X1077+0.58658*terrains!W1077+0.089417*terrains!V1077+0.531633*terrains!U1077+0.337883*terrains!T1077-0.403545*terrains!S1077)</f>
        <v>3.7464619999999997</v>
      </c>
      <c r="K1077" s="151">
        <f>IF(terrains!I1077=0,terrains!J1077,terrains!I1077)</f>
        <v>3.7464619999999997</v>
      </c>
      <c r="L1077" s="59">
        <v>3</v>
      </c>
      <c r="M1077" s="59">
        <v>2</v>
      </c>
      <c r="N1077" s="59">
        <v>10</v>
      </c>
      <c r="O1077" s="59" t="s">
        <v>176</v>
      </c>
      <c r="P1077" s="59">
        <v>2</v>
      </c>
      <c r="Q1077" s="59">
        <v>1.5</v>
      </c>
      <c r="R1077" s="59">
        <v>0</v>
      </c>
      <c r="S1077" s="59">
        <v>0</v>
      </c>
      <c r="T1077" s="59">
        <v>1</v>
      </c>
      <c r="U1077" s="59">
        <v>0</v>
      </c>
      <c r="V1077" s="59">
        <v>0</v>
      </c>
      <c r="W1077" s="59">
        <v>0</v>
      </c>
      <c r="X1077" s="59">
        <v>0</v>
      </c>
      <c r="Y1077" s="59">
        <f>IF(terrains!L1077&lt;=2.5,1,IF(terrains!L1077&lt;=4.5,2,IF(terrains!L1077&lt;=6.5,3,4)))</f>
        <v>2</v>
      </c>
      <c r="Z1077" s="59">
        <f>IF(terrains!R1077=1,35,IF(terrains!S1077=1,64,IF(terrains!T1077=1,IF(terrains!Y1077=1,85,104),IF(terrains!U1077=1,IF(terrains!Y1077=1,124,152),IF(terrains!V1077=1,(IF(terrains!Y1077=1,146,IF(terrains!Y1077=2,178,263))),IF(terrains!W1077=1,(IF(terrains!Y1077=1,178,IF(terrains!Y1077=2,218,321))),IF(terrains!X1077=1,IF(terrains!Y1077=1,190,IF(terrains!Y1077=2,242,IF(terrains!Y1077=3,357,896))))))))))</f>
        <v>104</v>
      </c>
      <c r="AA1077" s="152">
        <f>terrains!Z1077*terrains!F1077</f>
        <v>10142522.392391998</v>
      </c>
    </row>
    <row r="1078" spans="1:27" ht="14.4">
      <c r="A1078" s="143">
        <v>1077</v>
      </c>
      <c r="B1078" s="59">
        <v>292260.53564399999</v>
      </c>
      <c r="C1078" s="59">
        <v>5040021.5560100004</v>
      </c>
      <c r="D1078" s="59" t="s">
        <v>571</v>
      </c>
      <c r="E1078" s="153">
        <v>9019</v>
      </c>
      <c r="F1078" s="150">
        <f>terrains!E1078*10.76391</f>
        <v>97079.704289999994</v>
      </c>
      <c r="G1078" s="59" t="s">
        <v>283</v>
      </c>
      <c r="H1078" s="59">
        <v>1</v>
      </c>
      <c r="I1078" s="59">
        <v>6</v>
      </c>
      <c r="J1078" s="59">
        <f>IF(terrains!L1078=13.5,IF(terrains!X1078=1,12,9),-0.392532+1.267037*terrains!L1078+0.472239*terrains!X1078+0.58658*terrains!W1078+0.089417*terrains!V1078+0.531633*terrains!U1078+0.337883*terrains!T1078-0.403545*terrains!S1078)</f>
        <v>5.0134989999999995</v>
      </c>
      <c r="K1078" s="151">
        <f>IF(terrains!I1078=0,terrains!J1078,terrains!I1078)</f>
        <v>6</v>
      </c>
      <c r="L1078" s="59">
        <v>4</v>
      </c>
      <c r="M1078" s="59">
        <v>2</v>
      </c>
      <c r="N1078" s="59">
        <v>12</v>
      </c>
      <c r="O1078" s="59" t="s">
        <v>176</v>
      </c>
      <c r="P1078" s="59">
        <v>2</v>
      </c>
      <c r="Q1078" s="59">
        <v>2.5</v>
      </c>
      <c r="R1078" s="59">
        <v>0</v>
      </c>
      <c r="S1078" s="59">
        <v>0</v>
      </c>
      <c r="T1078" s="59">
        <v>1</v>
      </c>
      <c r="U1078" s="59">
        <v>0</v>
      </c>
      <c r="V1078" s="59">
        <v>0</v>
      </c>
      <c r="W1078" s="59">
        <v>0</v>
      </c>
      <c r="X1078" s="59">
        <v>0</v>
      </c>
      <c r="Y1078" s="59">
        <f>IF(terrains!L1078&lt;=2.5,1,IF(terrains!L1078&lt;=4.5,2,IF(terrains!L1078&lt;=6.5,3,4)))</f>
        <v>2</v>
      </c>
      <c r="Z1078" s="59">
        <f>IF(terrains!R1078=1,35,IF(terrains!S1078=1,64,IF(terrains!T1078=1,IF(terrains!Y1078=1,85,104),IF(terrains!U1078=1,IF(terrains!Y1078=1,124,152),IF(terrains!V1078=1,(IF(terrains!Y1078=1,146,IF(terrains!Y1078=2,178,263))),IF(terrains!W1078=1,(IF(terrains!Y1078=1,178,IF(terrains!Y1078=2,218,321))),IF(terrains!X1078=1,IF(terrains!Y1078=1,190,IF(terrains!Y1078=2,242,IF(terrains!Y1078=3,357,896))))))))))</f>
        <v>104</v>
      </c>
      <c r="AA1078" s="152">
        <f>terrains!Z1078*terrains!F1078</f>
        <v>10096289.246159999</v>
      </c>
    </row>
    <row r="1079" spans="1:27" ht="14.4">
      <c r="A1079" s="143">
        <v>1078</v>
      </c>
      <c r="B1079" s="59">
        <v>293238.28108300001</v>
      </c>
      <c r="C1079" s="59">
        <v>5040068.2355500003</v>
      </c>
      <c r="D1079" s="59" t="s">
        <v>572</v>
      </c>
      <c r="E1079" s="153">
        <v>8997.7999999999993</v>
      </c>
      <c r="F1079" s="150">
        <f>terrains!E1079*10.76391</f>
        <v>96851.50939799998</v>
      </c>
      <c r="G1079" s="59" t="s">
        <v>283</v>
      </c>
      <c r="H1079" s="59">
        <v>1</v>
      </c>
      <c r="I1079" s="59">
        <v>6</v>
      </c>
      <c r="J1079" s="59">
        <f>IF(terrains!L1079=13.5,IF(terrains!X1079=1,12,9),-0.392532+1.267037*terrains!L1079+0.472239*terrains!X1079+0.58658*terrains!W1079+0.089417*terrains!V1079+0.531633*terrains!U1079+0.337883*terrains!T1079-0.403545*terrains!S1079)</f>
        <v>5.0134989999999995</v>
      </c>
      <c r="K1079" s="151">
        <f>IF(terrains!I1079=0,terrains!J1079,terrains!I1079)</f>
        <v>6</v>
      </c>
      <c r="L1079" s="59">
        <v>4</v>
      </c>
      <c r="M1079" s="59">
        <v>2</v>
      </c>
      <c r="N1079" s="59">
        <v>12</v>
      </c>
      <c r="O1079" s="59" t="s">
        <v>176</v>
      </c>
      <c r="P1079" s="59">
        <v>2</v>
      </c>
      <c r="Q1079" s="59">
        <v>2.5</v>
      </c>
      <c r="R1079" s="59">
        <v>0</v>
      </c>
      <c r="S1079" s="59">
        <v>0</v>
      </c>
      <c r="T1079" s="59">
        <v>1</v>
      </c>
      <c r="U1079" s="59">
        <v>0</v>
      </c>
      <c r="V1079" s="59">
        <v>0</v>
      </c>
      <c r="W1079" s="59">
        <v>0</v>
      </c>
      <c r="X1079" s="59">
        <v>0</v>
      </c>
      <c r="Y1079" s="59">
        <f>IF(terrains!L1079&lt;=2.5,1,IF(terrains!L1079&lt;=4.5,2,IF(terrains!L1079&lt;=6.5,3,4)))</f>
        <v>2</v>
      </c>
      <c r="Z1079" s="59">
        <f>IF(terrains!R1079=1,35,IF(terrains!S1079=1,64,IF(terrains!T1079=1,IF(terrains!Y1079=1,85,104),IF(terrains!U1079=1,IF(terrains!Y1079=1,124,152),IF(terrains!V1079=1,(IF(terrains!Y1079=1,146,IF(terrains!Y1079=2,178,263))),IF(terrains!W1079=1,(IF(terrains!Y1079=1,178,IF(terrains!Y1079=2,218,321))),IF(terrains!X1079=1,IF(terrains!Y1079=1,190,IF(terrains!Y1079=2,242,IF(terrains!Y1079=3,357,896))))))))))</f>
        <v>104</v>
      </c>
      <c r="AA1079" s="152">
        <f>terrains!Z1079*terrains!F1079</f>
        <v>10072556.977391997</v>
      </c>
    </row>
    <row r="1080" spans="1:27" ht="14.4">
      <c r="A1080" s="143">
        <v>1079</v>
      </c>
      <c r="B1080" s="59">
        <v>301237.64968500001</v>
      </c>
      <c r="C1080" s="59">
        <v>5047832.12995</v>
      </c>
      <c r="D1080" s="59" t="s">
        <v>573</v>
      </c>
      <c r="E1080" s="153">
        <v>8982.1</v>
      </c>
      <c r="F1080" s="150">
        <f>terrains!E1080*10.76391</f>
        <v>96682.516011</v>
      </c>
      <c r="G1080" s="59" t="s">
        <v>248</v>
      </c>
      <c r="H1080" s="59">
        <v>0</v>
      </c>
      <c r="I1080" s="59">
        <v>0</v>
      </c>
      <c r="J1080" s="59">
        <f>IF(terrains!L1080=13.5,IF(terrains!X1080=1,12,9),-0.392532+1.267037*terrains!L1080+0.472239*terrains!X1080+0.58658*terrains!W1080+0.089417*terrains!V1080+0.531633*terrains!U1080+0.337883*terrains!T1080-0.403545*terrains!S1080)</f>
        <v>3.7464619999999997</v>
      </c>
      <c r="K1080" s="151">
        <f>IF(terrains!I1080=0,terrains!J1080,terrains!I1080)</f>
        <v>3.7464619999999997</v>
      </c>
      <c r="L1080" s="59">
        <v>3</v>
      </c>
      <c r="M1080" s="59">
        <v>2</v>
      </c>
      <c r="N1080" s="59">
        <v>6</v>
      </c>
      <c r="O1080" s="59" t="s">
        <v>176</v>
      </c>
      <c r="P1080" s="59">
        <v>2</v>
      </c>
      <c r="Q1080" s="59">
        <v>2</v>
      </c>
      <c r="R1080" s="59">
        <v>0</v>
      </c>
      <c r="S1080" s="59">
        <v>0</v>
      </c>
      <c r="T1080" s="59">
        <v>1</v>
      </c>
      <c r="U1080" s="59">
        <v>0</v>
      </c>
      <c r="V1080" s="59">
        <v>0</v>
      </c>
      <c r="W1080" s="59">
        <v>0</v>
      </c>
      <c r="X1080" s="59">
        <v>0</v>
      </c>
      <c r="Y1080" s="59">
        <f>IF(terrains!L1080&lt;=2.5,1,IF(terrains!L1080&lt;=4.5,2,IF(terrains!L1080&lt;=6.5,3,4)))</f>
        <v>2</v>
      </c>
      <c r="Z1080" s="59">
        <f>IF(terrains!R1080=1,35,IF(terrains!S1080=1,64,IF(terrains!T1080=1,IF(terrains!Y1080=1,85,104),IF(terrains!U1080=1,IF(terrains!Y1080=1,124,152),IF(terrains!V1080=1,(IF(terrains!Y1080=1,146,IF(terrains!Y1080=2,178,263))),IF(terrains!W1080=1,(IF(terrains!Y1080=1,178,IF(terrains!Y1080=2,218,321))),IF(terrains!X1080=1,IF(terrains!Y1080=1,190,IF(terrains!Y1080=2,242,IF(terrains!Y1080=3,357,896))))))))))</f>
        <v>104</v>
      </c>
      <c r="AA1080" s="152">
        <f>terrains!Z1080*terrains!F1080</f>
        <v>10054981.665144</v>
      </c>
    </row>
    <row r="1081" spans="1:27" ht="14.4">
      <c r="A1081" s="143">
        <v>1080</v>
      </c>
      <c r="B1081" s="59">
        <v>299960.34459699999</v>
      </c>
      <c r="C1081" s="59">
        <v>5039177.3454200001</v>
      </c>
      <c r="D1081" s="59" t="s">
        <v>574</v>
      </c>
      <c r="E1081" s="153">
        <v>8967.9</v>
      </c>
      <c r="F1081" s="150">
        <f>terrains!E1081*10.76391</f>
        <v>96529.668488999989</v>
      </c>
      <c r="G1081" s="59" t="s">
        <v>308</v>
      </c>
      <c r="H1081" s="59">
        <v>2</v>
      </c>
      <c r="I1081" s="59">
        <v>6</v>
      </c>
      <c r="J1081" s="59">
        <f>IF(terrains!L1081=13.5,IF(terrains!X1081=1,12,9),-0.392532+1.267037*terrains!L1081+0.472239*terrains!X1081+0.58658*terrains!W1081+0.089417*terrains!V1081+0.531633*terrains!U1081+0.337883*terrains!T1081-0.403545*terrains!S1081)</f>
        <v>3.8808179999999997</v>
      </c>
      <c r="K1081" s="151">
        <f>IF(terrains!I1081=0,terrains!J1081,terrains!I1081)</f>
        <v>6</v>
      </c>
      <c r="L1081" s="59">
        <v>3</v>
      </c>
      <c r="M1081" s="59">
        <v>2</v>
      </c>
      <c r="N1081" s="59">
        <v>8</v>
      </c>
      <c r="O1081" s="59" t="s">
        <v>180</v>
      </c>
      <c r="P1081" s="59">
        <v>2</v>
      </c>
      <c r="Q1081" s="59">
        <v>2</v>
      </c>
      <c r="R1081" s="59">
        <v>0</v>
      </c>
      <c r="S1081" s="59">
        <v>0</v>
      </c>
      <c r="T1081" s="59">
        <v>0</v>
      </c>
      <c r="U1081" s="59">
        <v>0</v>
      </c>
      <c r="V1081" s="59">
        <v>0</v>
      </c>
      <c r="W1081" s="59">
        <v>0</v>
      </c>
      <c r="X1081" s="59">
        <v>1</v>
      </c>
      <c r="Y1081" s="59">
        <f>IF(terrains!L1081&lt;=2.5,1,IF(terrains!L1081&lt;=4.5,2,IF(terrains!L1081&lt;=6.5,3,4)))</f>
        <v>2</v>
      </c>
      <c r="Z1081" s="59">
        <f>IF(terrains!R1081=1,35,IF(terrains!S1081=1,64,IF(terrains!T1081=1,IF(terrains!Y1081=1,85,104),IF(terrains!U1081=1,IF(terrains!Y1081=1,124,152),IF(terrains!V1081=1,(IF(terrains!Y1081=1,146,IF(terrains!Y1081=2,178,263))),IF(terrains!W1081=1,(IF(terrains!Y1081=1,178,IF(terrains!Y1081=2,218,321))),IF(terrains!X1081=1,IF(terrains!Y1081=1,190,IF(terrains!Y1081=2,242,IF(terrains!Y1081=3,357,896))))))))))</f>
        <v>242</v>
      </c>
      <c r="AA1081" s="152">
        <f>terrains!Z1081*terrains!F1081</f>
        <v>23360179.774337996</v>
      </c>
    </row>
    <row r="1082" spans="1:27" ht="14.4">
      <c r="A1082" s="143">
        <v>1081</v>
      </c>
      <c r="B1082" s="59">
        <v>273464.74907000002</v>
      </c>
      <c r="C1082" s="59">
        <v>5041240.90472</v>
      </c>
      <c r="D1082" s="59" t="s">
        <v>575</v>
      </c>
      <c r="E1082" s="153">
        <v>8945.7000000000007</v>
      </c>
      <c r="F1082" s="150">
        <f>terrains!E1082*10.76391</f>
        <v>96290.709686999995</v>
      </c>
      <c r="G1082" s="59" t="s">
        <v>206</v>
      </c>
      <c r="H1082" s="59">
        <v>0</v>
      </c>
      <c r="I1082" s="59">
        <v>0</v>
      </c>
      <c r="J1082" s="59">
        <f>IF(terrains!L1082=13.5,IF(terrains!X1082=1,12,9),-0.392532+1.267037*terrains!L1082+0.472239*terrains!X1082+0.58658*terrains!W1082+0.089417*terrains!V1082+0.531633*terrains!U1082+0.337883*terrains!T1082-0.403545*terrains!S1082)</f>
        <v>1.5080234999999997</v>
      </c>
      <c r="K1082" s="151">
        <f>IF(terrains!I1082=0,terrains!J1082,terrains!I1082)</f>
        <v>1.5080234999999997</v>
      </c>
      <c r="L1082" s="59">
        <v>1.5</v>
      </c>
      <c r="M1082" s="59">
        <v>1</v>
      </c>
      <c r="N1082" s="59">
        <v>2</v>
      </c>
      <c r="O1082" s="59" t="s">
        <v>174</v>
      </c>
      <c r="P1082" s="59">
        <v>1.5</v>
      </c>
      <c r="Q1082" s="59">
        <v>1.5</v>
      </c>
      <c r="R1082" s="59">
        <v>1</v>
      </c>
      <c r="S1082" s="59">
        <v>0</v>
      </c>
      <c r="T1082" s="59">
        <v>0</v>
      </c>
      <c r="U1082" s="59">
        <v>0</v>
      </c>
      <c r="V1082" s="59">
        <v>0</v>
      </c>
      <c r="W1082" s="59">
        <v>0</v>
      </c>
      <c r="X1082" s="59">
        <v>0</v>
      </c>
      <c r="Y1082" s="59">
        <f>IF(terrains!L1082&lt;=2.5,1,IF(terrains!L1082&lt;=4.5,2,IF(terrains!L1082&lt;=6.5,3,4)))</f>
        <v>1</v>
      </c>
      <c r="Z1082" s="59">
        <f>IF(terrains!R1082=1,35,IF(terrains!S1082=1,64,IF(terrains!T1082=1,IF(terrains!Y1082=1,85,104),IF(terrains!U1082=1,IF(terrains!Y1082=1,124,152),IF(terrains!V1082=1,(IF(terrains!Y1082=1,146,IF(terrains!Y1082=2,178,263))),IF(terrains!W1082=1,(IF(terrains!Y1082=1,178,IF(terrains!Y1082=2,218,321))),IF(terrains!X1082=1,IF(terrains!Y1082=1,190,IF(terrains!Y1082=2,242,IF(terrains!Y1082=3,357,896))))))))))</f>
        <v>35</v>
      </c>
      <c r="AA1082" s="152">
        <f>terrains!Z1082*terrains!F1082</f>
        <v>3370174.8390449998</v>
      </c>
    </row>
    <row r="1083" spans="1:27" ht="14.4">
      <c r="A1083" s="143">
        <v>1082</v>
      </c>
      <c r="B1083" s="59">
        <v>300805.62399300002</v>
      </c>
      <c r="C1083" s="59">
        <v>5043757.6891099997</v>
      </c>
      <c r="D1083" s="59" t="s">
        <v>576</v>
      </c>
      <c r="E1083" s="153">
        <v>8888.2000000000007</v>
      </c>
      <c r="F1083" s="150">
        <f>terrains!E1083*10.76391</f>
        <v>95671.784862</v>
      </c>
      <c r="G1083" s="59" t="s">
        <v>245</v>
      </c>
      <c r="H1083" s="59">
        <v>0</v>
      </c>
      <c r="I1083" s="59">
        <v>6</v>
      </c>
      <c r="J1083" s="59">
        <f>IF(terrains!L1083=13.5,IF(terrains!X1083=1,12,9),-0.392532+1.267037*terrains!L1083+0.472239*terrains!X1083+0.58658*terrains!W1083+0.089417*terrains!V1083+0.531633*terrains!U1083+0.337883*terrains!T1083-0.403545*terrains!S1083)</f>
        <v>5.6470174999999996</v>
      </c>
      <c r="K1083" s="151">
        <f>IF(terrains!I1083=0,terrains!J1083,terrains!I1083)</f>
        <v>6</v>
      </c>
      <c r="L1083" s="59">
        <v>4.5</v>
      </c>
      <c r="M1083" s="59">
        <v>0</v>
      </c>
      <c r="N1083" s="59">
        <v>0</v>
      </c>
      <c r="O1083" s="59" t="s">
        <v>176</v>
      </c>
      <c r="P1083" s="59">
        <v>0</v>
      </c>
      <c r="Q1083" s="59">
        <v>0</v>
      </c>
      <c r="R1083" s="59">
        <v>0</v>
      </c>
      <c r="S1083" s="59">
        <v>0</v>
      </c>
      <c r="T1083" s="59">
        <v>1</v>
      </c>
      <c r="U1083" s="59">
        <v>0</v>
      </c>
      <c r="V1083" s="59">
        <v>0</v>
      </c>
      <c r="W1083" s="59">
        <v>0</v>
      </c>
      <c r="X1083" s="59">
        <v>0</v>
      </c>
      <c r="Y1083" s="59">
        <f>IF(terrains!L1083&lt;=2.5,1,IF(terrains!L1083&lt;=4.5,2,IF(terrains!L1083&lt;=6.5,3,4)))</f>
        <v>2</v>
      </c>
      <c r="Z1083" s="59">
        <f>IF(terrains!R1083=1,35,IF(terrains!S1083=1,64,IF(terrains!T1083=1,IF(terrains!Y1083=1,85,104),IF(terrains!U1083=1,IF(terrains!Y1083=1,124,152),IF(terrains!V1083=1,(IF(terrains!Y1083=1,146,IF(terrains!Y1083=2,178,263))),IF(terrains!W1083=1,(IF(terrains!Y1083=1,178,IF(terrains!Y1083=2,218,321))),IF(terrains!X1083=1,IF(terrains!Y1083=1,190,IF(terrains!Y1083=2,242,IF(terrains!Y1083=3,357,896))))))))))</f>
        <v>104</v>
      </c>
      <c r="AA1083" s="152">
        <f>terrains!Z1083*terrains!F1083</f>
        <v>9949865.6256479993</v>
      </c>
    </row>
    <row r="1084" spans="1:27" ht="14.4">
      <c r="A1084" s="143">
        <v>1083</v>
      </c>
      <c r="B1084" s="59">
        <v>275264.62255500001</v>
      </c>
      <c r="C1084" s="59">
        <v>5040436.7177299997</v>
      </c>
      <c r="D1084" s="59" t="s">
        <v>577</v>
      </c>
      <c r="E1084" s="153">
        <v>8879.7999999999993</v>
      </c>
      <c r="F1084" s="150">
        <f>terrains!E1084*10.76391</f>
        <v>95581.368017999979</v>
      </c>
      <c r="G1084" s="59" t="s">
        <v>195</v>
      </c>
      <c r="H1084" s="59">
        <v>0.2</v>
      </c>
      <c r="I1084" s="59">
        <v>1</v>
      </c>
      <c r="J1084" s="59">
        <f>IF(terrains!L1084=13.5,IF(terrains!X1084=1,12,9),-0.392532+1.267037*terrains!L1084+0.472239*terrains!X1084+0.58658*terrains!W1084+0.089417*terrains!V1084+0.531633*terrains!U1084+0.337883*terrains!T1084-0.403545*terrains!S1084)</f>
        <v>1.5080234999999997</v>
      </c>
      <c r="K1084" s="151">
        <f>IF(terrains!I1084=0,terrains!J1084,terrains!I1084)</f>
        <v>1</v>
      </c>
      <c r="L1084" s="59">
        <v>1.5</v>
      </c>
      <c r="M1084" s="59">
        <v>1</v>
      </c>
      <c r="N1084" s="59">
        <v>2</v>
      </c>
      <c r="O1084" s="59" t="s">
        <v>174</v>
      </c>
      <c r="P1084" s="59">
        <v>1</v>
      </c>
      <c r="Q1084" s="59">
        <v>1.5</v>
      </c>
      <c r="R1084" s="59">
        <v>1</v>
      </c>
      <c r="S1084" s="59">
        <v>0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f>IF(terrains!L1084&lt;=2.5,1,IF(terrains!L1084&lt;=4.5,2,IF(terrains!L1084&lt;=6.5,3,4)))</f>
        <v>1</v>
      </c>
      <c r="Z1084" s="59">
        <f>IF(terrains!R1084=1,35,IF(terrains!S1084=1,64,IF(terrains!T1084=1,IF(terrains!Y1084=1,85,104),IF(terrains!U1084=1,IF(terrains!Y1084=1,124,152),IF(terrains!V1084=1,(IF(terrains!Y1084=1,146,IF(terrains!Y1084=2,178,263))),IF(terrains!W1084=1,(IF(terrains!Y1084=1,178,IF(terrains!Y1084=2,218,321))),IF(terrains!X1084=1,IF(terrains!Y1084=1,190,IF(terrains!Y1084=2,242,IF(terrains!Y1084=3,357,896))))))))))</f>
        <v>35</v>
      </c>
      <c r="AA1084" s="152">
        <f>terrains!Z1084*terrains!F1084</f>
        <v>3345347.8806299991</v>
      </c>
    </row>
    <row r="1085" spans="1:27" ht="14.4">
      <c r="A1085" s="143">
        <v>1084</v>
      </c>
      <c r="B1085" s="59">
        <v>289167.25382899999</v>
      </c>
      <c r="C1085" s="59">
        <v>5042918.6424000002</v>
      </c>
      <c r="D1085" s="59" t="s">
        <v>578</v>
      </c>
      <c r="E1085" s="153">
        <v>8866.1</v>
      </c>
      <c r="F1085" s="150">
        <f>terrains!E1085*10.76391</f>
        <v>95433.902451000002</v>
      </c>
      <c r="G1085" s="59" t="s">
        <v>259</v>
      </c>
      <c r="H1085" s="59">
        <v>1</v>
      </c>
      <c r="I1085" s="59">
        <v>6</v>
      </c>
      <c r="J1085" s="59">
        <f>IF(terrains!L1085=13.5,IF(terrains!X1085=1,12,9),-0.392532+1.267037*terrains!L1085+0.472239*terrains!X1085+0.58658*terrains!W1085+0.089417*terrains!V1085+0.531633*terrains!U1085+0.337883*terrains!T1085-0.403545*terrains!S1085)</f>
        <v>5.6470174999999996</v>
      </c>
      <c r="K1085" s="151">
        <f>IF(terrains!I1085=0,terrains!J1085,terrains!I1085)</f>
        <v>6</v>
      </c>
      <c r="L1085" s="59">
        <v>4.5</v>
      </c>
      <c r="M1085" s="59">
        <v>2</v>
      </c>
      <c r="N1085" s="59">
        <v>15</v>
      </c>
      <c r="O1085" s="59" t="s">
        <v>176</v>
      </c>
      <c r="P1085" s="59">
        <v>2</v>
      </c>
      <c r="Q1085" s="59">
        <v>2.5</v>
      </c>
      <c r="R1085" s="59">
        <v>0</v>
      </c>
      <c r="S1085" s="59">
        <v>0</v>
      </c>
      <c r="T1085" s="59">
        <v>1</v>
      </c>
      <c r="U1085" s="59">
        <v>0</v>
      </c>
      <c r="V1085" s="59">
        <v>0</v>
      </c>
      <c r="W1085" s="59">
        <v>0</v>
      </c>
      <c r="X1085" s="59">
        <v>0</v>
      </c>
      <c r="Y1085" s="59">
        <f>IF(terrains!L1085&lt;=2.5,1,IF(terrains!L1085&lt;=4.5,2,IF(terrains!L1085&lt;=6.5,3,4)))</f>
        <v>2</v>
      </c>
      <c r="Z1085" s="59">
        <f>IF(terrains!R1085=1,35,IF(terrains!S1085=1,64,IF(terrains!T1085=1,IF(terrains!Y1085=1,85,104),IF(terrains!U1085=1,IF(terrains!Y1085=1,124,152),IF(terrains!V1085=1,(IF(terrains!Y1085=1,146,IF(terrains!Y1085=2,178,263))),IF(terrains!W1085=1,(IF(terrains!Y1085=1,178,IF(terrains!Y1085=2,218,321))),IF(terrains!X1085=1,IF(terrains!Y1085=1,190,IF(terrains!Y1085=2,242,IF(terrains!Y1085=3,357,896))))))))))</f>
        <v>104</v>
      </c>
      <c r="AA1085" s="152">
        <f>terrains!Z1085*terrains!F1085</f>
        <v>9925125.8549039997</v>
      </c>
    </row>
    <row r="1086" spans="1:27" ht="14.4">
      <c r="A1086" s="143">
        <v>1085</v>
      </c>
      <c r="B1086" s="59">
        <v>298953</v>
      </c>
      <c r="C1086" s="59">
        <v>5044688</v>
      </c>
      <c r="D1086" s="59" t="s">
        <v>579</v>
      </c>
      <c r="E1086" s="153">
        <v>8833.7999999999993</v>
      </c>
      <c r="F1086" s="150">
        <f>terrains!E1086*10.76391</f>
        <v>95086.228157999984</v>
      </c>
      <c r="G1086" s="59" t="s">
        <v>580</v>
      </c>
      <c r="H1086" s="59">
        <v>1</v>
      </c>
      <c r="I1086" s="59">
        <v>6</v>
      </c>
      <c r="J1086" s="59">
        <f>IF(terrains!L1086=13.5,IF(terrains!X1086=1,12,9),-0.392532+1.267037*terrains!L1086+0.472239*terrains!X1086+0.58658*terrains!W1086+0.089417*terrains!V1086+0.531633*terrains!U1086+0.337883*terrains!T1086-0.403545*terrains!S1086)</f>
        <v>5.207249</v>
      </c>
      <c r="K1086" s="151">
        <f>IF(terrains!I1086=0,terrains!J1086,terrains!I1086)</f>
        <v>6</v>
      </c>
      <c r="L1086" s="59">
        <v>4</v>
      </c>
      <c r="M1086" s="59">
        <v>2</v>
      </c>
      <c r="N1086" s="59">
        <v>10</v>
      </c>
      <c r="O1086" s="59" t="s">
        <v>177</v>
      </c>
      <c r="P1086" s="59">
        <v>2</v>
      </c>
      <c r="Q1086" s="59">
        <v>2.5</v>
      </c>
      <c r="R1086" s="59">
        <v>0</v>
      </c>
      <c r="S1086" s="59">
        <v>0</v>
      </c>
      <c r="T1086" s="59">
        <v>0</v>
      </c>
      <c r="U1086" s="59">
        <v>1</v>
      </c>
      <c r="V1086" s="59">
        <v>0</v>
      </c>
      <c r="W1086" s="59">
        <v>0</v>
      </c>
      <c r="X1086" s="59">
        <v>0</v>
      </c>
      <c r="Y1086" s="59">
        <f>IF(terrains!L1086&lt;=2.5,1,IF(terrains!L1086&lt;=4.5,2,IF(terrains!L1086&lt;=6.5,3,4)))</f>
        <v>2</v>
      </c>
      <c r="Z1086" s="59">
        <f>IF(terrains!R1086=1,35,IF(terrains!S1086=1,64,IF(terrains!T1086=1,IF(terrains!Y1086=1,85,104),IF(terrains!U1086=1,IF(terrains!Y1086=1,124,152),IF(terrains!V1086=1,(IF(terrains!Y1086=1,146,IF(terrains!Y1086=2,178,263))),IF(terrains!W1086=1,(IF(terrains!Y1086=1,178,IF(terrains!Y1086=2,218,321))),IF(terrains!X1086=1,IF(terrains!Y1086=1,190,IF(terrains!Y1086=2,242,IF(terrains!Y1086=3,357,896))))))))))</f>
        <v>152</v>
      </c>
      <c r="AA1086" s="152">
        <f>terrains!Z1086*terrains!F1086</f>
        <v>14453106.680015998</v>
      </c>
    </row>
    <row r="1087" spans="1:27" ht="14.4">
      <c r="A1087" s="143">
        <v>1086</v>
      </c>
      <c r="B1087" s="59">
        <v>292782.95005500002</v>
      </c>
      <c r="C1087" s="59">
        <v>5031954.0364199998</v>
      </c>
      <c r="D1087" s="59" t="s">
        <v>581</v>
      </c>
      <c r="E1087" s="153">
        <v>8822.4</v>
      </c>
      <c r="F1087" s="150">
        <f>terrains!E1087*10.76391</f>
        <v>94963.519583999994</v>
      </c>
      <c r="G1087" s="59" t="s">
        <v>277</v>
      </c>
      <c r="H1087" s="59">
        <v>0.3</v>
      </c>
      <c r="I1087" s="59">
        <v>4.5</v>
      </c>
      <c r="J1087" s="59">
        <f>IF(terrains!L1087=13.5,IF(terrains!X1087=1,12,9),-0.392532+1.267037*terrains!L1087+0.472239*terrains!X1087+0.58658*terrains!W1087+0.089417*terrains!V1087+0.531633*terrains!U1087+0.337883*terrains!T1087-0.403545*terrains!S1087)</f>
        <v>3.6385524999999999</v>
      </c>
      <c r="K1087" s="151">
        <f>IF(terrains!I1087=0,terrains!J1087,terrains!I1087)</f>
        <v>4.5</v>
      </c>
      <c r="L1087" s="59">
        <v>3.5</v>
      </c>
      <c r="M1087" s="59">
        <v>2</v>
      </c>
      <c r="N1087" s="59">
        <v>8</v>
      </c>
      <c r="O1087" s="59" t="s">
        <v>175</v>
      </c>
      <c r="P1087" s="59">
        <v>2</v>
      </c>
      <c r="Q1087" s="59">
        <v>2.5</v>
      </c>
      <c r="R1087" s="59">
        <v>0</v>
      </c>
      <c r="S1087" s="59">
        <v>1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f>IF(terrains!L1087&lt;=2.5,1,IF(terrains!L1087&lt;=4.5,2,IF(terrains!L1087&lt;=6.5,3,4)))</f>
        <v>2</v>
      </c>
      <c r="Z1087" s="59">
        <f>IF(terrains!R1087=1,35,IF(terrains!S1087=1,64,IF(terrains!T1087=1,IF(terrains!Y1087=1,85,104),IF(terrains!U1087=1,IF(terrains!Y1087=1,124,152),IF(terrains!V1087=1,(IF(terrains!Y1087=1,146,IF(terrains!Y1087=2,178,263))),IF(terrains!W1087=1,(IF(terrains!Y1087=1,178,IF(terrains!Y1087=2,218,321))),IF(terrains!X1087=1,IF(terrains!Y1087=1,190,IF(terrains!Y1087=2,242,IF(terrains!Y1087=3,357,896))))))))))</f>
        <v>64</v>
      </c>
      <c r="AA1087" s="152">
        <f>terrains!Z1087*terrains!F1087</f>
        <v>6077665.2533759996</v>
      </c>
    </row>
    <row r="1088" spans="1:27" ht="14.4">
      <c r="A1088" s="143">
        <v>1087</v>
      </c>
      <c r="B1088" s="59">
        <v>299998.005848</v>
      </c>
      <c r="C1088" s="59">
        <v>5039941.0268400004</v>
      </c>
      <c r="D1088" s="59" t="s">
        <v>582</v>
      </c>
      <c r="E1088" s="153">
        <v>8804.1</v>
      </c>
      <c r="F1088" s="150">
        <f>terrains!E1088*10.76391</f>
        <v>94766.540030999997</v>
      </c>
      <c r="G1088" s="59" t="s">
        <v>486</v>
      </c>
      <c r="H1088" s="59">
        <v>0</v>
      </c>
      <c r="I1088" s="59">
        <v>12</v>
      </c>
      <c r="J1088" s="59">
        <f>IF(terrains!L1088=13.5,IF(terrains!X1088=1,12,9),-0.392532+1.267037*terrains!L1088+0.472239*terrains!X1088+0.58658*terrains!W1088+0.089417*terrains!V1088+0.531633*terrains!U1088+0.337883*terrains!T1088-0.403545*terrains!S1088)</f>
        <v>12</v>
      </c>
      <c r="K1088" s="151">
        <f>IF(terrains!I1088=0,terrains!J1088,terrains!I1088)</f>
        <v>12</v>
      </c>
      <c r="L1088" s="59">
        <v>13.5</v>
      </c>
      <c r="M1088" s="59">
        <v>0</v>
      </c>
      <c r="N1088" s="59">
        <v>0</v>
      </c>
      <c r="O1088" s="59" t="s">
        <v>180</v>
      </c>
      <c r="P1088" s="59">
        <v>0</v>
      </c>
      <c r="Q1088" s="59">
        <v>0</v>
      </c>
      <c r="R1088" s="59">
        <v>0</v>
      </c>
      <c r="S1088" s="59">
        <v>0</v>
      </c>
      <c r="T1088" s="59">
        <v>0</v>
      </c>
      <c r="U1088" s="59">
        <v>0</v>
      </c>
      <c r="V1088" s="59">
        <v>0</v>
      </c>
      <c r="W1088" s="59">
        <v>0</v>
      </c>
      <c r="X1088" s="59">
        <v>1</v>
      </c>
      <c r="Y1088" s="59">
        <f>IF(terrains!L1088&lt;=2.5,1,IF(terrains!L1088&lt;=4.5,2,IF(terrains!L1088&lt;=6.5,3,4)))</f>
        <v>4</v>
      </c>
      <c r="Z1088" s="59">
        <f>IF(terrains!R1088=1,35,IF(terrains!S1088=1,64,IF(terrains!T1088=1,IF(terrains!Y1088=1,85,104),IF(terrains!U1088=1,IF(terrains!Y1088=1,124,152),IF(terrains!V1088=1,(IF(terrains!Y1088=1,146,IF(terrains!Y1088=2,178,263))),IF(terrains!W1088=1,(IF(terrains!Y1088=1,178,IF(terrains!Y1088=2,218,321))),IF(terrains!X1088=1,IF(terrains!Y1088=1,190,IF(terrains!Y1088=2,242,IF(terrains!Y1088=3,357,896))))))))))</f>
        <v>896</v>
      </c>
      <c r="AA1088" s="152">
        <f>terrains!Z1088*terrains!F1088</f>
        <v>84910819.867775992</v>
      </c>
    </row>
    <row r="1089" spans="1:27" ht="14.4">
      <c r="A1089" s="143">
        <v>1088</v>
      </c>
      <c r="B1089" s="59">
        <v>300476.54020300001</v>
      </c>
      <c r="C1089" s="59">
        <v>5036148.3764300002</v>
      </c>
      <c r="D1089" s="59" t="s">
        <v>583</v>
      </c>
      <c r="E1089" s="153">
        <v>8759.5</v>
      </c>
      <c r="F1089" s="150">
        <f>terrains!E1089*10.76391</f>
        <v>94286.46964499999</v>
      </c>
      <c r="G1089" s="59" t="s">
        <v>457</v>
      </c>
      <c r="H1089" s="59">
        <v>1</v>
      </c>
      <c r="I1089" s="59">
        <v>2</v>
      </c>
      <c r="J1089" s="59">
        <f>IF(terrains!L1089=13.5,IF(terrains!X1089=1,12,9),-0.392532+1.267037*terrains!L1089+0.472239*terrains!X1089+0.58658*terrains!W1089+0.089417*terrains!V1089+0.531633*terrains!U1089+0.337883*terrains!T1089-0.403545*terrains!S1089)</f>
        <v>5.3985514999999999</v>
      </c>
      <c r="K1089" s="151">
        <f>IF(terrains!I1089=0,terrains!J1089,terrains!I1089)</f>
        <v>2</v>
      </c>
      <c r="L1089" s="59">
        <v>4.5</v>
      </c>
      <c r="M1089" s="59">
        <v>4</v>
      </c>
      <c r="N1089" s="59">
        <v>12</v>
      </c>
      <c r="O1089" s="59" t="s">
        <v>178</v>
      </c>
      <c r="P1089" s="59">
        <v>2</v>
      </c>
      <c r="Q1089" s="59">
        <v>1.5</v>
      </c>
      <c r="R1089" s="59">
        <v>0</v>
      </c>
      <c r="S1089" s="59">
        <v>0</v>
      </c>
      <c r="T1089" s="59">
        <v>0</v>
      </c>
      <c r="U1089" s="59">
        <v>0</v>
      </c>
      <c r="V1089" s="59">
        <v>1</v>
      </c>
      <c r="W1089" s="59">
        <v>0</v>
      </c>
      <c r="X1089" s="59">
        <v>0</v>
      </c>
      <c r="Y1089" s="59">
        <f>IF(terrains!L1089&lt;=2.5,1,IF(terrains!L1089&lt;=4.5,2,IF(terrains!L1089&lt;=6.5,3,4)))</f>
        <v>2</v>
      </c>
      <c r="Z1089" s="59">
        <f>IF(terrains!R1089=1,35,IF(terrains!S1089=1,64,IF(terrains!T1089=1,IF(terrains!Y1089=1,85,104),IF(terrains!U1089=1,IF(terrains!Y1089=1,124,152),IF(terrains!V1089=1,(IF(terrains!Y1089=1,146,IF(terrains!Y1089=2,178,263))),IF(terrains!W1089=1,(IF(terrains!Y1089=1,178,IF(terrains!Y1089=2,218,321))),IF(terrains!X1089=1,IF(terrains!Y1089=1,190,IF(terrains!Y1089=2,242,IF(terrains!Y1089=3,357,896))))))))))</f>
        <v>178</v>
      </c>
      <c r="AA1089" s="152">
        <f>terrains!Z1089*terrains!F1089</f>
        <v>16782991.596809998</v>
      </c>
    </row>
    <row r="1090" spans="1:27" ht="14.4">
      <c r="A1090" s="143">
        <v>1089</v>
      </c>
      <c r="B1090" s="59">
        <v>289031.71640700003</v>
      </c>
      <c r="C1090" s="59">
        <v>5039168.7108899998</v>
      </c>
      <c r="D1090" s="59" t="s">
        <v>584</v>
      </c>
      <c r="E1090" s="153">
        <v>8754.1</v>
      </c>
      <c r="F1090" s="150">
        <f>terrains!E1090*10.76391</f>
        <v>94228.344530999995</v>
      </c>
      <c r="G1090" s="59" t="s">
        <v>271</v>
      </c>
      <c r="H1090" s="59">
        <v>0</v>
      </c>
      <c r="I1090" s="59">
        <v>3</v>
      </c>
      <c r="J1090" s="59">
        <f>IF(terrains!L1090=13.5,IF(terrains!X1090=1,12,9),-0.392532+1.267037*terrains!L1090+0.472239*terrains!X1090+0.58658*terrains!W1090+0.089417*terrains!V1090+0.531633*terrains!U1090+0.337883*terrains!T1090-0.403545*terrains!S1090)</f>
        <v>4.2720709999999995</v>
      </c>
      <c r="K1090" s="151">
        <f>IF(terrains!I1090=0,terrains!J1090,terrains!I1090)</f>
        <v>3</v>
      </c>
      <c r="L1090" s="59">
        <v>4</v>
      </c>
      <c r="M1090" s="59">
        <v>2</v>
      </c>
      <c r="N1090" s="59">
        <v>99</v>
      </c>
      <c r="O1090" s="59" t="s">
        <v>175</v>
      </c>
      <c r="P1090" s="59">
        <v>2</v>
      </c>
      <c r="Q1090" s="59">
        <v>2.5</v>
      </c>
      <c r="R1090" s="59">
        <v>0</v>
      </c>
      <c r="S1090" s="59">
        <v>1</v>
      </c>
      <c r="T1090" s="59">
        <v>0</v>
      </c>
      <c r="U1090" s="59">
        <v>0</v>
      </c>
      <c r="V1090" s="59">
        <v>0</v>
      </c>
      <c r="W1090" s="59">
        <v>0</v>
      </c>
      <c r="X1090" s="59">
        <v>0</v>
      </c>
      <c r="Y1090" s="59">
        <f>IF(terrains!L1090&lt;=2.5,1,IF(terrains!L1090&lt;=4.5,2,IF(terrains!L1090&lt;=6.5,3,4)))</f>
        <v>2</v>
      </c>
      <c r="Z1090" s="59">
        <f>IF(terrains!R1090=1,35,IF(terrains!S1090=1,64,IF(terrains!T1090=1,IF(terrains!Y1090=1,85,104),IF(terrains!U1090=1,IF(terrains!Y1090=1,124,152),IF(terrains!V1090=1,(IF(terrains!Y1090=1,146,IF(terrains!Y1090=2,178,263))),IF(terrains!W1090=1,(IF(terrains!Y1090=1,178,IF(terrains!Y1090=2,218,321))),IF(terrains!X1090=1,IF(terrains!Y1090=1,190,IF(terrains!Y1090=2,242,IF(terrains!Y1090=3,357,896))))))))))</f>
        <v>64</v>
      </c>
      <c r="AA1090" s="152">
        <f>terrains!Z1090*terrains!F1090</f>
        <v>6030614.0499839997</v>
      </c>
    </row>
    <row r="1091" spans="1:27" ht="14.4">
      <c r="A1091" s="143">
        <v>1090</v>
      </c>
      <c r="B1091" s="59">
        <v>292168.00949999999</v>
      </c>
      <c r="C1091" s="59">
        <v>5044518.0650000004</v>
      </c>
      <c r="D1091" s="59" t="s">
        <v>585</v>
      </c>
      <c r="E1091" s="153">
        <v>8746</v>
      </c>
      <c r="F1091" s="150">
        <f>terrains!E1091*10.76391</f>
        <v>94141.156859999988</v>
      </c>
      <c r="G1091" s="59" t="s">
        <v>586</v>
      </c>
      <c r="H1091" s="59">
        <v>0</v>
      </c>
      <c r="I1091" s="59">
        <v>3</v>
      </c>
      <c r="J1091" s="59">
        <f>IF(terrains!L1091=13.5,IF(terrains!X1091=1,12,9),-0.392532+1.267037*terrains!L1091+0.472239*terrains!X1091+0.58658*terrains!W1091+0.089417*terrains!V1091+0.531633*terrains!U1091+0.337883*terrains!T1091-0.403545*terrains!S1091)</f>
        <v>3.7464619999999997</v>
      </c>
      <c r="K1091" s="151">
        <f>IF(terrains!I1091=0,terrains!J1091,terrains!I1091)</f>
        <v>3</v>
      </c>
      <c r="L1091" s="59">
        <v>3</v>
      </c>
      <c r="M1091" s="59">
        <v>2</v>
      </c>
      <c r="N1091" s="59">
        <v>6</v>
      </c>
      <c r="O1091" s="59" t="s">
        <v>176</v>
      </c>
      <c r="P1091" s="59">
        <v>2</v>
      </c>
      <c r="Q1091" s="59">
        <v>2.5</v>
      </c>
      <c r="R1091" s="59">
        <v>0</v>
      </c>
      <c r="S1091" s="59">
        <v>0</v>
      </c>
      <c r="T1091" s="59">
        <v>1</v>
      </c>
      <c r="U1091" s="59">
        <v>0</v>
      </c>
      <c r="V1091" s="59">
        <v>0</v>
      </c>
      <c r="W1091" s="59">
        <v>0</v>
      </c>
      <c r="X1091" s="59">
        <v>0</v>
      </c>
      <c r="Y1091" s="59">
        <f>IF(terrains!L1091&lt;=2.5,1,IF(terrains!L1091&lt;=4.5,2,IF(terrains!L1091&lt;=6.5,3,4)))</f>
        <v>2</v>
      </c>
      <c r="Z1091" s="59">
        <f>IF(terrains!R1091=1,35,IF(terrains!S1091=1,64,IF(terrains!T1091=1,IF(terrains!Y1091=1,85,104),IF(terrains!U1091=1,IF(terrains!Y1091=1,124,152),IF(terrains!V1091=1,(IF(terrains!Y1091=1,146,IF(terrains!Y1091=2,178,263))),IF(terrains!W1091=1,(IF(terrains!Y1091=1,178,IF(terrains!Y1091=2,218,321))),IF(terrains!X1091=1,IF(terrains!Y1091=1,190,IF(terrains!Y1091=2,242,IF(terrains!Y1091=3,357,896))))))))))</f>
        <v>104</v>
      </c>
      <c r="AA1091" s="152">
        <f>terrains!Z1091*terrains!F1091</f>
        <v>9790680.3134399988</v>
      </c>
    </row>
    <row r="1092" spans="1:27" ht="14.4">
      <c r="A1092" s="143">
        <v>1091</v>
      </c>
      <c r="B1092" s="59">
        <v>294876.22140600003</v>
      </c>
      <c r="C1092" s="59">
        <v>5039048.7388199996</v>
      </c>
      <c r="D1092" s="59" t="s">
        <v>587</v>
      </c>
      <c r="E1092" s="153">
        <v>8745.2999999999993</v>
      </c>
      <c r="F1092" s="150">
        <f>terrains!E1092*10.76391</f>
        <v>94133.622122999979</v>
      </c>
      <c r="G1092" s="59" t="s">
        <v>588</v>
      </c>
      <c r="H1092" s="59">
        <v>0</v>
      </c>
      <c r="I1092" s="59">
        <v>0</v>
      </c>
      <c r="J1092" s="59">
        <f>IF(terrains!L1092=13.5,IF(terrains!X1092=1,12,9),-0.392532+1.267037*terrains!L1092+0.472239*terrains!X1092+0.58658*terrains!W1092+0.089417*terrains!V1092+0.531633*terrains!U1092+0.337883*terrains!T1092-0.403545*terrains!S1092)</f>
        <v>2.479425</v>
      </c>
      <c r="K1092" s="151">
        <f>IF(terrains!I1092=0,terrains!J1092,terrains!I1092)</f>
        <v>2.479425</v>
      </c>
      <c r="L1092" s="59">
        <v>2</v>
      </c>
      <c r="M1092" s="59">
        <v>2</v>
      </c>
      <c r="N1092" s="59">
        <v>6</v>
      </c>
      <c r="O1092" s="59" t="s">
        <v>176</v>
      </c>
      <c r="P1092" s="59">
        <v>1</v>
      </c>
      <c r="Q1092" s="59">
        <v>1</v>
      </c>
      <c r="R1092" s="59">
        <v>0</v>
      </c>
      <c r="S1092" s="59">
        <v>0</v>
      </c>
      <c r="T1092" s="59">
        <v>1</v>
      </c>
      <c r="U1092" s="59">
        <v>0</v>
      </c>
      <c r="V1092" s="59">
        <v>0</v>
      </c>
      <c r="W1092" s="59">
        <v>0</v>
      </c>
      <c r="X1092" s="59">
        <v>0</v>
      </c>
      <c r="Y1092" s="59">
        <f>IF(terrains!L1092&lt;=2.5,1,IF(terrains!L1092&lt;=4.5,2,IF(terrains!L1092&lt;=6.5,3,4)))</f>
        <v>1</v>
      </c>
      <c r="Z1092" s="59">
        <f>IF(terrains!R1092=1,35,IF(terrains!S1092=1,64,IF(terrains!T1092=1,IF(terrains!Y1092=1,85,104),IF(terrains!U1092=1,IF(terrains!Y1092=1,124,152),IF(terrains!V1092=1,(IF(terrains!Y1092=1,146,IF(terrains!Y1092=2,178,263))),IF(terrains!W1092=1,(IF(terrains!Y1092=1,178,IF(terrains!Y1092=2,218,321))),IF(terrains!X1092=1,IF(terrains!Y1092=1,190,IF(terrains!Y1092=2,242,IF(terrains!Y1092=3,357,896))))))))))</f>
        <v>85</v>
      </c>
      <c r="AA1092" s="152">
        <f>terrains!Z1092*terrains!F1092</f>
        <v>8001357.8804549985</v>
      </c>
    </row>
    <row r="1093" spans="1:27" ht="14.4">
      <c r="A1093" s="143">
        <v>1092</v>
      </c>
      <c r="B1093" s="59">
        <v>297462.91336200002</v>
      </c>
      <c r="C1093" s="59">
        <v>5053922.4970699996</v>
      </c>
      <c r="D1093" s="59" t="s">
        <v>589</v>
      </c>
      <c r="E1093" s="153">
        <v>8671.5</v>
      </c>
      <c r="F1093" s="150">
        <f>terrains!E1093*10.76391</f>
        <v>93339.24556499999</v>
      </c>
      <c r="G1093" s="59" t="s">
        <v>331</v>
      </c>
      <c r="H1093" s="59">
        <v>0.2</v>
      </c>
      <c r="I1093" s="59">
        <v>1.5</v>
      </c>
      <c r="J1093" s="59">
        <f>IF(terrains!L1093=13.5,IF(terrains!X1093=1,12,9),-0.392532+1.267037*terrains!L1093+0.472239*terrains!X1093+0.58658*terrains!W1093+0.089417*terrains!V1093+0.531633*terrains!U1093+0.337883*terrains!T1093-0.403545*terrains!S1093)</f>
        <v>2.1415419999999998</v>
      </c>
      <c r="K1093" s="151">
        <f>IF(terrains!I1093=0,terrains!J1093,terrains!I1093)</f>
        <v>1.5</v>
      </c>
      <c r="L1093" s="59">
        <v>2</v>
      </c>
      <c r="M1093" s="59">
        <v>2</v>
      </c>
      <c r="N1093" s="59">
        <v>3</v>
      </c>
      <c r="O1093" s="59" t="s">
        <v>174</v>
      </c>
      <c r="P1093" s="59">
        <v>2</v>
      </c>
      <c r="Q1093" s="59">
        <v>1.5</v>
      </c>
      <c r="R1093" s="59">
        <v>1</v>
      </c>
      <c r="S1093" s="59">
        <v>0</v>
      </c>
      <c r="T1093" s="59">
        <v>0</v>
      </c>
      <c r="U1093" s="59">
        <v>0</v>
      </c>
      <c r="V1093" s="59">
        <v>0</v>
      </c>
      <c r="W1093" s="59">
        <v>0</v>
      </c>
      <c r="X1093" s="59">
        <v>0</v>
      </c>
      <c r="Y1093" s="59">
        <f>IF(terrains!L1093&lt;=2.5,1,IF(terrains!L1093&lt;=4.5,2,IF(terrains!L1093&lt;=6.5,3,4)))</f>
        <v>1</v>
      </c>
      <c r="Z1093" s="59">
        <f>IF(terrains!R1093=1,35,IF(terrains!S1093=1,64,IF(terrains!T1093=1,IF(terrains!Y1093=1,85,104),IF(terrains!U1093=1,IF(terrains!Y1093=1,124,152),IF(terrains!V1093=1,(IF(terrains!Y1093=1,146,IF(terrains!Y1093=2,178,263))),IF(terrains!W1093=1,(IF(terrains!Y1093=1,178,IF(terrains!Y1093=2,218,321))),IF(terrains!X1093=1,IF(terrains!Y1093=1,190,IF(terrains!Y1093=2,242,IF(terrains!Y1093=3,357,896))))))))))</f>
        <v>35</v>
      </c>
      <c r="AA1093" s="152">
        <f>terrains!Z1093*terrains!F1093</f>
        <v>3266873.5947749997</v>
      </c>
    </row>
    <row r="1094" spans="1:27" ht="14.4">
      <c r="A1094" s="143">
        <v>1093</v>
      </c>
      <c r="B1094" s="59">
        <v>297832.011</v>
      </c>
      <c r="C1094" s="59">
        <v>5053825.125</v>
      </c>
      <c r="D1094" s="59" t="s">
        <v>590</v>
      </c>
      <c r="E1094" s="153">
        <v>8621.2000000000007</v>
      </c>
      <c r="F1094" s="150">
        <f>terrains!E1094*10.76391</f>
        <v>92797.820892000003</v>
      </c>
      <c r="G1094" s="59" t="s">
        <v>331</v>
      </c>
      <c r="H1094" s="59">
        <v>0.2</v>
      </c>
      <c r="I1094" s="59">
        <v>1.5</v>
      </c>
      <c r="J1094" s="59">
        <f>IF(terrains!L1094=13.5,IF(terrains!X1094=1,12,9),-0.392532+1.267037*terrains!L1094+0.472239*terrains!X1094+0.58658*terrains!W1094+0.089417*terrains!V1094+0.531633*terrains!U1094+0.337883*terrains!T1094-0.403545*terrains!S1094)</f>
        <v>2.1415419999999998</v>
      </c>
      <c r="K1094" s="151">
        <f>IF(terrains!I1094=0,terrains!J1094,terrains!I1094)</f>
        <v>1.5</v>
      </c>
      <c r="L1094" s="59">
        <v>2</v>
      </c>
      <c r="M1094" s="59">
        <v>2</v>
      </c>
      <c r="N1094" s="59">
        <v>3</v>
      </c>
      <c r="O1094" s="59" t="s">
        <v>174</v>
      </c>
      <c r="P1094" s="59">
        <v>2</v>
      </c>
      <c r="Q1094" s="59">
        <v>1.5</v>
      </c>
      <c r="R1094" s="59">
        <v>1</v>
      </c>
      <c r="S1094" s="59">
        <v>0</v>
      </c>
      <c r="T1094" s="59">
        <v>0</v>
      </c>
      <c r="U1094" s="59">
        <v>0</v>
      </c>
      <c r="V1094" s="59">
        <v>0</v>
      </c>
      <c r="W1094" s="59">
        <v>0</v>
      </c>
      <c r="X1094" s="59">
        <v>0</v>
      </c>
      <c r="Y1094" s="59">
        <f>IF(terrains!L1094&lt;=2.5,1,IF(terrains!L1094&lt;=4.5,2,IF(terrains!L1094&lt;=6.5,3,4)))</f>
        <v>1</v>
      </c>
      <c r="Z1094" s="59">
        <f>IF(terrains!R1094=1,35,IF(terrains!S1094=1,64,IF(terrains!T1094=1,IF(terrains!Y1094=1,85,104),IF(terrains!U1094=1,IF(terrains!Y1094=1,124,152),IF(terrains!V1094=1,(IF(terrains!Y1094=1,146,IF(terrains!Y1094=2,178,263))),IF(terrains!W1094=1,(IF(terrains!Y1094=1,178,IF(terrains!Y1094=2,218,321))),IF(terrains!X1094=1,IF(terrains!Y1094=1,190,IF(terrains!Y1094=2,242,IF(terrains!Y1094=3,357,896))))))))))</f>
        <v>35</v>
      </c>
      <c r="AA1094" s="152">
        <f>terrains!Z1094*terrains!F1094</f>
        <v>3247923.73122</v>
      </c>
    </row>
    <row r="1095" spans="1:27" ht="14.4">
      <c r="A1095" s="143">
        <v>1094</v>
      </c>
      <c r="B1095" s="59">
        <v>293762.47797299997</v>
      </c>
      <c r="C1095" s="59">
        <v>5050623.6922800001</v>
      </c>
      <c r="D1095" s="59" t="s">
        <v>591</v>
      </c>
      <c r="E1095" s="153">
        <v>8611.4</v>
      </c>
      <c r="F1095" s="150">
        <f>terrains!E1095*10.76391</f>
        <v>92692.334573999993</v>
      </c>
      <c r="G1095" s="59" t="s">
        <v>299</v>
      </c>
      <c r="H1095" s="59">
        <v>3</v>
      </c>
      <c r="I1095" s="59">
        <v>9</v>
      </c>
      <c r="J1095" s="59">
        <f>IF(terrains!L1095=13.5,IF(terrains!X1095=1,12,9),-0.392532+1.267037*terrains!L1095+0.472239*terrains!X1095+0.58658*terrains!W1095+0.089417*terrains!V1095+0.531633*terrains!U1095+0.337883*terrains!T1095-0.403545*terrains!S1095)</f>
        <v>5.5391079999999997</v>
      </c>
      <c r="K1095" s="151">
        <f>IF(terrains!I1095=0,terrains!J1095,terrains!I1095)</f>
        <v>9</v>
      </c>
      <c r="L1095" s="59">
        <v>5</v>
      </c>
      <c r="M1095" s="59">
        <v>4</v>
      </c>
      <c r="N1095" s="59">
        <v>15</v>
      </c>
      <c r="O1095" s="59" t="s">
        <v>175</v>
      </c>
      <c r="P1095" s="59">
        <v>2</v>
      </c>
      <c r="Q1095" s="59">
        <v>2</v>
      </c>
      <c r="R1095" s="59">
        <v>0</v>
      </c>
      <c r="S1095" s="59">
        <v>1</v>
      </c>
      <c r="T1095" s="59">
        <v>0</v>
      </c>
      <c r="U1095" s="59">
        <v>0</v>
      </c>
      <c r="V1095" s="59">
        <v>0</v>
      </c>
      <c r="W1095" s="59">
        <v>0</v>
      </c>
      <c r="X1095" s="59">
        <v>0</v>
      </c>
      <c r="Y1095" s="59">
        <f>IF(terrains!L1095&lt;=2.5,1,IF(terrains!L1095&lt;=4.5,2,IF(terrains!L1095&lt;=6.5,3,4)))</f>
        <v>3</v>
      </c>
      <c r="Z1095" s="59">
        <f>IF(terrains!R1095=1,35,IF(terrains!S1095=1,64,IF(terrains!T1095=1,IF(terrains!Y1095=1,85,104),IF(terrains!U1095=1,IF(terrains!Y1095=1,124,152),IF(terrains!V1095=1,(IF(terrains!Y1095=1,146,IF(terrains!Y1095=2,178,263))),IF(terrains!W1095=1,(IF(terrains!Y1095=1,178,IF(terrains!Y1095=2,218,321))),IF(terrains!X1095=1,IF(terrains!Y1095=1,190,IF(terrains!Y1095=2,242,IF(terrains!Y1095=3,357,896))))))))))</f>
        <v>64</v>
      </c>
      <c r="AA1095" s="152">
        <f>terrains!Z1095*terrains!F1095</f>
        <v>5932309.4127359996</v>
      </c>
    </row>
    <row r="1096" spans="1:27" ht="14.4">
      <c r="A1096" s="143">
        <v>1095</v>
      </c>
      <c r="B1096" s="59">
        <v>296854.57045100001</v>
      </c>
      <c r="C1096" s="59">
        <v>5043371.0980500001</v>
      </c>
      <c r="D1096" s="59" t="s">
        <v>592</v>
      </c>
      <c r="E1096" s="153">
        <v>8584</v>
      </c>
      <c r="F1096" s="150">
        <f>terrains!E1096*10.76391</f>
        <v>92397.403439999995</v>
      </c>
      <c r="G1096" s="59" t="s">
        <v>225</v>
      </c>
      <c r="H1096" s="59">
        <v>1</v>
      </c>
      <c r="I1096" s="59">
        <v>3</v>
      </c>
      <c r="J1096" s="59">
        <f>IF(terrains!L1096=13.5,IF(terrains!X1096=1,12,9),-0.392532+1.267037*terrains!L1096+0.472239*terrains!X1096+0.58658*terrains!W1096+0.089417*terrains!V1096+0.531633*terrains!U1096+0.337883*terrains!T1096-0.403545*terrains!S1096)</f>
        <v>3.9402119999999998</v>
      </c>
      <c r="K1096" s="151">
        <f>IF(terrains!I1096=0,terrains!J1096,terrains!I1096)</f>
        <v>3</v>
      </c>
      <c r="L1096" s="59">
        <v>3</v>
      </c>
      <c r="M1096" s="59">
        <v>2</v>
      </c>
      <c r="N1096" s="59">
        <v>6</v>
      </c>
      <c r="O1096" s="59" t="s">
        <v>177</v>
      </c>
      <c r="P1096" s="59">
        <v>2</v>
      </c>
      <c r="Q1096" s="59">
        <v>2.5</v>
      </c>
      <c r="R1096" s="59">
        <v>0</v>
      </c>
      <c r="S1096" s="59">
        <v>0</v>
      </c>
      <c r="T1096" s="59">
        <v>0</v>
      </c>
      <c r="U1096" s="59">
        <v>1</v>
      </c>
      <c r="V1096" s="59">
        <v>0</v>
      </c>
      <c r="W1096" s="59">
        <v>0</v>
      </c>
      <c r="X1096" s="59">
        <v>0</v>
      </c>
      <c r="Y1096" s="59">
        <f>IF(terrains!L1096&lt;=2.5,1,IF(terrains!L1096&lt;=4.5,2,IF(terrains!L1096&lt;=6.5,3,4)))</f>
        <v>2</v>
      </c>
      <c r="Z1096" s="59">
        <f>IF(terrains!R1096=1,35,IF(terrains!S1096=1,64,IF(terrains!T1096=1,IF(terrains!Y1096=1,85,104),IF(terrains!U1096=1,IF(terrains!Y1096=1,124,152),IF(terrains!V1096=1,(IF(terrains!Y1096=1,146,IF(terrains!Y1096=2,178,263))),IF(terrains!W1096=1,(IF(terrains!Y1096=1,178,IF(terrains!Y1096=2,218,321))),IF(terrains!X1096=1,IF(terrains!Y1096=1,190,IF(terrains!Y1096=2,242,IF(terrains!Y1096=3,357,896))))))))))</f>
        <v>152</v>
      </c>
      <c r="AA1096" s="152">
        <f>terrains!Z1096*terrains!F1096</f>
        <v>14044405.32288</v>
      </c>
    </row>
    <row r="1097" spans="1:27" ht="14.4">
      <c r="A1097" s="143">
        <v>1096</v>
      </c>
      <c r="B1097" s="59">
        <v>299185.59473900002</v>
      </c>
      <c r="C1097" s="59">
        <v>5051112.7852999996</v>
      </c>
      <c r="D1097" s="59" t="s">
        <v>593</v>
      </c>
      <c r="E1097" s="153">
        <v>8572.2000000000007</v>
      </c>
      <c r="F1097" s="150">
        <f>terrains!E1097*10.76391</f>
        <v>92270.389301999996</v>
      </c>
      <c r="G1097" s="59" t="s">
        <v>594</v>
      </c>
      <c r="H1097" s="59">
        <v>0</v>
      </c>
      <c r="I1097" s="59">
        <v>0</v>
      </c>
      <c r="J1097" s="59">
        <f>IF(terrains!L1097=13.5,IF(terrains!X1097=1,12,9),-0.392532+1.267037*terrains!L1097+0.472239*terrains!X1097+0.58658*terrains!W1097+0.089417*terrains!V1097+0.531633*terrains!U1097+0.337883*terrains!T1097-0.403545*terrains!S1097)</f>
        <v>5.5391079999999997</v>
      </c>
      <c r="K1097" s="151">
        <f>IF(terrains!I1097=0,terrains!J1097,terrains!I1097)</f>
        <v>5.5391079999999997</v>
      </c>
      <c r="L1097" s="59">
        <v>5</v>
      </c>
      <c r="M1097" s="59">
        <v>5</v>
      </c>
      <c r="N1097" s="59">
        <v>15</v>
      </c>
      <c r="O1097" s="59" t="s">
        <v>175</v>
      </c>
      <c r="P1097" s="59">
        <v>1</v>
      </c>
      <c r="Q1097" s="59">
        <v>1.5</v>
      </c>
      <c r="R1097" s="59">
        <v>0</v>
      </c>
      <c r="S1097" s="59">
        <v>1</v>
      </c>
      <c r="T1097" s="59">
        <v>0</v>
      </c>
      <c r="U1097" s="59">
        <v>0</v>
      </c>
      <c r="V1097" s="59">
        <v>0</v>
      </c>
      <c r="W1097" s="59">
        <v>0</v>
      </c>
      <c r="X1097" s="59">
        <v>0</v>
      </c>
      <c r="Y1097" s="59">
        <f>IF(terrains!L1097&lt;=2.5,1,IF(terrains!L1097&lt;=4.5,2,IF(terrains!L1097&lt;=6.5,3,4)))</f>
        <v>3</v>
      </c>
      <c r="Z1097" s="59">
        <f>IF(terrains!R1097=1,35,IF(terrains!S1097=1,64,IF(terrains!T1097=1,IF(terrains!Y1097=1,85,104),IF(terrains!U1097=1,IF(terrains!Y1097=1,124,152),IF(terrains!V1097=1,(IF(terrains!Y1097=1,146,IF(terrains!Y1097=2,178,263))),IF(terrains!W1097=1,(IF(terrains!Y1097=1,178,IF(terrains!Y1097=2,218,321))),IF(terrains!X1097=1,IF(terrains!Y1097=1,190,IF(terrains!Y1097=2,242,IF(terrains!Y1097=3,357,896))))))))))</f>
        <v>64</v>
      </c>
      <c r="AA1097" s="152">
        <f>terrains!Z1097*terrains!F1097</f>
        <v>5905304.9153279997</v>
      </c>
    </row>
    <row r="1098" spans="1:27" ht="14.4">
      <c r="A1098" s="143">
        <v>1097</v>
      </c>
      <c r="B1098" s="59">
        <v>299326.16272999998</v>
      </c>
      <c r="C1098" s="59">
        <v>5044983.3799099997</v>
      </c>
      <c r="D1098" s="59" t="s">
        <v>595</v>
      </c>
      <c r="E1098" s="153">
        <v>8571.2999999999993</v>
      </c>
      <c r="F1098" s="150">
        <f>terrains!E1098*10.76391</f>
        <v>92260.701782999982</v>
      </c>
      <c r="G1098" s="59" t="s">
        <v>219</v>
      </c>
      <c r="H1098" s="59">
        <v>0</v>
      </c>
      <c r="I1098" s="59">
        <v>0</v>
      </c>
      <c r="J1098" s="59">
        <f>IF(terrains!L1098=13.5,IF(terrains!X1098=1,12,9),-0.392532+1.267037*terrains!L1098+0.472239*terrains!X1098+0.58658*terrains!W1098+0.089417*terrains!V1098+0.531633*terrains!U1098+0.337883*terrains!T1098-0.403545*terrains!S1098)</f>
        <v>3.9402119999999998</v>
      </c>
      <c r="K1098" s="151">
        <f>IF(terrains!I1098=0,terrains!J1098,terrains!I1098)</f>
        <v>3.9402119999999998</v>
      </c>
      <c r="L1098" s="59">
        <v>3</v>
      </c>
      <c r="M1098" s="59">
        <v>2</v>
      </c>
      <c r="N1098" s="59">
        <v>6</v>
      </c>
      <c r="O1098" s="59" t="s">
        <v>177</v>
      </c>
      <c r="P1098" s="59">
        <v>2</v>
      </c>
      <c r="Q1098" s="59">
        <v>2.5</v>
      </c>
      <c r="R1098" s="59">
        <v>0</v>
      </c>
      <c r="S1098" s="59">
        <v>0</v>
      </c>
      <c r="T1098" s="59">
        <v>0</v>
      </c>
      <c r="U1098" s="59">
        <v>1</v>
      </c>
      <c r="V1098" s="59">
        <v>0</v>
      </c>
      <c r="W1098" s="59">
        <v>0</v>
      </c>
      <c r="X1098" s="59">
        <v>0</v>
      </c>
      <c r="Y1098" s="59">
        <f>IF(terrains!L1098&lt;=2.5,1,IF(terrains!L1098&lt;=4.5,2,IF(terrains!L1098&lt;=6.5,3,4)))</f>
        <v>2</v>
      </c>
      <c r="Z1098" s="59">
        <f>IF(terrains!R1098=1,35,IF(terrains!S1098=1,64,IF(terrains!T1098=1,IF(terrains!Y1098=1,85,104),IF(terrains!U1098=1,IF(terrains!Y1098=1,124,152),IF(terrains!V1098=1,(IF(terrains!Y1098=1,146,IF(terrains!Y1098=2,178,263))),IF(terrains!W1098=1,(IF(terrains!Y1098=1,178,IF(terrains!Y1098=2,218,321))),IF(terrains!X1098=1,IF(terrains!Y1098=1,190,IF(terrains!Y1098=2,242,IF(terrains!Y1098=3,357,896))))))))))</f>
        <v>152</v>
      </c>
      <c r="AA1098" s="152">
        <f>terrains!Z1098*terrains!F1098</f>
        <v>14023626.671015996</v>
      </c>
    </row>
    <row r="1099" spans="1:27" ht="14.4">
      <c r="A1099" s="143">
        <v>1098</v>
      </c>
      <c r="B1099" s="59">
        <v>297993.38579999999</v>
      </c>
      <c r="C1099" s="59">
        <v>5050856.6789999995</v>
      </c>
      <c r="D1099" s="59" t="s">
        <v>596</v>
      </c>
      <c r="E1099" s="153">
        <v>8545.9</v>
      </c>
      <c r="F1099" s="150">
        <f>terrains!E1099*10.76391</f>
        <v>91987.298468999987</v>
      </c>
      <c r="G1099" s="59" t="s">
        <v>597</v>
      </c>
      <c r="H1099" s="59">
        <v>0.5</v>
      </c>
      <c r="I1099" s="59">
        <v>6</v>
      </c>
      <c r="J1099" s="59">
        <f>IF(terrains!L1099=13.5,IF(terrains!X1099=1,12,9),-0.392532+1.267037*terrains!L1099+0.472239*terrains!X1099+0.58658*terrains!W1099+0.089417*terrains!V1099+0.531633*terrains!U1099+0.337883*terrains!T1099-0.403545*terrains!S1099)</f>
        <v>3.6385524999999999</v>
      </c>
      <c r="K1099" s="151">
        <f>IF(terrains!I1099=0,terrains!J1099,terrains!I1099)</f>
        <v>6</v>
      </c>
      <c r="L1099" s="59">
        <v>3.5</v>
      </c>
      <c r="M1099" s="59">
        <v>2</v>
      </c>
      <c r="N1099" s="59">
        <v>8</v>
      </c>
      <c r="O1099" s="59" t="s">
        <v>175</v>
      </c>
      <c r="P1099" s="59">
        <v>2</v>
      </c>
      <c r="Q1099" s="59">
        <v>2.5</v>
      </c>
      <c r="R1099" s="59">
        <v>0</v>
      </c>
      <c r="S1099" s="59">
        <v>1</v>
      </c>
      <c r="T1099" s="59">
        <v>0</v>
      </c>
      <c r="U1099" s="59">
        <v>0</v>
      </c>
      <c r="V1099" s="59">
        <v>0</v>
      </c>
      <c r="W1099" s="59">
        <v>0</v>
      </c>
      <c r="X1099" s="59">
        <v>0</v>
      </c>
      <c r="Y1099" s="59">
        <f>IF(terrains!L1099&lt;=2.5,1,IF(terrains!L1099&lt;=4.5,2,IF(terrains!L1099&lt;=6.5,3,4)))</f>
        <v>2</v>
      </c>
      <c r="Z1099" s="59">
        <f>IF(terrains!R1099=1,35,IF(terrains!S1099=1,64,IF(terrains!T1099=1,IF(terrains!Y1099=1,85,104),IF(terrains!U1099=1,IF(terrains!Y1099=1,124,152),IF(terrains!V1099=1,(IF(terrains!Y1099=1,146,IF(terrains!Y1099=2,178,263))),IF(terrains!W1099=1,(IF(terrains!Y1099=1,178,IF(terrains!Y1099=2,218,321))),IF(terrains!X1099=1,IF(terrains!Y1099=1,190,IF(terrains!Y1099=2,242,IF(terrains!Y1099=3,357,896))))))))))</f>
        <v>64</v>
      </c>
      <c r="AA1099" s="152">
        <f>terrains!Z1099*terrains!F1099</f>
        <v>5887187.1020159991</v>
      </c>
    </row>
    <row r="1100" spans="1:27" ht="14.4">
      <c r="A1100" s="143">
        <v>1099</v>
      </c>
      <c r="B1100" s="59">
        <v>279925.48629999999</v>
      </c>
      <c r="C1100" s="59">
        <v>5041245.7980000004</v>
      </c>
      <c r="D1100" s="59" t="s">
        <v>598</v>
      </c>
      <c r="E1100" s="153">
        <v>8544.2999999999993</v>
      </c>
      <c r="F1100" s="150">
        <f>terrains!E1100*10.76391</f>
        <v>91970.076212999978</v>
      </c>
      <c r="G1100" s="59" t="s">
        <v>405</v>
      </c>
      <c r="H1100" s="59">
        <v>0</v>
      </c>
      <c r="I1100" s="59">
        <v>0</v>
      </c>
      <c r="J1100" s="59">
        <f>IF(terrains!L1100=13.5,IF(terrains!X1100=1,12,9),-0.392532+1.267037*terrains!L1100+0.472239*terrains!X1100+0.58658*terrains!W1100+0.089417*terrains!V1100+0.531633*terrains!U1100+0.337883*terrains!T1100-0.403545*terrains!S1100)</f>
        <v>1.5080234999999997</v>
      </c>
      <c r="K1100" s="151">
        <f>IF(terrains!I1100=0,terrains!J1100,terrains!I1100)</f>
        <v>1.5080234999999997</v>
      </c>
      <c r="L1100" s="59">
        <v>1.5</v>
      </c>
      <c r="M1100" s="59">
        <v>1</v>
      </c>
      <c r="N1100" s="59">
        <v>2</v>
      </c>
      <c r="O1100" s="59" t="s">
        <v>174</v>
      </c>
      <c r="P1100" s="59">
        <v>1</v>
      </c>
      <c r="Q1100" s="59">
        <v>1.5</v>
      </c>
      <c r="R1100" s="59">
        <v>1</v>
      </c>
      <c r="S1100" s="59">
        <v>0</v>
      </c>
      <c r="T1100" s="59">
        <v>0</v>
      </c>
      <c r="U1100" s="59">
        <v>0</v>
      </c>
      <c r="V1100" s="59">
        <v>0</v>
      </c>
      <c r="W1100" s="59">
        <v>0</v>
      </c>
      <c r="X1100" s="59">
        <v>0</v>
      </c>
      <c r="Y1100" s="59">
        <f>IF(terrains!L1100&lt;=2.5,1,IF(terrains!L1100&lt;=4.5,2,IF(terrains!L1100&lt;=6.5,3,4)))</f>
        <v>1</v>
      </c>
      <c r="Z1100" s="59">
        <f>IF(terrains!R1100=1,35,IF(terrains!S1100=1,64,IF(terrains!T1100=1,IF(terrains!Y1100=1,85,104),IF(terrains!U1100=1,IF(terrains!Y1100=1,124,152),IF(terrains!V1100=1,(IF(terrains!Y1100=1,146,IF(terrains!Y1100=2,178,263))),IF(terrains!W1100=1,(IF(terrains!Y1100=1,178,IF(terrains!Y1100=2,218,321))),IF(terrains!X1100=1,IF(terrains!Y1100=1,190,IF(terrains!Y1100=2,242,IF(terrains!Y1100=3,357,896))))))))))</f>
        <v>35</v>
      </c>
      <c r="AA1100" s="152">
        <f>terrains!Z1100*terrains!F1100</f>
        <v>3218952.6674549994</v>
      </c>
    </row>
    <row r="1101" spans="1:27" ht="14.4">
      <c r="A1101" s="143">
        <v>1100</v>
      </c>
      <c r="B1101" s="59">
        <v>287584.38160000002</v>
      </c>
      <c r="C1101" s="59">
        <v>5041461.0240000002</v>
      </c>
      <c r="D1101" s="59" t="s">
        <v>599</v>
      </c>
      <c r="E1101" s="153">
        <v>8530.5</v>
      </c>
      <c r="F1101" s="150">
        <f>terrains!E1101*10.76391</f>
        <v>91821.534254999991</v>
      </c>
      <c r="G1101" s="59" t="s">
        <v>243</v>
      </c>
      <c r="H1101" s="59">
        <v>1</v>
      </c>
      <c r="I1101" s="59">
        <v>4</v>
      </c>
      <c r="J1101" s="59">
        <f>IF(terrains!L1101=13.5,IF(terrains!X1101=1,12,9),-0.392532+1.267037*terrains!L1101+0.472239*terrains!X1101+0.58658*terrains!W1101+0.089417*terrains!V1101+0.531633*terrains!U1101+0.337883*terrains!T1101-0.403545*terrains!S1101)</f>
        <v>4.3799804999999994</v>
      </c>
      <c r="K1101" s="151">
        <f>IF(terrains!I1101=0,terrains!J1101,terrains!I1101)</f>
        <v>4</v>
      </c>
      <c r="L1101" s="59">
        <v>3.5</v>
      </c>
      <c r="M1101" s="59">
        <v>2</v>
      </c>
      <c r="N1101" s="59">
        <v>10</v>
      </c>
      <c r="O1101" s="59" t="s">
        <v>176</v>
      </c>
      <c r="P1101" s="59">
        <v>2</v>
      </c>
      <c r="Q1101" s="59">
        <v>2.5</v>
      </c>
      <c r="R1101" s="59">
        <v>0</v>
      </c>
      <c r="S1101" s="59">
        <v>0</v>
      </c>
      <c r="T1101" s="59">
        <v>1</v>
      </c>
      <c r="U1101" s="59">
        <v>0</v>
      </c>
      <c r="V1101" s="59">
        <v>0</v>
      </c>
      <c r="W1101" s="59">
        <v>0</v>
      </c>
      <c r="X1101" s="59">
        <v>0</v>
      </c>
      <c r="Y1101" s="59">
        <f>IF(terrains!L1101&lt;=2.5,1,IF(terrains!L1101&lt;=4.5,2,IF(terrains!L1101&lt;=6.5,3,4)))</f>
        <v>2</v>
      </c>
      <c r="Z1101" s="59">
        <f>IF(terrains!R1101=1,35,IF(terrains!S1101=1,64,IF(terrains!T1101=1,IF(terrains!Y1101=1,85,104),IF(terrains!U1101=1,IF(terrains!Y1101=1,124,152),IF(terrains!V1101=1,(IF(terrains!Y1101=1,146,IF(terrains!Y1101=2,178,263))),IF(terrains!W1101=1,(IF(terrains!Y1101=1,178,IF(terrains!Y1101=2,218,321))),IF(terrains!X1101=1,IF(terrains!Y1101=1,190,IF(terrains!Y1101=2,242,IF(terrains!Y1101=3,357,896))))))))))</f>
        <v>104</v>
      </c>
      <c r="AA1101" s="152">
        <f>terrains!Z1101*terrains!F1101</f>
        <v>9549439.5625199992</v>
      </c>
    </row>
    <row r="1102" spans="1:27" ht="14.4">
      <c r="A1102" s="143">
        <v>1101</v>
      </c>
      <c r="B1102" s="59">
        <v>296093.94620000001</v>
      </c>
      <c r="C1102" s="59">
        <v>5043002.7549999999</v>
      </c>
      <c r="D1102" s="59" t="s">
        <v>600</v>
      </c>
      <c r="E1102" s="153">
        <v>8523.2000000000007</v>
      </c>
      <c r="F1102" s="150">
        <f>terrains!E1102*10.76391</f>
        <v>91742.957712000003</v>
      </c>
      <c r="G1102" s="59" t="s">
        <v>540</v>
      </c>
      <c r="H1102" s="59">
        <v>1</v>
      </c>
      <c r="I1102" s="59">
        <v>4.5</v>
      </c>
      <c r="J1102" s="59">
        <f>IF(terrains!L1102=13.5,IF(terrains!X1102=1,12,9),-0.392532+1.267037*terrains!L1102+0.472239*terrains!X1102+0.58658*terrains!W1102+0.089417*terrains!V1102+0.531633*terrains!U1102+0.337883*terrains!T1102-0.403545*terrains!S1102)</f>
        <v>3.9402119999999998</v>
      </c>
      <c r="K1102" s="151">
        <f>IF(terrains!I1102=0,terrains!J1102,terrains!I1102)</f>
        <v>4.5</v>
      </c>
      <c r="L1102" s="59">
        <v>3</v>
      </c>
      <c r="M1102" s="59">
        <v>3</v>
      </c>
      <c r="N1102" s="59">
        <v>6</v>
      </c>
      <c r="O1102" s="59" t="s">
        <v>177</v>
      </c>
      <c r="P1102" s="59">
        <v>2</v>
      </c>
      <c r="Q1102" s="59">
        <v>2.5</v>
      </c>
      <c r="R1102" s="59">
        <v>0</v>
      </c>
      <c r="S1102" s="59">
        <v>0</v>
      </c>
      <c r="T1102" s="59">
        <v>0</v>
      </c>
      <c r="U1102" s="59">
        <v>1</v>
      </c>
      <c r="V1102" s="59">
        <v>0</v>
      </c>
      <c r="W1102" s="59">
        <v>0</v>
      </c>
      <c r="X1102" s="59">
        <v>0</v>
      </c>
      <c r="Y1102" s="59">
        <f>IF(terrains!L1102&lt;=2.5,1,IF(terrains!L1102&lt;=4.5,2,IF(terrains!L1102&lt;=6.5,3,4)))</f>
        <v>2</v>
      </c>
      <c r="Z1102" s="59">
        <f>IF(terrains!R1102=1,35,IF(terrains!S1102=1,64,IF(terrains!T1102=1,IF(terrains!Y1102=1,85,104),IF(terrains!U1102=1,IF(terrains!Y1102=1,124,152),IF(terrains!V1102=1,(IF(terrains!Y1102=1,146,IF(terrains!Y1102=2,178,263))),IF(terrains!W1102=1,(IF(terrains!Y1102=1,178,IF(terrains!Y1102=2,218,321))),IF(terrains!X1102=1,IF(terrains!Y1102=1,190,IF(terrains!Y1102=2,242,IF(terrains!Y1102=3,357,896))))))))))</f>
        <v>152</v>
      </c>
      <c r="AA1102" s="152">
        <f>terrains!Z1102*terrains!F1102</f>
        <v>13944929.572224</v>
      </c>
    </row>
    <row r="1103" spans="1:27" ht="14.4">
      <c r="A1103" s="143">
        <v>1102</v>
      </c>
      <c r="B1103" s="59">
        <v>300638.43634299998</v>
      </c>
      <c r="C1103" s="59">
        <v>5036283.6689999998</v>
      </c>
      <c r="D1103" s="59" t="s">
        <v>601</v>
      </c>
      <c r="E1103" s="153">
        <v>8488</v>
      </c>
      <c r="F1103" s="150">
        <f>terrains!E1103*10.76391</f>
        <v>91364.068079999997</v>
      </c>
      <c r="G1103" s="59" t="s">
        <v>457</v>
      </c>
      <c r="H1103" s="59">
        <v>1</v>
      </c>
      <c r="I1103" s="59">
        <v>2</v>
      </c>
      <c r="J1103" s="59">
        <f>IF(terrains!L1103=13.5,IF(terrains!X1103=1,12,9),-0.392532+1.267037*terrains!L1103+0.472239*terrains!X1103+0.58658*terrains!W1103+0.089417*terrains!V1103+0.531633*terrains!U1103+0.337883*terrains!T1103-0.403545*terrains!S1103)</f>
        <v>5.3985514999999999</v>
      </c>
      <c r="K1103" s="151">
        <f>IF(terrains!I1103=0,terrains!J1103,terrains!I1103)</f>
        <v>2</v>
      </c>
      <c r="L1103" s="59">
        <v>4.5</v>
      </c>
      <c r="M1103" s="59">
        <v>4</v>
      </c>
      <c r="N1103" s="59">
        <v>12</v>
      </c>
      <c r="O1103" s="59" t="s">
        <v>178</v>
      </c>
      <c r="P1103" s="59">
        <v>2</v>
      </c>
      <c r="Q1103" s="59">
        <v>1.5</v>
      </c>
      <c r="R1103" s="59">
        <v>0</v>
      </c>
      <c r="S1103" s="59">
        <v>0</v>
      </c>
      <c r="T1103" s="59">
        <v>0</v>
      </c>
      <c r="U1103" s="59">
        <v>0</v>
      </c>
      <c r="V1103" s="59">
        <v>1</v>
      </c>
      <c r="W1103" s="59">
        <v>0</v>
      </c>
      <c r="X1103" s="59">
        <v>0</v>
      </c>
      <c r="Y1103" s="59">
        <f>IF(terrains!L1103&lt;=2.5,1,IF(terrains!L1103&lt;=4.5,2,IF(terrains!L1103&lt;=6.5,3,4)))</f>
        <v>2</v>
      </c>
      <c r="Z1103" s="59">
        <f>IF(terrains!R1103=1,35,IF(terrains!S1103=1,64,IF(terrains!T1103=1,IF(terrains!Y1103=1,85,104),IF(terrains!U1103=1,IF(terrains!Y1103=1,124,152),IF(terrains!V1103=1,(IF(terrains!Y1103=1,146,IF(terrains!Y1103=2,178,263))),IF(terrains!W1103=1,(IF(terrains!Y1103=1,178,IF(terrains!Y1103=2,218,321))),IF(terrains!X1103=1,IF(terrains!Y1103=1,190,IF(terrains!Y1103=2,242,IF(terrains!Y1103=3,357,896))))))))))</f>
        <v>178</v>
      </c>
      <c r="AA1103" s="152">
        <f>terrains!Z1103*terrains!F1103</f>
        <v>16262804.118239999</v>
      </c>
    </row>
    <row r="1104" spans="1:27" ht="14.4">
      <c r="A1104" s="143">
        <v>1103</v>
      </c>
      <c r="B1104" s="59">
        <v>275929.06635600002</v>
      </c>
      <c r="C1104" s="59">
        <v>5042102.38925</v>
      </c>
      <c r="D1104" s="59" t="s">
        <v>602</v>
      </c>
      <c r="E1104" s="153">
        <v>8481</v>
      </c>
      <c r="F1104" s="150">
        <f>terrains!E1104*10.76391</f>
        <v>91288.720709999994</v>
      </c>
      <c r="G1104" s="59" t="s">
        <v>206</v>
      </c>
      <c r="H1104" s="59">
        <v>0</v>
      </c>
      <c r="I1104" s="59">
        <v>0</v>
      </c>
      <c r="J1104" s="59">
        <f>IF(terrains!L1104=13.5,IF(terrains!X1104=1,12,9),-0.392532+1.267037*terrains!L1104+0.472239*terrains!X1104+0.58658*terrains!W1104+0.089417*terrains!V1104+0.531633*terrains!U1104+0.337883*terrains!T1104-0.403545*terrains!S1104)</f>
        <v>1.5080234999999997</v>
      </c>
      <c r="K1104" s="151">
        <f>IF(terrains!I1104=0,terrains!J1104,terrains!I1104)</f>
        <v>1.5080234999999997</v>
      </c>
      <c r="L1104" s="59">
        <v>1.5</v>
      </c>
      <c r="M1104" s="59">
        <v>1</v>
      </c>
      <c r="N1104" s="59">
        <v>2</v>
      </c>
      <c r="O1104" s="59" t="s">
        <v>174</v>
      </c>
      <c r="P1104" s="59">
        <v>1.5</v>
      </c>
      <c r="Q1104" s="59">
        <v>1.5</v>
      </c>
      <c r="R1104" s="59">
        <v>1</v>
      </c>
      <c r="S1104" s="59">
        <v>0</v>
      </c>
      <c r="T1104" s="59">
        <v>0</v>
      </c>
      <c r="U1104" s="59">
        <v>0</v>
      </c>
      <c r="V1104" s="59">
        <v>0</v>
      </c>
      <c r="W1104" s="59">
        <v>0</v>
      </c>
      <c r="X1104" s="59">
        <v>0</v>
      </c>
      <c r="Y1104" s="59">
        <f>IF(terrains!L1104&lt;=2.5,1,IF(terrains!L1104&lt;=4.5,2,IF(terrains!L1104&lt;=6.5,3,4)))</f>
        <v>1</v>
      </c>
      <c r="Z1104" s="59">
        <f>IF(terrains!R1104=1,35,IF(terrains!S1104=1,64,IF(terrains!T1104=1,IF(terrains!Y1104=1,85,104),IF(terrains!U1104=1,IF(terrains!Y1104=1,124,152),IF(terrains!V1104=1,(IF(terrains!Y1104=1,146,IF(terrains!Y1104=2,178,263))),IF(terrains!W1104=1,(IF(terrains!Y1104=1,178,IF(terrains!Y1104=2,218,321))),IF(terrains!X1104=1,IF(terrains!Y1104=1,190,IF(terrains!Y1104=2,242,IF(terrains!Y1104=3,357,896))))))))))</f>
        <v>35</v>
      </c>
      <c r="AA1104" s="152">
        <f>terrains!Z1104*terrains!F1104</f>
        <v>3195105.2248499999</v>
      </c>
    </row>
    <row r="1105" spans="1:27" ht="14.4">
      <c r="A1105" s="143">
        <v>1104</v>
      </c>
      <c r="B1105" s="59">
        <v>275904.02273600001</v>
      </c>
      <c r="C1105" s="59">
        <v>5037715.9386299998</v>
      </c>
      <c r="D1105" s="59" t="s">
        <v>603</v>
      </c>
      <c r="E1105" s="153">
        <v>8439.1</v>
      </c>
      <c r="F1105" s="150">
        <f>terrains!E1105*10.76391</f>
        <v>90837.712880999999</v>
      </c>
      <c r="G1105" s="59" t="s">
        <v>358</v>
      </c>
      <c r="H1105" s="59">
        <v>0</v>
      </c>
      <c r="I1105" s="59">
        <v>0</v>
      </c>
      <c r="J1105" s="59">
        <f>IF(terrains!L1105=13.5,IF(terrains!X1105=1,12,9),-0.392532+1.267037*terrains!L1105+0.472239*terrains!X1105+0.58658*terrains!W1105+0.089417*terrains!V1105+0.531633*terrains!U1105+0.337883*terrains!T1105-0.403545*terrains!S1105)</f>
        <v>2.1415419999999998</v>
      </c>
      <c r="K1105" s="151">
        <f>IF(terrains!I1105=0,terrains!J1105,terrains!I1105)</f>
        <v>2.1415419999999998</v>
      </c>
      <c r="L1105" s="59">
        <v>2</v>
      </c>
      <c r="M1105" s="59">
        <v>1</v>
      </c>
      <c r="N1105" s="59">
        <v>3</v>
      </c>
      <c r="O1105" s="59" t="s">
        <v>174</v>
      </c>
      <c r="P1105" s="59">
        <v>2</v>
      </c>
      <c r="Q1105" s="59">
        <v>1.5</v>
      </c>
      <c r="R1105" s="59">
        <v>1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f>IF(terrains!L1105&lt;=2.5,1,IF(terrains!L1105&lt;=4.5,2,IF(terrains!L1105&lt;=6.5,3,4)))</f>
        <v>1</v>
      </c>
      <c r="Z1105" s="59">
        <f>IF(terrains!R1105=1,35,IF(terrains!S1105=1,64,IF(terrains!T1105=1,IF(terrains!Y1105=1,85,104),IF(terrains!U1105=1,IF(terrains!Y1105=1,124,152),IF(terrains!V1105=1,(IF(terrains!Y1105=1,146,IF(terrains!Y1105=2,178,263))),IF(terrains!W1105=1,(IF(terrains!Y1105=1,178,IF(terrains!Y1105=2,218,321))),IF(terrains!X1105=1,IF(terrains!Y1105=1,190,IF(terrains!Y1105=2,242,IF(terrains!Y1105=3,357,896))))))))))</f>
        <v>35</v>
      </c>
      <c r="AA1105" s="152">
        <f>terrains!Z1105*terrains!F1105</f>
        <v>3179319.9508349998</v>
      </c>
    </row>
    <row r="1106" spans="1:27" ht="14.4">
      <c r="A1106" s="143">
        <v>1105</v>
      </c>
      <c r="B1106" s="59">
        <v>298167.19595099997</v>
      </c>
      <c r="C1106" s="59">
        <v>5035715.2182400003</v>
      </c>
      <c r="D1106" s="59" t="s">
        <v>604</v>
      </c>
      <c r="E1106" s="153">
        <v>8430.9</v>
      </c>
      <c r="F1106" s="150">
        <f>terrains!E1106*10.76391</f>
        <v>90749.448818999983</v>
      </c>
      <c r="G1106" s="59" t="s">
        <v>605</v>
      </c>
      <c r="H1106" s="59">
        <v>0</v>
      </c>
      <c r="I1106" s="59">
        <v>0</v>
      </c>
      <c r="J1106" s="59">
        <f>IF(terrains!L1106=13.5,IF(terrains!X1106=1,12,9),-0.392532+1.267037*terrains!L1106+0.472239*terrains!X1106+0.58658*terrains!W1106+0.089417*terrains!V1106+0.531633*terrains!U1106+0.337883*terrains!T1106-0.403545*terrains!S1106)</f>
        <v>3.1129435000000001</v>
      </c>
      <c r="K1106" s="151">
        <f>IF(terrains!I1106=0,terrains!J1106,terrains!I1106)</f>
        <v>3.1129435000000001</v>
      </c>
      <c r="L1106" s="59">
        <v>2.5</v>
      </c>
      <c r="M1106" s="59">
        <v>1</v>
      </c>
      <c r="N1106" s="59">
        <v>4</v>
      </c>
      <c r="O1106" s="59" t="s">
        <v>176</v>
      </c>
      <c r="P1106" s="59">
        <v>2</v>
      </c>
      <c r="Q1106" s="59">
        <v>2.5</v>
      </c>
      <c r="R1106" s="59">
        <v>0</v>
      </c>
      <c r="S1106" s="59">
        <v>0</v>
      </c>
      <c r="T1106" s="59">
        <v>1</v>
      </c>
      <c r="U1106" s="59">
        <v>0</v>
      </c>
      <c r="V1106" s="59">
        <v>0</v>
      </c>
      <c r="W1106" s="59">
        <v>0</v>
      </c>
      <c r="X1106" s="59">
        <v>0</v>
      </c>
      <c r="Y1106" s="59">
        <f>IF(terrains!L1106&lt;=2.5,1,IF(terrains!L1106&lt;=4.5,2,IF(terrains!L1106&lt;=6.5,3,4)))</f>
        <v>1</v>
      </c>
      <c r="Z1106" s="59">
        <f>IF(terrains!R1106=1,35,IF(terrains!S1106=1,64,IF(terrains!T1106=1,IF(terrains!Y1106=1,85,104),IF(terrains!U1106=1,IF(terrains!Y1106=1,124,152),IF(terrains!V1106=1,(IF(terrains!Y1106=1,146,IF(terrains!Y1106=2,178,263))),IF(terrains!W1106=1,(IF(terrains!Y1106=1,178,IF(terrains!Y1106=2,218,321))),IF(terrains!X1106=1,IF(terrains!Y1106=1,190,IF(terrains!Y1106=2,242,IF(terrains!Y1106=3,357,896))))))))))</f>
        <v>85</v>
      </c>
      <c r="AA1106" s="152">
        <f>terrains!Z1106*terrains!F1106</f>
        <v>7713703.1496149981</v>
      </c>
    </row>
    <row r="1107" spans="1:27" ht="14.4">
      <c r="A1107" s="143">
        <v>1106</v>
      </c>
      <c r="B1107" s="59">
        <v>292915.35668800003</v>
      </c>
      <c r="C1107" s="59">
        <v>5032208.3758199997</v>
      </c>
      <c r="D1107" s="59" t="s">
        <v>606</v>
      </c>
      <c r="E1107" s="153">
        <v>8386</v>
      </c>
      <c r="F1107" s="150">
        <f>terrains!E1107*10.76391</f>
        <v>90266.149259999991</v>
      </c>
      <c r="G1107" s="59" t="s">
        <v>385</v>
      </c>
      <c r="H1107" s="59">
        <v>0.3</v>
      </c>
      <c r="I1107" s="59">
        <v>4.5</v>
      </c>
      <c r="J1107" s="59">
        <f>IF(terrains!L1107=13.5,IF(terrains!X1107=1,12,9),-0.392532+1.267037*terrains!L1107+0.472239*terrains!X1107+0.58658*terrains!W1107+0.089417*terrains!V1107+0.531633*terrains!U1107+0.337883*terrains!T1107-0.403545*terrains!S1107)</f>
        <v>4.9055894999999996</v>
      </c>
      <c r="K1107" s="151">
        <f>IF(terrains!I1107=0,terrains!J1107,terrains!I1107)</f>
        <v>4.5</v>
      </c>
      <c r="L1107" s="59">
        <v>4.5</v>
      </c>
      <c r="M1107" s="59">
        <v>3</v>
      </c>
      <c r="N1107" s="59">
        <v>12</v>
      </c>
      <c r="O1107" s="59" t="s">
        <v>175</v>
      </c>
      <c r="P1107" s="59">
        <v>2</v>
      </c>
      <c r="Q1107" s="59">
        <v>2.5</v>
      </c>
      <c r="R1107" s="59">
        <v>0</v>
      </c>
      <c r="S1107" s="59">
        <v>1</v>
      </c>
      <c r="T1107" s="59">
        <v>0</v>
      </c>
      <c r="U1107" s="59">
        <v>0</v>
      </c>
      <c r="V1107" s="59">
        <v>0</v>
      </c>
      <c r="W1107" s="59">
        <v>0</v>
      </c>
      <c r="X1107" s="59">
        <v>0</v>
      </c>
      <c r="Y1107" s="59">
        <f>IF(terrains!L1107&lt;=2.5,1,IF(terrains!L1107&lt;=4.5,2,IF(terrains!L1107&lt;=6.5,3,4)))</f>
        <v>2</v>
      </c>
      <c r="Z1107" s="59">
        <f>IF(terrains!R1107=1,35,IF(terrains!S1107=1,64,IF(terrains!T1107=1,IF(terrains!Y1107=1,85,104),IF(terrains!U1107=1,IF(terrains!Y1107=1,124,152),IF(terrains!V1107=1,(IF(terrains!Y1107=1,146,IF(terrains!Y1107=2,178,263))),IF(terrains!W1107=1,(IF(terrains!Y1107=1,178,IF(terrains!Y1107=2,218,321))),IF(terrains!X1107=1,IF(terrains!Y1107=1,190,IF(terrains!Y1107=2,242,IF(terrains!Y1107=3,357,896))))))))))</f>
        <v>64</v>
      </c>
      <c r="AA1107" s="152">
        <f>terrains!Z1107*terrains!F1107</f>
        <v>5777033.5526399994</v>
      </c>
    </row>
    <row r="1108" spans="1:27" ht="14.4">
      <c r="A1108" s="143">
        <v>1107</v>
      </c>
      <c r="B1108" s="59">
        <v>300174.48885000002</v>
      </c>
      <c r="C1108" s="59">
        <v>5039545.8393200003</v>
      </c>
      <c r="D1108" s="59" t="s">
        <v>607</v>
      </c>
      <c r="E1108" s="153">
        <v>8325.1</v>
      </c>
      <c r="F1108" s="150">
        <f>terrains!E1108*10.76391</f>
        <v>89610.627141000004</v>
      </c>
      <c r="G1108" s="59" t="s">
        <v>608</v>
      </c>
      <c r="H1108" s="59">
        <v>2</v>
      </c>
      <c r="I1108" s="59">
        <v>6</v>
      </c>
      <c r="J1108" s="59">
        <f>IF(terrains!L1108=13.5,IF(terrains!X1108=1,12,9),-0.392532+1.267037*terrains!L1108+0.472239*terrains!X1108+0.58658*terrains!W1108+0.089417*terrains!V1108+0.531633*terrains!U1108+0.337883*terrains!T1108-0.403545*terrains!S1108)</f>
        <v>3.8808179999999997</v>
      </c>
      <c r="K1108" s="151">
        <f>IF(terrains!I1108=0,terrains!J1108,terrains!I1108)</f>
        <v>6</v>
      </c>
      <c r="L1108" s="59">
        <v>3</v>
      </c>
      <c r="M1108" s="59">
        <v>3</v>
      </c>
      <c r="N1108" s="59">
        <v>5</v>
      </c>
      <c r="O1108" s="59" t="s">
        <v>180</v>
      </c>
      <c r="P1108" s="59">
        <v>2</v>
      </c>
      <c r="Q1108" s="59">
        <v>2</v>
      </c>
      <c r="R1108" s="59">
        <v>0</v>
      </c>
      <c r="S1108" s="59">
        <v>0</v>
      </c>
      <c r="T1108" s="59">
        <v>0</v>
      </c>
      <c r="U1108" s="59">
        <v>0</v>
      </c>
      <c r="V1108" s="59">
        <v>0</v>
      </c>
      <c r="W1108" s="59">
        <v>0</v>
      </c>
      <c r="X1108" s="59">
        <v>1</v>
      </c>
      <c r="Y1108" s="59">
        <f>IF(terrains!L1108&lt;=2.5,1,IF(terrains!L1108&lt;=4.5,2,IF(terrains!L1108&lt;=6.5,3,4)))</f>
        <v>2</v>
      </c>
      <c r="Z1108" s="59">
        <f>IF(terrains!R1108=1,35,IF(terrains!S1108=1,64,IF(terrains!T1108=1,IF(terrains!Y1108=1,85,104),IF(terrains!U1108=1,IF(terrains!Y1108=1,124,152),IF(terrains!V1108=1,(IF(terrains!Y1108=1,146,IF(terrains!Y1108=2,178,263))),IF(terrains!W1108=1,(IF(terrains!Y1108=1,178,IF(terrains!Y1108=2,218,321))),IF(terrains!X1108=1,IF(terrains!Y1108=1,190,IF(terrains!Y1108=2,242,IF(terrains!Y1108=3,357,896))))))))))</f>
        <v>242</v>
      </c>
      <c r="AA1108" s="152">
        <f>terrains!Z1108*terrains!F1108</f>
        <v>21685771.768122002</v>
      </c>
    </row>
    <row r="1109" spans="1:27" ht="14.4">
      <c r="A1109" s="143">
        <v>1108</v>
      </c>
      <c r="B1109" s="59">
        <v>298025.67175400001</v>
      </c>
      <c r="C1109" s="59">
        <v>5036631.2318299999</v>
      </c>
      <c r="D1109" s="59" t="s">
        <v>609</v>
      </c>
      <c r="E1109" s="153">
        <v>8310</v>
      </c>
      <c r="F1109" s="150">
        <f>terrains!E1109*10.76391</f>
        <v>89448.092099999994</v>
      </c>
      <c r="G1109" s="59" t="s">
        <v>319</v>
      </c>
      <c r="H1109" s="59">
        <v>0</v>
      </c>
      <c r="I1109" s="59">
        <v>0</v>
      </c>
      <c r="J1109" s="59">
        <f>IF(terrains!L1109=13.5,IF(terrains!X1109=1,12,9),-0.392532+1.267037*terrains!L1109+0.472239*terrains!X1109+0.58658*terrains!W1109+0.089417*terrains!V1109+0.531633*terrains!U1109+0.337883*terrains!T1109-0.403545*terrains!S1109)</f>
        <v>3.4979959999999997</v>
      </c>
      <c r="K1109" s="151">
        <f>IF(terrains!I1109=0,terrains!J1109,terrains!I1109)</f>
        <v>3.4979959999999997</v>
      </c>
      <c r="L1109" s="59">
        <v>3</v>
      </c>
      <c r="M1109" s="59">
        <v>2</v>
      </c>
      <c r="N1109" s="59">
        <v>6</v>
      </c>
      <c r="O1109" s="59" t="s">
        <v>178</v>
      </c>
      <c r="P1109" s="59">
        <v>2</v>
      </c>
      <c r="Q1109" s="59">
        <v>2.5</v>
      </c>
      <c r="R1109" s="59">
        <v>0</v>
      </c>
      <c r="S1109" s="59">
        <v>0</v>
      </c>
      <c r="T1109" s="59">
        <v>0</v>
      </c>
      <c r="U1109" s="59">
        <v>0</v>
      </c>
      <c r="V1109" s="59">
        <v>1</v>
      </c>
      <c r="W1109" s="59">
        <v>0</v>
      </c>
      <c r="X1109" s="59">
        <v>0</v>
      </c>
      <c r="Y1109" s="59">
        <f>IF(terrains!L1109&lt;=2.5,1,IF(terrains!L1109&lt;=4.5,2,IF(terrains!L1109&lt;=6.5,3,4)))</f>
        <v>2</v>
      </c>
      <c r="Z1109" s="59">
        <f>IF(terrains!R1109=1,35,IF(terrains!S1109=1,64,IF(terrains!T1109=1,IF(terrains!Y1109=1,85,104),IF(terrains!U1109=1,IF(terrains!Y1109=1,124,152),IF(terrains!V1109=1,(IF(terrains!Y1109=1,146,IF(terrains!Y1109=2,178,263))),IF(terrains!W1109=1,(IF(terrains!Y1109=1,178,IF(terrains!Y1109=2,218,321))),IF(terrains!X1109=1,IF(terrains!Y1109=1,190,IF(terrains!Y1109=2,242,IF(terrains!Y1109=3,357,896))))))))))</f>
        <v>178</v>
      </c>
      <c r="AA1109" s="152">
        <f>terrains!Z1109*terrains!F1109</f>
        <v>15921760.3938</v>
      </c>
    </row>
    <row r="1110" spans="1:27" ht="14.4">
      <c r="A1110" s="143">
        <v>1109</v>
      </c>
      <c r="B1110" s="59">
        <v>295776.73759999999</v>
      </c>
      <c r="C1110" s="59">
        <v>5032660.7450000001</v>
      </c>
      <c r="D1110" s="59" t="s">
        <v>610</v>
      </c>
      <c r="E1110" s="153">
        <v>8300.02</v>
      </c>
      <c r="F1110" s="150">
        <f>terrains!E1110*10.76391</f>
        <v>89340.668278199999</v>
      </c>
      <c r="G1110" s="59" t="s">
        <v>421</v>
      </c>
      <c r="H1110" s="59">
        <v>0</v>
      </c>
      <c r="I1110" s="59">
        <v>0</v>
      </c>
      <c r="J1110" s="59">
        <f>IF(terrains!L1110=13.5,IF(terrains!X1110=1,12,9),-0.392532+1.267037*terrains!L1110+0.472239*terrains!X1110+0.58658*terrains!W1110+0.089417*terrains!V1110+0.531633*terrains!U1110+0.337883*terrains!T1110-0.403545*terrains!S1110)</f>
        <v>3.6385524999999999</v>
      </c>
      <c r="K1110" s="151">
        <f>IF(terrains!I1110=0,terrains!J1110,terrains!I1110)</f>
        <v>3.6385524999999999</v>
      </c>
      <c r="L1110" s="59">
        <v>3.5</v>
      </c>
      <c r="M1110" s="59">
        <v>1</v>
      </c>
      <c r="N1110" s="59">
        <v>12</v>
      </c>
      <c r="O1110" s="59" t="s">
        <v>175</v>
      </c>
      <c r="P1110" s="59">
        <v>2</v>
      </c>
      <c r="Q1110" s="59">
        <v>1.5</v>
      </c>
      <c r="R1110" s="59">
        <v>0</v>
      </c>
      <c r="S1110" s="59">
        <v>1</v>
      </c>
      <c r="T1110" s="59">
        <v>0</v>
      </c>
      <c r="U1110" s="59">
        <v>0</v>
      </c>
      <c r="V1110" s="59">
        <v>0</v>
      </c>
      <c r="W1110" s="59">
        <v>0</v>
      </c>
      <c r="X1110" s="59">
        <v>0</v>
      </c>
      <c r="Y1110" s="59">
        <f>IF(terrains!L1110&lt;=2.5,1,IF(terrains!L1110&lt;=4.5,2,IF(terrains!L1110&lt;=6.5,3,4)))</f>
        <v>2</v>
      </c>
      <c r="Z1110" s="59">
        <f>IF(terrains!R1110=1,35,IF(terrains!S1110=1,64,IF(terrains!T1110=1,IF(terrains!Y1110=1,85,104),IF(terrains!U1110=1,IF(terrains!Y1110=1,124,152),IF(terrains!V1110=1,(IF(terrains!Y1110=1,146,IF(terrains!Y1110=2,178,263))),IF(terrains!W1110=1,(IF(terrains!Y1110=1,178,IF(terrains!Y1110=2,218,321))),IF(terrains!X1110=1,IF(terrains!Y1110=1,190,IF(terrains!Y1110=2,242,IF(terrains!Y1110=3,357,896))))))))))</f>
        <v>64</v>
      </c>
      <c r="AA1110" s="152">
        <f>terrains!Z1110*terrains!F1110</f>
        <v>5717802.7698047999</v>
      </c>
    </row>
    <row r="1111" spans="1:27" ht="14.4">
      <c r="A1111" s="143">
        <v>1110</v>
      </c>
      <c r="B1111" s="59">
        <v>276113.52299999999</v>
      </c>
      <c r="C1111" s="59">
        <v>5037820.7439999999</v>
      </c>
      <c r="D1111" s="59" t="s">
        <v>611</v>
      </c>
      <c r="E1111" s="153">
        <v>8299.2999999999993</v>
      </c>
      <c r="F1111" s="150">
        <f>terrains!E1111*10.76391</f>
        <v>89332.918262999985</v>
      </c>
      <c r="G1111" s="59" t="s">
        <v>190</v>
      </c>
      <c r="H1111" s="59">
        <v>0</v>
      </c>
      <c r="I1111" s="59">
        <v>0</v>
      </c>
      <c r="J1111" s="59">
        <f>IF(terrains!L1111=13.5,IF(terrains!X1111=1,12,9),-0.392532+1.267037*terrains!L1111+0.472239*terrains!X1111+0.58658*terrains!W1111+0.089417*terrains!V1111+0.531633*terrains!U1111+0.337883*terrains!T1111-0.403545*terrains!S1111)</f>
        <v>2.1415419999999998</v>
      </c>
      <c r="K1111" s="151">
        <f>IF(terrains!I1111=0,terrains!J1111,terrains!I1111)</f>
        <v>2.1415419999999998</v>
      </c>
      <c r="L1111" s="59">
        <v>2</v>
      </c>
      <c r="M1111" s="59">
        <v>1</v>
      </c>
      <c r="N1111" s="59">
        <v>3</v>
      </c>
      <c r="O1111" s="59" t="s">
        <v>174</v>
      </c>
      <c r="P1111" s="59">
        <v>2</v>
      </c>
      <c r="Q1111" s="59">
        <v>1.5</v>
      </c>
      <c r="R1111" s="59">
        <v>1</v>
      </c>
      <c r="S1111" s="59">
        <v>0</v>
      </c>
      <c r="T1111" s="59">
        <v>0</v>
      </c>
      <c r="U1111" s="59">
        <v>0</v>
      </c>
      <c r="V1111" s="59">
        <v>0</v>
      </c>
      <c r="W1111" s="59">
        <v>0</v>
      </c>
      <c r="X1111" s="59">
        <v>0</v>
      </c>
      <c r="Y1111" s="59">
        <f>IF(terrains!L1111&lt;=2.5,1,IF(terrains!L1111&lt;=4.5,2,IF(terrains!L1111&lt;=6.5,3,4)))</f>
        <v>1</v>
      </c>
      <c r="Z1111" s="59">
        <f>IF(terrains!R1111=1,35,IF(terrains!S1111=1,64,IF(terrains!T1111=1,IF(terrains!Y1111=1,85,104),IF(terrains!U1111=1,IF(terrains!Y1111=1,124,152),IF(terrains!V1111=1,(IF(terrains!Y1111=1,146,IF(terrains!Y1111=2,178,263))),IF(terrains!W1111=1,(IF(terrains!Y1111=1,178,IF(terrains!Y1111=2,218,321))),IF(terrains!X1111=1,IF(terrains!Y1111=1,190,IF(terrains!Y1111=2,242,IF(terrains!Y1111=3,357,896))))))))))</f>
        <v>35</v>
      </c>
      <c r="AA1111" s="152">
        <f>terrains!Z1111*terrains!F1111</f>
        <v>3126652.1392049994</v>
      </c>
    </row>
    <row r="1112" spans="1:27" ht="14.4">
      <c r="A1112" s="143">
        <v>1111</v>
      </c>
      <c r="B1112" s="59">
        <v>295816.705732</v>
      </c>
      <c r="C1112" s="59">
        <v>5032719.3567899996</v>
      </c>
      <c r="D1112" s="59" t="s">
        <v>612</v>
      </c>
      <c r="E1112" s="153">
        <v>8290.2000000000007</v>
      </c>
      <c r="F1112" s="150">
        <f>terrains!E1112*10.76391</f>
        <v>89234.966681999998</v>
      </c>
      <c r="G1112" s="59" t="s">
        <v>421</v>
      </c>
      <c r="H1112" s="59">
        <v>0</v>
      </c>
      <c r="I1112" s="59">
        <v>0</v>
      </c>
      <c r="J1112" s="59">
        <f>IF(terrains!L1112=13.5,IF(terrains!X1112=1,12,9),-0.392532+1.267037*terrains!L1112+0.472239*terrains!X1112+0.58658*terrains!W1112+0.089417*terrains!V1112+0.531633*terrains!U1112+0.337883*terrains!T1112-0.403545*terrains!S1112)</f>
        <v>3.6385524999999999</v>
      </c>
      <c r="K1112" s="151">
        <f>IF(terrains!I1112=0,terrains!J1112,terrains!I1112)</f>
        <v>3.6385524999999999</v>
      </c>
      <c r="L1112" s="59">
        <v>3.5</v>
      </c>
      <c r="M1112" s="59">
        <v>1</v>
      </c>
      <c r="N1112" s="59">
        <v>12</v>
      </c>
      <c r="O1112" s="59" t="s">
        <v>175</v>
      </c>
      <c r="P1112" s="59">
        <v>2</v>
      </c>
      <c r="Q1112" s="59">
        <v>1.5</v>
      </c>
      <c r="R1112" s="59">
        <v>0</v>
      </c>
      <c r="S1112" s="59">
        <v>1</v>
      </c>
      <c r="T1112" s="59">
        <v>0</v>
      </c>
      <c r="U1112" s="59">
        <v>0</v>
      </c>
      <c r="V1112" s="59">
        <v>0</v>
      </c>
      <c r="W1112" s="59">
        <v>0</v>
      </c>
      <c r="X1112" s="59">
        <v>0</v>
      </c>
      <c r="Y1112" s="59">
        <f>IF(terrains!L1112&lt;=2.5,1,IF(terrains!L1112&lt;=4.5,2,IF(terrains!L1112&lt;=6.5,3,4)))</f>
        <v>2</v>
      </c>
      <c r="Z1112" s="59">
        <f>IF(terrains!R1112=1,35,IF(terrains!S1112=1,64,IF(terrains!T1112=1,IF(terrains!Y1112=1,85,104),IF(terrains!U1112=1,IF(terrains!Y1112=1,124,152),IF(terrains!V1112=1,(IF(terrains!Y1112=1,146,IF(terrains!Y1112=2,178,263))),IF(terrains!W1112=1,(IF(terrains!Y1112=1,178,IF(terrains!Y1112=2,218,321))),IF(terrains!X1112=1,IF(terrains!Y1112=1,190,IF(terrains!Y1112=2,242,IF(terrains!Y1112=3,357,896))))))))))</f>
        <v>64</v>
      </c>
      <c r="AA1112" s="152">
        <f>terrains!Z1112*terrains!F1112</f>
        <v>5711037.8676479999</v>
      </c>
    </row>
    <row r="1113" spans="1:27" ht="14.4">
      <c r="A1113" s="143">
        <v>1112</v>
      </c>
      <c r="B1113" s="59">
        <v>295736.64743000001</v>
      </c>
      <c r="C1113" s="59">
        <v>5032602.3205300001</v>
      </c>
      <c r="D1113" s="59" t="s">
        <v>613</v>
      </c>
      <c r="E1113" s="153">
        <v>8282.9</v>
      </c>
      <c r="F1113" s="150">
        <f>terrains!E1113*10.76391</f>
        <v>89156.390138999996</v>
      </c>
      <c r="G1113" s="59" t="s">
        <v>421</v>
      </c>
      <c r="H1113" s="59">
        <v>0</v>
      </c>
      <c r="I1113" s="59">
        <v>0</v>
      </c>
      <c r="J1113" s="59">
        <f>IF(terrains!L1113=13.5,IF(terrains!X1113=1,12,9),-0.392532+1.267037*terrains!L1113+0.472239*terrains!X1113+0.58658*terrains!W1113+0.089417*terrains!V1113+0.531633*terrains!U1113+0.337883*terrains!T1113-0.403545*terrains!S1113)</f>
        <v>3.6385524999999999</v>
      </c>
      <c r="K1113" s="151">
        <f>IF(terrains!I1113=0,terrains!J1113,terrains!I1113)</f>
        <v>3.6385524999999999</v>
      </c>
      <c r="L1113" s="59">
        <v>3.5</v>
      </c>
      <c r="M1113" s="59">
        <v>1</v>
      </c>
      <c r="N1113" s="59">
        <v>12</v>
      </c>
      <c r="O1113" s="59" t="s">
        <v>175</v>
      </c>
      <c r="P1113" s="59">
        <v>2</v>
      </c>
      <c r="Q1113" s="59">
        <v>1.5</v>
      </c>
      <c r="R1113" s="59">
        <v>0</v>
      </c>
      <c r="S1113" s="59">
        <v>1</v>
      </c>
      <c r="T1113" s="59">
        <v>0</v>
      </c>
      <c r="U1113" s="59">
        <v>0</v>
      </c>
      <c r="V1113" s="59">
        <v>0</v>
      </c>
      <c r="W1113" s="59">
        <v>0</v>
      </c>
      <c r="X1113" s="59">
        <v>0</v>
      </c>
      <c r="Y1113" s="59">
        <f>IF(terrains!L1113&lt;=2.5,1,IF(terrains!L1113&lt;=4.5,2,IF(terrains!L1113&lt;=6.5,3,4)))</f>
        <v>2</v>
      </c>
      <c r="Z1113" s="59">
        <f>IF(terrains!R1113=1,35,IF(terrains!S1113=1,64,IF(terrains!T1113=1,IF(terrains!Y1113=1,85,104),IF(terrains!U1113=1,IF(terrains!Y1113=1,124,152),IF(terrains!V1113=1,(IF(terrains!Y1113=1,146,IF(terrains!Y1113=2,178,263))),IF(terrains!W1113=1,(IF(terrains!Y1113=1,178,IF(terrains!Y1113=2,218,321))),IF(terrains!X1113=1,IF(terrains!Y1113=1,190,IF(terrains!Y1113=2,242,IF(terrains!Y1113=3,357,896))))))))))</f>
        <v>64</v>
      </c>
      <c r="AA1113" s="152">
        <f>terrains!Z1113*terrains!F1113</f>
        <v>5706008.9688959997</v>
      </c>
    </row>
    <row r="1114" spans="1:27" ht="14.4">
      <c r="A1114" s="143">
        <v>1113</v>
      </c>
      <c r="B1114" s="59">
        <v>300865.5221</v>
      </c>
      <c r="C1114" s="59">
        <v>5036333.7580000004</v>
      </c>
      <c r="D1114" s="59" t="s">
        <v>614</v>
      </c>
      <c r="E1114" s="153">
        <v>8277.1</v>
      </c>
      <c r="F1114" s="150">
        <f>terrains!E1114*10.76391</f>
        <v>89093.959460999991</v>
      </c>
      <c r="G1114" s="59" t="s">
        <v>457</v>
      </c>
      <c r="H1114" s="59">
        <v>1</v>
      </c>
      <c r="I1114" s="59">
        <v>2</v>
      </c>
      <c r="J1114" s="59">
        <f>IF(terrains!L1114=13.5,IF(terrains!X1114=1,12,9),-0.392532+1.267037*terrains!L1114+0.472239*terrains!X1114+0.58658*terrains!W1114+0.089417*terrains!V1114+0.531633*terrains!U1114+0.337883*terrains!T1114-0.403545*terrains!S1114)</f>
        <v>5.3985514999999999</v>
      </c>
      <c r="K1114" s="151">
        <f>IF(terrains!I1114=0,terrains!J1114,terrains!I1114)</f>
        <v>2</v>
      </c>
      <c r="L1114" s="59">
        <v>4.5</v>
      </c>
      <c r="M1114" s="59">
        <v>4</v>
      </c>
      <c r="N1114" s="59">
        <v>12</v>
      </c>
      <c r="O1114" s="59" t="s">
        <v>178</v>
      </c>
      <c r="P1114" s="59">
        <v>2</v>
      </c>
      <c r="Q1114" s="59">
        <v>1.5</v>
      </c>
      <c r="R1114" s="59">
        <v>0</v>
      </c>
      <c r="S1114" s="59">
        <v>0</v>
      </c>
      <c r="T1114" s="59">
        <v>0</v>
      </c>
      <c r="U1114" s="59">
        <v>0</v>
      </c>
      <c r="V1114" s="59">
        <v>1</v>
      </c>
      <c r="W1114" s="59">
        <v>0</v>
      </c>
      <c r="X1114" s="59">
        <v>0</v>
      </c>
      <c r="Y1114" s="59">
        <f>IF(terrains!L1114&lt;=2.5,1,IF(terrains!L1114&lt;=4.5,2,IF(terrains!L1114&lt;=6.5,3,4)))</f>
        <v>2</v>
      </c>
      <c r="Z1114" s="59">
        <f>IF(terrains!R1114=1,35,IF(terrains!S1114=1,64,IF(terrains!T1114=1,IF(terrains!Y1114=1,85,104),IF(terrains!U1114=1,IF(terrains!Y1114=1,124,152),IF(terrains!V1114=1,(IF(terrains!Y1114=1,146,IF(terrains!Y1114=2,178,263))),IF(terrains!W1114=1,(IF(terrains!Y1114=1,178,IF(terrains!Y1114=2,218,321))),IF(terrains!X1114=1,IF(terrains!Y1114=1,190,IF(terrains!Y1114=2,242,IF(terrains!Y1114=3,357,896))))))))))</f>
        <v>178</v>
      </c>
      <c r="AA1114" s="152">
        <f>terrains!Z1114*terrains!F1114</f>
        <v>15858724.784057999</v>
      </c>
    </row>
    <row r="1115" spans="1:27" ht="14.4">
      <c r="A1115" s="143">
        <v>1114</v>
      </c>
      <c r="B1115" s="59">
        <v>296314.85263500002</v>
      </c>
      <c r="C1115" s="59">
        <v>5034216.2421500003</v>
      </c>
      <c r="D1115" s="59" t="s">
        <v>615</v>
      </c>
      <c r="E1115" s="153">
        <v>8211.1</v>
      </c>
      <c r="F1115" s="150">
        <f>terrains!E1115*10.76391</f>
        <v>88383.541400999995</v>
      </c>
      <c r="G1115" s="59" t="s">
        <v>484</v>
      </c>
      <c r="H1115" s="59">
        <v>0.5</v>
      </c>
      <c r="I1115" s="59">
        <v>4.5</v>
      </c>
      <c r="J1115" s="59">
        <f>IF(terrains!L1115=13.5,IF(terrains!X1115=1,12,9),-0.392532+1.267037*terrains!L1115+0.472239*terrains!X1115+0.58658*terrains!W1115+0.089417*terrains!V1115+0.531633*terrains!U1115+0.337883*terrains!T1115-0.403545*terrains!S1115)</f>
        <v>5.5391079999999997</v>
      </c>
      <c r="K1115" s="151">
        <f>IF(terrains!I1115=0,terrains!J1115,terrains!I1115)</f>
        <v>4.5</v>
      </c>
      <c r="L1115" s="59">
        <v>5</v>
      </c>
      <c r="M1115" s="59">
        <v>3</v>
      </c>
      <c r="N1115" s="59">
        <v>16</v>
      </c>
      <c r="O1115" s="59" t="s">
        <v>175</v>
      </c>
      <c r="P1115" s="59">
        <v>2</v>
      </c>
      <c r="Q1115" s="59">
        <v>2.5</v>
      </c>
      <c r="R1115" s="59">
        <v>0</v>
      </c>
      <c r="S1115" s="59">
        <v>1</v>
      </c>
      <c r="T1115" s="59">
        <v>0</v>
      </c>
      <c r="U1115" s="59">
        <v>0</v>
      </c>
      <c r="V1115" s="59">
        <v>0</v>
      </c>
      <c r="W1115" s="59">
        <v>0</v>
      </c>
      <c r="X1115" s="59">
        <v>0</v>
      </c>
      <c r="Y1115" s="59">
        <f>IF(terrains!L1115&lt;=2.5,1,IF(terrains!L1115&lt;=4.5,2,IF(terrains!L1115&lt;=6.5,3,4)))</f>
        <v>3</v>
      </c>
      <c r="Z1115" s="59">
        <f>IF(terrains!R1115=1,35,IF(terrains!S1115=1,64,IF(terrains!T1115=1,IF(terrains!Y1115=1,85,104),IF(terrains!U1115=1,IF(terrains!Y1115=1,124,152),IF(terrains!V1115=1,(IF(terrains!Y1115=1,146,IF(terrains!Y1115=2,178,263))),IF(terrains!W1115=1,(IF(terrains!Y1115=1,178,IF(terrains!Y1115=2,218,321))),IF(terrains!X1115=1,IF(terrains!Y1115=1,190,IF(terrains!Y1115=2,242,IF(terrains!Y1115=3,357,896))))))))))</f>
        <v>64</v>
      </c>
      <c r="AA1115" s="152">
        <f>terrains!Z1115*terrains!F1115</f>
        <v>5656546.6496639997</v>
      </c>
    </row>
    <row r="1116" spans="1:27" ht="14.4">
      <c r="A1116" s="143">
        <v>1115</v>
      </c>
      <c r="B1116" s="59">
        <v>303588.38</v>
      </c>
      <c r="C1116" s="59">
        <v>5055776.7609999999</v>
      </c>
      <c r="D1116" s="59" t="s">
        <v>616</v>
      </c>
      <c r="E1116" s="153">
        <v>8208.7000000000007</v>
      </c>
      <c r="F1116" s="150">
        <f>terrains!E1116*10.76391</f>
        <v>88357.708016999997</v>
      </c>
      <c r="G1116" s="59" t="s">
        <v>353</v>
      </c>
      <c r="H1116" s="59">
        <v>0</v>
      </c>
      <c r="I1116" s="59">
        <v>0</v>
      </c>
      <c r="J1116" s="59">
        <f>IF(terrains!L1116=13.5,IF(terrains!X1116=1,12,9),-0.392532+1.267037*terrains!L1116+0.472239*terrains!X1116+0.58658*terrains!W1116+0.089417*terrains!V1116+0.531633*terrains!U1116+0.337883*terrains!T1116-0.403545*terrains!S1116)</f>
        <v>2.1415419999999998</v>
      </c>
      <c r="K1116" s="151">
        <f>IF(terrains!I1116=0,terrains!J1116,terrains!I1116)</f>
        <v>2.1415419999999998</v>
      </c>
      <c r="L1116" s="59">
        <v>2</v>
      </c>
      <c r="M1116" s="59">
        <v>1</v>
      </c>
      <c r="N1116" s="59">
        <v>3</v>
      </c>
      <c r="O1116" s="59" t="s">
        <v>174</v>
      </c>
      <c r="P1116" s="59">
        <v>2</v>
      </c>
      <c r="Q1116" s="59">
        <v>1.5</v>
      </c>
      <c r="R1116" s="59">
        <v>1</v>
      </c>
      <c r="S1116" s="59">
        <v>0</v>
      </c>
      <c r="T1116" s="59">
        <v>0</v>
      </c>
      <c r="U1116" s="59">
        <v>0</v>
      </c>
      <c r="V1116" s="59">
        <v>0</v>
      </c>
      <c r="W1116" s="59">
        <v>0</v>
      </c>
      <c r="X1116" s="59">
        <v>0</v>
      </c>
      <c r="Y1116" s="59">
        <f>IF(terrains!L1116&lt;=2.5,1,IF(terrains!L1116&lt;=4.5,2,IF(terrains!L1116&lt;=6.5,3,4)))</f>
        <v>1</v>
      </c>
      <c r="Z1116" s="59">
        <f>IF(terrains!R1116=1,35,IF(terrains!S1116=1,64,IF(terrains!T1116=1,IF(terrains!Y1116=1,85,104),IF(terrains!U1116=1,IF(terrains!Y1116=1,124,152),IF(terrains!V1116=1,(IF(terrains!Y1116=1,146,IF(terrains!Y1116=2,178,263))),IF(terrains!W1116=1,(IF(terrains!Y1116=1,178,IF(terrains!Y1116=2,218,321))),IF(terrains!X1116=1,IF(terrains!Y1116=1,190,IF(terrains!Y1116=2,242,IF(terrains!Y1116=3,357,896))))))))))</f>
        <v>35</v>
      </c>
      <c r="AA1116" s="152">
        <f>terrains!Z1116*terrains!F1116</f>
        <v>3092519.7805949999</v>
      </c>
    </row>
    <row r="1117" spans="1:27" ht="14.4">
      <c r="A1117" s="143">
        <v>1116</v>
      </c>
      <c r="B1117" s="59">
        <v>303757.29430000001</v>
      </c>
      <c r="C1117" s="59">
        <v>5055849.9720000001</v>
      </c>
      <c r="D1117" s="59" t="s">
        <v>617</v>
      </c>
      <c r="E1117" s="153">
        <v>8198.6</v>
      </c>
      <c r="F1117" s="150">
        <f>terrains!E1117*10.76391</f>
        <v>88248.992526000002</v>
      </c>
      <c r="G1117" s="59" t="s">
        <v>353</v>
      </c>
      <c r="H1117" s="59">
        <v>0</v>
      </c>
      <c r="I1117" s="59">
        <v>0</v>
      </c>
      <c r="J1117" s="59">
        <f>IF(terrains!L1117=13.5,IF(terrains!X1117=1,12,9),-0.392532+1.267037*terrains!L1117+0.472239*terrains!X1117+0.58658*terrains!W1117+0.089417*terrains!V1117+0.531633*terrains!U1117+0.337883*terrains!T1117-0.403545*terrains!S1117)</f>
        <v>2.1415419999999998</v>
      </c>
      <c r="K1117" s="151">
        <f>IF(terrains!I1117=0,terrains!J1117,terrains!I1117)</f>
        <v>2.1415419999999998</v>
      </c>
      <c r="L1117" s="59">
        <v>2</v>
      </c>
      <c r="M1117" s="59">
        <v>1</v>
      </c>
      <c r="N1117" s="59">
        <v>3</v>
      </c>
      <c r="O1117" s="59" t="s">
        <v>174</v>
      </c>
      <c r="P1117" s="59">
        <v>2</v>
      </c>
      <c r="Q1117" s="59">
        <v>1.5</v>
      </c>
      <c r="R1117" s="59">
        <v>1</v>
      </c>
      <c r="S1117" s="59">
        <v>0</v>
      </c>
      <c r="T1117" s="59">
        <v>0</v>
      </c>
      <c r="U1117" s="59">
        <v>0</v>
      </c>
      <c r="V1117" s="59">
        <v>0</v>
      </c>
      <c r="W1117" s="59">
        <v>0</v>
      </c>
      <c r="X1117" s="59">
        <v>0</v>
      </c>
      <c r="Y1117" s="59">
        <f>IF(terrains!L1117&lt;=2.5,1,IF(terrains!L1117&lt;=4.5,2,IF(terrains!L1117&lt;=6.5,3,4)))</f>
        <v>1</v>
      </c>
      <c r="Z1117" s="59">
        <f>IF(terrains!R1117=1,35,IF(terrains!S1117=1,64,IF(terrains!T1117=1,IF(terrains!Y1117=1,85,104),IF(terrains!U1117=1,IF(terrains!Y1117=1,124,152),IF(terrains!V1117=1,(IF(terrains!Y1117=1,146,IF(terrains!Y1117=2,178,263))),IF(terrains!W1117=1,(IF(terrains!Y1117=1,178,IF(terrains!Y1117=2,218,321))),IF(terrains!X1117=1,IF(terrains!Y1117=1,190,IF(terrains!Y1117=2,242,IF(terrains!Y1117=3,357,896))))))))))</f>
        <v>35</v>
      </c>
      <c r="AA1117" s="152">
        <f>terrains!Z1117*terrains!F1117</f>
        <v>3088714.7384100002</v>
      </c>
    </row>
    <row r="1118" spans="1:27" ht="14.4">
      <c r="A1118" s="143">
        <v>1117</v>
      </c>
      <c r="B1118" s="59">
        <v>301027.68799100001</v>
      </c>
      <c r="C1118" s="59">
        <v>5042714.8683599997</v>
      </c>
      <c r="D1118" s="59" t="s">
        <v>618</v>
      </c>
      <c r="E1118" s="153">
        <v>8169.3</v>
      </c>
      <c r="F1118" s="150">
        <f>terrains!E1118*10.76391</f>
        <v>87933.609962999995</v>
      </c>
      <c r="G1118" s="59" t="s">
        <v>619</v>
      </c>
      <c r="H1118" s="59">
        <v>0</v>
      </c>
      <c r="I1118" s="59">
        <v>6</v>
      </c>
      <c r="J1118" s="59">
        <f>IF(terrains!L1118=13.5,IF(terrains!X1118=1,12,9),-0.392532+1.267037*terrains!L1118+0.472239*terrains!X1118+0.58658*terrains!W1118+0.089417*terrains!V1118+0.531633*terrains!U1118+0.337883*terrains!T1118-0.403545*terrains!S1118)</f>
        <v>5.6470174999999996</v>
      </c>
      <c r="K1118" s="151">
        <f>IF(terrains!I1118=0,terrains!J1118,terrains!I1118)</f>
        <v>6</v>
      </c>
      <c r="L1118" s="59">
        <v>4.5</v>
      </c>
      <c r="M1118" s="59">
        <v>0</v>
      </c>
      <c r="N1118" s="59">
        <v>0</v>
      </c>
      <c r="O1118" s="59" t="s">
        <v>176</v>
      </c>
      <c r="P1118" s="59">
        <v>0</v>
      </c>
      <c r="Q1118" s="59">
        <v>0</v>
      </c>
      <c r="R1118" s="59">
        <v>0</v>
      </c>
      <c r="S1118" s="59">
        <v>0</v>
      </c>
      <c r="T1118" s="59">
        <v>1</v>
      </c>
      <c r="U1118" s="59">
        <v>0</v>
      </c>
      <c r="V1118" s="59">
        <v>0</v>
      </c>
      <c r="W1118" s="59">
        <v>0</v>
      </c>
      <c r="X1118" s="59">
        <v>0</v>
      </c>
      <c r="Y1118" s="59">
        <f>IF(terrains!L1118&lt;=2.5,1,IF(terrains!L1118&lt;=4.5,2,IF(terrains!L1118&lt;=6.5,3,4)))</f>
        <v>2</v>
      </c>
      <c r="Z1118" s="59">
        <f>IF(terrains!R1118=1,35,IF(terrains!S1118=1,64,IF(terrains!T1118=1,IF(terrains!Y1118=1,85,104),IF(terrains!U1118=1,IF(terrains!Y1118=1,124,152),IF(terrains!V1118=1,(IF(terrains!Y1118=1,146,IF(terrains!Y1118=2,178,263))),IF(terrains!W1118=1,(IF(terrains!Y1118=1,178,IF(terrains!Y1118=2,218,321))),IF(terrains!X1118=1,IF(terrains!Y1118=1,190,IF(terrains!Y1118=2,242,IF(terrains!Y1118=3,357,896))))))))))</f>
        <v>104</v>
      </c>
      <c r="AA1118" s="152">
        <f>terrains!Z1118*terrains!F1118</f>
        <v>9145095.436152</v>
      </c>
    </row>
    <row r="1119" spans="1:27" ht="14.4">
      <c r="A1119" s="143">
        <v>1118</v>
      </c>
      <c r="B1119" s="59">
        <v>297968.26044599997</v>
      </c>
      <c r="C1119" s="59">
        <v>5036594.4982099999</v>
      </c>
      <c r="D1119" s="59" t="s">
        <v>620</v>
      </c>
      <c r="E1119" s="153">
        <v>8158.4</v>
      </c>
      <c r="F1119" s="150">
        <f>terrains!E1119*10.76391</f>
        <v>87816.283343999996</v>
      </c>
      <c r="G1119" s="59" t="s">
        <v>319</v>
      </c>
      <c r="H1119" s="59">
        <v>0</v>
      </c>
      <c r="I1119" s="59">
        <v>0</v>
      </c>
      <c r="J1119" s="59">
        <f>IF(terrains!L1119=13.5,IF(terrains!X1119=1,12,9),-0.392532+1.267037*terrains!L1119+0.472239*terrains!X1119+0.58658*terrains!W1119+0.089417*terrains!V1119+0.531633*terrains!U1119+0.337883*terrains!T1119-0.403545*terrains!S1119)</f>
        <v>3.4979959999999997</v>
      </c>
      <c r="K1119" s="151">
        <f>IF(terrains!I1119=0,terrains!J1119,terrains!I1119)</f>
        <v>3.4979959999999997</v>
      </c>
      <c r="L1119" s="59">
        <v>3</v>
      </c>
      <c r="M1119" s="59">
        <v>2</v>
      </c>
      <c r="N1119" s="59">
        <v>6</v>
      </c>
      <c r="O1119" s="59" t="s">
        <v>178</v>
      </c>
      <c r="P1119" s="59">
        <v>2</v>
      </c>
      <c r="Q1119" s="59">
        <v>2.5</v>
      </c>
      <c r="R1119" s="59">
        <v>0</v>
      </c>
      <c r="S1119" s="59">
        <v>0</v>
      </c>
      <c r="T1119" s="59">
        <v>0</v>
      </c>
      <c r="U1119" s="59">
        <v>0</v>
      </c>
      <c r="V1119" s="59">
        <v>1</v>
      </c>
      <c r="W1119" s="59">
        <v>0</v>
      </c>
      <c r="X1119" s="59">
        <v>0</v>
      </c>
      <c r="Y1119" s="59">
        <f>IF(terrains!L1119&lt;=2.5,1,IF(terrains!L1119&lt;=4.5,2,IF(terrains!L1119&lt;=6.5,3,4)))</f>
        <v>2</v>
      </c>
      <c r="Z1119" s="59">
        <f>IF(terrains!R1119=1,35,IF(terrains!S1119=1,64,IF(terrains!T1119=1,IF(terrains!Y1119=1,85,104),IF(terrains!U1119=1,IF(terrains!Y1119=1,124,152),IF(terrains!V1119=1,(IF(terrains!Y1119=1,146,IF(terrains!Y1119=2,178,263))),IF(terrains!W1119=1,(IF(terrains!Y1119=1,178,IF(terrains!Y1119=2,218,321))),IF(terrains!X1119=1,IF(terrains!Y1119=1,190,IF(terrains!Y1119=2,242,IF(terrains!Y1119=3,357,896))))))))))</f>
        <v>178</v>
      </c>
      <c r="AA1119" s="152">
        <f>terrains!Z1119*terrains!F1119</f>
        <v>15631298.435231999</v>
      </c>
    </row>
    <row r="1120" spans="1:27" ht="14.4">
      <c r="A1120" s="143">
        <v>1119</v>
      </c>
      <c r="B1120" s="59">
        <v>292966.46115699998</v>
      </c>
      <c r="C1120" s="59">
        <v>5039876.9943500003</v>
      </c>
      <c r="D1120" s="59" t="s">
        <v>621</v>
      </c>
      <c r="E1120" s="153">
        <v>8122.6</v>
      </c>
      <c r="F1120" s="150">
        <f>terrains!E1120*10.76391</f>
        <v>87430.935365999991</v>
      </c>
      <c r="G1120" s="59" t="s">
        <v>283</v>
      </c>
      <c r="H1120" s="59">
        <v>1</v>
      </c>
      <c r="I1120" s="59">
        <v>6</v>
      </c>
      <c r="J1120" s="59">
        <f>IF(terrains!L1120=13.5,IF(terrains!X1120=1,12,9),-0.392532+1.267037*terrains!L1120+0.472239*terrains!X1120+0.58658*terrains!W1120+0.089417*terrains!V1120+0.531633*terrains!U1120+0.337883*terrains!T1120-0.403545*terrains!S1120)</f>
        <v>5.0134989999999995</v>
      </c>
      <c r="K1120" s="151">
        <f>IF(terrains!I1120=0,terrains!J1120,terrains!I1120)</f>
        <v>6</v>
      </c>
      <c r="L1120" s="59">
        <v>4</v>
      </c>
      <c r="M1120" s="59">
        <v>2</v>
      </c>
      <c r="N1120" s="59">
        <v>12</v>
      </c>
      <c r="O1120" s="59" t="s">
        <v>176</v>
      </c>
      <c r="P1120" s="59">
        <v>2</v>
      </c>
      <c r="Q1120" s="59">
        <v>2.5</v>
      </c>
      <c r="R1120" s="59">
        <v>0</v>
      </c>
      <c r="S1120" s="59">
        <v>0</v>
      </c>
      <c r="T1120" s="59">
        <v>1</v>
      </c>
      <c r="U1120" s="59">
        <v>0</v>
      </c>
      <c r="V1120" s="59">
        <v>0</v>
      </c>
      <c r="W1120" s="59">
        <v>0</v>
      </c>
      <c r="X1120" s="59">
        <v>0</v>
      </c>
      <c r="Y1120" s="59">
        <f>IF(terrains!L1120&lt;=2.5,1,IF(terrains!L1120&lt;=4.5,2,IF(terrains!L1120&lt;=6.5,3,4)))</f>
        <v>2</v>
      </c>
      <c r="Z1120" s="59">
        <f>IF(terrains!R1120=1,35,IF(terrains!S1120=1,64,IF(terrains!T1120=1,IF(terrains!Y1120=1,85,104),IF(terrains!U1120=1,IF(terrains!Y1120=1,124,152),IF(terrains!V1120=1,(IF(terrains!Y1120=1,146,IF(terrains!Y1120=2,178,263))),IF(terrains!W1120=1,(IF(terrains!Y1120=1,178,IF(terrains!Y1120=2,218,321))),IF(terrains!X1120=1,IF(terrains!Y1120=1,190,IF(terrains!Y1120=2,242,IF(terrains!Y1120=3,357,896))))))))))</f>
        <v>104</v>
      </c>
      <c r="AA1120" s="152">
        <f>terrains!Z1120*terrains!F1120</f>
        <v>9092817.2780639995</v>
      </c>
    </row>
    <row r="1121" spans="1:27" ht="14.4">
      <c r="A1121" s="143">
        <v>1120</v>
      </c>
      <c r="B1121" s="59">
        <v>289692.10715400003</v>
      </c>
      <c r="C1121" s="59">
        <v>5041380.91689</v>
      </c>
      <c r="D1121" s="59" t="s">
        <v>622</v>
      </c>
      <c r="E1121" s="153">
        <v>8104.2</v>
      </c>
      <c r="F1121" s="150">
        <f>terrains!E1121*10.76391</f>
        <v>87232.879421999998</v>
      </c>
      <c r="G1121" s="59" t="s">
        <v>215</v>
      </c>
      <c r="H1121" s="59">
        <v>0</v>
      </c>
      <c r="I1121" s="59">
        <v>0</v>
      </c>
      <c r="J1121" s="59">
        <f>IF(terrains!L1121=13.5,IF(terrains!X1121=1,12,9),-0.392532+1.267037*terrains!L1121+0.472239*terrains!X1121+0.58658*terrains!W1121+0.089417*terrains!V1121+0.531633*terrains!U1121+0.337883*terrains!T1121-0.403545*terrains!S1121)</f>
        <v>2.479425</v>
      </c>
      <c r="K1121" s="151">
        <f>IF(terrains!I1121=0,terrains!J1121,terrains!I1121)</f>
        <v>2.479425</v>
      </c>
      <c r="L1121" s="59">
        <v>2</v>
      </c>
      <c r="M1121" s="59">
        <v>1</v>
      </c>
      <c r="N1121" s="59">
        <v>4</v>
      </c>
      <c r="O1121" s="59" t="s">
        <v>176</v>
      </c>
      <c r="P1121" s="59">
        <v>2</v>
      </c>
      <c r="Q1121" s="59">
        <v>1.5</v>
      </c>
      <c r="R1121" s="59">
        <v>0</v>
      </c>
      <c r="S1121" s="59">
        <v>0</v>
      </c>
      <c r="T1121" s="59">
        <v>1</v>
      </c>
      <c r="U1121" s="59">
        <v>0</v>
      </c>
      <c r="V1121" s="59">
        <v>0</v>
      </c>
      <c r="W1121" s="59">
        <v>0</v>
      </c>
      <c r="X1121" s="59">
        <v>0</v>
      </c>
      <c r="Y1121" s="59">
        <f>IF(terrains!L1121&lt;=2.5,1,IF(terrains!L1121&lt;=4.5,2,IF(terrains!L1121&lt;=6.5,3,4)))</f>
        <v>1</v>
      </c>
      <c r="Z1121" s="59">
        <f>IF(terrains!R1121=1,35,IF(terrains!S1121=1,64,IF(terrains!T1121=1,IF(terrains!Y1121=1,85,104),IF(terrains!U1121=1,IF(terrains!Y1121=1,124,152),IF(terrains!V1121=1,(IF(terrains!Y1121=1,146,IF(terrains!Y1121=2,178,263))),IF(terrains!W1121=1,(IF(terrains!Y1121=1,178,IF(terrains!Y1121=2,218,321))),IF(terrains!X1121=1,IF(terrains!Y1121=1,190,IF(terrains!Y1121=2,242,IF(terrains!Y1121=3,357,896))))))))))</f>
        <v>85</v>
      </c>
      <c r="AA1121" s="152">
        <f>terrains!Z1121*terrains!F1121</f>
        <v>7414794.7508699996</v>
      </c>
    </row>
    <row r="1122" spans="1:27" ht="14.4">
      <c r="A1122" s="143">
        <v>1121</v>
      </c>
      <c r="B1122" s="59">
        <v>275171.49416599999</v>
      </c>
      <c r="C1122" s="59">
        <v>5038362.3070999999</v>
      </c>
      <c r="D1122" s="59" t="s">
        <v>623</v>
      </c>
      <c r="E1122" s="153">
        <v>8082.2</v>
      </c>
      <c r="F1122" s="150">
        <f>terrains!E1122*10.76391</f>
        <v>86996.073401999995</v>
      </c>
      <c r="G1122" s="59" t="s">
        <v>358</v>
      </c>
      <c r="H1122" s="59">
        <v>0</v>
      </c>
      <c r="I1122" s="59">
        <v>0</v>
      </c>
      <c r="J1122" s="59">
        <f>IF(terrains!L1122=13.5,IF(terrains!X1122=1,12,9),-0.392532+1.267037*terrains!L1122+0.472239*terrains!X1122+0.58658*terrains!W1122+0.089417*terrains!V1122+0.531633*terrains!U1122+0.337883*terrains!T1122-0.403545*terrains!S1122)</f>
        <v>2.1415419999999998</v>
      </c>
      <c r="K1122" s="151">
        <f>IF(terrains!I1122=0,terrains!J1122,terrains!I1122)</f>
        <v>2.1415419999999998</v>
      </c>
      <c r="L1122" s="59">
        <v>2</v>
      </c>
      <c r="M1122" s="59">
        <v>1</v>
      </c>
      <c r="N1122" s="59">
        <v>3</v>
      </c>
      <c r="O1122" s="59" t="s">
        <v>174</v>
      </c>
      <c r="P1122" s="59">
        <v>2</v>
      </c>
      <c r="Q1122" s="59">
        <v>1.5</v>
      </c>
      <c r="R1122" s="59">
        <v>1</v>
      </c>
      <c r="S1122" s="59">
        <v>0</v>
      </c>
      <c r="T1122" s="59">
        <v>0</v>
      </c>
      <c r="U1122" s="59">
        <v>0</v>
      </c>
      <c r="V1122" s="59">
        <v>0</v>
      </c>
      <c r="W1122" s="59">
        <v>0</v>
      </c>
      <c r="X1122" s="59">
        <v>0</v>
      </c>
      <c r="Y1122" s="59">
        <f>IF(terrains!L1122&lt;=2.5,1,IF(terrains!L1122&lt;=4.5,2,IF(terrains!L1122&lt;=6.5,3,4)))</f>
        <v>1</v>
      </c>
      <c r="Z1122" s="59">
        <f>IF(terrains!R1122=1,35,IF(terrains!S1122=1,64,IF(terrains!T1122=1,IF(terrains!Y1122=1,85,104),IF(terrains!U1122=1,IF(terrains!Y1122=1,124,152),IF(terrains!V1122=1,(IF(terrains!Y1122=1,146,IF(terrains!Y1122=2,178,263))),IF(terrains!W1122=1,(IF(terrains!Y1122=1,178,IF(terrains!Y1122=2,218,321))),IF(terrains!X1122=1,IF(terrains!Y1122=1,190,IF(terrains!Y1122=2,242,IF(terrains!Y1122=3,357,896))))))))))</f>
        <v>35</v>
      </c>
      <c r="AA1122" s="152">
        <f>terrains!Z1122*terrains!F1122</f>
        <v>3044862.5690699997</v>
      </c>
    </row>
    <row r="1123" spans="1:27" ht="14.4">
      <c r="A1123" s="143">
        <v>1122</v>
      </c>
      <c r="B1123" s="59">
        <v>287028.45199899998</v>
      </c>
      <c r="C1123" s="59">
        <v>5041144.6690499997</v>
      </c>
      <c r="D1123" s="59" t="s">
        <v>624</v>
      </c>
      <c r="E1123" s="153">
        <v>7978.3</v>
      </c>
      <c r="F1123" s="150">
        <f>terrains!E1123*10.76391</f>
        <v>85877.703152999995</v>
      </c>
      <c r="G1123" s="59" t="s">
        <v>197</v>
      </c>
      <c r="H1123" s="59">
        <v>0</v>
      </c>
      <c r="I1123" s="59">
        <v>0</v>
      </c>
      <c r="J1123" s="59">
        <f>IF(terrains!L1123=13.5,IF(terrains!X1123=1,12,9),-0.392532+1.267037*terrains!L1123+0.472239*terrains!X1123+0.58658*terrains!W1123+0.089417*terrains!V1123+0.531633*terrains!U1123+0.337883*terrains!T1123-0.403545*terrains!S1123)</f>
        <v>3.1129435000000001</v>
      </c>
      <c r="K1123" s="151">
        <f>IF(terrains!I1123=0,terrains!J1123,terrains!I1123)</f>
        <v>3.1129435000000001</v>
      </c>
      <c r="L1123" s="59">
        <v>2.5</v>
      </c>
      <c r="M1123" s="59">
        <v>2</v>
      </c>
      <c r="N1123" s="59">
        <v>6</v>
      </c>
      <c r="O1123" s="59" t="s">
        <v>176</v>
      </c>
      <c r="P1123" s="59">
        <v>2</v>
      </c>
      <c r="Q1123" s="59">
        <v>1.5</v>
      </c>
      <c r="R1123" s="59">
        <v>0</v>
      </c>
      <c r="S1123" s="59">
        <v>0</v>
      </c>
      <c r="T1123" s="59">
        <v>1</v>
      </c>
      <c r="U1123" s="59">
        <v>0</v>
      </c>
      <c r="V1123" s="59">
        <v>0</v>
      </c>
      <c r="W1123" s="59">
        <v>0</v>
      </c>
      <c r="X1123" s="59">
        <v>0</v>
      </c>
      <c r="Y1123" s="59">
        <f>IF(terrains!L1123&lt;=2.5,1,IF(terrains!L1123&lt;=4.5,2,IF(terrains!L1123&lt;=6.5,3,4)))</f>
        <v>1</v>
      </c>
      <c r="Z1123" s="59">
        <f>IF(terrains!R1123=1,35,IF(terrains!S1123=1,64,IF(terrains!T1123=1,IF(terrains!Y1123=1,85,104),IF(terrains!U1123=1,IF(terrains!Y1123=1,124,152),IF(terrains!V1123=1,(IF(terrains!Y1123=1,146,IF(terrains!Y1123=2,178,263))),IF(terrains!W1123=1,(IF(terrains!Y1123=1,178,IF(terrains!Y1123=2,218,321))),IF(terrains!X1123=1,IF(terrains!Y1123=1,190,IF(terrains!Y1123=2,242,IF(terrains!Y1123=3,357,896))))))))))</f>
        <v>85</v>
      </c>
      <c r="AA1123" s="152">
        <f>terrains!Z1123*terrains!F1123</f>
        <v>7299604.7680049995</v>
      </c>
    </row>
    <row r="1124" spans="1:27" ht="14.4">
      <c r="A1124" s="143">
        <v>1123</v>
      </c>
      <c r="B1124" s="59">
        <v>301275.27293699997</v>
      </c>
      <c r="C1124" s="59">
        <v>5047932.5855</v>
      </c>
      <c r="D1124" s="59" t="s">
        <v>625</v>
      </c>
      <c r="E1124" s="153">
        <v>7933.5</v>
      </c>
      <c r="F1124" s="150">
        <f>terrains!E1124*10.76391</f>
        <v>85395.479984999998</v>
      </c>
      <c r="G1124" s="59" t="s">
        <v>235</v>
      </c>
      <c r="H1124" s="59">
        <v>0</v>
      </c>
      <c r="I1124" s="59">
        <v>0</v>
      </c>
      <c r="J1124" s="59">
        <f>IF(terrains!L1124=13.5,IF(terrains!X1124=1,12,9),-0.392532+1.267037*terrains!L1124+0.472239*terrains!X1124+0.58658*terrains!W1124+0.089417*terrains!V1124+0.531633*terrains!U1124+0.337883*terrains!T1124-0.403545*terrains!S1124)</f>
        <v>3.1129435000000001</v>
      </c>
      <c r="K1124" s="151">
        <f>IF(terrains!I1124=0,terrains!J1124,terrains!I1124)</f>
        <v>3.1129435000000001</v>
      </c>
      <c r="L1124" s="59">
        <v>2.5</v>
      </c>
      <c r="M1124" s="59">
        <v>2</v>
      </c>
      <c r="N1124" s="59">
        <v>4</v>
      </c>
      <c r="O1124" s="59" t="s">
        <v>176</v>
      </c>
      <c r="P1124" s="59">
        <v>2</v>
      </c>
      <c r="Q1124" s="59">
        <v>2.5</v>
      </c>
      <c r="R1124" s="59">
        <v>0</v>
      </c>
      <c r="S1124" s="59">
        <v>0</v>
      </c>
      <c r="T1124" s="59">
        <v>1</v>
      </c>
      <c r="U1124" s="59">
        <v>0</v>
      </c>
      <c r="V1124" s="59">
        <v>0</v>
      </c>
      <c r="W1124" s="59">
        <v>0</v>
      </c>
      <c r="X1124" s="59">
        <v>0</v>
      </c>
      <c r="Y1124" s="59">
        <f>IF(terrains!L1124&lt;=2.5,1,IF(terrains!L1124&lt;=4.5,2,IF(terrains!L1124&lt;=6.5,3,4)))</f>
        <v>1</v>
      </c>
      <c r="Z1124" s="59">
        <f>IF(terrains!R1124=1,35,IF(terrains!S1124=1,64,IF(terrains!T1124=1,IF(terrains!Y1124=1,85,104),IF(terrains!U1124=1,IF(terrains!Y1124=1,124,152),IF(terrains!V1124=1,(IF(terrains!Y1124=1,146,IF(terrains!Y1124=2,178,263))),IF(terrains!W1124=1,(IF(terrains!Y1124=1,178,IF(terrains!Y1124=2,218,321))),IF(terrains!X1124=1,IF(terrains!Y1124=1,190,IF(terrains!Y1124=2,242,IF(terrains!Y1124=3,357,896))))))))))</f>
        <v>85</v>
      </c>
      <c r="AA1124" s="152">
        <f>terrains!Z1124*terrains!F1124</f>
        <v>7258615.7987249997</v>
      </c>
    </row>
    <row r="1125" spans="1:27" ht="14.4">
      <c r="A1125" s="143">
        <v>1124</v>
      </c>
      <c r="B1125" s="59">
        <v>296538.16451199999</v>
      </c>
      <c r="C1125" s="59">
        <v>5034429.3075299999</v>
      </c>
      <c r="D1125" s="59" t="s">
        <v>626</v>
      </c>
      <c r="E1125" s="153">
        <v>7924.8</v>
      </c>
      <c r="F1125" s="150">
        <f>terrains!E1125*10.76391</f>
        <v>85301.833967999992</v>
      </c>
      <c r="G1125" s="59" t="s">
        <v>484</v>
      </c>
      <c r="H1125" s="59">
        <v>0.5</v>
      </c>
      <c r="I1125" s="59">
        <v>4.5</v>
      </c>
      <c r="J1125" s="59">
        <f>IF(terrains!L1125=13.5,IF(terrains!X1125=1,12,9),-0.392532+1.267037*terrains!L1125+0.472239*terrains!X1125+0.58658*terrains!W1125+0.089417*terrains!V1125+0.531633*terrains!U1125+0.337883*terrains!T1125-0.403545*terrains!S1125)</f>
        <v>5.5391079999999997</v>
      </c>
      <c r="K1125" s="151">
        <f>IF(terrains!I1125=0,terrains!J1125,terrains!I1125)</f>
        <v>4.5</v>
      </c>
      <c r="L1125" s="59">
        <v>5</v>
      </c>
      <c r="M1125" s="59">
        <v>3</v>
      </c>
      <c r="N1125" s="59">
        <v>16</v>
      </c>
      <c r="O1125" s="59" t="s">
        <v>175</v>
      </c>
      <c r="P1125" s="59">
        <v>2</v>
      </c>
      <c r="Q1125" s="59">
        <v>2.5</v>
      </c>
      <c r="R1125" s="59">
        <v>0</v>
      </c>
      <c r="S1125" s="59">
        <v>1</v>
      </c>
      <c r="T1125" s="59">
        <v>0</v>
      </c>
      <c r="U1125" s="59">
        <v>0</v>
      </c>
      <c r="V1125" s="59">
        <v>0</v>
      </c>
      <c r="W1125" s="59">
        <v>0</v>
      </c>
      <c r="X1125" s="59">
        <v>0</v>
      </c>
      <c r="Y1125" s="59">
        <f>IF(terrains!L1125&lt;=2.5,1,IF(terrains!L1125&lt;=4.5,2,IF(terrains!L1125&lt;=6.5,3,4)))</f>
        <v>3</v>
      </c>
      <c r="Z1125" s="59">
        <f>IF(terrains!R1125=1,35,IF(terrains!S1125=1,64,IF(terrains!T1125=1,IF(terrains!Y1125=1,85,104),IF(terrains!U1125=1,IF(terrains!Y1125=1,124,152),IF(terrains!V1125=1,(IF(terrains!Y1125=1,146,IF(terrains!Y1125=2,178,263))),IF(terrains!W1125=1,(IF(terrains!Y1125=1,178,IF(terrains!Y1125=2,218,321))),IF(terrains!X1125=1,IF(terrains!Y1125=1,190,IF(terrains!Y1125=2,242,IF(terrains!Y1125=3,357,896))))))))))</f>
        <v>64</v>
      </c>
      <c r="AA1125" s="152">
        <f>terrains!Z1125*terrains!F1125</f>
        <v>5459317.3739519995</v>
      </c>
    </row>
    <row r="1126" spans="1:27" ht="14.4">
      <c r="A1126" s="143">
        <v>1125</v>
      </c>
      <c r="B1126" s="59">
        <v>301495.49261800002</v>
      </c>
      <c r="C1126" s="59">
        <v>5046308.1437299997</v>
      </c>
      <c r="D1126" s="59" t="s">
        <v>627</v>
      </c>
      <c r="E1126" s="153">
        <v>7908.3</v>
      </c>
      <c r="F1126" s="150">
        <f>terrains!E1126*10.76391</f>
        <v>85124.229452999993</v>
      </c>
      <c r="G1126" s="59" t="s">
        <v>248</v>
      </c>
      <c r="H1126" s="59">
        <v>0</v>
      </c>
      <c r="I1126" s="59">
        <v>0</v>
      </c>
      <c r="J1126" s="59">
        <f>IF(terrains!L1126=13.5,IF(terrains!X1126=1,12,9),-0.392532+1.267037*terrains!L1126+0.472239*terrains!X1126+0.58658*terrains!W1126+0.089417*terrains!V1126+0.531633*terrains!U1126+0.337883*terrains!T1126-0.403545*terrains!S1126)</f>
        <v>3.7464619999999997</v>
      </c>
      <c r="K1126" s="151">
        <f>IF(terrains!I1126=0,terrains!J1126,terrains!I1126)</f>
        <v>3.7464619999999997</v>
      </c>
      <c r="L1126" s="59">
        <v>3</v>
      </c>
      <c r="M1126" s="59">
        <v>2</v>
      </c>
      <c r="N1126" s="59">
        <v>6</v>
      </c>
      <c r="O1126" s="59" t="s">
        <v>176</v>
      </c>
      <c r="P1126" s="59">
        <v>2</v>
      </c>
      <c r="Q1126" s="59">
        <v>2</v>
      </c>
      <c r="R1126" s="59">
        <v>0</v>
      </c>
      <c r="S1126" s="59">
        <v>0</v>
      </c>
      <c r="T1126" s="59">
        <v>1</v>
      </c>
      <c r="U1126" s="59">
        <v>0</v>
      </c>
      <c r="V1126" s="59">
        <v>0</v>
      </c>
      <c r="W1126" s="59">
        <v>0</v>
      </c>
      <c r="X1126" s="59">
        <v>0</v>
      </c>
      <c r="Y1126" s="59">
        <f>IF(terrains!L1126&lt;=2.5,1,IF(terrains!L1126&lt;=4.5,2,IF(terrains!L1126&lt;=6.5,3,4)))</f>
        <v>2</v>
      </c>
      <c r="Z1126" s="59">
        <f>IF(terrains!R1126=1,35,IF(terrains!S1126=1,64,IF(terrains!T1126=1,IF(terrains!Y1126=1,85,104),IF(terrains!U1126=1,IF(terrains!Y1126=1,124,152),IF(terrains!V1126=1,(IF(terrains!Y1126=1,146,IF(terrains!Y1126=2,178,263))),IF(terrains!W1126=1,(IF(terrains!Y1126=1,178,IF(terrains!Y1126=2,218,321))),IF(terrains!X1126=1,IF(terrains!Y1126=1,190,IF(terrains!Y1126=2,242,IF(terrains!Y1126=3,357,896))))))))))</f>
        <v>104</v>
      </c>
      <c r="AA1126" s="152">
        <f>terrains!Z1126*terrains!F1126</f>
        <v>8852919.8631119989</v>
      </c>
    </row>
    <row r="1127" spans="1:27" ht="14.4">
      <c r="A1127" s="143">
        <v>1126</v>
      </c>
      <c r="B1127" s="59">
        <v>289679.26001700002</v>
      </c>
      <c r="C1127" s="59">
        <v>5041141.5822700001</v>
      </c>
      <c r="D1127" s="59" t="s">
        <v>628</v>
      </c>
      <c r="E1127" s="153">
        <v>7887.6</v>
      </c>
      <c r="F1127" s="150">
        <f>terrains!E1127*10.76391</f>
        <v>84901.416515999998</v>
      </c>
      <c r="G1127" s="59" t="s">
        <v>570</v>
      </c>
      <c r="H1127" s="59">
        <v>0</v>
      </c>
      <c r="I1127" s="59">
        <v>0</v>
      </c>
      <c r="J1127" s="59">
        <f>IF(terrains!L1127=13.5,IF(terrains!X1127=1,12,9),-0.392532+1.267037*terrains!L1127+0.472239*terrains!X1127+0.58658*terrains!W1127+0.089417*terrains!V1127+0.531633*terrains!U1127+0.337883*terrains!T1127-0.403545*terrains!S1127)</f>
        <v>3.7464619999999997</v>
      </c>
      <c r="K1127" s="151">
        <f>IF(terrains!I1127=0,terrains!J1127,terrains!I1127)</f>
        <v>3.7464619999999997</v>
      </c>
      <c r="L1127" s="59">
        <v>3</v>
      </c>
      <c r="M1127" s="59">
        <v>2</v>
      </c>
      <c r="N1127" s="59">
        <v>10</v>
      </c>
      <c r="O1127" s="59" t="s">
        <v>176</v>
      </c>
      <c r="P1127" s="59">
        <v>2</v>
      </c>
      <c r="Q1127" s="59">
        <v>1.5</v>
      </c>
      <c r="R1127" s="59">
        <v>0</v>
      </c>
      <c r="S1127" s="59">
        <v>0</v>
      </c>
      <c r="T1127" s="59">
        <v>1</v>
      </c>
      <c r="U1127" s="59">
        <v>0</v>
      </c>
      <c r="V1127" s="59">
        <v>0</v>
      </c>
      <c r="W1127" s="59">
        <v>0</v>
      </c>
      <c r="X1127" s="59">
        <v>0</v>
      </c>
      <c r="Y1127" s="59">
        <f>IF(terrains!L1127&lt;=2.5,1,IF(terrains!L1127&lt;=4.5,2,IF(terrains!L1127&lt;=6.5,3,4)))</f>
        <v>2</v>
      </c>
      <c r="Z1127" s="59">
        <f>IF(terrains!R1127=1,35,IF(terrains!S1127=1,64,IF(terrains!T1127=1,IF(terrains!Y1127=1,85,104),IF(terrains!U1127=1,IF(terrains!Y1127=1,124,152),IF(terrains!V1127=1,(IF(terrains!Y1127=1,146,IF(terrains!Y1127=2,178,263))),IF(terrains!W1127=1,(IF(terrains!Y1127=1,178,IF(terrains!Y1127=2,218,321))),IF(terrains!X1127=1,IF(terrains!Y1127=1,190,IF(terrains!Y1127=2,242,IF(terrains!Y1127=3,357,896))))))))))</f>
        <v>104</v>
      </c>
      <c r="AA1127" s="152">
        <f>terrains!Z1127*terrains!F1127</f>
        <v>8829747.3176639993</v>
      </c>
    </row>
    <row r="1128" spans="1:27" ht="14.4">
      <c r="A1128" s="143">
        <v>1127</v>
      </c>
      <c r="B1128" s="59">
        <v>295116.28084899997</v>
      </c>
      <c r="C1128" s="59">
        <v>5043570.5372200003</v>
      </c>
      <c r="D1128" s="59" t="s">
        <v>629</v>
      </c>
      <c r="E1128" s="153">
        <v>7883.5</v>
      </c>
      <c r="F1128" s="150">
        <f>terrains!E1128*10.76391</f>
        <v>84857.284484999996</v>
      </c>
      <c r="G1128" s="59" t="s">
        <v>547</v>
      </c>
      <c r="H1128" s="59">
        <v>1</v>
      </c>
      <c r="I1128" s="59">
        <v>4.5</v>
      </c>
      <c r="J1128" s="59">
        <f>IF(terrains!L1128=13.5,IF(terrains!X1128=1,12,9),-0.392532+1.267037*terrains!L1128+0.472239*terrains!X1128+0.58658*terrains!W1128+0.089417*terrains!V1128+0.531633*terrains!U1128+0.337883*terrains!T1128-0.403545*terrains!S1128)</f>
        <v>3.9402119999999998</v>
      </c>
      <c r="K1128" s="151">
        <f>IF(terrains!I1128=0,terrains!J1128,terrains!I1128)</f>
        <v>4.5</v>
      </c>
      <c r="L1128" s="59">
        <v>3</v>
      </c>
      <c r="M1128" s="59">
        <v>3</v>
      </c>
      <c r="N1128" s="59">
        <v>6</v>
      </c>
      <c r="O1128" s="59" t="s">
        <v>177</v>
      </c>
      <c r="P1128" s="59">
        <v>2</v>
      </c>
      <c r="Q1128" s="59">
        <v>2.5</v>
      </c>
      <c r="R1128" s="59">
        <v>0</v>
      </c>
      <c r="S1128" s="59">
        <v>0</v>
      </c>
      <c r="T1128" s="59">
        <v>0</v>
      </c>
      <c r="U1128" s="59">
        <v>1</v>
      </c>
      <c r="V1128" s="59">
        <v>0</v>
      </c>
      <c r="W1128" s="59">
        <v>0</v>
      </c>
      <c r="X1128" s="59">
        <v>0</v>
      </c>
      <c r="Y1128" s="59">
        <f>IF(terrains!L1128&lt;=2.5,1,IF(terrains!L1128&lt;=4.5,2,IF(terrains!L1128&lt;=6.5,3,4)))</f>
        <v>2</v>
      </c>
      <c r="Z1128" s="59">
        <f>IF(terrains!R1128=1,35,IF(terrains!S1128=1,64,IF(terrains!T1128=1,IF(terrains!Y1128=1,85,104),IF(terrains!U1128=1,IF(terrains!Y1128=1,124,152),IF(terrains!V1128=1,(IF(terrains!Y1128=1,146,IF(terrains!Y1128=2,178,263))),IF(terrains!W1128=1,(IF(terrains!Y1128=1,178,IF(terrains!Y1128=2,218,321))),IF(terrains!X1128=1,IF(terrains!Y1128=1,190,IF(terrains!Y1128=2,242,IF(terrains!Y1128=3,357,896))))))))))</f>
        <v>152</v>
      </c>
      <c r="AA1128" s="152">
        <f>terrains!Z1128*terrains!F1128</f>
        <v>12898307.24172</v>
      </c>
    </row>
    <row r="1129" spans="1:27" ht="14.4">
      <c r="A1129" s="143">
        <v>1128</v>
      </c>
      <c r="B1129" s="59">
        <v>299682.742791</v>
      </c>
      <c r="C1129" s="59">
        <v>5038884.0467400001</v>
      </c>
      <c r="D1129" s="59" t="s">
        <v>630</v>
      </c>
      <c r="E1129" s="153">
        <v>7867.4</v>
      </c>
      <c r="F1129" s="150">
        <f>terrains!E1129*10.76391</f>
        <v>84683.985533999992</v>
      </c>
      <c r="G1129" s="59" t="s">
        <v>308</v>
      </c>
      <c r="H1129" s="59">
        <v>2</v>
      </c>
      <c r="I1129" s="59">
        <v>6</v>
      </c>
      <c r="J1129" s="59">
        <f>IF(terrains!L1129=13.5,IF(terrains!X1129=1,12,9),-0.392532+1.267037*terrains!L1129+0.472239*terrains!X1129+0.58658*terrains!W1129+0.089417*terrains!V1129+0.531633*terrains!U1129+0.337883*terrains!T1129-0.403545*terrains!S1129)</f>
        <v>3.8808179999999997</v>
      </c>
      <c r="K1129" s="151">
        <f>IF(terrains!I1129=0,terrains!J1129,terrains!I1129)</f>
        <v>6</v>
      </c>
      <c r="L1129" s="59">
        <v>3</v>
      </c>
      <c r="M1129" s="59">
        <v>2</v>
      </c>
      <c r="N1129" s="59">
        <v>8</v>
      </c>
      <c r="O1129" s="59" t="s">
        <v>180</v>
      </c>
      <c r="P1129" s="59">
        <v>2</v>
      </c>
      <c r="Q1129" s="59">
        <v>2</v>
      </c>
      <c r="R1129" s="59">
        <v>0</v>
      </c>
      <c r="S1129" s="59">
        <v>0</v>
      </c>
      <c r="T1129" s="59">
        <v>0</v>
      </c>
      <c r="U1129" s="59">
        <v>0</v>
      </c>
      <c r="V1129" s="59">
        <v>0</v>
      </c>
      <c r="W1129" s="59">
        <v>0</v>
      </c>
      <c r="X1129" s="59">
        <v>1</v>
      </c>
      <c r="Y1129" s="59">
        <f>IF(terrains!L1129&lt;=2.5,1,IF(terrains!L1129&lt;=4.5,2,IF(terrains!L1129&lt;=6.5,3,4)))</f>
        <v>2</v>
      </c>
      <c r="Z1129" s="59">
        <f>IF(terrains!R1129=1,35,IF(terrains!S1129=1,64,IF(terrains!T1129=1,IF(terrains!Y1129=1,85,104),IF(terrains!U1129=1,IF(terrains!Y1129=1,124,152),IF(terrains!V1129=1,(IF(terrains!Y1129=1,146,IF(terrains!Y1129=2,178,263))),IF(terrains!W1129=1,(IF(terrains!Y1129=1,178,IF(terrains!Y1129=2,218,321))),IF(terrains!X1129=1,IF(terrains!Y1129=1,190,IF(terrains!Y1129=2,242,IF(terrains!Y1129=3,357,896))))))))))</f>
        <v>242</v>
      </c>
      <c r="AA1129" s="152">
        <f>terrains!Z1129*terrains!F1129</f>
        <v>20493524.499227997</v>
      </c>
    </row>
    <row r="1130" spans="1:27" ht="14.4">
      <c r="A1130" s="143">
        <v>1129</v>
      </c>
      <c r="B1130" s="59">
        <v>304046.37692299997</v>
      </c>
      <c r="C1130" s="59">
        <v>5056820.6752599999</v>
      </c>
      <c r="D1130" s="59" t="s">
        <v>631</v>
      </c>
      <c r="E1130" s="153">
        <v>7852.8</v>
      </c>
      <c r="F1130" s="150">
        <f>terrains!E1130*10.76391</f>
        <v>84526.832448000001</v>
      </c>
      <c r="G1130" s="59" t="s">
        <v>353</v>
      </c>
      <c r="H1130" s="59">
        <v>0</v>
      </c>
      <c r="I1130" s="59">
        <v>0</v>
      </c>
      <c r="J1130" s="59">
        <f>IF(terrains!L1130=13.5,IF(terrains!X1130=1,12,9),-0.392532+1.267037*terrains!L1130+0.472239*terrains!X1130+0.58658*terrains!W1130+0.089417*terrains!V1130+0.531633*terrains!U1130+0.337883*terrains!T1130-0.403545*terrains!S1130)</f>
        <v>2.1415419999999998</v>
      </c>
      <c r="K1130" s="151">
        <f>IF(terrains!I1130=0,terrains!J1130,terrains!I1130)</f>
        <v>2.1415419999999998</v>
      </c>
      <c r="L1130" s="59">
        <v>2</v>
      </c>
      <c r="M1130" s="59">
        <v>1</v>
      </c>
      <c r="N1130" s="59">
        <v>3</v>
      </c>
      <c r="O1130" s="59" t="s">
        <v>174</v>
      </c>
      <c r="P1130" s="59">
        <v>2</v>
      </c>
      <c r="Q1130" s="59">
        <v>1.5</v>
      </c>
      <c r="R1130" s="59">
        <v>1</v>
      </c>
      <c r="S1130" s="59">
        <v>0</v>
      </c>
      <c r="T1130" s="59">
        <v>0</v>
      </c>
      <c r="U1130" s="59">
        <v>0</v>
      </c>
      <c r="V1130" s="59">
        <v>0</v>
      </c>
      <c r="W1130" s="59">
        <v>0</v>
      </c>
      <c r="X1130" s="59">
        <v>0</v>
      </c>
      <c r="Y1130" s="59">
        <f>IF(terrains!L1130&lt;=2.5,1,IF(terrains!L1130&lt;=4.5,2,IF(terrains!L1130&lt;=6.5,3,4)))</f>
        <v>1</v>
      </c>
      <c r="Z1130" s="59">
        <f>IF(terrains!R1130=1,35,IF(terrains!S1130=1,64,IF(terrains!T1130=1,IF(terrains!Y1130=1,85,104),IF(terrains!U1130=1,IF(terrains!Y1130=1,124,152),IF(terrains!V1130=1,(IF(terrains!Y1130=1,146,IF(terrains!Y1130=2,178,263))),IF(terrains!W1130=1,(IF(terrains!Y1130=1,178,IF(terrains!Y1130=2,218,321))),IF(terrains!X1130=1,IF(terrains!Y1130=1,190,IF(terrains!Y1130=2,242,IF(terrains!Y1130=3,357,896))))))))))</f>
        <v>35</v>
      </c>
      <c r="AA1130" s="152">
        <f>terrains!Z1130*terrains!F1130</f>
        <v>2958439.1356799998</v>
      </c>
    </row>
    <row r="1131" spans="1:27" ht="14.4">
      <c r="A1131" s="143">
        <v>1130</v>
      </c>
      <c r="B1131" s="59">
        <v>304903.16305899998</v>
      </c>
      <c r="C1131" s="59">
        <v>5061281.5758199999</v>
      </c>
      <c r="D1131" s="59" t="s">
        <v>632</v>
      </c>
      <c r="E1131" s="153">
        <v>7851.9</v>
      </c>
      <c r="F1131" s="150">
        <f>terrains!E1131*10.76391</f>
        <v>84517.144928999987</v>
      </c>
      <c r="G1131" s="59" t="s">
        <v>633</v>
      </c>
      <c r="H1131" s="59">
        <v>2</v>
      </c>
      <c r="I1131" s="59">
        <v>4</v>
      </c>
      <c r="J1131" s="59">
        <f>IF(terrains!L1131=13.5,IF(terrains!X1131=1,12,9),-0.392532+1.267037*terrains!L1131+0.472239*terrains!X1131+0.58658*terrains!W1131+0.089417*terrains!V1131+0.531633*terrains!U1131+0.337883*terrains!T1131-0.403545*terrains!S1131)</f>
        <v>4.0420974999999997</v>
      </c>
      <c r="K1131" s="151">
        <f>IF(terrains!I1131=0,terrains!J1131,terrains!I1131)</f>
        <v>4</v>
      </c>
      <c r="L1131" s="59">
        <v>3.5</v>
      </c>
      <c r="M1131" s="59">
        <v>5</v>
      </c>
      <c r="N1131" s="59">
        <v>8</v>
      </c>
      <c r="O1131" s="59" t="s">
        <v>174</v>
      </c>
      <c r="P1131" s="59">
        <v>2</v>
      </c>
      <c r="Q1131" s="59">
        <v>1.5</v>
      </c>
      <c r="R1131" s="59">
        <v>1</v>
      </c>
      <c r="S1131" s="59">
        <v>0</v>
      </c>
      <c r="T1131" s="59">
        <v>0</v>
      </c>
      <c r="U1131" s="59">
        <v>0</v>
      </c>
      <c r="V1131" s="59">
        <v>0</v>
      </c>
      <c r="W1131" s="59">
        <v>0</v>
      </c>
      <c r="X1131" s="59">
        <v>0</v>
      </c>
      <c r="Y1131" s="59">
        <f>IF(terrains!L1131&lt;=2.5,1,IF(terrains!L1131&lt;=4.5,2,IF(terrains!L1131&lt;=6.5,3,4)))</f>
        <v>2</v>
      </c>
      <c r="Z1131" s="59">
        <f>IF(terrains!R1131=1,35,IF(terrains!S1131=1,64,IF(terrains!T1131=1,IF(terrains!Y1131=1,85,104),IF(terrains!U1131=1,IF(terrains!Y1131=1,124,152),IF(terrains!V1131=1,(IF(terrains!Y1131=1,146,IF(terrains!Y1131=2,178,263))),IF(terrains!W1131=1,(IF(terrains!Y1131=1,178,IF(terrains!Y1131=2,218,321))),IF(terrains!X1131=1,IF(terrains!Y1131=1,190,IF(terrains!Y1131=2,242,IF(terrains!Y1131=3,357,896))))))))))</f>
        <v>35</v>
      </c>
      <c r="AA1131" s="152">
        <f>terrains!Z1131*terrains!F1131</f>
        <v>2958100.0725149997</v>
      </c>
    </row>
    <row r="1132" spans="1:27" ht="14.4">
      <c r="A1132" s="143">
        <v>1131</v>
      </c>
      <c r="B1132" s="59">
        <v>292439.29080000002</v>
      </c>
      <c r="C1132" s="59">
        <v>5039901.2560000001</v>
      </c>
      <c r="D1132" s="59" t="s">
        <v>634</v>
      </c>
      <c r="E1132" s="153">
        <v>7851.2</v>
      </c>
      <c r="F1132" s="150">
        <f>terrains!E1132*10.76391</f>
        <v>84509.610191999993</v>
      </c>
      <c r="G1132" s="59" t="s">
        <v>283</v>
      </c>
      <c r="H1132" s="59">
        <v>1</v>
      </c>
      <c r="I1132" s="59">
        <v>6</v>
      </c>
      <c r="J1132" s="59">
        <f>IF(terrains!L1132=13.5,IF(terrains!X1132=1,12,9),-0.392532+1.267037*terrains!L1132+0.472239*terrains!X1132+0.58658*terrains!W1132+0.089417*terrains!V1132+0.531633*terrains!U1132+0.337883*terrains!T1132-0.403545*terrains!S1132)</f>
        <v>5.0134989999999995</v>
      </c>
      <c r="K1132" s="151">
        <f>IF(terrains!I1132=0,terrains!J1132,terrains!I1132)</f>
        <v>6</v>
      </c>
      <c r="L1132" s="59">
        <v>4</v>
      </c>
      <c r="M1132" s="59">
        <v>2</v>
      </c>
      <c r="N1132" s="59">
        <v>12</v>
      </c>
      <c r="O1132" s="59" t="s">
        <v>176</v>
      </c>
      <c r="P1132" s="59">
        <v>2</v>
      </c>
      <c r="Q1132" s="59">
        <v>2.5</v>
      </c>
      <c r="R1132" s="59">
        <v>0</v>
      </c>
      <c r="S1132" s="59">
        <v>0</v>
      </c>
      <c r="T1132" s="59">
        <v>1</v>
      </c>
      <c r="U1132" s="59">
        <v>0</v>
      </c>
      <c r="V1132" s="59">
        <v>0</v>
      </c>
      <c r="W1132" s="59">
        <v>0</v>
      </c>
      <c r="X1132" s="59">
        <v>0</v>
      </c>
      <c r="Y1132" s="59">
        <f>IF(terrains!L1132&lt;=2.5,1,IF(terrains!L1132&lt;=4.5,2,IF(terrains!L1132&lt;=6.5,3,4)))</f>
        <v>2</v>
      </c>
      <c r="Z1132" s="59">
        <f>IF(terrains!R1132=1,35,IF(terrains!S1132=1,64,IF(terrains!T1132=1,IF(terrains!Y1132=1,85,104),IF(terrains!U1132=1,IF(terrains!Y1132=1,124,152),IF(terrains!V1132=1,(IF(terrains!Y1132=1,146,IF(terrains!Y1132=2,178,263))),IF(terrains!W1132=1,(IF(terrains!Y1132=1,178,IF(terrains!Y1132=2,218,321))),IF(terrains!X1132=1,IF(terrains!Y1132=1,190,IF(terrains!Y1132=2,242,IF(terrains!Y1132=3,357,896))))))))))</f>
        <v>104</v>
      </c>
      <c r="AA1132" s="152">
        <f>terrains!Z1132*terrains!F1132</f>
        <v>8788999.4599679988</v>
      </c>
    </row>
    <row r="1133" spans="1:27" ht="14.4">
      <c r="A1133" s="143">
        <v>1132</v>
      </c>
      <c r="B1133" s="59">
        <v>290443.88237399998</v>
      </c>
      <c r="C1133" s="59">
        <v>5041613.2715800004</v>
      </c>
      <c r="D1133" s="59" t="s">
        <v>635</v>
      </c>
      <c r="E1133" s="153">
        <v>7837.4</v>
      </c>
      <c r="F1133" s="150">
        <f>terrains!E1133*10.76391</f>
        <v>84361.068233999991</v>
      </c>
      <c r="G1133" s="59" t="s">
        <v>418</v>
      </c>
      <c r="H1133" s="59">
        <v>0</v>
      </c>
      <c r="I1133" s="59">
        <v>0</v>
      </c>
      <c r="J1133" s="59">
        <f>IF(terrains!L1133=13.5,IF(terrains!X1133=1,12,9),-0.392532+1.267037*terrains!L1133+0.472239*terrains!X1133+0.58658*terrains!W1133+0.089417*terrains!V1133+0.531633*terrains!U1133+0.337883*terrains!T1133-0.403545*terrains!S1133)</f>
        <v>3.0050339999999998</v>
      </c>
      <c r="K1133" s="151">
        <f>IF(terrains!I1133=0,terrains!J1133,terrains!I1133)</f>
        <v>3.0050339999999998</v>
      </c>
      <c r="L1133" s="59">
        <v>3</v>
      </c>
      <c r="M1133" s="59">
        <v>3</v>
      </c>
      <c r="N1133" s="59">
        <v>6</v>
      </c>
      <c r="O1133" s="59" t="s">
        <v>175</v>
      </c>
      <c r="P1133" s="59">
        <v>2</v>
      </c>
      <c r="Q1133" s="59">
        <v>2.5</v>
      </c>
      <c r="R1133" s="59">
        <v>0</v>
      </c>
      <c r="S1133" s="59">
        <v>1</v>
      </c>
      <c r="T1133" s="59">
        <v>0</v>
      </c>
      <c r="U1133" s="59">
        <v>0</v>
      </c>
      <c r="V1133" s="59">
        <v>0</v>
      </c>
      <c r="W1133" s="59">
        <v>0</v>
      </c>
      <c r="X1133" s="59">
        <v>0</v>
      </c>
      <c r="Y1133" s="59">
        <f>IF(terrains!L1133&lt;=2.5,1,IF(terrains!L1133&lt;=4.5,2,IF(terrains!L1133&lt;=6.5,3,4)))</f>
        <v>2</v>
      </c>
      <c r="Z1133" s="59">
        <f>IF(terrains!R1133=1,35,IF(terrains!S1133=1,64,IF(terrains!T1133=1,IF(terrains!Y1133=1,85,104),IF(terrains!U1133=1,IF(terrains!Y1133=1,124,152),IF(terrains!V1133=1,(IF(terrains!Y1133=1,146,IF(terrains!Y1133=2,178,263))),IF(terrains!W1133=1,(IF(terrains!Y1133=1,178,IF(terrains!Y1133=2,218,321))),IF(terrains!X1133=1,IF(terrains!Y1133=1,190,IF(terrains!Y1133=2,242,IF(terrains!Y1133=3,357,896))))))))))</f>
        <v>64</v>
      </c>
      <c r="AA1133" s="152">
        <f>terrains!Z1133*terrains!F1133</f>
        <v>5399108.3669759994</v>
      </c>
    </row>
    <row r="1134" spans="1:27" ht="14.4">
      <c r="A1134" s="143">
        <v>1133</v>
      </c>
      <c r="B1134" s="59">
        <v>304528.04118100001</v>
      </c>
      <c r="C1134" s="59">
        <v>5058923.7308700001</v>
      </c>
      <c r="D1134" s="59" t="s">
        <v>636</v>
      </c>
      <c r="E1134" s="153">
        <v>7784.7</v>
      </c>
      <c r="F1134" s="150">
        <f>terrains!E1134*10.76391</f>
        <v>83793.810176999992</v>
      </c>
      <c r="G1134" s="59" t="s">
        <v>637</v>
      </c>
      <c r="H1134" s="59">
        <v>1.1000000000000001</v>
      </c>
      <c r="I1134" s="59">
        <v>4</v>
      </c>
      <c r="J1134" s="59">
        <f>IF(terrains!L1134=13.5,IF(terrains!X1134=1,12,9),-0.392532+1.267037*terrains!L1134+0.472239*terrains!X1134+0.58658*terrains!W1134+0.089417*terrains!V1134+0.531633*terrains!U1134+0.337883*terrains!T1134-0.403545*terrains!S1134)</f>
        <v>3.4085789999999996</v>
      </c>
      <c r="K1134" s="151">
        <f>IF(terrains!I1134=0,terrains!J1134,terrains!I1134)</f>
        <v>4</v>
      </c>
      <c r="L1134" s="59">
        <v>3</v>
      </c>
      <c r="M1134" s="59">
        <v>4</v>
      </c>
      <c r="N1134" s="59">
        <v>6</v>
      </c>
      <c r="O1134" s="59" t="s">
        <v>174</v>
      </c>
      <c r="P1134" s="59">
        <v>2</v>
      </c>
      <c r="Q1134" s="59">
        <v>1.5</v>
      </c>
      <c r="R1134" s="59">
        <v>1</v>
      </c>
      <c r="S1134" s="59">
        <v>0</v>
      </c>
      <c r="T1134" s="59">
        <v>0</v>
      </c>
      <c r="U1134" s="59">
        <v>0</v>
      </c>
      <c r="V1134" s="59">
        <v>0</v>
      </c>
      <c r="W1134" s="59">
        <v>0</v>
      </c>
      <c r="X1134" s="59">
        <v>0</v>
      </c>
      <c r="Y1134" s="59">
        <f>IF(terrains!L1134&lt;=2.5,1,IF(terrains!L1134&lt;=4.5,2,IF(terrains!L1134&lt;=6.5,3,4)))</f>
        <v>2</v>
      </c>
      <c r="Z1134" s="59">
        <f>IF(terrains!R1134=1,35,IF(terrains!S1134=1,64,IF(terrains!T1134=1,IF(terrains!Y1134=1,85,104),IF(terrains!U1134=1,IF(terrains!Y1134=1,124,152),IF(terrains!V1134=1,(IF(terrains!Y1134=1,146,IF(terrains!Y1134=2,178,263))),IF(terrains!W1134=1,(IF(terrains!Y1134=1,178,IF(terrains!Y1134=2,218,321))),IF(terrains!X1134=1,IF(terrains!Y1134=1,190,IF(terrains!Y1134=2,242,IF(terrains!Y1134=3,357,896))))))))))</f>
        <v>35</v>
      </c>
      <c r="AA1134" s="152">
        <f>terrains!Z1134*terrains!F1134</f>
        <v>2932783.3561949995</v>
      </c>
    </row>
    <row r="1135" spans="1:27" ht="14.4">
      <c r="A1135" s="143">
        <v>1134</v>
      </c>
      <c r="B1135" s="59">
        <v>299844.23590000003</v>
      </c>
      <c r="C1135" s="59">
        <v>5051834.3090000004</v>
      </c>
      <c r="D1135" s="59" t="s">
        <v>638</v>
      </c>
      <c r="E1135" s="153">
        <v>7750.5</v>
      </c>
      <c r="F1135" s="150">
        <f>terrains!E1135*10.76391</f>
        <v>83425.684454999995</v>
      </c>
      <c r="G1135" s="59" t="s">
        <v>639</v>
      </c>
      <c r="H1135" s="59">
        <v>0</v>
      </c>
      <c r="I1135" s="59">
        <v>0</v>
      </c>
      <c r="J1135" s="59">
        <f>IF(terrains!L1135=13.5,IF(terrains!X1135=1,12,9),-0.392532+1.267037*terrains!L1135+0.472239*terrains!X1135+0.58658*terrains!W1135+0.089417*terrains!V1135+0.531633*terrains!U1135+0.337883*terrains!T1135-0.403545*terrains!S1135)</f>
        <v>1.1044784999999997</v>
      </c>
      <c r="K1135" s="151">
        <f>IF(terrains!I1135=0,terrains!J1135,terrains!I1135)</f>
        <v>1.1044784999999997</v>
      </c>
      <c r="L1135" s="59">
        <v>1.5</v>
      </c>
      <c r="M1135" s="59">
        <v>1</v>
      </c>
      <c r="N1135" s="59">
        <v>3</v>
      </c>
      <c r="O1135" s="59" t="s">
        <v>175</v>
      </c>
      <c r="P1135" s="59">
        <v>1</v>
      </c>
      <c r="Q1135" s="59">
        <v>2</v>
      </c>
      <c r="R1135" s="59">
        <v>0</v>
      </c>
      <c r="S1135" s="59">
        <v>1</v>
      </c>
      <c r="T1135" s="59">
        <v>0</v>
      </c>
      <c r="U1135" s="59">
        <v>0</v>
      </c>
      <c r="V1135" s="59">
        <v>0</v>
      </c>
      <c r="W1135" s="59">
        <v>0</v>
      </c>
      <c r="X1135" s="59">
        <v>0</v>
      </c>
      <c r="Y1135" s="59">
        <f>IF(terrains!L1135&lt;=2.5,1,IF(terrains!L1135&lt;=4.5,2,IF(terrains!L1135&lt;=6.5,3,4)))</f>
        <v>1</v>
      </c>
      <c r="Z1135" s="59">
        <f>IF(terrains!R1135=1,35,IF(terrains!S1135=1,64,IF(terrains!T1135=1,IF(terrains!Y1135=1,85,104),IF(terrains!U1135=1,IF(terrains!Y1135=1,124,152),IF(terrains!V1135=1,(IF(terrains!Y1135=1,146,IF(terrains!Y1135=2,178,263))),IF(terrains!W1135=1,(IF(terrains!Y1135=1,178,IF(terrains!Y1135=2,218,321))),IF(terrains!X1135=1,IF(terrains!Y1135=1,190,IF(terrains!Y1135=2,242,IF(terrains!Y1135=3,357,896))))))))))</f>
        <v>64</v>
      </c>
      <c r="AA1135" s="152">
        <f>terrains!Z1135*terrains!F1135</f>
        <v>5339243.8051199997</v>
      </c>
    </row>
    <row r="1136" spans="1:27" ht="14.4">
      <c r="A1136" s="143">
        <v>1135</v>
      </c>
      <c r="B1136" s="59">
        <v>274565.95571499999</v>
      </c>
      <c r="C1136" s="59">
        <v>5042065.8263800004</v>
      </c>
      <c r="D1136" s="59" t="s">
        <v>640</v>
      </c>
      <c r="E1136" s="153">
        <v>7750.5</v>
      </c>
      <c r="F1136" s="150">
        <f>terrains!E1136*10.76391</f>
        <v>83425.684454999995</v>
      </c>
      <c r="G1136" s="59" t="s">
        <v>206</v>
      </c>
      <c r="H1136" s="59">
        <v>0</v>
      </c>
      <c r="I1136" s="59">
        <v>0</v>
      </c>
      <c r="J1136" s="59">
        <f>IF(terrains!L1136=13.5,IF(terrains!X1136=1,12,9),-0.392532+1.267037*terrains!L1136+0.472239*terrains!X1136+0.58658*terrains!W1136+0.089417*terrains!V1136+0.531633*terrains!U1136+0.337883*terrains!T1136-0.403545*terrains!S1136)</f>
        <v>1.5080234999999997</v>
      </c>
      <c r="K1136" s="151">
        <f>IF(terrains!I1136=0,terrains!J1136,terrains!I1136)</f>
        <v>1.5080234999999997</v>
      </c>
      <c r="L1136" s="59">
        <v>1.5</v>
      </c>
      <c r="M1136" s="59">
        <v>1</v>
      </c>
      <c r="N1136" s="59">
        <v>2</v>
      </c>
      <c r="O1136" s="59" t="s">
        <v>174</v>
      </c>
      <c r="P1136" s="59">
        <v>1.5</v>
      </c>
      <c r="Q1136" s="59">
        <v>1.5</v>
      </c>
      <c r="R1136" s="59">
        <v>1</v>
      </c>
      <c r="S1136" s="59">
        <v>0</v>
      </c>
      <c r="T1136" s="59">
        <v>0</v>
      </c>
      <c r="U1136" s="59">
        <v>0</v>
      </c>
      <c r="V1136" s="59">
        <v>0</v>
      </c>
      <c r="W1136" s="59">
        <v>0</v>
      </c>
      <c r="X1136" s="59">
        <v>0</v>
      </c>
      <c r="Y1136" s="59">
        <f>IF(terrains!L1136&lt;=2.5,1,IF(terrains!L1136&lt;=4.5,2,IF(terrains!L1136&lt;=6.5,3,4)))</f>
        <v>1</v>
      </c>
      <c r="Z1136" s="59">
        <f>IF(terrains!R1136=1,35,IF(terrains!S1136=1,64,IF(terrains!T1136=1,IF(terrains!Y1136=1,85,104),IF(terrains!U1136=1,IF(terrains!Y1136=1,124,152),IF(terrains!V1136=1,(IF(terrains!Y1136=1,146,IF(terrains!Y1136=2,178,263))),IF(terrains!W1136=1,(IF(terrains!Y1136=1,178,IF(terrains!Y1136=2,218,321))),IF(terrains!X1136=1,IF(terrains!Y1136=1,190,IF(terrains!Y1136=2,242,IF(terrains!Y1136=3,357,896))))))))))</f>
        <v>35</v>
      </c>
      <c r="AA1136" s="152">
        <f>terrains!Z1136*terrains!F1136</f>
        <v>2919898.9559249999</v>
      </c>
    </row>
    <row r="1137" spans="1:27" ht="14.4">
      <c r="A1137" s="143">
        <v>1136</v>
      </c>
      <c r="B1137" s="59">
        <v>294499.0871</v>
      </c>
      <c r="C1137" s="59">
        <v>5049688.909</v>
      </c>
      <c r="D1137" s="59" t="s">
        <v>641</v>
      </c>
      <c r="E1137" s="153">
        <v>7749.4</v>
      </c>
      <c r="F1137" s="150">
        <f>terrains!E1137*10.76391</f>
        <v>83413.844153999991</v>
      </c>
      <c r="G1137" s="59" t="s">
        <v>299</v>
      </c>
      <c r="H1137" s="59">
        <v>3</v>
      </c>
      <c r="I1137" s="59">
        <v>9</v>
      </c>
      <c r="J1137" s="59">
        <f>IF(terrains!L1137=13.5,IF(terrains!X1137=1,12,9),-0.392532+1.267037*terrains!L1137+0.472239*terrains!X1137+0.58658*terrains!W1137+0.089417*terrains!V1137+0.531633*terrains!U1137+0.337883*terrains!T1137-0.403545*terrains!S1137)</f>
        <v>5.5391079999999997</v>
      </c>
      <c r="K1137" s="151">
        <f>IF(terrains!I1137=0,terrains!J1137,terrains!I1137)</f>
        <v>9</v>
      </c>
      <c r="L1137" s="59">
        <v>5</v>
      </c>
      <c r="M1137" s="59">
        <v>4</v>
      </c>
      <c r="N1137" s="59">
        <v>15</v>
      </c>
      <c r="O1137" s="59" t="s">
        <v>175</v>
      </c>
      <c r="P1137" s="59">
        <v>2</v>
      </c>
      <c r="Q1137" s="59">
        <v>2</v>
      </c>
      <c r="R1137" s="59">
        <v>0</v>
      </c>
      <c r="S1137" s="59">
        <v>1</v>
      </c>
      <c r="T1137" s="59">
        <v>0</v>
      </c>
      <c r="U1137" s="59">
        <v>0</v>
      </c>
      <c r="V1137" s="59">
        <v>0</v>
      </c>
      <c r="W1137" s="59">
        <v>0</v>
      </c>
      <c r="X1137" s="59">
        <v>0</v>
      </c>
      <c r="Y1137" s="59">
        <f>IF(terrains!L1137&lt;=2.5,1,IF(terrains!L1137&lt;=4.5,2,IF(terrains!L1137&lt;=6.5,3,4)))</f>
        <v>3</v>
      </c>
      <c r="Z1137" s="59">
        <f>IF(terrains!R1137=1,35,IF(terrains!S1137=1,64,IF(terrains!T1137=1,IF(terrains!Y1137=1,85,104),IF(terrains!U1137=1,IF(terrains!Y1137=1,124,152),IF(terrains!V1137=1,(IF(terrains!Y1137=1,146,IF(terrains!Y1137=2,178,263))),IF(terrains!W1137=1,(IF(terrains!Y1137=1,178,IF(terrains!Y1137=2,218,321))),IF(terrains!X1137=1,IF(terrains!Y1137=1,190,IF(terrains!Y1137=2,242,IF(terrains!Y1137=3,357,896))))))))))</f>
        <v>64</v>
      </c>
      <c r="AA1137" s="152">
        <f>terrains!Z1137*terrains!F1137</f>
        <v>5338486.0258559994</v>
      </c>
    </row>
    <row r="1138" spans="1:27" ht="14.4">
      <c r="A1138" s="143">
        <v>1137</v>
      </c>
      <c r="B1138" s="59">
        <v>299921.84575199999</v>
      </c>
      <c r="C1138" s="59">
        <v>5039071.0646900004</v>
      </c>
      <c r="D1138" s="59" t="s">
        <v>642</v>
      </c>
      <c r="E1138" s="153">
        <v>7746.5</v>
      </c>
      <c r="F1138" s="150">
        <f>terrains!E1138*10.76391</f>
        <v>83382.628814999989</v>
      </c>
      <c r="G1138" s="59" t="s">
        <v>308</v>
      </c>
      <c r="H1138" s="59">
        <v>2</v>
      </c>
      <c r="I1138" s="59">
        <v>6</v>
      </c>
      <c r="J1138" s="59">
        <f>IF(terrains!L1138=13.5,IF(terrains!X1138=1,12,9),-0.392532+1.267037*terrains!L1138+0.472239*terrains!X1138+0.58658*terrains!W1138+0.089417*terrains!V1138+0.531633*terrains!U1138+0.337883*terrains!T1138-0.403545*terrains!S1138)</f>
        <v>3.8808179999999997</v>
      </c>
      <c r="K1138" s="151">
        <f>IF(terrains!I1138=0,terrains!J1138,terrains!I1138)</f>
        <v>6</v>
      </c>
      <c r="L1138" s="59">
        <v>3</v>
      </c>
      <c r="M1138" s="59">
        <v>2</v>
      </c>
      <c r="N1138" s="59">
        <v>8</v>
      </c>
      <c r="O1138" s="59" t="s">
        <v>180</v>
      </c>
      <c r="P1138" s="59">
        <v>2</v>
      </c>
      <c r="Q1138" s="59">
        <v>2</v>
      </c>
      <c r="R1138" s="59">
        <v>0</v>
      </c>
      <c r="S1138" s="59">
        <v>0</v>
      </c>
      <c r="T1138" s="59">
        <v>0</v>
      </c>
      <c r="U1138" s="59">
        <v>0</v>
      </c>
      <c r="V1138" s="59">
        <v>0</v>
      </c>
      <c r="W1138" s="59">
        <v>0</v>
      </c>
      <c r="X1138" s="59">
        <v>1</v>
      </c>
      <c r="Y1138" s="59">
        <f>IF(terrains!L1138&lt;=2.5,1,IF(terrains!L1138&lt;=4.5,2,IF(terrains!L1138&lt;=6.5,3,4)))</f>
        <v>2</v>
      </c>
      <c r="Z1138" s="59">
        <f>IF(terrains!R1138=1,35,IF(terrains!S1138=1,64,IF(terrains!T1138=1,IF(terrains!Y1138=1,85,104),IF(terrains!U1138=1,IF(terrains!Y1138=1,124,152),IF(terrains!V1138=1,(IF(terrains!Y1138=1,146,IF(terrains!Y1138=2,178,263))),IF(terrains!W1138=1,(IF(terrains!Y1138=1,178,IF(terrains!Y1138=2,218,321))),IF(terrains!X1138=1,IF(terrains!Y1138=1,190,IF(terrains!Y1138=2,242,IF(terrains!Y1138=3,357,896))))))))))</f>
        <v>242</v>
      </c>
      <c r="AA1138" s="152">
        <f>terrains!Z1138*terrains!F1138</f>
        <v>20178596.173229996</v>
      </c>
    </row>
    <row r="1139" spans="1:27" ht="14.4">
      <c r="A1139" s="143">
        <v>1138</v>
      </c>
      <c r="B1139" s="59">
        <v>301467.07148400001</v>
      </c>
      <c r="C1139" s="59">
        <v>5046205.3767600004</v>
      </c>
      <c r="D1139" s="59" t="s">
        <v>643</v>
      </c>
      <c r="E1139" s="153">
        <v>7681.9</v>
      </c>
      <c r="F1139" s="150">
        <f>terrains!E1139*10.76391</f>
        <v>82687.280228999996</v>
      </c>
      <c r="G1139" s="59" t="s">
        <v>248</v>
      </c>
      <c r="H1139" s="59">
        <v>0</v>
      </c>
      <c r="I1139" s="59">
        <v>0</v>
      </c>
      <c r="J1139" s="59">
        <f>IF(terrains!L1139=13.5,IF(terrains!X1139=1,12,9),-0.392532+1.267037*terrains!L1139+0.472239*terrains!X1139+0.58658*terrains!W1139+0.089417*terrains!V1139+0.531633*terrains!U1139+0.337883*terrains!T1139-0.403545*terrains!S1139)</f>
        <v>3.7464619999999997</v>
      </c>
      <c r="K1139" s="151">
        <f>IF(terrains!I1139=0,terrains!J1139,terrains!I1139)</f>
        <v>3.7464619999999997</v>
      </c>
      <c r="L1139" s="59">
        <v>3</v>
      </c>
      <c r="M1139" s="59">
        <v>2</v>
      </c>
      <c r="N1139" s="59">
        <v>6</v>
      </c>
      <c r="O1139" s="59" t="s">
        <v>176</v>
      </c>
      <c r="P1139" s="59">
        <v>2</v>
      </c>
      <c r="Q1139" s="59">
        <v>2</v>
      </c>
      <c r="R1139" s="59">
        <v>0</v>
      </c>
      <c r="S1139" s="59">
        <v>0</v>
      </c>
      <c r="T1139" s="59">
        <v>1</v>
      </c>
      <c r="U1139" s="59">
        <v>0</v>
      </c>
      <c r="V1139" s="59">
        <v>0</v>
      </c>
      <c r="W1139" s="59">
        <v>0</v>
      </c>
      <c r="X1139" s="59">
        <v>0</v>
      </c>
      <c r="Y1139" s="59">
        <f>IF(terrains!L1139&lt;=2.5,1,IF(terrains!L1139&lt;=4.5,2,IF(terrains!L1139&lt;=6.5,3,4)))</f>
        <v>2</v>
      </c>
      <c r="Z1139" s="59">
        <f>IF(terrains!R1139=1,35,IF(terrains!S1139=1,64,IF(terrains!T1139=1,IF(terrains!Y1139=1,85,104),IF(terrains!U1139=1,IF(terrains!Y1139=1,124,152),IF(terrains!V1139=1,(IF(terrains!Y1139=1,146,IF(terrains!Y1139=2,178,263))),IF(terrains!W1139=1,(IF(terrains!Y1139=1,178,IF(terrains!Y1139=2,218,321))),IF(terrains!X1139=1,IF(terrains!Y1139=1,190,IF(terrains!Y1139=2,242,IF(terrains!Y1139=3,357,896))))))))))</f>
        <v>104</v>
      </c>
      <c r="AA1139" s="152">
        <f>terrains!Z1139*terrains!F1139</f>
        <v>8599477.1438159999</v>
      </c>
    </row>
    <row r="1140" spans="1:27" ht="14.4">
      <c r="A1140" s="143">
        <v>1139</v>
      </c>
      <c r="B1140" s="59">
        <v>297783.526083</v>
      </c>
      <c r="C1140" s="59">
        <v>5053755.69692</v>
      </c>
      <c r="D1140" s="59" t="s">
        <v>644</v>
      </c>
      <c r="E1140" s="153">
        <v>7678.4</v>
      </c>
      <c r="F1140" s="150">
        <f>terrains!E1140*10.76391</f>
        <v>82649.606543999995</v>
      </c>
      <c r="G1140" s="59" t="s">
        <v>331</v>
      </c>
      <c r="H1140" s="59">
        <v>0.2</v>
      </c>
      <c r="I1140" s="59">
        <v>1.5</v>
      </c>
      <c r="J1140" s="59">
        <f>IF(terrains!L1140=13.5,IF(terrains!X1140=1,12,9),-0.392532+1.267037*terrains!L1140+0.472239*terrains!X1140+0.58658*terrains!W1140+0.089417*terrains!V1140+0.531633*terrains!U1140+0.337883*terrains!T1140-0.403545*terrains!S1140)</f>
        <v>2.1415419999999998</v>
      </c>
      <c r="K1140" s="151">
        <f>IF(terrains!I1140=0,terrains!J1140,terrains!I1140)</f>
        <v>1.5</v>
      </c>
      <c r="L1140" s="59">
        <v>2</v>
      </c>
      <c r="M1140" s="59">
        <v>2</v>
      </c>
      <c r="N1140" s="59">
        <v>3</v>
      </c>
      <c r="O1140" s="59" t="s">
        <v>174</v>
      </c>
      <c r="P1140" s="59">
        <v>2</v>
      </c>
      <c r="Q1140" s="59">
        <v>1.5</v>
      </c>
      <c r="R1140" s="59">
        <v>1</v>
      </c>
      <c r="S1140" s="59">
        <v>0</v>
      </c>
      <c r="T1140" s="59">
        <v>0</v>
      </c>
      <c r="U1140" s="59">
        <v>0</v>
      </c>
      <c r="V1140" s="59">
        <v>0</v>
      </c>
      <c r="W1140" s="59">
        <v>0</v>
      </c>
      <c r="X1140" s="59">
        <v>0</v>
      </c>
      <c r="Y1140" s="59">
        <f>IF(terrains!L1140&lt;=2.5,1,IF(terrains!L1140&lt;=4.5,2,IF(terrains!L1140&lt;=6.5,3,4)))</f>
        <v>1</v>
      </c>
      <c r="Z1140" s="59">
        <f>IF(terrains!R1140=1,35,IF(terrains!S1140=1,64,IF(terrains!T1140=1,IF(terrains!Y1140=1,85,104),IF(terrains!U1140=1,IF(terrains!Y1140=1,124,152),IF(terrains!V1140=1,(IF(terrains!Y1140=1,146,IF(terrains!Y1140=2,178,263))),IF(terrains!W1140=1,(IF(terrains!Y1140=1,178,IF(terrains!Y1140=2,218,321))),IF(terrains!X1140=1,IF(terrains!Y1140=1,190,IF(terrains!Y1140=2,242,IF(terrains!Y1140=3,357,896))))))))))</f>
        <v>35</v>
      </c>
      <c r="AA1140" s="152">
        <f>terrains!Z1140*terrains!F1140</f>
        <v>2892736.2290399997</v>
      </c>
    </row>
    <row r="1141" spans="1:27" ht="14.4">
      <c r="A1141" s="143">
        <v>1140</v>
      </c>
      <c r="B1141" s="59">
        <v>289664.32222500001</v>
      </c>
      <c r="C1141" s="59">
        <v>5041654.3801199999</v>
      </c>
      <c r="D1141" s="59" t="s">
        <v>645</v>
      </c>
      <c r="E1141" s="153">
        <v>7659.7</v>
      </c>
      <c r="F1141" s="150">
        <f>terrains!E1141*10.76391</f>
        <v>82448.321426999988</v>
      </c>
      <c r="G1141" s="59" t="s">
        <v>215</v>
      </c>
      <c r="H1141" s="59">
        <v>0</v>
      </c>
      <c r="I1141" s="59">
        <v>0</v>
      </c>
      <c r="J1141" s="59">
        <f>IF(terrains!L1141=13.5,IF(terrains!X1141=1,12,9),-0.392532+1.267037*terrains!L1141+0.472239*terrains!X1141+0.58658*terrains!W1141+0.089417*terrains!V1141+0.531633*terrains!U1141+0.337883*terrains!T1141-0.403545*terrains!S1141)</f>
        <v>1.7379969999999998</v>
      </c>
      <c r="K1141" s="151">
        <f>IF(terrains!I1141=0,terrains!J1141,terrains!I1141)</f>
        <v>1.7379969999999998</v>
      </c>
      <c r="L1141" s="59">
        <v>2</v>
      </c>
      <c r="M1141" s="59">
        <v>1</v>
      </c>
      <c r="N1141" s="59">
        <v>4</v>
      </c>
      <c r="O1141" s="59" t="s">
        <v>175</v>
      </c>
      <c r="P1141" s="59">
        <v>2</v>
      </c>
      <c r="Q1141" s="59">
        <v>1.5</v>
      </c>
      <c r="R1141" s="59">
        <v>0</v>
      </c>
      <c r="S1141" s="59">
        <v>1</v>
      </c>
      <c r="T1141" s="59">
        <v>0</v>
      </c>
      <c r="U1141" s="59">
        <v>0</v>
      </c>
      <c r="V1141" s="59">
        <v>0</v>
      </c>
      <c r="W1141" s="59">
        <v>0</v>
      </c>
      <c r="X1141" s="59">
        <v>0</v>
      </c>
      <c r="Y1141" s="59">
        <f>IF(terrains!L1141&lt;=2.5,1,IF(terrains!L1141&lt;=4.5,2,IF(terrains!L1141&lt;=6.5,3,4)))</f>
        <v>1</v>
      </c>
      <c r="Z1141" s="59">
        <f>IF(terrains!R1141=1,35,IF(terrains!S1141=1,64,IF(terrains!T1141=1,IF(terrains!Y1141=1,85,104),IF(terrains!U1141=1,IF(terrains!Y1141=1,124,152),IF(terrains!V1141=1,(IF(terrains!Y1141=1,146,IF(terrains!Y1141=2,178,263))),IF(terrains!W1141=1,(IF(terrains!Y1141=1,178,IF(terrains!Y1141=2,218,321))),IF(terrains!X1141=1,IF(terrains!Y1141=1,190,IF(terrains!Y1141=2,242,IF(terrains!Y1141=3,357,896))))))))))</f>
        <v>64</v>
      </c>
      <c r="AA1141" s="152">
        <f>terrains!Z1141*terrains!F1141</f>
        <v>5276692.5713279992</v>
      </c>
    </row>
    <row r="1142" spans="1:27" ht="14.4">
      <c r="A1142" s="143">
        <v>1141</v>
      </c>
      <c r="B1142" s="59">
        <v>297778.19910899998</v>
      </c>
      <c r="C1142" s="59">
        <v>5036487.4948500004</v>
      </c>
      <c r="D1142" s="59" t="s">
        <v>646</v>
      </c>
      <c r="E1142" s="153">
        <v>7656.5</v>
      </c>
      <c r="F1142" s="150">
        <f>terrains!E1142*10.76391</f>
        <v>82413.876915000001</v>
      </c>
      <c r="G1142" s="59" t="s">
        <v>319</v>
      </c>
      <c r="H1142" s="59">
        <v>0</v>
      </c>
      <c r="I1142" s="59">
        <v>0</v>
      </c>
      <c r="J1142" s="59">
        <f>IF(terrains!L1142=13.5,IF(terrains!X1142=1,12,9),-0.392532+1.267037*terrains!L1142+0.472239*terrains!X1142+0.58658*terrains!W1142+0.089417*terrains!V1142+0.531633*terrains!U1142+0.337883*terrains!T1142-0.403545*terrains!S1142)</f>
        <v>3.4979959999999997</v>
      </c>
      <c r="K1142" s="151">
        <f>IF(terrains!I1142=0,terrains!J1142,terrains!I1142)</f>
        <v>3.4979959999999997</v>
      </c>
      <c r="L1142" s="59">
        <v>3</v>
      </c>
      <c r="M1142" s="59">
        <v>2</v>
      </c>
      <c r="N1142" s="59">
        <v>6</v>
      </c>
      <c r="O1142" s="59" t="s">
        <v>178</v>
      </c>
      <c r="P1142" s="59">
        <v>2</v>
      </c>
      <c r="Q1142" s="59">
        <v>2.5</v>
      </c>
      <c r="R1142" s="59">
        <v>0</v>
      </c>
      <c r="S1142" s="59">
        <v>0</v>
      </c>
      <c r="T1142" s="59">
        <v>0</v>
      </c>
      <c r="U1142" s="59">
        <v>0</v>
      </c>
      <c r="V1142" s="59">
        <v>1</v>
      </c>
      <c r="W1142" s="59">
        <v>0</v>
      </c>
      <c r="X1142" s="59">
        <v>0</v>
      </c>
      <c r="Y1142" s="59">
        <f>IF(terrains!L1142&lt;=2.5,1,IF(terrains!L1142&lt;=4.5,2,IF(terrains!L1142&lt;=6.5,3,4)))</f>
        <v>2</v>
      </c>
      <c r="Z1142" s="59">
        <f>IF(terrains!R1142=1,35,IF(terrains!S1142=1,64,IF(terrains!T1142=1,IF(terrains!Y1142=1,85,104),IF(terrains!U1142=1,IF(terrains!Y1142=1,124,152),IF(terrains!V1142=1,(IF(terrains!Y1142=1,146,IF(terrains!Y1142=2,178,263))),IF(terrains!W1142=1,(IF(terrains!Y1142=1,178,IF(terrains!Y1142=2,218,321))),IF(terrains!X1142=1,IF(terrains!Y1142=1,190,IF(terrains!Y1142=2,242,IF(terrains!Y1142=3,357,896))))))))))</f>
        <v>178</v>
      </c>
      <c r="AA1142" s="152">
        <f>terrains!Z1142*terrains!F1142</f>
        <v>14669670.09087</v>
      </c>
    </row>
    <row r="1143" spans="1:27" ht="14.4">
      <c r="A1143" s="143">
        <v>1142</v>
      </c>
      <c r="B1143" s="59">
        <v>300795.49109999998</v>
      </c>
      <c r="C1143" s="59">
        <v>5047616.4139999999</v>
      </c>
      <c r="D1143" s="59" t="s">
        <v>647</v>
      </c>
      <c r="E1143" s="153">
        <v>7594.7</v>
      </c>
      <c r="F1143" s="150">
        <f>terrains!E1143*10.76391</f>
        <v>81748.667276999986</v>
      </c>
      <c r="G1143" s="59" t="s">
        <v>304</v>
      </c>
      <c r="H1143" s="59">
        <v>0</v>
      </c>
      <c r="I1143" s="59">
        <v>6</v>
      </c>
      <c r="J1143" s="59">
        <f>IF(terrains!L1143=13.5,IF(terrains!X1143=1,12,9),-0.392532+1.267037*terrains!L1143+0.472239*terrains!X1143+0.58658*terrains!W1143+0.089417*terrains!V1143+0.531633*terrains!U1143+0.337883*terrains!T1143-0.403545*terrains!S1143)</f>
        <v>5.0134989999999995</v>
      </c>
      <c r="K1143" s="151">
        <f>IF(terrains!I1143=0,terrains!J1143,terrains!I1143)</f>
        <v>6</v>
      </c>
      <c r="L1143" s="59">
        <v>4</v>
      </c>
      <c r="M1143" s="59">
        <v>2</v>
      </c>
      <c r="N1143" s="59">
        <v>12</v>
      </c>
      <c r="O1143" s="59" t="s">
        <v>176</v>
      </c>
      <c r="P1143" s="59">
        <v>2</v>
      </c>
      <c r="Q1143" s="59">
        <v>2.5</v>
      </c>
      <c r="R1143" s="59">
        <v>0</v>
      </c>
      <c r="S1143" s="59">
        <v>0</v>
      </c>
      <c r="T1143" s="59">
        <v>1</v>
      </c>
      <c r="U1143" s="59">
        <v>0</v>
      </c>
      <c r="V1143" s="59">
        <v>0</v>
      </c>
      <c r="W1143" s="59">
        <v>0</v>
      </c>
      <c r="X1143" s="59">
        <v>0</v>
      </c>
      <c r="Y1143" s="59">
        <f>IF(terrains!L1143&lt;=2.5,1,IF(terrains!L1143&lt;=4.5,2,IF(terrains!L1143&lt;=6.5,3,4)))</f>
        <v>2</v>
      </c>
      <c r="Z1143" s="59">
        <f>IF(terrains!R1143=1,35,IF(terrains!S1143=1,64,IF(terrains!T1143=1,IF(terrains!Y1143=1,85,104),IF(terrains!U1143=1,IF(terrains!Y1143=1,124,152),IF(terrains!V1143=1,(IF(terrains!Y1143=1,146,IF(terrains!Y1143=2,178,263))),IF(terrains!W1143=1,(IF(terrains!Y1143=1,178,IF(terrains!Y1143=2,218,321))),IF(terrains!X1143=1,IF(terrains!Y1143=1,190,IF(terrains!Y1143=2,242,IF(terrains!Y1143=3,357,896))))))))))</f>
        <v>104</v>
      </c>
      <c r="AA1143" s="152">
        <f>terrains!Z1143*terrains!F1143</f>
        <v>8501861.3968079984</v>
      </c>
    </row>
    <row r="1144" spans="1:27" ht="14.4">
      <c r="A1144" s="143">
        <v>1143</v>
      </c>
      <c r="B1144" s="59">
        <v>294772.433624</v>
      </c>
      <c r="C1144" s="59">
        <v>5049121.5073499996</v>
      </c>
      <c r="D1144" s="59" t="s">
        <v>648</v>
      </c>
      <c r="E1144" s="153">
        <v>7587.5</v>
      </c>
      <c r="F1144" s="150">
        <f>terrains!E1144*10.76391</f>
        <v>81671.167124999993</v>
      </c>
      <c r="G1144" s="59" t="s">
        <v>493</v>
      </c>
      <c r="H1144" s="59">
        <v>0</v>
      </c>
      <c r="I1144" s="59">
        <v>0</v>
      </c>
      <c r="J1144" s="59">
        <f>IF(terrains!L1144=13.5,IF(terrains!X1144=1,12,9),-0.392532+1.267037*terrains!L1144+0.472239*terrains!X1144+0.58658*terrains!W1144+0.089417*terrains!V1144+0.531633*terrains!U1144+0.337883*terrains!T1144-0.403545*terrains!S1144)</f>
        <v>1.7379969999999998</v>
      </c>
      <c r="K1144" s="151">
        <f>IF(terrains!I1144=0,terrains!J1144,terrains!I1144)</f>
        <v>1.7379969999999998</v>
      </c>
      <c r="L1144" s="59">
        <v>2</v>
      </c>
      <c r="M1144" s="59">
        <v>1</v>
      </c>
      <c r="N1144" s="59">
        <v>3</v>
      </c>
      <c r="O1144" s="59" t="s">
        <v>175</v>
      </c>
      <c r="P1144" s="59">
        <v>2</v>
      </c>
      <c r="Q1144" s="59">
        <v>1.5</v>
      </c>
      <c r="R1144" s="59">
        <v>0</v>
      </c>
      <c r="S1144" s="59">
        <v>1</v>
      </c>
      <c r="T1144" s="59">
        <v>0</v>
      </c>
      <c r="U1144" s="59">
        <v>0</v>
      </c>
      <c r="V1144" s="59">
        <v>0</v>
      </c>
      <c r="W1144" s="59">
        <v>0</v>
      </c>
      <c r="X1144" s="59">
        <v>0</v>
      </c>
      <c r="Y1144" s="59">
        <f>IF(terrains!L1144&lt;=2.5,1,IF(terrains!L1144&lt;=4.5,2,IF(terrains!L1144&lt;=6.5,3,4)))</f>
        <v>1</v>
      </c>
      <c r="Z1144" s="59">
        <f>IF(terrains!R1144=1,35,IF(terrains!S1144=1,64,IF(terrains!T1144=1,IF(terrains!Y1144=1,85,104),IF(terrains!U1144=1,IF(terrains!Y1144=1,124,152),IF(terrains!V1144=1,(IF(terrains!Y1144=1,146,IF(terrains!Y1144=2,178,263))),IF(terrains!W1144=1,(IF(terrains!Y1144=1,178,IF(terrains!Y1144=2,218,321))),IF(terrains!X1144=1,IF(terrains!Y1144=1,190,IF(terrains!Y1144=2,242,IF(terrains!Y1144=3,357,896))))))))))</f>
        <v>64</v>
      </c>
      <c r="AA1144" s="152">
        <f>terrains!Z1144*terrains!F1144</f>
        <v>5226954.6959999995</v>
      </c>
    </row>
    <row r="1145" spans="1:27" ht="14.4">
      <c r="A1145" s="143">
        <v>1144</v>
      </c>
      <c r="B1145" s="59">
        <v>302346.63662800001</v>
      </c>
      <c r="C1145" s="59">
        <v>5052618.0963899996</v>
      </c>
      <c r="D1145" s="59" t="s">
        <v>649</v>
      </c>
      <c r="E1145" s="153">
        <v>7574.3</v>
      </c>
      <c r="F1145" s="150">
        <f>terrains!E1145*10.76391</f>
        <v>81529.08351299999</v>
      </c>
      <c r="G1145" s="59" t="s">
        <v>233</v>
      </c>
      <c r="H1145" s="59">
        <v>0</v>
      </c>
      <c r="I1145" s="59">
        <v>0</v>
      </c>
      <c r="J1145" s="59">
        <f>IF(terrains!L1145=13.5,IF(terrains!X1145=1,12,9),-0.392532+1.267037*terrains!L1145+0.472239*terrains!X1145+0.58658*terrains!W1145+0.089417*terrains!V1145+0.531633*terrains!U1145+0.337883*terrains!T1145-0.403545*terrains!S1145)</f>
        <v>2.3715155000000001</v>
      </c>
      <c r="K1145" s="151">
        <f>IF(terrains!I1145=0,terrains!J1145,terrains!I1145)</f>
        <v>2.3715155000000001</v>
      </c>
      <c r="L1145" s="59">
        <v>2.5</v>
      </c>
      <c r="M1145" s="59">
        <v>1</v>
      </c>
      <c r="N1145" s="59">
        <v>5</v>
      </c>
      <c r="O1145" s="59" t="s">
        <v>175</v>
      </c>
      <c r="P1145" s="59">
        <v>0</v>
      </c>
      <c r="Q1145" s="59">
        <v>1.5</v>
      </c>
      <c r="R1145" s="59">
        <v>0</v>
      </c>
      <c r="S1145" s="59">
        <v>1</v>
      </c>
      <c r="T1145" s="59">
        <v>0</v>
      </c>
      <c r="U1145" s="59">
        <v>0</v>
      </c>
      <c r="V1145" s="59">
        <v>0</v>
      </c>
      <c r="W1145" s="59">
        <v>0</v>
      </c>
      <c r="X1145" s="59">
        <v>0</v>
      </c>
      <c r="Y1145" s="59">
        <f>IF(terrains!L1145&lt;=2.5,1,IF(terrains!L1145&lt;=4.5,2,IF(terrains!L1145&lt;=6.5,3,4)))</f>
        <v>1</v>
      </c>
      <c r="Z1145" s="59">
        <f>IF(terrains!R1145=1,35,IF(terrains!S1145=1,64,IF(terrains!T1145=1,IF(terrains!Y1145=1,85,104),IF(terrains!U1145=1,IF(terrains!Y1145=1,124,152),IF(terrains!V1145=1,(IF(terrains!Y1145=1,146,IF(terrains!Y1145=2,178,263))),IF(terrains!W1145=1,(IF(terrains!Y1145=1,178,IF(terrains!Y1145=2,218,321))),IF(terrains!X1145=1,IF(terrains!Y1145=1,190,IF(terrains!Y1145=2,242,IF(terrains!Y1145=3,357,896))))))))))</f>
        <v>64</v>
      </c>
      <c r="AA1145" s="152">
        <f>terrains!Z1145*terrains!F1145</f>
        <v>5217861.3448319994</v>
      </c>
    </row>
    <row r="1146" spans="1:27" ht="14.4">
      <c r="A1146" s="143">
        <v>1145</v>
      </c>
      <c r="B1146" s="59">
        <v>287595.74545799999</v>
      </c>
      <c r="C1146" s="59">
        <v>5041995.39659</v>
      </c>
      <c r="D1146" s="59" t="s">
        <v>650</v>
      </c>
      <c r="E1146" s="153">
        <v>7556.1</v>
      </c>
      <c r="F1146" s="150">
        <f>terrains!E1146*10.76391</f>
        <v>81333.180351000003</v>
      </c>
      <c r="G1146" s="59" t="s">
        <v>651</v>
      </c>
      <c r="H1146" s="59">
        <v>0</v>
      </c>
      <c r="I1146" s="59">
        <v>0</v>
      </c>
      <c r="J1146" s="59">
        <f>IF(terrains!L1146=13.5,IF(terrains!X1146=1,12,9),-0.392532+1.267037*terrains!L1146+0.472239*terrains!X1146+0.58658*terrains!W1146+0.089417*terrains!V1146+0.531633*terrains!U1146+0.337883*terrains!T1146-0.403545*terrains!S1146)</f>
        <v>2.479425</v>
      </c>
      <c r="K1146" s="151">
        <f>IF(terrains!I1146=0,terrains!J1146,terrains!I1146)</f>
        <v>2.479425</v>
      </c>
      <c r="L1146" s="59">
        <v>2</v>
      </c>
      <c r="M1146" s="59">
        <v>1</v>
      </c>
      <c r="N1146" s="59">
        <v>2</v>
      </c>
      <c r="O1146" s="59" t="s">
        <v>176</v>
      </c>
      <c r="P1146" s="59">
        <v>2</v>
      </c>
      <c r="Q1146" s="59">
        <v>2</v>
      </c>
      <c r="R1146" s="59">
        <v>0</v>
      </c>
      <c r="S1146" s="59">
        <v>0</v>
      </c>
      <c r="T1146" s="59">
        <v>1</v>
      </c>
      <c r="U1146" s="59">
        <v>0</v>
      </c>
      <c r="V1146" s="59">
        <v>0</v>
      </c>
      <c r="W1146" s="59">
        <v>0</v>
      </c>
      <c r="X1146" s="59">
        <v>0</v>
      </c>
      <c r="Y1146" s="59">
        <f>IF(terrains!L1146&lt;=2.5,1,IF(terrains!L1146&lt;=4.5,2,IF(terrains!L1146&lt;=6.5,3,4)))</f>
        <v>1</v>
      </c>
      <c r="Z1146" s="59">
        <f>IF(terrains!R1146=1,35,IF(terrains!S1146=1,64,IF(terrains!T1146=1,IF(terrains!Y1146=1,85,104),IF(terrains!U1146=1,IF(terrains!Y1146=1,124,152),IF(terrains!V1146=1,(IF(terrains!Y1146=1,146,IF(terrains!Y1146=2,178,263))),IF(terrains!W1146=1,(IF(terrains!Y1146=1,178,IF(terrains!Y1146=2,218,321))),IF(terrains!X1146=1,IF(terrains!Y1146=1,190,IF(terrains!Y1146=2,242,IF(terrains!Y1146=3,357,896))))))))))</f>
        <v>85</v>
      </c>
      <c r="AA1146" s="152">
        <f>terrains!Z1146*terrains!F1146</f>
        <v>6913320.3298350004</v>
      </c>
    </row>
    <row r="1147" spans="1:27" ht="14.4">
      <c r="A1147" s="143">
        <v>1146</v>
      </c>
      <c r="B1147" s="59">
        <v>295275.42550000001</v>
      </c>
      <c r="C1147" s="59">
        <v>5051692.05</v>
      </c>
      <c r="D1147" s="59" t="s">
        <v>652</v>
      </c>
      <c r="E1147" s="153">
        <v>7534.9</v>
      </c>
      <c r="F1147" s="150">
        <f>terrains!E1147*10.76391</f>
        <v>81104.985458999989</v>
      </c>
      <c r="G1147" s="59" t="s">
        <v>387</v>
      </c>
      <c r="H1147" s="59">
        <v>0</v>
      </c>
      <c r="I1147" s="59">
        <v>0</v>
      </c>
      <c r="J1147" s="59">
        <f>IF(terrains!L1147=13.5,IF(terrains!X1147=1,12,9),-0.392532+1.267037*terrains!L1147+0.472239*terrains!X1147+0.58658*terrains!W1147+0.089417*terrains!V1147+0.531633*terrains!U1147+0.337883*terrains!T1147-0.403545*terrains!S1147)</f>
        <v>1.7379969999999998</v>
      </c>
      <c r="K1147" s="151">
        <f>IF(terrains!I1147=0,terrains!J1147,terrains!I1147)</f>
        <v>1.7379969999999998</v>
      </c>
      <c r="L1147" s="59">
        <v>2</v>
      </c>
      <c r="M1147" s="59">
        <v>1</v>
      </c>
      <c r="N1147" s="59">
        <v>4</v>
      </c>
      <c r="O1147" s="59" t="s">
        <v>175</v>
      </c>
      <c r="P1147" s="59">
        <v>2</v>
      </c>
      <c r="Q1147" s="59">
        <v>1.5</v>
      </c>
      <c r="R1147" s="59">
        <v>0</v>
      </c>
      <c r="S1147" s="59">
        <v>1</v>
      </c>
      <c r="T1147" s="59">
        <v>0</v>
      </c>
      <c r="U1147" s="59">
        <v>0</v>
      </c>
      <c r="V1147" s="59">
        <v>0</v>
      </c>
      <c r="W1147" s="59">
        <v>0</v>
      </c>
      <c r="X1147" s="59">
        <v>0</v>
      </c>
      <c r="Y1147" s="59">
        <f>IF(terrains!L1147&lt;=2.5,1,IF(terrains!L1147&lt;=4.5,2,IF(terrains!L1147&lt;=6.5,3,4)))</f>
        <v>1</v>
      </c>
      <c r="Z1147" s="59">
        <f>IF(terrains!R1147=1,35,IF(terrains!S1147=1,64,IF(terrains!T1147=1,IF(terrains!Y1147=1,85,104),IF(terrains!U1147=1,IF(terrains!Y1147=1,124,152),IF(terrains!V1147=1,(IF(terrains!Y1147=1,146,IF(terrains!Y1147=2,178,263))),IF(terrains!W1147=1,(IF(terrains!Y1147=1,178,IF(terrains!Y1147=2,218,321))),IF(terrains!X1147=1,IF(terrains!Y1147=1,190,IF(terrains!Y1147=2,242,IF(terrains!Y1147=3,357,896))))))))))</f>
        <v>64</v>
      </c>
      <c r="AA1147" s="152">
        <f>terrains!Z1147*terrains!F1147</f>
        <v>5190719.0693759993</v>
      </c>
    </row>
    <row r="1148" spans="1:27" ht="14.4">
      <c r="A1148" s="143">
        <v>1147</v>
      </c>
      <c r="B1148" s="59">
        <v>296015.17133600003</v>
      </c>
      <c r="C1148" s="59">
        <v>5046831.0944499997</v>
      </c>
      <c r="D1148" s="59" t="s">
        <v>653</v>
      </c>
      <c r="E1148" s="153">
        <v>7529.7</v>
      </c>
      <c r="F1148" s="150">
        <f>terrains!E1148*10.76391</f>
        <v>81049.013126999998</v>
      </c>
      <c r="G1148" s="59" t="s">
        <v>459</v>
      </c>
      <c r="H1148" s="59">
        <v>0</v>
      </c>
      <c r="I1148" s="59">
        <v>0</v>
      </c>
      <c r="J1148" s="59">
        <f>IF(terrains!L1148=13.5,IF(terrains!X1148=1,12,9),-0.392532+1.267037*terrains!L1148+0.472239*terrains!X1148+0.58658*terrains!W1148+0.089417*terrains!V1148+0.531633*terrains!U1148+0.337883*terrains!T1148-0.403545*terrains!S1148)</f>
        <v>4.2720709999999995</v>
      </c>
      <c r="K1148" s="151">
        <f>IF(terrains!I1148=0,terrains!J1148,terrains!I1148)</f>
        <v>4.2720709999999995</v>
      </c>
      <c r="L1148" s="59">
        <v>4</v>
      </c>
      <c r="M1148" s="59">
        <v>4</v>
      </c>
      <c r="N1148" s="59">
        <v>8</v>
      </c>
      <c r="O1148" s="59" t="s">
        <v>175</v>
      </c>
      <c r="P1148" s="59">
        <v>2</v>
      </c>
      <c r="Q1148" s="59">
        <v>2.5</v>
      </c>
      <c r="R1148" s="59">
        <v>0</v>
      </c>
      <c r="S1148" s="59">
        <v>1</v>
      </c>
      <c r="T1148" s="59">
        <v>0</v>
      </c>
      <c r="U1148" s="59">
        <v>0</v>
      </c>
      <c r="V1148" s="59">
        <v>0</v>
      </c>
      <c r="W1148" s="59">
        <v>0</v>
      </c>
      <c r="X1148" s="59">
        <v>0</v>
      </c>
      <c r="Y1148" s="59">
        <f>IF(terrains!L1148&lt;=2.5,1,IF(terrains!L1148&lt;=4.5,2,IF(terrains!L1148&lt;=6.5,3,4)))</f>
        <v>2</v>
      </c>
      <c r="Z1148" s="59">
        <f>IF(terrains!R1148=1,35,IF(terrains!S1148=1,64,IF(terrains!T1148=1,IF(terrains!Y1148=1,85,104),IF(terrains!U1148=1,IF(terrains!Y1148=1,124,152),IF(terrains!V1148=1,(IF(terrains!Y1148=1,146,IF(terrains!Y1148=2,178,263))),IF(terrains!W1148=1,(IF(terrains!Y1148=1,178,IF(terrains!Y1148=2,218,321))),IF(terrains!X1148=1,IF(terrains!Y1148=1,190,IF(terrains!Y1148=2,242,IF(terrains!Y1148=3,357,896))))))))))</f>
        <v>64</v>
      </c>
      <c r="AA1148" s="152">
        <f>terrains!Z1148*terrains!F1148</f>
        <v>5187136.8401279999</v>
      </c>
    </row>
    <row r="1149" spans="1:27" ht="14.4">
      <c r="A1149" s="143">
        <v>1148</v>
      </c>
      <c r="B1149" s="59">
        <v>290917.32420700003</v>
      </c>
      <c r="C1149" s="59">
        <v>5039771.3239799999</v>
      </c>
      <c r="D1149" s="59" t="s">
        <v>654</v>
      </c>
      <c r="E1149" s="153">
        <v>7511.4</v>
      </c>
      <c r="F1149" s="150">
        <f>terrains!E1149*10.76391</f>
        <v>80852.033573999986</v>
      </c>
      <c r="G1149" s="59" t="s">
        <v>271</v>
      </c>
      <c r="H1149" s="59">
        <v>0</v>
      </c>
      <c r="I1149" s="59">
        <v>3</v>
      </c>
      <c r="J1149" s="59">
        <f>IF(terrains!L1149=13.5,IF(terrains!X1149=1,12,9),-0.392532+1.267037*terrains!L1149+0.472239*terrains!X1149+0.58658*terrains!W1149+0.089417*terrains!V1149+0.531633*terrains!U1149+0.337883*terrains!T1149-0.403545*terrains!S1149)</f>
        <v>4.2720709999999995</v>
      </c>
      <c r="K1149" s="151">
        <f>IF(terrains!I1149=0,terrains!J1149,terrains!I1149)</f>
        <v>3</v>
      </c>
      <c r="L1149" s="59">
        <v>4</v>
      </c>
      <c r="M1149" s="59">
        <v>2</v>
      </c>
      <c r="N1149" s="59">
        <v>99</v>
      </c>
      <c r="O1149" s="59" t="s">
        <v>175</v>
      </c>
      <c r="P1149" s="59">
        <v>2</v>
      </c>
      <c r="Q1149" s="59">
        <v>2.5</v>
      </c>
      <c r="R1149" s="59">
        <v>0</v>
      </c>
      <c r="S1149" s="59">
        <v>1</v>
      </c>
      <c r="T1149" s="59">
        <v>0</v>
      </c>
      <c r="U1149" s="59">
        <v>0</v>
      </c>
      <c r="V1149" s="59">
        <v>0</v>
      </c>
      <c r="W1149" s="59">
        <v>0</v>
      </c>
      <c r="X1149" s="59">
        <v>0</v>
      </c>
      <c r="Y1149" s="59">
        <f>IF(terrains!L1149&lt;=2.5,1,IF(terrains!L1149&lt;=4.5,2,IF(terrains!L1149&lt;=6.5,3,4)))</f>
        <v>2</v>
      </c>
      <c r="Z1149" s="59">
        <f>IF(terrains!R1149=1,35,IF(terrains!S1149=1,64,IF(terrains!T1149=1,IF(terrains!Y1149=1,85,104),IF(terrains!U1149=1,IF(terrains!Y1149=1,124,152),IF(terrains!V1149=1,(IF(terrains!Y1149=1,146,IF(terrains!Y1149=2,178,263))),IF(terrains!W1149=1,(IF(terrains!Y1149=1,178,IF(terrains!Y1149=2,218,321))),IF(terrains!X1149=1,IF(terrains!Y1149=1,190,IF(terrains!Y1149=2,242,IF(terrains!Y1149=3,357,896))))))))))</f>
        <v>64</v>
      </c>
      <c r="AA1149" s="152">
        <f>terrains!Z1149*terrains!F1149</f>
        <v>5174530.1487359991</v>
      </c>
    </row>
    <row r="1150" spans="1:27" ht="14.4">
      <c r="A1150" s="143">
        <v>1149</v>
      </c>
      <c r="B1150" s="59">
        <v>301914.84734500002</v>
      </c>
      <c r="C1150" s="59">
        <v>5036469.47597</v>
      </c>
      <c r="D1150" s="59" t="s">
        <v>655</v>
      </c>
      <c r="E1150" s="153">
        <v>7498</v>
      </c>
      <c r="F1150" s="150">
        <f>terrains!E1150*10.76391</f>
        <v>80707.797179999994</v>
      </c>
      <c r="G1150" s="59" t="s">
        <v>656</v>
      </c>
      <c r="H1150" s="59">
        <v>0</v>
      </c>
      <c r="I1150" s="59">
        <v>0</v>
      </c>
      <c r="J1150" s="59">
        <f>IF(terrains!L1150=13.5,IF(terrains!X1150=1,12,9),-0.392532+1.267037*terrains!L1150+0.472239*terrains!X1150+0.58658*terrains!W1150+0.089417*terrains!V1150+0.531633*terrains!U1150+0.337883*terrains!T1150-0.403545*terrains!S1150)</f>
        <v>3.4979959999999997</v>
      </c>
      <c r="K1150" s="151">
        <f>IF(terrains!I1150=0,terrains!J1150,terrains!I1150)</f>
        <v>3.4979959999999997</v>
      </c>
      <c r="L1150" s="59">
        <v>3</v>
      </c>
      <c r="M1150" s="59">
        <v>2</v>
      </c>
      <c r="N1150" s="59">
        <v>8</v>
      </c>
      <c r="O1150" s="59" t="s">
        <v>178</v>
      </c>
      <c r="P1150" s="59">
        <v>1</v>
      </c>
      <c r="Q1150" s="59">
        <v>1.5</v>
      </c>
      <c r="R1150" s="59">
        <v>0</v>
      </c>
      <c r="S1150" s="59">
        <v>0</v>
      </c>
      <c r="T1150" s="59">
        <v>0</v>
      </c>
      <c r="U1150" s="59">
        <v>0</v>
      </c>
      <c r="V1150" s="59">
        <v>1</v>
      </c>
      <c r="W1150" s="59">
        <v>0</v>
      </c>
      <c r="X1150" s="59">
        <v>0</v>
      </c>
      <c r="Y1150" s="59">
        <f>IF(terrains!L1150&lt;=2.5,1,IF(terrains!L1150&lt;=4.5,2,IF(terrains!L1150&lt;=6.5,3,4)))</f>
        <v>2</v>
      </c>
      <c r="Z1150" s="59">
        <f>IF(terrains!R1150=1,35,IF(terrains!S1150=1,64,IF(terrains!T1150=1,IF(terrains!Y1150=1,85,104),IF(terrains!U1150=1,IF(terrains!Y1150=1,124,152),IF(terrains!V1150=1,(IF(terrains!Y1150=1,146,IF(terrains!Y1150=2,178,263))),IF(terrains!W1150=1,(IF(terrains!Y1150=1,178,IF(terrains!Y1150=2,218,321))),IF(terrains!X1150=1,IF(terrains!Y1150=1,190,IF(terrains!Y1150=2,242,IF(terrains!Y1150=3,357,896))))))))))</f>
        <v>178</v>
      </c>
      <c r="AA1150" s="152">
        <f>terrains!Z1150*terrains!F1150</f>
        <v>14365987.898039998</v>
      </c>
    </row>
    <row r="1151" spans="1:27" ht="14.4">
      <c r="A1151" s="143">
        <v>1150</v>
      </c>
      <c r="B1151" s="59">
        <v>294519.34317800001</v>
      </c>
      <c r="C1151" s="59">
        <v>5048960.5671199998</v>
      </c>
      <c r="D1151" s="59" t="s">
        <v>657</v>
      </c>
      <c r="E1151" s="153">
        <v>7488.44</v>
      </c>
      <c r="F1151" s="150">
        <f>terrains!E1151*10.76391</f>
        <v>80604.894200399984</v>
      </c>
      <c r="G1151" s="59" t="s">
        <v>299</v>
      </c>
      <c r="H1151" s="59">
        <v>3</v>
      </c>
      <c r="I1151" s="59">
        <v>9</v>
      </c>
      <c r="J1151" s="59">
        <f>IF(terrains!L1151=13.5,IF(terrains!X1151=1,12,9),-0.392532+1.267037*terrains!L1151+0.472239*terrains!X1151+0.58658*terrains!W1151+0.089417*terrains!V1151+0.531633*terrains!U1151+0.337883*terrains!T1151-0.403545*terrains!S1151)</f>
        <v>5.5391079999999997</v>
      </c>
      <c r="K1151" s="151">
        <f>IF(terrains!I1151=0,terrains!J1151,terrains!I1151)</f>
        <v>9</v>
      </c>
      <c r="L1151" s="59">
        <v>5</v>
      </c>
      <c r="M1151" s="59">
        <v>4</v>
      </c>
      <c r="N1151" s="59">
        <v>15</v>
      </c>
      <c r="O1151" s="59" t="s">
        <v>175</v>
      </c>
      <c r="P1151" s="59">
        <v>2</v>
      </c>
      <c r="Q1151" s="59">
        <v>2</v>
      </c>
      <c r="R1151" s="59">
        <v>0</v>
      </c>
      <c r="S1151" s="59">
        <v>1</v>
      </c>
      <c r="T1151" s="59">
        <v>0</v>
      </c>
      <c r="U1151" s="59">
        <v>0</v>
      </c>
      <c r="V1151" s="59">
        <v>0</v>
      </c>
      <c r="W1151" s="59">
        <v>0</v>
      </c>
      <c r="X1151" s="59">
        <v>0</v>
      </c>
      <c r="Y1151" s="59">
        <f>IF(terrains!L1151&lt;=2.5,1,IF(terrains!L1151&lt;=4.5,2,IF(terrains!L1151&lt;=6.5,3,4)))</f>
        <v>3</v>
      </c>
      <c r="Z1151" s="59">
        <f>IF(terrains!R1151=1,35,IF(terrains!S1151=1,64,IF(terrains!T1151=1,IF(terrains!Y1151=1,85,104),IF(terrains!U1151=1,IF(terrains!Y1151=1,124,152),IF(terrains!V1151=1,(IF(terrains!Y1151=1,146,IF(terrains!Y1151=2,178,263))),IF(terrains!W1151=1,(IF(terrains!Y1151=1,178,IF(terrains!Y1151=2,218,321))),IF(terrains!X1151=1,IF(terrains!Y1151=1,190,IF(terrains!Y1151=2,242,IF(terrains!Y1151=3,357,896))))))))))</f>
        <v>64</v>
      </c>
      <c r="AA1151" s="152">
        <f>terrains!Z1151*terrains!F1151</f>
        <v>5158713.228825599</v>
      </c>
    </row>
    <row r="1152" spans="1:27" ht="14.4">
      <c r="A1152" s="143">
        <v>1151</v>
      </c>
      <c r="B1152" s="59">
        <v>275146.23084700003</v>
      </c>
      <c r="C1152" s="59">
        <v>5040558.58103</v>
      </c>
      <c r="D1152" s="59" t="s">
        <v>658</v>
      </c>
      <c r="E1152" s="153">
        <v>7471.7</v>
      </c>
      <c r="F1152" s="150">
        <f>terrains!E1152*10.76391</f>
        <v>80424.706346999985</v>
      </c>
      <c r="G1152" s="59" t="s">
        <v>195</v>
      </c>
      <c r="H1152" s="59">
        <v>0.2</v>
      </c>
      <c r="I1152" s="59">
        <v>1</v>
      </c>
      <c r="J1152" s="59">
        <f>IF(terrains!L1152=13.5,IF(terrains!X1152=1,12,9),-0.392532+1.267037*terrains!L1152+0.472239*terrains!X1152+0.58658*terrains!W1152+0.089417*terrains!V1152+0.531633*terrains!U1152+0.337883*terrains!T1152-0.403545*terrains!S1152)</f>
        <v>1.5080234999999997</v>
      </c>
      <c r="K1152" s="151">
        <f>IF(terrains!I1152=0,terrains!J1152,terrains!I1152)</f>
        <v>1</v>
      </c>
      <c r="L1152" s="59">
        <v>1.5</v>
      </c>
      <c r="M1152" s="59">
        <v>1</v>
      </c>
      <c r="N1152" s="59">
        <v>2</v>
      </c>
      <c r="O1152" s="59" t="s">
        <v>174</v>
      </c>
      <c r="P1152" s="59">
        <v>1</v>
      </c>
      <c r="Q1152" s="59">
        <v>1.5</v>
      </c>
      <c r="R1152" s="59">
        <v>1</v>
      </c>
      <c r="S1152" s="59">
        <v>0</v>
      </c>
      <c r="T1152" s="59">
        <v>0</v>
      </c>
      <c r="U1152" s="59">
        <v>0</v>
      </c>
      <c r="V1152" s="59">
        <v>0</v>
      </c>
      <c r="W1152" s="59">
        <v>0</v>
      </c>
      <c r="X1152" s="59">
        <v>0</v>
      </c>
      <c r="Y1152" s="59">
        <f>IF(terrains!L1152&lt;=2.5,1,IF(terrains!L1152&lt;=4.5,2,IF(terrains!L1152&lt;=6.5,3,4)))</f>
        <v>1</v>
      </c>
      <c r="Z1152" s="59">
        <f>IF(terrains!R1152=1,35,IF(terrains!S1152=1,64,IF(terrains!T1152=1,IF(terrains!Y1152=1,85,104),IF(terrains!U1152=1,IF(terrains!Y1152=1,124,152),IF(terrains!V1152=1,(IF(terrains!Y1152=1,146,IF(terrains!Y1152=2,178,263))),IF(terrains!W1152=1,(IF(terrains!Y1152=1,178,IF(terrains!Y1152=2,218,321))),IF(terrains!X1152=1,IF(terrains!Y1152=1,190,IF(terrains!Y1152=2,242,IF(terrains!Y1152=3,357,896))))))))))</f>
        <v>35</v>
      </c>
      <c r="AA1152" s="152">
        <f>terrains!Z1152*terrains!F1152</f>
        <v>2814864.7221449995</v>
      </c>
    </row>
    <row r="1153" spans="1:27" ht="14.4">
      <c r="A1153" s="143">
        <v>1152</v>
      </c>
      <c r="B1153" s="59">
        <v>288731.5134</v>
      </c>
      <c r="C1153" s="59">
        <v>5042272.398</v>
      </c>
      <c r="D1153" s="59" t="s">
        <v>659</v>
      </c>
      <c r="E1153" s="153">
        <v>7458.9</v>
      </c>
      <c r="F1153" s="150">
        <f>terrains!E1153*10.76391</f>
        <v>80286.928298999992</v>
      </c>
      <c r="G1153" s="59" t="s">
        <v>259</v>
      </c>
      <c r="H1153" s="59">
        <v>1</v>
      </c>
      <c r="I1153" s="59">
        <v>6</v>
      </c>
      <c r="J1153" s="59">
        <f>IF(terrains!L1153=13.5,IF(terrains!X1153=1,12,9),-0.392532+1.267037*terrains!L1153+0.472239*terrains!X1153+0.58658*terrains!W1153+0.089417*terrains!V1153+0.531633*terrains!U1153+0.337883*terrains!T1153-0.403545*terrains!S1153)</f>
        <v>5.6470174999999996</v>
      </c>
      <c r="K1153" s="151">
        <f>IF(terrains!I1153=0,terrains!J1153,terrains!I1153)</f>
        <v>6</v>
      </c>
      <c r="L1153" s="59">
        <v>4.5</v>
      </c>
      <c r="M1153" s="59">
        <v>2</v>
      </c>
      <c r="N1153" s="59">
        <v>15</v>
      </c>
      <c r="O1153" s="59" t="s">
        <v>176</v>
      </c>
      <c r="P1153" s="59">
        <v>2</v>
      </c>
      <c r="Q1153" s="59">
        <v>2.5</v>
      </c>
      <c r="R1153" s="59">
        <v>0</v>
      </c>
      <c r="S1153" s="59">
        <v>0</v>
      </c>
      <c r="T1153" s="59">
        <v>1</v>
      </c>
      <c r="U1153" s="59">
        <v>0</v>
      </c>
      <c r="V1153" s="59">
        <v>0</v>
      </c>
      <c r="W1153" s="59">
        <v>0</v>
      </c>
      <c r="X1153" s="59">
        <v>0</v>
      </c>
      <c r="Y1153" s="59">
        <f>IF(terrains!L1153&lt;=2.5,1,IF(terrains!L1153&lt;=4.5,2,IF(terrains!L1153&lt;=6.5,3,4)))</f>
        <v>2</v>
      </c>
      <c r="Z1153" s="59">
        <f>IF(terrains!R1153=1,35,IF(terrains!S1153=1,64,IF(terrains!T1153=1,IF(terrains!Y1153=1,85,104),IF(terrains!U1153=1,IF(terrains!Y1153=1,124,152),IF(terrains!V1153=1,(IF(terrains!Y1153=1,146,IF(terrains!Y1153=2,178,263))),IF(terrains!W1153=1,(IF(terrains!Y1153=1,178,IF(terrains!Y1153=2,218,321))),IF(terrains!X1153=1,IF(terrains!Y1153=1,190,IF(terrains!Y1153=2,242,IF(terrains!Y1153=3,357,896))))))))))</f>
        <v>104</v>
      </c>
      <c r="AA1153" s="152">
        <f>terrains!Z1153*terrains!F1153</f>
        <v>8349840.5430959994</v>
      </c>
    </row>
    <row r="1154" spans="1:27" ht="14.4">
      <c r="A1154" s="143">
        <v>1153</v>
      </c>
      <c r="B1154" s="59">
        <v>289806.83610000001</v>
      </c>
      <c r="C1154" s="59">
        <v>5041282.3119999999</v>
      </c>
      <c r="D1154" s="59" t="s">
        <v>660</v>
      </c>
      <c r="E1154" s="153">
        <v>7453.3</v>
      </c>
      <c r="F1154" s="150">
        <f>terrains!E1154*10.76391</f>
        <v>80226.650402999992</v>
      </c>
      <c r="G1154" s="59" t="s">
        <v>215</v>
      </c>
      <c r="H1154" s="59">
        <v>0</v>
      </c>
      <c r="I1154" s="59">
        <v>0</v>
      </c>
      <c r="J1154" s="59">
        <f>IF(terrains!L1154=13.5,IF(terrains!X1154=1,12,9),-0.392532+1.267037*terrains!L1154+0.472239*terrains!X1154+0.58658*terrains!W1154+0.089417*terrains!V1154+0.531633*terrains!U1154+0.337883*terrains!T1154-0.403545*terrains!S1154)</f>
        <v>2.479425</v>
      </c>
      <c r="K1154" s="151">
        <f>IF(terrains!I1154=0,terrains!J1154,terrains!I1154)</f>
        <v>2.479425</v>
      </c>
      <c r="L1154" s="59">
        <v>2</v>
      </c>
      <c r="M1154" s="59">
        <v>1</v>
      </c>
      <c r="N1154" s="59">
        <v>4</v>
      </c>
      <c r="O1154" s="59" t="s">
        <v>176</v>
      </c>
      <c r="P1154" s="59">
        <v>2</v>
      </c>
      <c r="Q1154" s="59">
        <v>1.5</v>
      </c>
      <c r="R1154" s="59">
        <v>0</v>
      </c>
      <c r="S1154" s="59">
        <v>0</v>
      </c>
      <c r="T1154" s="59">
        <v>1</v>
      </c>
      <c r="U1154" s="59">
        <v>0</v>
      </c>
      <c r="V1154" s="59">
        <v>0</v>
      </c>
      <c r="W1154" s="59">
        <v>0</v>
      </c>
      <c r="X1154" s="59">
        <v>0</v>
      </c>
      <c r="Y1154" s="59">
        <f>IF(terrains!L1154&lt;=2.5,1,IF(terrains!L1154&lt;=4.5,2,IF(terrains!L1154&lt;=6.5,3,4)))</f>
        <v>1</v>
      </c>
      <c r="Z1154" s="59">
        <f>IF(terrains!R1154=1,35,IF(terrains!S1154=1,64,IF(terrains!T1154=1,IF(terrains!Y1154=1,85,104),IF(terrains!U1154=1,IF(terrains!Y1154=1,124,152),IF(terrains!V1154=1,(IF(terrains!Y1154=1,146,IF(terrains!Y1154=2,178,263))),IF(terrains!W1154=1,(IF(terrains!Y1154=1,178,IF(terrains!Y1154=2,218,321))),IF(terrains!X1154=1,IF(terrains!Y1154=1,190,IF(terrains!Y1154=2,242,IF(terrains!Y1154=3,357,896))))))))))</f>
        <v>85</v>
      </c>
      <c r="AA1154" s="152">
        <f>terrains!Z1154*terrains!F1154</f>
        <v>6819265.2842549989</v>
      </c>
    </row>
    <row r="1155" spans="1:27" ht="14.4">
      <c r="A1155" s="143">
        <v>1154</v>
      </c>
      <c r="B1155" s="59">
        <v>295718.87931599998</v>
      </c>
      <c r="C1155" s="59">
        <v>5035954.9234499997</v>
      </c>
      <c r="D1155" s="59" t="s">
        <v>661</v>
      </c>
      <c r="E1155" s="153">
        <v>7433.7</v>
      </c>
      <c r="F1155" s="150">
        <f>terrains!E1155*10.76391</f>
        <v>80015.677766999986</v>
      </c>
      <c r="G1155" s="59" t="s">
        <v>509</v>
      </c>
      <c r="H1155" s="59">
        <v>0</v>
      </c>
      <c r="I1155" s="59">
        <v>0</v>
      </c>
      <c r="J1155" s="59">
        <f>IF(terrains!L1155=13.5,IF(terrains!X1155=1,12,9),-0.392532+1.267037*terrains!L1155+0.472239*terrains!X1155+0.58658*terrains!W1155+0.089417*terrains!V1155+0.531633*terrains!U1155+0.337883*terrains!T1155-0.403545*terrains!S1155)</f>
        <v>2.479425</v>
      </c>
      <c r="K1155" s="151">
        <f>IF(terrains!I1155=0,terrains!J1155,terrains!I1155)</f>
        <v>2.479425</v>
      </c>
      <c r="L1155" s="59">
        <v>2</v>
      </c>
      <c r="M1155" s="59">
        <v>1</v>
      </c>
      <c r="N1155" s="59">
        <v>4</v>
      </c>
      <c r="O1155" s="59" t="s">
        <v>176</v>
      </c>
      <c r="P1155" s="59">
        <v>2</v>
      </c>
      <c r="Q1155" s="59">
        <v>1.5</v>
      </c>
      <c r="R1155" s="59">
        <v>0</v>
      </c>
      <c r="S1155" s="59">
        <v>0</v>
      </c>
      <c r="T1155" s="59">
        <v>1</v>
      </c>
      <c r="U1155" s="59">
        <v>0</v>
      </c>
      <c r="V1155" s="59">
        <v>0</v>
      </c>
      <c r="W1155" s="59">
        <v>0</v>
      </c>
      <c r="X1155" s="59">
        <v>0</v>
      </c>
      <c r="Y1155" s="59">
        <f>IF(terrains!L1155&lt;=2.5,1,IF(terrains!L1155&lt;=4.5,2,IF(terrains!L1155&lt;=6.5,3,4)))</f>
        <v>1</v>
      </c>
      <c r="Z1155" s="59">
        <f>IF(terrains!R1155=1,35,IF(terrains!S1155=1,64,IF(terrains!T1155=1,IF(terrains!Y1155=1,85,104),IF(terrains!U1155=1,IF(terrains!Y1155=1,124,152),IF(terrains!V1155=1,(IF(terrains!Y1155=1,146,IF(terrains!Y1155=2,178,263))),IF(terrains!W1155=1,(IF(terrains!Y1155=1,178,IF(terrains!Y1155=2,218,321))),IF(terrains!X1155=1,IF(terrains!Y1155=1,190,IF(terrains!Y1155=2,242,IF(terrains!Y1155=3,357,896))))))))))</f>
        <v>85</v>
      </c>
      <c r="AA1155" s="152">
        <f>terrains!Z1155*terrains!F1155</f>
        <v>6801332.6101949988</v>
      </c>
    </row>
    <row r="1156" spans="1:27" ht="14.4">
      <c r="A1156" s="143">
        <v>1155</v>
      </c>
      <c r="B1156" s="59">
        <v>293075.10824700003</v>
      </c>
      <c r="C1156" s="59">
        <v>5040034.19484</v>
      </c>
      <c r="D1156" s="59" t="s">
        <v>662</v>
      </c>
      <c r="E1156" s="153">
        <v>7432.1</v>
      </c>
      <c r="F1156" s="150">
        <f>terrains!E1156*10.76391</f>
        <v>79998.455510999993</v>
      </c>
      <c r="G1156" s="59" t="s">
        <v>283</v>
      </c>
      <c r="H1156" s="59">
        <v>1</v>
      </c>
      <c r="I1156" s="59">
        <v>6</v>
      </c>
      <c r="J1156" s="59">
        <f>IF(terrains!L1156=13.5,IF(terrains!X1156=1,12,9),-0.392532+1.267037*terrains!L1156+0.472239*terrains!X1156+0.58658*terrains!W1156+0.089417*terrains!V1156+0.531633*terrains!U1156+0.337883*terrains!T1156-0.403545*terrains!S1156)</f>
        <v>5.0134989999999995</v>
      </c>
      <c r="K1156" s="151">
        <f>IF(terrains!I1156=0,terrains!J1156,terrains!I1156)</f>
        <v>6</v>
      </c>
      <c r="L1156" s="59">
        <v>4</v>
      </c>
      <c r="M1156" s="59">
        <v>2</v>
      </c>
      <c r="N1156" s="59">
        <v>12</v>
      </c>
      <c r="O1156" s="59" t="s">
        <v>176</v>
      </c>
      <c r="P1156" s="59">
        <v>2</v>
      </c>
      <c r="Q1156" s="59">
        <v>2.5</v>
      </c>
      <c r="R1156" s="59">
        <v>0</v>
      </c>
      <c r="S1156" s="59">
        <v>0</v>
      </c>
      <c r="T1156" s="59">
        <v>1</v>
      </c>
      <c r="U1156" s="59">
        <v>0</v>
      </c>
      <c r="V1156" s="59">
        <v>0</v>
      </c>
      <c r="W1156" s="59">
        <v>0</v>
      </c>
      <c r="X1156" s="59">
        <v>0</v>
      </c>
      <c r="Y1156" s="59">
        <f>IF(terrains!L1156&lt;=2.5,1,IF(terrains!L1156&lt;=4.5,2,IF(terrains!L1156&lt;=6.5,3,4)))</f>
        <v>2</v>
      </c>
      <c r="Z1156" s="59">
        <f>IF(terrains!R1156=1,35,IF(terrains!S1156=1,64,IF(terrains!T1156=1,IF(terrains!Y1156=1,85,104),IF(terrains!U1156=1,IF(terrains!Y1156=1,124,152),IF(terrains!V1156=1,(IF(terrains!Y1156=1,146,IF(terrains!Y1156=2,178,263))),IF(terrains!W1156=1,(IF(terrains!Y1156=1,178,IF(terrains!Y1156=2,218,321))),IF(terrains!X1156=1,IF(terrains!Y1156=1,190,IF(terrains!Y1156=2,242,IF(terrains!Y1156=3,357,896))))))))))</f>
        <v>104</v>
      </c>
      <c r="AA1156" s="152">
        <f>terrains!Z1156*terrains!F1156</f>
        <v>8319839.3731439989</v>
      </c>
    </row>
    <row r="1157" spans="1:27" ht="14.4">
      <c r="A1157" s="143">
        <v>1156</v>
      </c>
      <c r="B1157" s="59">
        <v>300638.37113599997</v>
      </c>
      <c r="C1157" s="59">
        <v>5041895.67918</v>
      </c>
      <c r="D1157" s="59" t="s">
        <v>663</v>
      </c>
      <c r="E1157" s="153">
        <v>7423.2</v>
      </c>
      <c r="F1157" s="150">
        <f>terrains!E1157*10.76391</f>
        <v>79902.656711999996</v>
      </c>
      <c r="G1157" s="59" t="s">
        <v>252</v>
      </c>
      <c r="H1157" s="59">
        <v>0</v>
      </c>
      <c r="I1157" s="59">
        <v>12</v>
      </c>
      <c r="J1157" s="59">
        <f>IF(terrains!L1157=13.5,IF(terrains!X1157=1,12,9),-0.392532+1.267037*terrains!L1157+0.472239*terrains!X1157+0.58658*terrains!W1157+0.089417*terrains!V1157+0.531633*terrains!U1157+0.337883*terrains!T1157-0.403545*terrains!S1157)</f>
        <v>9</v>
      </c>
      <c r="K1157" s="151">
        <f>IF(terrains!I1157=0,terrains!J1157,terrains!I1157)</f>
        <v>12</v>
      </c>
      <c r="L1157" s="59">
        <v>13.5</v>
      </c>
      <c r="M1157" s="59">
        <v>0</v>
      </c>
      <c r="N1157" s="59">
        <v>0</v>
      </c>
      <c r="O1157" s="59" t="s">
        <v>178</v>
      </c>
      <c r="P1157" s="59">
        <v>0</v>
      </c>
      <c r="Q1157" s="59">
        <v>0</v>
      </c>
      <c r="R1157" s="59">
        <v>0</v>
      </c>
      <c r="S1157" s="59">
        <v>0</v>
      </c>
      <c r="T1157" s="59">
        <v>0</v>
      </c>
      <c r="U1157" s="59">
        <v>0</v>
      </c>
      <c r="V1157" s="59">
        <v>1</v>
      </c>
      <c r="W1157" s="59">
        <v>0</v>
      </c>
      <c r="X1157" s="59">
        <v>0</v>
      </c>
      <c r="Y1157" s="59">
        <f>IF(terrains!L1157&lt;=2.5,1,IF(terrains!L1157&lt;=4.5,2,IF(terrains!L1157&lt;=6.5,3,4)))</f>
        <v>4</v>
      </c>
      <c r="Z1157" s="59">
        <f>IF(terrains!R1157=1,35,IF(terrains!S1157=1,64,IF(terrains!T1157=1,IF(terrains!Y1157=1,85,104),IF(terrains!U1157=1,IF(terrains!Y1157=1,124,152),IF(terrains!V1157=1,(IF(terrains!Y1157=1,146,IF(terrains!Y1157=2,178,263))),IF(terrains!W1157=1,(IF(terrains!Y1157=1,178,IF(terrains!Y1157=2,218,321))),IF(terrains!X1157=1,IF(terrains!Y1157=1,190,IF(terrains!Y1157=2,242,IF(terrains!Y1157=3,357,896))))))))))</f>
        <v>263</v>
      </c>
      <c r="AA1157" s="152">
        <f>terrains!Z1157*terrains!F1157</f>
        <v>21014398.715255998</v>
      </c>
    </row>
    <row r="1158" spans="1:27" ht="14.4">
      <c r="A1158" s="143">
        <v>1157</v>
      </c>
      <c r="B1158" s="59">
        <v>299556.40999800002</v>
      </c>
      <c r="C1158" s="59">
        <v>5040470.9555599997</v>
      </c>
      <c r="D1158" s="59" t="s">
        <v>664</v>
      </c>
      <c r="E1158" s="153">
        <v>7419.7</v>
      </c>
      <c r="F1158" s="150">
        <f>terrains!E1158*10.76391</f>
        <v>79864.983026999995</v>
      </c>
      <c r="G1158" s="59" t="s">
        <v>486</v>
      </c>
      <c r="H1158" s="59">
        <v>0</v>
      </c>
      <c r="I1158" s="59">
        <v>12</v>
      </c>
      <c r="J1158" s="59">
        <f>IF(terrains!L1158=13.5,IF(terrains!X1158=1,12,9),-0.392532+1.267037*terrains!L1158+0.472239*terrains!X1158+0.58658*terrains!W1158+0.089417*terrains!V1158+0.531633*terrains!U1158+0.337883*terrains!T1158-0.403545*terrains!S1158)</f>
        <v>12</v>
      </c>
      <c r="K1158" s="151">
        <f>IF(terrains!I1158=0,terrains!J1158,terrains!I1158)</f>
        <v>12</v>
      </c>
      <c r="L1158" s="59">
        <v>13.5</v>
      </c>
      <c r="M1158" s="59">
        <v>0</v>
      </c>
      <c r="N1158" s="59">
        <v>0</v>
      </c>
      <c r="O1158" s="59" t="s">
        <v>180</v>
      </c>
      <c r="P1158" s="59">
        <v>0</v>
      </c>
      <c r="Q1158" s="59">
        <v>0</v>
      </c>
      <c r="R1158" s="59">
        <v>0</v>
      </c>
      <c r="S1158" s="59">
        <v>0</v>
      </c>
      <c r="T1158" s="59">
        <v>0</v>
      </c>
      <c r="U1158" s="59">
        <v>0</v>
      </c>
      <c r="V1158" s="59">
        <v>0</v>
      </c>
      <c r="W1158" s="59">
        <v>0</v>
      </c>
      <c r="X1158" s="59">
        <v>1</v>
      </c>
      <c r="Y1158" s="59">
        <f>IF(terrains!L1158&lt;=2.5,1,IF(terrains!L1158&lt;=4.5,2,IF(terrains!L1158&lt;=6.5,3,4)))</f>
        <v>4</v>
      </c>
      <c r="Z1158" s="59">
        <f>IF(terrains!R1158=1,35,IF(terrains!S1158=1,64,IF(terrains!T1158=1,IF(terrains!Y1158=1,85,104),IF(terrains!U1158=1,IF(terrains!Y1158=1,124,152),IF(terrains!V1158=1,(IF(terrains!Y1158=1,146,IF(terrains!Y1158=2,178,263))),IF(terrains!W1158=1,(IF(terrains!Y1158=1,178,IF(terrains!Y1158=2,218,321))),IF(terrains!X1158=1,IF(terrains!Y1158=1,190,IF(terrains!Y1158=2,242,IF(terrains!Y1158=3,357,896))))))))))</f>
        <v>896</v>
      </c>
      <c r="AA1158" s="152">
        <f>terrains!Z1158*terrains!F1158</f>
        <v>71559024.792191997</v>
      </c>
    </row>
    <row r="1159" spans="1:27" ht="14.4">
      <c r="A1159" s="143">
        <v>1158</v>
      </c>
      <c r="B1159" s="59">
        <v>299649.11360799999</v>
      </c>
      <c r="C1159" s="59">
        <v>5045744.6093100002</v>
      </c>
      <c r="D1159" s="59" t="s">
        <v>665</v>
      </c>
      <c r="E1159" s="153">
        <v>7404.7</v>
      </c>
      <c r="F1159" s="150">
        <f>terrains!E1159*10.76391</f>
        <v>79703.524376999994</v>
      </c>
      <c r="G1159" s="59" t="s">
        <v>239</v>
      </c>
      <c r="H1159" s="59">
        <v>0</v>
      </c>
      <c r="I1159" s="59">
        <v>0</v>
      </c>
      <c r="J1159" s="59">
        <f>IF(terrains!L1159=13.5,IF(terrains!X1159=1,12,9),-0.392532+1.267037*terrains!L1159+0.472239*terrains!X1159+0.58658*terrains!W1159+0.089417*terrains!V1159+0.531633*terrains!U1159+0.337883*terrains!T1159-0.403545*terrains!S1159)</f>
        <v>3.3066934999999997</v>
      </c>
      <c r="K1159" s="151">
        <f>IF(terrains!I1159=0,terrains!J1159,terrains!I1159)</f>
        <v>3.3066934999999997</v>
      </c>
      <c r="L1159" s="59">
        <v>2.5</v>
      </c>
      <c r="M1159" s="59">
        <v>2</v>
      </c>
      <c r="N1159" s="59">
        <v>4</v>
      </c>
      <c r="O1159" s="59" t="s">
        <v>177</v>
      </c>
      <c r="P1159" s="59">
        <v>2</v>
      </c>
      <c r="Q1159" s="59">
        <v>2.5</v>
      </c>
      <c r="R1159" s="59">
        <v>0</v>
      </c>
      <c r="S1159" s="59">
        <v>0</v>
      </c>
      <c r="T1159" s="59">
        <v>0</v>
      </c>
      <c r="U1159" s="59">
        <v>1</v>
      </c>
      <c r="V1159" s="59">
        <v>0</v>
      </c>
      <c r="W1159" s="59">
        <v>0</v>
      </c>
      <c r="X1159" s="59">
        <v>0</v>
      </c>
      <c r="Y1159" s="59">
        <f>IF(terrains!L1159&lt;=2.5,1,IF(terrains!L1159&lt;=4.5,2,IF(terrains!L1159&lt;=6.5,3,4)))</f>
        <v>1</v>
      </c>
      <c r="Z1159" s="59">
        <f>IF(terrains!R1159=1,35,IF(terrains!S1159=1,64,IF(terrains!T1159=1,IF(terrains!Y1159=1,85,104),IF(terrains!U1159=1,IF(terrains!Y1159=1,124,152),IF(terrains!V1159=1,(IF(terrains!Y1159=1,146,IF(terrains!Y1159=2,178,263))),IF(terrains!W1159=1,(IF(terrains!Y1159=1,178,IF(terrains!Y1159=2,218,321))),IF(terrains!X1159=1,IF(terrains!Y1159=1,190,IF(terrains!Y1159=2,242,IF(terrains!Y1159=3,357,896))))))))))</f>
        <v>124</v>
      </c>
      <c r="AA1159" s="152">
        <f>terrains!Z1159*terrains!F1159</f>
        <v>9883237.0227479991</v>
      </c>
    </row>
    <row r="1160" spans="1:27" ht="14.4">
      <c r="A1160" s="143">
        <v>1159</v>
      </c>
      <c r="B1160" s="59">
        <v>301978.41240799997</v>
      </c>
      <c r="C1160" s="59">
        <v>5058611.3950800002</v>
      </c>
      <c r="D1160" s="59" t="s">
        <v>666</v>
      </c>
      <c r="E1160" s="153">
        <v>7343.9</v>
      </c>
      <c r="F1160" s="150">
        <f>terrains!E1160*10.76391</f>
        <v>79049.078648999988</v>
      </c>
      <c r="G1160" s="59" t="s">
        <v>353</v>
      </c>
      <c r="H1160" s="59">
        <v>0</v>
      </c>
      <c r="I1160" s="59">
        <v>0</v>
      </c>
      <c r="J1160" s="59">
        <f>IF(terrains!L1160=13.5,IF(terrains!X1160=1,12,9),-0.392532+1.267037*terrains!L1160+0.472239*terrains!X1160+0.58658*terrains!W1160+0.089417*terrains!V1160+0.531633*terrains!U1160+0.337883*terrains!T1160-0.403545*terrains!S1160)</f>
        <v>2.1415419999999998</v>
      </c>
      <c r="K1160" s="151">
        <f>IF(terrains!I1160=0,terrains!J1160,terrains!I1160)</f>
        <v>2.1415419999999998</v>
      </c>
      <c r="L1160" s="59">
        <v>2</v>
      </c>
      <c r="M1160" s="59">
        <v>1</v>
      </c>
      <c r="N1160" s="59">
        <v>3</v>
      </c>
      <c r="O1160" s="59" t="s">
        <v>174</v>
      </c>
      <c r="P1160" s="59">
        <v>2</v>
      </c>
      <c r="Q1160" s="59">
        <v>1.5</v>
      </c>
      <c r="R1160" s="59">
        <v>1</v>
      </c>
      <c r="S1160" s="59">
        <v>0</v>
      </c>
      <c r="T1160" s="59">
        <v>0</v>
      </c>
      <c r="U1160" s="59">
        <v>0</v>
      </c>
      <c r="V1160" s="59">
        <v>0</v>
      </c>
      <c r="W1160" s="59">
        <v>0</v>
      </c>
      <c r="X1160" s="59">
        <v>0</v>
      </c>
      <c r="Y1160" s="59">
        <f>IF(terrains!L1160&lt;=2.5,1,IF(terrains!L1160&lt;=4.5,2,IF(terrains!L1160&lt;=6.5,3,4)))</f>
        <v>1</v>
      </c>
      <c r="Z1160" s="59">
        <f>IF(terrains!R1160=1,35,IF(terrains!S1160=1,64,IF(terrains!T1160=1,IF(terrains!Y1160=1,85,104),IF(terrains!U1160=1,IF(terrains!Y1160=1,124,152),IF(terrains!V1160=1,(IF(terrains!Y1160=1,146,IF(terrains!Y1160=2,178,263))),IF(terrains!W1160=1,(IF(terrains!Y1160=1,178,IF(terrains!Y1160=2,218,321))),IF(terrains!X1160=1,IF(terrains!Y1160=1,190,IF(terrains!Y1160=2,242,IF(terrains!Y1160=3,357,896))))))))))</f>
        <v>35</v>
      </c>
      <c r="AA1160" s="152">
        <f>terrains!Z1160*terrains!F1160</f>
        <v>2766717.7527149995</v>
      </c>
    </row>
    <row r="1161" spans="1:27" ht="14.4">
      <c r="A1161" s="143">
        <v>1160</v>
      </c>
      <c r="B1161" s="59">
        <v>300048.88647999999</v>
      </c>
      <c r="C1161" s="59">
        <v>5056860.2489799997</v>
      </c>
      <c r="D1161" s="59" t="s">
        <v>667</v>
      </c>
      <c r="E1161" s="153">
        <v>7329</v>
      </c>
      <c r="F1161" s="150">
        <f>terrains!E1161*10.76391</f>
        <v>78888.696389999997</v>
      </c>
      <c r="G1161" s="59" t="s">
        <v>353</v>
      </c>
      <c r="H1161" s="59">
        <v>0</v>
      </c>
      <c r="I1161" s="59">
        <v>0</v>
      </c>
      <c r="J1161" s="59">
        <f>IF(terrains!L1161=13.5,IF(terrains!X1161=1,12,9),-0.392532+1.267037*terrains!L1161+0.472239*terrains!X1161+0.58658*terrains!W1161+0.089417*terrains!V1161+0.531633*terrains!U1161+0.337883*terrains!T1161-0.403545*terrains!S1161)</f>
        <v>2.1415419999999998</v>
      </c>
      <c r="K1161" s="151">
        <f>IF(terrains!I1161=0,terrains!J1161,terrains!I1161)</f>
        <v>2.1415419999999998</v>
      </c>
      <c r="L1161" s="59">
        <v>2</v>
      </c>
      <c r="M1161" s="59">
        <v>1</v>
      </c>
      <c r="N1161" s="59">
        <v>3</v>
      </c>
      <c r="O1161" s="59" t="s">
        <v>174</v>
      </c>
      <c r="P1161" s="59">
        <v>2</v>
      </c>
      <c r="Q1161" s="59">
        <v>1.5</v>
      </c>
      <c r="R1161" s="59">
        <v>1</v>
      </c>
      <c r="S1161" s="59">
        <v>0</v>
      </c>
      <c r="T1161" s="59">
        <v>0</v>
      </c>
      <c r="U1161" s="59">
        <v>0</v>
      </c>
      <c r="V1161" s="59">
        <v>0</v>
      </c>
      <c r="W1161" s="59">
        <v>0</v>
      </c>
      <c r="X1161" s="59">
        <v>0</v>
      </c>
      <c r="Y1161" s="59">
        <f>IF(terrains!L1161&lt;=2.5,1,IF(terrains!L1161&lt;=4.5,2,IF(terrains!L1161&lt;=6.5,3,4)))</f>
        <v>1</v>
      </c>
      <c r="Z1161" s="59">
        <f>IF(terrains!R1161=1,35,IF(terrains!S1161=1,64,IF(terrains!T1161=1,IF(terrains!Y1161=1,85,104),IF(terrains!U1161=1,IF(terrains!Y1161=1,124,152),IF(terrains!V1161=1,(IF(terrains!Y1161=1,146,IF(terrains!Y1161=2,178,263))),IF(terrains!W1161=1,(IF(terrains!Y1161=1,178,IF(terrains!Y1161=2,218,321))),IF(terrains!X1161=1,IF(terrains!Y1161=1,190,IF(terrains!Y1161=2,242,IF(terrains!Y1161=3,357,896))))))))))</f>
        <v>35</v>
      </c>
      <c r="AA1161" s="152">
        <f>terrains!Z1161*terrains!F1161</f>
        <v>2761104.37365</v>
      </c>
    </row>
    <row r="1162" spans="1:27" ht="14.4">
      <c r="A1162" s="143">
        <v>1161</v>
      </c>
      <c r="B1162" s="59">
        <v>296858.62926999998</v>
      </c>
      <c r="C1162" s="59">
        <v>5054581.9230199996</v>
      </c>
      <c r="D1162" s="59" t="s">
        <v>668</v>
      </c>
      <c r="E1162" s="153">
        <v>7312.8</v>
      </c>
      <c r="F1162" s="150">
        <f>terrains!E1162*10.76391</f>
        <v>78714.321047999998</v>
      </c>
      <c r="G1162" s="59" t="s">
        <v>325</v>
      </c>
      <c r="H1162" s="59">
        <v>0</v>
      </c>
      <c r="I1162" s="59">
        <v>0</v>
      </c>
      <c r="J1162" s="59">
        <f>IF(terrains!L1162=13.5,IF(terrains!X1162=1,12,9),-0.392532+1.267037*terrains!L1162+0.472239*terrains!X1162+0.58658*terrains!W1162+0.089417*terrains!V1162+0.531633*terrains!U1162+0.337883*terrains!T1162-0.403545*terrains!S1162)</f>
        <v>2.1415419999999998</v>
      </c>
      <c r="K1162" s="151">
        <f>IF(terrains!I1162=0,terrains!J1162,terrains!I1162)</f>
        <v>2.1415419999999998</v>
      </c>
      <c r="L1162" s="59">
        <v>2</v>
      </c>
      <c r="M1162" s="59">
        <v>2</v>
      </c>
      <c r="N1162" s="59">
        <v>3</v>
      </c>
      <c r="O1162" s="59" t="s">
        <v>174</v>
      </c>
      <c r="P1162" s="59">
        <v>2</v>
      </c>
      <c r="Q1162" s="59">
        <v>1.5</v>
      </c>
      <c r="R1162" s="59">
        <v>1</v>
      </c>
      <c r="S1162" s="59">
        <v>0</v>
      </c>
      <c r="T1162" s="59">
        <v>0</v>
      </c>
      <c r="U1162" s="59">
        <v>0</v>
      </c>
      <c r="V1162" s="59">
        <v>0</v>
      </c>
      <c r="W1162" s="59">
        <v>0</v>
      </c>
      <c r="X1162" s="59">
        <v>0</v>
      </c>
      <c r="Y1162" s="59">
        <f>IF(terrains!L1162&lt;=2.5,1,IF(terrains!L1162&lt;=4.5,2,IF(terrains!L1162&lt;=6.5,3,4)))</f>
        <v>1</v>
      </c>
      <c r="Z1162" s="59">
        <f>IF(terrains!R1162=1,35,IF(terrains!S1162=1,64,IF(terrains!T1162=1,IF(terrains!Y1162=1,85,104),IF(terrains!U1162=1,IF(terrains!Y1162=1,124,152),IF(terrains!V1162=1,(IF(terrains!Y1162=1,146,IF(terrains!Y1162=2,178,263))),IF(terrains!W1162=1,(IF(terrains!Y1162=1,178,IF(terrains!Y1162=2,218,321))),IF(terrains!X1162=1,IF(terrains!Y1162=1,190,IF(terrains!Y1162=2,242,IF(terrains!Y1162=3,357,896))))))))))</f>
        <v>35</v>
      </c>
      <c r="AA1162" s="152">
        <f>terrains!Z1162*terrains!F1162</f>
        <v>2755001.2366800001</v>
      </c>
    </row>
    <row r="1163" spans="1:27" ht="14.4">
      <c r="A1163" s="143">
        <v>1162</v>
      </c>
      <c r="B1163" s="59">
        <v>288435.35820000002</v>
      </c>
      <c r="C1163" s="59">
        <v>5039412.5650000004</v>
      </c>
      <c r="D1163" s="59" t="s">
        <v>669</v>
      </c>
      <c r="E1163" s="153">
        <v>7296.3</v>
      </c>
      <c r="F1163" s="150">
        <f>terrains!E1163*10.76391</f>
        <v>78536.716532999999</v>
      </c>
      <c r="G1163" s="59" t="s">
        <v>271</v>
      </c>
      <c r="H1163" s="59">
        <v>0</v>
      </c>
      <c r="I1163" s="59">
        <v>3</v>
      </c>
      <c r="J1163" s="59">
        <f>IF(terrains!L1163=13.5,IF(terrains!X1163=1,12,9),-0.392532+1.267037*terrains!L1163+0.472239*terrains!X1163+0.58658*terrains!W1163+0.089417*terrains!V1163+0.531633*terrains!U1163+0.337883*terrains!T1163-0.403545*terrains!S1163)</f>
        <v>4.2720709999999995</v>
      </c>
      <c r="K1163" s="151">
        <f>IF(terrains!I1163=0,terrains!J1163,terrains!I1163)</f>
        <v>3</v>
      </c>
      <c r="L1163" s="59">
        <v>4</v>
      </c>
      <c r="M1163" s="59">
        <v>2</v>
      </c>
      <c r="N1163" s="59">
        <v>99</v>
      </c>
      <c r="O1163" s="59" t="s">
        <v>175</v>
      </c>
      <c r="P1163" s="59">
        <v>2</v>
      </c>
      <c r="Q1163" s="59">
        <v>2.5</v>
      </c>
      <c r="R1163" s="59">
        <v>0</v>
      </c>
      <c r="S1163" s="59">
        <v>1</v>
      </c>
      <c r="T1163" s="59">
        <v>0</v>
      </c>
      <c r="U1163" s="59">
        <v>0</v>
      </c>
      <c r="V1163" s="59">
        <v>0</v>
      </c>
      <c r="W1163" s="59">
        <v>0</v>
      </c>
      <c r="X1163" s="59">
        <v>0</v>
      </c>
      <c r="Y1163" s="59">
        <f>IF(terrains!L1163&lt;=2.5,1,IF(terrains!L1163&lt;=4.5,2,IF(terrains!L1163&lt;=6.5,3,4)))</f>
        <v>2</v>
      </c>
      <c r="Z1163" s="59">
        <f>IF(terrains!R1163=1,35,IF(terrains!S1163=1,64,IF(terrains!T1163=1,IF(terrains!Y1163=1,85,104),IF(terrains!U1163=1,IF(terrains!Y1163=1,124,152),IF(terrains!V1163=1,(IF(terrains!Y1163=1,146,IF(terrains!Y1163=2,178,263))),IF(terrains!W1163=1,(IF(terrains!Y1163=1,178,IF(terrains!Y1163=2,218,321))),IF(terrains!X1163=1,IF(terrains!Y1163=1,190,IF(terrains!Y1163=2,242,IF(terrains!Y1163=3,357,896))))))))))</f>
        <v>64</v>
      </c>
      <c r="AA1163" s="152">
        <f>terrains!Z1163*terrains!F1163</f>
        <v>5026349.8581119999</v>
      </c>
    </row>
    <row r="1164" spans="1:27" ht="14.4">
      <c r="A1164" s="143">
        <v>1163</v>
      </c>
      <c r="B1164" s="59">
        <v>293102.4486</v>
      </c>
      <c r="C1164" s="59">
        <v>5032590.3830000004</v>
      </c>
      <c r="D1164" s="59" t="s">
        <v>670</v>
      </c>
      <c r="E1164" s="153">
        <v>7264.8</v>
      </c>
      <c r="F1164" s="150">
        <f>terrains!E1164*10.76391</f>
        <v>78197.653367999999</v>
      </c>
      <c r="G1164" s="59" t="s">
        <v>671</v>
      </c>
      <c r="H1164" s="59">
        <v>0.5</v>
      </c>
      <c r="I1164" s="59">
        <v>2</v>
      </c>
      <c r="J1164" s="59">
        <f>IF(terrains!L1164=13.5,IF(terrains!X1164=1,12,9),-0.392532+1.267037*terrains!L1164+0.472239*terrains!X1164+0.58658*terrains!W1164+0.089417*terrains!V1164+0.531633*terrains!U1164+0.337883*terrains!T1164-0.403545*terrains!S1164)</f>
        <v>1.7379969999999998</v>
      </c>
      <c r="K1164" s="151">
        <f>IF(terrains!I1164=0,terrains!J1164,terrains!I1164)</f>
        <v>2</v>
      </c>
      <c r="L1164" s="59">
        <v>2</v>
      </c>
      <c r="M1164" s="59">
        <v>1</v>
      </c>
      <c r="N1164" s="59">
        <v>3</v>
      </c>
      <c r="O1164" s="59" t="s">
        <v>175</v>
      </c>
      <c r="P1164" s="59">
        <v>2</v>
      </c>
      <c r="Q1164" s="59">
        <v>2</v>
      </c>
      <c r="R1164" s="59">
        <v>0</v>
      </c>
      <c r="S1164" s="59">
        <v>1</v>
      </c>
      <c r="T1164" s="59">
        <v>0</v>
      </c>
      <c r="U1164" s="59">
        <v>0</v>
      </c>
      <c r="V1164" s="59">
        <v>0</v>
      </c>
      <c r="W1164" s="59">
        <v>0</v>
      </c>
      <c r="X1164" s="59">
        <v>0</v>
      </c>
      <c r="Y1164" s="59">
        <f>IF(terrains!L1164&lt;=2.5,1,IF(terrains!L1164&lt;=4.5,2,IF(terrains!L1164&lt;=6.5,3,4)))</f>
        <v>1</v>
      </c>
      <c r="Z1164" s="59">
        <f>IF(terrains!R1164=1,35,IF(terrains!S1164=1,64,IF(terrains!T1164=1,IF(terrains!Y1164=1,85,104),IF(terrains!U1164=1,IF(terrains!Y1164=1,124,152),IF(terrains!V1164=1,(IF(terrains!Y1164=1,146,IF(terrains!Y1164=2,178,263))),IF(terrains!W1164=1,(IF(terrains!Y1164=1,178,IF(terrains!Y1164=2,218,321))),IF(terrains!X1164=1,IF(terrains!Y1164=1,190,IF(terrains!Y1164=2,242,IF(terrains!Y1164=3,357,896))))))))))</f>
        <v>64</v>
      </c>
      <c r="AA1164" s="152">
        <f>terrains!Z1164*terrains!F1164</f>
        <v>5004649.815552</v>
      </c>
    </row>
    <row r="1165" spans="1:27" ht="14.4">
      <c r="A1165" s="143">
        <v>1164</v>
      </c>
      <c r="B1165" s="59">
        <v>300337.97136700002</v>
      </c>
      <c r="C1165" s="59">
        <v>5040876.1288700001</v>
      </c>
      <c r="D1165" s="59" t="s">
        <v>672</v>
      </c>
      <c r="E1165" s="153">
        <v>7235.4</v>
      </c>
      <c r="F1165" s="150">
        <f>terrains!E1165*10.76391</f>
        <v>77881.194413999983</v>
      </c>
      <c r="G1165" s="59" t="s">
        <v>619</v>
      </c>
      <c r="H1165" s="59">
        <v>0</v>
      </c>
      <c r="I1165" s="59">
        <v>6</v>
      </c>
      <c r="J1165" s="59">
        <f>IF(terrains!L1165=13.5,IF(terrains!X1165=1,12,9),-0.392532+1.267037*terrains!L1165+0.472239*terrains!X1165+0.58658*terrains!W1165+0.089417*terrains!V1165+0.531633*terrains!U1165+0.337883*terrains!T1165-0.403545*terrains!S1165)</f>
        <v>5.7813734999999999</v>
      </c>
      <c r="K1165" s="151">
        <f>IF(terrains!I1165=0,terrains!J1165,terrains!I1165)</f>
        <v>6</v>
      </c>
      <c r="L1165" s="59">
        <v>4.5</v>
      </c>
      <c r="M1165" s="59">
        <v>0</v>
      </c>
      <c r="N1165" s="59">
        <v>0</v>
      </c>
      <c r="O1165" s="59" t="s">
        <v>180</v>
      </c>
      <c r="P1165" s="59">
        <v>0</v>
      </c>
      <c r="Q1165" s="59">
        <v>0</v>
      </c>
      <c r="R1165" s="59">
        <v>0</v>
      </c>
      <c r="S1165" s="59">
        <v>0</v>
      </c>
      <c r="T1165" s="59">
        <v>0</v>
      </c>
      <c r="U1165" s="59">
        <v>0</v>
      </c>
      <c r="V1165" s="59">
        <v>0</v>
      </c>
      <c r="W1165" s="59">
        <v>0</v>
      </c>
      <c r="X1165" s="59">
        <v>1</v>
      </c>
      <c r="Y1165" s="59">
        <f>IF(terrains!L1165&lt;=2.5,1,IF(terrains!L1165&lt;=4.5,2,IF(terrains!L1165&lt;=6.5,3,4)))</f>
        <v>2</v>
      </c>
      <c r="Z1165" s="59">
        <f>IF(terrains!R1165=1,35,IF(terrains!S1165=1,64,IF(terrains!T1165=1,IF(terrains!Y1165=1,85,104),IF(terrains!U1165=1,IF(terrains!Y1165=1,124,152),IF(terrains!V1165=1,(IF(terrains!Y1165=1,146,IF(terrains!Y1165=2,178,263))),IF(terrains!W1165=1,(IF(terrains!Y1165=1,178,IF(terrains!Y1165=2,218,321))),IF(terrains!X1165=1,IF(terrains!Y1165=1,190,IF(terrains!Y1165=2,242,IF(terrains!Y1165=3,357,896))))))))))</f>
        <v>242</v>
      </c>
      <c r="AA1165" s="152">
        <f>terrains!Z1165*terrains!F1165</f>
        <v>18847249.048187997</v>
      </c>
    </row>
    <row r="1166" spans="1:27" ht="14.4">
      <c r="A1166" s="143">
        <v>1165</v>
      </c>
      <c r="B1166" s="59">
        <v>275138.78559699998</v>
      </c>
      <c r="C1166" s="59">
        <v>5038312.74493</v>
      </c>
      <c r="D1166" s="59" t="s">
        <v>673</v>
      </c>
      <c r="E1166" s="153">
        <v>7233.7</v>
      </c>
      <c r="F1166" s="150">
        <f>terrains!E1166*10.76391</f>
        <v>77862.895766999995</v>
      </c>
      <c r="G1166" s="59" t="s">
        <v>358</v>
      </c>
      <c r="H1166" s="59">
        <v>0</v>
      </c>
      <c r="I1166" s="59">
        <v>0</v>
      </c>
      <c r="J1166" s="59">
        <f>IF(terrains!L1166=13.5,IF(terrains!X1166=1,12,9),-0.392532+1.267037*terrains!L1166+0.472239*terrains!X1166+0.58658*terrains!W1166+0.089417*terrains!V1166+0.531633*terrains!U1166+0.337883*terrains!T1166-0.403545*terrains!S1166)</f>
        <v>2.1415419999999998</v>
      </c>
      <c r="K1166" s="151">
        <f>IF(terrains!I1166=0,terrains!J1166,terrains!I1166)</f>
        <v>2.1415419999999998</v>
      </c>
      <c r="L1166" s="59">
        <v>2</v>
      </c>
      <c r="M1166" s="59">
        <v>1</v>
      </c>
      <c r="N1166" s="59">
        <v>3</v>
      </c>
      <c r="O1166" s="59" t="s">
        <v>174</v>
      </c>
      <c r="P1166" s="59">
        <v>2</v>
      </c>
      <c r="Q1166" s="59">
        <v>1.5</v>
      </c>
      <c r="R1166" s="59">
        <v>1</v>
      </c>
      <c r="S1166" s="59">
        <v>0</v>
      </c>
      <c r="T1166" s="59">
        <v>0</v>
      </c>
      <c r="U1166" s="59">
        <v>0</v>
      </c>
      <c r="V1166" s="59">
        <v>0</v>
      </c>
      <c r="W1166" s="59">
        <v>0</v>
      </c>
      <c r="X1166" s="59">
        <v>0</v>
      </c>
      <c r="Y1166" s="59">
        <f>IF(terrains!L1166&lt;=2.5,1,IF(terrains!L1166&lt;=4.5,2,IF(terrains!L1166&lt;=6.5,3,4)))</f>
        <v>1</v>
      </c>
      <c r="Z1166" s="59">
        <f>IF(terrains!R1166=1,35,IF(terrains!S1166=1,64,IF(terrains!T1166=1,IF(terrains!Y1166=1,85,104),IF(terrains!U1166=1,IF(terrains!Y1166=1,124,152),IF(terrains!V1166=1,(IF(terrains!Y1166=1,146,IF(terrains!Y1166=2,178,263))),IF(terrains!W1166=1,(IF(terrains!Y1166=1,178,IF(terrains!Y1166=2,218,321))),IF(terrains!X1166=1,IF(terrains!Y1166=1,190,IF(terrains!Y1166=2,242,IF(terrains!Y1166=3,357,896))))))))))</f>
        <v>35</v>
      </c>
      <c r="AA1166" s="152">
        <f>terrains!Z1166*terrains!F1166</f>
        <v>2725201.3518449999</v>
      </c>
    </row>
    <row r="1167" spans="1:27" ht="14.4">
      <c r="A1167" s="143">
        <v>1166</v>
      </c>
      <c r="B1167" s="59">
        <v>296916.08569199999</v>
      </c>
      <c r="C1167" s="59">
        <v>5043331.6464</v>
      </c>
      <c r="D1167" s="59" t="s">
        <v>674</v>
      </c>
      <c r="E1167" s="153">
        <v>7219.9</v>
      </c>
      <c r="F1167" s="150">
        <f>terrains!E1167*10.76391</f>
        <v>77714.353808999993</v>
      </c>
      <c r="G1167" s="59" t="s">
        <v>225</v>
      </c>
      <c r="H1167" s="59">
        <v>1</v>
      </c>
      <c r="I1167" s="59">
        <v>3</v>
      </c>
      <c r="J1167" s="59">
        <f>IF(terrains!L1167=13.5,IF(terrains!X1167=1,12,9),-0.392532+1.267037*terrains!L1167+0.472239*terrains!X1167+0.58658*terrains!W1167+0.089417*terrains!V1167+0.531633*terrains!U1167+0.337883*terrains!T1167-0.403545*terrains!S1167)</f>
        <v>3.9402119999999998</v>
      </c>
      <c r="K1167" s="151">
        <f>IF(terrains!I1167=0,terrains!J1167,terrains!I1167)</f>
        <v>3</v>
      </c>
      <c r="L1167" s="59">
        <v>3</v>
      </c>
      <c r="M1167" s="59">
        <v>2</v>
      </c>
      <c r="N1167" s="59">
        <v>6</v>
      </c>
      <c r="O1167" s="59" t="s">
        <v>177</v>
      </c>
      <c r="P1167" s="59">
        <v>2</v>
      </c>
      <c r="Q1167" s="59">
        <v>2.5</v>
      </c>
      <c r="R1167" s="59">
        <v>0</v>
      </c>
      <c r="S1167" s="59">
        <v>0</v>
      </c>
      <c r="T1167" s="59">
        <v>0</v>
      </c>
      <c r="U1167" s="59">
        <v>1</v>
      </c>
      <c r="V1167" s="59">
        <v>0</v>
      </c>
      <c r="W1167" s="59">
        <v>0</v>
      </c>
      <c r="X1167" s="59">
        <v>0</v>
      </c>
      <c r="Y1167" s="59">
        <f>IF(terrains!L1167&lt;=2.5,1,IF(terrains!L1167&lt;=4.5,2,IF(terrains!L1167&lt;=6.5,3,4)))</f>
        <v>2</v>
      </c>
      <c r="Z1167" s="59">
        <f>IF(terrains!R1167=1,35,IF(terrains!S1167=1,64,IF(terrains!T1167=1,IF(terrains!Y1167=1,85,104),IF(terrains!U1167=1,IF(terrains!Y1167=1,124,152),IF(terrains!V1167=1,(IF(terrains!Y1167=1,146,IF(terrains!Y1167=2,178,263))),IF(terrains!W1167=1,(IF(terrains!Y1167=1,178,IF(terrains!Y1167=2,218,321))),IF(terrains!X1167=1,IF(terrains!Y1167=1,190,IF(terrains!Y1167=2,242,IF(terrains!Y1167=3,357,896))))))))))</f>
        <v>152</v>
      </c>
      <c r="AA1167" s="152">
        <f>terrains!Z1167*terrains!F1167</f>
        <v>11812581.778967999</v>
      </c>
    </row>
    <row r="1168" spans="1:27" ht="14.4">
      <c r="A1168" s="143">
        <v>1167</v>
      </c>
      <c r="B1168" s="59">
        <v>290963.89560300001</v>
      </c>
      <c r="C1168" s="59">
        <v>5039823.90857</v>
      </c>
      <c r="D1168" s="59" t="s">
        <v>675</v>
      </c>
      <c r="E1168" s="153">
        <v>7214.6</v>
      </c>
      <c r="F1168" s="150">
        <f>terrains!E1168*10.76391</f>
        <v>77657.305085999993</v>
      </c>
      <c r="G1168" s="59" t="s">
        <v>271</v>
      </c>
      <c r="H1168" s="59">
        <v>0</v>
      </c>
      <c r="I1168" s="59">
        <v>3</v>
      </c>
      <c r="J1168" s="59">
        <f>IF(terrains!L1168=13.5,IF(terrains!X1168=1,12,9),-0.392532+1.267037*terrains!L1168+0.472239*terrains!X1168+0.58658*terrains!W1168+0.089417*terrains!V1168+0.531633*terrains!U1168+0.337883*terrains!T1168-0.403545*terrains!S1168)</f>
        <v>4.2720709999999995</v>
      </c>
      <c r="K1168" s="151">
        <f>IF(terrains!I1168=0,terrains!J1168,terrains!I1168)</f>
        <v>3</v>
      </c>
      <c r="L1168" s="59">
        <v>4</v>
      </c>
      <c r="M1168" s="59">
        <v>2</v>
      </c>
      <c r="N1168" s="59">
        <v>99</v>
      </c>
      <c r="O1168" s="59" t="s">
        <v>175</v>
      </c>
      <c r="P1168" s="59">
        <v>2</v>
      </c>
      <c r="Q1168" s="59">
        <v>2.5</v>
      </c>
      <c r="R1168" s="59">
        <v>0</v>
      </c>
      <c r="S1168" s="59">
        <v>1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f>IF(terrains!L1168&lt;=2.5,1,IF(terrains!L1168&lt;=4.5,2,IF(terrains!L1168&lt;=6.5,3,4)))</f>
        <v>2</v>
      </c>
      <c r="Z1168" s="59">
        <f>IF(terrains!R1168=1,35,IF(terrains!S1168=1,64,IF(terrains!T1168=1,IF(terrains!Y1168=1,85,104),IF(terrains!U1168=1,IF(terrains!Y1168=1,124,152),IF(terrains!V1168=1,(IF(terrains!Y1168=1,146,IF(terrains!Y1168=2,178,263))),IF(terrains!W1168=1,(IF(terrains!Y1168=1,178,IF(terrains!Y1168=2,218,321))),IF(terrains!X1168=1,IF(terrains!Y1168=1,190,IF(terrains!Y1168=2,242,IF(terrains!Y1168=3,357,896))))))))))</f>
        <v>64</v>
      </c>
      <c r="AA1168" s="152">
        <f>terrains!Z1168*terrains!F1168</f>
        <v>4970067.5255039996</v>
      </c>
    </row>
    <row r="1169" spans="1:27" ht="14.4">
      <c r="A1169" s="143">
        <v>1168</v>
      </c>
      <c r="B1169" s="59">
        <v>290517.06870499998</v>
      </c>
      <c r="C1169" s="59">
        <v>5041714.9440900004</v>
      </c>
      <c r="D1169" s="59" t="s">
        <v>676</v>
      </c>
      <c r="E1169" s="153">
        <v>7196.8</v>
      </c>
      <c r="F1169" s="150">
        <f>terrains!E1169*10.76391</f>
        <v>77465.707488</v>
      </c>
      <c r="G1169" s="59" t="s">
        <v>418</v>
      </c>
      <c r="H1169" s="59">
        <v>0</v>
      </c>
      <c r="I1169" s="59">
        <v>0</v>
      </c>
      <c r="J1169" s="59">
        <f>IF(terrains!L1169=13.5,IF(terrains!X1169=1,12,9),-0.392532+1.267037*terrains!L1169+0.472239*terrains!X1169+0.58658*terrains!W1169+0.089417*terrains!V1169+0.531633*terrains!U1169+0.337883*terrains!T1169-0.403545*terrains!S1169)</f>
        <v>3.0050339999999998</v>
      </c>
      <c r="K1169" s="151">
        <f>IF(terrains!I1169=0,terrains!J1169,terrains!I1169)</f>
        <v>3.0050339999999998</v>
      </c>
      <c r="L1169" s="59">
        <v>3</v>
      </c>
      <c r="M1169" s="59">
        <v>3</v>
      </c>
      <c r="N1169" s="59">
        <v>6</v>
      </c>
      <c r="O1169" s="59" t="s">
        <v>175</v>
      </c>
      <c r="P1169" s="59">
        <v>2</v>
      </c>
      <c r="Q1169" s="59">
        <v>2.5</v>
      </c>
      <c r="R1169" s="59">
        <v>0</v>
      </c>
      <c r="S1169" s="59">
        <v>1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f>IF(terrains!L1169&lt;=2.5,1,IF(terrains!L1169&lt;=4.5,2,IF(terrains!L1169&lt;=6.5,3,4)))</f>
        <v>2</v>
      </c>
      <c r="Z1169" s="59">
        <f>IF(terrains!R1169=1,35,IF(terrains!S1169=1,64,IF(terrains!T1169=1,IF(terrains!Y1169=1,85,104),IF(terrains!U1169=1,IF(terrains!Y1169=1,124,152),IF(terrains!V1169=1,(IF(terrains!Y1169=1,146,IF(terrains!Y1169=2,178,263))),IF(terrains!W1169=1,(IF(terrains!Y1169=1,178,IF(terrains!Y1169=2,218,321))),IF(terrains!X1169=1,IF(terrains!Y1169=1,190,IF(terrains!Y1169=2,242,IF(terrains!Y1169=3,357,896))))))))))</f>
        <v>64</v>
      </c>
      <c r="AA1169" s="152">
        <f>terrains!Z1169*terrains!F1169</f>
        <v>4957805.279232</v>
      </c>
    </row>
    <row r="1170" spans="1:27" ht="14.4">
      <c r="A1170" s="143">
        <v>1169</v>
      </c>
      <c r="B1170" s="59">
        <v>275081.71763700002</v>
      </c>
      <c r="C1170" s="59">
        <v>5038967.39114</v>
      </c>
      <c r="D1170" s="59" t="s">
        <v>677</v>
      </c>
      <c r="E1170" s="153">
        <v>7195.3</v>
      </c>
      <c r="F1170" s="150">
        <f>terrains!E1170*10.76391</f>
        <v>77449.561623000001</v>
      </c>
      <c r="G1170" s="59" t="s">
        <v>358</v>
      </c>
      <c r="H1170" s="59">
        <v>0</v>
      </c>
      <c r="I1170" s="59">
        <v>0</v>
      </c>
      <c r="J1170" s="59">
        <f>IF(terrains!L1170=13.5,IF(terrains!X1170=1,12,9),-0.392532+1.267037*terrains!L1170+0.472239*terrains!X1170+0.58658*terrains!W1170+0.089417*terrains!V1170+0.531633*terrains!U1170+0.337883*terrains!T1170-0.403545*terrains!S1170)</f>
        <v>2.1415419999999998</v>
      </c>
      <c r="K1170" s="151">
        <f>IF(terrains!I1170=0,terrains!J1170,terrains!I1170)</f>
        <v>2.1415419999999998</v>
      </c>
      <c r="L1170" s="59">
        <v>2</v>
      </c>
      <c r="M1170" s="59">
        <v>1</v>
      </c>
      <c r="N1170" s="59">
        <v>3</v>
      </c>
      <c r="O1170" s="59" t="s">
        <v>174</v>
      </c>
      <c r="P1170" s="59">
        <v>2</v>
      </c>
      <c r="Q1170" s="59">
        <v>1.5</v>
      </c>
      <c r="R1170" s="59">
        <v>1</v>
      </c>
      <c r="S1170" s="59">
        <v>0</v>
      </c>
      <c r="T1170" s="59">
        <v>0</v>
      </c>
      <c r="U1170" s="59">
        <v>0</v>
      </c>
      <c r="V1170" s="59">
        <v>0</v>
      </c>
      <c r="W1170" s="59">
        <v>0</v>
      </c>
      <c r="X1170" s="59">
        <v>0</v>
      </c>
      <c r="Y1170" s="59">
        <f>IF(terrains!L1170&lt;=2.5,1,IF(terrains!L1170&lt;=4.5,2,IF(terrains!L1170&lt;=6.5,3,4)))</f>
        <v>1</v>
      </c>
      <c r="Z1170" s="59">
        <f>IF(terrains!R1170=1,35,IF(terrains!S1170=1,64,IF(terrains!T1170=1,IF(terrains!Y1170=1,85,104),IF(terrains!U1170=1,IF(terrains!Y1170=1,124,152),IF(terrains!V1170=1,(IF(terrains!Y1170=1,146,IF(terrains!Y1170=2,178,263))),IF(terrains!W1170=1,(IF(terrains!Y1170=1,178,IF(terrains!Y1170=2,218,321))),IF(terrains!X1170=1,IF(terrains!Y1170=1,190,IF(terrains!Y1170=2,242,IF(terrains!Y1170=3,357,896))))))))))</f>
        <v>35</v>
      </c>
      <c r="AA1170" s="152">
        <f>terrains!Z1170*terrains!F1170</f>
        <v>2710734.6568050003</v>
      </c>
    </row>
    <row r="1171" spans="1:27" ht="14.4">
      <c r="A1171" s="143">
        <v>1170</v>
      </c>
      <c r="B1171" s="59">
        <v>295949.45069999999</v>
      </c>
      <c r="C1171" s="59">
        <v>5043362.4029999999</v>
      </c>
      <c r="D1171" s="59" t="s">
        <v>678</v>
      </c>
      <c r="E1171" s="153">
        <v>7194.7</v>
      </c>
      <c r="F1171" s="150">
        <f>terrains!E1171*10.76391</f>
        <v>77443.103276999987</v>
      </c>
      <c r="G1171" s="59" t="s">
        <v>540</v>
      </c>
      <c r="H1171" s="59">
        <v>1</v>
      </c>
      <c r="I1171" s="59">
        <v>4.5</v>
      </c>
      <c r="J1171" s="59">
        <f>IF(terrains!L1171=13.5,IF(terrains!X1171=1,12,9),-0.392532+1.267037*terrains!L1171+0.472239*terrains!X1171+0.58658*terrains!W1171+0.089417*terrains!V1171+0.531633*terrains!U1171+0.337883*terrains!T1171-0.403545*terrains!S1171)</f>
        <v>3.9402119999999998</v>
      </c>
      <c r="K1171" s="151">
        <f>IF(terrains!I1171=0,terrains!J1171,terrains!I1171)</f>
        <v>4.5</v>
      </c>
      <c r="L1171" s="59">
        <v>3</v>
      </c>
      <c r="M1171" s="59">
        <v>3</v>
      </c>
      <c r="N1171" s="59">
        <v>6</v>
      </c>
      <c r="O1171" s="59" t="s">
        <v>177</v>
      </c>
      <c r="P1171" s="59">
        <v>2</v>
      </c>
      <c r="Q1171" s="59">
        <v>2.5</v>
      </c>
      <c r="R1171" s="59">
        <v>0</v>
      </c>
      <c r="S1171" s="59">
        <v>0</v>
      </c>
      <c r="T1171" s="59">
        <v>0</v>
      </c>
      <c r="U1171" s="59">
        <v>1</v>
      </c>
      <c r="V1171" s="59">
        <v>0</v>
      </c>
      <c r="W1171" s="59">
        <v>0</v>
      </c>
      <c r="X1171" s="59">
        <v>0</v>
      </c>
      <c r="Y1171" s="59">
        <f>IF(terrains!L1171&lt;=2.5,1,IF(terrains!L1171&lt;=4.5,2,IF(terrains!L1171&lt;=6.5,3,4)))</f>
        <v>2</v>
      </c>
      <c r="Z1171" s="59">
        <f>IF(terrains!R1171=1,35,IF(terrains!S1171=1,64,IF(terrains!T1171=1,IF(terrains!Y1171=1,85,104),IF(terrains!U1171=1,IF(terrains!Y1171=1,124,152),IF(terrains!V1171=1,(IF(terrains!Y1171=1,146,IF(terrains!Y1171=2,178,263))),IF(terrains!W1171=1,(IF(terrains!Y1171=1,178,IF(terrains!Y1171=2,218,321))),IF(terrains!X1171=1,IF(terrains!Y1171=1,190,IF(terrains!Y1171=2,242,IF(terrains!Y1171=3,357,896))))))))))</f>
        <v>152</v>
      </c>
      <c r="AA1171" s="152">
        <f>terrains!Z1171*terrains!F1171</f>
        <v>11771351.698103998</v>
      </c>
    </row>
    <row r="1172" spans="1:27" ht="14.4">
      <c r="A1172" s="143">
        <v>1171</v>
      </c>
      <c r="B1172" s="59">
        <v>290571.74341</v>
      </c>
      <c r="C1172" s="59">
        <v>5033284.8452199996</v>
      </c>
      <c r="D1172" s="59" t="s">
        <v>679</v>
      </c>
      <c r="E1172" s="153">
        <v>7186.1</v>
      </c>
      <c r="F1172" s="150">
        <f>terrains!E1172*10.76391</f>
        <v>77350.533651000005</v>
      </c>
      <c r="G1172" s="59" t="s">
        <v>273</v>
      </c>
      <c r="H1172" s="59">
        <v>0.2</v>
      </c>
      <c r="I1172" s="59">
        <v>4.8</v>
      </c>
      <c r="J1172" s="59">
        <f>IF(terrains!L1172=13.5,IF(terrains!X1172=1,12,9),-0.392532+1.267037*terrains!L1172+0.472239*terrains!X1172+0.58658*terrains!W1172+0.089417*terrains!V1172+0.531633*terrains!U1172+0.337883*terrains!T1172-0.403545*terrains!S1172)</f>
        <v>3.0050339999999998</v>
      </c>
      <c r="K1172" s="151">
        <f>IF(terrains!I1172=0,terrains!J1172,terrains!I1172)</f>
        <v>4.8</v>
      </c>
      <c r="L1172" s="59">
        <v>3</v>
      </c>
      <c r="M1172" s="59">
        <v>2</v>
      </c>
      <c r="N1172" s="59">
        <v>6</v>
      </c>
      <c r="O1172" s="59" t="s">
        <v>175</v>
      </c>
      <c r="P1172" s="59">
        <v>2</v>
      </c>
      <c r="Q1172" s="59">
        <v>2</v>
      </c>
      <c r="R1172" s="59">
        <v>0</v>
      </c>
      <c r="S1172" s="59">
        <v>1</v>
      </c>
      <c r="T1172" s="59">
        <v>0</v>
      </c>
      <c r="U1172" s="59">
        <v>0</v>
      </c>
      <c r="V1172" s="59">
        <v>0</v>
      </c>
      <c r="W1172" s="59">
        <v>0</v>
      </c>
      <c r="X1172" s="59">
        <v>0</v>
      </c>
      <c r="Y1172" s="59">
        <f>IF(terrains!L1172&lt;=2.5,1,IF(terrains!L1172&lt;=4.5,2,IF(terrains!L1172&lt;=6.5,3,4)))</f>
        <v>2</v>
      </c>
      <c r="Z1172" s="59">
        <f>IF(terrains!R1172=1,35,IF(terrains!S1172=1,64,IF(terrains!T1172=1,IF(terrains!Y1172=1,85,104),IF(terrains!U1172=1,IF(terrains!Y1172=1,124,152),IF(terrains!V1172=1,(IF(terrains!Y1172=1,146,IF(terrains!Y1172=2,178,263))),IF(terrains!W1172=1,(IF(terrains!Y1172=1,178,IF(terrains!Y1172=2,218,321))),IF(terrains!X1172=1,IF(terrains!Y1172=1,190,IF(terrains!Y1172=2,242,IF(terrains!Y1172=3,357,896))))))))))</f>
        <v>64</v>
      </c>
      <c r="AA1172" s="152">
        <f>terrains!Z1172*terrains!F1172</f>
        <v>4950434.1536640003</v>
      </c>
    </row>
    <row r="1173" spans="1:27" ht="14.4">
      <c r="A1173" s="143">
        <v>1172</v>
      </c>
      <c r="B1173" s="59">
        <v>295623.04113500001</v>
      </c>
      <c r="C1173" s="59">
        <v>5054070.2889900003</v>
      </c>
      <c r="D1173" s="59" t="s">
        <v>680</v>
      </c>
      <c r="E1173" s="153">
        <v>7137.3</v>
      </c>
      <c r="F1173" s="150">
        <f>terrains!E1173*10.76391</f>
        <v>76825.254843000002</v>
      </c>
      <c r="G1173" s="59" t="s">
        <v>265</v>
      </c>
      <c r="H1173" s="59">
        <v>2</v>
      </c>
      <c r="I1173" s="59">
        <v>0</v>
      </c>
      <c r="J1173" s="59">
        <f>IF(terrains!L1173=13.5,IF(terrains!X1173=1,12,9),-0.392532+1.267037*terrains!L1173+0.472239*terrains!X1173+0.58658*terrains!W1173+0.089417*terrains!V1173+0.531633*terrains!U1173+0.337883*terrains!T1173-0.403545*terrains!S1173)</f>
        <v>4.9055894999999996</v>
      </c>
      <c r="K1173" s="151">
        <f>IF(terrains!I1173=0,terrains!J1173,terrains!I1173)</f>
        <v>4.9055894999999996</v>
      </c>
      <c r="L1173" s="59">
        <v>4.5</v>
      </c>
      <c r="M1173" s="59">
        <v>6</v>
      </c>
      <c r="N1173" s="59">
        <v>0</v>
      </c>
      <c r="O1173" s="59" t="s">
        <v>175</v>
      </c>
      <c r="P1173" s="59">
        <v>2</v>
      </c>
      <c r="Q1173" s="59">
        <v>2</v>
      </c>
      <c r="R1173" s="59">
        <v>0</v>
      </c>
      <c r="S1173" s="59">
        <v>1</v>
      </c>
      <c r="T1173" s="59">
        <v>0</v>
      </c>
      <c r="U1173" s="59">
        <v>0</v>
      </c>
      <c r="V1173" s="59">
        <v>0</v>
      </c>
      <c r="W1173" s="59">
        <v>0</v>
      </c>
      <c r="X1173" s="59">
        <v>0</v>
      </c>
      <c r="Y1173" s="59">
        <f>IF(terrains!L1173&lt;=2.5,1,IF(terrains!L1173&lt;=4.5,2,IF(terrains!L1173&lt;=6.5,3,4)))</f>
        <v>2</v>
      </c>
      <c r="Z1173" s="59">
        <f>IF(terrains!R1173=1,35,IF(terrains!S1173=1,64,IF(terrains!T1173=1,IF(terrains!Y1173=1,85,104),IF(terrains!U1173=1,IF(terrains!Y1173=1,124,152),IF(terrains!V1173=1,(IF(terrains!Y1173=1,146,IF(terrains!Y1173=2,178,263))),IF(terrains!W1173=1,(IF(terrains!Y1173=1,178,IF(terrains!Y1173=2,218,321))),IF(terrains!X1173=1,IF(terrains!Y1173=1,190,IF(terrains!Y1173=2,242,IF(terrains!Y1173=3,357,896))))))))))</f>
        <v>64</v>
      </c>
      <c r="AA1173" s="152">
        <f>terrains!Z1173*terrains!F1173</f>
        <v>4916816.3099520002</v>
      </c>
    </row>
    <row r="1174" spans="1:27" ht="14.4">
      <c r="A1174" s="143">
        <v>1173</v>
      </c>
      <c r="B1174" s="59">
        <v>300793.99290000001</v>
      </c>
      <c r="C1174" s="59">
        <v>5037897.1069999998</v>
      </c>
      <c r="D1174" s="59" t="s">
        <v>681</v>
      </c>
      <c r="E1174" s="153">
        <v>7121.4</v>
      </c>
      <c r="F1174" s="150">
        <f>terrains!E1174*10.76391</f>
        <v>76654.108673999988</v>
      </c>
      <c r="G1174" s="59" t="s">
        <v>212</v>
      </c>
      <c r="H1174" s="59">
        <v>0.5</v>
      </c>
      <c r="I1174" s="59">
        <v>3</v>
      </c>
      <c r="J1174" s="59">
        <f>IF(terrains!L1174=13.5,IF(terrains!X1174=1,12,9),-0.392532+1.267037*terrains!L1174+0.472239*terrains!X1174+0.58658*terrains!W1174+0.089417*terrains!V1174+0.531633*terrains!U1174+0.337883*terrains!T1174-0.403545*terrains!S1174)</f>
        <v>3.1129435000000001</v>
      </c>
      <c r="K1174" s="151">
        <f>IF(terrains!I1174=0,terrains!J1174,terrains!I1174)</f>
        <v>3</v>
      </c>
      <c r="L1174" s="59">
        <v>2.5</v>
      </c>
      <c r="M1174" s="59">
        <v>1</v>
      </c>
      <c r="N1174" s="59">
        <v>4</v>
      </c>
      <c r="O1174" s="59" t="s">
        <v>176</v>
      </c>
      <c r="P1174" s="59">
        <v>2</v>
      </c>
      <c r="Q1174" s="59">
        <v>2.5</v>
      </c>
      <c r="R1174" s="59">
        <v>0</v>
      </c>
      <c r="S1174" s="59">
        <v>0</v>
      </c>
      <c r="T1174" s="59">
        <v>1</v>
      </c>
      <c r="U1174" s="59">
        <v>0</v>
      </c>
      <c r="V1174" s="59">
        <v>0</v>
      </c>
      <c r="W1174" s="59">
        <v>0</v>
      </c>
      <c r="X1174" s="59">
        <v>0</v>
      </c>
      <c r="Y1174" s="59">
        <f>IF(terrains!L1174&lt;=2.5,1,IF(terrains!L1174&lt;=4.5,2,IF(terrains!L1174&lt;=6.5,3,4)))</f>
        <v>1</v>
      </c>
      <c r="Z1174" s="59">
        <f>IF(terrains!R1174=1,35,IF(terrains!S1174=1,64,IF(terrains!T1174=1,IF(terrains!Y1174=1,85,104),IF(terrains!U1174=1,IF(terrains!Y1174=1,124,152),IF(terrains!V1174=1,(IF(terrains!Y1174=1,146,IF(terrains!Y1174=2,178,263))),IF(terrains!W1174=1,(IF(terrains!Y1174=1,178,IF(terrains!Y1174=2,218,321))),IF(terrains!X1174=1,IF(terrains!Y1174=1,190,IF(terrains!Y1174=2,242,IF(terrains!Y1174=3,357,896))))))))))</f>
        <v>85</v>
      </c>
      <c r="AA1174" s="152">
        <f>terrains!Z1174*terrains!F1174</f>
        <v>6515599.2372899987</v>
      </c>
    </row>
    <row r="1175" spans="1:27" ht="14.4">
      <c r="A1175" s="143">
        <v>1174</v>
      </c>
      <c r="B1175" s="59">
        <v>301383.56556800002</v>
      </c>
      <c r="C1175" s="59">
        <v>5048960.5930300001</v>
      </c>
      <c r="D1175" s="59" t="s">
        <v>682</v>
      </c>
      <c r="E1175" s="153">
        <v>7057.3</v>
      </c>
      <c r="F1175" s="150">
        <f>terrains!E1175*10.76391</f>
        <v>75964.142043</v>
      </c>
      <c r="G1175" s="59" t="s">
        <v>304</v>
      </c>
      <c r="H1175" s="59">
        <v>0</v>
      </c>
      <c r="I1175" s="59">
        <v>6</v>
      </c>
      <c r="J1175" s="59">
        <f>IF(terrains!L1175=13.5,IF(terrains!X1175=1,12,9),-0.392532+1.267037*terrains!L1175+0.472239*terrains!X1175+0.58658*terrains!W1175+0.089417*terrains!V1175+0.531633*terrains!U1175+0.337883*terrains!T1175-0.403545*terrains!S1175)</f>
        <v>4.2720709999999995</v>
      </c>
      <c r="K1175" s="151">
        <f>IF(terrains!I1175=0,terrains!J1175,terrains!I1175)</f>
        <v>6</v>
      </c>
      <c r="L1175" s="59">
        <v>4</v>
      </c>
      <c r="M1175" s="59">
        <v>2</v>
      </c>
      <c r="N1175" s="59">
        <v>12</v>
      </c>
      <c r="O1175" s="59" t="s">
        <v>175</v>
      </c>
      <c r="P1175" s="59">
        <v>2</v>
      </c>
      <c r="Q1175" s="59">
        <v>2.5</v>
      </c>
      <c r="R1175" s="59">
        <v>0</v>
      </c>
      <c r="S1175" s="59">
        <v>1</v>
      </c>
      <c r="T1175" s="59">
        <v>0</v>
      </c>
      <c r="U1175" s="59">
        <v>0</v>
      </c>
      <c r="V1175" s="59">
        <v>0</v>
      </c>
      <c r="W1175" s="59">
        <v>0</v>
      </c>
      <c r="X1175" s="59">
        <v>0</v>
      </c>
      <c r="Y1175" s="59">
        <f>IF(terrains!L1175&lt;=2.5,1,IF(terrains!L1175&lt;=4.5,2,IF(terrains!L1175&lt;=6.5,3,4)))</f>
        <v>2</v>
      </c>
      <c r="Z1175" s="59">
        <f>IF(terrains!R1175=1,35,IF(terrains!S1175=1,64,IF(terrains!T1175=1,IF(terrains!Y1175=1,85,104),IF(terrains!U1175=1,IF(terrains!Y1175=1,124,152),IF(terrains!V1175=1,(IF(terrains!Y1175=1,146,IF(terrains!Y1175=2,178,263))),IF(terrains!W1175=1,(IF(terrains!Y1175=1,178,IF(terrains!Y1175=2,218,321))),IF(terrains!X1175=1,IF(terrains!Y1175=1,190,IF(terrains!Y1175=2,242,IF(terrains!Y1175=3,357,896))))))))))</f>
        <v>64</v>
      </c>
      <c r="AA1175" s="152">
        <f>terrains!Z1175*terrains!F1175</f>
        <v>4861705.090752</v>
      </c>
    </row>
    <row r="1176" spans="1:27" ht="14.4">
      <c r="A1176" s="143">
        <v>1175</v>
      </c>
      <c r="B1176" s="59">
        <v>297279.238755</v>
      </c>
      <c r="C1176" s="59">
        <v>5048660.92839</v>
      </c>
      <c r="D1176" s="59" t="s">
        <v>683</v>
      </c>
      <c r="E1176" s="153">
        <v>7044.3</v>
      </c>
      <c r="F1176" s="150">
        <f>terrains!E1176*10.76391</f>
        <v>75824.211213000002</v>
      </c>
      <c r="G1176" s="59" t="s">
        <v>684</v>
      </c>
      <c r="H1176" s="59">
        <v>0.6</v>
      </c>
      <c r="I1176" s="59">
        <v>5</v>
      </c>
      <c r="J1176" s="59">
        <f>IF(terrains!L1176=13.5,IF(terrains!X1176=1,12,9),-0.392532+1.267037*terrains!L1176+0.472239*terrains!X1176+0.58658*terrains!W1176+0.089417*terrains!V1176+0.531633*terrains!U1176+0.337883*terrains!T1176-0.403545*terrains!S1176)</f>
        <v>4.9055894999999996</v>
      </c>
      <c r="K1176" s="151">
        <f>IF(terrains!I1176=0,terrains!J1176,terrains!I1176)</f>
        <v>5</v>
      </c>
      <c r="L1176" s="59">
        <v>4.5</v>
      </c>
      <c r="M1176" s="59">
        <v>2</v>
      </c>
      <c r="N1176" s="59">
        <v>14</v>
      </c>
      <c r="O1176" s="59" t="s">
        <v>175</v>
      </c>
      <c r="P1176" s="59">
        <v>2</v>
      </c>
      <c r="Q1176" s="59">
        <v>2.5</v>
      </c>
      <c r="R1176" s="59">
        <v>0</v>
      </c>
      <c r="S1176" s="59">
        <v>1</v>
      </c>
      <c r="T1176" s="59">
        <v>0</v>
      </c>
      <c r="U1176" s="59">
        <v>0</v>
      </c>
      <c r="V1176" s="59">
        <v>0</v>
      </c>
      <c r="W1176" s="59">
        <v>0</v>
      </c>
      <c r="X1176" s="59">
        <v>0</v>
      </c>
      <c r="Y1176" s="59">
        <f>IF(terrains!L1176&lt;=2.5,1,IF(terrains!L1176&lt;=4.5,2,IF(terrains!L1176&lt;=6.5,3,4)))</f>
        <v>2</v>
      </c>
      <c r="Z1176" s="59">
        <f>IF(terrains!R1176=1,35,IF(terrains!S1176=1,64,IF(terrains!T1176=1,IF(terrains!Y1176=1,85,104),IF(terrains!U1176=1,IF(terrains!Y1176=1,124,152),IF(terrains!V1176=1,(IF(terrains!Y1176=1,146,IF(terrains!Y1176=2,178,263))),IF(terrains!W1176=1,(IF(terrains!Y1176=1,178,IF(terrains!Y1176=2,218,321))),IF(terrains!X1176=1,IF(terrains!Y1176=1,190,IF(terrains!Y1176=2,242,IF(terrains!Y1176=3,357,896))))))))))</f>
        <v>64</v>
      </c>
      <c r="AA1176" s="152">
        <f>terrains!Z1176*terrains!F1176</f>
        <v>4852749.5176320001</v>
      </c>
    </row>
    <row r="1177" spans="1:27" ht="14.4">
      <c r="A1177" s="143">
        <v>1176</v>
      </c>
      <c r="B1177" s="59">
        <v>298853.59626100003</v>
      </c>
      <c r="C1177" s="59">
        <v>5036208.8635299997</v>
      </c>
      <c r="D1177" s="59" t="s">
        <v>685</v>
      </c>
      <c r="E1177" s="153">
        <v>6967.7</v>
      </c>
      <c r="F1177" s="150">
        <f>terrains!E1177*10.76391</f>
        <v>74999.695706999992</v>
      </c>
      <c r="G1177" s="59" t="s">
        <v>686</v>
      </c>
      <c r="H1177" s="59">
        <v>0.7</v>
      </c>
      <c r="I1177" s="59">
        <v>4</v>
      </c>
      <c r="J1177" s="59">
        <f>IF(terrains!L1177=13.5,IF(terrains!X1177=1,12,9),-0.392532+1.267037*terrains!L1177+0.472239*terrains!X1177+0.58658*terrains!W1177+0.089417*terrains!V1177+0.531633*terrains!U1177+0.337883*terrains!T1177-0.403545*terrains!S1177)</f>
        <v>3.7464619999999997</v>
      </c>
      <c r="K1177" s="151">
        <f>IF(terrains!I1177=0,terrains!J1177,terrains!I1177)</f>
        <v>4</v>
      </c>
      <c r="L1177" s="59">
        <v>3</v>
      </c>
      <c r="M1177" s="59">
        <v>2</v>
      </c>
      <c r="N1177" s="59">
        <v>8</v>
      </c>
      <c r="O1177" s="59" t="s">
        <v>176</v>
      </c>
      <c r="P1177" s="59">
        <v>2</v>
      </c>
      <c r="Q1177" s="59">
        <v>2</v>
      </c>
      <c r="R1177" s="59">
        <v>0</v>
      </c>
      <c r="S1177" s="59">
        <v>0</v>
      </c>
      <c r="T1177" s="59">
        <v>1</v>
      </c>
      <c r="U1177" s="59">
        <v>0</v>
      </c>
      <c r="V1177" s="59">
        <v>0</v>
      </c>
      <c r="W1177" s="59">
        <v>0</v>
      </c>
      <c r="X1177" s="59">
        <v>0</v>
      </c>
      <c r="Y1177" s="59">
        <f>IF(terrains!L1177&lt;=2.5,1,IF(terrains!L1177&lt;=4.5,2,IF(terrains!L1177&lt;=6.5,3,4)))</f>
        <v>2</v>
      </c>
      <c r="Z1177" s="59">
        <f>IF(terrains!R1177=1,35,IF(terrains!S1177=1,64,IF(terrains!T1177=1,IF(terrains!Y1177=1,85,104),IF(terrains!U1177=1,IF(terrains!Y1177=1,124,152),IF(terrains!V1177=1,(IF(terrains!Y1177=1,146,IF(terrains!Y1177=2,178,263))),IF(terrains!W1177=1,(IF(terrains!Y1177=1,178,IF(terrains!Y1177=2,218,321))),IF(terrains!X1177=1,IF(terrains!Y1177=1,190,IF(terrains!Y1177=2,242,IF(terrains!Y1177=3,357,896))))))))))</f>
        <v>104</v>
      </c>
      <c r="AA1177" s="152">
        <f>terrains!Z1177*terrains!F1177</f>
        <v>7799968.3535279995</v>
      </c>
    </row>
    <row r="1178" spans="1:27" ht="14.4">
      <c r="A1178" s="143">
        <v>1177</v>
      </c>
      <c r="B1178" s="59">
        <v>296653.44069999998</v>
      </c>
      <c r="C1178" s="59">
        <v>5043221.2050000001</v>
      </c>
      <c r="D1178" s="59" t="s">
        <v>687</v>
      </c>
      <c r="E1178" s="153">
        <v>6958.9</v>
      </c>
      <c r="F1178" s="150">
        <f>terrains!E1178*10.76391</f>
        <v>74904.97329899999</v>
      </c>
      <c r="G1178" s="59" t="s">
        <v>225</v>
      </c>
      <c r="H1178" s="59">
        <v>1</v>
      </c>
      <c r="I1178" s="59">
        <v>3</v>
      </c>
      <c r="J1178" s="59">
        <f>IF(terrains!L1178=13.5,IF(terrains!X1178=1,12,9),-0.392532+1.267037*terrains!L1178+0.472239*terrains!X1178+0.58658*terrains!W1178+0.089417*terrains!V1178+0.531633*terrains!U1178+0.337883*terrains!T1178-0.403545*terrains!S1178)</f>
        <v>3.9402119999999998</v>
      </c>
      <c r="K1178" s="151">
        <f>IF(terrains!I1178=0,terrains!J1178,terrains!I1178)</f>
        <v>3</v>
      </c>
      <c r="L1178" s="59">
        <v>3</v>
      </c>
      <c r="M1178" s="59">
        <v>2</v>
      </c>
      <c r="N1178" s="59">
        <v>6</v>
      </c>
      <c r="O1178" s="59" t="s">
        <v>177</v>
      </c>
      <c r="P1178" s="59">
        <v>2</v>
      </c>
      <c r="Q1178" s="59">
        <v>2.5</v>
      </c>
      <c r="R1178" s="59">
        <v>0</v>
      </c>
      <c r="S1178" s="59">
        <v>0</v>
      </c>
      <c r="T1178" s="59">
        <v>0</v>
      </c>
      <c r="U1178" s="59">
        <v>1</v>
      </c>
      <c r="V1178" s="59">
        <v>0</v>
      </c>
      <c r="W1178" s="59">
        <v>0</v>
      </c>
      <c r="X1178" s="59">
        <v>0</v>
      </c>
      <c r="Y1178" s="59">
        <f>IF(terrains!L1178&lt;=2.5,1,IF(terrains!L1178&lt;=4.5,2,IF(terrains!L1178&lt;=6.5,3,4)))</f>
        <v>2</v>
      </c>
      <c r="Z1178" s="59">
        <f>IF(terrains!R1178=1,35,IF(terrains!S1178=1,64,IF(terrains!T1178=1,IF(terrains!Y1178=1,85,104),IF(terrains!U1178=1,IF(terrains!Y1178=1,124,152),IF(terrains!V1178=1,(IF(terrains!Y1178=1,146,IF(terrains!Y1178=2,178,263))),IF(terrains!W1178=1,(IF(terrains!Y1178=1,178,IF(terrains!Y1178=2,218,321))),IF(terrains!X1178=1,IF(terrains!Y1178=1,190,IF(terrains!Y1178=2,242,IF(terrains!Y1178=3,357,896))))))))))</f>
        <v>152</v>
      </c>
      <c r="AA1178" s="152">
        <f>terrains!Z1178*terrains!F1178</f>
        <v>11385555.941447999</v>
      </c>
    </row>
    <row r="1179" spans="1:27" ht="14.4">
      <c r="A1179" s="143">
        <v>1178</v>
      </c>
      <c r="B1179" s="59">
        <v>275973.47974400001</v>
      </c>
      <c r="C1179" s="59">
        <v>5039099.3983100001</v>
      </c>
      <c r="D1179" s="59" t="s">
        <v>688</v>
      </c>
      <c r="E1179" s="153">
        <v>6933.2</v>
      </c>
      <c r="F1179" s="150">
        <f>terrains!E1179*10.76391</f>
        <v>74628.340811999995</v>
      </c>
      <c r="G1179" s="59" t="s">
        <v>358</v>
      </c>
      <c r="H1179" s="59">
        <v>0</v>
      </c>
      <c r="I1179" s="59">
        <v>0</v>
      </c>
      <c r="J1179" s="59">
        <f>IF(terrains!L1179=13.5,IF(terrains!X1179=1,12,9),-0.392532+1.267037*terrains!L1179+0.472239*terrains!X1179+0.58658*terrains!W1179+0.089417*terrains!V1179+0.531633*terrains!U1179+0.337883*terrains!T1179-0.403545*terrains!S1179)</f>
        <v>2.1415419999999998</v>
      </c>
      <c r="K1179" s="151">
        <f>IF(terrains!I1179=0,terrains!J1179,terrains!I1179)</f>
        <v>2.1415419999999998</v>
      </c>
      <c r="L1179" s="59">
        <v>2</v>
      </c>
      <c r="M1179" s="59">
        <v>1</v>
      </c>
      <c r="N1179" s="59">
        <v>3</v>
      </c>
      <c r="O1179" s="59" t="s">
        <v>174</v>
      </c>
      <c r="P1179" s="59">
        <v>2</v>
      </c>
      <c r="Q1179" s="59">
        <v>1.5</v>
      </c>
      <c r="R1179" s="59">
        <v>1</v>
      </c>
      <c r="S1179" s="59">
        <v>0</v>
      </c>
      <c r="T1179" s="59">
        <v>0</v>
      </c>
      <c r="U1179" s="59">
        <v>0</v>
      </c>
      <c r="V1179" s="59">
        <v>0</v>
      </c>
      <c r="W1179" s="59">
        <v>0</v>
      </c>
      <c r="X1179" s="59">
        <v>0</v>
      </c>
      <c r="Y1179" s="59">
        <f>IF(terrains!L1179&lt;=2.5,1,IF(terrains!L1179&lt;=4.5,2,IF(terrains!L1179&lt;=6.5,3,4)))</f>
        <v>1</v>
      </c>
      <c r="Z1179" s="59">
        <f>IF(terrains!R1179=1,35,IF(terrains!S1179=1,64,IF(terrains!T1179=1,IF(terrains!Y1179=1,85,104),IF(terrains!U1179=1,IF(terrains!Y1179=1,124,152),IF(terrains!V1179=1,(IF(terrains!Y1179=1,146,IF(terrains!Y1179=2,178,263))),IF(terrains!W1179=1,(IF(terrains!Y1179=1,178,IF(terrains!Y1179=2,218,321))),IF(terrains!X1179=1,IF(terrains!Y1179=1,190,IF(terrains!Y1179=2,242,IF(terrains!Y1179=3,357,896))))))))))</f>
        <v>35</v>
      </c>
      <c r="AA1179" s="152">
        <f>terrains!Z1179*terrains!F1179</f>
        <v>2611991.9284199998</v>
      </c>
    </row>
    <row r="1180" spans="1:27" ht="14.4">
      <c r="A1180" s="143">
        <v>1179</v>
      </c>
      <c r="B1180" s="59">
        <v>301589.894776</v>
      </c>
      <c r="C1180" s="59">
        <v>5049278.6520600002</v>
      </c>
      <c r="D1180" s="59" t="s">
        <v>689</v>
      </c>
      <c r="E1180" s="153">
        <v>6867.8</v>
      </c>
      <c r="F1180" s="150">
        <f>terrains!E1180*10.76391</f>
        <v>73924.381097999998</v>
      </c>
      <c r="G1180" s="59" t="s">
        <v>304</v>
      </c>
      <c r="H1180" s="59">
        <v>0</v>
      </c>
      <c r="I1180" s="59">
        <v>6</v>
      </c>
      <c r="J1180" s="59">
        <f>IF(terrains!L1180=13.5,IF(terrains!X1180=1,12,9),-0.392532+1.267037*terrains!L1180+0.472239*terrains!X1180+0.58658*terrains!W1180+0.089417*terrains!V1180+0.531633*terrains!U1180+0.337883*terrains!T1180-0.403545*terrains!S1180)</f>
        <v>4.2720709999999995</v>
      </c>
      <c r="K1180" s="151">
        <f>IF(terrains!I1180=0,terrains!J1180,terrains!I1180)</f>
        <v>6</v>
      </c>
      <c r="L1180" s="59">
        <v>4</v>
      </c>
      <c r="M1180" s="59">
        <v>2</v>
      </c>
      <c r="N1180" s="59">
        <v>12</v>
      </c>
      <c r="O1180" s="59" t="s">
        <v>175</v>
      </c>
      <c r="P1180" s="59">
        <v>2</v>
      </c>
      <c r="Q1180" s="59">
        <v>2.5</v>
      </c>
      <c r="R1180" s="59">
        <v>0</v>
      </c>
      <c r="S1180" s="59">
        <v>1</v>
      </c>
      <c r="T1180" s="59">
        <v>0</v>
      </c>
      <c r="U1180" s="59">
        <v>0</v>
      </c>
      <c r="V1180" s="59">
        <v>0</v>
      </c>
      <c r="W1180" s="59">
        <v>0</v>
      </c>
      <c r="X1180" s="59">
        <v>0</v>
      </c>
      <c r="Y1180" s="59">
        <f>IF(terrains!L1180&lt;=2.5,1,IF(terrains!L1180&lt;=4.5,2,IF(terrains!L1180&lt;=6.5,3,4)))</f>
        <v>2</v>
      </c>
      <c r="Z1180" s="59">
        <f>IF(terrains!R1180=1,35,IF(terrains!S1180=1,64,IF(terrains!T1180=1,IF(terrains!Y1180=1,85,104),IF(terrains!U1180=1,IF(terrains!Y1180=1,124,152),IF(terrains!V1180=1,(IF(terrains!Y1180=1,146,IF(terrains!Y1180=2,178,263))),IF(terrains!W1180=1,(IF(terrains!Y1180=1,178,IF(terrains!Y1180=2,218,321))),IF(terrains!X1180=1,IF(terrains!Y1180=1,190,IF(terrains!Y1180=2,242,IF(terrains!Y1180=3,357,896))))))))))</f>
        <v>64</v>
      </c>
      <c r="AA1180" s="152">
        <f>terrains!Z1180*terrains!F1180</f>
        <v>4731160.3902719999</v>
      </c>
    </row>
    <row r="1181" spans="1:27" ht="14.4">
      <c r="A1181" s="143">
        <v>1180</v>
      </c>
      <c r="B1181" s="59">
        <v>294820.22622700001</v>
      </c>
      <c r="C1181" s="59">
        <v>5049101.4031300005</v>
      </c>
      <c r="D1181" s="59" t="s">
        <v>690</v>
      </c>
      <c r="E1181" s="153">
        <v>6847.5</v>
      </c>
      <c r="F1181" s="150">
        <f>terrains!E1181*10.76391</f>
        <v>73705.873724999998</v>
      </c>
      <c r="G1181" s="59" t="s">
        <v>493</v>
      </c>
      <c r="H1181" s="59">
        <v>0</v>
      </c>
      <c r="I1181" s="59">
        <v>0</v>
      </c>
      <c r="J1181" s="59">
        <f>IF(terrains!L1181=13.5,IF(terrains!X1181=1,12,9),-0.392532+1.267037*terrains!L1181+0.472239*terrains!X1181+0.58658*terrains!W1181+0.089417*terrains!V1181+0.531633*terrains!U1181+0.337883*terrains!T1181-0.403545*terrains!S1181)</f>
        <v>1.7379969999999998</v>
      </c>
      <c r="K1181" s="151">
        <f>IF(terrains!I1181=0,terrains!J1181,terrains!I1181)</f>
        <v>1.7379969999999998</v>
      </c>
      <c r="L1181" s="59">
        <v>2</v>
      </c>
      <c r="M1181" s="59">
        <v>1</v>
      </c>
      <c r="N1181" s="59">
        <v>3</v>
      </c>
      <c r="O1181" s="59" t="s">
        <v>175</v>
      </c>
      <c r="P1181" s="59">
        <v>2</v>
      </c>
      <c r="Q1181" s="59">
        <v>1.5</v>
      </c>
      <c r="R1181" s="59">
        <v>0</v>
      </c>
      <c r="S1181" s="59">
        <v>1</v>
      </c>
      <c r="T1181" s="59">
        <v>0</v>
      </c>
      <c r="U1181" s="59">
        <v>0</v>
      </c>
      <c r="V1181" s="59">
        <v>0</v>
      </c>
      <c r="W1181" s="59">
        <v>0</v>
      </c>
      <c r="X1181" s="59">
        <v>0</v>
      </c>
      <c r="Y1181" s="59">
        <f>IF(terrains!L1181&lt;=2.5,1,IF(terrains!L1181&lt;=4.5,2,IF(terrains!L1181&lt;=6.5,3,4)))</f>
        <v>1</v>
      </c>
      <c r="Z1181" s="59">
        <f>IF(terrains!R1181=1,35,IF(terrains!S1181=1,64,IF(terrains!T1181=1,IF(terrains!Y1181=1,85,104),IF(terrains!U1181=1,IF(terrains!Y1181=1,124,152),IF(terrains!V1181=1,(IF(terrains!Y1181=1,146,IF(terrains!Y1181=2,178,263))),IF(terrains!W1181=1,(IF(terrains!Y1181=1,178,IF(terrains!Y1181=2,218,321))),IF(terrains!X1181=1,IF(terrains!Y1181=1,190,IF(terrains!Y1181=2,242,IF(terrains!Y1181=3,357,896))))))))))</f>
        <v>64</v>
      </c>
      <c r="AA1181" s="152">
        <f>terrains!Z1181*terrains!F1181</f>
        <v>4717175.9183999998</v>
      </c>
    </row>
    <row r="1182" spans="1:27" ht="14.4">
      <c r="A1182" s="143">
        <v>1181</v>
      </c>
      <c r="B1182" s="59">
        <v>296150.62871000002</v>
      </c>
      <c r="C1182" s="59">
        <v>5032396.9782100003</v>
      </c>
      <c r="D1182" s="59" t="s">
        <v>691</v>
      </c>
      <c r="E1182" s="153">
        <v>6838.5</v>
      </c>
      <c r="F1182" s="150">
        <f>terrains!E1182*10.76391</f>
        <v>73608.998534999992</v>
      </c>
      <c r="G1182" s="59" t="s">
        <v>692</v>
      </c>
      <c r="H1182" s="59">
        <v>0</v>
      </c>
      <c r="I1182" s="59">
        <v>0</v>
      </c>
      <c r="J1182" s="59">
        <f>IF(terrains!L1182=13.5,IF(terrains!X1182=1,12,9),-0.392532+1.267037*terrains!L1182+0.472239*terrains!X1182+0.58658*terrains!W1182+0.089417*terrains!V1182+0.531633*terrains!U1182+0.337883*terrains!T1182-0.403545*terrains!S1182)</f>
        <v>1.7379969999999998</v>
      </c>
      <c r="K1182" s="151">
        <f>IF(terrains!I1182=0,terrains!J1182,terrains!I1182)</f>
        <v>1.7379969999999998</v>
      </c>
      <c r="L1182" s="59">
        <v>2</v>
      </c>
      <c r="M1182" s="59">
        <v>1</v>
      </c>
      <c r="N1182" s="59">
        <v>3</v>
      </c>
      <c r="O1182" s="59" t="s">
        <v>175</v>
      </c>
      <c r="P1182" s="59">
        <v>2</v>
      </c>
      <c r="Q1182" s="59">
        <v>1.5</v>
      </c>
      <c r="R1182" s="59">
        <v>0</v>
      </c>
      <c r="S1182" s="59">
        <v>1</v>
      </c>
      <c r="T1182" s="59">
        <v>0</v>
      </c>
      <c r="U1182" s="59">
        <v>0</v>
      </c>
      <c r="V1182" s="59">
        <v>0</v>
      </c>
      <c r="W1182" s="59">
        <v>0</v>
      </c>
      <c r="X1182" s="59">
        <v>0</v>
      </c>
      <c r="Y1182" s="59">
        <f>IF(terrains!L1182&lt;=2.5,1,IF(terrains!L1182&lt;=4.5,2,IF(terrains!L1182&lt;=6.5,3,4)))</f>
        <v>1</v>
      </c>
      <c r="Z1182" s="59">
        <f>IF(terrains!R1182=1,35,IF(terrains!S1182=1,64,IF(terrains!T1182=1,IF(terrains!Y1182=1,85,104),IF(terrains!U1182=1,IF(terrains!Y1182=1,124,152),IF(terrains!V1182=1,(IF(terrains!Y1182=1,146,IF(terrains!Y1182=2,178,263))),IF(terrains!W1182=1,(IF(terrains!Y1182=1,178,IF(terrains!Y1182=2,218,321))),IF(terrains!X1182=1,IF(terrains!Y1182=1,190,IF(terrains!Y1182=2,242,IF(terrains!Y1182=3,357,896))))))))))</f>
        <v>64</v>
      </c>
      <c r="AA1182" s="152">
        <f>terrains!Z1182*terrains!F1182</f>
        <v>4710975.9062399995</v>
      </c>
    </row>
    <row r="1183" spans="1:27" ht="14.4">
      <c r="A1183" s="143">
        <v>1182</v>
      </c>
      <c r="B1183" s="59">
        <v>294847.54109999997</v>
      </c>
      <c r="C1183" s="59">
        <v>5035556.3760000002</v>
      </c>
      <c r="D1183" s="59" t="s">
        <v>693</v>
      </c>
      <c r="E1183" s="153">
        <v>6826.1</v>
      </c>
      <c r="F1183" s="150">
        <f>terrains!E1183*10.76391</f>
        <v>73475.526050999993</v>
      </c>
      <c r="G1183" s="59" t="s">
        <v>509</v>
      </c>
      <c r="H1183" s="59">
        <v>0</v>
      </c>
      <c r="I1183" s="59">
        <v>0</v>
      </c>
      <c r="J1183" s="59">
        <f>IF(terrains!L1183=13.5,IF(terrains!X1183=1,12,9),-0.392532+1.267037*terrains!L1183+0.472239*terrains!X1183+0.58658*terrains!W1183+0.089417*terrains!V1183+0.531633*terrains!U1183+0.337883*terrains!T1183-0.403545*terrains!S1183)</f>
        <v>1.7379969999999998</v>
      </c>
      <c r="K1183" s="151">
        <f>IF(terrains!I1183=0,terrains!J1183,terrains!I1183)</f>
        <v>1.7379969999999998</v>
      </c>
      <c r="L1183" s="59">
        <v>2</v>
      </c>
      <c r="M1183" s="59">
        <v>1</v>
      </c>
      <c r="N1183" s="59">
        <v>4</v>
      </c>
      <c r="O1183" s="59" t="s">
        <v>175</v>
      </c>
      <c r="P1183" s="59">
        <v>2</v>
      </c>
      <c r="Q1183" s="59">
        <v>1.5</v>
      </c>
      <c r="R1183" s="59">
        <v>0</v>
      </c>
      <c r="S1183" s="59">
        <v>1</v>
      </c>
      <c r="T1183" s="59">
        <v>0</v>
      </c>
      <c r="U1183" s="59">
        <v>0</v>
      </c>
      <c r="V1183" s="59">
        <v>0</v>
      </c>
      <c r="W1183" s="59">
        <v>0</v>
      </c>
      <c r="X1183" s="59">
        <v>0</v>
      </c>
      <c r="Y1183" s="59">
        <f>IF(terrains!L1183&lt;=2.5,1,IF(terrains!L1183&lt;=4.5,2,IF(terrains!L1183&lt;=6.5,3,4)))</f>
        <v>1</v>
      </c>
      <c r="Z1183" s="59">
        <f>IF(terrains!R1183=1,35,IF(terrains!S1183=1,64,IF(terrains!T1183=1,IF(terrains!Y1183=1,85,104),IF(terrains!U1183=1,IF(terrains!Y1183=1,124,152),IF(terrains!V1183=1,(IF(terrains!Y1183=1,146,IF(terrains!Y1183=2,178,263))),IF(terrains!W1183=1,(IF(terrains!Y1183=1,178,IF(terrains!Y1183=2,218,321))),IF(terrains!X1183=1,IF(terrains!Y1183=1,190,IF(terrains!Y1183=2,242,IF(terrains!Y1183=3,357,896))))))))))</f>
        <v>64</v>
      </c>
      <c r="AA1183" s="152">
        <f>terrains!Z1183*terrains!F1183</f>
        <v>4702433.6672639996</v>
      </c>
    </row>
    <row r="1184" spans="1:27" ht="14.4">
      <c r="A1184" s="143">
        <v>1183</v>
      </c>
      <c r="B1184" s="59">
        <v>296148.49300000002</v>
      </c>
      <c r="C1184" s="59">
        <v>5046830.1969999997</v>
      </c>
      <c r="D1184" s="59" t="s">
        <v>694</v>
      </c>
      <c r="E1184" s="153">
        <v>6811.2</v>
      </c>
      <c r="F1184" s="150">
        <f>terrains!E1184*10.76391</f>
        <v>73315.143791999988</v>
      </c>
      <c r="G1184" s="59" t="s">
        <v>695</v>
      </c>
      <c r="H1184" s="59">
        <v>0</v>
      </c>
      <c r="I1184" s="59">
        <v>0</v>
      </c>
      <c r="J1184" s="59">
        <f>IF(terrains!L1184=13.5,IF(terrains!X1184=1,12,9),-0.392532+1.267037*terrains!L1184+0.472239*terrains!X1184+0.58658*terrains!W1184+0.089417*terrains!V1184+0.531633*terrains!U1184+0.337883*terrains!T1184-0.403545*terrains!S1184)</f>
        <v>1.7379969999999998</v>
      </c>
      <c r="K1184" s="151">
        <f>IF(terrains!I1184=0,terrains!J1184,terrains!I1184)</f>
        <v>1.7379969999999998</v>
      </c>
      <c r="L1184" s="59">
        <v>2</v>
      </c>
      <c r="M1184" s="59">
        <v>1</v>
      </c>
      <c r="N1184" s="59">
        <v>3</v>
      </c>
      <c r="O1184" s="59" t="s">
        <v>175</v>
      </c>
      <c r="P1184" s="59">
        <v>2</v>
      </c>
      <c r="Q1184" s="59">
        <v>1.5</v>
      </c>
      <c r="R1184" s="59">
        <v>0</v>
      </c>
      <c r="S1184" s="59">
        <v>1</v>
      </c>
      <c r="T1184" s="59">
        <v>0</v>
      </c>
      <c r="U1184" s="59">
        <v>0</v>
      </c>
      <c r="V1184" s="59">
        <v>0</v>
      </c>
      <c r="W1184" s="59">
        <v>0</v>
      </c>
      <c r="X1184" s="59">
        <v>0</v>
      </c>
      <c r="Y1184" s="59">
        <f>IF(terrains!L1184&lt;=2.5,1,IF(terrains!L1184&lt;=4.5,2,IF(terrains!L1184&lt;=6.5,3,4)))</f>
        <v>1</v>
      </c>
      <c r="Z1184" s="59">
        <f>IF(terrains!R1184=1,35,IF(terrains!S1184=1,64,IF(terrains!T1184=1,IF(terrains!Y1184=1,85,104),IF(terrains!U1184=1,IF(terrains!Y1184=1,124,152),IF(terrains!V1184=1,(IF(terrains!Y1184=1,146,IF(terrains!Y1184=2,178,263))),IF(terrains!W1184=1,(IF(terrains!Y1184=1,178,IF(terrains!Y1184=2,218,321))),IF(terrains!X1184=1,IF(terrains!Y1184=1,190,IF(terrains!Y1184=2,242,IF(terrains!Y1184=3,357,896))))))))))</f>
        <v>64</v>
      </c>
      <c r="AA1184" s="152">
        <f>terrains!Z1184*terrains!F1184</f>
        <v>4692169.2026879992</v>
      </c>
    </row>
    <row r="1185" spans="1:27" ht="14.4">
      <c r="A1185" s="143">
        <v>1184</v>
      </c>
      <c r="B1185" s="59">
        <v>303821.76760000002</v>
      </c>
      <c r="C1185" s="59">
        <v>5056739.22</v>
      </c>
      <c r="D1185" s="59" t="s">
        <v>696</v>
      </c>
      <c r="E1185" s="153">
        <v>6810.4</v>
      </c>
      <c r="F1185" s="150">
        <f>terrains!E1185*10.76391</f>
        <v>73306.532663999984</v>
      </c>
      <c r="G1185" s="59" t="s">
        <v>353</v>
      </c>
      <c r="H1185" s="59">
        <v>0</v>
      </c>
      <c r="I1185" s="59">
        <v>0</v>
      </c>
      <c r="J1185" s="59">
        <f>IF(terrains!L1185=13.5,IF(terrains!X1185=1,12,9),-0.392532+1.267037*terrains!L1185+0.472239*terrains!X1185+0.58658*terrains!W1185+0.089417*terrains!V1185+0.531633*terrains!U1185+0.337883*terrains!T1185-0.403545*terrains!S1185)</f>
        <v>2.1415419999999998</v>
      </c>
      <c r="K1185" s="151">
        <f>IF(terrains!I1185=0,terrains!J1185,terrains!I1185)</f>
        <v>2.1415419999999998</v>
      </c>
      <c r="L1185" s="59">
        <v>2</v>
      </c>
      <c r="M1185" s="59">
        <v>1</v>
      </c>
      <c r="N1185" s="59">
        <v>3</v>
      </c>
      <c r="O1185" s="59" t="s">
        <v>174</v>
      </c>
      <c r="P1185" s="59">
        <v>2</v>
      </c>
      <c r="Q1185" s="59">
        <v>1.5</v>
      </c>
      <c r="R1185" s="59">
        <v>1</v>
      </c>
      <c r="S1185" s="59">
        <v>0</v>
      </c>
      <c r="T1185" s="59">
        <v>0</v>
      </c>
      <c r="U1185" s="59">
        <v>0</v>
      </c>
      <c r="V1185" s="59">
        <v>0</v>
      </c>
      <c r="W1185" s="59">
        <v>0</v>
      </c>
      <c r="X1185" s="59">
        <v>0</v>
      </c>
      <c r="Y1185" s="59">
        <f>IF(terrains!L1185&lt;=2.5,1,IF(terrains!L1185&lt;=4.5,2,IF(terrains!L1185&lt;=6.5,3,4)))</f>
        <v>1</v>
      </c>
      <c r="Z1185" s="59">
        <f>IF(terrains!R1185=1,35,IF(terrains!S1185=1,64,IF(terrains!T1185=1,IF(terrains!Y1185=1,85,104),IF(terrains!U1185=1,IF(terrains!Y1185=1,124,152),IF(terrains!V1185=1,(IF(terrains!Y1185=1,146,IF(terrains!Y1185=2,178,263))),IF(terrains!W1185=1,(IF(terrains!Y1185=1,178,IF(terrains!Y1185=2,218,321))),IF(terrains!X1185=1,IF(terrains!Y1185=1,190,IF(terrains!Y1185=2,242,IF(terrains!Y1185=3,357,896))))))))))</f>
        <v>35</v>
      </c>
      <c r="AA1185" s="152">
        <f>terrains!Z1185*terrains!F1185</f>
        <v>2565728.6432399997</v>
      </c>
    </row>
    <row r="1186" spans="1:27" ht="14.4">
      <c r="A1186" s="143">
        <v>1185</v>
      </c>
      <c r="B1186" s="59">
        <v>293804.80949999997</v>
      </c>
      <c r="C1186" s="59">
        <v>5040663.4620000003</v>
      </c>
      <c r="D1186" s="59" t="s">
        <v>697</v>
      </c>
      <c r="E1186" s="153">
        <v>6802.3</v>
      </c>
      <c r="F1186" s="150">
        <f>terrains!E1186*10.76391</f>
        <v>73219.344992999992</v>
      </c>
      <c r="G1186" s="59" t="s">
        <v>698</v>
      </c>
      <c r="H1186" s="59">
        <v>0</v>
      </c>
      <c r="I1186" s="59">
        <v>0</v>
      </c>
      <c r="J1186" s="59">
        <f>IF(terrains!L1186=13.5,IF(terrains!X1186=1,12,9),-0.392532+1.267037*terrains!L1186+0.472239*terrains!X1186+0.58658*terrains!W1186+0.089417*terrains!V1186+0.531633*terrains!U1186+0.337883*terrains!T1186-0.403545*terrains!S1186)</f>
        <v>3.1129435000000001</v>
      </c>
      <c r="K1186" s="151">
        <f>IF(terrains!I1186=0,terrains!J1186,terrains!I1186)</f>
        <v>3.1129435000000001</v>
      </c>
      <c r="L1186" s="59">
        <v>2.5</v>
      </c>
      <c r="M1186" s="59">
        <v>2</v>
      </c>
      <c r="N1186" s="59">
        <v>6</v>
      </c>
      <c r="O1186" s="59" t="s">
        <v>176</v>
      </c>
      <c r="P1186" s="59">
        <v>1</v>
      </c>
      <c r="Q1186" s="59">
        <v>1.5</v>
      </c>
      <c r="R1186" s="59">
        <v>0</v>
      </c>
      <c r="S1186" s="59">
        <v>0</v>
      </c>
      <c r="T1186" s="59">
        <v>1</v>
      </c>
      <c r="U1186" s="59">
        <v>0</v>
      </c>
      <c r="V1186" s="59">
        <v>0</v>
      </c>
      <c r="W1186" s="59">
        <v>0</v>
      </c>
      <c r="X1186" s="59">
        <v>0</v>
      </c>
      <c r="Y1186" s="59">
        <f>IF(terrains!L1186&lt;=2.5,1,IF(terrains!L1186&lt;=4.5,2,IF(terrains!L1186&lt;=6.5,3,4)))</f>
        <v>1</v>
      </c>
      <c r="Z1186" s="59">
        <f>IF(terrains!R1186=1,35,IF(terrains!S1186=1,64,IF(terrains!T1186=1,IF(terrains!Y1186=1,85,104),IF(terrains!U1186=1,IF(terrains!Y1186=1,124,152),IF(terrains!V1186=1,(IF(terrains!Y1186=1,146,IF(terrains!Y1186=2,178,263))),IF(terrains!W1186=1,(IF(terrains!Y1186=1,178,IF(terrains!Y1186=2,218,321))),IF(terrains!X1186=1,IF(terrains!Y1186=1,190,IF(terrains!Y1186=2,242,IF(terrains!Y1186=3,357,896))))))))))</f>
        <v>85</v>
      </c>
      <c r="AA1186" s="152">
        <f>terrains!Z1186*terrains!F1186</f>
        <v>6223644.3244049996</v>
      </c>
    </row>
    <row r="1187" spans="1:27" ht="14.4">
      <c r="A1187" s="143">
        <v>1186</v>
      </c>
      <c r="B1187" s="59">
        <v>290984.8713</v>
      </c>
      <c r="C1187" s="59">
        <v>5040402.0980000002</v>
      </c>
      <c r="D1187" s="59" t="s">
        <v>699</v>
      </c>
      <c r="E1187" s="153">
        <v>6781.7</v>
      </c>
      <c r="F1187" s="150">
        <f>terrains!E1187*10.76391</f>
        <v>72997.608446999991</v>
      </c>
      <c r="G1187" s="59" t="s">
        <v>271</v>
      </c>
      <c r="H1187" s="59">
        <v>0</v>
      </c>
      <c r="I1187" s="59">
        <v>3</v>
      </c>
      <c r="J1187" s="59">
        <f>IF(terrains!L1187=13.5,IF(terrains!X1187=1,12,9),-0.392532+1.267037*terrains!L1187+0.472239*terrains!X1187+0.58658*terrains!W1187+0.089417*terrains!V1187+0.531633*terrains!U1187+0.337883*terrains!T1187-0.403545*terrains!S1187)</f>
        <v>4.2720709999999995</v>
      </c>
      <c r="K1187" s="151">
        <f>IF(terrains!I1187=0,terrains!J1187,terrains!I1187)</f>
        <v>3</v>
      </c>
      <c r="L1187" s="59">
        <v>4</v>
      </c>
      <c r="M1187" s="59">
        <v>2</v>
      </c>
      <c r="N1187" s="59">
        <v>99</v>
      </c>
      <c r="O1187" s="59" t="s">
        <v>175</v>
      </c>
      <c r="P1187" s="59">
        <v>2</v>
      </c>
      <c r="Q1187" s="59">
        <v>2.5</v>
      </c>
      <c r="R1187" s="59">
        <v>0</v>
      </c>
      <c r="S1187" s="59">
        <v>1</v>
      </c>
      <c r="T1187" s="59">
        <v>0</v>
      </c>
      <c r="U1187" s="59">
        <v>0</v>
      </c>
      <c r="V1187" s="59">
        <v>0</v>
      </c>
      <c r="W1187" s="59">
        <v>0</v>
      </c>
      <c r="X1187" s="59">
        <v>0</v>
      </c>
      <c r="Y1187" s="59">
        <f>IF(terrains!L1187&lt;=2.5,1,IF(terrains!L1187&lt;=4.5,2,IF(terrains!L1187&lt;=6.5,3,4)))</f>
        <v>2</v>
      </c>
      <c r="Z1187" s="59">
        <f>IF(terrains!R1187=1,35,IF(terrains!S1187=1,64,IF(terrains!T1187=1,IF(terrains!Y1187=1,85,104),IF(terrains!U1187=1,IF(terrains!Y1187=1,124,152),IF(terrains!V1187=1,(IF(terrains!Y1187=1,146,IF(terrains!Y1187=2,178,263))),IF(terrains!W1187=1,(IF(terrains!Y1187=1,178,IF(terrains!Y1187=2,218,321))),IF(terrains!X1187=1,IF(terrains!Y1187=1,190,IF(terrains!Y1187=2,242,IF(terrains!Y1187=3,357,896))))))))))</f>
        <v>64</v>
      </c>
      <c r="AA1187" s="152">
        <f>terrains!Z1187*terrains!F1187</f>
        <v>4671846.9406079995</v>
      </c>
    </row>
    <row r="1188" spans="1:27" ht="14.4">
      <c r="A1188" s="143">
        <v>1187</v>
      </c>
      <c r="B1188" s="59">
        <v>300312.01155300002</v>
      </c>
      <c r="C1188" s="59">
        <v>5057092.6838400001</v>
      </c>
      <c r="D1188" s="59" t="s">
        <v>700</v>
      </c>
      <c r="E1188" s="153">
        <v>6768.8</v>
      </c>
      <c r="F1188" s="150">
        <f>terrains!E1188*10.76391</f>
        <v>72858.754008000004</v>
      </c>
      <c r="G1188" s="59" t="s">
        <v>331</v>
      </c>
      <c r="H1188" s="59">
        <v>0.2</v>
      </c>
      <c r="I1188" s="59">
        <v>1.5</v>
      </c>
      <c r="J1188" s="59">
        <f>IF(terrains!L1188=13.5,IF(terrains!X1188=1,12,9),-0.392532+1.267037*terrains!L1188+0.472239*terrains!X1188+0.58658*terrains!W1188+0.089417*terrains!V1188+0.531633*terrains!U1188+0.337883*terrains!T1188-0.403545*terrains!S1188)</f>
        <v>2.1415419999999998</v>
      </c>
      <c r="K1188" s="151">
        <f>IF(terrains!I1188=0,terrains!J1188,terrains!I1188)</f>
        <v>1.5</v>
      </c>
      <c r="L1188" s="59">
        <v>2</v>
      </c>
      <c r="M1188" s="59">
        <v>2</v>
      </c>
      <c r="N1188" s="59">
        <v>3</v>
      </c>
      <c r="O1188" s="59" t="s">
        <v>174</v>
      </c>
      <c r="P1188" s="59">
        <v>2</v>
      </c>
      <c r="Q1188" s="59">
        <v>1.5</v>
      </c>
      <c r="R1188" s="59">
        <v>1</v>
      </c>
      <c r="S1188" s="59">
        <v>0</v>
      </c>
      <c r="T1188" s="59">
        <v>0</v>
      </c>
      <c r="U1188" s="59">
        <v>0</v>
      </c>
      <c r="V1188" s="59">
        <v>0</v>
      </c>
      <c r="W1188" s="59">
        <v>0</v>
      </c>
      <c r="X1188" s="59">
        <v>0</v>
      </c>
      <c r="Y1188" s="59">
        <f>IF(terrains!L1188&lt;=2.5,1,IF(terrains!L1188&lt;=4.5,2,IF(terrains!L1188&lt;=6.5,3,4)))</f>
        <v>1</v>
      </c>
      <c r="Z1188" s="59">
        <f>IF(terrains!R1188=1,35,IF(terrains!S1188=1,64,IF(terrains!T1188=1,IF(terrains!Y1188=1,85,104),IF(terrains!U1188=1,IF(terrains!Y1188=1,124,152),IF(terrains!V1188=1,(IF(terrains!Y1188=1,146,IF(terrains!Y1188=2,178,263))),IF(terrains!W1188=1,(IF(terrains!Y1188=1,178,IF(terrains!Y1188=2,218,321))),IF(terrains!X1188=1,IF(terrains!Y1188=1,190,IF(terrains!Y1188=2,242,IF(terrains!Y1188=3,357,896))))))))))</f>
        <v>35</v>
      </c>
      <c r="AA1188" s="152">
        <f>terrains!Z1188*terrains!F1188</f>
        <v>2550056.3902799999</v>
      </c>
    </row>
    <row r="1189" spans="1:27" ht="14.4">
      <c r="A1189" s="143">
        <v>1188</v>
      </c>
      <c r="B1189" s="59">
        <v>289625.18430999998</v>
      </c>
      <c r="C1189" s="59">
        <v>5041689.2667699996</v>
      </c>
      <c r="D1189" s="59" t="s">
        <v>701</v>
      </c>
      <c r="E1189" s="153">
        <v>6744</v>
      </c>
      <c r="F1189" s="150">
        <f>terrains!E1189*10.76391</f>
        <v>72591.809039999993</v>
      </c>
      <c r="G1189" s="59" t="s">
        <v>215</v>
      </c>
      <c r="H1189" s="59">
        <v>0</v>
      </c>
      <c r="I1189" s="59">
        <v>0</v>
      </c>
      <c r="J1189" s="59">
        <f>IF(terrains!L1189=13.5,IF(terrains!X1189=1,12,9),-0.392532+1.267037*terrains!L1189+0.472239*terrains!X1189+0.58658*terrains!W1189+0.089417*terrains!V1189+0.531633*terrains!U1189+0.337883*terrains!T1189-0.403545*terrains!S1189)</f>
        <v>1.7379969999999998</v>
      </c>
      <c r="K1189" s="151">
        <f>IF(terrains!I1189=0,terrains!J1189,terrains!I1189)</f>
        <v>1.7379969999999998</v>
      </c>
      <c r="L1189" s="59">
        <v>2</v>
      </c>
      <c r="M1189" s="59">
        <v>1</v>
      </c>
      <c r="N1189" s="59">
        <v>4</v>
      </c>
      <c r="O1189" s="59" t="s">
        <v>175</v>
      </c>
      <c r="P1189" s="59">
        <v>2</v>
      </c>
      <c r="Q1189" s="59">
        <v>1.5</v>
      </c>
      <c r="R1189" s="59">
        <v>0</v>
      </c>
      <c r="S1189" s="59">
        <v>1</v>
      </c>
      <c r="T1189" s="59">
        <v>0</v>
      </c>
      <c r="U1189" s="59">
        <v>0</v>
      </c>
      <c r="V1189" s="59">
        <v>0</v>
      </c>
      <c r="W1189" s="59">
        <v>0</v>
      </c>
      <c r="X1189" s="59">
        <v>0</v>
      </c>
      <c r="Y1189" s="59">
        <f>IF(terrains!L1189&lt;=2.5,1,IF(terrains!L1189&lt;=4.5,2,IF(terrains!L1189&lt;=6.5,3,4)))</f>
        <v>1</v>
      </c>
      <c r="Z1189" s="59">
        <f>IF(terrains!R1189=1,35,IF(terrains!S1189=1,64,IF(terrains!T1189=1,IF(terrains!Y1189=1,85,104),IF(terrains!U1189=1,IF(terrains!Y1189=1,124,152),IF(terrains!V1189=1,(IF(terrains!Y1189=1,146,IF(terrains!Y1189=2,178,263))),IF(terrains!W1189=1,(IF(terrains!Y1189=1,178,IF(terrains!Y1189=2,218,321))),IF(terrains!X1189=1,IF(terrains!Y1189=1,190,IF(terrains!Y1189=2,242,IF(terrains!Y1189=3,357,896))))))))))</f>
        <v>64</v>
      </c>
      <c r="AA1189" s="152">
        <f>terrains!Z1189*terrains!F1189</f>
        <v>4645875.7785599995</v>
      </c>
    </row>
    <row r="1190" spans="1:27" ht="14.4">
      <c r="A1190" s="143">
        <v>1189</v>
      </c>
      <c r="B1190" s="59">
        <v>296543.98775600002</v>
      </c>
      <c r="C1190" s="59">
        <v>5034236.7988499999</v>
      </c>
      <c r="D1190" s="59" t="s">
        <v>702</v>
      </c>
      <c r="E1190" s="153">
        <v>6743.1</v>
      </c>
      <c r="F1190" s="150">
        <f>terrains!E1190*10.76391</f>
        <v>72582.121520999994</v>
      </c>
      <c r="G1190" s="59" t="s">
        <v>484</v>
      </c>
      <c r="H1190" s="59">
        <v>0.5</v>
      </c>
      <c r="I1190" s="59">
        <v>4.5</v>
      </c>
      <c r="J1190" s="59">
        <f>IF(terrains!L1190=13.5,IF(terrains!X1190=1,12,9),-0.392532+1.267037*terrains!L1190+0.472239*terrains!X1190+0.58658*terrains!W1190+0.089417*terrains!V1190+0.531633*terrains!U1190+0.337883*terrains!T1190-0.403545*terrains!S1190)</f>
        <v>5.5391079999999997</v>
      </c>
      <c r="K1190" s="151">
        <f>IF(terrains!I1190=0,terrains!J1190,terrains!I1190)</f>
        <v>4.5</v>
      </c>
      <c r="L1190" s="59">
        <v>5</v>
      </c>
      <c r="M1190" s="59">
        <v>3</v>
      </c>
      <c r="N1190" s="59">
        <v>16</v>
      </c>
      <c r="O1190" s="59" t="s">
        <v>175</v>
      </c>
      <c r="P1190" s="59">
        <v>2</v>
      </c>
      <c r="Q1190" s="59">
        <v>2.5</v>
      </c>
      <c r="R1190" s="59">
        <v>0</v>
      </c>
      <c r="S1190" s="59">
        <v>1</v>
      </c>
      <c r="T1190" s="59">
        <v>0</v>
      </c>
      <c r="U1190" s="59">
        <v>0</v>
      </c>
      <c r="V1190" s="59">
        <v>0</v>
      </c>
      <c r="W1190" s="59">
        <v>0</v>
      </c>
      <c r="X1190" s="59">
        <v>0</v>
      </c>
      <c r="Y1190" s="59">
        <f>IF(terrains!L1190&lt;=2.5,1,IF(terrains!L1190&lt;=4.5,2,IF(terrains!L1190&lt;=6.5,3,4)))</f>
        <v>3</v>
      </c>
      <c r="Z1190" s="59">
        <f>IF(terrains!R1190=1,35,IF(terrains!S1190=1,64,IF(terrains!T1190=1,IF(terrains!Y1190=1,85,104),IF(terrains!U1190=1,IF(terrains!Y1190=1,124,152),IF(terrains!V1190=1,(IF(terrains!Y1190=1,146,IF(terrains!Y1190=2,178,263))),IF(terrains!W1190=1,(IF(terrains!Y1190=1,178,IF(terrains!Y1190=2,218,321))),IF(terrains!X1190=1,IF(terrains!Y1190=1,190,IF(terrains!Y1190=2,242,IF(terrains!Y1190=3,357,896))))))))))</f>
        <v>64</v>
      </c>
      <c r="AA1190" s="152">
        <f>terrains!Z1190*terrains!F1190</f>
        <v>4645255.7773439996</v>
      </c>
    </row>
    <row r="1191" spans="1:27" ht="14.4">
      <c r="A1191" s="143">
        <v>1190</v>
      </c>
      <c r="B1191" s="59">
        <v>277183.29009999998</v>
      </c>
      <c r="C1191" s="59">
        <v>5038992.1279999996</v>
      </c>
      <c r="D1191" s="59" t="s">
        <v>703</v>
      </c>
      <c r="E1191" s="153">
        <v>6715</v>
      </c>
      <c r="F1191" s="150">
        <f>terrains!E1191*10.76391</f>
        <v>72279.655650000001</v>
      </c>
      <c r="G1191" s="59" t="s">
        <v>362</v>
      </c>
      <c r="H1191" s="59">
        <v>0</v>
      </c>
      <c r="I1191" s="59">
        <v>0</v>
      </c>
      <c r="J1191" s="59">
        <f>IF(terrains!L1191=13.5,IF(terrains!X1191=1,12,9),-0.392532+1.267037*terrains!L1191+0.472239*terrains!X1191+0.58658*terrains!W1191+0.089417*terrains!V1191+0.531633*terrains!U1191+0.337883*terrains!T1191-0.403545*terrains!S1191)</f>
        <v>3.4085789999999996</v>
      </c>
      <c r="K1191" s="151">
        <f>IF(terrains!I1191=0,terrains!J1191,terrains!I1191)</f>
        <v>3.4085789999999996</v>
      </c>
      <c r="L1191" s="59">
        <v>3</v>
      </c>
      <c r="M1191" s="59">
        <v>1</v>
      </c>
      <c r="N1191" s="59">
        <v>8</v>
      </c>
      <c r="O1191" s="59" t="s">
        <v>174</v>
      </c>
      <c r="P1191" s="59">
        <v>2</v>
      </c>
      <c r="Q1191" s="59">
        <v>1.5</v>
      </c>
      <c r="R1191" s="59">
        <v>1</v>
      </c>
      <c r="S1191" s="59">
        <v>0</v>
      </c>
      <c r="T1191" s="59">
        <v>0</v>
      </c>
      <c r="U1191" s="59">
        <v>0</v>
      </c>
      <c r="V1191" s="59">
        <v>0</v>
      </c>
      <c r="W1191" s="59">
        <v>0</v>
      </c>
      <c r="X1191" s="59">
        <v>0</v>
      </c>
      <c r="Y1191" s="59">
        <f>IF(terrains!L1191&lt;=2.5,1,IF(terrains!L1191&lt;=4.5,2,IF(terrains!L1191&lt;=6.5,3,4)))</f>
        <v>2</v>
      </c>
      <c r="Z1191" s="59">
        <f>IF(terrains!R1191=1,35,IF(terrains!S1191=1,64,IF(terrains!T1191=1,IF(terrains!Y1191=1,85,104),IF(terrains!U1191=1,IF(terrains!Y1191=1,124,152),IF(terrains!V1191=1,(IF(terrains!Y1191=1,146,IF(terrains!Y1191=2,178,263))),IF(terrains!W1191=1,(IF(terrains!Y1191=1,178,IF(terrains!Y1191=2,218,321))),IF(terrains!X1191=1,IF(terrains!Y1191=1,190,IF(terrains!Y1191=2,242,IF(terrains!Y1191=3,357,896))))))))))</f>
        <v>35</v>
      </c>
      <c r="AA1191" s="152">
        <f>terrains!Z1191*terrains!F1191</f>
        <v>2529787.9477499998</v>
      </c>
    </row>
    <row r="1192" spans="1:27" ht="14.4">
      <c r="A1192" s="143">
        <v>1191</v>
      </c>
      <c r="B1192" s="59">
        <v>299943.12319999997</v>
      </c>
      <c r="C1192" s="59">
        <v>5044417.6189999999</v>
      </c>
      <c r="D1192" s="59" t="s">
        <v>704</v>
      </c>
      <c r="E1192" s="153">
        <v>6652.6</v>
      </c>
      <c r="F1192" s="150">
        <f>terrains!E1192*10.76391</f>
        <v>71607.987666000001</v>
      </c>
      <c r="G1192" s="59" t="s">
        <v>481</v>
      </c>
      <c r="H1192" s="59">
        <v>1</v>
      </c>
      <c r="I1192" s="59">
        <v>3</v>
      </c>
      <c r="J1192" s="59">
        <f>IF(terrains!L1192=13.5,IF(terrains!X1192=1,12,9),-0.392532+1.267037*terrains!L1192+0.472239*terrains!X1192+0.58658*terrains!W1192+0.089417*terrains!V1192+0.531633*terrains!U1192+0.337883*terrains!T1192-0.403545*terrains!S1192)</f>
        <v>3.4979959999999997</v>
      </c>
      <c r="K1192" s="151">
        <f>IF(terrains!I1192=0,terrains!J1192,terrains!I1192)</f>
        <v>3</v>
      </c>
      <c r="L1192" s="59">
        <v>3</v>
      </c>
      <c r="M1192" s="59">
        <v>2</v>
      </c>
      <c r="N1192" s="59">
        <v>5</v>
      </c>
      <c r="O1192" s="59" t="s">
        <v>178</v>
      </c>
      <c r="P1192" s="59">
        <v>2</v>
      </c>
      <c r="Q1192" s="59">
        <v>2.5</v>
      </c>
      <c r="R1192" s="59">
        <v>0</v>
      </c>
      <c r="S1192" s="59">
        <v>0</v>
      </c>
      <c r="T1192" s="59">
        <v>0</v>
      </c>
      <c r="U1192" s="59">
        <v>0</v>
      </c>
      <c r="V1192" s="59">
        <v>1</v>
      </c>
      <c r="W1192" s="59">
        <v>0</v>
      </c>
      <c r="X1192" s="59">
        <v>0</v>
      </c>
      <c r="Y1192" s="59">
        <f>IF(terrains!L1192&lt;=2.5,1,IF(terrains!L1192&lt;=4.5,2,IF(terrains!L1192&lt;=6.5,3,4)))</f>
        <v>2</v>
      </c>
      <c r="Z1192" s="59">
        <f>IF(terrains!R1192=1,35,IF(terrains!S1192=1,64,IF(terrains!T1192=1,IF(terrains!Y1192=1,85,104),IF(terrains!U1192=1,IF(terrains!Y1192=1,124,152),IF(terrains!V1192=1,(IF(terrains!Y1192=1,146,IF(terrains!Y1192=2,178,263))),IF(terrains!W1192=1,(IF(terrains!Y1192=1,178,IF(terrains!Y1192=2,218,321))),IF(terrains!X1192=1,IF(terrains!Y1192=1,190,IF(terrains!Y1192=2,242,IF(terrains!Y1192=3,357,896))))))))))</f>
        <v>178</v>
      </c>
      <c r="AA1192" s="152">
        <f>terrains!Z1192*terrains!F1192</f>
        <v>12746221.804548001</v>
      </c>
    </row>
    <row r="1193" spans="1:27" ht="14.4">
      <c r="A1193" s="143">
        <v>1192</v>
      </c>
      <c r="B1193" s="59">
        <v>297799.1692</v>
      </c>
      <c r="C1193" s="59">
        <v>5052362.0109999999</v>
      </c>
      <c r="D1193" s="59" t="s">
        <v>705</v>
      </c>
      <c r="E1193" s="153">
        <v>6645.7</v>
      </c>
      <c r="F1193" s="150">
        <f>terrains!E1193*10.76391</f>
        <v>71533.716686999993</v>
      </c>
      <c r="G1193" s="59" t="s">
        <v>706</v>
      </c>
      <c r="H1193" s="59">
        <v>0</v>
      </c>
      <c r="I1193" s="59">
        <v>0</v>
      </c>
      <c r="J1193" s="59">
        <f>IF(terrains!L1193=13.5,IF(terrains!X1193=1,12,9),-0.392532+1.267037*terrains!L1193+0.472239*terrains!X1193+0.58658*terrains!W1193+0.089417*terrains!V1193+0.531633*terrains!U1193+0.337883*terrains!T1193-0.403545*terrains!S1193)</f>
        <v>1.7379969999999998</v>
      </c>
      <c r="K1193" s="151">
        <f>IF(terrains!I1193=0,terrains!J1193,terrains!I1193)</f>
        <v>1.7379969999999998</v>
      </c>
      <c r="L1193" s="59">
        <v>2</v>
      </c>
      <c r="M1193" s="59">
        <v>1</v>
      </c>
      <c r="N1193" s="59">
        <v>4</v>
      </c>
      <c r="O1193" s="59" t="s">
        <v>175</v>
      </c>
      <c r="P1193" s="59">
        <v>1.5</v>
      </c>
      <c r="Q1193" s="59">
        <v>1.5</v>
      </c>
      <c r="R1193" s="59">
        <v>0</v>
      </c>
      <c r="S1193" s="59">
        <v>1</v>
      </c>
      <c r="T1193" s="59">
        <v>0</v>
      </c>
      <c r="U1193" s="59">
        <v>0</v>
      </c>
      <c r="V1193" s="59">
        <v>0</v>
      </c>
      <c r="W1193" s="59">
        <v>0</v>
      </c>
      <c r="X1193" s="59">
        <v>0</v>
      </c>
      <c r="Y1193" s="59">
        <f>IF(terrains!L1193&lt;=2.5,1,IF(terrains!L1193&lt;=4.5,2,IF(terrains!L1193&lt;=6.5,3,4)))</f>
        <v>1</v>
      </c>
      <c r="Z1193" s="59">
        <f>IF(terrains!R1193=1,35,IF(terrains!S1193=1,64,IF(terrains!T1193=1,IF(terrains!Y1193=1,85,104),IF(terrains!U1193=1,IF(terrains!Y1193=1,124,152),IF(terrains!V1193=1,(IF(terrains!Y1193=1,146,IF(terrains!Y1193=2,178,263))),IF(terrains!W1193=1,(IF(terrains!Y1193=1,178,IF(terrains!Y1193=2,218,321))),IF(terrains!X1193=1,IF(terrains!Y1193=1,190,IF(terrains!Y1193=2,242,IF(terrains!Y1193=3,357,896))))))))))</f>
        <v>64</v>
      </c>
      <c r="AA1193" s="152">
        <f>terrains!Z1193*terrains!F1193</f>
        <v>4578157.8679679995</v>
      </c>
    </row>
    <row r="1194" spans="1:27" ht="14.4">
      <c r="A1194" s="143">
        <v>1193</v>
      </c>
      <c r="B1194" s="59">
        <v>275610.25520000001</v>
      </c>
      <c r="C1194" s="59">
        <v>5036090.5719999997</v>
      </c>
      <c r="D1194" s="59" t="s">
        <v>707</v>
      </c>
      <c r="E1194" s="153">
        <v>6609.8</v>
      </c>
      <c r="F1194" s="150">
        <f>terrains!E1194*10.76391</f>
        <v>71147.292317999993</v>
      </c>
      <c r="G1194" s="59" t="s">
        <v>708</v>
      </c>
      <c r="H1194" s="59">
        <v>0</v>
      </c>
      <c r="I1194" s="59">
        <v>0</v>
      </c>
      <c r="J1194" s="59">
        <f>IF(terrains!L1194=13.5,IF(terrains!X1194=1,12,9),-0.392532+1.267037*terrains!L1194+0.472239*terrains!X1194+0.58658*terrains!W1194+0.089417*terrains!V1194+0.531633*terrains!U1194+0.337883*terrains!T1194-0.403545*terrains!S1194)</f>
        <v>2.1415419999999998</v>
      </c>
      <c r="K1194" s="151">
        <f>IF(terrains!I1194=0,terrains!J1194,terrains!I1194)</f>
        <v>2.1415419999999998</v>
      </c>
      <c r="L1194" s="59">
        <v>2</v>
      </c>
      <c r="M1194" s="59">
        <v>1</v>
      </c>
      <c r="N1194" s="59">
        <v>4</v>
      </c>
      <c r="O1194" s="59" t="s">
        <v>174</v>
      </c>
      <c r="P1194" s="59">
        <v>2</v>
      </c>
      <c r="Q1194" s="59">
        <v>1.5</v>
      </c>
      <c r="R1194" s="59">
        <v>1</v>
      </c>
      <c r="S1194" s="59">
        <v>0</v>
      </c>
      <c r="T1194" s="59">
        <v>0</v>
      </c>
      <c r="U1194" s="59">
        <v>0</v>
      </c>
      <c r="V1194" s="59">
        <v>0</v>
      </c>
      <c r="W1194" s="59">
        <v>0</v>
      </c>
      <c r="X1194" s="59">
        <v>0</v>
      </c>
      <c r="Y1194" s="59">
        <f>IF(terrains!L1194&lt;=2.5,1,IF(terrains!L1194&lt;=4.5,2,IF(terrains!L1194&lt;=6.5,3,4)))</f>
        <v>1</v>
      </c>
      <c r="Z1194" s="59">
        <f>IF(terrains!R1194=1,35,IF(terrains!S1194=1,64,IF(terrains!T1194=1,IF(terrains!Y1194=1,85,104),IF(terrains!U1194=1,IF(terrains!Y1194=1,124,152),IF(terrains!V1194=1,(IF(terrains!Y1194=1,146,IF(terrains!Y1194=2,178,263))),IF(terrains!W1194=1,(IF(terrains!Y1194=1,178,IF(terrains!Y1194=2,218,321))),IF(terrains!X1194=1,IF(terrains!Y1194=1,190,IF(terrains!Y1194=2,242,IF(terrains!Y1194=3,357,896))))))))))</f>
        <v>35</v>
      </c>
      <c r="AA1194" s="152">
        <f>terrains!Z1194*terrains!F1194</f>
        <v>2490155.2311299997</v>
      </c>
    </row>
    <row r="1195" spans="1:27" ht="14.4">
      <c r="A1195" s="143">
        <v>1194</v>
      </c>
      <c r="B1195" s="59">
        <v>295577.89568199997</v>
      </c>
      <c r="C1195" s="59">
        <v>5047163.50923</v>
      </c>
      <c r="D1195" s="59" t="s">
        <v>709</v>
      </c>
      <c r="E1195" s="153">
        <v>6604.5</v>
      </c>
      <c r="F1195" s="150">
        <f>terrains!E1195*10.76391</f>
        <v>71090.243594999993</v>
      </c>
      <c r="G1195" s="59" t="s">
        <v>710</v>
      </c>
      <c r="H1195" s="59">
        <v>0.2</v>
      </c>
      <c r="I1195" s="59">
        <v>1.5</v>
      </c>
      <c r="J1195" s="59">
        <f>IF(terrains!L1195=13.5,IF(terrains!X1195=1,12,9),-0.392532+1.267037*terrains!L1195+0.472239*terrains!X1195+0.58658*terrains!W1195+0.089417*terrains!V1195+0.531633*terrains!U1195+0.337883*terrains!T1195-0.403545*terrains!S1195)</f>
        <v>1.1044784999999997</v>
      </c>
      <c r="K1195" s="151">
        <f>IF(terrains!I1195=0,terrains!J1195,terrains!I1195)</f>
        <v>1.5</v>
      </c>
      <c r="L1195" s="59">
        <v>1.5</v>
      </c>
      <c r="M1195" s="59">
        <v>1</v>
      </c>
      <c r="N1195" s="59">
        <v>2</v>
      </c>
      <c r="O1195" s="59" t="s">
        <v>175</v>
      </c>
      <c r="P1195" s="59">
        <v>1.5</v>
      </c>
      <c r="Q1195" s="59">
        <v>1.5</v>
      </c>
      <c r="R1195" s="59">
        <v>0</v>
      </c>
      <c r="S1195" s="59">
        <v>1</v>
      </c>
      <c r="T1195" s="59">
        <v>0</v>
      </c>
      <c r="U1195" s="59">
        <v>0</v>
      </c>
      <c r="V1195" s="59">
        <v>0</v>
      </c>
      <c r="W1195" s="59">
        <v>0</v>
      </c>
      <c r="X1195" s="59">
        <v>0</v>
      </c>
      <c r="Y1195" s="59">
        <f>IF(terrains!L1195&lt;=2.5,1,IF(terrains!L1195&lt;=4.5,2,IF(terrains!L1195&lt;=6.5,3,4)))</f>
        <v>1</v>
      </c>
      <c r="Z1195" s="59">
        <f>IF(terrains!R1195=1,35,IF(terrains!S1195=1,64,IF(terrains!T1195=1,IF(terrains!Y1195=1,85,104),IF(terrains!U1195=1,IF(terrains!Y1195=1,124,152),IF(terrains!V1195=1,(IF(terrains!Y1195=1,146,IF(terrains!Y1195=2,178,263))),IF(terrains!W1195=1,(IF(terrains!Y1195=1,178,IF(terrains!Y1195=2,218,321))),IF(terrains!X1195=1,IF(terrains!Y1195=1,190,IF(terrains!Y1195=2,242,IF(terrains!Y1195=3,357,896))))))))))</f>
        <v>64</v>
      </c>
      <c r="AA1195" s="152">
        <f>terrains!Z1195*terrains!F1195</f>
        <v>4549775.5900799995</v>
      </c>
    </row>
    <row r="1196" spans="1:27" ht="14.4">
      <c r="A1196" s="143">
        <v>1195</v>
      </c>
      <c r="B1196" s="59">
        <v>294063.965777</v>
      </c>
      <c r="C1196" s="59">
        <v>5050038.0866799997</v>
      </c>
      <c r="D1196" s="59" t="s">
        <v>711</v>
      </c>
      <c r="E1196" s="153">
        <v>6598.2</v>
      </c>
      <c r="F1196" s="150">
        <f>terrains!E1196*10.76391</f>
        <v>71022.430961999999</v>
      </c>
      <c r="G1196" s="59" t="s">
        <v>299</v>
      </c>
      <c r="H1196" s="59">
        <v>3</v>
      </c>
      <c r="I1196" s="59">
        <v>9</v>
      </c>
      <c r="J1196" s="59">
        <f>IF(terrains!L1196=13.5,IF(terrains!X1196=1,12,9),-0.392532+1.267037*terrains!L1196+0.472239*terrains!X1196+0.58658*terrains!W1196+0.089417*terrains!V1196+0.531633*terrains!U1196+0.337883*terrains!T1196-0.403545*terrains!S1196)</f>
        <v>5.5391079999999997</v>
      </c>
      <c r="K1196" s="151">
        <f>IF(terrains!I1196=0,terrains!J1196,terrains!I1196)</f>
        <v>9</v>
      </c>
      <c r="L1196" s="59">
        <v>5</v>
      </c>
      <c r="M1196" s="59">
        <v>4</v>
      </c>
      <c r="N1196" s="59">
        <v>15</v>
      </c>
      <c r="O1196" s="59" t="s">
        <v>175</v>
      </c>
      <c r="P1196" s="59">
        <v>2</v>
      </c>
      <c r="Q1196" s="59">
        <v>2</v>
      </c>
      <c r="R1196" s="59">
        <v>0</v>
      </c>
      <c r="S1196" s="59">
        <v>1</v>
      </c>
      <c r="T1196" s="59">
        <v>0</v>
      </c>
      <c r="U1196" s="59">
        <v>0</v>
      </c>
      <c r="V1196" s="59">
        <v>0</v>
      </c>
      <c r="W1196" s="59">
        <v>0</v>
      </c>
      <c r="X1196" s="59">
        <v>0</v>
      </c>
      <c r="Y1196" s="59">
        <f>IF(terrains!L1196&lt;=2.5,1,IF(terrains!L1196&lt;=4.5,2,IF(terrains!L1196&lt;=6.5,3,4)))</f>
        <v>3</v>
      </c>
      <c r="Z1196" s="59">
        <f>IF(terrains!R1196=1,35,IF(terrains!S1196=1,64,IF(terrains!T1196=1,IF(terrains!Y1196=1,85,104),IF(terrains!U1196=1,IF(terrains!Y1196=1,124,152),IF(terrains!V1196=1,(IF(terrains!Y1196=1,146,IF(terrains!Y1196=2,178,263))),IF(terrains!W1196=1,(IF(terrains!Y1196=1,178,IF(terrains!Y1196=2,218,321))),IF(terrains!X1196=1,IF(terrains!Y1196=1,190,IF(terrains!Y1196=2,242,IF(terrains!Y1196=3,357,896))))))))))</f>
        <v>64</v>
      </c>
      <c r="AA1196" s="152">
        <f>terrains!Z1196*terrains!F1196</f>
        <v>4545435.5815679999</v>
      </c>
    </row>
    <row r="1197" spans="1:27" ht="14.4">
      <c r="A1197" s="143">
        <v>1196</v>
      </c>
      <c r="B1197" s="59">
        <v>294738.6433</v>
      </c>
      <c r="C1197" s="59">
        <v>5036050.8439999996</v>
      </c>
      <c r="D1197" s="59" t="s">
        <v>712</v>
      </c>
      <c r="E1197" s="153">
        <v>6561.6</v>
      </c>
      <c r="F1197" s="150">
        <f>terrains!E1197*10.76391</f>
        <v>70628.471856000004</v>
      </c>
      <c r="G1197" s="59" t="s">
        <v>713</v>
      </c>
      <c r="H1197" s="59">
        <v>1</v>
      </c>
      <c r="I1197" s="59">
        <v>3</v>
      </c>
      <c r="J1197" s="59">
        <f>IF(terrains!L1197=13.5,IF(terrains!X1197=1,12,9),-0.392532+1.267037*terrains!L1197+0.472239*terrains!X1197+0.58658*terrains!W1197+0.089417*terrains!V1197+0.531633*terrains!U1197+0.337883*terrains!T1197-0.403545*terrains!S1197)</f>
        <v>3.7464619999999997</v>
      </c>
      <c r="K1197" s="151">
        <f>IF(terrains!I1197=0,terrains!J1197,terrains!I1197)</f>
        <v>3</v>
      </c>
      <c r="L1197" s="59">
        <v>3</v>
      </c>
      <c r="M1197" s="59">
        <v>2</v>
      </c>
      <c r="N1197" s="59">
        <v>6</v>
      </c>
      <c r="O1197" s="59" t="s">
        <v>176</v>
      </c>
      <c r="P1197" s="59">
        <v>2</v>
      </c>
      <c r="Q1197" s="59">
        <v>2.5</v>
      </c>
      <c r="R1197" s="59">
        <v>0</v>
      </c>
      <c r="S1197" s="59">
        <v>0</v>
      </c>
      <c r="T1197" s="59">
        <v>1</v>
      </c>
      <c r="U1197" s="59">
        <v>0</v>
      </c>
      <c r="V1197" s="59">
        <v>0</v>
      </c>
      <c r="W1197" s="59">
        <v>0</v>
      </c>
      <c r="X1197" s="59">
        <v>0</v>
      </c>
      <c r="Y1197" s="59">
        <f>IF(terrains!L1197&lt;=2.5,1,IF(terrains!L1197&lt;=4.5,2,IF(terrains!L1197&lt;=6.5,3,4)))</f>
        <v>2</v>
      </c>
      <c r="Z1197" s="59">
        <f>IF(terrains!R1197=1,35,IF(terrains!S1197=1,64,IF(terrains!T1197=1,IF(terrains!Y1197=1,85,104),IF(terrains!U1197=1,IF(terrains!Y1197=1,124,152),IF(terrains!V1197=1,(IF(terrains!Y1197=1,146,IF(terrains!Y1197=2,178,263))),IF(terrains!W1197=1,(IF(terrains!Y1197=1,178,IF(terrains!Y1197=2,218,321))),IF(terrains!X1197=1,IF(terrains!Y1197=1,190,IF(terrains!Y1197=2,242,IF(terrains!Y1197=3,357,896))))))))))</f>
        <v>104</v>
      </c>
      <c r="AA1197" s="152">
        <f>terrains!Z1197*terrains!F1197</f>
        <v>7345361.073024</v>
      </c>
    </row>
    <row r="1198" spans="1:27" ht="14.4">
      <c r="A1198" s="143">
        <v>1197</v>
      </c>
      <c r="B1198" s="59">
        <v>301404.94617499999</v>
      </c>
      <c r="C1198" s="59">
        <v>5046229.22382</v>
      </c>
      <c r="D1198" s="59" t="s">
        <v>714</v>
      </c>
      <c r="E1198" s="153">
        <v>6558.3</v>
      </c>
      <c r="F1198" s="150">
        <f>terrains!E1198*10.76391</f>
        <v>70592.950952999992</v>
      </c>
      <c r="G1198" s="59" t="s">
        <v>248</v>
      </c>
      <c r="H1198" s="59">
        <v>0</v>
      </c>
      <c r="I1198" s="59">
        <v>0</v>
      </c>
      <c r="J1198" s="59">
        <f>IF(terrains!L1198=13.5,IF(terrains!X1198=1,12,9),-0.392532+1.267037*terrains!L1198+0.472239*terrains!X1198+0.58658*terrains!W1198+0.089417*terrains!V1198+0.531633*terrains!U1198+0.337883*terrains!T1198-0.403545*terrains!S1198)</f>
        <v>3.7464619999999997</v>
      </c>
      <c r="K1198" s="151">
        <f>IF(terrains!I1198=0,terrains!J1198,terrains!I1198)</f>
        <v>3.7464619999999997</v>
      </c>
      <c r="L1198" s="59">
        <v>3</v>
      </c>
      <c r="M1198" s="59">
        <v>2</v>
      </c>
      <c r="N1198" s="59">
        <v>6</v>
      </c>
      <c r="O1198" s="59" t="s">
        <v>176</v>
      </c>
      <c r="P1198" s="59">
        <v>2</v>
      </c>
      <c r="Q1198" s="59">
        <v>2</v>
      </c>
      <c r="R1198" s="59">
        <v>0</v>
      </c>
      <c r="S1198" s="59">
        <v>0</v>
      </c>
      <c r="T1198" s="59">
        <v>1</v>
      </c>
      <c r="U1198" s="59">
        <v>0</v>
      </c>
      <c r="V1198" s="59">
        <v>0</v>
      </c>
      <c r="W1198" s="59">
        <v>0</v>
      </c>
      <c r="X1198" s="59">
        <v>0</v>
      </c>
      <c r="Y1198" s="59">
        <f>IF(terrains!L1198&lt;=2.5,1,IF(terrains!L1198&lt;=4.5,2,IF(terrains!L1198&lt;=6.5,3,4)))</f>
        <v>2</v>
      </c>
      <c r="Z1198" s="59">
        <f>IF(terrains!R1198=1,35,IF(terrains!S1198=1,64,IF(terrains!T1198=1,IF(terrains!Y1198=1,85,104),IF(terrains!U1198=1,IF(terrains!Y1198=1,124,152),IF(terrains!V1198=1,(IF(terrains!Y1198=1,146,IF(terrains!Y1198=2,178,263))),IF(terrains!W1198=1,(IF(terrains!Y1198=1,178,IF(terrains!Y1198=2,218,321))),IF(terrains!X1198=1,IF(terrains!Y1198=1,190,IF(terrains!Y1198=2,242,IF(terrains!Y1198=3,357,896))))))))))</f>
        <v>104</v>
      </c>
      <c r="AA1198" s="152">
        <f>terrains!Z1198*terrains!F1198</f>
        <v>7341666.8991119992</v>
      </c>
    </row>
    <row r="1199" spans="1:27" ht="14.4">
      <c r="A1199" s="143">
        <v>1198</v>
      </c>
      <c r="B1199" s="59">
        <v>281794.87540000002</v>
      </c>
      <c r="C1199" s="59">
        <v>5040737.0209999997</v>
      </c>
      <c r="D1199" s="59" t="s">
        <v>715</v>
      </c>
      <c r="E1199" s="153">
        <v>6519.7</v>
      </c>
      <c r="F1199" s="150">
        <f>terrains!E1199*10.76391</f>
        <v>70177.464026999995</v>
      </c>
      <c r="G1199" s="59" t="s">
        <v>405</v>
      </c>
      <c r="H1199" s="59">
        <v>0</v>
      </c>
      <c r="I1199" s="59">
        <v>0</v>
      </c>
      <c r="J1199" s="59">
        <f>IF(terrains!L1199=13.5,IF(terrains!X1199=1,12,9),-0.392532+1.267037*terrains!L1199+0.472239*terrains!X1199+0.58658*terrains!W1199+0.089417*terrains!V1199+0.531633*terrains!U1199+0.337883*terrains!T1199-0.403545*terrains!S1199)</f>
        <v>1.5080234999999997</v>
      </c>
      <c r="K1199" s="151">
        <f>IF(terrains!I1199=0,terrains!J1199,terrains!I1199)</f>
        <v>1.5080234999999997</v>
      </c>
      <c r="L1199" s="59">
        <v>1.5</v>
      </c>
      <c r="M1199" s="59">
        <v>1</v>
      </c>
      <c r="N1199" s="59">
        <v>2</v>
      </c>
      <c r="O1199" s="59" t="s">
        <v>174</v>
      </c>
      <c r="P1199" s="59">
        <v>1</v>
      </c>
      <c r="Q1199" s="59">
        <v>1.5</v>
      </c>
      <c r="R1199" s="59">
        <v>1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f>IF(terrains!L1199&lt;=2.5,1,IF(terrains!L1199&lt;=4.5,2,IF(terrains!L1199&lt;=6.5,3,4)))</f>
        <v>1</v>
      </c>
      <c r="Z1199" s="59">
        <f>IF(terrains!R1199=1,35,IF(terrains!S1199=1,64,IF(terrains!T1199=1,IF(terrains!Y1199=1,85,104),IF(terrains!U1199=1,IF(terrains!Y1199=1,124,152),IF(terrains!V1199=1,(IF(terrains!Y1199=1,146,IF(terrains!Y1199=2,178,263))),IF(terrains!W1199=1,(IF(terrains!Y1199=1,178,IF(terrains!Y1199=2,218,321))),IF(terrains!X1199=1,IF(terrains!Y1199=1,190,IF(terrains!Y1199=2,242,IF(terrains!Y1199=3,357,896))))))))))</f>
        <v>35</v>
      </c>
      <c r="AA1199" s="152">
        <f>terrains!Z1199*terrains!F1199</f>
        <v>2456211.2409449997</v>
      </c>
    </row>
    <row r="1200" spans="1:27" ht="14.4">
      <c r="A1200" s="143">
        <v>1199</v>
      </c>
      <c r="B1200" s="59">
        <v>287713.03843800002</v>
      </c>
      <c r="C1200" s="59">
        <v>5041892.74235</v>
      </c>
      <c r="D1200" s="59" t="s">
        <v>716</v>
      </c>
      <c r="E1200" s="153">
        <v>6513.5</v>
      </c>
      <c r="F1200" s="150">
        <f>terrains!E1200*10.76391</f>
        <v>70110.727784999995</v>
      </c>
      <c r="G1200" s="59" t="s">
        <v>651</v>
      </c>
      <c r="H1200" s="59">
        <v>0</v>
      </c>
      <c r="I1200" s="59">
        <v>0</v>
      </c>
      <c r="J1200" s="59">
        <f>IF(terrains!L1200=13.5,IF(terrains!X1200=1,12,9),-0.392532+1.267037*terrains!L1200+0.472239*terrains!X1200+0.58658*terrains!W1200+0.089417*terrains!V1200+0.531633*terrains!U1200+0.337883*terrains!T1200-0.403545*terrains!S1200)</f>
        <v>2.479425</v>
      </c>
      <c r="K1200" s="151">
        <f>IF(terrains!I1200=0,terrains!J1200,terrains!I1200)</f>
        <v>2.479425</v>
      </c>
      <c r="L1200" s="59">
        <v>2</v>
      </c>
      <c r="M1200" s="59">
        <v>1</v>
      </c>
      <c r="N1200" s="59">
        <v>2</v>
      </c>
      <c r="O1200" s="59" t="s">
        <v>176</v>
      </c>
      <c r="P1200" s="59">
        <v>2</v>
      </c>
      <c r="Q1200" s="59">
        <v>2</v>
      </c>
      <c r="R1200" s="59">
        <v>0</v>
      </c>
      <c r="S1200" s="59">
        <v>0</v>
      </c>
      <c r="T1200" s="59">
        <v>1</v>
      </c>
      <c r="U1200" s="59">
        <v>0</v>
      </c>
      <c r="V1200" s="59">
        <v>0</v>
      </c>
      <c r="W1200" s="59">
        <v>0</v>
      </c>
      <c r="X1200" s="59">
        <v>0</v>
      </c>
      <c r="Y1200" s="59">
        <f>IF(terrains!L1200&lt;=2.5,1,IF(terrains!L1200&lt;=4.5,2,IF(terrains!L1200&lt;=6.5,3,4)))</f>
        <v>1</v>
      </c>
      <c r="Z1200" s="59">
        <f>IF(terrains!R1200=1,35,IF(terrains!S1200=1,64,IF(terrains!T1200=1,IF(terrains!Y1200=1,85,104),IF(terrains!U1200=1,IF(terrains!Y1200=1,124,152),IF(terrains!V1200=1,(IF(terrains!Y1200=1,146,IF(terrains!Y1200=2,178,263))),IF(terrains!W1200=1,(IF(terrains!Y1200=1,178,IF(terrains!Y1200=2,218,321))),IF(terrains!X1200=1,IF(terrains!Y1200=1,190,IF(terrains!Y1200=2,242,IF(terrains!Y1200=3,357,896))))))))))</f>
        <v>85</v>
      </c>
      <c r="AA1200" s="152">
        <f>terrains!Z1200*terrains!F1200</f>
        <v>5959411.8617249997</v>
      </c>
    </row>
    <row r="1201" spans="1:27" ht="14.4">
      <c r="A1201" s="143">
        <v>1200</v>
      </c>
      <c r="B1201" s="59">
        <v>300480.78691600001</v>
      </c>
      <c r="C1201" s="59">
        <v>5035996.6905199997</v>
      </c>
      <c r="D1201" s="59" t="s">
        <v>717</v>
      </c>
      <c r="E1201" s="153">
        <v>6504.5</v>
      </c>
      <c r="F1201" s="150">
        <f>terrains!E1201*10.76391</f>
        <v>70013.852594999989</v>
      </c>
      <c r="G1201" s="59" t="s">
        <v>457</v>
      </c>
      <c r="H1201" s="59">
        <v>1</v>
      </c>
      <c r="I1201" s="59">
        <v>2</v>
      </c>
      <c r="J1201" s="59">
        <f>IF(terrains!L1201=13.5,IF(terrains!X1201=1,12,9),-0.392532+1.267037*terrains!L1201+0.472239*terrains!X1201+0.58658*terrains!W1201+0.089417*terrains!V1201+0.531633*terrains!U1201+0.337883*terrains!T1201-0.403545*terrains!S1201)</f>
        <v>5.3985514999999999</v>
      </c>
      <c r="K1201" s="151">
        <f>IF(terrains!I1201=0,terrains!J1201,terrains!I1201)</f>
        <v>2</v>
      </c>
      <c r="L1201" s="59">
        <v>4.5</v>
      </c>
      <c r="M1201" s="59">
        <v>4</v>
      </c>
      <c r="N1201" s="59">
        <v>12</v>
      </c>
      <c r="O1201" s="59" t="s">
        <v>178</v>
      </c>
      <c r="P1201" s="59">
        <v>2</v>
      </c>
      <c r="Q1201" s="59">
        <v>1.5</v>
      </c>
      <c r="R1201" s="59">
        <v>0</v>
      </c>
      <c r="S1201" s="59">
        <v>0</v>
      </c>
      <c r="T1201" s="59">
        <v>0</v>
      </c>
      <c r="U1201" s="59">
        <v>0</v>
      </c>
      <c r="V1201" s="59">
        <v>1</v>
      </c>
      <c r="W1201" s="59">
        <v>0</v>
      </c>
      <c r="X1201" s="59">
        <v>0</v>
      </c>
      <c r="Y1201" s="59">
        <f>IF(terrains!L1201&lt;=2.5,1,IF(terrains!L1201&lt;=4.5,2,IF(terrains!L1201&lt;=6.5,3,4)))</f>
        <v>2</v>
      </c>
      <c r="Z1201" s="59">
        <f>IF(terrains!R1201=1,35,IF(terrains!S1201=1,64,IF(terrains!T1201=1,IF(terrains!Y1201=1,85,104),IF(terrains!U1201=1,IF(terrains!Y1201=1,124,152),IF(terrains!V1201=1,(IF(terrains!Y1201=1,146,IF(terrains!Y1201=2,178,263))),IF(terrains!W1201=1,(IF(terrains!Y1201=1,178,IF(terrains!Y1201=2,218,321))),IF(terrains!X1201=1,IF(terrains!Y1201=1,190,IF(terrains!Y1201=2,242,IF(terrains!Y1201=3,357,896))))))))))</f>
        <v>178</v>
      </c>
      <c r="AA1201" s="152">
        <f>terrains!Z1201*terrains!F1201</f>
        <v>12462465.761909999</v>
      </c>
    </row>
    <row r="1202" spans="1:27" ht="14.4">
      <c r="A1202" s="143">
        <v>1201</v>
      </c>
      <c r="B1202" s="59">
        <v>297195.84580000001</v>
      </c>
      <c r="C1202" s="59">
        <v>5048280.9450000003</v>
      </c>
      <c r="D1202" s="59" t="s">
        <v>718</v>
      </c>
      <c r="E1202" s="153">
        <v>6452</v>
      </c>
      <c r="F1202" s="150">
        <f>terrains!E1202*10.76391</f>
        <v>69448.747319999995</v>
      </c>
      <c r="G1202" s="59" t="s">
        <v>341</v>
      </c>
      <c r="H1202" s="59">
        <v>0</v>
      </c>
      <c r="I1202" s="59">
        <v>0</v>
      </c>
      <c r="J1202" s="59">
        <f>IF(terrains!L1202=13.5,IF(terrains!X1202=1,12,9),-0.392532+1.267037*terrains!L1202+0.472239*terrains!X1202+0.58658*terrains!W1202+0.089417*terrains!V1202+0.531633*terrains!U1202+0.337883*terrains!T1202-0.403545*terrains!S1202)</f>
        <v>3.6385524999999999</v>
      </c>
      <c r="K1202" s="151">
        <f>IF(terrains!I1202=0,terrains!J1202,terrains!I1202)</f>
        <v>3.6385524999999999</v>
      </c>
      <c r="L1202" s="59">
        <v>3.5</v>
      </c>
      <c r="M1202" s="59">
        <v>2</v>
      </c>
      <c r="N1202" s="59">
        <v>10</v>
      </c>
      <c r="O1202" s="59" t="s">
        <v>175</v>
      </c>
      <c r="P1202" s="59">
        <v>1</v>
      </c>
      <c r="Q1202" s="59">
        <v>2</v>
      </c>
      <c r="R1202" s="59">
        <v>0</v>
      </c>
      <c r="S1202" s="59">
        <v>1</v>
      </c>
      <c r="T1202" s="59">
        <v>0</v>
      </c>
      <c r="U1202" s="59">
        <v>0</v>
      </c>
      <c r="V1202" s="59">
        <v>0</v>
      </c>
      <c r="W1202" s="59">
        <v>0</v>
      </c>
      <c r="X1202" s="59">
        <v>0</v>
      </c>
      <c r="Y1202" s="59">
        <f>IF(terrains!L1202&lt;=2.5,1,IF(terrains!L1202&lt;=4.5,2,IF(terrains!L1202&lt;=6.5,3,4)))</f>
        <v>2</v>
      </c>
      <c r="Z1202" s="59">
        <f>IF(terrains!R1202=1,35,IF(terrains!S1202=1,64,IF(terrains!T1202=1,IF(terrains!Y1202=1,85,104),IF(terrains!U1202=1,IF(terrains!Y1202=1,124,152),IF(terrains!V1202=1,(IF(terrains!Y1202=1,146,IF(terrains!Y1202=2,178,263))),IF(terrains!W1202=1,(IF(terrains!Y1202=1,178,IF(terrains!Y1202=2,218,321))),IF(terrains!X1202=1,IF(terrains!Y1202=1,190,IF(terrains!Y1202=2,242,IF(terrains!Y1202=3,357,896))))))))))</f>
        <v>64</v>
      </c>
      <c r="AA1202" s="152">
        <f>terrains!Z1202*terrains!F1202</f>
        <v>4444719.8284799997</v>
      </c>
    </row>
    <row r="1203" spans="1:27" ht="14.4">
      <c r="A1203" s="143">
        <v>1202</v>
      </c>
      <c r="B1203" s="59">
        <v>295628.56187899999</v>
      </c>
      <c r="C1203" s="59">
        <v>5033460.8964900002</v>
      </c>
      <c r="D1203" s="59" t="s">
        <v>719</v>
      </c>
      <c r="E1203" s="153">
        <v>6433.6</v>
      </c>
      <c r="F1203" s="150">
        <f>terrains!E1203*10.76391</f>
        <v>69250.691376000002</v>
      </c>
      <c r="G1203" s="59" t="s">
        <v>524</v>
      </c>
      <c r="H1203" s="59">
        <v>0.3</v>
      </c>
      <c r="I1203" s="59">
        <v>4.5</v>
      </c>
      <c r="J1203" s="59">
        <f>IF(terrains!L1203=13.5,IF(terrains!X1203=1,12,9),-0.392532+1.267037*terrains!L1203+0.472239*terrains!X1203+0.58658*terrains!W1203+0.089417*terrains!V1203+0.531633*terrains!U1203+0.337883*terrains!T1203-0.403545*terrains!S1203)</f>
        <v>5.5391079999999997</v>
      </c>
      <c r="K1203" s="151">
        <f>IF(terrains!I1203=0,terrains!J1203,terrains!I1203)</f>
        <v>4.5</v>
      </c>
      <c r="L1203" s="59">
        <v>5</v>
      </c>
      <c r="M1203" s="59">
        <v>3</v>
      </c>
      <c r="N1203" s="59">
        <v>16</v>
      </c>
      <c r="O1203" s="59" t="s">
        <v>175</v>
      </c>
      <c r="P1203" s="59">
        <v>2</v>
      </c>
      <c r="Q1203" s="59">
        <v>2.5</v>
      </c>
      <c r="R1203" s="59">
        <v>0</v>
      </c>
      <c r="S1203" s="59">
        <v>1</v>
      </c>
      <c r="T1203" s="59">
        <v>0</v>
      </c>
      <c r="U1203" s="59">
        <v>0</v>
      </c>
      <c r="V1203" s="59">
        <v>0</v>
      </c>
      <c r="W1203" s="59">
        <v>0</v>
      </c>
      <c r="X1203" s="59">
        <v>0</v>
      </c>
      <c r="Y1203" s="59">
        <f>IF(terrains!L1203&lt;=2.5,1,IF(terrains!L1203&lt;=4.5,2,IF(terrains!L1203&lt;=6.5,3,4)))</f>
        <v>3</v>
      </c>
      <c r="Z1203" s="59">
        <f>IF(terrains!R1203=1,35,IF(terrains!S1203=1,64,IF(terrains!T1203=1,IF(terrains!Y1203=1,85,104),IF(terrains!U1203=1,IF(terrains!Y1203=1,124,152),IF(terrains!V1203=1,(IF(terrains!Y1203=1,146,IF(terrains!Y1203=2,178,263))),IF(terrains!W1203=1,(IF(terrains!Y1203=1,178,IF(terrains!Y1203=2,218,321))),IF(terrains!X1203=1,IF(terrains!Y1203=1,190,IF(terrains!Y1203=2,242,IF(terrains!Y1203=3,357,896))))))))))</f>
        <v>64</v>
      </c>
      <c r="AA1203" s="152">
        <f>terrains!Z1203*terrains!F1203</f>
        <v>4432044.2480640002</v>
      </c>
    </row>
    <row r="1204" spans="1:27" ht="14.4">
      <c r="A1204" s="143">
        <v>1203</v>
      </c>
      <c r="B1204" s="59">
        <v>292831.30747100001</v>
      </c>
      <c r="C1204" s="59">
        <v>5039555.3798799999</v>
      </c>
      <c r="D1204" s="59" t="s">
        <v>720</v>
      </c>
      <c r="E1204" s="153">
        <v>6427.8</v>
      </c>
      <c r="F1204" s="150">
        <f>terrains!E1204*10.76391</f>
        <v>69188.260697999998</v>
      </c>
      <c r="G1204" s="59" t="s">
        <v>283</v>
      </c>
      <c r="H1204" s="59">
        <v>1</v>
      </c>
      <c r="I1204" s="59">
        <v>6</v>
      </c>
      <c r="J1204" s="59">
        <f>IF(terrains!L1204=13.5,IF(terrains!X1204=1,12,9),-0.392532+1.267037*terrains!L1204+0.472239*terrains!X1204+0.58658*terrains!W1204+0.089417*terrains!V1204+0.531633*terrains!U1204+0.337883*terrains!T1204-0.403545*terrains!S1204)</f>
        <v>5.0134989999999995</v>
      </c>
      <c r="K1204" s="151">
        <f>IF(terrains!I1204=0,terrains!J1204,terrains!I1204)</f>
        <v>6</v>
      </c>
      <c r="L1204" s="59">
        <v>4</v>
      </c>
      <c r="M1204" s="59">
        <v>2</v>
      </c>
      <c r="N1204" s="59">
        <v>12</v>
      </c>
      <c r="O1204" s="59" t="s">
        <v>176</v>
      </c>
      <c r="P1204" s="59">
        <v>2</v>
      </c>
      <c r="Q1204" s="59">
        <v>2.5</v>
      </c>
      <c r="R1204" s="59">
        <v>0</v>
      </c>
      <c r="S1204" s="59">
        <v>0</v>
      </c>
      <c r="T1204" s="59">
        <v>1</v>
      </c>
      <c r="U1204" s="59">
        <v>0</v>
      </c>
      <c r="V1204" s="59">
        <v>0</v>
      </c>
      <c r="W1204" s="59">
        <v>0</v>
      </c>
      <c r="X1204" s="59">
        <v>0</v>
      </c>
      <c r="Y1204" s="59">
        <f>IF(terrains!L1204&lt;=2.5,1,IF(terrains!L1204&lt;=4.5,2,IF(terrains!L1204&lt;=6.5,3,4)))</f>
        <v>2</v>
      </c>
      <c r="Z1204" s="59">
        <f>IF(terrains!R1204=1,35,IF(terrains!S1204=1,64,IF(terrains!T1204=1,IF(terrains!Y1204=1,85,104),IF(terrains!U1204=1,IF(terrains!Y1204=1,124,152),IF(terrains!V1204=1,(IF(terrains!Y1204=1,146,IF(terrains!Y1204=2,178,263))),IF(terrains!W1204=1,(IF(terrains!Y1204=1,178,IF(terrains!Y1204=2,218,321))),IF(terrains!X1204=1,IF(terrains!Y1204=1,190,IF(terrains!Y1204=2,242,IF(terrains!Y1204=3,357,896))))))))))</f>
        <v>104</v>
      </c>
      <c r="AA1204" s="152">
        <f>terrains!Z1204*terrains!F1204</f>
        <v>7195579.1125919996</v>
      </c>
    </row>
    <row r="1205" spans="1:27" ht="14.4">
      <c r="A1205" s="143">
        <v>1204</v>
      </c>
      <c r="B1205" s="59">
        <v>299939.03684999997</v>
      </c>
      <c r="C1205" s="59">
        <v>5038758.4735500002</v>
      </c>
      <c r="D1205" s="59" t="s">
        <v>721</v>
      </c>
      <c r="E1205" s="153">
        <v>6425.9</v>
      </c>
      <c r="F1205" s="150">
        <f>terrains!E1205*10.76391</f>
        <v>69167.80926899999</v>
      </c>
      <c r="G1205" s="59" t="s">
        <v>308</v>
      </c>
      <c r="H1205" s="59">
        <v>2</v>
      </c>
      <c r="I1205" s="59">
        <v>6</v>
      </c>
      <c r="J1205" s="59">
        <f>IF(terrains!L1205=13.5,IF(terrains!X1205=1,12,9),-0.392532+1.267037*terrains!L1205+0.472239*terrains!X1205+0.58658*terrains!W1205+0.089417*terrains!V1205+0.531633*terrains!U1205+0.337883*terrains!T1205-0.403545*terrains!S1205)</f>
        <v>3.8808179999999997</v>
      </c>
      <c r="K1205" s="151">
        <f>IF(terrains!I1205=0,terrains!J1205,terrains!I1205)</f>
        <v>6</v>
      </c>
      <c r="L1205" s="59">
        <v>3</v>
      </c>
      <c r="M1205" s="59">
        <v>2</v>
      </c>
      <c r="N1205" s="59">
        <v>8</v>
      </c>
      <c r="O1205" s="59" t="s">
        <v>180</v>
      </c>
      <c r="P1205" s="59">
        <v>2</v>
      </c>
      <c r="Q1205" s="59">
        <v>2</v>
      </c>
      <c r="R1205" s="59">
        <v>0</v>
      </c>
      <c r="S1205" s="59">
        <v>0</v>
      </c>
      <c r="T1205" s="59">
        <v>0</v>
      </c>
      <c r="U1205" s="59">
        <v>0</v>
      </c>
      <c r="V1205" s="59">
        <v>0</v>
      </c>
      <c r="W1205" s="59">
        <v>0</v>
      </c>
      <c r="X1205" s="59">
        <v>1</v>
      </c>
      <c r="Y1205" s="59">
        <f>IF(terrains!L1205&lt;=2.5,1,IF(terrains!L1205&lt;=4.5,2,IF(terrains!L1205&lt;=6.5,3,4)))</f>
        <v>2</v>
      </c>
      <c r="Z1205" s="59">
        <f>IF(terrains!R1205=1,35,IF(terrains!S1205=1,64,IF(terrains!T1205=1,IF(terrains!Y1205=1,85,104),IF(terrains!U1205=1,IF(terrains!Y1205=1,124,152),IF(terrains!V1205=1,(IF(terrains!Y1205=1,146,IF(terrains!Y1205=2,178,263))),IF(terrains!W1205=1,(IF(terrains!Y1205=1,178,IF(terrains!Y1205=2,218,321))),IF(terrains!X1205=1,IF(terrains!Y1205=1,190,IF(terrains!Y1205=2,242,IF(terrains!Y1205=3,357,896))))))))))</f>
        <v>242</v>
      </c>
      <c r="AA1205" s="152">
        <f>terrains!Z1205*terrains!F1205</f>
        <v>16738609.843097998</v>
      </c>
    </row>
    <row r="1206" spans="1:27" ht="14.4">
      <c r="A1206" s="143">
        <v>1205</v>
      </c>
      <c r="B1206" s="59">
        <v>305142.40890799998</v>
      </c>
      <c r="C1206" s="59">
        <v>5061509.0198400002</v>
      </c>
      <c r="D1206" s="59" t="s">
        <v>722</v>
      </c>
      <c r="E1206" s="153">
        <v>6424.7</v>
      </c>
      <c r="F1206" s="150">
        <f>terrains!E1206*10.76391</f>
        <v>69154.892576999991</v>
      </c>
      <c r="G1206" s="59" t="s">
        <v>436</v>
      </c>
      <c r="H1206" s="59">
        <v>0.2</v>
      </c>
      <c r="I1206" s="59">
        <v>3</v>
      </c>
      <c r="J1206" s="59">
        <f>IF(terrains!L1206=13.5,IF(terrains!X1206=1,12,9),-0.392532+1.267037*terrains!L1206+0.472239*terrains!X1206+0.58658*terrains!W1206+0.089417*terrains!V1206+0.531633*terrains!U1206+0.337883*terrains!T1206-0.403545*terrains!S1206)</f>
        <v>3.4085789999999996</v>
      </c>
      <c r="K1206" s="151">
        <f>IF(terrains!I1206=0,terrains!J1206,terrains!I1206)</f>
        <v>3</v>
      </c>
      <c r="L1206" s="59">
        <v>3</v>
      </c>
      <c r="M1206" s="59">
        <v>3</v>
      </c>
      <c r="N1206" s="59">
        <v>6</v>
      </c>
      <c r="O1206" s="59" t="s">
        <v>174</v>
      </c>
      <c r="P1206" s="59">
        <v>2</v>
      </c>
      <c r="Q1206" s="59">
        <v>1.5</v>
      </c>
      <c r="R1206" s="59">
        <v>1</v>
      </c>
      <c r="S1206" s="59">
        <v>0</v>
      </c>
      <c r="T1206" s="59">
        <v>0</v>
      </c>
      <c r="U1206" s="59">
        <v>0</v>
      </c>
      <c r="V1206" s="59">
        <v>0</v>
      </c>
      <c r="W1206" s="59">
        <v>0</v>
      </c>
      <c r="X1206" s="59">
        <v>0</v>
      </c>
      <c r="Y1206" s="59">
        <f>IF(terrains!L1206&lt;=2.5,1,IF(terrains!L1206&lt;=4.5,2,IF(terrains!L1206&lt;=6.5,3,4)))</f>
        <v>2</v>
      </c>
      <c r="Z1206" s="59">
        <f>IF(terrains!R1206=1,35,IF(terrains!S1206=1,64,IF(terrains!T1206=1,IF(terrains!Y1206=1,85,104),IF(terrains!U1206=1,IF(terrains!Y1206=1,124,152),IF(terrains!V1206=1,(IF(terrains!Y1206=1,146,IF(terrains!Y1206=2,178,263))),IF(terrains!W1206=1,(IF(terrains!Y1206=1,178,IF(terrains!Y1206=2,218,321))),IF(terrains!X1206=1,IF(terrains!Y1206=1,190,IF(terrains!Y1206=2,242,IF(terrains!Y1206=3,357,896))))))))))</f>
        <v>35</v>
      </c>
      <c r="AA1206" s="152">
        <f>terrains!Z1206*terrains!F1206</f>
        <v>2420421.2401949996</v>
      </c>
    </row>
    <row r="1207" spans="1:27" ht="14.4">
      <c r="A1207" s="143">
        <v>1206</v>
      </c>
      <c r="B1207" s="59">
        <v>301276.57968700002</v>
      </c>
      <c r="C1207" s="59">
        <v>5046190.1907700002</v>
      </c>
      <c r="D1207" s="59" t="s">
        <v>723</v>
      </c>
      <c r="E1207" s="153">
        <v>6396.6</v>
      </c>
      <c r="F1207" s="150">
        <f>terrains!E1207*10.76391</f>
        <v>68852.426705999998</v>
      </c>
      <c r="G1207" s="59" t="s">
        <v>248</v>
      </c>
      <c r="H1207" s="59">
        <v>0</v>
      </c>
      <c r="I1207" s="59">
        <v>0</v>
      </c>
      <c r="J1207" s="59">
        <f>IF(terrains!L1207=13.5,IF(terrains!X1207=1,12,9),-0.392532+1.267037*terrains!L1207+0.472239*terrains!X1207+0.58658*terrains!W1207+0.089417*terrains!V1207+0.531633*terrains!U1207+0.337883*terrains!T1207-0.403545*terrains!S1207)</f>
        <v>3.7464619999999997</v>
      </c>
      <c r="K1207" s="151">
        <f>IF(terrains!I1207=0,terrains!J1207,terrains!I1207)</f>
        <v>3.7464619999999997</v>
      </c>
      <c r="L1207" s="59">
        <v>3</v>
      </c>
      <c r="M1207" s="59">
        <v>2</v>
      </c>
      <c r="N1207" s="59">
        <v>6</v>
      </c>
      <c r="O1207" s="59" t="s">
        <v>176</v>
      </c>
      <c r="P1207" s="59">
        <v>2</v>
      </c>
      <c r="Q1207" s="59">
        <v>2</v>
      </c>
      <c r="R1207" s="59">
        <v>0</v>
      </c>
      <c r="S1207" s="59">
        <v>0</v>
      </c>
      <c r="T1207" s="59">
        <v>1</v>
      </c>
      <c r="U1207" s="59">
        <v>0</v>
      </c>
      <c r="V1207" s="59">
        <v>0</v>
      </c>
      <c r="W1207" s="59">
        <v>0</v>
      </c>
      <c r="X1207" s="59">
        <v>0</v>
      </c>
      <c r="Y1207" s="59">
        <f>IF(terrains!L1207&lt;=2.5,1,IF(terrains!L1207&lt;=4.5,2,IF(terrains!L1207&lt;=6.5,3,4)))</f>
        <v>2</v>
      </c>
      <c r="Z1207" s="59">
        <f>IF(terrains!R1207=1,35,IF(terrains!S1207=1,64,IF(terrains!T1207=1,IF(terrains!Y1207=1,85,104),IF(terrains!U1207=1,IF(terrains!Y1207=1,124,152),IF(terrains!V1207=1,(IF(terrains!Y1207=1,146,IF(terrains!Y1207=2,178,263))),IF(terrains!W1207=1,(IF(terrains!Y1207=1,178,IF(terrains!Y1207=2,218,321))),IF(terrains!X1207=1,IF(terrains!Y1207=1,190,IF(terrains!Y1207=2,242,IF(terrains!Y1207=3,357,896))))))))))</f>
        <v>104</v>
      </c>
      <c r="AA1207" s="152">
        <f>terrains!Z1207*terrains!F1207</f>
        <v>7160652.3774239998</v>
      </c>
    </row>
    <row r="1208" spans="1:27" ht="14.4">
      <c r="A1208" s="143">
        <v>1207</v>
      </c>
      <c r="B1208" s="59">
        <v>288405.68910000002</v>
      </c>
      <c r="C1208" s="59">
        <v>5042427.0779999997</v>
      </c>
      <c r="D1208" s="59" t="s">
        <v>724</v>
      </c>
      <c r="E1208" s="153">
        <v>6395.7</v>
      </c>
      <c r="F1208" s="150">
        <f>terrains!E1208*10.76391</f>
        <v>68842.739186999999</v>
      </c>
      <c r="G1208" s="59" t="s">
        <v>259</v>
      </c>
      <c r="H1208" s="59">
        <v>1</v>
      </c>
      <c r="I1208" s="59">
        <v>6</v>
      </c>
      <c r="J1208" s="59">
        <f>IF(terrains!L1208=13.5,IF(terrains!X1208=1,12,9),-0.392532+1.267037*terrains!L1208+0.472239*terrains!X1208+0.58658*terrains!W1208+0.089417*terrains!V1208+0.531633*terrains!U1208+0.337883*terrains!T1208-0.403545*terrains!S1208)</f>
        <v>5.6470174999999996</v>
      </c>
      <c r="K1208" s="151">
        <f>IF(terrains!I1208=0,terrains!J1208,terrains!I1208)</f>
        <v>6</v>
      </c>
      <c r="L1208" s="59">
        <v>4.5</v>
      </c>
      <c r="M1208" s="59">
        <v>2</v>
      </c>
      <c r="N1208" s="59">
        <v>15</v>
      </c>
      <c r="O1208" s="59" t="s">
        <v>176</v>
      </c>
      <c r="P1208" s="59">
        <v>2</v>
      </c>
      <c r="Q1208" s="59">
        <v>2.5</v>
      </c>
      <c r="R1208" s="59">
        <v>0</v>
      </c>
      <c r="S1208" s="59">
        <v>0</v>
      </c>
      <c r="T1208" s="59">
        <v>1</v>
      </c>
      <c r="U1208" s="59">
        <v>0</v>
      </c>
      <c r="V1208" s="59">
        <v>0</v>
      </c>
      <c r="W1208" s="59">
        <v>0</v>
      </c>
      <c r="X1208" s="59">
        <v>0</v>
      </c>
      <c r="Y1208" s="59">
        <f>IF(terrains!L1208&lt;=2.5,1,IF(terrains!L1208&lt;=4.5,2,IF(terrains!L1208&lt;=6.5,3,4)))</f>
        <v>2</v>
      </c>
      <c r="Z1208" s="59">
        <f>IF(terrains!R1208=1,35,IF(terrains!S1208=1,64,IF(terrains!T1208=1,IF(terrains!Y1208=1,85,104),IF(terrains!U1208=1,IF(terrains!Y1208=1,124,152),IF(terrains!V1208=1,(IF(terrains!Y1208=1,146,IF(terrains!Y1208=2,178,263))),IF(terrains!W1208=1,(IF(terrains!Y1208=1,178,IF(terrains!Y1208=2,218,321))),IF(terrains!X1208=1,IF(terrains!Y1208=1,190,IF(terrains!Y1208=2,242,IF(terrains!Y1208=3,357,896))))))))))</f>
        <v>104</v>
      </c>
      <c r="AA1208" s="152">
        <f>terrains!Z1208*terrains!F1208</f>
        <v>7159644.8754479997</v>
      </c>
    </row>
    <row r="1209" spans="1:27" ht="14.4">
      <c r="A1209" s="143">
        <v>1208</v>
      </c>
      <c r="B1209" s="59">
        <v>292931.22089300002</v>
      </c>
      <c r="C1209" s="59">
        <v>5039448.4390799999</v>
      </c>
      <c r="D1209" s="59" t="s">
        <v>725</v>
      </c>
      <c r="E1209" s="153">
        <v>6388.2</v>
      </c>
      <c r="F1209" s="150">
        <f>terrains!E1209*10.76391</f>
        <v>68762.009861999992</v>
      </c>
      <c r="G1209" s="59" t="s">
        <v>283</v>
      </c>
      <c r="H1209" s="59">
        <v>1</v>
      </c>
      <c r="I1209" s="59">
        <v>6</v>
      </c>
      <c r="J1209" s="59">
        <f>IF(terrains!L1209=13.5,IF(terrains!X1209=1,12,9),-0.392532+1.267037*terrains!L1209+0.472239*terrains!X1209+0.58658*terrains!W1209+0.089417*terrains!V1209+0.531633*terrains!U1209+0.337883*terrains!T1209-0.403545*terrains!S1209)</f>
        <v>5.0134989999999995</v>
      </c>
      <c r="K1209" s="151">
        <f>IF(terrains!I1209=0,terrains!J1209,terrains!I1209)</f>
        <v>6</v>
      </c>
      <c r="L1209" s="59">
        <v>4</v>
      </c>
      <c r="M1209" s="59">
        <v>2</v>
      </c>
      <c r="N1209" s="59">
        <v>12</v>
      </c>
      <c r="O1209" s="59" t="s">
        <v>176</v>
      </c>
      <c r="P1209" s="59">
        <v>2</v>
      </c>
      <c r="Q1209" s="59">
        <v>2.5</v>
      </c>
      <c r="R1209" s="59">
        <v>0</v>
      </c>
      <c r="S1209" s="59">
        <v>0</v>
      </c>
      <c r="T1209" s="59">
        <v>1</v>
      </c>
      <c r="U1209" s="59">
        <v>0</v>
      </c>
      <c r="V1209" s="59">
        <v>0</v>
      </c>
      <c r="W1209" s="59">
        <v>0</v>
      </c>
      <c r="X1209" s="59">
        <v>0</v>
      </c>
      <c r="Y1209" s="59">
        <f>IF(terrains!L1209&lt;=2.5,1,IF(terrains!L1209&lt;=4.5,2,IF(terrains!L1209&lt;=6.5,3,4)))</f>
        <v>2</v>
      </c>
      <c r="Z1209" s="59">
        <f>IF(terrains!R1209=1,35,IF(terrains!S1209=1,64,IF(terrains!T1209=1,IF(terrains!Y1209=1,85,104),IF(terrains!U1209=1,IF(terrains!Y1209=1,124,152),IF(terrains!V1209=1,(IF(terrains!Y1209=1,146,IF(terrains!Y1209=2,178,263))),IF(terrains!W1209=1,(IF(terrains!Y1209=1,178,IF(terrains!Y1209=2,218,321))),IF(terrains!X1209=1,IF(terrains!Y1209=1,190,IF(terrains!Y1209=2,242,IF(terrains!Y1209=3,357,896))))))))))</f>
        <v>104</v>
      </c>
      <c r="AA1209" s="152">
        <f>terrains!Z1209*terrains!F1209</f>
        <v>7151249.0256479988</v>
      </c>
    </row>
    <row r="1210" spans="1:27" ht="14.4">
      <c r="A1210" s="143">
        <v>1209</v>
      </c>
      <c r="B1210" s="59">
        <v>298176.25949999999</v>
      </c>
      <c r="C1210" s="59">
        <v>5044985.0470000003</v>
      </c>
      <c r="D1210" s="59" t="s">
        <v>726</v>
      </c>
      <c r="E1210" s="153">
        <v>6328.9</v>
      </c>
      <c r="F1210" s="150">
        <f>terrains!E1210*10.76391</f>
        <v>68123.709998999984</v>
      </c>
      <c r="G1210" s="59" t="s">
        <v>219</v>
      </c>
      <c r="H1210" s="59">
        <v>0</v>
      </c>
      <c r="I1210" s="59">
        <v>0</v>
      </c>
      <c r="J1210" s="59">
        <f>IF(terrains!L1210=13.5,IF(terrains!X1210=1,12,9),-0.392532+1.267037*terrains!L1210+0.472239*terrains!X1210+0.58658*terrains!W1210+0.089417*terrains!V1210+0.531633*terrains!U1210+0.337883*terrains!T1210-0.403545*terrains!S1210)</f>
        <v>3.7464619999999997</v>
      </c>
      <c r="K1210" s="151">
        <f>IF(terrains!I1210=0,terrains!J1210,terrains!I1210)</f>
        <v>3.7464619999999997</v>
      </c>
      <c r="L1210" s="59">
        <v>3</v>
      </c>
      <c r="M1210" s="59">
        <v>2</v>
      </c>
      <c r="N1210" s="59">
        <v>6</v>
      </c>
      <c r="O1210" s="59" t="s">
        <v>176</v>
      </c>
      <c r="P1210" s="59">
        <v>2</v>
      </c>
      <c r="Q1210" s="59">
        <v>2.5</v>
      </c>
      <c r="R1210" s="59">
        <v>0</v>
      </c>
      <c r="S1210" s="59">
        <v>0</v>
      </c>
      <c r="T1210" s="59">
        <v>1</v>
      </c>
      <c r="U1210" s="59">
        <v>0</v>
      </c>
      <c r="V1210" s="59">
        <v>0</v>
      </c>
      <c r="W1210" s="59">
        <v>0</v>
      </c>
      <c r="X1210" s="59">
        <v>0</v>
      </c>
      <c r="Y1210" s="59">
        <f>IF(terrains!L1210&lt;=2.5,1,IF(terrains!L1210&lt;=4.5,2,IF(terrains!L1210&lt;=6.5,3,4)))</f>
        <v>2</v>
      </c>
      <c r="Z1210" s="59">
        <f>IF(terrains!R1210=1,35,IF(terrains!S1210=1,64,IF(terrains!T1210=1,IF(terrains!Y1210=1,85,104),IF(terrains!U1210=1,IF(terrains!Y1210=1,124,152),IF(terrains!V1210=1,(IF(terrains!Y1210=1,146,IF(terrains!Y1210=2,178,263))),IF(terrains!W1210=1,(IF(terrains!Y1210=1,178,IF(terrains!Y1210=2,218,321))),IF(terrains!X1210=1,IF(terrains!Y1210=1,190,IF(terrains!Y1210=2,242,IF(terrains!Y1210=3,357,896))))))))))</f>
        <v>104</v>
      </c>
      <c r="AA1210" s="152">
        <f>terrains!Z1210*terrains!F1210</f>
        <v>7084865.8398959981</v>
      </c>
    </row>
    <row r="1211" spans="1:27" ht="14.4">
      <c r="A1211" s="143">
        <v>1210</v>
      </c>
      <c r="B1211" s="59">
        <v>287549.157726</v>
      </c>
      <c r="C1211" s="59">
        <v>5042038.1181800002</v>
      </c>
      <c r="D1211" s="59" t="s">
        <v>727</v>
      </c>
      <c r="E1211" s="153">
        <v>6246.9</v>
      </c>
      <c r="F1211" s="150">
        <f>terrains!E1211*10.76391</f>
        <v>67241.069378999993</v>
      </c>
      <c r="G1211" s="59" t="s">
        <v>651</v>
      </c>
      <c r="H1211" s="59">
        <v>0</v>
      </c>
      <c r="I1211" s="59">
        <v>0</v>
      </c>
      <c r="J1211" s="59">
        <f>IF(terrains!L1211=13.5,IF(terrains!X1211=1,12,9),-0.392532+1.267037*terrains!L1211+0.472239*terrains!X1211+0.58658*terrains!W1211+0.089417*terrains!V1211+0.531633*terrains!U1211+0.337883*terrains!T1211-0.403545*terrains!S1211)</f>
        <v>2.479425</v>
      </c>
      <c r="K1211" s="151">
        <f>IF(terrains!I1211=0,terrains!J1211,terrains!I1211)</f>
        <v>2.479425</v>
      </c>
      <c r="L1211" s="59">
        <v>2</v>
      </c>
      <c r="M1211" s="59">
        <v>1</v>
      </c>
      <c r="N1211" s="59">
        <v>2</v>
      </c>
      <c r="O1211" s="59" t="s">
        <v>176</v>
      </c>
      <c r="P1211" s="59">
        <v>2</v>
      </c>
      <c r="Q1211" s="59">
        <v>2</v>
      </c>
      <c r="R1211" s="59">
        <v>0</v>
      </c>
      <c r="S1211" s="59">
        <v>0</v>
      </c>
      <c r="T1211" s="59">
        <v>1</v>
      </c>
      <c r="U1211" s="59">
        <v>0</v>
      </c>
      <c r="V1211" s="59">
        <v>0</v>
      </c>
      <c r="W1211" s="59">
        <v>0</v>
      </c>
      <c r="X1211" s="59">
        <v>0</v>
      </c>
      <c r="Y1211" s="59">
        <f>IF(terrains!L1211&lt;=2.5,1,IF(terrains!L1211&lt;=4.5,2,IF(terrains!L1211&lt;=6.5,3,4)))</f>
        <v>1</v>
      </c>
      <c r="Z1211" s="59">
        <f>IF(terrains!R1211=1,35,IF(terrains!S1211=1,64,IF(terrains!T1211=1,IF(terrains!Y1211=1,85,104),IF(terrains!U1211=1,IF(terrains!Y1211=1,124,152),IF(terrains!V1211=1,(IF(terrains!Y1211=1,146,IF(terrains!Y1211=2,178,263))),IF(terrains!W1211=1,(IF(terrains!Y1211=1,178,IF(terrains!Y1211=2,218,321))),IF(terrains!X1211=1,IF(terrains!Y1211=1,190,IF(terrains!Y1211=2,242,IF(terrains!Y1211=3,357,896))))))))))</f>
        <v>85</v>
      </c>
      <c r="AA1211" s="152">
        <f>terrains!Z1211*terrains!F1211</f>
        <v>5715490.8972149994</v>
      </c>
    </row>
    <row r="1212" spans="1:27" ht="14.4">
      <c r="A1212" s="143">
        <v>1211</v>
      </c>
      <c r="B1212" s="59">
        <v>299458.4645</v>
      </c>
      <c r="C1212" s="59">
        <v>5037374.6390000004</v>
      </c>
      <c r="D1212" s="59" t="s">
        <v>728</v>
      </c>
      <c r="E1212" s="153">
        <v>6246.8</v>
      </c>
      <c r="F1212" s="150">
        <f>terrains!E1212*10.76391</f>
        <v>67239.992987999998</v>
      </c>
      <c r="G1212" s="59" t="s">
        <v>529</v>
      </c>
      <c r="H1212" s="59">
        <v>0</v>
      </c>
      <c r="I1212" s="59">
        <v>0</v>
      </c>
      <c r="J1212" s="59">
        <f>IF(terrains!L1212=13.5,IF(terrains!X1212=1,12,9),-0.392532+1.267037*terrains!L1212+0.472239*terrains!X1212+0.58658*terrains!W1212+0.089417*terrains!V1212+0.531633*terrains!U1212+0.337883*terrains!T1212-0.403545*terrains!S1212)</f>
        <v>3.1129435000000001</v>
      </c>
      <c r="K1212" s="151">
        <f>IF(terrains!I1212=0,terrains!J1212,terrains!I1212)</f>
        <v>3.1129435000000001</v>
      </c>
      <c r="L1212" s="59">
        <v>2.5</v>
      </c>
      <c r="M1212" s="59">
        <v>1</v>
      </c>
      <c r="N1212" s="59">
        <v>4</v>
      </c>
      <c r="O1212" s="59" t="s">
        <v>176</v>
      </c>
      <c r="P1212" s="59">
        <v>2</v>
      </c>
      <c r="Q1212" s="59">
        <v>2</v>
      </c>
      <c r="R1212" s="59">
        <v>0</v>
      </c>
      <c r="S1212" s="59">
        <v>0</v>
      </c>
      <c r="T1212" s="59">
        <v>1</v>
      </c>
      <c r="U1212" s="59">
        <v>0</v>
      </c>
      <c r="V1212" s="59">
        <v>0</v>
      </c>
      <c r="W1212" s="59">
        <v>0</v>
      </c>
      <c r="X1212" s="59">
        <v>0</v>
      </c>
      <c r="Y1212" s="59">
        <f>IF(terrains!L1212&lt;=2.5,1,IF(terrains!L1212&lt;=4.5,2,IF(terrains!L1212&lt;=6.5,3,4)))</f>
        <v>1</v>
      </c>
      <c r="Z1212" s="59">
        <f>IF(terrains!R1212=1,35,IF(terrains!S1212=1,64,IF(terrains!T1212=1,IF(terrains!Y1212=1,85,104),IF(terrains!U1212=1,IF(terrains!Y1212=1,124,152),IF(terrains!V1212=1,(IF(terrains!Y1212=1,146,IF(terrains!Y1212=2,178,263))),IF(terrains!W1212=1,(IF(terrains!Y1212=1,178,IF(terrains!Y1212=2,218,321))),IF(terrains!X1212=1,IF(terrains!Y1212=1,190,IF(terrains!Y1212=2,242,IF(terrains!Y1212=3,357,896))))))))))</f>
        <v>85</v>
      </c>
      <c r="AA1212" s="152">
        <f>terrains!Z1212*terrains!F1212</f>
        <v>5715399.4039799999</v>
      </c>
    </row>
    <row r="1213" spans="1:27" ht="14.4">
      <c r="A1213" s="143">
        <v>1212</v>
      </c>
      <c r="B1213" s="59">
        <v>305324.23896400002</v>
      </c>
      <c r="C1213" s="59">
        <v>5061734.91579</v>
      </c>
      <c r="D1213" s="59" t="s">
        <v>729</v>
      </c>
      <c r="E1213" s="153">
        <v>6246.5</v>
      </c>
      <c r="F1213" s="150">
        <f>terrains!E1213*10.76391</f>
        <v>67236.763814999998</v>
      </c>
      <c r="G1213" s="59" t="s">
        <v>436</v>
      </c>
      <c r="H1213" s="59">
        <v>0.2</v>
      </c>
      <c r="I1213" s="59">
        <v>3</v>
      </c>
      <c r="J1213" s="59">
        <f>IF(terrains!L1213=13.5,IF(terrains!X1213=1,12,9),-0.392532+1.267037*terrains!L1213+0.472239*terrains!X1213+0.58658*terrains!W1213+0.089417*terrains!V1213+0.531633*terrains!U1213+0.337883*terrains!T1213-0.403545*terrains!S1213)</f>
        <v>3.4085789999999996</v>
      </c>
      <c r="K1213" s="151">
        <f>IF(terrains!I1213=0,terrains!J1213,terrains!I1213)</f>
        <v>3</v>
      </c>
      <c r="L1213" s="59">
        <v>3</v>
      </c>
      <c r="M1213" s="59">
        <v>3</v>
      </c>
      <c r="N1213" s="59">
        <v>6</v>
      </c>
      <c r="O1213" s="59" t="s">
        <v>174</v>
      </c>
      <c r="P1213" s="59">
        <v>2</v>
      </c>
      <c r="Q1213" s="59">
        <v>1.5</v>
      </c>
      <c r="R1213" s="59">
        <v>1</v>
      </c>
      <c r="S1213" s="59">
        <v>0</v>
      </c>
      <c r="T1213" s="59">
        <v>0</v>
      </c>
      <c r="U1213" s="59">
        <v>0</v>
      </c>
      <c r="V1213" s="59">
        <v>0</v>
      </c>
      <c r="W1213" s="59">
        <v>0</v>
      </c>
      <c r="X1213" s="59">
        <v>0</v>
      </c>
      <c r="Y1213" s="59">
        <f>IF(terrains!L1213&lt;=2.5,1,IF(terrains!L1213&lt;=4.5,2,IF(terrains!L1213&lt;=6.5,3,4)))</f>
        <v>2</v>
      </c>
      <c r="Z1213" s="59">
        <f>IF(terrains!R1213=1,35,IF(terrains!S1213=1,64,IF(terrains!T1213=1,IF(terrains!Y1213=1,85,104),IF(terrains!U1213=1,IF(terrains!Y1213=1,124,152),IF(terrains!V1213=1,(IF(terrains!Y1213=1,146,IF(terrains!Y1213=2,178,263))),IF(terrains!W1213=1,(IF(terrains!Y1213=1,178,IF(terrains!Y1213=2,218,321))),IF(terrains!X1213=1,IF(terrains!Y1213=1,190,IF(terrains!Y1213=2,242,IF(terrains!Y1213=3,357,896))))))))))</f>
        <v>35</v>
      </c>
      <c r="AA1213" s="152">
        <f>terrains!Z1213*terrains!F1213</f>
        <v>2353286.733525</v>
      </c>
    </row>
    <row r="1214" spans="1:27" ht="14.4">
      <c r="A1214" s="143">
        <v>1213</v>
      </c>
      <c r="B1214" s="59">
        <v>301166.73406400002</v>
      </c>
      <c r="C1214" s="59">
        <v>5042991.5312700002</v>
      </c>
      <c r="D1214" s="59" t="s">
        <v>730</v>
      </c>
      <c r="E1214" s="153">
        <v>6239.4</v>
      </c>
      <c r="F1214" s="150">
        <f>terrains!E1214*10.76391</f>
        <v>67160.340053999986</v>
      </c>
      <c r="G1214" s="59" t="s">
        <v>731</v>
      </c>
      <c r="H1214" s="59">
        <v>0</v>
      </c>
      <c r="I1214" s="59">
        <v>4</v>
      </c>
      <c r="J1214" s="59">
        <f>IF(terrains!L1214=13.5,IF(terrains!X1214=1,12,9),-0.392532+1.267037*terrains!L1214+0.472239*terrains!X1214+0.58658*terrains!W1214+0.089417*terrains!V1214+0.531633*terrains!U1214+0.337883*terrains!T1214-0.403545*terrains!S1214)</f>
        <v>4.3799804999999994</v>
      </c>
      <c r="K1214" s="151">
        <f>IF(terrains!I1214=0,terrains!J1214,terrains!I1214)</f>
        <v>4</v>
      </c>
      <c r="L1214" s="59">
        <v>3.5</v>
      </c>
      <c r="M1214" s="59">
        <v>3</v>
      </c>
      <c r="N1214" s="59">
        <v>8</v>
      </c>
      <c r="O1214" s="59" t="s">
        <v>176</v>
      </c>
      <c r="P1214" s="59">
        <v>2</v>
      </c>
      <c r="Q1214" s="59">
        <v>2.5</v>
      </c>
      <c r="R1214" s="59">
        <v>0</v>
      </c>
      <c r="S1214" s="59">
        <v>0</v>
      </c>
      <c r="T1214" s="59">
        <v>1</v>
      </c>
      <c r="U1214" s="59">
        <v>0</v>
      </c>
      <c r="V1214" s="59">
        <v>0</v>
      </c>
      <c r="W1214" s="59">
        <v>0</v>
      </c>
      <c r="X1214" s="59">
        <v>0</v>
      </c>
      <c r="Y1214" s="59">
        <f>IF(terrains!L1214&lt;=2.5,1,IF(terrains!L1214&lt;=4.5,2,IF(terrains!L1214&lt;=6.5,3,4)))</f>
        <v>2</v>
      </c>
      <c r="Z1214" s="59">
        <f>IF(terrains!R1214=1,35,IF(terrains!S1214=1,64,IF(terrains!T1214=1,IF(terrains!Y1214=1,85,104),IF(terrains!U1214=1,IF(terrains!Y1214=1,124,152),IF(terrains!V1214=1,(IF(terrains!Y1214=1,146,IF(terrains!Y1214=2,178,263))),IF(terrains!W1214=1,(IF(terrains!Y1214=1,178,IF(terrains!Y1214=2,218,321))),IF(terrains!X1214=1,IF(terrains!Y1214=1,190,IF(terrains!Y1214=2,242,IF(terrains!Y1214=3,357,896))))))))))</f>
        <v>104</v>
      </c>
      <c r="AA1214" s="152">
        <f>terrains!Z1214*terrains!F1214</f>
        <v>6984675.3656159984</v>
      </c>
    </row>
    <row r="1215" spans="1:27" ht="14.4">
      <c r="A1215" s="143">
        <v>1214</v>
      </c>
      <c r="B1215" s="59">
        <v>296112.79198099999</v>
      </c>
      <c r="C1215" s="59">
        <v>5042860.8458900005</v>
      </c>
      <c r="D1215" s="59" t="s">
        <v>732</v>
      </c>
      <c r="E1215" s="153">
        <v>6193.1</v>
      </c>
      <c r="F1215" s="150">
        <f>terrains!E1215*10.76391</f>
        <v>66661.971021000005</v>
      </c>
      <c r="G1215" s="59" t="s">
        <v>733</v>
      </c>
      <c r="H1215" s="59">
        <v>1</v>
      </c>
      <c r="I1215" s="59">
        <v>3</v>
      </c>
      <c r="J1215" s="59">
        <f>IF(terrains!L1215=13.5,IF(terrains!X1215=1,12,9),-0.392532+1.267037*terrains!L1215+0.472239*terrains!X1215+0.58658*terrains!W1215+0.089417*terrains!V1215+0.531633*terrains!U1215+0.337883*terrains!T1215-0.403545*terrains!S1215)</f>
        <v>3.4979959999999997</v>
      </c>
      <c r="K1215" s="151">
        <f>IF(terrains!I1215=0,terrains!J1215,terrains!I1215)</f>
        <v>3</v>
      </c>
      <c r="L1215" s="59">
        <v>3</v>
      </c>
      <c r="M1215" s="59">
        <v>3</v>
      </c>
      <c r="N1215" s="59">
        <v>6</v>
      </c>
      <c r="O1215" s="59" t="s">
        <v>178</v>
      </c>
      <c r="P1215" s="59">
        <v>1</v>
      </c>
      <c r="Q1215" s="59">
        <v>2.5</v>
      </c>
      <c r="R1215" s="59">
        <v>0</v>
      </c>
      <c r="S1215" s="59">
        <v>0</v>
      </c>
      <c r="T1215" s="59">
        <v>0</v>
      </c>
      <c r="U1215" s="59">
        <v>0</v>
      </c>
      <c r="V1215" s="59">
        <v>1</v>
      </c>
      <c r="W1215" s="59">
        <v>0</v>
      </c>
      <c r="X1215" s="59">
        <v>0</v>
      </c>
      <c r="Y1215" s="59">
        <f>IF(terrains!L1215&lt;=2.5,1,IF(terrains!L1215&lt;=4.5,2,IF(terrains!L1215&lt;=6.5,3,4)))</f>
        <v>2</v>
      </c>
      <c r="Z1215" s="59">
        <f>IF(terrains!R1215=1,35,IF(terrains!S1215=1,64,IF(terrains!T1215=1,IF(terrains!Y1215=1,85,104),IF(terrains!U1215=1,IF(terrains!Y1215=1,124,152),IF(terrains!V1215=1,(IF(terrains!Y1215=1,146,IF(terrains!Y1215=2,178,263))),IF(terrains!W1215=1,(IF(terrains!Y1215=1,178,IF(terrains!Y1215=2,218,321))),IF(terrains!X1215=1,IF(terrains!Y1215=1,190,IF(terrains!Y1215=2,242,IF(terrains!Y1215=3,357,896))))))))))</f>
        <v>178</v>
      </c>
      <c r="AA1215" s="152">
        <f>terrains!Z1215*terrains!F1215</f>
        <v>11865830.841738001</v>
      </c>
    </row>
    <row r="1216" spans="1:27" ht="14.4">
      <c r="A1216" s="143">
        <v>1215</v>
      </c>
      <c r="B1216" s="59">
        <v>288825.14516100002</v>
      </c>
      <c r="C1216" s="59">
        <v>5042159.3254000004</v>
      </c>
      <c r="D1216" s="59" t="s">
        <v>734</v>
      </c>
      <c r="E1216" s="153">
        <v>6161.8</v>
      </c>
      <c r="F1216" s="150">
        <f>terrains!E1216*10.76391</f>
        <v>66325.060637999995</v>
      </c>
      <c r="G1216" s="59" t="s">
        <v>197</v>
      </c>
      <c r="H1216" s="59">
        <v>0</v>
      </c>
      <c r="I1216" s="59">
        <v>0</v>
      </c>
      <c r="J1216" s="59">
        <f>IF(terrains!L1216=13.5,IF(terrains!X1216=1,12,9),-0.392532+1.267037*terrains!L1216+0.472239*terrains!X1216+0.58658*terrains!W1216+0.089417*terrains!V1216+0.531633*terrains!U1216+0.337883*terrains!T1216-0.403545*terrains!S1216)</f>
        <v>3.1129435000000001</v>
      </c>
      <c r="K1216" s="151">
        <f>IF(terrains!I1216=0,terrains!J1216,terrains!I1216)</f>
        <v>3.1129435000000001</v>
      </c>
      <c r="L1216" s="59">
        <v>2.5</v>
      </c>
      <c r="M1216" s="59">
        <v>2</v>
      </c>
      <c r="N1216" s="59">
        <v>6</v>
      </c>
      <c r="O1216" s="59" t="s">
        <v>176</v>
      </c>
      <c r="P1216" s="59">
        <v>2</v>
      </c>
      <c r="Q1216" s="59">
        <v>1.5</v>
      </c>
      <c r="R1216" s="59">
        <v>0</v>
      </c>
      <c r="S1216" s="59">
        <v>0</v>
      </c>
      <c r="T1216" s="59">
        <v>1</v>
      </c>
      <c r="U1216" s="59">
        <v>0</v>
      </c>
      <c r="V1216" s="59">
        <v>0</v>
      </c>
      <c r="W1216" s="59">
        <v>0</v>
      </c>
      <c r="X1216" s="59">
        <v>0</v>
      </c>
      <c r="Y1216" s="59">
        <f>IF(terrains!L1216&lt;=2.5,1,IF(terrains!L1216&lt;=4.5,2,IF(terrains!L1216&lt;=6.5,3,4)))</f>
        <v>1</v>
      </c>
      <c r="Z1216" s="59">
        <f>IF(terrains!R1216=1,35,IF(terrains!S1216=1,64,IF(terrains!T1216=1,IF(terrains!Y1216=1,85,104),IF(terrains!U1216=1,IF(terrains!Y1216=1,124,152),IF(terrains!V1216=1,(IF(terrains!Y1216=1,146,IF(terrains!Y1216=2,178,263))),IF(terrains!W1216=1,(IF(terrains!Y1216=1,178,IF(terrains!Y1216=2,218,321))),IF(terrains!X1216=1,IF(terrains!Y1216=1,190,IF(terrains!Y1216=2,242,IF(terrains!Y1216=3,357,896))))))))))</f>
        <v>85</v>
      </c>
      <c r="AA1216" s="152">
        <f>terrains!Z1216*terrains!F1216</f>
        <v>5637630.1542299995</v>
      </c>
    </row>
    <row r="1217" spans="1:27" ht="14.4">
      <c r="A1217" s="143">
        <v>1216</v>
      </c>
      <c r="B1217" s="59">
        <v>287839.19959999999</v>
      </c>
      <c r="C1217" s="59">
        <v>5043062.5729999999</v>
      </c>
      <c r="D1217" s="59" t="s">
        <v>735</v>
      </c>
      <c r="E1217" s="153">
        <v>6156.4</v>
      </c>
      <c r="F1217" s="150">
        <f>terrains!E1217*10.76391</f>
        <v>66266.935523999986</v>
      </c>
      <c r="G1217" s="59" t="s">
        <v>412</v>
      </c>
      <c r="H1217" s="59">
        <v>1</v>
      </c>
      <c r="I1217" s="59">
        <v>3</v>
      </c>
      <c r="J1217" s="59">
        <f>IF(terrains!L1217=13.5,IF(terrains!X1217=1,12,9),-0.392532+1.267037*terrains!L1217+0.472239*terrains!X1217+0.58658*terrains!W1217+0.089417*terrains!V1217+0.531633*terrains!U1217+0.337883*terrains!T1217-0.403545*terrains!S1217)</f>
        <v>3.6385524999999999</v>
      </c>
      <c r="K1217" s="151">
        <f>IF(terrains!I1217=0,terrains!J1217,terrains!I1217)</f>
        <v>3</v>
      </c>
      <c r="L1217" s="59">
        <v>3.5</v>
      </c>
      <c r="M1217" s="59">
        <v>3</v>
      </c>
      <c r="N1217" s="59">
        <v>6</v>
      </c>
      <c r="O1217" s="59" t="s">
        <v>175</v>
      </c>
      <c r="P1217" s="59">
        <v>2.5</v>
      </c>
      <c r="Q1217" s="59">
        <v>2.5</v>
      </c>
      <c r="R1217" s="59">
        <v>0</v>
      </c>
      <c r="S1217" s="59">
        <v>1</v>
      </c>
      <c r="T1217" s="59">
        <v>0</v>
      </c>
      <c r="U1217" s="59">
        <v>0</v>
      </c>
      <c r="V1217" s="59">
        <v>0</v>
      </c>
      <c r="W1217" s="59">
        <v>0</v>
      </c>
      <c r="X1217" s="59">
        <v>0</v>
      </c>
      <c r="Y1217" s="59">
        <f>IF(terrains!L1217&lt;=2.5,1,IF(terrains!L1217&lt;=4.5,2,IF(terrains!L1217&lt;=6.5,3,4)))</f>
        <v>2</v>
      </c>
      <c r="Z1217" s="59">
        <f>IF(terrains!R1217=1,35,IF(terrains!S1217=1,64,IF(terrains!T1217=1,IF(terrains!Y1217=1,85,104),IF(terrains!U1217=1,IF(terrains!Y1217=1,124,152),IF(terrains!V1217=1,(IF(terrains!Y1217=1,146,IF(terrains!Y1217=2,178,263))),IF(terrains!W1217=1,(IF(terrains!Y1217=1,178,IF(terrains!Y1217=2,218,321))),IF(terrains!X1217=1,IF(terrains!Y1217=1,190,IF(terrains!Y1217=2,242,IF(terrains!Y1217=3,357,896))))))))))</f>
        <v>64</v>
      </c>
      <c r="AA1217" s="152">
        <f>terrains!Z1217*terrains!F1217</f>
        <v>4241083.8735359991</v>
      </c>
    </row>
    <row r="1218" spans="1:27" ht="14.4">
      <c r="A1218" s="143">
        <v>1217</v>
      </c>
      <c r="B1218" s="59">
        <v>295687.61896300002</v>
      </c>
      <c r="C1218" s="59">
        <v>5049747.5110900002</v>
      </c>
      <c r="D1218" s="59" t="s">
        <v>736</v>
      </c>
      <c r="E1218" s="153">
        <v>6139</v>
      </c>
      <c r="F1218" s="150">
        <f>terrains!E1218*10.76391</f>
        <v>66079.643490000002</v>
      </c>
      <c r="G1218" s="59" t="s">
        <v>395</v>
      </c>
      <c r="H1218" s="59">
        <v>0.7</v>
      </c>
      <c r="I1218" s="59">
        <v>1.5</v>
      </c>
      <c r="J1218" s="59">
        <f>IF(terrains!L1218=13.5,IF(terrains!X1218=1,12,9),-0.392532+1.267037*terrains!L1218+0.472239*terrains!X1218+0.58658*terrains!W1218+0.089417*terrains!V1218+0.531633*terrains!U1218+0.337883*terrains!T1218-0.403545*terrains!S1218)</f>
        <v>1.7379969999999998</v>
      </c>
      <c r="K1218" s="151">
        <f>IF(terrains!I1218=0,terrains!J1218,terrains!I1218)</f>
        <v>1.5</v>
      </c>
      <c r="L1218" s="59">
        <v>2</v>
      </c>
      <c r="M1218" s="59">
        <v>2</v>
      </c>
      <c r="N1218" s="59">
        <v>3</v>
      </c>
      <c r="O1218" s="59" t="s">
        <v>175</v>
      </c>
      <c r="P1218" s="59">
        <v>1.5</v>
      </c>
      <c r="Q1218" s="59">
        <v>2</v>
      </c>
      <c r="R1218" s="59">
        <v>0</v>
      </c>
      <c r="S1218" s="59">
        <v>1</v>
      </c>
      <c r="T1218" s="59">
        <v>0</v>
      </c>
      <c r="U1218" s="59">
        <v>0</v>
      </c>
      <c r="V1218" s="59">
        <v>0</v>
      </c>
      <c r="W1218" s="59">
        <v>0</v>
      </c>
      <c r="X1218" s="59">
        <v>0</v>
      </c>
      <c r="Y1218" s="59">
        <f>IF(terrains!L1218&lt;=2.5,1,IF(terrains!L1218&lt;=4.5,2,IF(terrains!L1218&lt;=6.5,3,4)))</f>
        <v>1</v>
      </c>
      <c r="Z1218" s="59">
        <f>IF(terrains!R1218=1,35,IF(terrains!S1218=1,64,IF(terrains!T1218=1,IF(terrains!Y1218=1,85,104),IF(terrains!U1218=1,IF(terrains!Y1218=1,124,152),IF(terrains!V1218=1,(IF(terrains!Y1218=1,146,IF(terrains!Y1218=2,178,263))),IF(terrains!W1218=1,(IF(terrains!Y1218=1,178,IF(terrains!Y1218=2,218,321))),IF(terrains!X1218=1,IF(terrains!Y1218=1,190,IF(terrains!Y1218=2,242,IF(terrains!Y1218=3,357,896))))))))))</f>
        <v>64</v>
      </c>
      <c r="AA1218" s="152">
        <f>terrains!Z1218*terrains!F1218</f>
        <v>4229097.1833600001</v>
      </c>
    </row>
    <row r="1219" spans="1:27" ht="14.4">
      <c r="A1219" s="143">
        <v>1218</v>
      </c>
      <c r="B1219" s="59">
        <v>294318.83054</v>
      </c>
      <c r="C1219" s="59">
        <v>5049562.5270800004</v>
      </c>
      <c r="D1219" s="59" t="s">
        <v>737</v>
      </c>
      <c r="E1219" s="153">
        <v>6088.4</v>
      </c>
      <c r="F1219" s="150">
        <f>terrains!E1219*10.76391</f>
        <v>65534.989643999994</v>
      </c>
      <c r="G1219" s="59" t="s">
        <v>299</v>
      </c>
      <c r="H1219" s="59">
        <v>3</v>
      </c>
      <c r="I1219" s="59">
        <v>9</v>
      </c>
      <c r="J1219" s="59">
        <f>IF(terrains!L1219=13.5,IF(terrains!X1219=1,12,9),-0.392532+1.267037*terrains!L1219+0.472239*terrains!X1219+0.58658*terrains!W1219+0.089417*terrains!V1219+0.531633*terrains!U1219+0.337883*terrains!T1219-0.403545*terrains!S1219)</f>
        <v>5.5391079999999997</v>
      </c>
      <c r="K1219" s="151">
        <f>IF(terrains!I1219=0,terrains!J1219,terrains!I1219)</f>
        <v>9</v>
      </c>
      <c r="L1219" s="59">
        <v>5</v>
      </c>
      <c r="M1219" s="59">
        <v>4</v>
      </c>
      <c r="N1219" s="59">
        <v>15</v>
      </c>
      <c r="O1219" s="59" t="s">
        <v>175</v>
      </c>
      <c r="P1219" s="59">
        <v>2</v>
      </c>
      <c r="Q1219" s="59">
        <v>2</v>
      </c>
      <c r="R1219" s="59">
        <v>0</v>
      </c>
      <c r="S1219" s="59">
        <v>1</v>
      </c>
      <c r="T1219" s="59">
        <v>0</v>
      </c>
      <c r="U1219" s="59">
        <v>0</v>
      </c>
      <c r="V1219" s="59">
        <v>0</v>
      </c>
      <c r="W1219" s="59">
        <v>0</v>
      </c>
      <c r="X1219" s="59">
        <v>0</v>
      </c>
      <c r="Y1219" s="59">
        <f>IF(terrains!L1219&lt;=2.5,1,IF(terrains!L1219&lt;=4.5,2,IF(terrains!L1219&lt;=6.5,3,4)))</f>
        <v>3</v>
      </c>
      <c r="Z1219" s="59">
        <f>IF(terrains!R1219=1,35,IF(terrains!S1219=1,64,IF(terrains!T1219=1,IF(terrains!Y1219=1,85,104),IF(terrains!U1219=1,IF(terrains!Y1219=1,124,152),IF(terrains!V1219=1,(IF(terrains!Y1219=1,146,IF(terrains!Y1219=2,178,263))),IF(terrains!W1219=1,(IF(terrains!Y1219=1,178,IF(terrains!Y1219=2,218,321))),IF(terrains!X1219=1,IF(terrains!Y1219=1,190,IF(terrains!Y1219=2,242,IF(terrains!Y1219=3,357,896))))))))))</f>
        <v>64</v>
      </c>
      <c r="AA1219" s="152">
        <f>terrains!Z1219*terrains!F1219</f>
        <v>4194239.3372159996</v>
      </c>
    </row>
    <row r="1220" spans="1:27" ht="14.4">
      <c r="A1220" s="143">
        <v>1219</v>
      </c>
      <c r="B1220" s="59">
        <v>300177.321887</v>
      </c>
      <c r="C1220" s="59">
        <v>5044682.67478</v>
      </c>
      <c r="D1220" s="59" t="s">
        <v>738</v>
      </c>
      <c r="E1220" s="153">
        <v>6073.9</v>
      </c>
      <c r="F1220" s="150">
        <f>terrains!E1220*10.76391</f>
        <v>65378.91294899999</v>
      </c>
      <c r="G1220" s="59" t="s">
        <v>219</v>
      </c>
      <c r="H1220" s="59">
        <v>0</v>
      </c>
      <c r="I1220" s="59">
        <v>0</v>
      </c>
      <c r="J1220" s="59">
        <f>IF(terrains!L1220=13.5,IF(terrains!X1220=1,12,9),-0.392532+1.267037*terrains!L1220+0.472239*terrains!X1220+0.58658*terrains!W1220+0.089417*terrains!V1220+0.531633*terrains!U1220+0.337883*terrains!T1220-0.403545*terrains!S1220)</f>
        <v>3.9402119999999998</v>
      </c>
      <c r="K1220" s="151">
        <f>IF(terrains!I1220=0,terrains!J1220,terrains!I1220)</f>
        <v>3.9402119999999998</v>
      </c>
      <c r="L1220" s="59">
        <v>3</v>
      </c>
      <c r="M1220" s="59">
        <v>2</v>
      </c>
      <c r="N1220" s="59">
        <v>6</v>
      </c>
      <c r="O1220" s="59" t="s">
        <v>177</v>
      </c>
      <c r="P1220" s="59">
        <v>2</v>
      </c>
      <c r="Q1220" s="59">
        <v>2.5</v>
      </c>
      <c r="R1220" s="59">
        <v>0</v>
      </c>
      <c r="S1220" s="59">
        <v>0</v>
      </c>
      <c r="T1220" s="59">
        <v>0</v>
      </c>
      <c r="U1220" s="59">
        <v>1</v>
      </c>
      <c r="V1220" s="59">
        <v>0</v>
      </c>
      <c r="W1220" s="59">
        <v>0</v>
      </c>
      <c r="X1220" s="59">
        <v>0</v>
      </c>
      <c r="Y1220" s="59">
        <f>IF(terrains!L1220&lt;=2.5,1,IF(terrains!L1220&lt;=4.5,2,IF(terrains!L1220&lt;=6.5,3,4)))</f>
        <v>2</v>
      </c>
      <c r="Z1220" s="59">
        <f>IF(terrains!R1220=1,35,IF(terrains!S1220=1,64,IF(terrains!T1220=1,IF(terrains!Y1220=1,85,104),IF(terrains!U1220=1,IF(terrains!Y1220=1,124,152),IF(terrains!V1220=1,(IF(terrains!Y1220=1,146,IF(terrains!Y1220=2,178,263))),IF(terrains!W1220=1,(IF(terrains!Y1220=1,178,IF(terrains!Y1220=2,218,321))),IF(terrains!X1220=1,IF(terrains!Y1220=1,190,IF(terrains!Y1220=2,242,IF(terrains!Y1220=3,357,896))))))))))</f>
        <v>152</v>
      </c>
      <c r="AA1220" s="152">
        <f>terrains!Z1220*terrains!F1220</f>
        <v>9937594.7682479993</v>
      </c>
    </row>
    <row r="1221" spans="1:27" ht="14.4">
      <c r="A1221" s="143">
        <v>1220</v>
      </c>
      <c r="B1221" s="59">
        <v>276100.32270000002</v>
      </c>
      <c r="C1221" s="59">
        <v>5037661.9119999995</v>
      </c>
      <c r="D1221" s="59" t="s">
        <v>739</v>
      </c>
      <c r="E1221" s="153">
        <v>6054.68</v>
      </c>
      <c r="F1221" s="150">
        <f>terrains!E1221*10.76391</f>
        <v>65172.030598799996</v>
      </c>
      <c r="G1221" s="59" t="s">
        <v>190</v>
      </c>
      <c r="H1221" s="59">
        <v>0</v>
      </c>
      <c r="I1221" s="59">
        <v>0</v>
      </c>
      <c r="J1221" s="59">
        <f>IF(terrains!L1221=13.5,IF(terrains!X1221=1,12,9),-0.392532+1.267037*terrains!L1221+0.472239*terrains!X1221+0.58658*terrains!W1221+0.089417*terrains!V1221+0.531633*terrains!U1221+0.337883*terrains!T1221-0.403545*terrains!S1221)</f>
        <v>2.1415419999999998</v>
      </c>
      <c r="K1221" s="151">
        <f>IF(terrains!I1221=0,terrains!J1221,terrains!I1221)</f>
        <v>2.1415419999999998</v>
      </c>
      <c r="L1221" s="59">
        <v>2</v>
      </c>
      <c r="M1221" s="59">
        <v>1</v>
      </c>
      <c r="N1221" s="59">
        <v>3</v>
      </c>
      <c r="O1221" s="59" t="s">
        <v>174</v>
      </c>
      <c r="P1221" s="59">
        <v>2</v>
      </c>
      <c r="Q1221" s="59">
        <v>1.5</v>
      </c>
      <c r="R1221" s="59">
        <v>1</v>
      </c>
      <c r="S1221" s="59">
        <v>0</v>
      </c>
      <c r="T1221" s="59">
        <v>0</v>
      </c>
      <c r="U1221" s="59">
        <v>0</v>
      </c>
      <c r="V1221" s="59">
        <v>0</v>
      </c>
      <c r="W1221" s="59">
        <v>0</v>
      </c>
      <c r="X1221" s="59">
        <v>0</v>
      </c>
      <c r="Y1221" s="59">
        <f>IF(terrains!L1221&lt;=2.5,1,IF(terrains!L1221&lt;=4.5,2,IF(terrains!L1221&lt;=6.5,3,4)))</f>
        <v>1</v>
      </c>
      <c r="Z1221" s="59">
        <f>IF(terrains!R1221=1,35,IF(terrains!S1221=1,64,IF(terrains!T1221=1,IF(terrains!Y1221=1,85,104),IF(terrains!U1221=1,IF(terrains!Y1221=1,124,152),IF(terrains!V1221=1,(IF(terrains!Y1221=1,146,IF(terrains!Y1221=2,178,263))),IF(terrains!W1221=1,(IF(terrains!Y1221=1,178,IF(terrains!Y1221=2,218,321))),IF(terrains!X1221=1,IF(terrains!Y1221=1,190,IF(terrains!Y1221=2,242,IF(terrains!Y1221=3,357,896))))))))))</f>
        <v>35</v>
      </c>
      <c r="AA1221" s="152">
        <f>terrains!Z1221*terrains!F1221</f>
        <v>2281021.0709579997</v>
      </c>
    </row>
    <row r="1222" spans="1:27" ht="14.4">
      <c r="A1222" s="143">
        <v>1221</v>
      </c>
      <c r="B1222" s="59">
        <v>287410.60710000002</v>
      </c>
      <c r="C1222" s="59">
        <v>5041961.8540000003</v>
      </c>
      <c r="D1222" s="59" t="s">
        <v>740</v>
      </c>
      <c r="E1222" s="153">
        <v>6041.5</v>
      </c>
      <c r="F1222" s="150">
        <f>terrains!E1222*10.76391</f>
        <v>65030.162264999992</v>
      </c>
      <c r="G1222" s="59" t="s">
        <v>651</v>
      </c>
      <c r="H1222" s="59">
        <v>0</v>
      </c>
      <c r="I1222" s="59">
        <v>0</v>
      </c>
      <c r="J1222" s="59">
        <f>IF(terrains!L1222=13.5,IF(terrains!X1222=1,12,9),-0.392532+1.267037*terrains!L1222+0.472239*terrains!X1222+0.58658*terrains!W1222+0.089417*terrains!V1222+0.531633*terrains!U1222+0.337883*terrains!T1222-0.403545*terrains!S1222)</f>
        <v>1.7379969999999998</v>
      </c>
      <c r="K1222" s="151">
        <f>IF(terrains!I1222=0,terrains!J1222,terrains!I1222)</f>
        <v>1.7379969999999998</v>
      </c>
      <c r="L1222" s="59">
        <v>2</v>
      </c>
      <c r="M1222" s="59">
        <v>1</v>
      </c>
      <c r="N1222" s="59">
        <v>2</v>
      </c>
      <c r="O1222" s="59" t="s">
        <v>175</v>
      </c>
      <c r="P1222" s="59">
        <v>2</v>
      </c>
      <c r="Q1222" s="59">
        <v>2</v>
      </c>
      <c r="R1222" s="59">
        <v>0</v>
      </c>
      <c r="S1222" s="59">
        <v>1</v>
      </c>
      <c r="T1222" s="59">
        <v>0</v>
      </c>
      <c r="U1222" s="59">
        <v>0</v>
      </c>
      <c r="V1222" s="59">
        <v>0</v>
      </c>
      <c r="W1222" s="59">
        <v>0</v>
      </c>
      <c r="X1222" s="59">
        <v>0</v>
      </c>
      <c r="Y1222" s="59">
        <f>IF(terrains!L1222&lt;=2.5,1,IF(terrains!L1222&lt;=4.5,2,IF(terrains!L1222&lt;=6.5,3,4)))</f>
        <v>1</v>
      </c>
      <c r="Z1222" s="59">
        <f>IF(terrains!R1222=1,35,IF(terrains!S1222=1,64,IF(terrains!T1222=1,IF(terrains!Y1222=1,85,104),IF(terrains!U1222=1,IF(terrains!Y1222=1,124,152),IF(terrains!V1222=1,(IF(terrains!Y1222=1,146,IF(terrains!Y1222=2,178,263))),IF(terrains!W1222=1,(IF(terrains!Y1222=1,178,IF(terrains!Y1222=2,218,321))),IF(terrains!X1222=1,IF(terrains!Y1222=1,190,IF(terrains!Y1222=2,242,IF(terrains!Y1222=3,357,896))))))))))</f>
        <v>64</v>
      </c>
      <c r="AA1222" s="152">
        <f>terrains!Z1222*terrains!F1222</f>
        <v>4161930.3849599995</v>
      </c>
    </row>
    <row r="1223" spans="1:27" ht="14.4">
      <c r="A1223" s="143">
        <v>1222</v>
      </c>
      <c r="B1223" s="59">
        <v>295676.75774299999</v>
      </c>
      <c r="C1223" s="59">
        <v>5033728.33818</v>
      </c>
      <c r="D1223" s="59" t="s">
        <v>741</v>
      </c>
      <c r="E1223" s="153">
        <v>6029.6</v>
      </c>
      <c r="F1223" s="150">
        <f>terrains!E1223*10.76391</f>
        <v>64902.071735999998</v>
      </c>
      <c r="G1223" s="59" t="s">
        <v>524</v>
      </c>
      <c r="H1223" s="59">
        <v>0.3</v>
      </c>
      <c r="I1223" s="59">
        <v>4.5</v>
      </c>
      <c r="J1223" s="59">
        <f>IF(terrains!L1223=13.5,IF(terrains!X1223=1,12,9),-0.392532+1.267037*terrains!L1223+0.472239*terrains!X1223+0.58658*terrains!W1223+0.089417*terrains!V1223+0.531633*terrains!U1223+0.337883*terrains!T1223-0.403545*terrains!S1223)</f>
        <v>5.5391079999999997</v>
      </c>
      <c r="K1223" s="151">
        <f>IF(terrains!I1223=0,terrains!J1223,terrains!I1223)</f>
        <v>4.5</v>
      </c>
      <c r="L1223" s="59">
        <v>5</v>
      </c>
      <c r="M1223" s="59">
        <v>3</v>
      </c>
      <c r="N1223" s="59">
        <v>16</v>
      </c>
      <c r="O1223" s="59" t="s">
        <v>175</v>
      </c>
      <c r="P1223" s="59">
        <v>2</v>
      </c>
      <c r="Q1223" s="59">
        <v>2.5</v>
      </c>
      <c r="R1223" s="59">
        <v>0</v>
      </c>
      <c r="S1223" s="59">
        <v>1</v>
      </c>
      <c r="T1223" s="59">
        <v>0</v>
      </c>
      <c r="U1223" s="59">
        <v>0</v>
      </c>
      <c r="V1223" s="59">
        <v>0</v>
      </c>
      <c r="W1223" s="59">
        <v>0</v>
      </c>
      <c r="X1223" s="59">
        <v>0</v>
      </c>
      <c r="Y1223" s="59">
        <f>IF(terrains!L1223&lt;=2.5,1,IF(terrains!L1223&lt;=4.5,2,IF(terrains!L1223&lt;=6.5,3,4)))</f>
        <v>3</v>
      </c>
      <c r="Z1223" s="59">
        <f>IF(terrains!R1223=1,35,IF(terrains!S1223=1,64,IF(terrains!T1223=1,IF(terrains!Y1223=1,85,104),IF(terrains!U1223=1,IF(terrains!Y1223=1,124,152),IF(terrains!V1223=1,(IF(terrains!Y1223=1,146,IF(terrains!Y1223=2,178,263))),IF(terrains!W1223=1,(IF(terrains!Y1223=1,178,IF(terrains!Y1223=2,218,321))),IF(terrains!X1223=1,IF(terrains!Y1223=1,190,IF(terrains!Y1223=2,242,IF(terrains!Y1223=3,357,896))))))))))</f>
        <v>64</v>
      </c>
      <c r="AA1223" s="152">
        <f>terrains!Z1223*terrains!F1223</f>
        <v>4153732.5911039999</v>
      </c>
    </row>
    <row r="1224" spans="1:27" ht="14.4">
      <c r="A1224" s="143">
        <v>1223</v>
      </c>
      <c r="B1224" s="59">
        <v>273778.76008099999</v>
      </c>
      <c r="C1224" s="59">
        <v>5036052.0954400003</v>
      </c>
      <c r="D1224" s="59" t="s">
        <v>742</v>
      </c>
      <c r="E1224" s="153">
        <v>5993.1</v>
      </c>
      <c r="F1224" s="150">
        <f>terrains!E1224*10.76391</f>
        <v>64509.189020999998</v>
      </c>
      <c r="G1224" s="59" t="s">
        <v>190</v>
      </c>
      <c r="H1224" s="59">
        <v>0</v>
      </c>
      <c r="I1224" s="59">
        <v>0</v>
      </c>
      <c r="J1224" s="59">
        <f>IF(terrains!L1224=13.5,IF(terrains!X1224=1,12,9),-0.392532+1.267037*terrains!L1224+0.472239*terrains!X1224+0.58658*terrains!W1224+0.089417*terrains!V1224+0.531633*terrains!U1224+0.337883*terrains!T1224-0.403545*terrains!S1224)</f>
        <v>2.1415419999999998</v>
      </c>
      <c r="K1224" s="151">
        <f>IF(terrains!I1224=0,terrains!J1224,terrains!I1224)</f>
        <v>2.1415419999999998</v>
      </c>
      <c r="L1224" s="59">
        <v>2</v>
      </c>
      <c r="M1224" s="59">
        <v>1</v>
      </c>
      <c r="N1224" s="59">
        <v>3</v>
      </c>
      <c r="O1224" s="59" t="s">
        <v>174</v>
      </c>
      <c r="P1224" s="59">
        <v>2</v>
      </c>
      <c r="Q1224" s="59">
        <v>1.5</v>
      </c>
      <c r="R1224" s="59">
        <v>1</v>
      </c>
      <c r="S1224" s="59">
        <v>0</v>
      </c>
      <c r="T1224" s="59">
        <v>0</v>
      </c>
      <c r="U1224" s="59">
        <v>0</v>
      </c>
      <c r="V1224" s="59">
        <v>0</v>
      </c>
      <c r="W1224" s="59">
        <v>0</v>
      </c>
      <c r="X1224" s="59">
        <v>0</v>
      </c>
      <c r="Y1224" s="59">
        <f>IF(terrains!L1224&lt;=2.5,1,IF(terrains!L1224&lt;=4.5,2,IF(terrains!L1224&lt;=6.5,3,4)))</f>
        <v>1</v>
      </c>
      <c r="Z1224" s="59">
        <f>IF(terrains!R1224=1,35,IF(terrains!S1224=1,64,IF(terrains!T1224=1,IF(terrains!Y1224=1,85,104),IF(terrains!U1224=1,IF(terrains!Y1224=1,124,152),IF(terrains!V1224=1,(IF(terrains!Y1224=1,146,IF(terrains!Y1224=2,178,263))),IF(terrains!W1224=1,(IF(terrains!Y1224=1,178,IF(terrains!Y1224=2,218,321))),IF(terrains!X1224=1,IF(terrains!Y1224=1,190,IF(terrains!Y1224=2,242,IF(terrains!Y1224=3,357,896))))))))))</f>
        <v>35</v>
      </c>
      <c r="AA1224" s="152">
        <f>terrains!Z1224*terrains!F1224</f>
        <v>2257821.615735</v>
      </c>
    </row>
    <row r="1225" spans="1:27" ht="14.4">
      <c r="A1225" s="143">
        <v>1224</v>
      </c>
      <c r="B1225" s="59">
        <v>300440.40481199999</v>
      </c>
      <c r="C1225" s="59">
        <v>5038525.3206000002</v>
      </c>
      <c r="D1225" s="59" t="s">
        <v>743</v>
      </c>
      <c r="E1225" s="153">
        <v>5959.1</v>
      </c>
      <c r="F1225" s="150">
        <f>terrains!E1225*10.76391</f>
        <v>64143.216080999999</v>
      </c>
      <c r="G1225" s="59" t="s">
        <v>212</v>
      </c>
      <c r="H1225" s="59">
        <v>0.5</v>
      </c>
      <c r="I1225" s="59">
        <v>3</v>
      </c>
      <c r="J1225" s="59">
        <f>IF(terrains!L1225=13.5,IF(terrains!X1225=1,12,9),-0.392532+1.267037*terrains!L1225+0.472239*terrains!X1225+0.58658*terrains!W1225+0.089417*terrains!V1225+0.531633*terrains!U1225+0.337883*terrains!T1225-0.403545*terrains!S1225)</f>
        <v>3.1129435000000001</v>
      </c>
      <c r="K1225" s="151">
        <f>IF(terrains!I1225=0,terrains!J1225,terrains!I1225)</f>
        <v>3</v>
      </c>
      <c r="L1225" s="59">
        <v>2.5</v>
      </c>
      <c r="M1225" s="59">
        <v>1</v>
      </c>
      <c r="N1225" s="59">
        <v>4</v>
      </c>
      <c r="O1225" s="59" t="s">
        <v>176</v>
      </c>
      <c r="P1225" s="59">
        <v>2</v>
      </c>
      <c r="Q1225" s="59">
        <v>2.5</v>
      </c>
      <c r="R1225" s="59">
        <v>0</v>
      </c>
      <c r="S1225" s="59">
        <v>0</v>
      </c>
      <c r="T1225" s="59">
        <v>1</v>
      </c>
      <c r="U1225" s="59">
        <v>0</v>
      </c>
      <c r="V1225" s="59">
        <v>0</v>
      </c>
      <c r="W1225" s="59">
        <v>0</v>
      </c>
      <c r="X1225" s="59">
        <v>0</v>
      </c>
      <c r="Y1225" s="59">
        <f>IF(terrains!L1225&lt;=2.5,1,IF(terrains!L1225&lt;=4.5,2,IF(terrains!L1225&lt;=6.5,3,4)))</f>
        <v>1</v>
      </c>
      <c r="Z1225" s="59">
        <f>IF(terrains!R1225=1,35,IF(terrains!S1225=1,64,IF(terrains!T1225=1,IF(terrains!Y1225=1,85,104),IF(terrains!U1225=1,IF(terrains!Y1225=1,124,152),IF(terrains!V1225=1,(IF(terrains!Y1225=1,146,IF(terrains!Y1225=2,178,263))),IF(terrains!W1225=1,(IF(terrains!Y1225=1,178,IF(terrains!Y1225=2,218,321))),IF(terrains!X1225=1,IF(terrains!Y1225=1,190,IF(terrains!Y1225=2,242,IF(terrains!Y1225=3,357,896))))))))))</f>
        <v>85</v>
      </c>
      <c r="AA1225" s="152">
        <f>terrains!Z1225*terrains!F1225</f>
        <v>5452173.3668849999</v>
      </c>
    </row>
    <row r="1226" spans="1:27" ht="14.4">
      <c r="A1226" s="143">
        <v>1225</v>
      </c>
      <c r="B1226" s="59">
        <v>294294.07779399998</v>
      </c>
      <c r="C1226" s="59">
        <v>5039159.2185800001</v>
      </c>
      <c r="D1226" s="59" t="s">
        <v>744</v>
      </c>
      <c r="E1226" s="153">
        <v>5953.6</v>
      </c>
      <c r="F1226" s="150">
        <f>terrains!E1226*10.76391</f>
        <v>64084.014576000001</v>
      </c>
      <c r="G1226" s="59" t="s">
        <v>745</v>
      </c>
      <c r="H1226" s="59">
        <v>0</v>
      </c>
      <c r="I1226" s="59">
        <v>0</v>
      </c>
      <c r="J1226" s="59">
        <f>IF(terrains!L1226=13.5,IF(terrains!X1226=1,12,9),-0.392532+1.267037*terrains!L1226+0.472239*terrains!X1226+0.58658*terrains!W1226+0.089417*terrains!V1226+0.531633*terrains!U1226+0.337883*terrains!T1226-0.403545*terrains!S1226)</f>
        <v>3.1129435000000001</v>
      </c>
      <c r="K1226" s="151">
        <f>IF(terrains!I1226=0,terrains!J1226,terrains!I1226)</f>
        <v>3.1129435000000001</v>
      </c>
      <c r="L1226" s="59">
        <v>2.5</v>
      </c>
      <c r="M1226" s="59">
        <v>2</v>
      </c>
      <c r="N1226" s="59">
        <v>4</v>
      </c>
      <c r="O1226" s="59" t="s">
        <v>176</v>
      </c>
      <c r="P1226" s="59">
        <v>2</v>
      </c>
      <c r="Q1226" s="59">
        <v>2.5</v>
      </c>
      <c r="R1226" s="59">
        <v>0</v>
      </c>
      <c r="S1226" s="59">
        <v>0</v>
      </c>
      <c r="T1226" s="59">
        <v>1</v>
      </c>
      <c r="U1226" s="59">
        <v>0</v>
      </c>
      <c r="V1226" s="59">
        <v>0</v>
      </c>
      <c r="W1226" s="59">
        <v>0</v>
      </c>
      <c r="X1226" s="59">
        <v>0</v>
      </c>
      <c r="Y1226" s="59">
        <f>IF(terrains!L1226&lt;=2.5,1,IF(terrains!L1226&lt;=4.5,2,IF(terrains!L1226&lt;=6.5,3,4)))</f>
        <v>1</v>
      </c>
      <c r="Z1226" s="59">
        <f>IF(terrains!R1226=1,35,IF(terrains!S1226=1,64,IF(terrains!T1226=1,IF(terrains!Y1226=1,85,104),IF(terrains!U1226=1,IF(terrains!Y1226=1,124,152),IF(terrains!V1226=1,(IF(terrains!Y1226=1,146,IF(terrains!Y1226=2,178,263))),IF(terrains!W1226=1,(IF(terrains!Y1226=1,178,IF(terrains!Y1226=2,218,321))),IF(terrains!X1226=1,IF(terrains!Y1226=1,190,IF(terrains!Y1226=2,242,IF(terrains!Y1226=3,357,896))))))))))</f>
        <v>85</v>
      </c>
      <c r="AA1226" s="152">
        <f>terrains!Z1226*terrains!F1226</f>
        <v>5447141.2389599998</v>
      </c>
    </row>
    <row r="1227" spans="1:27" ht="14.4">
      <c r="A1227" s="143">
        <v>1226</v>
      </c>
      <c r="B1227" s="59">
        <v>282230.05229999998</v>
      </c>
      <c r="C1227" s="59">
        <v>5040609.108</v>
      </c>
      <c r="D1227" s="59" t="s">
        <v>746</v>
      </c>
      <c r="E1227" s="153">
        <v>5948.5</v>
      </c>
      <c r="F1227" s="150">
        <f>terrains!E1227*10.76391</f>
        <v>64029.118634999992</v>
      </c>
      <c r="G1227" s="59" t="s">
        <v>424</v>
      </c>
      <c r="H1227" s="59">
        <v>0</v>
      </c>
      <c r="I1227" s="59">
        <v>0</v>
      </c>
      <c r="J1227" s="59">
        <f>IF(terrains!L1227=13.5,IF(terrains!X1227=1,12,9),-0.392532+1.267037*terrains!L1227+0.472239*terrains!X1227+0.58658*terrains!W1227+0.089417*terrains!V1227+0.531633*terrains!U1227+0.337883*terrains!T1227-0.403545*terrains!S1227)</f>
        <v>2.7750604999999999</v>
      </c>
      <c r="K1227" s="151">
        <f>IF(terrains!I1227=0,terrains!J1227,terrains!I1227)</f>
        <v>2.7750604999999999</v>
      </c>
      <c r="L1227" s="59">
        <v>2.5</v>
      </c>
      <c r="M1227" s="59">
        <v>1</v>
      </c>
      <c r="N1227" s="59">
        <v>6</v>
      </c>
      <c r="O1227" s="59" t="s">
        <v>174</v>
      </c>
      <c r="P1227" s="59">
        <v>2</v>
      </c>
      <c r="Q1227" s="59">
        <v>1.5</v>
      </c>
      <c r="R1227" s="59">
        <v>1</v>
      </c>
      <c r="S1227" s="59">
        <v>0</v>
      </c>
      <c r="T1227" s="59">
        <v>0</v>
      </c>
      <c r="U1227" s="59">
        <v>0</v>
      </c>
      <c r="V1227" s="59">
        <v>0</v>
      </c>
      <c r="W1227" s="59">
        <v>0</v>
      </c>
      <c r="X1227" s="59">
        <v>0</v>
      </c>
      <c r="Y1227" s="59">
        <f>IF(terrains!L1227&lt;=2.5,1,IF(terrains!L1227&lt;=4.5,2,IF(terrains!L1227&lt;=6.5,3,4)))</f>
        <v>1</v>
      </c>
      <c r="Z1227" s="59">
        <f>IF(terrains!R1227=1,35,IF(terrains!S1227=1,64,IF(terrains!T1227=1,IF(terrains!Y1227=1,85,104),IF(terrains!U1227=1,IF(terrains!Y1227=1,124,152),IF(terrains!V1227=1,(IF(terrains!Y1227=1,146,IF(terrains!Y1227=2,178,263))),IF(terrains!W1227=1,(IF(terrains!Y1227=1,178,IF(terrains!Y1227=2,218,321))),IF(terrains!X1227=1,IF(terrains!Y1227=1,190,IF(terrains!Y1227=2,242,IF(terrains!Y1227=3,357,896))))))))))</f>
        <v>35</v>
      </c>
      <c r="AA1227" s="152">
        <f>terrains!Z1227*terrains!F1227</f>
        <v>2241019.1522249999</v>
      </c>
    </row>
    <row r="1228" spans="1:27" ht="14.4">
      <c r="A1228" s="143">
        <v>1227</v>
      </c>
      <c r="B1228" s="59">
        <v>296545.50429999997</v>
      </c>
      <c r="C1228" s="59">
        <v>5043277.5020000003</v>
      </c>
      <c r="D1228" s="59" t="s">
        <v>747</v>
      </c>
      <c r="E1228" s="153">
        <v>5942.6</v>
      </c>
      <c r="F1228" s="150">
        <f>terrains!E1228*10.76391</f>
        <v>63965.611566</v>
      </c>
      <c r="G1228" s="59" t="s">
        <v>219</v>
      </c>
      <c r="H1228" s="59">
        <v>0</v>
      </c>
      <c r="I1228" s="59">
        <v>0</v>
      </c>
      <c r="J1228" s="59">
        <f>IF(terrains!L1228=13.5,IF(terrains!X1228=1,12,9),-0.392532+1.267037*terrains!L1228+0.472239*terrains!X1228+0.58658*terrains!W1228+0.089417*terrains!V1228+0.531633*terrains!U1228+0.337883*terrains!T1228-0.403545*terrains!S1228)</f>
        <v>3.9402119999999998</v>
      </c>
      <c r="K1228" s="151">
        <f>IF(terrains!I1228=0,terrains!J1228,terrains!I1228)</f>
        <v>3.9402119999999998</v>
      </c>
      <c r="L1228" s="59">
        <v>3</v>
      </c>
      <c r="M1228" s="59">
        <v>2</v>
      </c>
      <c r="N1228" s="59">
        <v>6</v>
      </c>
      <c r="O1228" s="59" t="s">
        <v>177</v>
      </c>
      <c r="P1228" s="59">
        <v>2</v>
      </c>
      <c r="Q1228" s="59">
        <v>2.5</v>
      </c>
      <c r="R1228" s="59">
        <v>0</v>
      </c>
      <c r="S1228" s="59">
        <v>0</v>
      </c>
      <c r="T1228" s="59">
        <v>0</v>
      </c>
      <c r="U1228" s="59">
        <v>1</v>
      </c>
      <c r="V1228" s="59">
        <v>0</v>
      </c>
      <c r="W1228" s="59">
        <v>0</v>
      </c>
      <c r="X1228" s="59">
        <v>0</v>
      </c>
      <c r="Y1228" s="59">
        <f>IF(terrains!L1228&lt;=2.5,1,IF(terrains!L1228&lt;=4.5,2,IF(terrains!L1228&lt;=6.5,3,4)))</f>
        <v>2</v>
      </c>
      <c r="Z1228" s="59">
        <f>IF(terrains!R1228=1,35,IF(terrains!S1228=1,64,IF(terrains!T1228=1,IF(terrains!Y1228=1,85,104),IF(terrains!U1228=1,IF(terrains!Y1228=1,124,152),IF(terrains!V1228=1,(IF(terrains!Y1228=1,146,IF(terrains!Y1228=2,178,263))),IF(terrains!W1228=1,(IF(terrains!Y1228=1,178,IF(terrains!Y1228=2,218,321))),IF(terrains!X1228=1,IF(terrains!Y1228=1,190,IF(terrains!Y1228=2,242,IF(terrains!Y1228=3,357,896))))))))))</f>
        <v>152</v>
      </c>
      <c r="AA1228" s="152">
        <f>terrains!Z1228*terrains!F1228</f>
        <v>9722772.9580320008</v>
      </c>
    </row>
    <row r="1229" spans="1:27" ht="14.4">
      <c r="A1229" s="143">
        <v>1228</v>
      </c>
      <c r="B1229" s="59">
        <v>301680.083537</v>
      </c>
      <c r="C1229" s="59">
        <v>5046418.3840300003</v>
      </c>
      <c r="D1229" s="59" t="s">
        <v>748</v>
      </c>
      <c r="E1229" s="153">
        <v>5910.3</v>
      </c>
      <c r="F1229" s="150">
        <f>terrains!E1229*10.76391</f>
        <v>63617.937272999996</v>
      </c>
      <c r="G1229" s="59" t="s">
        <v>248</v>
      </c>
      <c r="H1229" s="59">
        <v>0</v>
      </c>
      <c r="I1229" s="59">
        <v>0</v>
      </c>
      <c r="J1229" s="59">
        <f>IF(terrains!L1229=13.5,IF(terrains!X1229=1,12,9),-0.392532+1.267037*terrains!L1229+0.472239*terrains!X1229+0.58658*terrains!W1229+0.089417*terrains!V1229+0.531633*terrains!U1229+0.337883*terrains!T1229-0.403545*terrains!S1229)</f>
        <v>3.7464619999999997</v>
      </c>
      <c r="K1229" s="151">
        <f>IF(terrains!I1229=0,terrains!J1229,terrains!I1229)</f>
        <v>3.7464619999999997</v>
      </c>
      <c r="L1229" s="59">
        <v>3</v>
      </c>
      <c r="M1229" s="59">
        <v>2</v>
      </c>
      <c r="N1229" s="59">
        <v>6</v>
      </c>
      <c r="O1229" s="59" t="s">
        <v>176</v>
      </c>
      <c r="P1229" s="59">
        <v>2</v>
      </c>
      <c r="Q1229" s="59">
        <v>2</v>
      </c>
      <c r="R1229" s="59">
        <v>0</v>
      </c>
      <c r="S1229" s="59">
        <v>0</v>
      </c>
      <c r="T1229" s="59">
        <v>1</v>
      </c>
      <c r="U1229" s="59">
        <v>0</v>
      </c>
      <c r="V1229" s="59">
        <v>0</v>
      </c>
      <c r="W1229" s="59">
        <v>0</v>
      </c>
      <c r="X1229" s="59">
        <v>0</v>
      </c>
      <c r="Y1229" s="59">
        <f>IF(terrains!L1229&lt;=2.5,1,IF(terrains!L1229&lt;=4.5,2,IF(terrains!L1229&lt;=6.5,3,4)))</f>
        <v>2</v>
      </c>
      <c r="Z1229" s="59">
        <f>IF(terrains!R1229=1,35,IF(terrains!S1229=1,64,IF(terrains!T1229=1,IF(terrains!Y1229=1,85,104),IF(terrains!U1229=1,IF(terrains!Y1229=1,124,152),IF(terrains!V1229=1,(IF(terrains!Y1229=1,146,IF(terrains!Y1229=2,178,263))),IF(terrains!W1229=1,(IF(terrains!Y1229=1,178,IF(terrains!Y1229=2,218,321))),IF(terrains!X1229=1,IF(terrains!Y1229=1,190,IF(terrains!Y1229=2,242,IF(terrains!Y1229=3,357,896))))))))))</f>
        <v>104</v>
      </c>
      <c r="AA1229" s="152">
        <f>terrains!Z1229*terrains!F1229</f>
        <v>6616265.476392</v>
      </c>
    </row>
    <row r="1230" spans="1:27" ht="14.4">
      <c r="A1230" s="143">
        <v>1229</v>
      </c>
      <c r="B1230" s="59">
        <v>287883.17352200003</v>
      </c>
      <c r="C1230" s="59">
        <v>5042895.0476599997</v>
      </c>
      <c r="D1230" s="59" t="s">
        <v>749</v>
      </c>
      <c r="E1230" s="153">
        <v>5904.9</v>
      </c>
      <c r="F1230" s="150">
        <f>terrains!E1230*10.76391</f>
        <v>63559.812158999994</v>
      </c>
      <c r="G1230" s="59" t="s">
        <v>412</v>
      </c>
      <c r="H1230" s="59">
        <v>1</v>
      </c>
      <c r="I1230" s="59">
        <v>3</v>
      </c>
      <c r="J1230" s="59">
        <f>IF(terrains!L1230=13.5,IF(terrains!X1230=1,12,9),-0.392532+1.267037*terrains!L1230+0.472239*terrains!X1230+0.58658*terrains!W1230+0.089417*terrains!V1230+0.531633*terrains!U1230+0.337883*terrains!T1230-0.403545*terrains!S1230)</f>
        <v>3.6385524999999999</v>
      </c>
      <c r="K1230" s="151">
        <f>IF(terrains!I1230=0,terrains!J1230,terrains!I1230)</f>
        <v>3</v>
      </c>
      <c r="L1230" s="59">
        <v>3.5</v>
      </c>
      <c r="M1230" s="59">
        <v>3</v>
      </c>
      <c r="N1230" s="59">
        <v>6</v>
      </c>
      <c r="O1230" s="59" t="s">
        <v>175</v>
      </c>
      <c r="P1230" s="59">
        <v>2.5</v>
      </c>
      <c r="Q1230" s="59">
        <v>2.5</v>
      </c>
      <c r="R1230" s="59">
        <v>0</v>
      </c>
      <c r="S1230" s="59">
        <v>1</v>
      </c>
      <c r="T1230" s="59">
        <v>0</v>
      </c>
      <c r="U1230" s="59">
        <v>0</v>
      </c>
      <c r="V1230" s="59">
        <v>0</v>
      </c>
      <c r="W1230" s="59">
        <v>0</v>
      </c>
      <c r="X1230" s="59">
        <v>0</v>
      </c>
      <c r="Y1230" s="59">
        <f>IF(terrains!L1230&lt;=2.5,1,IF(terrains!L1230&lt;=4.5,2,IF(terrains!L1230&lt;=6.5,3,4)))</f>
        <v>2</v>
      </c>
      <c r="Z1230" s="59">
        <f>IF(terrains!R1230=1,35,IF(terrains!S1230=1,64,IF(terrains!T1230=1,IF(terrains!Y1230=1,85,104),IF(terrains!U1230=1,IF(terrains!Y1230=1,124,152),IF(terrains!V1230=1,(IF(terrains!Y1230=1,146,IF(terrains!Y1230=2,178,263))),IF(terrains!W1230=1,(IF(terrains!Y1230=1,178,IF(terrains!Y1230=2,218,321))),IF(terrains!X1230=1,IF(terrains!Y1230=1,190,IF(terrains!Y1230=2,242,IF(terrains!Y1230=3,357,896))))))))))</f>
        <v>64</v>
      </c>
      <c r="AA1230" s="152">
        <f>terrains!Z1230*terrains!F1230</f>
        <v>4067827.9781759996</v>
      </c>
    </row>
    <row r="1231" spans="1:27" ht="14.4">
      <c r="A1231" s="143">
        <v>1230</v>
      </c>
      <c r="B1231" s="59">
        <v>273740.10168899997</v>
      </c>
      <c r="C1231" s="59">
        <v>5035912.3892799998</v>
      </c>
      <c r="D1231" s="59" t="s">
        <v>750</v>
      </c>
      <c r="E1231" s="153">
        <v>5842.1</v>
      </c>
      <c r="F1231" s="150">
        <f>terrains!E1231*10.76391</f>
        <v>62883.838610999999</v>
      </c>
      <c r="G1231" s="59" t="s">
        <v>517</v>
      </c>
      <c r="H1231" s="59">
        <v>0</v>
      </c>
      <c r="I1231" s="59">
        <v>0</v>
      </c>
      <c r="J1231" s="59">
        <f>IF(terrains!L1231=13.5,IF(terrains!X1231=1,12,9),-0.392532+1.267037*terrains!L1231+0.472239*terrains!X1231+0.58658*terrains!W1231+0.089417*terrains!V1231+0.531633*terrains!U1231+0.337883*terrains!T1231-0.403545*terrains!S1231)</f>
        <v>2.1415419999999998</v>
      </c>
      <c r="K1231" s="151">
        <f>IF(terrains!I1231=0,terrains!J1231,terrains!I1231)</f>
        <v>2.1415419999999998</v>
      </c>
      <c r="L1231" s="59">
        <v>2</v>
      </c>
      <c r="M1231" s="59">
        <v>1</v>
      </c>
      <c r="N1231" s="59">
        <v>4</v>
      </c>
      <c r="O1231" s="59" t="s">
        <v>174</v>
      </c>
      <c r="P1231" s="59">
        <v>2</v>
      </c>
      <c r="Q1231" s="59">
        <v>1.5</v>
      </c>
      <c r="R1231" s="59">
        <v>1</v>
      </c>
      <c r="S1231" s="59">
        <v>0</v>
      </c>
      <c r="T1231" s="59">
        <v>0</v>
      </c>
      <c r="U1231" s="59">
        <v>0</v>
      </c>
      <c r="V1231" s="59">
        <v>0</v>
      </c>
      <c r="W1231" s="59">
        <v>0</v>
      </c>
      <c r="X1231" s="59">
        <v>0</v>
      </c>
      <c r="Y1231" s="59">
        <f>IF(terrains!L1231&lt;=2.5,1,IF(terrains!L1231&lt;=4.5,2,IF(terrains!L1231&lt;=6.5,3,4)))</f>
        <v>1</v>
      </c>
      <c r="Z1231" s="59">
        <f>IF(terrains!R1231=1,35,IF(terrains!S1231=1,64,IF(terrains!T1231=1,IF(terrains!Y1231=1,85,104),IF(terrains!U1231=1,IF(terrains!Y1231=1,124,152),IF(terrains!V1231=1,(IF(terrains!Y1231=1,146,IF(terrains!Y1231=2,178,263))),IF(terrains!W1231=1,(IF(terrains!Y1231=1,178,IF(terrains!Y1231=2,218,321))),IF(terrains!X1231=1,IF(terrains!Y1231=1,190,IF(terrains!Y1231=2,242,IF(terrains!Y1231=3,357,896))))))))))</f>
        <v>35</v>
      </c>
      <c r="AA1231" s="152">
        <f>terrains!Z1231*terrains!F1231</f>
        <v>2200934.3513850002</v>
      </c>
    </row>
    <row r="1232" spans="1:27" ht="14.4">
      <c r="A1232" s="143">
        <v>1231</v>
      </c>
      <c r="B1232" s="59">
        <v>296500.41227799997</v>
      </c>
      <c r="C1232" s="59">
        <v>5034533.6532100001</v>
      </c>
      <c r="D1232" s="59" t="s">
        <v>751</v>
      </c>
      <c r="E1232" s="153">
        <v>5840.5</v>
      </c>
      <c r="F1232" s="150">
        <f>terrains!E1232*10.76391</f>
        <v>62866.616354999998</v>
      </c>
      <c r="G1232" s="59" t="s">
        <v>484</v>
      </c>
      <c r="H1232" s="59">
        <v>0.5</v>
      </c>
      <c r="I1232" s="59">
        <v>4.5</v>
      </c>
      <c r="J1232" s="59">
        <f>IF(terrains!L1232=13.5,IF(terrains!X1232=1,12,9),-0.392532+1.267037*terrains!L1232+0.472239*terrains!X1232+0.58658*terrains!W1232+0.089417*terrains!V1232+0.531633*terrains!U1232+0.337883*terrains!T1232-0.403545*terrains!S1232)</f>
        <v>5.5391079999999997</v>
      </c>
      <c r="K1232" s="151">
        <f>IF(terrains!I1232=0,terrains!J1232,terrains!I1232)</f>
        <v>4.5</v>
      </c>
      <c r="L1232" s="59">
        <v>5</v>
      </c>
      <c r="M1232" s="59">
        <v>3</v>
      </c>
      <c r="N1232" s="59">
        <v>16</v>
      </c>
      <c r="O1232" s="59" t="s">
        <v>175</v>
      </c>
      <c r="P1232" s="59">
        <v>2</v>
      </c>
      <c r="Q1232" s="59">
        <v>2.5</v>
      </c>
      <c r="R1232" s="59">
        <v>0</v>
      </c>
      <c r="S1232" s="59">
        <v>1</v>
      </c>
      <c r="T1232" s="59">
        <v>0</v>
      </c>
      <c r="U1232" s="59">
        <v>0</v>
      </c>
      <c r="V1232" s="59">
        <v>0</v>
      </c>
      <c r="W1232" s="59">
        <v>0</v>
      </c>
      <c r="X1232" s="59">
        <v>0</v>
      </c>
      <c r="Y1232" s="59">
        <f>IF(terrains!L1232&lt;=2.5,1,IF(terrains!L1232&lt;=4.5,2,IF(terrains!L1232&lt;=6.5,3,4)))</f>
        <v>3</v>
      </c>
      <c r="Z1232" s="59">
        <f>IF(terrains!R1232=1,35,IF(terrains!S1232=1,64,IF(terrains!T1232=1,IF(terrains!Y1232=1,85,104),IF(terrains!U1232=1,IF(terrains!Y1232=1,124,152),IF(terrains!V1232=1,(IF(terrains!Y1232=1,146,IF(terrains!Y1232=2,178,263))),IF(terrains!W1232=1,(IF(terrains!Y1232=1,178,IF(terrains!Y1232=2,218,321))),IF(terrains!X1232=1,IF(terrains!Y1232=1,190,IF(terrains!Y1232=2,242,IF(terrains!Y1232=3,357,896))))))))))</f>
        <v>64</v>
      </c>
      <c r="AA1232" s="152">
        <f>terrains!Z1232*terrains!F1232</f>
        <v>4023463.4467199999</v>
      </c>
    </row>
    <row r="1233" spans="1:27" ht="14.4">
      <c r="A1233" s="143">
        <v>1232</v>
      </c>
      <c r="B1233" s="59">
        <v>297179.47338799998</v>
      </c>
      <c r="C1233" s="59">
        <v>5043474.8074700003</v>
      </c>
      <c r="D1233" s="59" t="s">
        <v>752</v>
      </c>
      <c r="E1233" s="153">
        <v>5819.8</v>
      </c>
      <c r="F1233" s="150">
        <f>terrains!E1233*10.76391</f>
        <v>62643.803417999996</v>
      </c>
      <c r="G1233" s="59" t="s">
        <v>580</v>
      </c>
      <c r="H1233" s="59">
        <v>1</v>
      </c>
      <c r="I1233" s="59">
        <v>6</v>
      </c>
      <c r="J1233" s="59">
        <f>IF(terrains!L1233=13.5,IF(terrains!X1233=1,12,9),-0.392532+1.267037*terrains!L1233+0.472239*terrains!X1233+0.58658*terrains!W1233+0.089417*terrains!V1233+0.531633*terrains!U1233+0.337883*terrains!T1233-0.403545*terrains!S1233)</f>
        <v>5.207249</v>
      </c>
      <c r="K1233" s="151">
        <f>IF(terrains!I1233=0,terrains!J1233,terrains!I1233)</f>
        <v>6</v>
      </c>
      <c r="L1233" s="59">
        <v>4</v>
      </c>
      <c r="M1233" s="59">
        <v>2</v>
      </c>
      <c r="N1233" s="59">
        <v>10</v>
      </c>
      <c r="O1233" s="59" t="s">
        <v>177</v>
      </c>
      <c r="P1233" s="59">
        <v>2</v>
      </c>
      <c r="Q1233" s="59">
        <v>2.5</v>
      </c>
      <c r="R1233" s="59">
        <v>0</v>
      </c>
      <c r="S1233" s="59">
        <v>0</v>
      </c>
      <c r="T1233" s="59">
        <v>0</v>
      </c>
      <c r="U1233" s="59">
        <v>1</v>
      </c>
      <c r="V1233" s="59">
        <v>0</v>
      </c>
      <c r="W1233" s="59">
        <v>0</v>
      </c>
      <c r="X1233" s="59">
        <v>0</v>
      </c>
      <c r="Y1233" s="59">
        <f>IF(terrains!L1233&lt;=2.5,1,IF(terrains!L1233&lt;=4.5,2,IF(terrains!L1233&lt;=6.5,3,4)))</f>
        <v>2</v>
      </c>
      <c r="Z1233" s="59">
        <f>IF(terrains!R1233=1,35,IF(terrains!S1233=1,64,IF(terrains!T1233=1,IF(terrains!Y1233=1,85,104),IF(terrains!U1233=1,IF(terrains!Y1233=1,124,152),IF(terrains!V1233=1,(IF(terrains!Y1233=1,146,IF(terrains!Y1233=2,178,263))),IF(terrains!W1233=1,(IF(terrains!Y1233=1,178,IF(terrains!Y1233=2,218,321))),IF(terrains!X1233=1,IF(terrains!Y1233=1,190,IF(terrains!Y1233=2,242,IF(terrains!Y1233=3,357,896))))))))))</f>
        <v>152</v>
      </c>
      <c r="AA1233" s="152">
        <f>terrains!Z1233*terrains!F1233</f>
        <v>9521858.1195359994</v>
      </c>
    </row>
    <row r="1234" spans="1:27" ht="14.4">
      <c r="A1234" s="143">
        <v>1233</v>
      </c>
      <c r="B1234" s="59">
        <v>295661.79003099998</v>
      </c>
      <c r="C1234" s="59">
        <v>5033331.6977899997</v>
      </c>
      <c r="D1234" s="59" t="s">
        <v>753</v>
      </c>
      <c r="E1234" s="153">
        <v>5788</v>
      </c>
      <c r="F1234" s="150">
        <f>terrains!E1234*10.76391</f>
        <v>62301.511079999997</v>
      </c>
      <c r="G1234" s="59" t="s">
        <v>524</v>
      </c>
      <c r="H1234" s="59">
        <v>0.3</v>
      </c>
      <c r="I1234" s="59">
        <v>4.5</v>
      </c>
      <c r="J1234" s="59">
        <f>IF(terrains!L1234=13.5,IF(terrains!X1234=1,12,9),-0.392532+1.267037*terrains!L1234+0.472239*terrains!X1234+0.58658*terrains!W1234+0.089417*terrains!V1234+0.531633*terrains!U1234+0.337883*terrains!T1234-0.403545*terrains!S1234)</f>
        <v>5.5391079999999997</v>
      </c>
      <c r="K1234" s="151">
        <f>IF(terrains!I1234=0,terrains!J1234,terrains!I1234)</f>
        <v>4.5</v>
      </c>
      <c r="L1234" s="59">
        <v>5</v>
      </c>
      <c r="M1234" s="59">
        <v>3</v>
      </c>
      <c r="N1234" s="59">
        <v>16</v>
      </c>
      <c r="O1234" s="59" t="s">
        <v>175</v>
      </c>
      <c r="P1234" s="59">
        <v>2</v>
      </c>
      <c r="Q1234" s="59">
        <v>2.5</v>
      </c>
      <c r="R1234" s="59">
        <v>0</v>
      </c>
      <c r="S1234" s="59">
        <v>1</v>
      </c>
      <c r="T1234" s="59">
        <v>0</v>
      </c>
      <c r="U1234" s="59">
        <v>0</v>
      </c>
      <c r="V1234" s="59">
        <v>0</v>
      </c>
      <c r="W1234" s="59">
        <v>0</v>
      </c>
      <c r="X1234" s="59">
        <v>0</v>
      </c>
      <c r="Y1234" s="59">
        <f>IF(terrains!L1234&lt;=2.5,1,IF(terrains!L1234&lt;=4.5,2,IF(terrains!L1234&lt;=6.5,3,4)))</f>
        <v>3</v>
      </c>
      <c r="Z1234" s="59">
        <f>IF(terrains!R1234=1,35,IF(terrains!S1234=1,64,IF(terrains!T1234=1,IF(terrains!Y1234=1,85,104),IF(terrains!U1234=1,IF(terrains!Y1234=1,124,152),IF(terrains!V1234=1,(IF(terrains!Y1234=1,146,IF(terrains!Y1234=2,178,263))),IF(terrains!W1234=1,(IF(terrains!Y1234=1,178,IF(terrains!Y1234=2,218,321))),IF(terrains!X1234=1,IF(terrains!Y1234=1,190,IF(terrains!Y1234=2,242,IF(terrains!Y1234=3,357,896))))))))))</f>
        <v>64</v>
      </c>
      <c r="AA1234" s="152">
        <f>terrains!Z1234*terrains!F1234</f>
        <v>3987296.7091199998</v>
      </c>
    </row>
    <row r="1235" spans="1:27" ht="14.4">
      <c r="A1235" s="143">
        <v>1234</v>
      </c>
      <c r="B1235" s="59">
        <v>295607.39770899998</v>
      </c>
      <c r="C1235" s="59">
        <v>5049978.82993</v>
      </c>
      <c r="D1235" s="59" t="s">
        <v>754</v>
      </c>
      <c r="E1235" s="153">
        <v>5742.1</v>
      </c>
      <c r="F1235" s="150">
        <f>terrains!E1235*10.76391</f>
        <v>61807.447610999996</v>
      </c>
      <c r="G1235" s="59" t="s">
        <v>395</v>
      </c>
      <c r="H1235" s="59">
        <v>0.7</v>
      </c>
      <c r="I1235" s="59">
        <v>1.5</v>
      </c>
      <c r="J1235" s="59">
        <f>IF(terrains!L1235=13.5,IF(terrains!X1235=1,12,9),-0.392532+1.267037*terrains!L1235+0.472239*terrains!X1235+0.58658*terrains!W1235+0.089417*terrains!V1235+0.531633*terrains!U1235+0.337883*terrains!T1235-0.403545*terrains!S1235)</f>
        <v>1.7379969999999998</v>
      </c>
      <c r="K1235" s="151">
        <f>IF(terrains!I1235=0,terrains!J1235,terrains!I1235)</f>
        <v>1.5</v>
      </c>
      <c r="L1235" s="59">
        <v>2</v>
      </c>
      <c r="M1235" s="59">
        <v>2</v>
      </c>
      <c r="N1235" s="59">
        <v>3</v>
      </c>
      <c r="O1235" s="59" t="s">
        <v>175</v>
      </c>
      <c r="P1235" s="59">
        <v>1.5</v>
      </c>
      <c r="Q1235" s="59">
        <v>2</v>
      </c>
      <c r="R1235" s="59">
        <v>0</v>
      </c>
      <c r="S1235" s="59">
        <v>1</v>
      </c>
      <c r="T1235" s="59">
        <v>0</v>
      </c>
      <c r="U1235" s="59">
        <v>0</v>
      </c>
      <c r="V1235" s="59">
        <v>0</v>
      </c>
      <c r="W1235" s="59">
        <v>0</v>
      </c>
      <c r="X1235" s="59">
        <v>0</v>
      </c>
      <c r="Y1235" s="59">
        <f>IF(terrains!L1235&lt;=2.5,1,IF(terrains!L1235&lt;=4.5,2,IF(terrains!L1235&lt;=6.5,3,4)))</f>
        <v>1</v>
      </c>
      <c r="Z1235" s="59">
        <f>IF(terrains!R1235=1,35,IF(terrains!S1235=1,64,IF(terrains!T1235=1,IF(terrains!Y1235=1,85,104),IF(terrains!U1235=1,IF(terrains!Y1235=1,124,152),IF(terrains!V1235=1,(IF(terrains!Y1235=1,146,IF(terrains!Y1235=2,178,263))),IF(terrains!W1235=1,(IF(terrains!Y1235=1,178,IF(terrains!Y1235=2,218,321))),IF(terrains!X1235=1,IF(terrains!Y1235=1,190,IF(terrains!Y1235=2,242,IF(terrains!Y1235=3,357,896))))))))))</f>
        <v>64</v>
      </c>
      <c r="AA1235" s="152">
        <f>terrains!Z1235*terrains!F1235</f>
        <v>3955676.6471039997</v>
      </c>
    </row>
    <row r="1236" spans="1:27" ht="14.4">
      <c r="A1236" s="143">
        <v>1235</v>
      </c>
      <c r="B1236" s="59">
        <v>299351.66852900002</v>
      </c>
      <c r="C1236" s="59">
        <v>5050695.0433599995</v>
      </c>
      <c r="D1236" s="59" t="s">
        <v>755</v>
      </c>
      <c r="E1236" s="153">
        <v>5729.9</v>
      </c>
      <c r="F1236" s="150">
        <f>terrains!E1236*10.76391</f>
        <v>61676.127908999988</v>
      </c>
      <c r="G1236" s="59" t="s">
        <v>228</v>
      </c>
      <c r="H1236" s="59">
        <v>0.5</v>
      </c>
      <c r="I1236" s="59">
        <v>3</v>
      </c>
      <c r="J1236" s="59">
        <f>IF(terrains!L1236=13.5,IF(terrains!X1236=1,12,9),-0.392532+1.267037*terrains!L1236+0.472239*terrains!X1236+0.58658*terrains!W1236+0.089417*terrains!V1236+0.531633*terrains!U1236+0.337883*terrains!T1236-0.403545*terrains!S1236)</f>
        <v>2.3715155000000001</v>
      </c>
      <c r="K1236" s="151">
        <f>IF(terrains!I1236=0,terrains!J1236,terrains!I1236)</f>
        <v>3</v>
      </c>
      <c r="L1236" s="59">
        <v>2.5</v>
      </c>
      <c r="M1236" s="59">
        <v>1</v>
      </c>
      <c r="N1236" s="59">
        <v>6</v>
      </c>
      <c r="O1236" s="59" t="s">
        <v>175</v>
      </c>
      <c r="P1236" s="59">
        <v>2</v>
      </c>
      <c r="Q1236" s="59">
        <v>2</v>
      </c>
      <c r="R1236" s="59">
        <v>0</v>
      </c>
      <c r="S1236" s="59">
        <v>1</v>
      </c>
      <c r="T1236" s="59">
        <v>0</v>
      </c>
      <c r="U1236" s="59">
        <v>0</v>
      </c>
      <c r="V1236" s="59">
        <v>0</v>
      </c>
      <c r="W1236" s="59">
        <v>0</v>
      </c>
      <c r="X1236" s="59">
        <v>0</v>
      </c>
      <c r="Y1236" s="59">
        <f>IF(terrains!L1236&lt;=2.5,1,IF(terrains!L1236&lt;=4.5,2,IF(terrains!L1236&lt;=6.5,3,4)))</f>
        <v>1</v>
      </c>
      <c r="Z1236" s="59">
        <f>IF(terrains!R1236=1,35,IF(terrains!S1236=1,64,IF(terrains!T1236=1,IF(terrains!Y1236=1,85,104),IF(terrains!U1236=1,IF(terrains!Y1236=1,124,152),IF(terrains!V1236=1,(IF(terrains!Y1236=1,146,IF(terrains!Y1236=2,178,263))),IF(terrains!W1236=1,(IF(terrains!Y1236=1,178,IF(terrains!Y1236=2,218,321))),IF(terrains!X1236=1,IF(terrains!Y1236=1,190,IF(terrains!Y1236=2,242,IF(terrains!Y1236=3,357,896))))))))))</f>
        <v>64</v>
      </c>
      <c r="AA1236" s="152">
        <f>terrains!Z1236*terrains!F1236</f>
        <v>3947272.1861759992</v>
      </c>
    </row>
    <row r="1237" spans="1:27" ht="14.4">
      <c r="A1237" s="143">
        <v>1236</v>
      </c>
      <c r="B1237" s="59">
        <v>301687.924505</v>
      </c>
      <c r="C1237" s="59">
        <v>5049957.31697</v>
      </c>
      <c r="D1237" s="59" t="s">
        <v>756</v>
      </c>
      <c r="E1237" s="153">
        <v>5716.4</v>
      </c>
      <c r="F1237" s="150">
        <f>terrains!E1237*10.76391</f>
        <v>61530.815123999993</v>
      </c>
      <c r="G1237" s="59" t="s">
        <v>304</v>
      </c>
      <c r="H1237" s="59">
        <v>0</v>
      </c>
      <c r="I1237" s="59">
        <v>6</v>
      </c>
      <c r="J1237" s="59">
        <f>IF(terrains!L1237=13.5,IF(terrains!X1237=1,12,9),-0.392532+1.267037*terrains!L1237+0.472239*terrains!X1237+0.58658*terrains!W1237+0.089417*terrains!V1237+0.531633*terrains!U1237+0.337883*terrains!T1237-0.403545*terrains!S1237)</f>
        <v>4.2720709999999995</v>
      </c>
      <c r="K1237" s="151">
        <f>IF(terrains!I1237=0,terrains!J1237,terrains!I1237)</f>
        <v>6</v>
      </c>
      <c r="L1237" s="59">
        <v>4</v>
      </c>
      <c r="M1237" s="59">
        <v>2</v>
      </c>
      <c r="N1237" s="59">
        <v>12</v>
      </c>
      <c r="O1237" s="59" t="s">
        <v>175</v>
      </c>
      <c r="P1237" s="59">
        <v>2</v>
      </c>
      <c r="Q1237" s="59">
        <v>2.5</v>
      </c>
      <c r="R1237" s="59">
        <v>0</v>
      </c>
      <c r="S1237" s="59">
        <v>1</v>
      </c>
      <c r="T1237" s="59">
        <v>0</v>
      </c>
      <c r="U1237" s="59">
        <v>0</v>
      </c>
      <c r="V1237" s="59">
        <v>0</v>
      </c>
      <c r="W1237" s="59">
        <v>0</v>
      </c>
      <c r="X1237" s="59">
        <v>0</v>
      </c>
      <c r="Y1237" s="59">
        <f>IF(terrains!L1237&lt;=2.5,1,IF(terrains!L1237&lt;=4.5,2,IF(terrains!L1237&lt;=6.5,3,4)))</f>
        <v>2</v>
      </c>
      <c r="Z1237" s="59">
        <f>IF(terrains!R1237=1,35,IF(terrains!S1237=1,64,IF(terrains!T1237=1,IF(terrains!Y1237=1,85,104),IF(terrains!U1237=1,IF(terrains!Y1237=1,124,152),IF(terrains!V1237=1,(IF(terrains!Y1237=1,146,IF(terrains!Y1237=2,178,263))),IF(terrains!W1237=1,(IF(terrains!Y1237=1,178,IF(terrains!Y1237=2,218,321))),IF(terrains!X1237=1,IF(terrains!Y1237=1,190,IF(terrains!Y1237=2,242,IF(terrains!Y1237=3,357,896))))))))))</f>
        <v>64</v>
      </c>
      <c r="AA1237" s="152">
        <f>terrains!Z1237*terrains!F1237</f>
        <v>3937972.1679359996</v>
      </c>
    </row>
    <row r="1238" spans="1:27" ht="14.4">
      <c r="A1238" s="143">
        <v>1237</v>
      </c>
      <c r="B1238" s="59">
        <v>287642.13504299999</v>
      </c>
      <c r="C1238" s="59">
        <v>5041956.8163000001</v>
      </c>
      <c r="D1238" s="59" t="s">
        <v>757</v>
      </c>
      <c r="E1238" s="153">
        <v>5697.1</v>
      </c>
      <c r="F1238" s="150">
        <f>terrains!E1238*10.76391</f>
        <v>61323.071661000002</v>
      </c>
      <c r="G1238" s="59" t="s">
        <v>651</v>
      </c>
      <c r="H1238" s="59">
        <v>0</v>
      </c>
      <c r="I1238" s="59">
        <v>0</v>
      </c>
      <c r="J1238" s="59">
        <f>IF(terrains!L1238=13.5,IF(terrains!X1238=1,12,9),-0.392532+1.267037*terrains!L1238+0.472239*terrains!X1238+0.58658*terrains!W1238+0.089417*terrains!V1238+0.531633*terrains!U1238+0.337883*terrains!T1238-0.403545*terrains!S1238)</f>
        <v>2.479425</v>
      </c>
      <c r="K1238" s="151">
        <f>IF(terrains!I1238=0,terrains!J1238,terrains!I1238)</f>
        <v>2.479425</v>
      </c>
      <c r="L1238" s="59">
        <v>2</v>
      </c>
      <c r="M1238" s="59">
        <v>1</v>
      </c>
      <c r="N1238" s="59">
        <v>2</v>
      </c>
      <c r="O1238" s="59" t="s">
        <v>176</v>
      </c>
      <c r="P1238" s="59">
        <v>2</v>
      </c>
      <c r="Q1238" s="59">
        <v>2</v>
      </c>
      <c r="R1238" s="59">
        <v>0</v>
      </c>
      <c r="S1238" s="59">
        <v>0</v>
      </c>
      <c r="T1238" s="59">
        <v>1</v>
      </c>
      <c r="U1238" s="59">
        <v>0</v>
      </c>
      <c r="V1238" s="59">
        <v>0</v>
      </c>
      <c r="W1238" s="59">
        <v>0</v>
      </c>
      <c r="X1238" s="59">
        <v>0</v>
      </c>
      <c r="Y1238" s="59">
        <f>IF(terrains!L1238&lt;=2.5,1,IF(terrains!L1238&lt;=4.5,2,IF(terrains!L1238&lt;=6.5,3,4)))</f>
        <v>1</v>
      </c>
      <c r="Z1238" s="59">
        <f>IF(terrains!R1238=1,35,IF(terrains!S1238=1,64,IF(terrains!T1238=1,IF(terrains!Y1238=1,85,104),IF(terrains!U1238=1,IF(terrains!Y1238=1,124,152),IF(terrains!V1238=1,(IF(terrains!Y1238=1,146,IF(terrains!Y1238=2,178,263))),IF(terrains!W1238=1,(IF(terrains!Y1238=1,178,IF(terrains!Y1238=2,218,321))),IF(terrains!X1238=1,IF(terrains!Y1238=1,190,IF(terrains!Y1238=2,242,IF(terrains!Y1238=3,357,896))))))))))</f>
        <v>85</v>
      </c>
      <c r="AA1238" s="152">
        <f>terrains!Z1238*terrains!F1238</f>
        <v>5212461.0911849998</v>
      </c>
    </row>
    <row r="1239" spans="1:27" ht="14.4">
      <c r="A1239" s="143">
        <v>1238</v>
      </c>
      <c r="B1239" s="59">
        <v>297182.98443700001</v>
      </c>
      <c r="C1239" s="59">
        <v>5047265.3474599998</v>
      </c>
      <c r="D1239" s="59" t="s">
        <v>758</v>
      </c>
      <c r="E1239" s="153">
        <v>5689</v>
      </c>
      <c r="F1239" s="150">
        <f>terrains!E1239*10.76391</f>
        <v>61235.883989999995</v>
      </c>
      <c r="G1239" s="59" t="s">
        <v>759</v>
      </c>
      <c r="H1239" s="59">
        <v>0.2</v>
      </c>
      <c r="I1239" s="59">
        <v>2</v>
      </c>
      <c r="J1239" s="59">
        <f>IF(terrains!L1239=13.5,IF(terrains!X1239=1,12,9),-0.392532+1.267037*terrains!L1239+0.472239*terrains!X1239+0.58658*terrains!W1239+0.089417*terrains!V1239+0.531633*terrains!U1239+0.337883*terrains!T1239-0.403545*terrains!S1239)</f>
        <v>1.7379969999999998</v>
      </c>
      <c r="K1239" s="151">
        <f>IF(terrains!I1239=0,terrains!J1239,terrains!I1239)</f>
        <v>2</v>
      </c>
      <c r="L1239" s="59">
        <v>2</v>
      </c>
      <c r="M1239" s="59">
        <v>1</v>
      </c>
      <c r="N1239" s="59">
        <v>3</v>
      </c>
      <c r="O1239" s="59" t="s">
        <v>175</v>
      </c>
      <c r="P1239" s="59">
        <v>2</v>
      </c>
      <c r="Q1239" s="59">
        <v>1.5</v>
      </c>
      <c r="R1239" s="59">
        <v>0</v>
      </c>
      <c r="S1239" s="59">
        <v>1</v>
      </c>
      <c r="T1239" s="59">
        <v>0</v>
      </c>
      <c r="U1239" s="59">
        <v>0</v>
      </c>
      <c r="V1239" s="59">
        <v>0</v>
      </c>
      <c r="W1239" s="59">
        <v>0</v>
      </c>
      <c r="X1239" s="59">
        <v>0</v>
      </c>
      <c r="Y1239" s="59">
        <f>IF(terrains!L1239&lt;=2.5,1,IF(terrains!L1239&lt;=4.5,2,IF(terrains!L1239&lt;=6.5,3,4)))</f>
        <v>1</v>
      </c>
      <c r="Z1239" s="59">
        <f>IF(terrains!R1239=1,35,IF(terrains!S1239=1,64,IF(terrains!T1239=1,IF(terrains!Y1239=1,85,104),IF(terrains!U1239=1,IF(terrains!Y1239=1,124,152),IF(terrains!V1239=1,(IF(terrains!Y1239=1,146,IF(terrains!Y1239=2,178,263))),IF(terrains!W1239=1,(IF(terrains!Y1239=1,178,IF(terrains!Y1239=2,218,321))),IF(terrains!X1239=1,IF(terrains!Y1239=1,190,IF(terrains!Y1239=2,242,IF(terrains!Y1239=3,357,896))))))))))</f>
        <v>64</v>
      </c>
      <c r="AA1239" s="152">
        <f>terrains!Z1239*terrains!F1239</f>
        <v>3919096.5753599997</v>
      </c>
    </row>
    <row r="1240" spans="1:27" ht="14.4">
      <c r="A1240" s="143">
        <v>1239</v>
      </c>
      <c r="B1240" s="59">
        <v>293921.6973</v>
      </c>
      <c r="C1240" s="59">
        <v>5040731.0070000002</v>
      </c>
      <c r="D1240" s="59" t="s">
        <v>760</v>
      </c>
      <c r="E1240" s="153">
        <v>5618.7</v>
      </c>
      <c r="F1240" s="150">
        <f>terrains!E1240*10.76391</f>
        <v>60479.181116999993</v>
      </c>
      <c r="G1240" s="59" t="s">
        <v>698</v>
      </c>
      <c r="H1240" s="59">
        <v>0</v>
      </c>
      <c r="I1240" s="59">
        <v>0</v>
      </c>
      <c r="J1240" s="59">
        <f>IF(terrains!L1240=13.5,IF(terrains!X1240=1,12,9),-0.392532+1.267037*terrains!L1240+0.472239*terrains!X1240+0.58658*terrains!W1240+0.089417*terrains!V1240+0.531633*terrains!U1240+0.337883*terrains!T1240-0.403545*terrains!S1240)</f>
        <v>3.1129435000000001</v>
      </c>
      <c r="K1240" s="151">
        <f>IF(terrains!I1240=0,terrains!J1240,terrains!I1240)</f>
        <v>3.1129435000000001</v>
      </c>
      <c r="L1240" s="59">
        <v>2.5</v>
      </c>
      <c r="M1240" s="59">
        <v>2</v>
      </c>
      <c r="N1240" s="59">
        <v>6</v>
      </c>
      <c r="O1240" s="59" t="s">
        <v>176</v>
      </c>
      <c r="P1240" s="59">
        <v>1</v>
      </c>
      <c r="Q1240" s="59">
        <v>1.5</v>
      </c>
      <c r="R1240" s="59">
        <v>0</v>
      </c>
      <c r="S1240" s="59">
        <v>0</v>
      </c>
      <c r="T1240" s="59">
        <v>1</v>
      </c>
      <c r="U1240" s="59">
        <v>0</v>
      </c>
      <c r="V1240" s="59">
        <v>0</v>
      </c>
      <c r="W1240" s="59">
        <v>0</v>
      </c>
      <c r="X1240" s="59">
        <v>0</v>
      </c>
      <c r="Y1240" s="59">
        <f>IF(terrains!L1240&lt;=2.5,1,IF(terrains!L1240&lt;=4.5,2,IF(terrains!L1240&lt;=6.5,3,4)))</f>
        <v>1</v>
      </c>
      <c r="Z1240" s="59">
        <f>IF(terrains!R1240=1,35,IF(terrains!S1240=1,64,IF(terrains!T1240=1,IF(terrains!Y1240=1,85,104),IF(terrains!U1240=1,IF(terrains!Y1240=1,124,152),IF(terrains!V1240=1,(IF(terrains!Y1240=1,146,IF(terrains!Y1240=2,178,263))),IF(terrains!W1240=1,(IF(terrains!Y1240=1,178,IF(terrains!Y1240=2,218,321))),IF(terrains!X1240=1,IF(terrains!Y1240=1,190,IF(terrains!Y1240=2,242,IF(terrains!Y1240=3,357,896))))))))))</f>
        <v>85</v>
      </c>
      <c r="AA1240" s="152">
        <f>terrains!Z1240*terrains!F1240</f>
        <v>5140730.3949449994</v>
      </c>
    </row>
    <row r="1241" spans="1:27" ht="14.4">
      <c r="A1241" s="143">
        <v>1240</v>
      </c>
      <c r="B1241" s="59">
        <v>294820.13270000002</v>
      </c>
      <c r="C1241" s="59">
        <v>5035477.102</v>
      </c>
      <c r="D1241" s="59" t="s">
        <v>761</v>
      </c>
      <c r="E1241" s="153">
        <v>5618</v>
      </c>
      <c r="F1241" s="150">
        <f>terrains!E1241*10.76391</f>
        <v>60471.646379999998</v>
      </c>
      <c r="G1241" s="59" t="s">
        <v>509</v>
      </c>
      <c r="H1241" s="59">
        <v>0</v>
      </c>
      <c r="I1241" s="59">
        <v>0</v>
      </c>
      <c r="J1241" s="59">
        <f>IF(terrains!L1241=13.5,IF(terrains!X1241=1,12,9),-0.392532+1.267037*terrains!L1241+0.472239*terrains!X1241+0.58658*terrains!W1241+0.089417*terrains!V1241+0.531633*terrains!U1241+0.337883*terrains!T1241-0.403545*terrains!S1241)</f>
        <v>1.7379969999999998</v>
      </c>
      <c r="K1241" s="151">
        <f>IF(terrains!I1241=0,terrains!J1241,terrains!I1241)</f>
        <v>1.7379969999999998</v>
      </c>
      <c r="L1241" s="59">
        <v>2</v>
      </c>
      <c r="M1241" s="59">
        <v>1</v>
      </c>
      <c r="N1241" s="59">
        <v>4</v>
      </c>
      <c r="O1241" s="59" t="s">
        <v>175</v>
      </c>
      <c r="P1241" s="59">
        <v>2</v>
      </c>
      <c r="Q1241" s="59">
        <v>1.5</v>
      </c>
      <c r="R1241" s="59">
        <v>0</v>
      </c>
      <c r="S1241" s="59">
        <v>1</v>
      </c>
      <c r="T1241" s="59">
        <v>0</v>
      </c>
      <c r="U1241" s="59">
        <v>0</v>
      </c>
      <c r="V1241" s="59">
        <v>0</v>
      </c>
      <c r="W1241" s="59">
        <v>0</v>
      </c>
      <c r="X1241" s="59">
        <v>0</v>
      </c>
      <c r="Y1241" s="59">
        <f>IF(terrains!L1241&lt;=2.5,1,IF(terrains!L1241&lt;=4.5,2,IF(terrains!L1241&lt;=6.5,3,4)))</f>
        <v>1</v>
      </c>
      <c r="Z1241" s="59">
        <f>IF(terrains!R1241=1,35,IF(terrains!S1241=1,64,IF(terrains!T1241=1,IF(terrains!Y1241=1,85,104),IF(terrains!U1241=1,IF(terrains!Y1241=1,124,152),IF(terrains!V1241=1,(IF(terrains!Y1241=1,146,IF(terrains!Y1241=2,178,263))),IF(terrains!W1241=1,(IF(terrains!Y1241=1,178,IF(terrains!Y1241=2,218,321))),IF(terrains!X1241=1,IF(terrains!Y1241=1,190,IF(terrains!Y1241=2,242,IF(terrains!Y1241=3,357,896))))))))))</f>
        <v>64</v>
      </c>
      <c r="AA1241" s="152">
        <f>terrains!Z1241*terrains!F1241</f>
        <v>3870185.3683199999</v>
      </c>
    </row>
    <row r="1242" spans="1:27" ht="14.4">
      <c r="A1242" s="143">
        <v>1241</v>
      </c>
      <c r="B1242" s="59">
        <v>296834.30421999999</v>
      </c>
      <c r="C1242" s="59">
        <v>5037270.4449500004</v>
      </c>
      <c r="D1242" s="59" t="s">
        <v>762</v>
      </c>
      <c r="E1242" s="153">
        <v>5611.4</v>
      </c>
      <c r="F1242" s="150">
        <f>terrains!E1242*10.76391</f>
        <v>60400.60457399999</v>
      </c>
      <c r="G1242" s="59" t="s">
        <v>763</v>
      </c>
      <c r="H1242" s="59">
        <v>0</v>
      </c>
      <c r="I1242" s="59">
        <v>0</v>
      </c>
      <c r="J1242" s="59">
        <f>IF(terrains!L1242=13.5,IF(terrains!X1242=1,12,9),-0.392532+1.267037*terrains!L1242+0.472239*terrains!X1242+0.58658*terrains!W1242+0.089417*terrains!V1242+0.531633*terrains!U1242+0.337883*terrains!T1242-0.403545*terrains!S1242)</f>
        <v>5.207249</v>
      </c>
      <c r="K1242" s="151">
        <f>IF(terrains!I1242=0,terrains!J1242,terrains!I1242)</f>
        <v>5.207249</v>
      </c>
      <c r="L1242" s="59">
        <v>4</v>
      </c>
      <c r="M1242" s="59">
        <v>2</v>
      </c>
      <c r="N1242" s="59">
        <v>10</v>
      </c>
      <c r="O1242" s="59" t="s">
        <v>177</v>
      </c>
      <c r="P1242" s="59">
        <v>2</v>
      </c>
      <c r="Q1242" s="59">
        <v>2.5</v>
      </c>
      <c r="R1242" s="59">
        <v>0</v>
      </c>
      <c r="S1242" s="59">
        <v>0</v>
      </c>
      <c r="T1242" s="59">
        <v>0</v>
      </c>
      <c r="U1242" s="59">
        <v>1</v>
      </c>
      <c r="V1242" s="59">
        <v>0</v>
      </c>
      <c r="W1242" s="59">
        <v>0</v>
      </c>
      <c r="X1242" s="59">
        <v>0</v>
      </c>
      <c r="Y1242" s="59">
        <f>IF(terrains!L1242&lt;=2.5,1,IF(terrains!L1242&lt;=4.5,2,IF(terrains!L1242&lt;=6.5,3,4)))</f>
        <v>2</v>
      </c>
      <c r="Z1242" s="59">
        <f>IF(terrains!R1242=1,35,IF(terrains!S1242=1,64,IF(terrains!T1242=1,IF(terrains!Y1242=1,85,104),IF(terrains!U1242=1,IF(terrains!Y1242=1,124,152),IF(terrains!V1242=1,(IF(terrains!Y1242=1,146,IF(terrains!Y1242=2,178,263))),IF(terrains!W1242=1,(IF(terrains!Y1242=1,178,IF(terrains!Y1242=2,218,321))),IF(terrains!X1242=1,IF(terrains!Y1242=1,190,IF(terrains!Y1242=2,242,IF(terrains!Y1242=3,357,896))))))))))</f>
        <v>152</v>
      </c>
      <c r="AA1242" s="152">
        <f>terrains!Z1242*terrains!F1242</f>
        <v>9180891.8952479977</v>
      </c>
    </row>
    <row r="1243" spans="1:27" ht="14.4">
      <c r="A1243" s="143">
        <v>1242</v>
      </c>
      <c r="B1243" s="59">
        <v>295512.802708</v>
      </c>
      <c r="C1243" s="59">
        <v>5033441.0910200002</v>
      </c>
      <c r="D1243" s="59" t="s">
        <v>764</v>
      </c>
      <c r="E1243" s="153">
        <v>5601</v>
      </c>
      <c r="F1243" s="150">
        <f>terrains!E1243*10.76391</f>
        <v>60288.659909999995</v>
      </c>
      <c r="G1243" s="59" t="s">
        <v>524</v>
      </c>
      <c r="H1243" s="59">
        <v>0.3</v>
      </c>
      <c r="I1243" s="59">
        <v>4.5</v>
      </c>
      <c r="J1243" s="59">
        <f>IF(terrains!L1243=13.5,IF(terrains!X1243=1,12,9),-0.392532+1.267037*terrains!L1243+0.472239*terrains!X1243+0.58658*terrains!W1243+0.089417*terrains!V1243+0.531633*terrains!U1243+0.337883*terrains!T1243-0.403545*terrains!S1243)</f>
        <v>5.5391079999999997</v>
      </c>
      <c r="K1243" s="151">
        <f>IF(terrains!I1243=0,terrains!J1243,terrains!I1243)</f>
        <v>4.5</v>
      </c>
      <c r="L1243" s="59">
        <v>5</v>
      </c>
      <c r="M1243" s="59">
        <v>3</v>
      </c>
      <c r="N1243" s="59">
        <v>16</v>
      </c>
      <c r="O1243" s="59" t="s">
        <v>175</v>
      </c>
      <c r="P1243" s="59">
        <v>2</v>
      </c>
      <c r="Q1243" s="59">
        <v>2.5</v>
      </c>
      <c r="R1243" s="59">
        <v>0</v>
      </c>
      <c r="S1243" s="59">
        <v>1</v>
      </c>
      <c r="T1243" s="59">
        <v>0</v>
      </c>
      <c r="U1243" s="59">
        <v>0</v>
      </c>
      <c r="V1243" s="59">
        <v>0</v>
      </c>
      <c r="W1243" s="59">
        <v>0</v>
      </c>
      <c r="X1243" s="59">
        <v>0</v>
      </c>
      <c r="Y1243" s="59">
        <f>IF(terrains!L1243&lt;=2.5,1,IF(terrains!L1243&lt;=4.5,2,IF(terrains!L1243&lt;=6.5,3,4)))</f>
        <v>3</v>
      </c>
      <c r="Z1243" s="59">
        <f>IF(terrains!R1243=1,35,IF(terrains!S1243=1,64,IF(terrains!T1243=1,IF(terrains!Y1243=1,85,104),IF(terrains!U1243=1,IF(terrains!Y1243=1,124,152),IF(terrains!V1243=1,(IF(terrains!Y1243=1,146,IF(terrains!Y1243=2,178,263))),IF(terrains!W1243=1,(IF(terrains!Y1243=1,178,IF(terrains!Y1243=2,218,321))),IF(terrains!X1243=1,IF(terrains!Y1243=1,190,IF(terrains!Y1243=2,242,IF(terrains!Y1243=3,357,896))))))))))</f>
        <v>64</v>
      </c>
      <c r="AA1243" s="152">
        <f>terrains!Z1243*terrains!F1243</f>
        <v>3858474.2342399997</v>
      </c>
    </row>
    <row r="1244" spans="1:27" ht="14.4">
      <c r="A1244" s="143">
        <v>1243</v>
      </c>
      <c r="B1244" s="59">
        <v>299997.88909999997</v>
      </c>
      <c r="C1244" s="59">
        <v>5040343.28</v>
      </c>
      <c r="D1244" s="59" t="s">
        <v>765</v>
      </c>
      <c r="E1244" s="153">
        <v>5600.9</v>
      </c>
      <c r="F1244" s="150">
        <f>terrains!E1244*10.76391</f>
        <v>60287.583518999993</v>
      </c>
      <c r="G1244" s="59" t="s">
        <v>486</v>
      </c>
      <c r="H1244" s="59">
        <v>0</v>
      </c>
      <c r="I1244" s="59">
        <v>12</v>
      </c>
      <c r="J1244" s="59">
        <f>IF(terrains!L1244=13.5,IF(terrains!X1244=1,12,9),-0.392532+1.267037*terrains!L1244+0.472239*terrains!X1244+0.58658*terrains!W1244+0.089417*terrains!V1244+0.531633*terrains!U1244+0.337883*terrains!T1244-0.403545*terrains!S1244)</f>
        <v>12</v>
      </c>
      <c r="K1244" s="151">
        <f>IF(terrains!I1244=0,terrains!J1244,terrains!I1244)</f>
        <v>12</v>
      </c>
      <c r="L1244" s="59">
        <v>13.5</v>
      </c>
      <c r="M1244" s="59">
        <v>0</v>
      </c>
      <c r="N1244" s="59">
        <v>0</v>
      </c>
      <c r="O1244" s="59" t="s">
        <v>180</v>
      </c>
      <c r="P1244" s="59">
        <v>0</v>
      </c>
      <c r="Q1244" s="59">
        <v>0</v>
      </c>
      <c r="R1244" s="59">
        <v>0</v>
      </c>
      <c r="S1244" s="59">
        <v>0</v>
      </c>
      <c r="T1244" s="59">
        <v>0</v>
      </c>
      <c r="U1244" s="59">
        <v>0</v>
      </c>
      <c r="V1244" s="59">
        <v>0</v>
      </c>
      <c r="W1244" s="59">
        <v>0</v>
      </c>
      <c r="X1244" s="59">
        <v>1</v>
      </c>
      <c r="Y1244" s="59">
        <f>IF(terrains!L1244&lt;=2.5,1,IF(terrains!L1244&lt;=4.5,2,IF(terrains!L1244&lt;=6.5,3,4)))</f>
        <v>4</v>
      </c>
      <c r="Z1244" s="59">
        <f>IF(terrains!R1244=1,35,IF(terrains!S1244=1,64,IF(terrains!T1244=1,IF(terrains!Y1244=1,85,104),IF(terrains!U1244=1,IF(terrains!Y1244=1,124,152),IF(terrains!V1244=1,(IF(terrains!Y1244=1,146,IF(terrains!Y1244=2,178,263))),IF(terrains!W1244=1,(IF(terrains!Y1244=1,178,IF(terrains!Y1244=2,218,321))),IF(terrains!X1244=1,IF(terrains!Y1244=1,190,IF(terrains!Y1244=2,242,IF(terrains!Y1244=3,357,896))))))))))</f>
        <v>896</v>
      </c>
      <c r="AA1244" s="152">
        <f>terrains!Z1244*terrains!F1244</f>
        <v>54017674.833023995</v>
      </c>
    </row>
    <row r="1245" spans="1:27" ht="14.4">
      <c r="A1245" s="143">
        <v>1244</v>
      </c>
      <c r="B1245" s="59">
        <v>304912.139723</v>
      </c>
      <c r="C1245" s="59">
        <v>5061219.8853200004</v>
      </c>
      <c r="D1245" s="59" t="s">
        <v>766</v>
      </c>
      <c r="E1245" s="153">
        <v>5577.6</v>
      </c>
      <c r="F1245" s="150">
        <f>terrains!E1245*10.76391</f>
        <v>60036.784416000002</v>
      </c>
      <c r="G1245" s="59" t="s">
        <v>633</v>
      </c>
      <c r="H1245" s="59">
        <v>2</v>
      </c>
      <c r="I1245" s="59">
        <v>4</v>
      </c>
      <c r="J1245" s="59">
        <f>IF(terrains!L1245=13.5,IF(terrains!X1245=1,12,9),-0.392532+1.267037*terrains!L1245+0.472239*terrains!X1245+0.58658*terrains!W1245+0.089417*terrains!V1245+0.531633*terrains!U1245+0.337883*terrains!T1245-0.403545*terrains!S1245)</f>
        <v>4.0420974999999997</v>
      </c>
      <c r="K1245" s="151">
        <f>IF(terrains!I1245=0,terrains!J1245,terrains!I1245)</f>
        <v>4</v>
      </c>
      <c r="L1245" s="59">
        <v>3.5</v>
      </c>
      <c r="M1245" s="59">
        <v>5</v>
      </c>
      <c r="N1245" s="59">
        <v>8</v>
      </c>
      <c r="O1245" s="59" t="s">
        <v>174</v>
      </c>
      <c r="P1245" s="59">
        <v>2</v>
      </c>
      <c r="Q1245" s="59">
        <v>1.5</v>
      </c>
      <c r="R1245" s="59">
        <v>1</v>
      </c>
      <c r="S1245" s="59">
        <v>0</v>
      </c>
      <c r="T1245" s="59">
        <v>0</v>
      </c>
      <c r="U1245" s="59">
        <v>0</v>
      </c>
      <c r="V1245" s="59">
        <v>0</v>
      </c>
      <c r="W1245" s="59">
        <v>0</v>
      </c>
      <c r="X1245" s="59">
        <v>0</v>
      </c>
      <c r="Y1245" s="59">
        <f>IF(terrains!L1245&lt;=2.5,1,IF(terrains!L1245&lt;=4.5,2,IF(terrains!L1245&lt;=6.5,3,4)))</f>
        <v>2</v>
      </c>
      <c r="Z1245" s="59">
        <f>IF(terrains!R1245=1,35,IF(terrains!S1245=1,64,IF(terrains!T1245=1,IF(terrains!Y1245=1,85,104),IF(terrains!U1245=1,IF(terrains!Y1245=1,124,152),IF(terrains!V1245=1,(IF(terrains!Y1245=1,146,IF(terrains!Y1245=2,178,263))),IF(terrains!W1245=1,(IF(terrains!Y1245=1,178,IF(terrains!Y1245=2,218,321))),IF(terrains!X1245=1,IF(terrains!Y1245=1,190,IF(terrains!Y1245=2,242,IF(terrains!Y1245=3,357,896))))))))))</f>
        <v>35</v>
      </c>
      <c r="AA1245" s="152">
        <f>terrains!Z1245*terrains!F1245</f>
        <v>2101287.45456</v>
      </c>
    </row>
    <row r="1246" spans="1:27" ht="14.4">
      <c r="A1246" s="143">
        <v>1245</v>
      </c>
      <c r="B1246" s="59">
        <v>298067.69276800001</v>
      </c>
      <c r="C1246" s="59">
        <v>5036772.94893</v>
      </c>
      <c r="D1246" s="59" t="s">
        <v>767</v>
      </c>
      <c r="E1246" s="153">
        <v>5544</v>
      </c>
      <c r="F1246" s="150">
        <f>terrains!E1246*10.76391</f>
        <v>59675.117039999997</v>
      </c>
      <c r="G1246" s="59" t="s">
        <v>319</v>
      </c>
      <c r="H1246" s="59">
        <v>0</v>
      </c>
      <c r="I1246" s="59">
        <v>0</v>
      </c>
      <c r="J1246" s="59">
        <f>IF(terrains!L1246=13.5,IF(terrains!X1246=1,12,9),-0.392532+1.267037*terrains!L1246+0.472239*terrains!X1246+0.58658*terrains!W1246+0.089417*terrains!V1246+0.531633*terrains!U1246+0.337883*terrains!T1246-0.403545*terrains!S1246)</f>
        <v>3.7464619999999997</v>
      </c>
      <c r="K1246" s="151">
        <f>IF(terrains!I1246=0,terrains!J1246,terrains!I1246)</f>
        <v>3.7464619999999997</v>
      </c>
      <c r="L1246" s="59">
        <v>3</v>
      </c>
      <c r="M1246" s="59">
        <v>2</v>
      </c>
      <c r="N1246" s="59">
        <v>6</v>
      </c>
      <c r="O1246" s="59" t="s">
        <v>176</v>
      </c>
      <c r="P1246" s="59">
        <v>2</v>
      </c>
      <c r="Q1246" s="59">
        <v>2.5</v>
      </c>
      <c r="R1246" s="59">
        <v>0</v>
      </c>
      <c r="S1246" s="59">
        <v>0</v>
      </c>
      <c r="T1246" s="59">
        <v>1</v>
      </c>
      <c r="U1246" s="59">
        <v>0</v>
      </c>
      <c r="V1246" s="59">
        <v>0</v>
      </c>
      <c r="W1246" s="59">
        <v>0</v>
      </c>
      <c r="X1246" s="59">
        <v>0</v>
      </c>
      <c r="Y1246" s="59">
        <f>IF(terrains!L1246&lt;=2.5,1,IF(terrains!L1246&lt;=4.5,2,IF(terrains!L1246&lt;=6.5,3,4)))</f>
        <v>2</v>
      </c>
      <c r="Z1246" s="59">
        <f>IF(terrains!R1246=1,35,IF(terrains!S1246=1,64,IF(terrains!T1246=1,IF(terrains!Y1246=1,85,104),IF(terrains!U1246=1,IF(terrains!Y1246=1,124,152),IF(terrains!V1246=1,(IF(terrains!Y1246=1,146,IF(terrains!Y1246=2,178,263))),IF(terrains!W1246=1,(IF(terrains!Y1246=1,178,IF(terrains!Y1246=2,218,321))),IF(terrains!X1246=1,IF(terrains!Y1246=1,190,IF(terrains!Y1246=2,242,IF(terrains!Y1246=3,357,896))))))))))</f>
        <v>104</v>
      </c>
      <c r="AA1246" s="152">
        <f>terrains!Z1246*terrains!F1246</f>
        <v>6206212.1721599996</v>
      </c>
    </row>
    <row r="1247" spans="1:27" ht="14.4">
      <c r="A1247" s="143">
        <v>1246</v>
      </c>
      <c r="B1247" s="59">
        <v>295936.08439999999</v>
      </c>
      <c r="C1247" s="59">
        <v>5044645.9579999996</v>
      </c>
      <c r="D1247" s="59" t="s">
        <v>768</v>
      </c>
      <c r="E1247" s="153">
        <v>5539.9</v>
      </c>
      <c r="F1247" s="150">
        <f>terrains!E1247*10.76391</f>
        <v>59630.985008999989</v>
      </c>
      <c r="G1247" s="59" t="s">
        <v>769</v>
      </c>
      <c r="H1247" s="59">
        <v>0</v>
      </c>
      <c r="I1247" s="59">
        <v>0</v>
      </c>
      <c r="J1247" s="59">
        <f>IF(terrains!L1247=13.5,IF(terrains!X1247=1,12,9),-0.392532+1.267037*terrains!L1247+0.472239*terrains!X1247+0.58658*terrains!W1247+0.089417*terrains!V1247+0.531633*terrains!U1247+0.337883*terrains!T1247-0.403545*terrains!S1247)</f>
        <v>2.6731749999999996</v>
      </c>
      <c r="K1247" s="151">
        <f>IF(terrains!I1247=0,terrains!J1247,terrains!I1247)</f>
        <v>2.6731749999999996</v>
      </c>
      <c r="L1247" s="59">
        <v>2</v>
      </c>
      <c r="M1247" s="59">
        <v>2</v>
      </c>
      <c r="N1247" s="59">
        <v>3</v>
      </c>
      <c r="O1247" s="59" t="s">
        <v>177</v>
      </c>
      <c r="P1247" s="59">
        <v>2</v>
      </c>
      <c r="Q1247" s="59">
        <v>2</v>
      </c>
      <c r="R1247" s="59">
        <v>0</v>
      </c>
      <c r="S1247" s="59">
        <v>0</v>
      </c>
      <c r="T1247" s="59">
        <v>0</v>
      </c>
      <c r="U1247" s="59">
        <v>1</v>
      </c>
      <c r="V1247" s="59">
        <v>0</v>
      </c>
      <c r="W1247" s="59">
        <v>0</v>
      </c>
      <c r="X1247" s="59">
        <v>0</v>
      </c>
      <c r="Y1247" s="59">
        <f>IF(terrains!L1247&lt;=2.5,1,IF(terrains!L1247&lt;=4.5,2,IF(terrains!L1247&lt;=6.5,3,4)))</f>
        <v>1</v>
      </c>
      <c r="Z1247" s="59">
        <f>IF(terrains!R1247=1,35,IF(terrains!S1247=1,64,IF(terrains!T1247=1,IF(terrains!Y1247=1,85,104),IF(terrains!U1247=1,IF(terrains!Y1247=1,124,152),IF(terrains!V1247=1,(IF(terrains!Y1247=1,146,IF(terrains!Y1247=2,178,263))),IF(terrains!W1247=1,(IF(terrains!Y1247=1,178,IF(terrains!Y1247=2,218,321))),IF(terrains!X1247=1,IF(terrains!Y1247=1,190,IF(terrains!Y1247=2,242,IF(terrains!Y1247=3,357,896))))))))))</f>
        <v>124</v>
      </c>
      <c r="AA1247" s="152">
        <f>terrains!Z1247*terrains!F1247</f>
        <v>7394242.1411159988</v>
      </c>
    </row>
    <row r="1248" spans="1:27" ht="14.4">
      <c r="A1248" s="143">
        <v>1247</v>
      </c>
      <c r="B1248" s="59">
        <v>302345.71477199998</v>
      </c>
      <c r="C1248" s="59">
        <v>5059059.9359099995</v>
      </c>
      <c r="D1248" s="59" t="s">
        <v>770</v>
      </c>
      <c r="E1248" s="153">
        <v>5518.1</v>
      </c>
      <c r="F1248" s="150">
        <f>terrains!E1248*10.76391</f>
        <v>59396.331770999997</v>
      </c>
      <c r="G1248" s="59" t="s">
        <v>327</v>
      </c>
      <c r="H1248" s="59">
        <v>0</v>
      </c>
      <c r="I1248" s="59">
        <v>0</v>
      </c>
      <c r="J1248" s="59">
        <f>IF(terrains!L1248=13.5,IF(terrains!X1248=1,12,9),-0.392532+1.267037*terrains!L1248+0.472239*terrains!X1248+0.58658*terrains!W1248+0.089417*terrains!V1248+0.531633*terrains!U1248+0.337883*terrains!T1248-0.403545*terrains!S1248)</f>
        <v>2.7750604999999999</v>
      </c>
      <c r="K1248" s="151">
        <f>IF(terrains!I1248=0,terrains!J1248,terrains!I1248)</f>
        <v>2.7750604999999999</v>
      </c>
      <c r="L1248" s="59">
        <v>2.5</v>
      </c>
      <c r="M1248" s="59">
        <v>0</v>
      </c>
      <c r="N1248" s="59">
        <v>0</v>
      </c>
      <c r="O1248" s="59" t="s">
        <v>174</v>
      </c>
      <c r="P1248" s="59">
        <v>0</v>
      </c>
      <c r="Q1248" s="59">
        <v>0</v>
      </c>
      <c r="R1248" s="59">
        <v>1</v>
      </c>
      <c r="S1248" s="59">
        <v>0</v>
      </c>
      <c r="T1248" s="59">
        <v>0</v>
      </c>
      <c r="U1248" s="59">
        <v>0</v>
      </c>
      <c r="V1248" s="59">
        <v>0</v>
      </c>
      <c r="W1248" s="59">
        <v>0</v>
      </c>
      <c r="X1248" s="59">
        <v>0</v>
      </c>
      <c r="Y1248" s="59">
        <f>IF(terrains!L1248&lt;=2.5,1,IF(terrains!L1248&lt;=4.5,2,IF(terrains!L1248&lt;=6.5,3,4)))</f>
        <v>1</v>
      </c>
      <c r="Z1248" s="59">
        <f>IF(terrains!R1248=1,35,IF(terrains!S1248=1,64,IF(terrains!T1248=1,IF(terrains!Y1248=1,85,104),IF(terrains!U1248=1,IF(terrains!Y1248=1,124,152),IF(terrains!V1248=1,(IF(terrains!Y1248=1,146,IF(terrains!Y1248=2,178,263))),IF(terrains!W1248=1,(IF(terrains!Y1248=1,178,IF(terrains!Y1248=2,218,321))),IF(terrains!X1248=1,IF(terrains!Y1248=1,190,IF(terrains!Y1248=2,242,IF(terrains!Y1248=3,357,896))))))))))</f>
        <v>35</v>
      </c>
      <c r="AA1248" s="152">
        <f>terrains!Z1248*terrains!F1248</f>
        <v>2078871.6119849999</v>
      </c>
    </row>
    <row r="1249" spans="1:27" ht="14.4">
      <c r="A1249" s="143">
        <v>1248</v>
      </c>
      <c r="B1249" s="59">
        <v>275234.99882699997</v>
      </c>
      <c r="C1249" s="59">
        <v>5040502.5404500002</v>
      </c>
      <c r="D1249" s="59" t="s">
        <v>771</v>
      </c>
      <c r="E1249" s="153">
        <v>5513.6</v>
      </c>
      <c r="F1249" s="150">
        <f>terrains!E1249*10.76391</f>
        <v>59347.894176000002</v>
      </c>
      <c r="G1249" s="59" t="s">
        <v>195</v>
      </c>
      <c r="H1249" s="59">
        <v>0.2</v>
      </c>
      <c r="I1249" s="59">
        <v>1</v>
      </c>
      <c r="J1249" s="59">
        <f>IF(terrains!L1249=13.5,IF(terrains!X1249=1,12,9),-0.392532+1.267037*terrains!L1249+0.472239*terrains!X1249+0.58658*terrains!W1249+0.089417*terrains!V1249+0.531633*terrains!U1249+0.337883*terrains!T1249-0.403545*terrains!S1249)</f>
        <v>1.5080234999999997</v>
      </c>
      <c r="K1249" s="151">
        <f>IF(terrains!I1249=0,terrains!J1249,terrains!I1249)</f>
        <v>1</v>
      </c>
      <c r="L1249" s="59">
        <v>1.5</v>
      </c>
      <c r="M1249" s="59">
        <v>1</v>
      </c>
      <c r="N1249" s="59">
        <v>2</v>
      </c>
      <c r="O1249" s="59" t="s">
        <v>174</v>
      </c>
      <c r="P1249" s="59">
        <v>1</v>
      </c>
      <c r="Q1249" s="59">
        <v>1.5</v>
      </c>
      <c r="R1249" s="59">
        <v>1</v>
      </c>
      <c r="S1249" s="59">
        <v>0</v>
      </c>
      <c r="T1249" s="59">
        <v>0</v>
      </c>
      <c r="U1249" s="59">
        <v>0</v>
      </c>
      <c r="V1249" s="59">
        <v>0</v>
      </c>
      <c r="W1249" s="59">
        <v>0</v>
      </c>
      <c r="X1249" s="59">
        <v>0</v>
      </c>
      <c r="Y1249" s="59">
        <f>IF(terrains!L1249&lt;=2.5,1,IF(terrains!L1249&lt;=4.5,2,IF(terrains!L1249&lt;=6.5,3,4)))</f>
        <v>1</v>
      </c>
      <c r="Z1249" s="59">
        <f>IF(terrains!R1249=1,35,IF(terrains!S1249=1,64,IF(terrains!T1249=1,IF(terrains!Y1249=1,85,104),IF(terrains!U1249=1,IF(terrains!Y1249=1,124,152),IF(terrains!V1249=1,(IF(terrains!Y1249=1,146,IF(terrains!Y1249=2,178,263))),IF(terrains!W1249=1,(IF(terrains!Y1249=1,178,IF(terrains!Y1249=2,218,321))),IF(terrains!X1249=1,IF(terrains!Y1249=1,190,IF(terrains!Y1249=2,242,IF(terrains!Y1249=3,357,896))))))))))</f>
        <v>35</v>
      </c>
      <c r="AA1249" s="152">
        <f>terrains!Z1249*terrains!F1249</f>
        <v>2077176.2961600001</v>
      </c>
    </row>
    <row r="1250" spans="1:27" ht="14.4">
      <c r="A1250" s="143">
        <v>1249</v>
      </c>
      <c r="B1250" s="59">
        <v>292490.554022</v>
      </c>
      <c r="C1250" s="59">
        <v>5044203.8269300004</v>
      </c>
      <c r="D1250" s="59" t="s">
        <v>772</v>
      </c>
      <c r="E1250" s="153">
        <v>5506</v>
      </c>
      <c r="F1250" s="150">
        <f>terrains!E1250*10.76391</f>
        <v>59266.088459999999</v>
      </c>
      <c r="G1250" s="59" t="s">
        <v>532</v>
      </c>
      <c r="H1250" s="59">
        <v>0</v>
      </c>
      <c r="I1250" s="59">
        <v>9</v>
      </c>
      <c r="J1250" s="59">
        <f>IF(terrains!L1250=13.5,IF(terrains!X1250=1,12,9),-0.392532+1.267037*terrains!L1250+0.472239*terrains!X1250+0.58658*terrains!W1250+0.089417*terrains!V1250+0.531633*terrains!U1250+0.337883*terrains!T1250-0.403545*terrains!S1250)</f>
        <v>5.6470174999999996</v>
      </c>
      <c r="K1250" s="151">
        <f>IF(terrains!I1250=0,terrains!J1250,terrains!I1250)</f>
        <v>9</v>
      </c>
      <c r="L1250" s="59">
        <v>4.5</v>
      </c>
      <c r="M1250" s="59">
        <v>6</v>
      </c>
      <c r="N1250" s="59">
        <v>0</v>
      </c>
      <c r="O1250" s="59" t="s">
        <v>176</v>
      </c>
      <c r="P1250" s="59">
        <v>1</v>
      </c>
      <c r="Q1250" s="59">
        <v>2.5</v>
      </c>
      <c r="R1250" s="59">
        <v>0</v>
      </c>
      <c r="S1250" s="59">
        <v>0</v>
      </c>
      <c r="T1250" s="59">
        <v>1</v>
      </c>
      <c r="U1250" s="59">
        <v>0</v>
      </c>
      <c r="V1250" s="59">
        <v>0</v>
      </c>
      <c r="W1250" s="59">
        <v>0</v>
      </c>
      <c r="X1250" s="59">
        <v>0</v>
      </c>
      <c r="Y1250" s="59">
        <f>IF(terrains!L1250&lt;=2.5,1,IF(terrains!L1250&lt;=4.5,2,IF(terrains!L1250&lt;=6.5,3,4)))</f>
        <v>2</v>
      </c>
      <c r="Z1250" s="59">
        <f>IF(terrains!R1250=1,35,IF(terrains!S1250=1,64,IF(terrains!T1250=1,IF(terrains!Y1250=1,85,104),IF(terrains!U1250=1,IF(terrains!Y1250=1,124,152),IF(terrains!V1250=1,(IF(terrains!Y1250=1,146,IF(terrains!Y1250=2,178,263))),IF(terrains!W1250=1,(IF(terrains!Y1250=1,178,IF(terrains!Y1250=2,218,321))),IF(terrains!X1250=1,IF(terrains!Y1250=1,190,IF(terrains!Y1250=2,242,IF(terrains!Y1250=3,357,896))))))))))</f>
        <v>104</v>
      </c>
      <c r="AA1250" s="152">
        <f>terrains!Z1250*terrains!F1250</f>
        <v>6163673.1998399999</v>
      </c>
    </row>
    <row r="1251" spans="1:27" ht="14.4">
      <c r="A1251" s="143">
        <v>1250</v>
      </c>
      <c r="B1251" s="59">
        <v>277000.25569999998</v>
      </c>
      <c r="C1251" s="59">
        <v>5038953.0880000005</v>
      </c>
      <c r="D1251" s="59" t="s">
        <v>773</v>
      </c>
      <c r="E1251" s="153">
        <v>5494.4</v>
      </c>
      <c r="F1251" s="150">
        <f>terrains!E1251*10.76391</f>
        <v>59141.227103999991</v>
      </c>
      <c r="G1251" s="59" t="s">
        <v>774</v>
      </c>
      <c r="H1251" s="59">
        <v>0.2</v>
      </c>
      <c r="I1251" s="59">
        <v>3</v>
      </c>
      <c r="J1251" s="59">
        <f>IF(terrains!L1251=13.5,IF(terrains!X1251=1,12,9),-0.392532+1.267037*terrains!L1251+0.472239*terrains!X1251+0.58658*terrains!W1251+0.089417*terrains!V1251+0.531633*terrains!U1251+0.337883*terrains!T1251-0.403545*terrains!S1251)</f>
        <v>4.0420974999999997</v>
      </c>
      <c r="K1251" s="151">
        <f>IF(terrains!I1251=0,terrains!J1251,terrains!I1251)</f>
        <v>3</v>
      </c>
      <c r="L1251" s="59">
        <v>3.5</v>
      </c>
      <c r="M1251" s="59">
        <v>1</v>
      </c>
      <c r="N1251" s="59">
        <v>12</v>
      </c>
      <c r="O1251" s="59" t="s">
        <v>174</v>
      </c>
      <c r="P1251" s="59">
        <v>2</v>
      </c>
      <c r="Q1251" s="59">
        <v>1.5</v>
      </c>
      <c r="R1251" s="59">
        <v>1</v>
      </c>
      <c r="S1251" s="59">
        <v>0</v>
      </c>
      <c r="T1251" s="59">
        <v>0</v>
      </c>
      <c r="U1251" s="59">
        <v>0</v>
      </c>
      <c r="V1251" s="59">
        <v>0</v>
      </c>
      <c r="W1251" s="59">
        <v>0</v>
      </c>
      <c r="X1251" s="59">
        <v>0</v>
      </c>
      <c r="Y1251" s="59">
        <f>IF(terrains!L1251&lt;=2.5,1,IF(terrains!L1251&lt;=4.5,2,IF(terrains!L1251&lt;=6.5,3,4)))</f>
        <v>2</v>
      </c>
      <c r="Z1251" s="59">
        <f>IF(terrains!R1251=1,35,IF(terrains!S1251=1,64,IF(terrains!T1251=1,IF(terrains!Y1251=1,85,104),IF(terrains!U1251=1,IF(terrains!Y1251=1,124,152),IF(terrains!V1251=1,(IF(terrains!Y1251=1,146,IF(terrains!Y1251=2,178,263))),IF(terrains!W1251=1,(IF(terrains!Y1251=1,178,IF(terrains!Y1251=2,218,321))),IF(terrains!X1251=1,IF(terrains!Y1251=1,190,IF(terrains!Y1251=2,242,IF(terrains!Y1251=3,357,896))))))))))</f>
        <v>35</v>
      </c>
      <c r="AA1251" s="152">
        <f>terrains!Z1251*terrains!F1251</f>
        <v>2069942.9486399996</v>
      </c>
    </row>
    <row r="1252" spans="1:27" ht="14.4">
      <c r="A1252" s="143">
        <v>1251</v>
      </c>
      <c r="B1252" s="59">
        <v>275997.426538</v>
      </c>
      <c r="C1252" s="59">
        <v>5042076.5402699998</v>
      </c>
      <c r="D1252" s="59" t="s">
        <v>775</v>
      </c>
      <c r="E1252" s="153">
        <v>5489.5</v>
      </c>
      <c r="F1252" s="150">
        <f>terrains!E1252*10.76391</f>
        <v>59088.483944999993</v>
      </c>
      <c r="G1252" s="59" t="s">
        <v>206</v>
      </c>
      <c r="H1252" s="59">
        <v>0</v>
      </c>
      <c r="I1252" s="59">
        <v>0</v>
      </c>
      <c r="J1252" s="59">
        <f>IF(terrains!L1252=13.5,IF(terrains!X1252=1,12,9),-0.392532+1.267037*terrains!L1252+0.472239*terrains!X1252+0.58658*terrains!W1252+0.089417*terrains!V1252+0.531633*terrains!U1252+0.337883*terrains!T1252-0.403545*terrains!S1252)</f>
        <v>1.5080234999999997</v>
      </c>
      <c r="K1252" s="151">
        <f>IF(terrains!I1252=0,terrains!J1252,terrains!I1252)</f>
        <v>1.5080234999999997</v>
      </c>
      <c r="L1252" s="59">
        <v>1.5</v>
      </c>
      <c r="M1252" s="59">
        <v>1</v>
      </c>
      <c r="N1252" s="59">
        <v>2</v>
      </c>
      <c r="O1252" s="59" t="s">
        <v>174</v>
      </c>
      <c r="P1252" s="59">
        <v>1.5</v>
      </c>
      <c r="Q1252" s="59">
        <v>1.5</v>
      </c>
      <c r="R1252" s="59">
        <v>1</v>
      </c>
      <c r="S1252" s="59">
        <v>0</v>
      </c>
      <c r="T1252" s="59">
        <v>0</v>
      </c>
      <c r="U1252" s="59">
        <v>0</v>
      </c>
      <c r="V1252" s="59">
        <v>0</v>
      </c>
      <c r="W1252" s="59">
        <v>0</v>
      </c>
      <c r="X1252" s="59">
        <v>0</v>
      </c>
      <c r="Y1252" s="59">
        <f>IF(terrains!L1252&lt;=2.5,1,IF(terrains!L1252&lt;=4.5,2,IF(terrains!L1252&lt;=6.5,3,4)))</f>
        <v>1</v>
      </c>
      <c r="Z1252" s="59">
        <f>IF(terrains!R1252=1,35,IF(terrains!S1252=1,64,IF(terrains!T1252=1,IF(terrains!Y1252=1,85,104),IF(terrains!U1252=1,IF(terrains!Y1252=1,124,152),IF(terrains!V1252=1,(IF(terrains!Y1252=1,146,IF(terrains!Y1252=2,178,263))),IF(terrains!W1252=1,(IF(terrains!Y1252=1,178,IF(terrains!Y1252=2,218,321))),IF(terrains!X1252=1,IF(terrains!Y1252=1,190,IF(terrains!Y1252=2,242,IF(terrains!Y1252=3,357,896))))))))))</f>
        <v>35</v>
      </c>
      <c r="AA1252" s="152">
        <f>terrains!Z1252*terrains!F1252</f>
        <v>2068096.9380749997</v>
      </c>
    </row>
    <row r="1253" spans="1:27" ht="14.4">
      <c r="A1253" s="143">
        <v>1252</v>
      </c>
      <c r="B1253" s="59">
        <v>303818.0906</v>
      </c>
      <c r="C1253" s="59">
        <v>5056185.3859999999</v>
      </c>
      <c r="D1253" s="59" t="s">
        <v>776</v>
      </c>
      <c r="E1253" s="153">
        <v>5478.2</v>
      </c>
      <c r="F1253" s="150">
        <f>terrains!E1253*10.76391</f>
        <v>58966.851761999991</v>
      </c>
      <c r="G1253" s="59" t="s">
        <v>353</v>
      </c>
      <c r="H1253" s="59">
        <v>0</v>
      </c>
      <c r="I1253" s="59">
        <v>0</v>
      </c>
      <c r="J1253" s="59">
        <f>IF(terrains!L1253=13.5,IF(terrains!X1253=1,12,9),-0.392532+1.267037*terrains!L1253+0.472239*terrains!X1253+0.58658*terrains!W1253+0.089417*terrains!V1253+0.531633*terrains!U1253+0.337883*terrains!T1253-0.403545*terrains!S1253)</f>
        <v>2.1415419999999998</v>
      </c>
      <c r="K1253" s="151">
        <f>IF(terrains!I1253=0,terrains!J1253,terrains!I1253)</f>
        <v>2.1415419999999998</v>
      </c>
      <c r="L1253" s="59">
        <v>2</v>
      </c>
      <c r="M1253" s="59">
        <v>1</v>
      </c>
      <c r="N1253" s="59">
        <v>3</v>
      </c>
      <c r="O1253" s="59" t="s">
        <v>174</v>
      </c>
      <c r="P1253" s="59">
        <v>2</v>
      </c>
      <c r="Q1253" s="59">
        <v>1.5</v>
      </c>
      <c r="R1253" s="59">
        <v>1</v>
      </c>
      <c r="S1253" s="59">
        <v>0</v>
      </c>
      <c r="T1253" s="59">
        <v>0</v>
      </c>
      <c r="U1253" s="59">
        <v>0</v>
      </c>
      <c r="V1253" s="59">
        <v>0</v>
      </c>
      <c r="W1253" s="59">
        <v>0</v>
      </c>
      <c r="X1253" s="59">
        <v>0</v>
      </c>
      <c r="Y1253" s="59">
        <f>IF(terrains!L1253&lt;=2.5,1,IF(terrains!L1253&lt;=4.5,2,IF(terrains!L1253&lt;=6.5,3,4)))</f>
        <v>1</v>
      </c>
      <c r="Z1253" s="59">
        <f>IF(terrains!R1253=1,35,IF(terrains!S1253=1,64,IF(terrains!T1253=1,IF(terrains!Y1253=1,85,104),IF(terrains!U1253=1,IF(terrains!Y1253=1,124,152),IF(terrains!V1253=1,(IF(terrains!Y1253=1,146,IF(terrains!Y1253=2,178,263))),IF(terrains!W1253=1,(IF(terrains!Y1253=1,178,IF(terrains!Y1253=2,218,321))),IF(terrains!X1253=1,IF(terrains!Y1253=1,190,IF(terrains!Y1253=2,242,IF(terrains!Y1253=3,357,896))))))))))</f>
        <v>35</v>
      </c>
      <c r="AA1253" s="152">
        <f>terrains!Z1253*terrains!F1253</f>
        <v>2063839.8116699997</v>
      </c>
    </row>
    <row r="1254" spans="1:27" ht="14.4">
      <c r="A1254" s="143">
        <v>1253</v>
      </c>
      <c r="B1254" s="59">
        <v>295517.91840000002</v>
      </c>
      <c r="C1254" s="59">
        <v>5035840.4469999997</v>
      </c>
      <c r="D1254" s="59" t="s">
        <v>777</v>
      </c>
      <c r="E1254" s="153">
        <v>5455</v>
      </c>
      <c r="F1254" s="150">
        <f>terrains!E1254*10.76391</f>
        <v>58717.129049999996</v>
      </c>
      <c r="G1254" s="59" t="s">
        <v>509</v>
      </c>
      <c r="H1254" s="59">
        <v>0</v>
      </c>
      <c r="I1254" s="59">
        <v>0</v>
      </c>
      <c r="J1254" s="59">
        <f>IF(terrains!L1254=13.5,IF(terrains!X1254=1,12,9),-0.392532+1.267037*terrains!L1254+0.472239*terrains!X1254+0.58658*terrains!W1254+0.089417*terrains!V1254+0.531633*terrains!U1254+0.337883*terrains!T1254-0.403545*terrains!S1254)</f>
        <v>2.479425</v>
      </c>
      <c r="K1254" s="151">
        <f>IF(terrains!I1254=0,terrains!J1254,terrains!I1254)</f>
        <v>2.479425</v>
      </c>
      <c r="L1254" s="59">
        <v>2</v>
      </c>
      <c r="M1254" s="59">
        <v>1</v>
      </c>
      <c r="N1254" s="59">
        <v>4</v>
      </c>
      <c r="O1254" s="59" t="s">
        <v>176</v>
      </c>
      <c r="P1254" s="59">
        <v>2</v>
      </c>
      <c r="Q1254" s="59">
        <v>1.5</v>
      </c>
      <c r="R1254" s="59">
        <v>0</v>
      </c>
      <c r="S1254" s="59">
        <v>0</v>
      </c>
      <c r="T1254" s="59">
        <v>1</v>
      </c>
      <c r="U1254" s="59">
        <v>0</v>
      </c>
      <c r="V1254" s="59">
        <v>0</v>
      </c>
      <c r="W1254" s="59">
        <v>0</v>
      </c>
      <c r="X1254" s="59">
        <v>0</v>
      </c>
      <c r="Y1254" s="59">
        <f>IF(terrains!L1254&lt;=2.5,1,IF(terrains!L1254&lt;=4.5,2,IF(terrains!L1254&lt;=6.5,3,4)))</f>
        <v>1</v>
      </c>
      <c r="Z1254" s="59">
        <f>IF(terrains!R1254=1,35,IF(terrains!S1254=1,64,IF(terrains!T1254=1,IF(terrains!Y1254=1,85,104),IF(terrains!U1254=1,IF(terrains!Y1254=1,124,152),IF(terrains!V1254=1,(IF(terrains!Y1254=1,146,IF(terrains!Y1254=2,178,263))),IF(terrains!W1254=1,(IF(terrains!Y1254=1,178,IF(terrains!Y1254=2,218,321))),IF(terrains!X1254=1,IF(terrains!Y1254=1,190,IF(terrains!Y1254=2,242,IF(terrains!Y1254=3,357,896))))))))))</f>
        <v>85</v>
      </c>
      <c r="AA1254" s="152">
        <f>terrains!Z1254*terrains!F1254</f>
        <v>4990955.9692500001</v>
      </c>
    </row>
    <row r="1255" spans="1:27" ht="14.4">
      <c r="A1255" s="143">
        <v>1254</v>
      </c>
      <c r="B1255" s="59">
        <v>300026.62042799999</v>
      </c>
      <c r="C1255" s="59">
        <v>5038340.3377099996</v>
      </c>
      <c r="D1255" s="59" t="s">
        <v>778</v>
      </c>
      <c r="E1255" s="153">
        <v>5438.6</v>
      </c>
      <c r="F1255" s="150">
        <f>terrains!E1255*10.76391</f>
        <v>58540.600925999999</v>
      </c>
      <c r="G1255" s="59" t="s">
        <v>779</v>
      </c>
      <c r="H1255" s="59">
        <v>2</v>
      </c>
      <c r="I1255" s="59">
        <v>6</v>
      </c>
      <c r="J1255" s="59">
        <f>IF(terrains!L1255=13.5,IF(terrains!X1255=1,12,9),-0.392532+1.267037*terrains!L1255+0.472239*terrains!X1255+0.58658*terrains!W1255+0.089417*terrains!V1255+0.531633*terrains!U1255+0.337883*terrains!T1255-0.403545*terrains!S1255)</f>
        <v>4.1315144999999998</v>
      </c>
      <c r="K1255" s="151">
        <f>IF(terrains!I1255=0,terrains!J1255,terrains!I1255)</f>
        <v>6</v>
      </c>
      <c r="L1255" s="59">
        <v>3.5</v>
      </c>
      <c r="M1255" s="59">
        <v>2</v>
      </c>
      <c r="N1255" s="59">
        <v>8</v>
      </c>
      <c r="O1255" s="59" t="s">
        <v>178</v>
      </c>
      <c r="P1255" s="59">
        <v>2</v>
      </c>
      <c r="Q1255" s="59">
        <v>2.5</v>
      </c>
      <c r="R1255" s="59">
        <v>0</v>
      </c>
      <c r="S1255" s="59">
        <v>0</v>
      </c>
      <c r="T1255" s="59">
        <v>0</v>
      </c>
      <c r="U1255" s="59">
        <v>0</v>
      </c>
      <c r="V1255" s="59">
        <v>1</v>
      </c>
      <c r="W1255" s="59">
        <v>0</v>
      </c>
      <c r="X1255" s="59">
        <v>0</v>
      </c>
      <c r="Y1255" s="59">
        <f>IF(terrains!L1255&lt;=2.5,1,IF(terrains!L1255&lt;=4.5,2,IF(terrains!L1255&lt;=6.5,3,4)))</f>
        <v>2</v>
      </c>
      <c r="Z1255" s="59">
        <f>IF(terrains!R1255=1,35,IF(terrains!S1255=1,64,IF(terrains!T1255=1,IF(terrains!Y1255=1,85,104),IF(terrains!U1255=1,IF(terrains!Y1255=1,124,152),IF(terrains!V1255=1,(IF(terrains!Y1255=1,146,IF(terrains!Y1255=2,178,263))),IF(terrains!W1255=1,(IF(terrains!Y1255=1,178,IF(terrains!Y1255=2,218,321))),IF(terrains!X1255=1,IF(terrains!Y1255=1,190,IF(terrains!Y1255=2,242,IF(terrains!Y1255=3,357,896))))))))))</f>
        <v>178</v>
      </c>
      <c r="AA1255" s="152">
        <f>terrains!Z1255*terrains!F1255</f>
        <v>10420226.964827999</v>
      </c>
    </row>
    <row r="1256" spans="1:27" ht="14.4">
      <c r="A1256" s="143">
        <v>1255</v>
      </c>
      <c r="B1256" s="59">
        <v>295074.99200000003</v>
      </c>
      <c r="C1256" s="59">
        <v>5033177.5400299998</v>
      </c>
      <c r="D1256" s="59" t="s">
        <v>780</v>
      </c>
      <c r="E1256" s="153">
        <v>5435.7</v>
      </c>
      <c r="F1256" s="150">
        <f>terrains!E1256*10.76391</f>
        <v>58509.385586999997</v>
      </c>
      <c r="G1256" s="59" t="s">
        <v>221</v>
      </c>
      <c r="H1256" s="59">
        <v>0</v>
      </c>
      <c r="I1256" s="59">
        <v>0</v>
      </c>
      <c r="J1256" s="59">
        <f>IF(terrains!L1256=13.5,IF(terrains!X1256=1,12,9),-0.392532+1.267037*terrains!L1256+0.472239*terrains!X1256+0.58658*terrains!W1256+0.089417*terrains!V1256+0.531633*terrains!U1256+0.337883*terrains!T1256-0.403545*terrains!S1256)</f>
        <v>2.3715155000000001</v>
      </c>
      <c r="K1256" s="151">
        <f>IF(terrains!I1256=0,terrains!J1256,terrains!I1256)</f>
        <v>2.3715155000000001</v>
      </c>
      <c r="L1256" s="59">
        <v>2.5</v>
      </c>
      <c r="M1256" s="59">
        <v>1</v>
      </c>
      <c r="N1256" s="59">
        <v>5</v>
      </c>
      <c r="O1256" s="59" t="s">
        <v>175</v>
      </c>
      <c r="P1256" s="59">
        <v>2</v>
      </c>
      <c r="Q1256" s="59">
        <v>1.5</v>
      </c>
      <c r="R1256" s="59">
        <v>0</v>
      </c>
      <c r="S1256" s="59">
        <v>1</v>
      </c>
      <c r="T1256" s="59">
        <v>0</v>
      </c>
      <c r="U1256" s="59">
        <v>0</v>
      </c>
      <c r="V1256" s="59">
        <v>0</v>
      </c>
      <c r="W1256" s="59">
        <v>0</v>
      </c>
      <c r="X1256" s="59">
        <v>0</v>
      </c>
      <c r="Y1256" s="59">
        <f>IF(terrains!L1256&lt;=2.5,1,IF(terrains!L1256&lt;=4.5,2,IF(terrains!L1256&lt;=6.5,3,4)))</f>
        <v>1</v>
      </c>
      <c r="Z1256" s="59">
        <f>IF(terrains!R1256=1,35,IF(terrains!S1256=1,64,IF(terrains!T1256=1,IF(terrains!Y1256=1,85,104),IF(terrains!U1256=1,IF(terrains!Y1256=1,124,152),IF(terrains!V1256=1,(IF(terrains!Y1256=1,146,IF(terrains!Y1256=2,178,263))),IF(terrains!W1256=1,(IF(terrains!Y1256=1,178,IF(terrains!Y1256=2,218,321))),IF(terrains!X1256=1,IF(terrains!Y1256=1,190,IF(terrains!Y1256=2,242,IF(terrains!Y1256=3,357,896))))))))))</f>
        <v>64</v>
      </c>
      <c r="AA1256" s="152">
        <f>terrains!Z1256*terrains!F1256</f>
        <v>3744600.6775679998</v>
      </c>
    </row>
    <row r="1257" spans="1:27" ht="14.4">
      <c r="A1257" s="143">
        <v>1256</v>
      </c>
      <c r="B1257" s="59">
        <v>294314.73849999998</v>
      </c>
      <c r="C1257" s="59">
        <v>5034875.0209999997</v>
      </c>
      <c r="D1257" s="59" t="s">
        <v>781</v>
      </c>
      <c r="E1257" s="153">
        <v>5433.3</v>
      </c>
      <c r="F1257" s="150">
        <f>terrains!E1257*10.76391</f>
        <v>58483.552202999999</v>
      </c>
      <c r="G1257" s="59" t="s">
        <v>509</v>
      </c>
      <c r="H1257" s="59">
        <v>0</v>
      </c>
      <c r="I1257" s="59">
        <v>0</v>
      </c>
      <c r="J1257" s="59">
        <f>IF(terrains!L1257=13.5,IF(terrains!X1257=1,12,9),-0.392532+1.267037*terrains!L1257+0.472239*terrains!X1257+0.58658*terrains!W1257+0.089417*terrains!V1257+0.531633*terrains!U1257+0.337883*terrains!T1257-0.403545*terrains!S1257)</f>
        <v>1.7379969999999998</v>
      </c>
      <c r="K1257" s="151">
        <f>IF(terrains!I1257=0,terrains!J1257,terrains!I1257)</f>
        <v>1.7379969999999998</v>
      </c>
      <c r="L1257" s="59">
        <v>2</v>
      </c>
      <c r="M1257" s="59">
        <v>1</v>
      </c>
      <c r="N1257" s="59">
        <v>4</v>
      </c>
      <c r="O1257" s="59" t="s">
        <v>175</v>
      </c>
      <c r="P1257" s="59">
        <v>2</v>
      </c>
      <c r="Q1257" s="59">
        <v>1.5</v>
      </c>
      <c r="R1257" s="59">
        <v>0</v>
      </c>
      <c r="S1257" s="59">
        <v>1</v>
      </c>
      <c r="T1257" s="59">
        <v>0</v>
      </c>
      <c r="U1257" s="59">
        <v>0</v>
      </c>
      <c r="V1257" s="59">
        <v>0</v>
      </c>
      <c r="W1257" s="59">
        <v>0</v>
      </c>
      <c r="X1257" s="59">
        <v>0</v>
      </c>
      <c r="Y1257" s="59">
        <f>IF(terrains!L1257&lt;=2.5,1,IF(terrains!L1257&lt;=4.5,2,IF(terrains!L1257&lt;=6.5,3,4)))</f>
        <v>1</v>
      </c>
      <c r="Z1257" s="59">
        <f>IF(terrains!R1257=1,35,IF(terrains!S1257=1,64,IF(terrains!T1257=1,IF(terrains!Y1257=1,85,104),IF(terrains!U1257=1,IF(terrains!Y1257=1,124,152),IF(terrains!V1257=1,(IF(terrains!Y1257=1,146,IF(terrains!Y1257=2,178,263))),IF(terrains!W1257=1,(IF(terrains!Y1257=1,178,IF(terrains!Y1257=2,218,321))),IF(terrains!X1257=1,IF(terrains!Y1257=1,190,IF(terrains!Y1257=2,242,IF(terrains!Y1257=3,357,896))))))))))</f>
        <v>64</v>
      </c>
      <c r="AA1257" s="152">
        <f>terrains!Z1257*terrains!F1257</f>
        <v>3742947.340992</v>
      </c>
    </row>
    <row r="1258" spans="1:27" ht="14.4">
      <c r="A1258" s="143">
        <v>1257</v>
      </c>
      <c r="B1258" s="59">
        <v>292432.86549300002</v>
      </c>
      <c r="C1258" s="59">
        <v>5039566.7581799999</v>
      </c>
      <c r="D1258" s="59" t="s">
        <v>782</v>
      </c>
      <c r="E1258" s="153">
        <v>5398.2</v>
      </c>
      <c r="F1258" s="150">
        <f>terrains!E1258*10.76391</f>
        <v>58105.738961999996</v>
      </c>
      <c r="G1258" s="59" t="s">
        <v>283</v>
      </c>
      <c r="H1258" s="59">
        <v>1</v>
      </c>
      <c r="I1258" s="59">
        <v>6</v>
      </c>
      <c r="J1258" s="59">
        <f>IF(terrains!L1258=13.5,IF(terrains!X1258=1,12,9),-0.392532+1.267037*terrains!L1258+0.472239*terrains!X1258+0.58658*terrains!W1258+0.089417*terrains!V1258+0.531633*terrains!U1258+0.337883*terrains!T1258-0.403545*terrains!S1258)</f>
        <v>5.0134989999999995</v>
      </c>
      <c r="K1258" s="151">
        <f>IF(terrains!I1258=0,terrains!J1258,terrains!I1258)</f>
        <v>6</v>
      </c>
      <c r="L1258" s="59">
        <v>4</v>
      </c>
      <c r="M1258" s="59">
        <v>2</v>
      </c>
      <c r="N1258" s="59">
        <v>12</v>
      </c>
      <c r="O1258" s="59" t="s">
        <v>176</v>
      </c>
      <c r="P1258" s="59">
        <v>2</v>
      </c>
      <c r="Q1258" s="59">
        <v>2.5</v>
      </c>
      <c r="R1258" s="59">
        <v>0</v>
      </c>
      <c r="S1258" s="59">
        <v>0</v>
      </c>
      <c r="T1258" s="59">
        <v>1</v>
      </c>
      <c r="U1258" s="59">
        <v>0</v>
      </c>
      <c r="V1258" s="59">
        <v>0</v>
      </c>
      <c r="W1258" s="59">
        <v>0</v>
      </c>
      <c r="X1258" s="59">
        <v>0</v>
      </c>
      <c r="Y1258" s="59">
        <f>IF(terrains!L1258&lt;=2.5,1,IF(terrains!L1258&lt;=4.5,2,IF(terrains!L1258&lt;=6.5,3,4)))</f>
        <v>2</v>
      </c>
      <c r="Z1258" s="59">
        <f>IF(terrains!R1258=1,35,IF(terrains!S1258=1,64,IF(terrains!T1258=1,IF(terrains!Y1258=1,85,104),IF(terrains!U1258=1,IF(terrains!Y1258=1,124,152),IF(terrains!V1258=1,(IF(terrains!Y1258=1,146,IF(terrains!Y1258=2,178,263))),IF(terrains!W1258=1,(IF(terrains!Y1258=1,178,IF(terrains!Y1258=2,218,321))),IF(terrains!X1258=1,IF(terrains!Y1258=1,190,IF(terrains!Y1258=2,242,IF(terrains!Y1258=3,357,896))))))))))</f>
        <v>104</v>
      </c>
      <c r="AA1258" s="152">
        <f>terrains!Z1258*terrains!F1258</f>
        <v>6042996.8520479994</v>
      </c>
    </row>
    <row r="1259" spans="1:27" ht="14.4">
      <c r="A1259" s="143">
        <v>1258</v>
      </c>
      <c r="B1259" s="59">
        <v>295088.88856699999</v>
      </c>
      <c r="C1259" s="59">
        <v>5033016.3140500002</v>
      </c>
      <c r="D1259" s="59" t="s">
        <v>783</v>
      </c>
      <c r="E1259" s="153">
        <v>5390.3</v>
      </c>
      <c r="F1259" s="150">
        <f>terrains!E1259*10.76391</f>
        <v>58020.704073000001</v>
      </c>
      <c r="G1259" s="59" t="s">
        <v>221</v>
      </c>
      <c r="H1259" s="59">
        <v>0</v>
      </c>
      <c r="I1259" s="59">
        <v>0</v>
      </c>
      <c r="J1259" s="59">
        <f>IF(terrains!L1259=13.5,IF(terrains!X1259=1,12,9),-0.392532+1.267037*terrains!L1259+0.472239*terrains!X1259+0.58658*terrains!W1259+0.089417*terrains!V1259+0.531633*terrains!U1259+0.337883*terrains!T1259-0.403545*terrains!S1259)</f>
        <v>2.3715155000000001</v>
      </c>
      <c r="K1259" s="151">
        <f>IF(terrains!I1259=0,terrains!J1259,terrains!I1259)</f>
        <v>2.3715155000000001</v>
      </c>
      <c r="L1259" s="59">
        <v>2.5</v>
      </c>
      <c r="M1259" s="59">
        <v>1</v>
      </c>
      <c r="N1259" s="59">
        <v>5</v>
      </c>
      <c r="O1259" s="59" t="s">
        <v>175</v>
      </c>
      <c r="P1259" s="59">
        <v>2</v>
      </c>
      <c r="Q1259" s="59">
        <v>1.5</v>
      </c>
      <c r="R1259" s="59">
        <v>0</v>
      </c>
      <c r="S1259" s="59">
        <v>1</v>
      </c>
      <c r="T1259" s="59">
        <v>0</v>
      </c>
      <c r="U1259" s="59">
        <v>0</v>
      </c>
      <c r="V1259" s="59">
        <v>0</v>
      </c>
      <c r="W1259" s="59">
        <v>0</v>
      </c>
      <c r="X1259" s="59">
        <v>0</v>
      </c>
      <c r="Y1259" s="59">
        <f>IF(terrains!L1259&lt;=2.5,1,IF(terrains!L1259&lt;=4.5,2,IF(terrains!L1259&lt;=6.5,3,4)))</f>
        <v>1</v>
      </c>
      <c r="Z1259" s="59">
        <f>IF(terrains!R1259=1,35,IF(terrains!S1259=1,64,IF(terrains!T1259=1,IF(terrains!Y1259=1,85,104),IF(terrains!U1259=1,IF(terrains!Y1259=1,124,152),IF(terrains!V1259=1,(IF(terrains!Y1259=1,146,IF(terrains!Y1259=2,178,263))),IF(terrains!W1259=1,(IF(terrains!Y1259=1,178,IF(terrains!Y1259=2,218,321))),IF(terrains!X1259=1,IF(terrains!Y1259=1,190,IF(terrains!Y1259=2,242,IF(terrains!Y1259=3,357,896))))))))))</f>
        <v>64</v>
      </c>
      <c r="AA1259" s="152">
        <f>terrains!Z1259*terrains!F1259</f>
        <v>3713325.0606720001</v>
      </c>
    </row>
    <row r="1260" spans="1:27" ht="14.4">
      <c r="A1260" s="143">
        <v>1259</v>
      </c>
      <c r="B1260" s="59">
        <v>287321.3627</v>
      </c>
      <c r="C1260" s="59">
        <v>5041895.2850000001</v>
      </c>
      <c r="D1260" s="59" t="s">
        <v>784</v>
      </c>
      <c r="E1260" s="153">
        <v>5382.8</v>
      </c>
      <c r="F1260" s="150">
        <f>terrains!E1260*10.76391</f>
        <v>57939.974748000001</v>
      </c>
      <c r="G1260" s="59" t="s">
        <v>651</v>
      </c>
      <c r="H1260" s="59">
        <v>0</v>
      </c>
      <c r="I1260" s="59">
        <v>0</v>
      </c>
      <c r="J1260" s="59">
        <f>IF(terrains!L1260=13.5,IF(terrains!X1260=1,12,9),-0.392532+1.267037*terrains!L1260+0.472239*terrains!X1260+0.58658*terrains!W1260+0.089417*terrains!V1260+0.531633*terrains!U1260+0.337883*terrains!T1260-0.403545*terrains!S1260)</f>
        <v>1.7379969999999998</v>
      </c>
      <c r="K1260" s="151">
        <f>IF(terrains!I1260=0,terrains!J1260,terrains!I1260)</f>
        <v>1.7379969999999998</v>
      </c>
      <c r="L1260" s="59">
        <v>2</v>
      </c>
      <c r="M1260" s="59">
        <v>1</v>
      </c>
      <c r="N1260" s="59">
        <v>2</v>
      </c>
      <c r="O1260" s="59" t="s">
        <v>175</v>
      </c>
      <c r="P1260" s="59">
        <v>2</v>
      </c>
      <c r="Q1260" s="59">
        <v>2</v>
      </c>
      <c r="R1260" s="59">
        <v>0</v>
      </c>
      <c r="S1260" s="59">
        <v>1</v>
      </c>
      <c r="T1260" s="59">
        <v>0</v>
      </c>
      <c r="U1260" s="59">
        <v>0</v>
      </c>
      <c r="V1260" s="59">
        <v>0</v>
      </c>
      <c r="W1260" s="59">
        <v>0</v>
      </c>
      <c r="X1260" s="59">
        <v>0</v>
      </c>
      <c r="Y1260" s="59">
        <f>IF(terrains!L1260&lt;=2.5,1,IF(terrains!L1260&lt;=4.5,2,IF(terrains!L1260&lt;=6.5,3,4)))</f>
        <v>1</v>
      </c>
      <c r="Z1260" s="59">
        <f>IF(terrains!R1260=1,35,IF(terrains!S1260=1,64,IF(terrains!T1260=1,IF(terrains!Y1260=1,85,104),IF(terrains!U1260=1,IF(terrains!Y1260=1,124,152),IF(terrains!V1260=1,(IF(terrains!Y1260=1,146,IF(terrains!Y1260=2,178,263))),IF(terrains!W1260=1,(IF(terrains!Y1260=1,178,IF(terrains!Y1260=2,218,321))),IF(terrains!X1260=1,IF(terrains!Y1260=1,190,IF(terrains!Y1260=2,242,IF(terrains!Y1260=3,357,896))))))))))</f>
        <v>64</v>
      </c>
      <c r="AA1260" s="152">
        <f>terrains!Z1260*terrains!F1260</f>
        <v>3708158.383872</v>
      </c>
    </row>
    <row r="1261" spans="1:27" ht="14.4">
      <c r="A1261" s="143">
        <v>1260</v>
      </c>
      <c r="B1261" s="59">
        <v>300529.05200199998</v>
      </c>
      <c r="C1261" s="59">
        <v>5039306.4731900003</v>
      </c>
      <c r="D1261" s="59" t="s">
        <v>785</v>
      </c>
      <c r="E1261" s="153">
        <v>5364.8</v>
      </c>
      <c r="F1261" s="150">
        <f>terrains!E1261*10.76391</f>
        <v>57746.224367999996</v>
      </c>
      <c r="G1261" s="59" t="s">
        <v>786</v>
      </c>
      <c r="H1261" s="59">
        <v>4.5</v>
      </c>
      <c r="I1261" s="59">
        <v>9</v>
      </c>
      <c r="J1261" s="59">
        <f>IF(terrains!L1261=13.5,IF(terrains!X1261=1,12,9),-0.392532+1.267037*terrains!L1261+0.472239*terrains!X1261+0.58658*terrains!W1261+0.089417*terrains!V1261+0.531633*terrains!U1261+0.337883*terrains!T1261-0.403545*terrains!S1261)</f>
        <v>9.5824845000000014</v>
      </c>
      <c r="K1261" s="151">
        <f>IF(terrains!I1261=0,terrains!J1261,terrains!I1261)</f>
        <v>9</v>
      </c>
      <c r="L1261" s="59">
        <v>7.5</v>
      </c>
      <c r="M1261" s="59">
        <v>5</v>
      </c>
      <c r="N1261" s="59">
        <v>27</v>
      </c>
      <c r="O1261" s="59" t="s">
        <v>180</v>
      </c>
      <c r="P1261" s="59">
        <v>2</v>
      </c>
      <c r="Q1261" s="59">
        <v>2</v>
      </c>
      <c r="R1261" s="59">
        <v>0</v>
      </c>
      <c r="S1261" s="59">
        <v>0</v>
      </c>
      <c r="T1261" s="59">
        <v>0</v>
      </c>
      <c r="U1261" s="59">
        <v>0</v>
      </c>
      <c r="V1261" s="59">
        <v>0</v>
      </c>
      <c r="W1261" s="59">
        <v>0</v>
      </c>
      <c r="X1261" s="59">
        <v>1</v>
      </c>
      <c r="Y1261" s="59">
        <f>IF(terrains!L1261&lt;=2.5,1,IF(terrains!L1261&lt;=4.5,2,IF(terrains!L1261&lt;=6.5,3,4)))</f>
        <v>4</v>
      </c>
      <c r="Z1261" s="59">
        <f>IF(terrains!R1261=1,35,IF(terrains!S1261=1,64,IF(terrains!T1261=1,IF(terrains!Y1261=1,85,104),IF(terrains!U1261=1,IF(terrains!Y1261=1,124,152),IF(terrains!V1261=1,(IF(terrains!Y1261=1,146,IF(terrains!Y1261=2,178,263))),IF(terrains!W1261=1,(IF(terrains!Y1261=1,178,IF(terrains!Y1261=2,218,321))),IF(terrains!X1261=1,IF(terrains!Y1261=1,190,IF(terrains!Y1261=2,242,IF(terrains!Y1261=3,357,896))))))))))</f>
        <v>896</v>
      </c>
      <c r="AA1261" s="152">
        <f>terrains!Z1261*terrains!F1261</f>
        <v>51740617.033727996</v>
      </c>
    </row>
    <row r="1262" spans="1:27" ht="14.4">
      <c r="A1262" s="143">
        <v>1261</v>
      </c>
      <c r="B1262" s="59">
        <v>296146.81069999997</v>
      </c>
      <c r="C1262" s="59">
        <v>5032878.5939999996</v>
      </c>
      <c r="D1262" s="59" t="s">
        <v>787</v>
      </c>
      <c r="E1262" s="153">
        <v>5364.3</v>
      </c>
      <c r="F1262" s="150">
        <f>terrains!E1262*10.76391</f>
        <v>57740.842412999998</v>
      </c>
      <c r="G1262" s="59" t="s">
        <v>692</v>
      </c>
      <c r="H1262" s="59">
        <v>0</v>
      </c>
      <c r="I1262" s="59">
        <v>0</v>
      </c>
      <c r="J1262" s="59">
        <f>IF(terrains!L1262=13.5,IF(terrains!X1262=1,12,9),-0.392532+1.267037*terrains!L1262+0.472239*terrains!X1262+0.58658*terrains!W1262+0.089417*terrains!V1262+0.531633*terrains!U1262+0.337883*terrains!T1262-0.403545*terrains!S1262)</f>
        <v>1.7379969999999998</v>
      </c>
      <c r="K1262" s="151">
        <f>IF(terrains!I1262=0,terrains!J1262,terrains!I1262)</f>
        <v>1.7379969999999998</v>
      </c>
      <c r="L1262" s="59">
        <v>2</v>
      </c>
      <c r="M1262" s="59">
        <v>1</v>
      </c>
      <c r="N1262" s="59">
        <v>3</v>
      </c>
      <c r="O1262" s="59" t="s">
        <v>175</v>
      </c>
      <c r="P1262" s="59">
        <v>2</v>
      </c>
      <c r="Q1262" s="59">
        <v>1.5</v>
      </c>
      <c r="R1262" s="59">
        <v>0</v>
      </c>
      <c r="S1262" s="59">
        <v>1</v>
      </c>
      <c r="T1262" s="59">
        <v>0</v>
      </c>
      <c r="U1262" s="59">
        <v>0</v>
      </c>
      <c r="V1262" s="59">
        <v>0</v>
      </c>
      <c r="W1262" s="59">
        <v>0</v>
      </c>
      <c r="X1262" s="59">
        <v>0</v>
      </c>
      <c r="Y1262" s="59">
        <f>IF(terrains!L1262&lt;=2.5,1,IF(terrains!L1262&lt;=4.5,2,IF(terrains!L1262&lt;=6.5,3,4)))</f>
        <v>1</v>
      </c>
      <c r="Z1262" s="59">
        <f>IF(terrains!R1262=1,35,IF(terrains!S1262=1,64,IF(terrains!T1262=1,IF(terrains!Y1262=1,85,104),IF(terrains!U1262=1,IF(terrains!Y1262=1,124,152),IF(terrains!V1262=1,(IF(terrains!Y1262=1,146,IF(terrains!Y1262=2,178,263))),IF(terrains!W1262=1,(IF(terrains!Y1262=1,178,IF(terrains!Y1262=2,218,321))),IF(terrains!X1262=1,IF(terrains!Y1262=1,190,IF(terrains!Y1262=2,242,IF(terrains!Y1262=3,357,896))))))))))</f>
        <v>64</v>
      </c>
      <c r="AA1262" s="152">
        <f>terrains!Z1262*terrains!F1262</f>
        <v>3695413.9144319999</v>
      </c>
    </row>
    <row r="1263" spans="1:27" ht="14.4">
      <c r="A1263" s="143">
        <v>1262</v>
      </c>
      <c r="B1263" s="59">
        <v>287760.1618</v>
      </c>
      <c r="C1263" s="59">
        <v>5042995.8559999997</v>
      </c>
      <c r="D1263" s="59" t="s">
        <v>788</v>
      </c>
      <c r="E1263" s="153">
        <v>5347.1</v>
      </c>
      <c r="F1263" s="150">
        <f>terrains!E1263*10.76391</f>
        <v>57555.703160999998</v>
      </c>
      <c r="G1263" s="59" t="s">
        <v>412</v>
      </c>
      <c r="H1263" s="59">
        <v>1</v>
      </c>
      <c r="I1263" s="59">
        <v>3</v>
      </c>
      <c r="J1263" s="59">
        <f>IF(terrains!L1263=13.5,IF(terrains!X1263=1,12,9),-0.392532+1.267037*terrains!L1263+0.472239*terrains!X1263+0.58658*terrains!W1263+0.089417*terrains!V1263+0.531633*terrains!U1263+0.337883*terrains!T1263-0.403545*terrains!S1263)</f>
        <v>3.6385524999999999</v>
      </c>
      <c r="K1263" s="151">
        <f>IF(terrains!I1263=0,terrains!J1263,terrains!I1263)</f>
        <v>3</v>
      </c>
      <c r="L1263" s="59">
        <v>3.5</v>
      </c>
      <c r="M1263" s="59">
        <v>3</v>
      </c>
      <c r="N1263" s="59">
        <v>6</v>
      </c>
      <c r="O1263" s="59" t="s">
        <v>175</v>
      </c>
      <c r="P1263" s="59">
        <v>2.5</v>
      </c>
      <c r="Q1263" s="59">
        <v>2.5</v>
      </c>
      <c r="R1263" s="59">
        <v>0</v>
      </c>
      <c r="S1263" s="59">
        <v>1</v>
      </c>
      <c r="T1263" s="59">
        <v>0</v>
      </c>
      <c r="U1263" s="59">
        <v>0</v>
      </c>
      <c r="V1263" s="59">
        <v>0</v>
      </c>
      <c r="W1263" s="59">
        <v>0</v>
      </c>
      <c r="X1263" s="59">
        <v>0</v>
      </c>
      <c r="Y1263" s="59">
        <f>IF(terrains!L1263&lt;=2.5,1,IF(terrains!L1263&lt;=4.5,2,IF(terrains!L1263&lt;=6.5,3,4)))</f>
        <v>2</v>
      </c>
      <c r="Z1263" s="59">
        <f>IF(terrains!R1263=1,35,IF(terrains!S1263=1,64,IF(terrains!T1263=1,IF(terrains!Y1263=1,85,104),IF(terrains!U1263=1,IF(terrains!Y1263=1,124,152),IF(terrains!V1263=1,(IF(terrains!Y1263=1,146,IF(terrains!Y1263=2,178,263))),IF(terrains!W1263=1,(IF(terrains!Y1263=1,178,IF(terrains!Y1263=2,218,321))),IF(terrains!X1263=1,IF(terrains!Y1263=1,190,IF(terrains!Y1263=2,242,IF(terrains!Y1263=3,357,896))))))))))</f>
        <v>64</v>
      </c>
      <c r="AA1263" s="152">
        <f>terrains!Z1263*terrains!F1263</f>
        <v>3683565.0023039998</v>
      </c>
    </row>
    <row r="1264" spans="1:27" ht="14.4">
      <c r="A1264" s="143">
        <v>1263</v>
      </c>
      <c r="B1264" s="59">
        <v>293544.37400000001</v>
      </c>
      <c r="C1264" s="59">
        <v>5034141.2139999997</v>
      </c>
      <c r="D1264" s="59" t="s">
        <v>789</v>
      </c>
      <c r="E1264" s="153">
        <v>5340.1</v>
      </c>
      <c r="F1264" s="150">
        <f>terrains!E1264*10.76391</f>
        <v>57480.355791000002</v>
      </c>
      <c r="G1264" s="59" t="s">
        <v>790</v>
      </c>
      <c r="H1264" s="59">
        <v>0</v>
      </c>
      <c r="I1264" s="59">
        <v>0</v>
      </c>
      <c r="J1264" s="59">
        <f>IF(terrains!L1264=13.5,IF(terrains!X1264=1,12,9),-0.392532+1.267037*terrains!L1264+0.472239*terrains!X1264+0.58658*terrains!W1264+0.089417*terrains!V1264+0.531633*terrains!U1264+0.337883*terrains!T1264-0.403545*terrains!S1264)</f>
        <v>2.1415419999999998</v>
      </c>
      <c r="K1264" s="151">
        <f>IF(terrains!I1264=0,terrains!J1264,terrains!I1264)</f>
        <v>2.1415419999999998</v>
      </c>
      <c r="L1264" s="59">
        <v>2</v>
      </c>
      <c r="M1264" s="59">
        <v>1</v>
      </c>
      <c r="N1264" s="59">
        <v>4</v>
      </c>
      <c r="O1264" s="59" t="s">
        <v>174</v>
      </c>
      <c r="P1264" s="59">
        <v>2</v>
      </c>
      <c r="Q1264" s="59">
        <v>2</v>
      </c>
      <c r="R1264" s="59">
        <v>1</v>
      </c>
      <c r="S1264" s="59">
        <v>0</v>
      </c>
      <c r="T1264" s="59">
        <v>0</v>
      </c>
      <c r="U1264" s="59">
        <v>0</v>
      </c>
      <c r="V1264" s="59">
        <v>0</v>
      </c>
      <c r="W1264" s="59">
        <v>0</v>
      </c>
      <c r="X1264" s="59">
        <v>0</v>
      </c>
      <c r="Y1264" s="59">
        <f>IF(terrains!L1264&lt;=2.5,1,IF(terrains!L1264&lt;=4.5,2,IF(terrains!L1264&lt;=6.5,3,4)))</f>
        <v>1</v>
      </c>
      <c r="Z1264" s="59">
        <f>IF(terrains!R1264=1,35,IF(terrains!S1264=1,64,IF(terrains!T1264=1,IF(terrains!Y1264=1,85,104),IF(terrains!U1264=1,IF(terrains!Y1264=1,124,152),IF(terrains!V1264=1,(IF(terrains!Y1264=1,146,IF(terrains!Y1264=2,178,263))),IF(terrains!W1264=1,(IF(terrains!Y1264=1,178,IF(terrains!Y1264=2,218,321))),IF(terrains!X1264=1,IF(terrains!Y1264=1,190,IF(terrains!Y1264=2,242,IF(terrains!Y1264=3,357,896))))))))))</f>
        <v>35</v>
      </c>
      <c r="AA1264" s="152">
        <f>terrains!Z1264*terrains!F1264</f>
        <v>2011812.4526850001</v>
      </c>
    </row>
    <row r="1265" spans="1:27" ht="14.4">
      <c r="A1265" s="143">
        <v>1264</v>
      </c>
      <c r="B1265" s="59">
        <v>301480.26976499998</v>
      </c>
      <c r="C1265" s="59">
        <v>5036864.4635899998</v>
      </c>
      <c r="D1265" s="59" t="s">
        <v>791</v>
      </c>
      <c r="E1265" s="153">
        <v>5301.9</v>
      </c>
      <c r="F1265" s="150">
        <f>terrains!E1265*10.76391</f>
        <v>57069.174428999992</v>
      </c>
      <c r="G1265" s="59" t="s">
        <v>792</v>
      </c>
      <c r="H1265" s="59">
        <v>0.03</v>
      </c>
      <c r="I1265" s="59">
        <v>4</v>
      </c>
      <c r="J1265" s="59">
        <f>IF(terrains!L1265=13.5,IF(terrains!X1265=1,12,9),-0.392532+1.267037*terrains!L1265+0.472239*terrains!X1265+0.58658*terrains!W1265+0.089417*terrains!V1265+0.531633*terrains!U1265+0.337883*terrains!T1265-0.403545*terrains!S1265)</f>
        <v>3.4979959999999997</v>
      </c>
      <c r="K1265" s="151">
        <f>IF(terrains!I1265=0,terrains!J1265,terrains!I1265)</f>
        <v>4</v>
      </c>
      <c r="L1265" s="59">
        <v>3</v>
      </c>
      <c r="M1265" s="59">
        <v>1</v>
      </c>
      <c r="N1265" s="59">
        <v>0</v>
      </c>
      <c r="O1265" s="59" t="s">
        <v>178</v>
      </c>
      <c r="P1265" s="59">
        <v>2</v>
      </c>
      <c r="Q1265" s="59">
        <v>2</v>
      </c>
      <c r="R1265" s="59">
        <v>0</v>
      </c>
      <c r="S1265" s="59">
        <v>0</v>
      </c>
      <c r="T1265" s="59">
        <v>0</v>
      </c>
      <c r="U1265" s="59">
        <v>0</v>
      </c>
      <c r="V1265" s="59">
        <v>1</v>
      </c>
      <c r="W1265" s="59">
        <v>0</v>
      </c>
      <c r="X1265" s="59">
        <v>0</v>
      </c>
      <c r="Y1265" s="59">
        <f>IF(terrains!L1265&lt;=2.5,1,IF(terrains!L1265&lt;=4.5,2,IF(terrains!L1265&lt;=6.5,3,4)))</f>
        <v>2</v>
      </c>
      <c r="Z1265" s="59">
        <f>IF(terrains!R1265=1,35,IF(terrains!S1265=1,64,IF(terrains!T1265=1,IF(terrains!Y1265=1,85,104),IF(terrains!U1265=1,IF(terrains!Y1265=1,124,152),IF(terrains!V1265=1,(IF(terrains!Y1265=1,146,IF(terrains!Y1265=2,178,263))),IF(terrains!W1265=1,(IF(terrains!Y1265=1,178,IF(terrains!Y1265=2,218,321))),IF(terrains!X1265=1,IF(terrains!Y1265=1,190,IF(terrains!Y1265=2,242,IF(terrains!Y1265=3,357,896))))))))))</f>
        <v>178</v>
      </c>
      <c r="AA1265" s="152">
        <f>terrains!Z1265*terrains!F1265</f>
        <v>10158313.048361998</v>
      </c>
    </row>
    <row r="1266" spans="1:27" ht="14.4">
      <c r="A1266" s="143">
        <v>1265</v>
      </c>
      <c r="B1266" s="59">
        <v>292856.33779999998</v>
      </c>
      <c r="C1266" s="59">
        <v>5039514.7230000002</v>
      </c>
      <c r="D1266" s="59" t="s">
        <v>793</v>
      </c>
      <c r="E1266" s="153">
        <v>5278.3</v>
      </c>
      <c r="F1266" s="150">
        <f>terrains!E1266*10.76391</f>
        <v>56815.146152999994</v>
      </c>
      <c r="G1266" s="59" t="s">
        <v>283</v>
      </c>
      <c r="H1266" s="59">
        <v>1</v>
      </c>
      <c r="I1266" s="59">
        <v>6</v>
      </c>
      <c r="J1266" s="59">
        <f>IF(terrains!L1266=13.5,IF(terrains!X1266=1,12,9),-0.392532+1.267037*terrains!L1266+0.472239*terrains!X1266+0.58658*terrains!W1266+0.089417*terrains!V1266+0.531633*terrains!U1266+0.337883*terrains!T1266-0.403545*terrains!S1266)</f>
        <v>5.0134989999999995</v>
      </c>
      <c r="K1266" s="151">
        <f>IF(terrains!I1266=0,terrains!J1266,terrains!I1266)</f>
        <v>6</v>
      </c>
      <c r="L1266" s="59">
        <v>4</v>
      </c>
      <c r="M1266" s="59">
        <v>2</v>
      </c>
      <c r="N1266" s="59">
        <v>12</v>
      </c>
      <c r="O1266" s="59" t="s">
        <v>176</v>
      </c>
      <c r="P1266" s="59">
        <v>2</v>
      </c>
      <c r="Q1266" s="59">
        <v>2.5</v>
      </c>
      <c r="R1266" s="59">
        <v>0</v>
      </c>
      <c r="S1266" s="59">
        <v>0</v>
      </c>
      <c r="T1266" s="59">
        <v>1</v>
      </c>
      <c r="U1266" s="59">
        <v>0</v>
      </c>
      <c r="V1266" s="59">
        <v>0</v>
      </c>
      <c r="W1266" s="59">
        <v>0</v>
      </c>
      <c r="X1266" s="59">
        <v>0</v>
      </c>
      <c r="Y1266" s="59">
        <f>IF(terrains!L1266&lt;=2.5,1,IF(terrains!L1266&lt;=4.5,2,IF(terrains!L1266&lt;=6.5,3,4)))</f>
        <v>2</v>
      </c>
      <c r="Z1266" s="59">
        <f>IF(terrains!R1266=1,35,IF(terrains!S1266=1,64,IF(terrains!T1266=1,IF(terrains!Y1266=1,85,104),IF(terrains!U1266=1,IF(terrains!Y1266=1,124,152),IF(terrains!V1266=1,(IF(terrains!Y1266=1,146,IF(terrains!Y1266=2,178,263))),IF(terrains!W1266=1,(IF(terrains!Y1266=1,178,IF(terrains!Y1266=2,218,321))),IF(terrains!X1266=1,IF(terrains!Y1266=1,190,IF(terrains!Y1266=2,242,IF(terrains!Y1266=3,357,896))))))))))</f>
        <v>104</v>
      </c>
      <c r="AA1266" s="152">
        <f>terrains!Z1266*terrains!F1266</f>
        <v>5908775.1999119995</v>
      </c>
    </row>
    <row r="1267" spans="1:27" ht="14.4">
      <c r="A1267" s="143">
        <v>1266</v>
      </c>
      <c r="B1267" s="59">
        <v>299360.75501700002</v>
      </c>
      <c r="C1267" s="59">
        <v>5044906.4899300002</v>
      </c>
      <c r="D1267" s="59" t="s">
        <v>794</v>
      </c>
      <c r="E1267" s="153">
        <v>5255.8</v>
      </c>
      <c r="F1267" s="150">
        <f>terrains!E1267*10.76391</f>
        <v>56572.958178000001</v>
      </c>
      <c r="G1267" s="59" t="s">
        <v>219</v>
      </c>
      <c r="H1267" s="59">
        <v>0</v>
      </c>
      <c r="I1267" s="59">
        <v>0</v>
      </c>
      <c r="J1267" s="59">
        <f>IF(terrains!L1267=13.5,IF(terrains!X1267=1,12,9),-0.392532+1.267037*terrains!L1267+0.472239*terrains!X1267+0.58658*terrains!W1267+0.089417*terrains!V1267+0.531633*terrains!U1267+0.337883*terrains!T1267-0.403545*terrains!S1267)</f>
        <v>3.9402119999999998</v>
      </c>
      <c r="K1267" s="151">
        <f>IF(terrains!I1267=0,terrains!J1267,terrains!I1267)</f>
        <v>3.9402119999999998</v>
      </c>
      <c r="L1267" s="59">
        <v>3</v>
      </c>
      <c r="M1267" s="59">
        <v>2</v>
      </c>
      <c r="N1267" s="59">
        <v>6</v>
      </c>
      <c r="O1267" s="59" t="s">
        <v>177</v>
      </c>
      <c r="P1267" s="59">
        <v>2</v>
      </c>
      <c r="Q1267" s="59">
        <v>2.5</v>
      </c>
      <c r="R1267" s="59">
        <v>0</v>
      </c>
      <c r="S1267" s="59">
        <v>0</v>
      </c>
      <c r="T1267" s="59">
        <v>0</v>
      </c>
      <c r="U1267" s="59">
        <v>1</v>
      </c>
      <c r="V1267" s="59">
        <v>0</v>
      </c>
      <c r="W1267" s="59">
        <v>0</v>
      </c>
      <c r="X1267" s="59">
        <v>0</v>
      </c>
      <c r="Y1267" s="59">
        <f>IF(terrains!L1267&lt;=2.5,1,IF(terrains!L1267&lt;=4.5,2,IF(terrains!L1267&lt;=6.5,3,4)))</f>
        <v>2</v>
      </c>
      <c r="Z1267" s="59">
        <f>IF(terrains!R1267=1,35,IF(terrains!S1267=1,64,IF(terrains!T1267=1,IF(terrains!Y1267=1,85,104),IF(terrains!U1267=1,IF(terrains!Y1267=1,124,152),IF(terrains!V1267=1,(IF(terrains!Y1267=1,146,IF(terrains!Y1267=2,178,263))),IF(terrains!W1267=1,(IF(terrains!Y1267=1,178,IF(terrains!Y1267=2,218,321))),IF(terrains!X1267=1,IF(terrains!Y1267=1,190,IF(terrains!Y1267=2,242,IF(terrains!Y1267=3,357,896))))))))))</f>
        <v>152</v>
      </c>
      <c r="AA1267" s="152">
        <f>terrains!Z1267*terrains!F1267</f>
        <v>8599089.6430559997</v>
      </c>
    </row>
    <row r="1268" spans="1:27" ht="14.4">
      <c r="A1268" s="143">
        <v>1267</v>
      </c>
      <c r="B1268" s="59">
        <v>303800.74300000002</v>
      </c>
      <c r="C1268" s="59">
        <v>5056111.4780000001</v>
      </c>
      <c r="D1268" s="59" t="s">
        <v>795</v>
      </c>
      <c r="E1268" s="153">
        <v>5255.7</v>
      </c>
      <c r="F1268" s="150">
        <f>terrains!E1268*10.76391</f>
        <v>56571.881786999991</v>
      </c>
      <c r="G1268" s="59" t="s">
        <v>353</v>
      </c>
      <c r="H1268" s="59">
        <v>0</v>
      </c>
      <c r="I1268" s="59">
        <v>0</v>
      </c>
      <c r="J1268" s="59">
        <f>IF(terrains!L1268=13.5,IF(terrains!X1268=1,12,9),-0.392532+1.267037*terrains!L1268+0.472239*terrains!X1268+0.58658*terrains!W1268+0.089417*terrains!V1268+0.531633*terrains!U1268+0.337883*terrains!T1268-0.403545*terrains!S1268)</f>
        <v>2.1415419999999998</v>
      </c>
      <c r="K1268" s="151">
        <f>IF(terrains!I1268=0,terrains!J1268,terrains!I1268)</f>
        <v>2.1415419999999998</v>
      </c>
      <c r="L1268" s="59">
        <v>2</v>
      </c>
      <c r="M1268" s="59">
        <v>1</v>
      </c>
      <c r="N1268" s="59">
        <v>3</v>
      </c>
      <c r="O1268" s="59" t="s">
        <v>174</v>
      </c>
      <c r="P1268" s="59">
        <v>2</v>
      </c>
      <c r="Q1268" s="59">
        <v>1.5</v>
      </c>
      <c r="R1268" s="59">
        <v>1</v>
      </c>
      <c r="S1268" s="59">
        <v>0</v>
      </c>
      <c r="T1268" s="59">
        <v>0</v>
      </c>
      <c r="U1268" s="59">
        <v>0</v>
      </c>
      <c r="V1268" s="59">
        <v>0</v>
      </c>
      <c r="W1268" s="59">
        <v>0</v>
      </c>
      <c r="X1268" s="59">
        <v>0</v>
      </c>
      <c r="Y1268" s="59">
        <f>IF(terrains!L1268&lt;=2.5,1,IF(terrains!L1268&lt;=4.5,2,IF(terrains!L1268&lt;=6.5,3,4)))</f>
        <v>1</v>
      </c>
      <c r="Z1268" s="59">
        <f>IF(terrains!R1268=1,35,IF(terrains!S1268=1,64,IF(terrains!T1268=1,IF(terrains!Y1268=1,85,104),IF(terrains!U1268=1,IF(terrains!Y1268=1,124,152),IF(terrains!V1268=1,(IF(terrains!Y1268=1,146,IF(terrains!Y1268=2,178,263))),IF(terrains!W1268=1,(IF(terrains!Y1268=1,178,IF(terrains!Y1268=2,218,321))),IF(terrains!X1268=1,IF(terrains!Y1268=1,190,IF(terrains!Y1268=2,242,IF(terrains!Y1268=3,357,896))))))))))</f>
        <v>35</v>
      </c>
      <c r="AA1268" s="152">
        <f>terrains!Z1268*terrains!F1268</f>
        <v>1980015.8625449997</v>
      </c>
    </row>
    <row r="1269" spans="1:27" ht="14.4">
      <c r="A1269" s="143">
        <v>1268</v>
      </c>
      <c r="B1269" s="59">
        <v>296982.4032</v>
      </c>
      <c r="C1269" s="59">
        <v>5047645.8590000002</v>
      </c>
      <c r="D1269" s="59" t="s">
        <v>796</v>
      </c>
      <c r="E1269" s="153">
        <v>5247.5</v>
      </c>
      <c r="F1269" s="150">
        <f>terrains!E1269*10.76391</f>
        <v>56483.617724999996</v>
      </c>
      <c r="G1269" s="59" t="s">
        <v>493</v>
      </c>
      <c r="H1269" s="59">
        <v>0</v>
      </c>
      <c r="I1269" s="59">
        <v>0</v>
      </c>
      <c r="J1269" s="59">
        <f>IF(terrains!L1269=13.5,IF(terrains!X1269=1,12,9),-0.392532+1.267037*terrains!L1269+0.472239*terrains!X1269+0.58658*terrains!W1269+0.089417*terrains!V1269+0.531633*terrains!U1269+0.337883*terrains!T1269-0.403545*terrains!S1269)</f>
        <v>1.7379969999999998</v>
      </c>
      <c r="K1269" s="151">
        <f>IF(terrains!I1269=0,terrains!J1269,terrains!I1269)</f>
        <v>1.7379969999999998</v>
      </c>
      <c r="L1269" s="59">
        <v>2</v>
      </c>
      <c r="M1269" s="59">
        <v>1</v>
      </c>
      <c r="N1269" s="59">
        <v>3</v>
      </c>
      <c r="O1269" s="59" t="s">
        <v>175</v>
      </c>
      <c r="P1269" s="59">
        <v>2</v>
      </c>
      <c r="Q1269" s="59">
        <v>1.5</v>
      </c>
      <c r="R1269" s="59">
        <v>0</v>
      </c>
      <c r="S1269" s="59">
        <v>1</v>
      </c>
      <c r="T1269" s="59">
        <v>0</v>
      </c>
      <c r="U1269" s="59">
        <v>0</v>
      </c>
      <c r="V1269" s="59">
        <v>0</v>
      </c>
      <c r="W1269" s="59">
        <v>0</v>
      </c>
      <c r="X1269" s="59">
        <v>0</v>
      </c>
      <c r="Y1269" s="59">
        <f>IF(terrains!L1269&lt;=2.5,1,IF(terrains!L1269&lt;=4.5,2,IF(terrains!L1269&lt;=6.5,3,4)))</f>
        <v>1</v>
      </c>
      <c r="Z1269" s="59">
        <f>IF(terrains!R1269=1,35,IF(terrains!S1269=1,64,IF(terrains!T1269=1,IF(terrains!Y1269=1,85,104),IF(terrains!U1269=1,IF(terrains!Y1269=1,124,152),IF(terrains!V1269=1,(IF(terrains!Y1269=1,146,IF(terrains!Y1269=2,178,263))),IF(terrains!W1269=1,(IF(terrains!Y1269=1,178,IF(terrains!Y1269=2,218,321))),IF(terrains!X1269=1,IF(terrains!Y1269=1,190,IF(terrains!Y1269=2,242,IF(terrains!Y1269=3,357,896))))))))))</f>
        <v>64</v>
      </c>
      <c r="AA1269" s="152">
        <f>terrains!Z1269*terrains!F1269</f>
        <v>3614951.5343999998</v>
      </c>
    </row>
    <row r="1270" spans="1:27" ht="14.4">
      <c r="A1270" s="143">
        <v>1269</v>
      </c>
      <c r="B1270" s="59">
        <v>277255.03585799999</v>
      </c>
      <c r="C1270" s="59">
        <v>5039569.72224</v>
      </c>
      <c r="D1270" s="59" t="s">
        <v>797</v>
      </c>
      <c r="E1270" s="153">
        <v>5235.79</v>
      </c>
      <c r="F1270" s="150">
        <f>terrains!E1270*10.76391</f>
        <v>56357.572338899998</v>
      </c>
      <c r="G1270" s="59" t="s">
        <v>774</v>
      </c>
      <c r="H1270" s="59">
        <v>0.2</v>
      </c>
      <c r="I1270" s="59">
        <v>3</v>
      </c>
      <c r="J1270" s="59">
        <f>IF(terrains!L1270=13.5,IF(terrains!X1270=1,12,9),-0.392532+1.267037*terrains!L1270+0.472239*terrains!X1270+0.58658*terrains!W1270+0.089417*terrains!V1270+0.531633*terrains!U1270+0.337883*terrains!T1270-0.403545*terrains!S1270)</f>
        <v>4.0420974999999997</v>
      </c>
      <c r="K1270" s="151">
        <f>IF(terrains!I1270=0,terrains!J1270,terrains!I1270)</f>
        <v>3</v>
      </c>
      <c r="L1270" s="59">
        <v>3.5</v>
      </c>
      <c r="M1270" s="59">
        <v>1</v>
      </c>
      <c r="N1270" s="59">
        <v>12</v>
      </c>
      <c r="O1270" s="59" t="s">
        <v>174</v>
      </c>
      <c r="P1270" s="59">
        <v>2</v>
      </c>
      <c r="Q1270" s="59">
        <v>1.5</v>
      </c>
      <c r="R1270" s="59">
        <v>1</v>
      </c>
      <c r="S1270" s="59">
        <v>0</v>
      </c>
      <c r="T1270" s="59">
        <v>0</v>
      </c>
      <c r="U1270" s="59">
        <v>0</v>
      </c>
      <c r="V1270" s="59">
        <v>0</v>
      </c>
      <c r="W1270" s="59">
        <v>0</v>
      </c>
      <c r="X1270" s="59">
        <v>0</v>
      </c>
      <c r="Y1270" s="59">
        <f>IF(terrains!L1270&lt;=2.5,1,IF(terrains!L1270&lt;=4.5,2,IF(terrains!L1270&lt;=6.5,3,4)))</f>
        <v>2</v>
      </c>
      <c r="Z1270" s="59">
        <f>IF(terrains!R1270=1,35,IF(terrains!S1270=1,64,IF(terrains!T1270=1,IF(terrains!Y1270=1,85,104),IF(terrains!U1270=1,IF(terrains!Y1270=1,124,152),IF(terrains!V1270=1,(IF(terrains!Y1270=1,146,IF(terrains!Y1270=2,178,263))),IF(terrains!W1270=1,(IF(terrains!Y1270=1,178,IF(terrains!Y1270=2,218,321))),IF(terrains!X1270=1,IF(terrains!Y1270=1,190,IF(terrains!Y1270=2,242,IF(terrains!Y1270=3,357,896))))))))))</f>
        <v>35</v>
      </c>
      <c r="AA1270" s="152">
        <f>terrains!Z1270*terrains!F1270</f>
        <v>1972515.0318614999</v>
      </c>
    </row>
    <row r="1271" spans="1:27" ht="14.4">
      <c r="A1271" s="143">
        <v>1270</v>
      </c>
      <c r="B1271" s="59">
        <v>300787.67512799997</v>
      </c>
      <c r="C1271" s="59">
        <v>5047656.9008200001</v>
      </c>
      <c r="D1271" s="59" t="s">
        <v>798</v>
      </c>
      <c r="E1271" s="153">
        <v>5179.3</v>
      </c>
      <c r="F1271" s="150">
        <f>terrains!E1271*10.76391</f>
        <v>55749.519063</v>
      </c>
      <c r="G1271" s="59" t="s">
        <v>304</v>
      </c>
      <c r="H1271" s="59">
        <v>0</v>
      </c>
      <c r="I1271" s="59">
        <v>6</v>
      </c>
      <c r="J1271" s="59">
        <f>IF(terrains!L1271=13.5,IF(terrains!X1271=1,12,9),-0.392532+1.267037*terrains!L1271+0.472239*terrains!X1271+0.58658*terrains!W1271+0.089417*terrains!V1271+0.531633*terrains!U1271+0.337883*terrains!T1271-0.403545*terrains!S1271)</f>
        <v>5.0134989999999995</v>
      </c>
      <c r="K1271" s="151">
        <f>IF(terrains!I1271=0,terrains!J1271,terrains!I1271)</f>
        <v>6</v>
      </c>
      <c r="L1271" s="59">
        <v>4</v>
      </c>
      <c r="M1271" s="59">
        <v>2</v>
      </c>
      <c r="N1271" s="59">
        <v>12</v>
      </c>
      <c r="O1271" s="59" t="s">
        <v>176</v>
      </c>
      <c r="P1271" s="59">
        <v>2</v>
      </c>
      <c r="Q1271" s="59">
        <v>2.5</v>
      </c>
      <c r="R1271" s="59">
        <v>0</v>
      </c>
      <c r="S1271" s="59">
        <v>0</v>
      </c>
      <c r="T1271" s="59">
        <v>1</v>
      </c>
      <c r="U1271" s="59">
        <v>0</v>
      </c>
      <c r="V1271" s="59">
        <v>0</v>
      </c>
      <c r="W1271" s="59">
        <v>0</v>
      </c>
      <c r="X1271" s="59">
        <v>0</v>
      </c>
      <c r="Y1271" s="59">
        <f>IF(terrains!L1271&lt;=2.5,1,IF(terrains!L1271&lt;=4.5,2,IF(terrains!L1271&lt;=6.5,3,4)))</f>
        <v>2</v>
      </c>
      <c r="Z1271" s="59">
        <f>IF(terrains!R1271=1,35,IF(terrains!S1271=1,64,IF(terrains!T1271=1,IF(terrains!Y1271=1,85,104),IF(terrains!U1271=1,IF(terrains!Y1271=1,124,152),IF(terrains!V1271=1,(IF(terrains!Y1271=1,146,IF(terrains!Y1271=2,178,263))),IF(terrains!W1271=1,(IF(terrains!Y1271=1,178,IF(terrains!Y1271=2,218,321))),IF(terrains!X1271=1,IF(terrains!Y1271=1,190,IF(terrains!Y1271=2,242,IF(terrains!Y1271=3,357,896))))))))))</f>
        <v>104</v>
      </c>
      <c r="AA1271" s="152">
        <f>terrains!Z1271*terrains!F1271</f>
        <v>5797949.9825520003</v>
      </c>
    </row>
    <row r="1272" spans="1:27" ht="14.4">
      <c r="A1272" s="143">
        <v>1271</v>
      </c>
      <c r="B1272" s="59">
        <v>304127.0907</v>
      </c>
      <c r="C1272" s="59">
        <v>5057905.0839999998</v>
      </c>
      <c r="D1272" s="59" t="s">
        <v>799</v>
      </c>
      <c r="E1272" s="153">
        <v>5167.5</v>
      </c>
      <c r="F1272" s="150">
        <f>terrains!E1272*10.76391</f>
        <v>55622.504924999994</v>
      </c>
      <c r="G1272" s="59" t="s">
        <v>353</v>
      </c>
      <c r="H1272" s="59">
        <v>0</v>
      </c>
      <c r="I1272" s="59">
        <v>0</v>
      </c>
      <c r="J1272" s="59">
        <f>IF(terrains!L1272=13.5,IF(terrains!X1272=1,12,9),-0.392532+1.267037*terrains!L1272+0.472239*terrains!X1272+0.58658*terrains!W1272+0.089417*terrains!V1272+0.531633*terrains!U1272+0.337883*terrains!T1272-0.403545*terrains!S1272)</f>
        <v>2.1415419999999998</v>
      </c>
      <c r="K1272" s="151">
        <f>IF(terrains!I1272=0,terrains!J1272,terrains!I1272)</f>
        <v>2.1415419999999998</v>
      </c>
      <c r="L1272" s="59">
        <v>2</v>
      </c>
      <c r="M1272" s="59">
        <v>1</v>
      </c>
      <c r="N1272" s="59">
        <v>3</v>
      </c>
      <c r="O1272" s="59" t="s">
        <v>174</v>
      </c>
      <c r="P1272" s="59">
        <v>2</v>
      </c>
      <c r="Q1272" s="59">
        <v>1.5</v>
      </c>
      <c r="R1272" s="59">
        <v>1</v>
      </c>
      <c r="S1272" s="59">
        <v>0</v>
      </c>
      <c r="T1272" s="59">
        <v>0</v>
      </c>
      <c r="U1272" s="59">
        <v>0</v>
      </c>
      <c r="V1272" s="59">
        <v>0</v>
      </c>
      <c r="W1272" s="59">
        <v>0</v>
      </c>
      <c r="X1272" s="59">
        <v>0</v>
      </c>
      <c r="Y1272" s="59">
        <f>IF(terrains!L1272&lt;=2.5,1,IF(terrains!L1272&lt;=4.5,2,IF(terrains!L1272&lt;=6.5,3,4)))</f>
        <v>1</v>
      </c>
      <c r="Z1272" s="59">
        <f>IF(terrains!R1272=1,35,IF(terrains!S1272=1,64,IF(terrains!T1272=1,IF(terrains!Y1272=1,85,104),IF(terrains!U1272=1,IF(terrains!Y1272=1,124,152),IF(terrains!V1272=1,(IF(terrains!Y1272=1,146,IF(terrains!Y1272=2,178,263))),IF(terrains!W1272=1,(IF(terrains!Y1272=1,178,IF(terrains!Y1272=2,218,321))),IF(terrains!X1272=1,IF(terrains!Y1272=1,190,IF(terrains!Y1272=2,242,IF(terrains!Y1272=3,357,896))))))))))</f>
        <v>35</v>
      </c>
      <c r="AA1272" s="152">
        <f>terrains!Z1272*terrains!F1272</f>
        <v>1946787.6723749998</v>
      </c>
    </row>
    <row r="1273" spans="1:27" ht="14.4">
      <c r="A1273" s="143">
        <v>1272</v>
      </c>
      <c r="B1273" s="59">
        <v>296798.88529200002</v>
      </c>
      <c r="C1273" s="59">
        <v>5054523.2697799997</v>
      </c>
      <c r="D1273" s="59" t="s">
        <v>800</v>
      </c>
      <c r="E1273" s="153">
        <v>5162.6000000000004</v>
      </c>
      <c r="F1273" s="150">
        <f>terrains!E1273*10.76391</f>
        <v>55569.761766000003</v>
      </c>
      <c r="G1273" s="59" t="s">
        <v>325</v>
      </c>
      <c r="H1273" s="59">
        <v>0</v>
      </c>
      <c r="I1273" s="59">
        <v>0</v>
      </c>
      <c r="J1273" s="59">
        <f>IF(terrains!L1273=13.5,IF(terrains!X1273=1,12,9),-0.392532+1.267037*terrains!L1273+0.472239*terrains!X1273+0.58658*terrains!W1273+0.089417*terrains!V1273+0.531633*terrains!U1273+0.337883*terrains!T1273-0.403545*terrains!S1273)</f>
        <v>2.1415419999999998</v>
      </c>
      <c r="K1273" s="151">
        <f>IF(terrains!I1273=0,terrains!J1273,terrains!I1273)</f>
        <v>2.1415419999999998</v>
      </c>
      <c r="L1273" s="59">
        <v>2</v>
      </c>
      <c r="M1273" s="59">
        <v>2</v>
      </c>
      <c r="N1273" s="59">
        <v>3</v>
      </c>
      <c r="O1273" s="59" t="s">
        <v>174</v>
      </c>
      <c r="P1273" s="59">
        <v>2</v>
      </c>
      <c r="Q1273" s="59">
        <v>1.5</v>
      </c>
      <c r="R1273" s="59">
        <v>1</v>
      </c>
      <c r="S1273" s="59">
        <v>0</v>
      </c>
      <c r="T1273" s="59">
        <v>0</v>
      </c>
      <c r="U1273" s="59">
        <v>0</v>
      </c>
      <c r="V1273" s="59">
        <v>0</v>
      </c>
      <c r="W1273" s="59">
        <v>0</v>
      </c>
      <c r="X1273" s="59">
        <v>0</v>
      </c>
      <c r="Y1273" s="59">
        <f>IF(terrains!L1273&lt;=2.5,1,IF(terrains!L1273&lt;=4.5,2,IF(terrains!L1273&lt;=6.5,3,4)))</f>
        <v>1</v>
      </c>
      <c r="Z1273" s="59">
        <f>IF(terrains!R1273=1,35,IF(terrains!S1273=1,64,IF(terrains!T1273=1,IF(terrains!Y1273=1,85,104),IF(terrains!U1273=1,IF(terrains!Y1273=1,124,152),IF(terrains!V1273=1,(IF(terrains!Y1273=1,146,IF(terrains!Y1273=2,178,263))),IF(terrains!W1273=1,(IF(terrains!Y1273=1,178,IF(terrains!Y1273=2,218,321))),IF(terrains!X1273=1,IF(terrains!Y1273=1,190,IF(terrains!Y1273=2,242,IF(terrains!Y1273=3,357,896))))))))))</f>
        <v>35</v>
      </c>
      <c r="AA1273" s="152">
        <f>terrains!Z1273*terrains!F1273</f>
        <v>1944941.6618100002</v>
      </c>
    </row>
    <row r="1274" spans="1:27" ht="14.4">
      <c r="A1274" s="143">
        <v>1273</v>
      </c>
      <c r="B1274" s="59">
        <v>295567.04274900001</v>
      </c>
      <c r="C1274" s="59">
        <v>5033392.4273199998</v>
      </c>
      <c r="D1274" s="59" t="s">
        <v>801</v>
      </c>
      <c r="E1274" s="153">
        <v>5144.3999999999996</v>
      </c>
      <c r="F1274" s="150">
        <f>terrains!E1274*10.76391</f>
        <v>55373.858603999994</v>
      </c>
      <c r="G1274" s="59" t="s">
        <v>524</v>
      </c>
      <c r="H1274" s="59">
        <v>0.3</v>
      </c>
      <c r="I1274" s="59">
        <v>4.5</v>
      </c>
      <c r="J1274" s="59">
        <f>IF(terrains!L1274=13.5,IF(terrains!X1274=1,12,9),-0.392532+1.267037*terrains!L1274+0.472239*terrains!X1274+0.58658*terrains!W1274+0.089417*terrains!V1274+0.531633*terrains!U1274+0.337883*terrains!T1274-0.403545*terrains!S1274)</f>
        <v>5.5391079999999997</v>
      </c>
      <c r="K1274" s="151">
        <f>IF(terrains!I1274=0,terrains!J1274,terrains!I1274)</f>
        <v>4.5</v>
      </c>
      <c r="L1274" s="59">
        <v>5</v>
      </c>
      <c r="M1274" s="59">
        <v>3</v>
      </c>
      <c r="N1274" s="59">
        <v>16</v>
      </c>
      <c r="O1274" s="59" t="s">
        <v>175</v>
      </c>
      <c r="P1274" s="59">
        <v>2</v>
      </c>
      <c r="Q1274" s="59">
        <v>2.5</v>
      </c>
      <c r="R1274" s="59">
        <v>0</v>
      </c>
      <c r="S1274" s="59">
        <v>1</v>
      </c>
      <c r="T1274" s="59">
        <v>0</v>
      </c>
      <c r="U1274" s="59">
        <v>0</v>
      </c>
      <c r="V1274" s="59">
        <v>0</v>
      </c>
      <c r="W1274" s="59">
        <v>0</v>
      </c>
      <c r="X1274" s="59">
        <v>0</v>
      </c>
      <c r="Y1274" s="59">
        <f>IF(terrains!L1274&lt;=2.5,1,IF(terrains!L1274&lt;=4.5,2,IF(terrains!L1274&lt;=6.5,3,4)))</f>
        <v>3</v>
      </c>
      <c r="Z1274" s="59">
        <f>IF(terrains!R1274=1,35,IF(terrains!S1274=1,64,IF(terrains!T1274=1,IF(terrains!Y1274=1,85,104),IF(terrains!U1274=1,IF(terrains!Y1274=1,124,152),IF(terrains!V1274=1,(IF(terrains!Y1274=1,146,IF(terrains!Y1274=2,178,263))),IF(terrains!W1274=1,(IF(terrains!Y1274=1,178,IF(terrains!Y1274=2,218,321))),IF(terrains!X1274=1,IF(terrains!Y1274=1,190,IF(terrains!Y1274=2,242,IF(terrains!Y1274=3,357,896))))))))))</f>
        <v>64</v>
      </c>
      <c r="AA1274" s="152">
        <f>terrains!Z1274*terrains!F1274</f>
        <v>3543926.9506559996</v>
      </c>
    </row>
    <row r="1275" spans="1:27" ht="14.4">
      <c r="A1275" s="143">
        <v>1274</v>
      </c>
      <c r="B1275" s="59">
        <v>300486.37867100001</v>
      </c>
      <c r="C1275" s="59">
        <v>5036066.5440699998</v>
      </c>
      <c r="D1275" s="59" t="s">
        <v>802</v>
      </c>
      <c r="E1275" s="153">
        <v>5138.6000000000004</v>
      </c>
      <c r="F1275" s="150">
        <f>terrains!E1275*10.76391</f>
        <v>55311.427925999997</v>
      </c>
      <c r="G1275" s="59" t="s">
        <v>457</v>
      </c>
      <c r="H1275" s="59">
        <v>1</v>
      </c>
      <c r="I1275" s="59">
        <v>2</v>
      </c>
      <c r="J1275" s="59">
        <f>IF(terrains!L1275=13.5,IF(terrains!X1275=1,12,9),-0.392532+1.267037*terrains!L1275+0.472239*terrains!X1275+0.58658*terrains!W1275+0.089417*terrains!V1275+0.531633*terrains!U1275+0.337883*terrains!T1275-0.403545*terrains!S1275)</f>
        <v>5.3985514999999999</v>
      </c>
      <c r="K1275" s="151">
        <f>IF(terrains!I1275=0,terrains!J1275,terrains!I1275)</f>
        <v>2</v>
      </c>
      <c r="L1275" s="59">
        <v>4.5</v>
      </c>
      <c r="M1275" s="59">
        <v>4</v>
      </c>
      <c r="N1275" s="59">
        <v>12</v>
      </c>
      <c r="O1275" s="59" t="s">
        <v>178</v>
      </c>
      <c r="P1275" s="59">
        <v>2</v>
      </c>
      <c r="Q1275" s="59">
        <v>1.5</v>
      </c>
      <c r="R1275" s="59">
        <v>0</v>
      </c>
      <c r="S1275" s="59">
        <v>0</v>
      </c>
      <c r="T1275" s="59">
        <v>0</v>
      </c>
      <c r="U1275" s="59">
        <v>0</v>
      </c>
      <c r="V1275" s="59">
        <v>1</v>
      </c>
      <c r="W1275" s="59">
        <v>0</v>
      </c>
      <c r="X1275" s="59">
        <v>0</v>
      </c>
      <c r="Y1275" s="59">
        <f>IF(terrains!L1275&lt;=2.5,1,IF(terrains!L1275&lt;=4.5,2,IF(terrains!L1275&lt;=6.5,3,4)))</f>
        <v>2</v>
      </c>
      <c r="Z1275" s="59">
        <f>IF(terrains!R1275=1,35,IF(terrains!S1275=1,64,IF(terrains!T1275=1,IF(terrains!Y1275=1,85,104),IF(terrains!U1275=1,IF(terrains!Y1275=1,124,152),IF(terrains!V1275=1,(IF(terrains!Y1275=1,146,IF(terrains!Y1275=2,178,263))),IF(terrains!W1275=1,(IF(terrains!Y1275=1,178,IF(terrains!Y1275=2,218,321))),IF(terrains!X1275=1,IF(terrains!Y1275=1,190,IF(terrains!Y1275=2,242,IF(terrains!Y1275=3,357,896))))))))))</f>
        <v>178</v>
      </c>
      <c r="AA1275" s="152">
        <f>terrains!Z1275*terrains!F1275</f>
        <v>9845434.1708279997</v>
      </c>
    </row>
    <row r="1276" spans="1:27" ht="14.4">
      <c r="A1276" s="143">
        <v>1275</v>
      </c>
      <c r="B1276" s="59">
        <v>292464.12257399998</v>
      </c>
      <c r="C1276" s="59">
        <v>5043695.2578999996</v>
      </c>
      <c r="D1276" s="59" t="s">
        <v>803</v>
      </c>
      <c r="E1276" s="153">
        <v>5133.1000000000004</v>
      </c>
      <c r="F1276" s="150">
        <f>terrains!E1276*10.76391</f>
        <v>55252.226420999999</v>
      </c>
      <c r="G1276" s="59" t="s">
        <v>804</v>
      </c>
      <c r="H1276" s="59">
        <v>1</v>
      </c>
      <c r="I1276" s="59">
        <v>0</v>
      </c>
      <c r="J1276" s="59">
        <f>IF(terrains!L1276=13.5,IF(terrains!X1276=1,12,9),-0.392532+1.267037*terrains!L1276+0.472239*terrains!X1276+0.58658*terrains!W1276+0.089417*terrains!V1276+0.531633*terrains!U1276+0.337883*terrains!T1276-0.403545*terrains!S1276)</f>
        <v>3.1129435000000001</v>
      </c>
      <c r="K1276" s="151">
        <f>IF(terrains!I1276=0,terrains!J1276,terrains!I1276)</f>
        <v>3.1129435000000001</v>
      </c>
      <c r="L1276" s="59">
        <v>2.5</v>
      </c>
      <c r="M1276" s="59">
        <v>2</v>
      </c>
      <c r="N1276" s="59">
        <v>4</v>
      </c>
      <c r="O1276" s="59" t="s">
        <v>176</v>
      </c>
      <c r="P1276" s="59">
        <v>2</v>
      </c>
      <c r="Q1276" s="59">
        <v>2.5</v>
      </c>
      <c r="R1276" s="59">
        <v>0</v>
      </c>
      <c r="S1276" s="59">
        <v>0</v>
      </c>
      <c r="T1276" s="59">
        <v>1</v>
      </c>
      <c r="U1276" s="59">
        <v>0</v>
      </c>
      <c r="V1276" s="59">
        <v>0</v>
      </c>
      <c r="W1276" s="59">
        <v>0</v>
      </c>
      <c r="X1276" s="59">
        <v>0</v>
      </c>
      <c r="Y1276" s="59">
        <f>IF(terrains!L1276&lt;=2.5,1,IF(terrains!L1276&lt;=4.5,2,IF(terrains!L1276&lt;=6.5,3,4)))</f>
        <v>1</v>
      </c>
      <c r="Z1276" s="59">
        <f>IF(terrains!R1276=1,35,IF(terrains!S1276=1,64,IF(terrains!T1276=1,IF(terrains!Y1276=1,85,104),IF(terrains!U1276=1,IF(terrains!Y1276=1,124,152),IF(terrains!V1276=1,(IF(terrains!Y1276=1,146,IF(terrains!Y1276=2,178,263))),IF(terrains!W1276=1,(IF(terrains!Y1276=1,178,IF(terrains!Y1276=2,218,321))),IF(terrains!X1276=1,IF(terrains!Y1276=1,190,IF(terrains!Y1276=2,242,IF(terrains!Y1276=3,357,896))))))))))</f>
        <v>85</v>
      </c>
      <c r="AA1276" s="152">
        <f>terrains!Z1276*terrains!F1276</f>
        <v>4696439.2457849998</v>
      </c>
    </row>
    <row r="1277" spans="1:27" ht="14.4">
      <c r="A1277" s="143">
        <v>1276</v>
      </c>
      <c r="B1277" s="59">
        <v>300778.08610800002</v>
      </c>
      <c r="C1277" s="59">
        <v>5044410.6835899996</v>
      </c>
      <c r="D1277" s="59" t="s">
        <v>805</v>
      </c>
      <c r="E1277" s="153">
        <v>5126.3</v>
      </c>
      <c r="F1277" s="150">
        <f>terrains!E1277*10.76391</f>
        <v>55179.031833000001</v>
      </c>
      <c r="G1277" s="59" t="s">
        <v>806</v>
      </c>
      <c r="H1277" s="59">
        <v>0</v>
      </c>
      <c r="I1277" s="59">
        <v>0</v>
      </c>
      <c r="J1277" s="59">
        <f>IF(terrains!L1277=13.5,IF(terrains!X1277=1,12,9),-0.392532+1.267037*terrains!L1277+0.472239*terrains!X1277+0.58658*terrains!W1277+0.089417*terrains!V1277+0.531633*terrains!U1277+0.337883*terrains!T1277-0.403545*terrains!S1277)</f>
        <v>2.479425</v>
      </c>
      <c r="K1277" s="151">
        <f>IF(terrains!I1277=0,terrains!J1277,terrains!I1277)</f>
        <v>2.479425</v>
      </c>
      <c r="L1277" s="59">
        <v>2</v>
      </c>
      <c r="M1277" s="59">
        <v>1</v>
      </c>
      <c r="N1277" s="59">
        <v>4</v>
      </c>
      <c r="O1277" s="59" t="s">
        <v>176</v>
      </c>
      <c r="P1277" s="59">
        <v>2</v>
      </c>
      <c r="Q1277" s="59">
        <v>1.5</v>
      </c>
      <c r="R1277" s="59">
        <v>0</v>
      </c>
      <c r="S1277" s="59">
        <v>0</v>
      </c>
      <c r="T1277" s="59">
        <v>1</v>
      </c>
      <c r="U1277" s="59">
        <v>0</v>
      </c>
      <c r="V1277" s="59">
        <v>0</v>
      </c>
      <c r="W1277" s="59">
        <v>0</v>
      </c>
      <c r="X1277" s="59">
        <v>0</v>
      </c>
      <c r="Y1277" s="59">
        <f>IF(terrains!L1277&lt;=2.5,1,IF(terrains!L1277&lt;=4.5,2,IF(terrains!L1277&lt;=6.5,3,4)))</f>
        <v>1</v>
      </c>
      <c r="Z1277" s="59">
        <f>IF(terrains!R1277=1,35,IF(terrains!S1277=1,64,IF(terrains!T1277=1,IF(terrains!Y1277=1,85,104),IF(terrains!U1277=1,IF(terrains!Y1277=1,124,152),IF(terrains!V1277=1,(IF(terrains!Y1277=1,146,IF(terrains!Y1277=2,178,263))),IF(terrains!W1277=1,(IF(terrains!Y1277=1,178,IF(terrains!Y1277=2,218,321))),IF(terrains!X1277=1,IF(terrains!Y1277=1,190,IF(terrains!Y1277=2,242,IF(terrains!Y1277=3,357,896))))))))))</f>
        <v>85</v>
      </c>
      <c r="AA1277" s="152">
        <f>terrains!Z1277*terrains!F1277</f>
        <v>4690217.7058049999</v>
      </c>
    </row>
    <row r="1278" spans="1:27" ht="14.4">
      <c r="A1278" s="143">
        <v>1277</v>
      </c>
      <c r="B1278" s="59">
        <v>298796.60084000003</v>
      </c>
      <c r="C1278" s="59">
        <v>5037913.6610899996</v>
      </c>
      <c r="D1278" s="59" t="s">
        <v>807</v>
      </c>
      <c r="E1278" s="153">
        <v>5124.2</v>
      </c>
      <c r="F1278" s="150">
        <f>terrains!E1278*10.76391</f>
        <v>55156.427621999996</v>
      </c>
      <c r="G1278" s="59" t="s">
        <v>374</v>
      </c>
      <c r="H1278" s="59">
        <v>0</v>
      </c>
      <c r="I1278" s="59">
        <v>0</v>
      </c>
      <c r="J1278" s="59">
        <f>IF(terrains!L1278=13.5,IF(terrains!X1278=1,12,9),-0.392532+1.267037*terrains!L1278+0.472239*terrains!X1278+0.58658*terrains!W1278+0.089417*terrains!V1278+0.531633*terrains!U1278+0.337883*terrains!T1278-0.403545*terrains!S1278)</f>
        <v>2.8644775</v>
      </c>
      <c r="K1278" s="151">
        <f>IF(terrains!I1278=0,terrains!J1278,terrains!I1278)</f>
        <v>2.8644775</v>
      </c>
      <c r="L1278" s="59">
        <v>2.5</v>
      </c>
      <c r="M1278" s="59">
        <v>2</v>
      </c>
      <c r="N1278" s="59">
        <v>4</v>
      </c>
      <c r="O1278" s="59" t="s">
        <v>178</v>
      </c>
      <c r="P1278" s="59">
        <v>2</v>
      </c>
      <c r="Q1278" s="59">
        <v>1.5</v>
      </c>
      <c r="R1278" s="59">
        <v>0</v>
      </c>
      <c r="S1278" s="59">
        <v>0</v>
      </c>
      <c r="T1278" s="59">
        <v>0</v>
      </c>
      <c r="U1278" s="59">
        <v>0</v>
      </c>
      <c r="V1278" s="59">
        <v>1</v>
      </c>
      <c r="W1278" s="59">
        <v>0</v>
      </c>
      <c r="X1278" s="59">
        <v>0</v>
      </c>
      <c r="Y1278" s="59">
        <f>IF(terrains!L1278&lt;=2.5,1,IF(terrains!L1278&lt;=4.5,2,IF(terrains!L1278&lt;=6.5,3,4)))</f>
        <v>1</v>
      </c>
      <c r="Z1278" s="59">
        <f>IF(terrains!R1278=1,35,IF(terrains!S1278=1,64,IF(terrains!T1278=1,IF(terrains!Y1278=1,85,104),IF(terrains!U1278=1,IF(terrains!Y1278=1,124,152),IF(terrains!V1278=1,(IF(terrains!Y1278=1,146,IF(terrains!Y1278=2,178,263))),IF(terrains!W1278=1,(IF(terrains!Y1278=1,178,IF(terrains!Y1278=2,218,321))),IF(terrains!X1278=1,IF(terrains!Y1278=1,190,IF(terrains!Y1278=2,242,IF(terrains!Y1278=3,357,896))))))))))</f>
        <v>146</v>
      </c>
      <c r="AA1278" s="152">
        <f>terrains!Z1278*terrains!F1278</f>
        <v>8052838.4328119997</v>
      </c>
    </row>
    <row r="1279" spans="1:27" ht="14.4">
      <c r="A1279" s="143">
        <v>1278</v>
      </c>
      <c r="B1279" s="59">
        <v>288152.82542200002</v>
      </c>
      <c r="C1279" s="59">
        <v>5043025.8313999996</v>
      </c>
      <c r="D1279" s="59" t="s">
        <v>808</v>
      </c>
      <c r="E1279" s="153">
        <v>5106.8999999999996</v>
      </c>
      <c r="F1279" s="150">
        <f>terrains!E1279*10.76391</f>
        <v>54970.211978999992</v>
      </c>
      <c r="G1279" s="59" t="s">
        <v>809</v>
      </c>
      <c r="H1279" s="59">
        <v>0</v>
      </c>
      <c r="I1279" s="59">
        <v>0</v>
      </c>
      <c r="J1279" s="59">
        <f>IF(terrains!L1279=13.5,IF(terrains!X1279=1,12,9),-0.392532+1.267037*terrains!L1279+0.472239*terrains!X1279+0.58658*terrains!W1279+0.089417*terrains!V1279+0.531633*terrains!U1279+0.337883*terrains!T1279-0.403545*terrains!S1279)</f>
        <v>3.0050339999999998</v>
      </c>
      <c r="K1279" s="151">
        <f>IF(terrains!I1279=0,terrains!J1279,terrains!I1279)</f>
        <v>3.0050339999999998</v>
      </c>
      <c r="L1279" s="59">
        <v>3</v>
      </c>
      <c r="M1279" s="59">
        <v>3</v>
      </c>
      <c r="N1279" s="59">
        <v>4</v>
      </c>
      <c r="O1279" s="59" t="s">
        <v>175</v>
      </c>
      <c r="P1279" s="59">
        <v>1.5</v>
      </c>
      <c r="Q1279" s="59">
        <v>2.5</v>
      </c>
      <c r="R1279" s="59">
        <v>0</v>
      </c>
      <c r="S1279" s="59">
        <v>1</v>
      </c>
      <c r="T1279" s="59">
        <v>0</v>
      </c>
      <c r="U1279" s="59">
        <v>0</v>
      </c>
      <c r="V1279" s="59">
        <v>0</v>
      </c>
      <c r="W1279" s="59">
        <v>0</v>
      </c>
      <c r="X1279" s="59">
        <v>0</v>
      </c>
      <c r="Y1279" s="59">
        <f>IF(terrains!L1279&lt;=2.5,1,IF(terrains!L1279&lt;=4.5,2,IF(terrains!L1279&lt;=6.5,3,4)))</f>
        <v>2</v>
      </c>
      <c r="Z1279" s="59">
        <f>IF(terrains!R1279=1,35,IF(terrains!S1279=1,64,IF(terrains!T1279=1,IF(terrains!Y1279=1,85,104),IF(terrains!U1279=1,IF(terrains!Y1279=1,124,152),IF(terrains!V1279=1,(IF(terrains!Y1279=1,146,IF(terrains!Y1279=2,178,263))),IF(terrains!W1279=1,(IF(terrains!Y1279=1,178,IF(terrains!Y1279=2,218,321))),IF(terrains!X1279=1,IF(terrains!Y1279=1,190,IF(terrains!Y1279=2,242,IF(terrains!Y1279=3,357,896))))))))))</f>
        <v>64</v>
      </c>
      <c r="AA1279" s="152">
        <f>terrains!Z1279*terrains!F1279</f>
        <v>3518093.5666559995</v>
      </c>
    </row>
    <row r="1280" spans="1:27" ht="14.4">
      <c r="A1280" s="143">
        <v>1279</v>
      </c>
      <c r="B1280" s="59">
        <v>295088.114</v>
      </c>
      <c r="C1280" s="59">
        <v>5035814.0389999999</v>
      </c>
      <c r="D1280" s="59" t="s">
        <v>810</v>
      </c>
      <c r="E1280" s="153">
        <v>5092</v>
      </c>
      <c r="F1280" s="150">
        <f>terrains!E1280*10.76391</f>
        <v>54809.829719999994</v>
      </c>
      <c r="G1280" s="59" t="s">
        <v>509</v>
      </c>
      <c r="H1280" s="59">
        <v>0</v>
      </c>
      <c r="I1280" s="59">
        <v>0</v>
      </c>
      <c r="J1280" s="59">
        <f>IF(terrains!L1280=13.5,IF(terrains!X1280=1,12,9),-0.392532+1.267037*terrains!L1280+0.472239*terrains!X1280+0.58658*terrains!W1280+0.089417*terrains!V1280+0.531633*terrains!U1280+0.337883*terrains!T1280-0.403545*terrains!S1280)</f>
        <v>2.479425</v>
      </c>
      <c r="K1280" s="151">
        <f>IF(terrains!I1280=0,terrains!J1280,terrains!I1280)</f>
        <v>2.479425</v>
      </c>
      <c r="L1280" s="59">
        <v>2</v>
      </c>
      <c r="M1280" s="59">
        <v>1</v>
      </c>
      <c r="N1280" s="59">
        <v>4</v>
      </c>
      <c r="O1280" s="59" t="s">
        <v>176</v>
      </c>
      <c r="P1280" s="59">
        <v>2</v>
      </c>
      <c r="Q1280" s="59">
        <v>1.5</v>
      </c>
      <c r="R1280" s="59">
        <v>0</v>
      </c>
      <c r="S1280" s="59">
        <v>0</v>
      </c>
      <c r="T1280" s="59">
        <v>1</v>
      </c>
      <c r="U1280" s="59">
        <v>0</v>
      </c>
      <c r="V1280" s="59">
        <v>0</v>
      </c>
      <c r="W1280" s="59">
        <v>0</v>
      </c>
      <c r="X1280" s="59">
        <v>0</v>
      </c>
      <c r="Y1280" s="59">
        <f>IF(terrains!L1280&lt;=2.5,1,IF(terrains!L1280&lt;=4.5,2,IF(terrains!L1280&lt;=6.5,3,4)))</f>
        <v>1</v>
      </c>
      <c r="Z1280" s="59">
        <f>IF(terrains!R1280=1,35,IF(terrains!S1280=1,64,IF(terrains!T1280=1,IF(terrains!Y1280=1,85,104),IF(terrains!U1280=1,IF(terrains!Y1280=1,124,152),IF(terrains!V1280=1,(IF(terrains!Y1280=1,146,IF(terrains!Y1280=2,178,263))),IF(terrains!W1280=1,(IF(terrains!Y1280=1,178,IF(terrains!Y1280=2,218,321))),IF(terrains!X1280=1,IF(terrains!Y1280=1,190,IF(terrains!Y1280=2,242,IF(terrains!Y1280=3,357,896))))))))))</f>
        <v>85</v>
      </c>
      <c r="AA1280" s="152">
        <f>terrains!Z1280*terrains!F1280</f>
        <v>4658835.5261999993</v>
      </c>
    </row>
    <row r="1281" spans="1:27" ht="14.4">
      <c r="A1281" s="143">
        <v>1280</v>
      </c>
      <c r="B1281" s="59">
        <v>300368.95432800002</v>
      </c>
      <c r="C1281" s="59">
        <v>5039531.2768400004</v>
      </c>
      <c r="D1281" s="59" t="s">
        <v>811</v>
      </c>
      <c r="E1281" s="153">
        <v>5082.8</v>
      </c>
      <c r="F1281" s="150">
        <f>terrains!E1281*10.76391</f>
        <v>54710.801747999998</v>
      </c>
      <c r="G1281" s="59" t="s">
        <v>812</v>
      </c>
      <c r="H1281" s="59">
        <v>3</v>
      </c>
      <c r="I1281" s="59">
        <v>9</v>
      </c>
      <c r="J1281" s="59">
        <f>IF(terrains!L1281=13.5,IF(terrains!X1281=1,12,9),-0.392532+1.267037*terrains!L1281+0.472239*terrains!X1281+0.58658*terrains!W1281+0.089417*terrains!V1281+0.531633*terrains!U1281+0.337883*terrains!T1281-0.403545*terrains!S1281)</f>
        <v>3.8808179999999997</v>
      </c>
      <c r="K1281" s="151">
        <f>IF(terrains!I1281=0,terrains!J1281,terrains!I1281)</f>
        <v>9</v>
      </c>
      <c r="L1281" s="59">
        <v>3</v>
      </c>
      <c r="M1281" s="59">
        <v>3</v>
      </c>
      <c r="N1281" s="59">
        <v>5</v>
      </c>
      <c r="O1281" s="59" t="s">
        <v>180</v>
      </c>
      <c r="P1281" s="59">
        <v>2</v>
      </c>
      <c r="Q1281" s="59">
        <v>2</v>
      </c>
      <c r="R1281" s="59">
        <v>0</v>
      </c>
      <c r="S1281" s="59">
        <v>0</v>
      </c>
      <c r="T1281" s="59">
        <v>0</v>
      </c>
      <c r="U1281" s="59">
        <v>0</v>
      </c>
      <c r="V1281" s="59">
        <v>0</v>
      </c>
      <c r="W1281" s="59">
        <v>0</v>
      </c>
      <c r="X1281" s="59">
        <v>1</v>
      </c>
      <c r="Y1281" s="59">
        <f>IF(terrains!L1281&lt;=2.5,1,IF(terrains!L1281&lt;=4.5,2,IF(terrains!L1281&lt;=6.5,3,4)))</f>
        <v>2</v>
      </c>
      <c r="Z1281" s="59">
        <f>IF(terrains!R1281=1,35,IF(terrains!S1281=1,64,IF(terrains!T1281=1,IF(terrains!Y1281=1,85,104),IF(terrains!U1281=1,IF(terrains!Y1281=1,124,152),IF(terrains!V1281=1,(IF(terrains!Y1281=1,146,IF(terrains!Y1281=2,178,263))),IF(terrains!W1281=1,(IF(terrains!Y1281=1,178,IF(terrains!Y1281=2,218,321))),IF(terrains!X1281=1,IF(terrains!Y1281=1,190,IF(terrains!Y1281=2,242,IF(terrains!Y1281=3,357,896))))))))))</f>
        <v>242</v>
      </c>
      <c r="AA1281" s="152">
        <f>terrains!Z1281*terrains!F1281</f>
        <v>13240014.023016</v>
      </c>
    </row>
    <row r="1282" spans="1:27" ht="14.4">
      <c r="A1282" s="143">
        <v>1281</v>
      </c>
      <c r="B1282" s="59">
        <v>300886.97019600001</v>
      </c>
      <c r="C1282" s="59">
        <v>5044024.93506</v>
      </c>
      <c r="D1282" s="59" t="s">
        <v>813</v>
      </c>
      <c r="E1282" s="153">
        <v>5073.2</v>
      </c>
      <c r="F1282" s="150">
        <f>terrains!E1282*10.76391</f>
        <v>54607.468211999992</v>
      </c>
      <c r="G1282" s="59" t="s">
        <v>814</v>
      </c>
      <c r="H1282" s="59">
        <v>0</v>
      </c>
      <c r="I1282" s="59">
        <v>4</v>
      </c>
      <c r="J1282" s="59">
        <f>IF(terrains!L1282=13.5,IF(terrains!X1282=1,12,9),-0.392532+1.267037*terrains!L1282+0.472239*terrains!X1282+0.58658*terrains!W1282+0.089417*terrains!V1282+0.531633*terrains!U1282+0.337883*terrains!T1282-0.403545*terrains!S1282)</f>
        <v>4.3799804999999994</v>
      </c>
      <c r="K1282" s="151">
        <f>IF(terrains!I1282=0,terrains!J1282,terrains!I1282)</f>
        <v>4</v>
      </c>
      <c r="L1282" s="59">
        <v>3.5</v>
      </c>
      <c r="M1282" s="59">
        <v>3</v>
      </c>
      <c r="N1282" s="59">
        <v>5</v>
      </c>
      <c r="O1282" s="59" t="s">
        <v>176</v>
      </c>
      <c r="P1282" s="59">
        <v>2</v>
      </c>
      <c r="Q1282" s="59">
        <v>2.5</v>
      </c>
      <c r="R1282" s="59">
        <v>0</v>
      </c>
      <c r="S1282" s="59">
        <v>0</v>
      </c>
      <c r="T1282" s="59">
        <v>1</v>
      </c>
      <c r="U1282" s="59">
        <v>0</v>
      </c>
      <c r="V1282" s="59">
        <v>0</v>
      </c>
      <c r="W1282" s="59">
        <v>0</v>
      </c>
      <c r="X1282" s="59">
        <v>0</v>
      </c>
      <c r="Y1282" s="59">
        <f>IF(terrains!L1282&lt;=2.5,1,IF(terrains!L1282&lt;=4.5,2,IF(terrains!L1282&lt;=6.5,3,4)))</f>
        <v>2</v>
      </c>
      <c r="Z1282" s="59">
        <f>IF(terrains!R1282=1,35,IF(terrains!S1282=1,64,IF(terrains!T1282=1,IF(terrains!Y1282=1,85,104),IF(terrains!U1282=1,IF(terrains!Y1282=1,124,152),IF(terrains!V1282=1,(IF(terrains!Y1282=1,146,IF(terrains!Y1282=2,178,263))),IF(terrains!W1282=1,(IF(terrains!Y1282=1,178,IF(terrains!Y1282=2,218,321))),IF(terrains!X1282=1,IF(terrains!Y1282=1,190,IF(terrains!Y1282=2,242,IF(terrains!Y1282=3,357,896))))))))))</f>
        <v>104</v>
      </c>
      <c r="AA1282" s="152">
        <f>terrains!Z1282*terrains!F1282</f>
        <v>5679176.6940479996</v>
      </c>
    </row>
    <row r="1283" spans="1:27" ht="14.4">
      <c r="A1283" s="143">
        <v>1282</v>
      </c>
      <c r="B1283" s="59">
        <v>294978.1568</v>
      </c>
      <c r="C1283" s="59">
        <v>5035733.3729999997</v>
      </c>
      <c r="D1283" s="59" t="s">
        <v>815</v>
      </c>
      <c r="E1283" s="153">
        <v>5050.5</v>
      </c>
      <c r="F1283" s="150">
        <f>terrains!E1283*10.76391</f>
        <v>54363.127454999994</v>
      </c>
      <c r="G1283" s="59" t="s">
        <v>509</v>
      </c>
      <c r="H1283" s="59">
        <v>0</v>
      </c>
      <c r="I1283" s="59">
        <v>0</v>
      </c>
      <c r="J1283" s="59">
        <f>IF(terrains!L1283=13.5,IF(terrains!X1283=1,12,9),-0.392532+1.267037*terrains!L1283+0.472239*terrains!X1283+0.58658*terrains!W1283+0.089417*terrains!V1283+0.531633*terrains!U1283+0.337883*terrains!T1283-0.403545*terrains!S1283)</f>
        <v>1.7379969999999998</v>
      </c>
      <c r="K1283" s="151">
        <f>IF(terrains!I1283=0,terrains!J1283,terrains!I1283)</f>
        <v>1.7379969999999998</v>
      </c>
      <c r="L1283" s="59">
        <v>2</v>
      </c>
      <c r="M1283" s="59">
        <v>1</v>
      </c>
      <c r="N1283" s="59">
        <v>4</v>
      </c>
      <c r="O1283" s="59" t="s">
        <v>175</v>
      </c>
      <c r="P1283" s="59">
        <v>2</v>
      </c>
      <c r="Q1283" s="59">
        <v>1.5</v>
      </c>
      <c r="R1283" s="59">
        <v>0</v>
      </c>
      <c r="S1283" s="59">
        <v>1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f>IF(terrains!L1283&lt;=2.5,1,IF(terrains!L1283&lt;=4.5,2,IF(terrains!L1283&lt;=6.5,3,4)))</f>
        <v>1</v>
      </c>
      <c r="Z1283" s="59">
        <f>IF(terrains!R1283=1,35,IF(terrains!S1283=1,64,IF(terrains!T1283=1,IF(terrains!Y1283=1,85,104),IF(terrains!U1283=1,IF(terrains!Y1283=1,124,152),IF(terrains!V1283=1,(IF(terrains!Y1283=1,146,IF(terrains!Y1283=2,178,263))),IF(terrains!W1283=1,(IF(terrains!Y1283=1,178,IF(terrains!Y1283=2,218,321))),IF(terrains!X1283=1,IF(terrains!Y1283=1,190,IF(terrains!Y1283=2,242,IF(terrains!Y1283=3,357,896))))))))))</f>
        <v>64</v>
      </c>
      <c r="AA1283" s="152">
        <f>terrains!Z1283*terrains!F1283</f>
        <v>3479240.1571199996</v>
      </c>
    </row>
    <row r="1284" spans="1:27" ht="14.4">
      <c r="A1284" s="143">
        <v>1283</v>
      </c>
      <c r="B1284" s="59">
        <v>278549.24969999999</v>
      </c>
      <c r="C1284" s="59">
        <v>5041553.7609999999</v>
      </c>
      <c r="D1284" s="59" t="s">
        <v>816</v>
      </c>
      <c r="E1284" s="153">
        <v>5048.5</v>
      </c>
      <c r="F1284" s="150">
        <f>terrains!E1284*10.76391</f>
        <v>54341.599634999999</v>
      </c>
      <c r="G1284" s="59" t="s">
        <v>190</v>
      </c>
      <c r="H1284" s="59">
        <v>0</v>
      </c>
      <c r="I1284" s="59">
        <v>0</v>
      </c>
      <c r="J1284" s="59">
        <f>IF(terrains!L1284=13.5,IF(terrains!X1284=1,12,9),-0.392532+1.267037*terrains!L1284+0.472239*terrains!X1284+0.58658*terrains!W1284+0.089417*terrains!V1284+0.531633*terrains!U1284+0.337883*terrains!T1284-0.403545*terrains!S1284)</f>
        <v>2.1415419999999998</v>
      </c>
      <c r="K1284" s="151">
        <f>IF(terrains!I1284=0,terrains!J1284,terrains!I1284)</f>
        <v>2.1415419999999998</v>
      </c>
      <c r="L1284" s="59">
        <v>2</v>
      </c>
      <c r="M1284" s="59">
        <v>1</v>
      </c>
      <c r="N1284" s="59">
        <v>3</v>
      </c>
      <c r="O1284" s="59" t="s">
        <v>174</v>
      </c>
      <c r="P1284" s="59">
        <v>2</v>
      </c>
      <c r="Q1284" s="59">
        <v>1.5</v>
      </c>
      <c r="R1284" s="59">
        <v>1</v>
      </c>
      <c r="S1284" s="59">
        <v>0</v>
      </c>
      <c r="T1284" s="59">
        <v>0</v>
      </c>
      <c r="U1284" s="59">
        <v>0</v>
      </c>
      <c r="V1284" s="59">
        <v>0</v>
      </c>
      <c r="W1284" s="59">
        <v>0</v>
      </c>
      <c r="X1284" s="59">
        <v>0</v>
      </c>
      <c r="Y1284" s="59">
        <f>IF(terrains!L1284&lt;=2.5,1,IF(terrains!L1284&lt;=4.5,2,IF(terrains!L1284&lt;=6.5,3,4)))</f>
        <v>1</v>
      </c>
      <c r="Z1284" s="59">
        <f>IF(terrains!R1284=1,35,IF(terrains!S1284=1,64,IF(terrains!T1284=1,IF(terrains!Y1284=1,85,104),IF(terrains!U1284=1,IF(terrains!Y1284=1,124,152),IF(terrains!V1284=1,(IF(terrains!Y1284=1,146,IF(terrains!Y1284=2,178,263))),IF(terrains!W1284=1,(IF(terrains!Y1284=1,178,IF(terrains!Y1284=2,218,321))),IF(terrains!X1284=1,IF(terrains!Y1284=1,190,IF(terrains!Y1284=2,242,IF(terrains!Y1284=3,357,896))))))))))</f>
        <v>35</v>
      </c>
      <c r="AA1284" s="152">
        <f>terrains!Z1284*terrains!F1284</f>
        <v>1901955.987225</v>
      </c>
    </row>
    <row r="1285" spans="1:27" ht="14.4">
      <c r="A1285" s="143">
        <v>1284</v>
      </c>
      <c r="B1285" s="59">
        <v>299224.49986600003</v>
      </c>
      <c r="C1285" s="59">
        <v>5050794.8878499996</v>
      </c>
      <c r="D1285" s="59" t="s">
        <v>817</v>
      </c>
      <c r="E1285" s="153">
        <v>5014.3999999999996</v>
      </c>
      <c r="F1285" s="150">
        <f>terrains!E1285*10.76391</f>
        <v>53974.550303999989</v>
      </c>
      <c r="G1285" s="59" t="s">
        <v>301</v>
      </c>
      <c r="H1285" s="59">
        <v>0.7</v>
      </c>
      <c r="I1285" s="59">
        <v>6</v>
      </c>
      <c r="J1285" s="59">
        <f>IF(terrains!L1285=13.5,IF(terrains!X1285=1,12,9),-0.392532+1.267037*terrains!L1285+0.472239*terrains!X1285+0.58658*terrains!W1285+0.089417*terrains!V1285+0.531633*terrains!U1285+0.337883*terrains!T1285-0.403545*terrains!S1285)</f>
        <v>4.2720709999999995</v>
      </c>
      <c r="K1285" s="151">
        <f>IF(terrains!I1285=0,terrains!J1285,terrains!I1285)</f>
        <v>6</v>
      </c>
      <c r="L1285" s="59">
        <v>4</v>
      </c>
      <c r="M1285" s="59">
        <v>2</v>
      </c>
      <c r="N1285" s="59">
        <v>12</v>
      </c>
      <c r="O1285" s="59" t="s">
        <v>175</v>
      </c>
      <c r="P1285" s="59">
        <v>2</v>
      </c>
      <c r="Q1285" s="59">
        <v>2</v>
      </c>
      <c r="R1285" s="59">
        <v>0</v>
      </c>
      <c r="S1285" s="59">
        <v>1</v>
      </c>
      <c r="T1285" s="59">
        <v>0</v>
      </c>
      <c r="U1285" s="59">
        <v>0</v>
      </c>
      <c r="V1285" s="59">
        <v>0</v>
      </c>
      <c r="W1285" s="59">
        <v>0</v>
      </c>
      <c r="X1285" s="59">
        <v>0</v>
      </c>
      <c r="Y1285" s="59">
        <f>IF(terrains!L1285&lt;=2.5,1,IF(terrains!L1285&lt;=4.5,2,IF(terrains!L1285&lt;=6.5,3,4)))</f>
        <v>2</v>
      </c>
      <c r="Z1285" s="59">
        <f>IF(terrains!R1285=1,35,IF(terrains!S1285=1,64,IF(terrains!T1285=1,IF(terrains!Y1285=1,85,104),IF(terrains!U1285=1,IF(terrains!Y1285=1,124,152),IF(terrains!V1285=1,(IF(terrains!Y1285=1,146,IF(terrains!Y1285=2,178,263))),IF(terrains!W1285=1,(IF(terrains!Y1285=1,178,IF(terrains!Y1285=2,218,321))),IF(terrains!X1285=1,IF(terrains!Y1285=1,190,IF(terrains!Y1285=2,242,IF(terrains!Y1285=3,357,896))))))))))</f>
        <v>64</v>
      </c>
      <c r="AA1285" s="152">
        <f>terrains!Z1285*terrains!F1285</f>
        <v>3454371.2194559993</v>
      </c>
    </row>
    <row r="1286" spans="1:27" ht="14.4">
      <c r="A1286" s="143">
        <v>1285</v>
      </c>
      <c r="B1286" s="59">
        <v>299383.01991899998</v>
      </c>
      <c r="C1286" s="59">
        <v>5050866.1962799998</v>
      </c>
      <c r="D1286" s="59" t="s">
        <v>818</v>
      </c>
      <c r="E1286" s="153">
        <v>4988.3999999999996</v>
      </c>
      <c r="F1286" s="150">
        <f>terrains!E1286*10.76391</f>
        <v>53694.688643999994</v>
      </c>
      <c r="G1286" s="59" t="s">
        <v>594</v>
      </c>
      <c r="H1286" s="59">
        <v>0</v>
      </c>
      <c r="I1286" s="59">
        <v>0</v>
      </c>
      <c r="J1286" s="59">
        <f>IF(terrains!L1286=13.5,IF(terrains!X1286=1,12,9),-0.392532+1.267037*terrains!L1286+0.472239*terrains!X1286+0.58658*terrains!W1286+0.089417*terrains!V1286+0.531633*terrains!U1286+0.337883*terrains!T1286-0.403545*terrains!S1286)</f>
        <v>5.5391079999999997</v>
      </c>
      <c r="K1286" s="151">
        <f>IF(terrains!I1286=0,terrains!J1286,terrains!I1286)</f>
        <v>5.5391079999999997</v>
      </c>
      <c r="L1286" s="59">
        <v>5</v>
      </c>
      <c r="M1286" s="59">
        <v>5</v>
      </c>
      <c r="N1286" s="59">
        <v>15</v>
      </c>
      <c r="O1286" s="59" t="s">
        <v>175</v>
      </c>
      <c r="P1286" s="59">
        <v>1</v>
      </c>
      <c r="Q1286" s="59">
        <v>1.5</v>
      </c>
      <c r="R1286" s="59">
        <v>0</v>
      </c>
      <c r="S1286" s="59">
        <v>1</v>
      </c>
      <c r="T1286" s="59">
        <v>0</v>
      </c>
      <c r="U1286" s="59">
        <v>0</v>
      </c>
      <c r="V1286" s="59">
        <v>0</v>
      </c>
      <c r="W1286" s="59">
        <v>0</v>
      </c>
      <c r="X1286" s="59">
        <v>0</v>
      </c>
      <c r="Y1286" s="59">
        <f>IF(terrains!L1286&lt;=2.5,1,IF(terrains!L1286&lt;=4.5,2,IF(terrains!L1286&lt;=6.5,3,4)))</f>
        <v>3</v>
      </c>
      <c r="Z1286" s="59">
        <f>IF(terrains!R1286=1,35,IF(terrains!S1286=1,64,IF(terrains!T1286=1,IF(terrains!Y1286=1,85,104),IF(terrains!U1286=1,IF(terrains!Y1286=1,124,152),IF(terrains!V1286=1,(IF(terrains!Y1286=1,146,IF(terrains!Y1286=2,178,263))),IF(terrains!W1286=1,(IF(terrains!Y1286=1,178,IF(terrains!Y1286=2,218,321))),IF(terrains!X1286=1,IF(terrains!Y1286=1,190,IF(terrains!Y1286=2,242,IF(terrains!Y1286=3,357,896))))))))))</f>
        <v>64</v>
      </c>
      <c r="AA1286" s="152">
        <f>terrains!Z1286*terrains!F1286</f>
        <v>3436460.0732159996</v>
      </c>
    </row>
    <row r="1287" spans="1:27" ht="14.4">
      <c r="A1287" s="143">
        <v>1286</v>
      </c>
      <c r="B1287" s="59">
        <v>292266.77429999999</v>
      </c>
      <c r="C1287" s="59">
        <v>5043778.1409999998</v>
      </c>
      <c r="D1287" s="59" t="s">
        <v>819</v>
      </c>
      <c r="E1287" s="153">
        <v>4963.6000000000004</v>
      </c>
      <c r="F1287" s="150">
        <f>terrains!E1287*10.76391</f>
        <v>53427.743675999998</v>
      </c>
      <c r="G1287" s="59" t="s">
        <v>804</v>
      </c>
      <c r="H1287" s="59">
        <v>1</v>
      </c>
      <c r="I1287" s="59">
        <v>0</v>
      </c>
      <c r="J1287" s="59">
        <f>IF(terrains!L1287=13.5,IF(terrains!X1287=1,12,9),-0.392532+1.267037*terrains!L1287+0.472239*terrains!X1287+0.58658*terrains!W1287+0.089417*terrains!V1287+0.531633*terrains!U1287+0.337883*terrains!T1287-0.403545*terrains!S1287)</f>
        <v>3.1129435000000001</v>
      </c>
      <c r="K1287" s="151">
        <f>IF(terrains!I1287=0,terrains!J1287,terrains!I1287)</f>
        <v>3.1129435000000001</v>
      </c>
      <c r="L1287" s="59">
        <v>2.5</v>
      </c>
      <c r="M1287" s="59">
        <v>2</v>
      </c>
      <c r="N1287" s="59">
        <v>4</v>
      </c>
      <c r="O1287" s="59" t="s">
        <v>176</v>
      </c>
      <c r="P1287" s="59">
        <v>2</v>
      </c>
      <c r="Q1287" s="59">
        <v>2.5</v>
      </c>
      <c r="R1287" s="59">
        <v>0</v>
      </c>
      <c r="S1287" s="59">
        <v>0</v>
      </c>
      <c r="T1287" s="59">
        <v>1</v>
      </c>
      <c r="U1287" s="59">
        <v>0</v>
      </c>
      <c r="V1287" s="59">
        <v>0</v>
      </c>
      <c r="W1287" s="59">
        <v>0</v>
      </c>
      <c r="X1287" s="59">
        <v>0</v>
      </c>
      <c r="Y1287" s="59">
        <f>IF(terrains!L1287&lt;=2.5,1,IF(terrains!L1287&lt;=4.5,2,IF(terrains!L1287&lt;=6.5,3,4)))</f>
        <v>1</v>
      </c>
      <c r="Z1287" s="59">
        <f>IF(terrains!R1287=1,35,IF(terrains!S1287=1,64,IF(terrains!T1287=1,IF(terrains!Y1287=1,85,104),IF(terrains!U1287=1,IF(terrains!Y1287=1,124,152),IF(terrains!V1287=1,(IF(terrains!Y1287=1,146,IF(terrains!Y1287=2,178,263))),IF(terrains!W1287=1,(IF(terrains!Y1287=1,178,IF(terrains!Y1287=2,218,321))),IF(terrains!X1287=1,IF(terrains!Y1287=1,190,IF(terrains!Y1287=2,242,IF(terrains!Y1287=3,357,896))))))))))</f>
        <v>85</v>
      </c>
      <c r="AA1287" s="152">
        <f>terrains!Z1287*terrains!F1287</f>
        <v>4541358.2124600001</v>
      </c>
    </row>
    <row r="1288" spans="1:27" ht="14.4">
      <c r="A1288" s="143">
        <v>1287</v>
      </c>
      <c r="B1288" s="59">
        <v>300771.99729099998</v>
      </c>
      <c r="C1288" s="59">
        <v>5042700.3165300004</v>
      </c>
      <c r="D1288" s="59" t="s">
        <v>820</v>
      </c>
      <c r="E1288" s="153">
        <v>4957.8</v>
      </c>
      <c r="F1288" s="150">
        <f>terrains!E1288*10.76391</f>
        <v>53365.312998000001</v>
      </c>
      <c r="G1288" s="59" t="s">
        <v>245</v>
      </c>
      <c r="H1288" s="59">
        <v>0</v>
      </c>
      <c r="I1288" s="59">
        <v>6</v>
      </c>
      <c r="J1288" s="59">
        <f>IF(terrains!L1288=13.5,IF(terrains!X1288=1,12,9),-0.392532+1.267037*terrains!L1288+0.472239*terrains!X1288+0.58658*terrains!W1288+0.089417*terrains!V1288+0.531633*terrains!U1288+0.337883*terrains!T1288-0.403545*terrains!S1288)</f>
        <v>5.3985514999999999</v>
      </c>
      <c r="K1288" s="151">
        <f>IF(terrains!I1288=0,terrains!J1288,terrains!I1288)</f>
        <v>6</v>
      </c>
      <c r="L1288" s="59">
        <v>4.5</v>
      </c>
      <c r="M1288" s="59">
        <v>0</v>
      </c>
      <c r="N1288" s="59">
        <v>0</v>
      </c>
      <c r="O1288" s="59" t="s">
        <v>178</v>
      </c>
      <c r="P1288" s="59">
        <v>0</v>
      </c>
      <c r="Q1288" s="59">
        <v>0</v>
      </c>
      <c r="R1288" s="59">
        <v>0</v>
      </c>
      <c r="S1288" s="59">
        <v>0</v>
      </c>
      <c r="T1288" s="59">
        <v>0</v>
      </c>
      <c r="U1288" s="59">
        <v>0</v>
      </c>
      <c r="V1288" s="59">
        <v>1</v>
      </c>
      <c r="W1288" s="59">
        <v>0</v>
      </c>
      <c r="X1288" s="59">
        <v>0</v>
      </c>
      <c r="Y1288" s="59">
        <f>IF(terrains!L1288&lt;=2.5,1,IF(terrains!L1288&lt;=4.5,2,IF(terrains!L1288&lt;=6.5,3,4)))</f>
        <v>2</v>
      </c>
      <c r="Z1288" s="59">
        <f>IF(terrains!R1288=1,35,IF(terrains!S1288=1,64,IF(terrains!T1288=1,IF(terrains!Y1288=1,85,104),IF(terrains!U1288=1,IF(terrains!Y1288=1,124,152),IF(terrains!V1288=1,(IF(terrains!Y1288=1,146,IF(terrains!Y1288=2,178,263))),IF(terrains!W1288=1,(IF(terrains!Y1288=1,178,IF(terrains!Y1288=2,218,321))),IF(terrains!X1288=1,IF(terrains!Y1288=1,190,IF(terrains!Y1288=2,242,IF(terrains!Y1288=3,357,896))))))))))</f>
        <v>178</v>
      </c>
      <c r="AA1288" s="152">
        <f>terrains!Z1288*terrains!F1288</f>
        <v>9499025.7136439998</v>
      </c>
    </row>
    <row r="1289" spans="1:27" ht="14.4">
      <c r="A1289" s="143">
        <v>1288</v>
      </c>
      <c r="B1289" s="59">
        <v>288298.29239900003</v>
      </c>
      <c r="C1289" s="59">
        <v>5042340.6094899997</v>
      </c>
      <c r="D1289" s="59" t="s">
        <v>821</v>
      </c>
      <c r="E1289" s="153">
        <v>4952.5</v>
      </c>
      <c r="F1289" s="150">
        <f>terrains!E1289*10.76391</f>
        <v>53308.264274999994</v>
      </c>
      <c r="G1289" s="59" t="s">
        <v>259</v>
      </c>
      <c r="H1289" s="59">
        <v>1</v>
      </c>
      <c r="I1289" s="59">
        <v>6</v>
      </c>
      <c r="J1289" s="59">
        <f>IF(terrains!L1289=13.5,IF(terrains!X1289=1,12,9),-0.392532+1.267037*terrains!L1289+0.472239*terrains!X1289+0.58658*terrains!W1289+0.089417*terrains!V1289+0.531633*terrains!U1289+0.337883*terrains!T1289-0.403545*terrains!S1289)</f>
        <v>5.6470174999999996</v>
      </c>
      <c r="K1289" s="151">
        <f>IF(terrains!I1289=0,terrains!J1289,terrains!I1289)</f>
        <v>6</v>
      </c>
      <c r="L1289" s="59">
        <v>4.5</v>
      </c>
      <c r="M1289" s="59">
        <v>2</v>
      </c>
      <c r="N1289" s="59">
        <v>15</v>
      </c>
      <c r="O1289" s="59" t="s">
        <v>176</v>
      </c>
      <c r="P1289" s="59">
        <v>2</v>
      </c>
      <c r="Q1289" s="59">
        <v>2.5</v>
      </c>
      <c r="R1289" s="59">
        <v>0</v>
      </c>
      <c r="S1289" s="59">
        <v>0</v>
      </c>
      <c r="T1289" s="59">
        <v>1</v>
      </c>
      <c r="U1289" s="59">
        <v>0</v>
      </c>
      <c r="V1289" s="59">
        <v>0</v>
      </c>
      <c r="W1289" s="59">
        <v>0</v>
      </c>
      <c r="X1289" s="59">
        <v>0</v>
      </c>
      <c r="Y1289" s="59">
        <f>IF(terrains!L1289&lt;=2.5,1,IF(terrains!L1289&lt;=4.5,2,IF(terrains!L1289&lt;=6.5,3,4)))</f>
        <v>2</v>
      </c>
      <c r="Z1289" s="59">
        <f>IF(terrains!R1289=1,35,IF(terrains!S1289=1,64,IF(terrains!T1289=1,IF(terrains!Y1289=1,85,104),IF(terrains!U1289=1,IF(terrains!Y1289=1,124,152),IF(terrains!V1289=1,(IF(terrains!Y1289=1,146,IF(terrains!Y1289=2,178,263))),IF(terrains!W1289=1,(IF(terrains!Y1289=1,178,IF(terrains!Y1289=2,218,321))),IF(terrains!X1289=1,IF(terrains!Y1289=1,190,IF(terrains!Y1289=2,242,IF(terrains!Y1289=3,357,896))))))))))</f>
        <v>104</v>
      </c>
      <c r="AA1289" s="152">
        <f>terrains!Z1289*terrains!F1289</f>
        <v>5544059.4845999992</v>
      </c>
    </row>
    <row r="1290" spans="1:27" ht="14.4">
      <c r="A1290" s="143">
        <v>1289</v>
      </c>
      <c r="B1290" s="59">
        <v>292326.7107</v>
      </c>
      <c r="C1290" s="59">
        <v>5043752.9409999996</v>
      </c>
      <c r="D1290" s="59" t="s">
        <v>822</v>
      </c>
      <c r="E1290" s="153">
        <v>4948.8</v>
      </c>
      <c r="F1290" s="150">
        <f>terrains!E1290*10.76391</f>
        <v>53268.437807999995</v>
      </c>
      <c r="G1290" s="59" t="s">
        <v>804</v>
      </c>
      <c r="H1290" s="59">
        <v>1</v>
      </c>
      <c r="I1290" s="59">
        <v>0</v>
      </c>
      <c r="J1290" s="59">
        <f>IF(terrains!L1290=13.5,IF(terrains!X1290=1,12,9),-0.392532+1.267037*terrains!L1290+0.472239*terrains!X1290+0.58658*terrains!W1290+0.089417*terrains!V1290+0.531633*terrains!U1290+0.337883*terrains!T1290-0.403545*terrains!S1290)</f>
        <v>3.1129435000000001</v>
      </c>
      <c r="K1290" s="151">
        <f>IF(terrains!I1290=0,terrains!J1290,terrains!I1290)</f>
        <v>3.1129435000000001</v>
      </c>
      <c r="L1290" s="59">
        <v>2.5</v>
      </c>
      <c r="M1290" s="59">
        <v>2</v>
      </c>
      <c r="N1290" s="59">
        <v>4</v>
      </c>
      <c r="O1290" s="59" t="s">
        <v>176</v>
      </c>
      <c r="P1290" s="59">
        <v>2</v>
      </c>
      <c r="Q1290" s="59">
        <v>2.5</v>
      </c>
      <c r="R1290" s="59">
        <v>0</v>
      </c>
      <c r="S1290" s="59">
        <v>0</v>
      </c>
      <c r="T1290" s="59">
        <v>1</v>
      </c>
      <c r="U1290" s="59">
        <v>0</v>
      </c>
      <c r="V1290" s="59">
        <v>0</v>
      </c>
      <c r="W1290" s="59">
        <v>0</v>
      </c>
      <c r="X1290" s="59">
        <v>0</v>
      </c>
      <c r="Y1290" s="59">
        <f>IF(terrains!L1290&lt;=2.5,1,IF(terrains!L1290&lt;=4.5,2,IF(terrains!L1290&lt;=6.5,3,4)))</f>
        <v>1</v>
      </c>
      <c r="Z1290" s="59">
        <f>IF(terrains!R1290=1,35,IF(terrains!S1290=1,64,IF(terrains!T1290=1,IF(terrains!Y1290=1,85,104),IF(terrains!U1290=1,IF(terrains!Y1290=1,124,152),IF(terrains!V1290=1,(IF(terrains!Y1290=1,146,IF(terrains!Y1290=2,178,263))),IF(terrains!W1290=1,(IF(terrains!Y1290=1,178,IF(terrains!Y1290=2,218,321))),IF(terrains!X1290=1,IF(terrains!Y1290=1,190,IF(terrains!Y1290=2,242,IF(terrains!Y1290=3,357,896))))))))))</f>
        <v>85</v>
      </c>
      <c r="AA1290" s="152">
        <f>terrains!Z1290*terrains!F1290</f>
        <v>4527817.21368</v>
      </c>
    </row>
    <row r="1291" spans="1:27" ht="14.4">
      <c r="A1291" s="143">
        <v>1290</v>
      </c>
      <c r="B1291" s="59">
        <v>299200.99566700001</v>
      </c>
      <c r="C1291" s="59">
        <v>5050576.5276899999</v>
      </c>
      <c r="D1291" s="59" t="s">
        <v>823</v>
      </c>
      <c r="E1291" s="153">
        <v>4927.1000000000004</v>
      </c>
      <c r="F1291" s="150">
        <f>terrains!E1291*10.76391</f>
        <v>53034.860960999998</v>
      </c>
      <c r="G1291" s="59" t="s">
        <v>228</v>
      </c>
      <c r="H1291" s="59">
        <v>0.5</v>
      </c>
      <c r="I1291" s="59">
        <v>3</v>
      </c>
      <c r="J1291" s="59">
        <f>IF(terrains!L1291=13.5,IF(terrains!X1291=1,12,9),-0.392532+1.267037*terrains!L1291+0.472239*terrains!X1291+0.58658*terrains!W1291+0.089417*terrains!V1291+0.531633*terrains!U1291+0.337883*terrains!T1291-0.403545*terrains!S1291)</f>
        <v>2.3715155000000001</v>
      </c>
      <c r="K1291" s="151">
        <f>IF(terrains!I1291=0,terrains!J1291,terrains!I1291)</f>
        <v>3</v>
      </c>
      <c r="L1291" s="59">
        <v>2.5</v>
      </c>
      <c r="M1291" s="59">
        <v>1</v>
      </c>
      <c r="N1291" s="59">
        <v>6</v>
      </c>
      <c r="O1291" s="59" t="s">
        <v>175</v>
      </c>
      <c r="P1291" s="59">
        <v>2</v>
      </c>
      <c r="Q1291" s="59">
        <v>2</v>
      </c>
      <c r="R1291" s="59">
        <v>0</v>
      </c>
      <c r="S1291" s="59">
        <v>1</v>
      </c>
      <c r="T1291" s="59">
        <v>0</v>
      </c>
      <c r="U1291" s="59">
        <v>0</v>
      </c>
      <c r="V1291" s="59">
        <v>0</v>
      </c>
      <c r="W1291" s="59">
        <v>0</v>
      </c>
      <c r="X1291" s="59">
        <v>0</v>
      </c>
      <c r="Y1291" s="59">
        <f>IF(terrains!L1291&lt;=2.5,1,IF(terrains!L1291&lt;=4.5,2,IF(terrains!L1291&lt;=6.5,3,4)))</f>
        <v>1</v>
      </c>
      <c r="Z1291" s="59">
        <f>IF(terrains!R1291=1,35,IF(terrains!S1291=1,64,IF(terrains!T1291=1,IF(terrains!Y1291=1,85,104),IF(terrains!U1291=1,IF(terrains!Y1291=1,124,152),IF(terrains!V1291=1,(IF(terrains!Y1291=1,146,IF(terrains!Y1291=2,178,263))),IF(terrains!W1291=1,(IF(terrains!Y1291=1,178,IF(terrains!Y1291=2,218,321))),IF(terrains!X1291=1,IF(terrains!Y1291=1,190,IF(terrains!Y1291=2,242,IF(terrains!Y1291=3,357,896))))))))))</f>
        <v>64</v>
      </c>
      <c r="AA1291" s="152">
        <f>terrains!Z1291*terrains!F1291</f>
        <v>3394231.1015039999</v>
      </c>
    </row>
    <row r="1292" spans="1:27" ht="14.4">
      <c r="A1292" s="143">
        <v>1291</v>
      </c>
      <c r="B1292" s="59">
        <v>299691.663</v>
      </c>
      <c r="C1292" s="59">
        <v>5038568.41</v>
      </c>
      <c r="D1292" s="59" t="s">
        <v>824</v>
      </c>
      <c r="E1292" s="153">
        <v>4914.3999999999996</v>
      </c>
      <c r="F1292" s="150">
        <f>terrains!E1292*10.76391</f>
        <v>52898.159303999993</v>
      </c>
      <c r="G1292" s="59" t="s">
        <v>308</v>
      </c>
      <c r="H1292" s="59">
        <v>2</v>
      </c>
      <c r="I1292" s="59">
        <v>6</v>
      </c>
      <c r="J1292" s="59">
        <f>IF(terrains!L1292=13.5,IF(terrains!X1292=1,12,9),-0.392532+1.267037*terrains!L1292+0.472239*terrains!X1292+0.58658*terrains!W1292+0.089417*terrains!V1292+0.531633*terrains!U1292+0.337883*terrains!T1292-0.403545*terrains!S1292)</f>
        <v>3.8808179999999997</v>
      </c>
      <c r="K1292" s="151">
        <f>IF(terrains!I1292=0,terrains!J1292,terrains!I1292)</f>
        <v>6</v>
      </c>
      <c r="L1292" s="59">
        <v>3</v>
      </c>
      <c r="M1292" s="59">
        <v>2</v>
      </c>
      <c r="N1292" s="59">
        <v>8</v>
      </c>
      <c r="O1292" s="59" t="s">
        <v>180</v>
      </c>
      <c r="P1292" s="59">
        <v>2</v>
      </c>
      <c r="Q1292" s="59">
        <v>2</v>
      </c>
      <c r="R1292" s="59">
        <v>0</v>
      </c>
      <c r="S1292" s="59">
        <v>0</v>
      </c>
      <c r="T1292" s="59">
        <v>0</v>
      </c>
      <c r="U1292" s="59">
        <v>0</v>
      </c>
      <c r="V1292" s="59">
        <v>0</v>
      </c>
      <c r="W1292" s="59">
        <v>0</v>
      </c>
      <c r="X1292" s="59">
        <v>1</v>
      </c>
      <c r="Y1292" s="59">
        <f>IF(terrains!L1292&lt;=2.5,1,IF(terrains!L1292&lt;=4.5,2,IF(terrains!L1292&lt;=6.5,3,4)))</f>
        <v>2</v>
      </c>
      <c r="Z1292" s="59">
        <f>IF(terrains!R1292=1,35,IF(terrains!S1292=1,64,IF(terrains!T1292=1,IF(terrains!Y1292=1,85,104),IF(terrains!U1292=1,IF(terrains!Y1292=1,124,152),IF(terrains!V1292=1,(IF(terrains!Y1292=1,146,IF(terrains!Y1292=2,178,263))),IF(terrains!W1292=1,(IF(terrains!Y1292=1,178,IF(terrains!Y1292=2,218,321))),IF(terrains!X1292=1,IF(terrains!Y1292=1,190,IF(terrains!Y1292=2,242,IF(terrains!Y1292=3,357,896))))))))))</f>
        <v>242</v>
      </c>
      <c r="AA1292" s="152">
        <f>terrains!Z1292*terrains!F1292</f>
        <v>12801354.551567998</v>
      </c>
    </row>
    <row r="1293" spans="1:27" ht="14.4">
      <c r="A1293" s="143">
        <v>1292</v>
      </c>
      <c r="B1293" s="59">
        <v>294946.29619999998</v>
      </c>
      <c r="C1293" s="59">
        <v>5049695.4720000001</v>
      </c>
      <c r="D1293" s="59" t="s">
        <v>825</v>
      </c>
      <c r="E1293" s="153">
        <v>4889.7</v>
      </c>
      <c r="F1293" s="150">
        <f>terrains!E1293*10.76391</f>
        <v>52632.290726999992</v>
      </c>
      <c r="G1293" s="59" t="s">
        <v>347</v>
      </c>
      <c r="H1293" s="59">
        <v>0</v>
      </c>
      <c r="I1293" s="59">
        <v>0</v>
      </c>
      <c r="J1293" s="59">
        <f>IF(terrains!L1293=13.5,IF(terrains!X1293=1,12,9),-0.392532+1.267037*terrains!L1293+0.472239*terrains!X1293+0.58658*terrains!W1293+0.089417*terrains!V1293+0.531633*terrains!U1293+0.337883*terrains!T1293-0.403545*terrains!S1293)</f>
        <v>1.1044784999999997</v>
      </c>
      <c r="K1293" s="151">
        <f>IF(terrains!I1293=0,terrains!J1293,terrains!I1293)</f>
        <v>1.1044784999999997</v>
      </c>
      <c r="L1293" s="59">
        <v>1.5</v>
      </c>
      <c r="M1293" s="59">
        <v>1</v>
      </c>
      <c r="N1293" s="59">
        <v>3</v>
      </c>
      <c r="O1293" s="59" t="s">
        <v>175</v>
      </c>
      <c r="P1293" s="59">
        <v>1.5</v>
      </c>
      <c r="Q1293" s="59">
        <v>1.5</v>
      </c>
      <c r="R1293" s="59">
        <v>0</v>
      </c>
      <c r="S1293" s="59">
        <v>1</v>
      </c>
      <c r="T1293" s="59">
        <v>0</v>
      </c>
      <c r="U1293" s="59">
        <v>0</v>
      </c>
      <c r="V1293" s="59">
        <v>0</v>
      </c>
      <c r="W1293" s="59">
        <v>0</v>
      </c>
      <c r="X1293" s="59">
        <v>0</v>
      </c>
      <c r="Y1293" s="59">
        <f>IF(terrains!L1293&lt;=2.5,1,IF(terrains!L1293&lt;=4.5,2,IF(terrains!L1293&lt;=6.5,3,4)))</f>
        <v>1</v>
      </c>
      <c r="Z1293" s="59">
        <f>IF(terrains!R1293=1,35,IF(terrains!S1293=1,64,IF(terrains!T1293=1,IF(terrains!Y1293=1,85,104),IF(terrains!U1293=1,IF(terrains!Y1293=1,124,152),IF(terrains!V1293=1,(IF(terrains!Y1293=1,146,IF(terrains!Y1293=2,178,263))),IF(terrains!W1293=1,(IF(terrains!Y1293=1,178,IF(terrains!Y1293=2,218,321))),IF(terrains!X1293=1,IF(terrains!Y1293=1,190,IF(terrains!Y1293=2,242,IF(terrains!Y1293=3,357,896))))))))))</f>
        <v>64</v>
      </c>
      <c r="AA1293" s="152">
        <f>terrains!Z1293*terrains!F1293</f>
        <v>3368466.6065279995</v>
      </c>
    </row>
    <row r="1294" spans="1:27" ht="14.4">
      <c r="A1294" s="143">
        <v>1293</v>
      </c>
      <c r="B1294" s="59">
        <v>301154.28491400002</v>
      </c>
      <c r="C1294" s="59">
        <v>5047849.74811</v>
      </c>
      <c r="D1294" s="59" t="s">
        <v>826</v>
      </c>
      <c r="E1294" s="153">
        <v>4883.3</v>
      </c>
      <c r="F1294" s="150">
        <f>terrains!E1294*10.76391</f>
        <v>52563.401702999996</v>
      </c>
      <c r="G1294" s="59" t="s">
        <v>248</v>
      </c>
      <c r="H1294" s="59">
        <v>0</v>
      </c>
      <c r="I1294" s="59">
        <v>0</v>
      </c>
      <c r="J1294" s="59">
        <f>IF(terrains!L1294=13.5,IF(terrains!X1294=1,12,9),-0.392532+1.267037*terrains!L1294+0.472239*terrains!X1294+0.58658*terrains!W1294+0.089417*terrains!V1294+0.531633*terrains!U1294+0.337883*terrains!T1294-0.403545*terrains!S1294)</f>
        <v>3.7464619999999997</v>
      </c>
      <c r="K1294" s="151">
        <f>IF(terrains!I1294=0,terrains!J1294,terrains!I1294)</f>
        <v>3.7464619999999997</v>
      </c>
      <c r="L1294" s="59">
        <v>3</v>
      </c>
      <c r="M1294" s="59">
        <v>2</v>
      </c>
      <c r="N1294" s="59">
        <v>6</v>
      </c>
      <c r="O1294" s="59" t="s">
        <v>176</v>
      </c>
      <c r="P1294" s="59">
        <v>2</v>
      </c>
      <c r="Q1294" s="59">
        <v>2</v>
      </c>
      <c r="R1294" s="59">
        <v>0</v>
      </c>
      <c r="S1294" s="59">
        <v>0</v>
      </c>
      <c r="T1294" s="59">
        <v>1</v>
      </c>
      <c r="U1294" s="59">
        <v>0</v>
      </c>
      <c r="V1294" s="59">
        <v>0</v>
      </c>
      <c r="W1294" s="59">
        <v>0</v>
      </c>
      <c r="X1294" s="59">
        <v>0</v>
      </c>
      <c r="Y1294" s="59">
        <f>IF(terrains!L1294&lt;=2.5,1,IF(terrains!L1294&lt;=4.5,2,IF(terrains!L1294&lt;=6.5,3,4)))</f>
        <v>2</v>
      </c>
      <c r="Z1294" s="59">
        <f>IF(terrains!R1294=1,35,IF(terrains!S1294=1,64,IF(terrains!T1294=1,IF(terrains!Y1294=1,85,104),IF(terrains!U1294=1,IF(terrains!Y1294=1,124,152),IF(terrains!V1294=1,(IF(terrains!Y1294=1,146,IF(terrains!Y1294=2,178,263))),IF(terrains!W1294=1,(IF(terrains!Y1294=1,178,IF(terrains!Y1294=2,218,321))),IF(terrains!X1294=1,IF(terrains!Y1294=1,190,IF(terrains!Y1294=2,242,IF(terrains!Y1294=3,357,896))))))))))</f>
        <v>104</v>
      </c>
      <c r="AA1294" s="152">
        <f>terrains!Z1294*terrains!F1294</f>
        <v>5466593.7771119997</v>
      </c>
    </row>
    <row r="1295" spans="1:27" ht="14.4">
      <c r="A1295" s="143">
        <v>1294</v>
      </c>
      <c r="B1295" s="59">
        <v>302472.51033600001</v>
      </c>
      <c r="C1295" s="59">
        <v>5059017.7482000003</v>
      </c>
      <c r="D1295" s="59" t="s">
        <v>827</v>
      </c>
      <c r="E1295" s="153">
        <v>4862.7</v>
      </c>
      <c r="F1295" s="150">
        <f>terrains!E1295*10.76391</f>
        <v>52341.665156999996</v>
      </c>
      <c r="G1295" s="59" t="s">
        <v>327</v>
      </c>
      <c r="H1295" s="59">
        <v>0</v>
      </c>
      <c r="I1295" s="59">
        <v>0</v>
      </c>
      <c r="J1295" s="59">
        <f>IF(terrains!L1295=13.5,IF(terrains!X1295=1,12,9),-0.392532+1.267037*terrains!L1295+0.472239*terrains!X1295+0.58658*terrains!W1295+0.089417*terrains!V1295+0.531633*terrains!U1295+0.337883*terrains!T1295-0.403545*terrains!S1295)</f>
        <v>2.7750604999999999</v>
      </c>
      <c r="K1295" s="151">
        <f>IF(terrains!I1295=0,terrains!J1295,terrains!I1295)</f>
        <v>2.7750604999999999</v>
      </c>
      <c r="L1295" s="59">
        <v>2.5</v>
      </c>
      <c r="M1295" s="59">
        <v>0</v>
      </c>
      <c r="N1295" s="59">
        <v>0</v>
      </c>
      <c r="O1295" s="59" t="s">
        <v>174</v>
      </c>
      <c r="P1295" s="59">
        <v>0</v>
      </c>
      <c r="Q1295" s="59">
        <v>0</v>
      </c>
      <c r="R1295" s="59">
        <v>1</v>
      </c>
      <c r="S1295" s="59">
        <v>0</v>
      </c>
      <c r="T1295" s="59">
        <v>0</v>
      </c>
      <c r="U1295" s="59">
        <v>0</v>
      </c>
      <c r="V1295" s="59">
        <v>0</v>
      </c>
      <c r="W1295" s="59">
        <v>0</v>
      </c>
      <c r="X1295" s="59">
        <v>0</v>
      </c>
      <c r="Y1295" s="59">
        <f>IF(terrains!L1295&lt;=2.5,1,IF(terrains!L1295&lt;=4.5,2,IF(terrains!L1295&lt;=6.5,3,4)))</f>
        <v>1</v>
      </c>
      <c r="Z1295" s="59">
        <f>IF(terrains!R1295=1,35,IF(terrains!S1295=1,64,IF(terrains!T1295=1,IF(terrains!Y1295=1,85,104),IF(terrains!U1295=1,IF(terrains!Y1295=1,124,152),IF(terrains!V1295=1,(IF(terrains!Y1295=1,146,IF(terrains!Y1295=2,178,263))),IF(terrains!W1295=1,(IF(terrains!Y1295=1,178,IF(terrains!Y1295=2,218,321))),IF(terrains!X1295=1,IF(terrains!Y1295=1,190,IF(terrains!Y1295=2,242,IF(terrains!Y1295=3,357,896))))))))))</f>
        <v>35</v>
      </c>
      <c r="AA1295" s="152">
        <f>terrains!Z1295*terrains!F1295</f>
        <v>1831958.2804949998</v>
      </c>
    </row>
    <row r="1296" spans="1:27" ht="14.4">
      <c r="A1296" s="143">
        <v>1295</v>
      </c>
      <c r="B1296" s="59">
        <v>289525.5955</v>
      </c>
      <c r="C1296" s="59">
        <v>5041150.2369999997</v>
      </c>
      <c r="D1296" s="59" t="s">
        <v>828</v>
      </c>
      <c r="E1296" s="153">
        <v>4862.7</v>
      </c>
      <c r="F1296" s="150">
        <f>terrains!E1296*10.76391</f>
        <v>52341.665156999996</v>
      </c>
      <c r="G1296" s="59" t="s">
        <v>570</v>
      </c>
      <c r="H1296" s="59">
        <v>0</v>
      </c>
      <c r="I1296" s="59">
        <v>0</v>
      </c>
      <c r="J1296" s="59">
        <f>IF(terrains!L1296=13.5,IF(terrains!X1296=1,12,9),-0.392532+1.267037*terrains!L1296+0.472239*terrains!X1296+0.58658*terrains!W1296+0.089417*terrains!V1296+0.531633*terrains!U1296+0.337883*terrains!T1296-0.403545*terrains!S1296)</f>
        <v>3.7464619999999997</v>
      </c>
      <c r="K1296" s="151">
        <f>IF(terrains!I1296=0,terrains!J1296,terrains!I1296)</f>
        <v>3.7464619999999997</v>
      </c>
      <c r="L1296" s="59">
        <v>3</v>
      </c>
      <c r="M1296" s="59">
        <v>2</v>
      </c>
      <c r="N1296" s="59">
        <v>10</v>
      </c>
      <c r="O1296" s="59" t="s">
        <v>176</v>
      </c>
      <c r="P1296" s="59">
        <v>2</v>
      </c>
      <c r="Q1296" s="59">
        <v>1.5</v>
      </c>
      <c r="R1296" s="59">
        <v>0</v>
      </c>
      <c r="S1296" s="59">
        <v>0</v>
      </c>
      <c r="T1296" s="59">
        <v>1</v>
      </c>
      <c r="U1296" s="59">
        <v>0</v>
      </c>
      <c r="V1296" s="59">
        <v>0</v>
      </c>
      <c r="W1296" s="59">
        <v>0</v>
      </c>
      <c r="X1296" s="59">
        <v>0</v>
      </c>
      <c r="Y1296" s="59">
        <f>IF(terrains!L1296&lt;=2.5,1,IF(terrains!L1296&lt;=4.5,2,IF(terrains!L1296&lt;=6.5,3,4)))</f>
        <v>2</v>
      </c>
      <c r="Z1296" s="59">
        <f>IF(terrains!R1296=1,35,IF(terrains!S1296=1,64,IF(terrains!T1296=1,IF(terrains!Y1296=1,85,104),IF(terrains!U1296=1,IF(terrains!Y1296=1,124,152),IF(terrains!V1296=1,(IF(terrains!Y1296=1,146,IF(terrains!Y1296=2,178,263))),IF(terrains!W1296=1,(IF(terrains!Y1296=1,178,IF(terrains!Y1296=2,218,321))),IF(terrains!X1296=1,IF(terrains!Y1296=1,190,IF(terrains!Y1296=2,242,IF(terrains!Y1296=3,357,896))))))))))</f>
        <v>104</v>
      </c>
      <c r="AA1296" s="152">
        <f>terrains!Z1296*terrains!F1296</f>
        <v>5443533.1763279997</v>
      </c>
    </row>
    <row r="1297" spans="1:27" ht="14.4">
      <c r="A1297" s="143">
        <v>1296</v>
      </c>
      <c r="B1297" s="59">
        <v>288347.56296900002</v>
      </c>
      <c r="C1297" s="59">
        <v>5042378.9176599998</v>
      </c>
      <c r="D1297" s="59" t="s">
        <v>829</v>
      </c>
      <c r="E1297" s="153">
        <v>4861.2</v>
      </c>
      <c r="F1297" s="150">
        <f>terrains!E1297*10.76391</f>
        <v>52325.519291999997</v>
      </c>
      <c r="G1297" s="59" t="s">
        <v>259</v>
      </c>
      <c r="H1297" s="59">
        <v>1</v>
      </c>
      <c r="I1297" s="59">
        <v>6</v>
      </c>
      <c r="J1297" s="59">
        <f>IF(terrains!L1297=13.5,IF(terrains!X1297=1,12,9),-0.392532+1.267037*terrains!L1297+0.472239*terrains!X1297+0.58658*terrains!W1297+0.089417*terrains!V1297+0.531633*terrains!U1297+0.337883*terrains!T1297-0.403545*terrains!S1297)</f>
        <v>5.6470174999999996</v>
      </c>
      <c r="K1297" s="151">
        <f>IF(terrains!I1297=0,terrains!J1297,terrains!I1297)</f>
        <v>6</v>
      </c>
      <c r="L1297" s="59">
        <v>4.5</v>
      </c>
      <c r="M1297" s="59">
        <v>2</v>
      </c>
      <c r="N1297" s="59">
        <v>15</v>
      </c>
      <c r="O1297" s="59" t="s">
        <v>176</v>
      </c>
      <c r="P1297" s="59">
        <v>2</v>
      </c>
      <c r="Q1297" s="59">
        <v>2.5</v>
      </c>
      <c r="R1297" s="59">
        <v>0</v>
      </c>
      <c r="S1297" s="59">
        <v>0</v>
      </c>
      <c r="T1297" s="59">
        <v>1</v>
      </c>
      <c r="U1297" s="59">
        <v>0</v>
      </c>
      <c r="V1297" s="59">
        <v>0</v>
      </c>
      <c r="W1297" s="59">
        <v>0</v>
      </c>
      <c r="X1297" s="59">
        <v>0</v>
      </c>
      <c r="Y1297" s="59">
        <f>IF(terrains!L1297&lt;=2.5,1,IF(terrains!L1297&lt;=4.5,2,IF(terrains!L1297&lt;=6.5,3,4)))</f>
        <v>2</v>
      </c>
      <c r="Z1297" s="59">
        <f>IF(terrains!R1297=1,35,IF(terrains!S1297=1,64,IF(terrains!T1297=1,IF(terrains!Y1297=1,85,104),IF(terrains!U1297=1,IF(terrains!Y1297=1,124,152),IF(terrains!V1297=1,(IF(terrains!Y1297=1,146,IF(terrains!Y1297=2,178,263))),IF(terrains!W1297=1,(IF(terrains!Y1297=1,178,IF(terrains!Y1297=2,218,321))),IF(terrains!X1297=1,IF(terrains!Y1297=1,190,IF(terrains!Y1297=2,242,IF(terrains!Y1297=3,357,896))))))))))</f>
        <v>104</v>
      </c>
      <c r="AA1297" s="152">
        <f>terrains!Z1297*terrains!F1297</f>
        <v>5441854.0063680001</v>
      </c>
    </row>
    <row r="1298" spans="1:27" ht="14.4">
      <c r="A1298" s="143">
        <v>1297</v>
      </c>
      <c r="B1298" s="59">
        <v>301918.73501900001</v>
      </c>
      <c r="C1298" s="59">
        <v>5049824.1010199999</v>
      </c>
      <c r="D1298" s="59" t="s">
        <v>830</v>
      </c>
      <c r="E1298" s="153">
        <v>4855.8</v>
      </c>
      <c r="F1298" s="150">
        <f>terrains!E1298*10.76391</f>
        <v>52267.394177999995</v>
      </c>
      <c r="G1298" s="59" t="s">
        <v>372</v>
      </c>
      <c r="H1298" s="59">
        <v>0.6</v>
      </c>
      <c r="I1298" s="59">
        <v>3</v>
      </c>
      <c r="J1298" s="59">
        <f>IF(terrains!L1298=13.5,IF(terrains!X1298=1,12,9),-0.392532+1.267037*terrains!L1298+0.472239*terrains!X1298+0.58658*terrains!W1298+0.089417*terrains!V1298+0.531633*terrains!U1298+0.337883*terrains!T1298-0.403545*terrains!S1298)</f>
        <v>3.0050339999999998</v>
      </c>
      <c r="K1298" s="151">
        <f>IF(terrains!I1298=0,terrains!J1298,terrains!I1298)</f>
        <v>3</v>
      </c>
      <c r="L1298" s="59">
        <v>3</v>
      </c>
      <c r="M1298" s="59">
        <v>2</v>
      </c>
      <c r="N1298" s="59">
        <v>6</v>
      </c>
      <c r="O1298" s="59" t="s">
        <v>175</v>
      </c>
      <c r="P1298" s="59">
        <v>2</v>
      </c>
      <c r="Q1298" s="59">
        <v>2</v>
      </c>
      <c r="R1298" s="59">
        <v>0</v>
      </c>
      <c r="S1298" s="59">
        <v>1</v>
      </c>
      <c r="T1298" s="59">
        <v>0</v>
      </c>
      <c r="U1298" s="59">
        <v>0</v>
      </c>
      <c r="V1298" s="59">
        <v>0</v>
      </c>
      <c r="W1298" s="59">
        <v>0</v>
      </c>
      <c r="X1298" s="59">
        <v>0</v>
      </c>
      <c r="Y1298" s="59">
        <f>IF(terrains!L1298&lt;=2.5,1,IF(terrains!L1298&lt;=4.5,2,IF(terrains!L1298&lt;=6.5,3,4)))</f>
        <v>2</v>
      </c>
      <c r="Z1298" s="59">
        <f>IF(terrains!R1298=1,35,IF(terrains!S1298=1,64,IF(terrains!T1298=1,IF(terrains!Y1298=1,85,104),IF(terrains!U1298=1,IF(terrains!Y1298=1,124,152),IF(terrains!V1298=1,(IF(terrains!Y1298=1,146,IF(terrains!Y1298=2,178,263))),IF(terrains!W1298=1,(IF(terrains!Y1298=1,178,IF(terrains!Y1298=2,218,321))),IF(terrains!X1298=1,IF(terrains!Y1298=1,190,IF(terrains!Y1298=2,242,IF(terrains!Y1298=3,357,896))))))))))</f>
        <v>64</v>
      </c>
      <c r="AA1298" s="152">
        <f>terrains!Z1298*terrains!F1298</f>
        <v>3345113.2273919997</v>
      </c>
    </row>
    <row r="1299" spans="1:27" ht="14.4">
      <c r="A1299" s="143">
        <v>1298</v>
      </c>
      <c r="B1299" s="59">
        <v>300605.11386300001</v>
      </c>
      <c r="C1299" s="59">
        <v>5044500.3046500003</v>
      </c>
      <c r="D1299" s="59" t="s">
        <v>831</v>
      </c>
      <c r="E1299" s="153">
        <v>4853.7</v>
      </c>
      <c r="F1299" s="150">
        <f>terrains!E1299*10.76391</f>
        <v>52244.789966999997</v>
      </c>
      <c r="G1299" s="59" t="s">
        <v>806</v>
      </c>
      <c r="H1299" s="59">
        <v>0</v>
      </c>
      <c r="I1299" s="59">
        <v>0</v>
      </c>
      <c r="J1299" s="59">
        <f>IF(terrains!L1299=13.5,IF(terrains!X1299=1,12,9),-0.392532+1.267037*terrains!L1299+0.472239*terrains!X1299+0.58658*terrains!W1299+0.089417*terrains!V1299+0.531633*terrains!U1299+0.337883*terrains!T1299-0.403545*terrains!S1299)</f>
        <v>2.479425</v>
      </c>
      <c r="K1299" s="151">
        <f>IF(terrains!I1299=0,terrains!J1299,terrains!I1299)</f>
        <v>2.479425</v>
      </c>
      <c r="L1299" s="59">
        <v>2</v>
      </c>
      <c r="M1299" s="59">
        <v>1</v>
      </c>
      <c r="N1299" s="59">
        <v>4</v>
      </c>
      <c r="O1299" s="59" t="s">
        <v>176</v>
      </c>
      <c r="P1299" s="59">
        <v>2</v>
      </c>
      <c r="Q1299" s="59">
        <v>1.5</v>
      </c>
      <c r="R1299" s="59">
        <v>0</v>
      </c>
      <c r="S1299" s="59">
        <v>0</v>
      </c>
      <c r="T1299" s="59">
        <v>1</v>
      </c>
      <c r="U1299" s="59">
        <v>0</v>
      </c>
      <c r="V1299" s="59">
        <v>0</v>
      </c>
      <c r="W1299" s="59">
        <v>0</v>
      </c>
      <c r="X1299" s="59">
        <v>0</v>
      </c>
      <c r="Y1299" s="59">
        <f>IF(terrains!L1299&lt;=2.5,1,IF(terrains!L1299&lt;=4.5,2,IF(terrains!L1299&lt;=6.5,3,4)))</f>
        <v>1</v>
      </c>
      <c r="Z1299" s="59">
        <f>IF(terrains!R1299=1,35,IF(terrains!S1299=1,64,IF(terrains!T1299=1,IF(terrains!Y1299=1,85,104),IF(terrains!U1299=1,IF(terrains!Y1299=1,124,152),IF(terrains!V1299=1,(IF(terrains!Y1299=1,146,IF(terrains!Y1299=2,178,263))),IF(terrains!W1299=1,(IF(terrains!Y1299=1,178,IF(terrains!Y1299=2,218,321))),IF(terrains!X1299=1,IF(terrains!Y1299=1,190,IF(terrains!Y1299=2,242,IF(terrains!Y1299=3,357,896))))))))))</f>
        <v>85</v>
      </c>
      <c r="AA1299" s="152">
        <f>terrains!Z1299*terrains!F1299</f>
        <v>4440807.1471950002</v>
      </c>
    </row>
    <row r="1300" spans="1:27" ht="14.4">
      <c r="A1300" s="143">
        <v>1299</v>
      </c>
      <c r="B1300" s="59">
        <v>301147.67729999998</v>
      </c>
      <c r="C1300" s="59">
        <v>5044387.8609999996</v>
      </c>
      <c r="D1300" s="59" t="s">
        <v>832</v>
      </c>
      <c r="E1300" s="153">
        <v>4835.3999999999996</v>
      </c>
      <c r="F1300" s="150">
        <f>terrains!E1300*10.76391</f>
        <v>52047.810413999992</v>
      </c>
      <c r="G1300" s="59" t="s">
        <v>806</v>
      </c>
      <c r="H1300" s="59">
        <v>0</v>
      </c>
      <c r="I1300" s="59">
        <v>0</v>
      </c>
      <c r="J1300" s="59">
        <f>IF(terrains!L1300=13.5,IF(terrains!X1300=1,12,9),-0.392532+1.267037*terrains!L1300+0.472239*terrains!X1300+0.58658*terrains!W1300+0.089417*terrains!V1300+0.531633*terrains!U1300+0.337883*terrains!T1300-0.403545*terrains!S1300)</f>
        <v>2.479425</v>
      </c>
      <c r="K1300" s="151">
        <f>IF(terrains!I1300=0,terrains!J1300,terrains!I1300)</f>
        <v>2.479425</v>
      </c>
      <c r="L1300" s="59">
        <v>2</v>
      </c>
      <c r="M1300" s="59">
        <v>1</v>
      </c>
      <c r="N1300" s="59">
        <v>4</v>
      </c>
      <c r="O1300" s="59" t="s">
        <v>176</v>
      </c>
      <c r="P1300" s="59">
        <v>2</v>
      </c>
      <c r="Q1300" s="59">
        <v>1.5</v>
      </c>
      <c r="R1300" s="59">
        <v>0</v>
      </c>
      <c r="S1300" s="59">
        <v>0</v>
      </c>
      <c r="T1300" s="59">
        <v>1</v>
      </c>
      <c r="U1300" s="59">
        <v>0</v>
      </c>
      <c r="V1300" s="59">
        <v>0</v>
      </c>
      <c r="W1300" s="59">
        <v>0</v>
      </c>
      <c r="X1300" s="59">
        <v>0</v>
      </c>
      <c r="Y1300" s="59">
        <f>IF(terrains!L1300&lt;=2.5,1,IF(terrains!L1300&lt;=4.5,2,IF(terrains!L1300&lt;=6.5,3,4)))</f>
        <v>1</v>
      </c>
      <c r="Z1300" s="59">
        <f>IF(terrains!R1300=1,35,IF(terrains!S1300=1,64,IF(terrains!T1300=1,IF(terrains!Y1300=1,85,104),IF(terrains!U1300=1,IF(terrains!Y1300=1,124,152),IF(terrains!V1300=1,(IF(terrains!Y1300=1,146,IF(terrains!Y1300=2,178,263))),IF(terrains!W1300=1,(IF(terrains!Y1300=1,178,IF(terrains!Y1300=2,218,321))),IF(terrains!X1300=1,IF(terrains!Y1300=1,190,IF(terrains!Y1300=2,242,IF(terrains!Y1300=3,357,896))))))))))</f>
        <v>85</v>
      </c>
      <c r="AA1300" s="152">
        <f>terrains!Z1300*terrains!F1300</f>
        <v>4424063.8851899989</v>
      </c>
    </row>
    <row r="1301" spans="1:27" ht="14.4">
      <c r="A1301" s="143">
        <v>1300</v>
      </c>
      <c r="B1301" s="59">
        <v>295247.02763999999</v>
      </c>
      <c r="C1301" s="59">
        <v>5043586.5048700003</v>
      </c>
      <c r="D1301" s="59" t="s">
        <v>833</v>
      </c>
      <c r="E1301" s="153">
        <v>4824.8</v>
      </c>
      <c r="F1301" s="150">
        <f>terrains!E1301*10.76391</f>
        <v>51933.712968</v>
      </c>
      <c r="G1301" s="59" t="s">
        <v>547</v>
      </c>
      <c r="H1301" s="59">
        <v>1</v>
      </c>
      <c r="I1301" s="59">
        <v>4.5</v>
      </c>
      <c r="J1301" s="59">
        <f>IF(terrains!L1301=13.5,IF(terrains!X1301=1,12,9),-0.392532+1.267037*terrains!L1301+0.472239*terrains!X1301+0.58658*terrains!W1301+0.089417*terrains!V1301+0.531633*terrains!U1301+0.337883*terrains!T1301-0.403545*terrains!S1301)</f>
        <v>3.9402119999999998</v>
      </c>
      <c r="K1301" s="151">
        <f>IF(terrains!I1301=0,terrains!J1301,terrains!I1301)</f>
        <v>4.5</v>
      </c>
      <c r="L1301" s="59">
        <v>3</v>
      </c>
      <c r="M1301" s="59">
        <v>3</v>
      </c>
      <c r="N1301" s="59">
        <v>6</v>
      </c>
      <c r="O1301" s="59" t="s">
        <v>177</v>
      </c>
      <c r="P1301" s="59">
        <v>2</v>
      </c>
      <c r="Q1301" s="59">
        <v>2.5</v>
      </c>
      <c r="R1301" s="59">
        <v>0</v>
      </c>
      <c r="S1301" s="59">
        <v>0</v>
      </c>
      <c r="T1301" s="59">
        <v>0</v>
      </c>
      <c r="U1301" s="59">
        <v>1</v>
      </c>
      <c r="V1301" s="59">
        <v>0</v>
      </c>
      <c r="W1301" s="59">
        <v>0</v>
      </c>
      <c r="X1301" s="59">
        <v>0</v>
      </c>
      <c r="Y1301" s="59">
        <f>IF(terrains!L1301&lt;=2.5,1,IF(terrains!L1301&lt;=4.5,2,IF(terrains!L1301&lt;=6.5,3,4)))</f>
        <v>2</v>
      </c>
      <c r="Z1301" s="59">
        <f>IF(terrains!R1301=1,35,IF(terrains!S1301=1,64,IF(terrains!T1301=1,IF(terrains!Y1301=1,85,104),IF(terrains!U1301=1,IF(terrains!Y1301=1,124,152),IF(terrains!V1301=1,(IF(terrains!Y1301=1,146,IF(terrains!Y1301=2,178,263))),IF(terrains!W1301=1,(IF(terrains!Y1301=1,178,IF(terrains!Y1301=2,218,321))),IF(terrains!X1301=1,IF(terrains!Y1301=1,190,IF(terrains!Y1301=2,242,IF(terrains!Y1301=3,357,896))))))))))</f>
        <v>152</v>
      </c>
      <c r="AA1301" s="152">
        <f>terrains!Z1301*terrains!F1301</f>
        <v>7893924.3711360004</v>
      </c>
    </row>
    <row r="1302" spans="1:27" ht="14.4">
      <c r="A1302" s="143">
        <v>1301</v>
      </c>
      <c r="B1302" s="59">
        <v>292553.27805899997</v>
      </c>
      <c r="C1302" s="59">
        <v>5039549.9412099998</v>
      </c>
      <c r="D1302" s="59" t="s">
        <v>834</v>
      </c>
      <c r="E1302" s="153">
        <v>4816.6000000000004</v>
      </c>
      <c r="F1302" s="150">
        <f>terrains!E1302*10.76391</f>
        <v>51845.448905999998</v>
      </c>
      <c r="G1302" s="59" t="s">
        <v>283</v>
      </c>
      <c r="H1302" s="59">
        <v>1</v>
      </c>
      <c r="I1302" s="59">
        <v>6</v>
      </c>
      <c r="J1302" s="59">
        <f>IF(terrains!L1302=13.5,IF(terrains!X1302=1,12,9),-0.392532+1.267037*terrains!L1302+0.472239*terrains!X1302+0.58658*terrains!W1302+0.089417*terrains!V1302+0.531633*terrains!U1302+0.337883*terrains!T1302-0.403545*terrains!S1302)</f>
        <v>5.0134989999999995</v>
      </c>
      <c r="K1302" s="151">
        <f>IF(terrains!I1302=0,terrains!J1302,terrains!I1302)</f>
        <v>6</v>
      </c>
      <c r="L1302" s="59">
        <v>4</v>
      </c>
      <c r="M1302" s="59">
        <v>2</v>
      </c>
      <c r="N1302" s="59">
        <v>12</v>
      </c>
      <c r="O1302" s="59" t="s">
        <v>176</v>
      </c>
      <c r="P1302" s="59">
        <v>2</v>
      </c>
      <c r="Q1302" s="59">
        <v>2.5</v>
      </c>
      <c r="R1302" s="59">
        <v>0</v>
      </c>
      <c r="S1302" s="59">
        <v>0</v>
      </c>
      <c r="T1302" s="59">
        <v>1</v>
      </c>
      <c r="U1302" s="59">
        <v>0</v>
      </c>
      <c r="V1302" s="59">
        <v>0</v>
      </c>
      <c r="W1302" s="59">
        <v>0</v>
      </c>
      <c r="X1302" s="59">
        <v>0</v>
      </c>
      <c r="Y1302" s="59">
        <f>IF(terrains!L1302&lt;=2.5,1,IF(terrains!L1302&lt;=4.5,2,IF(terrains!L1302&lt;=6.5,3,4)))</f>
        <v>2</v>
      </c>
      <c r="Z1302" s="59">
        <f>IF(terrains!R1302=1,35,IF(terrains!S1302=1,64,IF(terrains!T1302=1,IF(terrains!Y1302=1,85,104),IF(terrains!U1302=1,IF(terrains!Y1302=1,124,152),IF(terrains!V1302=1,(IF(terrains!Y1302=1,146,IF(terrains!Y1302=2,178,263))),IF(terrains!W1302=1,(IF(terrains!Y1302=1,178,IF(terrains!Y1302=2,218,321))),IF(terrains!X1302=1,IF(terrains!Y1302=1,190,IF(terrains!Y1302=2,242,IF(terrains!Y1302=3,357,896))))))))))</f>
        <v>104</v>
      </c>
      <c r="AA1302" s="152">
        <f>terrains!Z1302*terrains!F1302</f>
        <v>5391926.6862239996</v>
      </c>
    </row>
    <row r="1303" spans="1:27" ht="14.4">
      <c r="A1303" s="143">
        <v>1302</v>
      </c>
      <c r="B1303" s="59">
        <v>299483.66304000001</v>
      </c>
      <c r="C1303" s="59">
        <v>5038417.7458499996</v>
      </c>
      <c r="D1303" s="59" t="s">
        <v>835</v>
      </c>
      <c r="E1303" s="153">
        <v>4811</v>
      </c>
      <c r="F1303" s="150">
        <f>terrains!E1303*10.76391</f>
        <v>51785.171009999998</v>
      </c>
      <c r="G1303" s="59" t="s">
        <v>308</v>
      </c>
      <c r="H1303" s="59">
        <v>2</v>
      </c>
      <c r="I1303" s="59">
        <v>6</v>
      </c>
      <c r="J1303" s="59">
        <f>IF(terrains!L1303=13.5,IF(terrains!X1303=1,12,9),-0.392532+1.267037*terrains!L1303+0.472239*terrains!X1303+0.58658*terrains!W1303+0.089417*terrains!V1303+0.531633*terrains!U1303+0.337883*terrains!T1303-0.403545*terrains!S1303)</f>
        <v>3.8808179999999997</v>
      </c>
      <c r="K1303" s="151">
        <f>IF(terrains!I1303=0,terrains!J1303,terrains!I1303)</f>
        <v>6</v>
      </c>
      <c r="L1303" s="59">
        <v>3</v>
      </c>
      <c r="M1303" s="59">
        <v>2</v>
      </c>
      <c r="N1303" s="59">
        <v>8</v>
      </c>
      <c r="O1303" s="59" t="s">
        <v>180</v>
      </c>
      <c r="P1303" s="59">
        <v>2</v>
      </c>
      <c r="Q1303" s="59">
        <v>2</v>
      </c>
      <c r="R1303" s="59">
        <v>0</v>
      </c>
      <c r="S1303" s="59">
        <v>0</v>
      </c>
      <c r="T1303" s="59">
        <v>0</v>
      </c>
      <c r="U1303" s="59">
        <v>0</v>
      </c>
      <c r="V1303" s="59">
        <v>0</v>
      </c>
      <c r="W1303" s="59">
        <v>0</v>
      </c>
      <c r="X1303" s="59">
        <v>1</v>
      </c>
      <c r="Y1303" s="59">
        <f>IF(terrains!L1303&lt;=2.5,1,IF(terrains!L1303&lt;=4.5,2,IF(terrains!L1303&lt;=6.5,3,4)))</f>
        <v>2</v>
      </c>
      <c r="Z1303" s="59">
        <f>IF(terrains!R1303=1,35,IF(terrains!S1303=1,64,IF(terrains!T1303=1,IF(terrains!Y1303=1,85,104),IF(terrains!U1303=1,IF(terrains!Y1303=1,124,152),IF(terrains!V1303=1,(IF(terrains!Y1303=1,146,IF(terrains!Y1303=2,178,263))),IF(terrains!W1303=1,(IF(terrains!Y1303=1,178,IF(terrains!Y1303=2,218,321))),IF(terrains!X1303=1,IF(terrains!Y1303=1,190,IF(terrains!Y1303=2,242,IF(terrains!Y1303=3,357,896))))))))))</f>
        <v>242</v>
      </c>
      <c r="AA1303" s="152">
        <f>terrains!Z1303*terrains!F1303</f>
        <v>12532011.38442</v>
      </c>
    </row>
    <row r="1304" spans="1:27" ht="14.4">
      <c r="A1304" s="143">
        <v>1303</v>
      </c>
      <c r="B1304" s="59">
        <v>289532.454898</v>
      </c>
      <c r="C1304" s="59">
        <v>5032857.0093799997</v>
      </c>
      <c r="D1304" s="59" t="s">
        <v>836</v>
      </c>
      <c r="E1304" s="153">
        <v>4803.1000000000004</v>
      </c>
      <c r="F1304" s="150">
        <f>terrains!E1304*10.76391</f>
        <v>51700.136121000003</v>
      </c>
      <c r="G1304" s="59" t="s">
        <v>217</v>
      </c>
      <c r="H1304" s="59">
        <v>0</v>
      </c>
      <c r="I1304" s="59">
        <v>0</v>
      </c>
      <c r="J1304" s="59">
        <f>IF(terrains!L1304=13.5,IF(terrains!X1304=1,12,9),-0.392532+1.267037*terrains!L1304+0.472239*terrains!X1304+0.58658*terrains!W1304+0.089417*terrains!V1304+0.531633*terrains!U1304+0.337883*terrains!T1304-0.403545*terrains!S1304)</f>
        <v>1.7379969999999998</v>
      </c>
      <c r="K1304" s="151">
        <f>IF(terrains!I1304=0,terrains!J1304,terrains!I1304)</f>
        <v>1.7379969999999998</v>
      </c>
      <c r="L1304" s="59">
        <v>2</v>
      </c>
      <c r="M1304" s="59">
        <v>1</v>
      </c>
      <c r="N1304" s="59">
        <v>4</v>
      </c>
      <c r="O1304" s="59" t="s">
        <v>175</v>
      </c>
      <c r="P1304" s="59">
        <v>2</v>
      </c>
      <c r="Q1304" s="59">
        <v>2</v>
      </c>
      <c r="R1304" s="59">
        <v>0</v>
      </c>
      <c r="S1304" s="59">
        <v>1</v>
      </c>
      <c r="T1304" s="59">
        <v>0</v>
      </c>
      <c r="U1304" s="59">
        <v>0</v>
      </c>
      <c r="V1304" s="59">
        <v>0</v>
      </c>
      <c r="W1304" s="59">
        <v>0</v>
      </c>
      <c r="X1304" s="59">
        <v>0</v>
      </c>
      <c r="Y1304" s="59">
        <f>IF(terrains!L1304&lt;=2.5,1,IF(terrains!L1304&lt;=4.5,2,IF(terrains!L1304&lt;=6.5,3,4)))</f>
        <v>1</v>
      </c>
      <c r="Z1304" s="59">
        <f>IF(terrains!R1304=1,35,IF(terrains!S1304=1,64,IF(terrains!T1304=1,IF(terrains!Y1304=1,85,104),IF(terrains!U1304=1,IF(terrains!Y1304=1,124,152),IF(terrains!V1304=1,(IF(terrains!Y1304=1,146,IF(terrains!Y1304=2,178,263))),IF(terrains!W1304=1,(IF(terrains!Y1304=1,178,IF(terrains!Y1304=2,218,321))),IF(terrains!X1304=1,IF(terrains!Y1304=1,190,IF(terrains!Y1304=2,242,IF(terrains!Y1304=3,357,896))))))))))</f>
        <v>64</v>
      </c>
      <c r="AA1304" s="152">
        <f>terrains!Z1304*terrains!F1304</f>
        <v>3308808.7117440002</v>
      </c>
    </row>
    <row r="1305" spans="1:27" ht="14.4">
      <c r="A1305" s="143">
        <v>1304</v>
      </c>
      <c r="B1305" s="59">
        <v>302311.44083199999</v>
      </c>
      <c r="C1305" s="59">
        <v>5058936.5132900001</v>
      </c>
      <c r="D1305" s="59" t="s">
        <v>837</v>
      </c>
      <c r="E1305" s="153">
        <v>4799.8999999999996</v>
      </c>
      <c r="F1305" s="150">
        <f>terrains!E1305*10.76391</f>
        <v>51665.691608999994</v>
      </c>
      <c r="G1305" s="59" t="s">
        <v>327</v>
      </c>
      <c r="H1305" s="59">
        <v>0</v>
      </c>
      <c r="I1305" s="59">
        <v>0</v>
      </c>
      <c r="J1305" s="59">
        <f>IF(terrains!L1305=13.5,IF(terrains!X1305=1,12,9),-0.392532+1.267037*terrains!L1305+0.472239*terrains!X1305+0.58658*terrains!W1305+0.089417*terrains!V1305+0.531633*terrains!U1305+0.337883*terrains!T1305-0.403545*terrains!S1305)</f>
        <v>2.7750604999999999</v>
      </c>
      <c r="K1305" s="151">
        <f>IF(terrains!I1305=0,terrains!J1305,terrains!I1305)</f>
        <v>2.7750604999999999</v>
      </c>
      <c r="L1305" s="59">
        <v>2.5</v>
      </c>
      <c r="M1305" s="59">
        <v>0</v>
      </c>
      <c r="N1305" s="59">
        <v>0</v>
      </c>
      <c r="O1305" s="59" t="s">
        <v>174</v>
      </c>
      <c r="P1305" s="59">
        <v>0</v>
      </c>
      <c r="Q1305" s="59">
        <v>0</v>
      </c>
      <c r="R1305" s="59">
        <v>1</v>
      </c>
      <c r="S1305" s="59">
        <v>0</v>
      </c>
      <c r="T1305" s="59">
        <v>0</v>
      </c>
      <c r="U1305" s="59">
        <v>0</v>
      </c>
      <c r="V1305" s="59">
        <v>0</v>
      </c>
      <c r="W1305" s="59">
        <v>0</v>
      </c>
      <c r="X1305" s="59">
        <v>0</v>
      </c>
      <c r="Y1305" s="59">
        <f>IF(terrains!L1305&lt;=2.5,1,IF(terrains!L1305&lt;=4.5,2,IF(terrains!L1305&lt;=6.5,3,4)))</f>
        <v>1</v>
      </c>
      <c r="Z1305" s="59">
        <f>IF(terrains!R1305=1,35,IF(terrains!S1305=1,64,IF(terrains!T1305=1,IF(terrains!Y1305=1,85,104),IF(terrains!U1305=1,IF(terrains!Y1305=1,124,152),IF(terrains!V1305=1,(IF(terrains!Y1305=1,146,IF(terrains!Y1305=2,178,263))),IF(terrains!W1305=1,(IF(terrains!Y1305=1,178,IF(terrains!Y1305=2,218,321))),IF(terrains!X1305=1,IF(terrains!Y1305=1,190,IF(terrains!Y1305=2,242,IF(terrains!Y1305=3,357,896))))))))))</f>
        <v>35</v>
      </c>
      <c r="AA1305" s="152">
        <f>terrains!Z1305*terrains!F1305</f>
        <v>1808299.2063149998</v>
      </c>
    </row>
    <row r="1306" spans="1:27" ht="14.4">
      <c r="A1306" s="143">
        <v>1305</v>
      </c>
      <c r="B1306" s="59">
        <v>302392.16117500002</v>
      </c>
      <c r="C1306" s="59">
        <v>5058977.1998399999</v>
      </c>
      <c r="D1306" s="59" t="s">
        <v>838</v>
      </c>
      <c r="E1306" s="153">
        <v>4799.7</v>
      </c>
      <c r="F1306" s="150">
        <f>terrains!E1306*10.76391</f>
        <v>51663.538826999997</v>
      </c>
      <c r="G1306" s="59" t="s">
        <v>327</v>
      </c>
      <c r="H1306" s="59">
        <v>0</v>
      </c>
      <c r="I1306" s="59">
        <v>0</v>
      </c>
      <c r="J1306" s="59">
        <f>IF(terrains!L1306=13.5,IF(terrains!X1306=1,12,9),-0.392532+1.267037*terrains!L1306+0.472239*terrains!X1306+0.58658*terrains!W1306+0.089417*terrains!V1306+0.531633*terrains!U1306+0.337883*terrains!T1306-0.403545*terrains!S1306)</f>
        <v>2.7750604999999999</v>
      </c>
      <c r="K1306" s="151">
        <f>IF(terrains!I1306=0,terrains!J1306,terrains!I1306)</f>
        <v>2.7750604999999999</v>
      </c>
      <c r="L1306" s="59">
        <v>2.5</v>
      </c>
      <c r="M1306" s="59">
        <v>0</v>
      </c>
      <c r="N1306" s="59">
        <v>0</v>
      </c>
      <c r="O1306" s="59" t="s">
        <v>174</v>
      </c>
      <c r="P1306" s="59">
        <v>0</v>
      </c>
      <c r="Q1306" s="59">
        <v>0</v>
      </c>
      <c r="R1306" s="59">
        <v>1</v>
      </c>
      <c r="S1306" s="59">
        <v>0</v>
      </c>
      <c r="T1306" s="59">
        <v>0</v>
      </c>
      <c r="U1306" s="59">
        <v>0</v>
      </c>
      <c r="V1306" s="59">
        <v>0</v>
      </c>
      <c r="W1306" s="59">
        <v>0</v>
      </c>
      <c r="X1306" s="59">
        <v>0</v>
      </c>
      <c r="Y1306" s="59">
        <f>IF(terrains!L1306&lt;=2.5,1,IF(terrains!L1306&lt;=4.5,2,IF(terrains!L1306&lt;=6.5,3,4)))</f>
        <v>1</v>
      </c>
      <c r="Z1306" s="59">
        <f>IF(terrains!R1306=1,35,IF(terrains!S1306=1,64,IF(terrains!T1306=1,IF(terrains!Y1306=1,85,104),IF(terrains!U1306=1,IF(terrains!Y1306=1,124,152),IF(terrains!V1306=1,(IF(terrains!Y1306=1,146,IF(terrains!Y1306=2,178,263))),IF(terrains!W1306=1,(IF(terrains!Y1306=1,178,IF(terrains!Y1306=2,218,321))),IF(terrains!X1306=1,IF(terrains!Y1306=1,190,IF(terrains!Y1306=2,242,IF(terrains!Y1306=3,357,896))))))))))</f>
        <v>35</v>
      </c>
      <c r="AA1306" s="152">
        <f>terrains!Z1306*terrains!F1306</f>
        <v>1808223.858945</v>
      </c>
    </row>
    <row r="1307" spans="1:27" ht="14.4">
      <c r="A1307" s="143">
        <v>1306</v>
      </c>
      <c r="B1307" s="59">
        <v>301597.87199800002</v>
      </c>
      <c r="C1307" s="59">
        <v>5046261.5743199997</v>
      </c>
      <c r="D1307" s="59" t="s">
        <v>839</v>
      </c>
      <c r="E1307" s="153">
        <v>4798.3999999999996</v>
      </c>
      <c r="F1307" s="150">
        <f>terrains!E1307*10.76391</f>
        <v>51649.545743999995</v>
      </c>
      <c r="G1307" s="59" t="s">
        <v>248</v>
      </c>
      <c r="H1307" s="59">
        <v>0</v>
      </c>
      <c r="I1307" s="59">
        <v>0</v>
      </c>
      <c r="J1307" s="59">
        <f>IF(terrains!L1307=13.5,IF(terrains!X1307=1,12,9),-0.392532+1.267037*terrains!L1307+0.472239*terrains!X1307+0.58658*terrains!W1307+0.089417*terrains!V1307+0.531633*terrains!U1307+0.337883*terrains!T1307-0.403545*terrains!S1307)</f>
        <v>3.7464619999999997</v>
      </c>
      <c r="K1307" s="151">
        <f>IF(terrains!I1307=0,terrains!J1307,terrains!I1307)</f>
        <v>3.7464619999999997</v>
      </c>
      <c r="L1307" s="59">
        <v>3</v>
      </c>
      <c r="M1307" s="59">
        <v>2</v>
      </c>
      <c r="N1307" s="59">
        <v>6</v>
      </c>
      <c r="O1307" s="59" t="s">
        <v>176</v>
      </c>
      <c r="P1307" s="59">
        <v>2</v>
      </c>
      <c r="Q1307" s="59">
        <v>2</v>
      </c>
      <c r="R1307" s="59">
        <v>0</v>
      </c>
      <c r="S1307" s="59">
        <v>0</v>
      </c>
      <c r="T1307" s="59">
        <v>1</v>
      </c>
      <c r="U1307" s="59">
        <v>0</v>
      </c>
      <c r="V1307" s="59">
        <v>0</v>
      </c>
      <c r="W1307" s="59">
        <v>0</v>
      </c>
      <c r="X1307" s="59">
        <v>0</v>
      </c>
      <c r="Y1307" s="59">
        <f>IF(terrains!L1307&lt;=2.5,1,IF(terrains!L1307&lt;=4.5,2,IF(terrains!L1307&lt;=6.5,3,4)))</f>
        <v>2</v>
      </c>
      <c r="Z1307" s="59">
        <f>IF(terrains!R1307=1,35,IF(terrains!S1307=1,64,IF(terrains!T1307=1,IF(terrains!Y1307=1,85,104),IF(terrains!U1307=1,IF(terrains!Y1307=1,124,152),IF(terrains!V1307=1,(IF(terrains!Y1307=1,146,IF(terrains!Y1307=2,178,263))),IF(terrains!W1307=1,(IF(terrains!Y1307=1,178,IF(terrains!Y1307=2,218,321))),IF(terrains!X1307=1,IF(terrains!Y1307=1,190,IF(terrains!Y1307=2,242,IF(terrains!Y1307=3,357,896))))))))))</f>
        <v>104</v>
      </c>
      <c r="AA1307" s="152">
        <f>terrains!Z1307*terrains!F1307</f>
        <v>5371552.7573759994</v>
      </c>
    </row>
    <row r="1308" spans="1:27" ht="14.4">
      <c r="A1308" s="143">
        <v>1307</v>
      </c>
      <c r="B1308" s="59">
        <v>302229.644363</v>
      </c>
      <c r="C1308" s="59">
        <v>5058895.2862799997</v>
      </c>
      <c r="D1308" s="59" t="s">
        <v>840</v>
      </c>
      <c r="E1308" s="153">
        <v>4798</v>
      </c>
      <c r="F1308" s="150">
        <f>terrains!E1308*10.76391</f>
        <v>51645.240179999993</v>
      </c>
      <c r="G1308" s="59" t="s">
        <v>327</v>
      </c>
      <c r="H1308" s="59">
        <v>0</v>
      </c>
      <c r="I1308" s="59">
        <v>0</v>
      </c>
      <c r="J1308" s="59">
        <f>IF(terrains!L1308=13.5,IF(terrains!X1308=1,12,9),-0.392532+1.267037*terrains!L1308+0.472239*terrains!X1308+0.58658*terrains!W1308+0.089417*terrains!V1308+0.531633*terrains!U1308+0.337883*terrains!T1308-0.403545*terrains!S1308)</f>
        <v>2.7750604999999999</v>
      </c>
      <c r="K1308" s="151">
        <f>IF(terrains!I1308=0,terrains!J1308,terrains!I1308)</f>
        <v>2.7750604999999999</v>
      </c>
      <c r="L1308" s="59">
        <v>2.5</v>
      </c>
      <c r="M1308" s="59">
        <v>0</v>
      </c>
      <c r="N1308" s="59">
        <v>0</v>
      </c>
      <c r="O1308" s="59" t="s">
        <v>174</v>
      </c>
      <c r="P1308" s="59">
        <v>0</v>
      </c>
      <c r="Q1308" s="59">
        <v>0</v>
      </c>
      <c r="R1308" s="59">
        <v>1</v>
      </c>
      <c r="S1308" s="59">
        <v>0</v>
      </c>
      <c r="T1308" s="59">
        <v>0</v>
      </c>
      <c r="U1308" s="59">
        <v>0</v>
      </c>
      <c r="V1308" s="59">
        <v>0</v>
      </c>
      <c r="W1308" s="59">
        <v>0</v>
      </c>
      <c r="X1308" s="59">
        <v>0</v>
      </c>
      <c r="Y1308" s="59">
        <f>IF(terrains!L1308&lt;=2.5,1,IF(terrains!L1308&lt;=4.5,2,IF(terrains!L1308&lt;=6.5,3,4)))</f>
        <v>1</v>
      </c>
      <c r="Z1308" s="59">
        <f>IF(terrains!R1308=1,35,IF(terrains!S1308=1,64,IF(terrains!T1308=1,IF(terrains!Y1308=1,85,104),IF(terrains!U1308=1,IF(terrains!Y1308=1,124,152),IF(terrains!V1308=1,(IF(terrains!Y1308=1,146,IF(terrains!Y1308=2,178,263))),IF(terrains!W1308=1,(IF(terrains!Y1308=1,178,IF(terrains!Y1308=2,218,321))),IF(terrains!X1308=1,IF(terrains!Y1308=1,190,IF(terrains!Y1308=2,242,IF(terrains!Y1308=3,357,896))))))))))</f>
        <v>35</v>
      </c>
      <c r="AA1308" s="152">
        <f>terrains!Z1308*terrains!F1308</f>
        <v>1807583.4062999997</v>
      </c>
    </row>
    <row r="1309" spans="1:27" ht="14.4">
      <c r="A1309" s="143">
        <v>1308</v>
      </c>
      <c r="B1309" s="59">
        <v>297583.60560000001</v>
      </c>
      <c r="C1309" s="59">
        <v>5048842.6220000004</v>
      </c>
      <c r="D1309" s="59" t="s">
        <v>841</v>
      </c>
      <c r="E1309" s="153">
        <v>4782</v>
      </c>
      <c r="F1309" s="150">
        <f>terrains!E1309*10.76391</f>
        <v>51473.017619999999</v>
      </c>
      <c r="G1309" s="59" t="s">
        <v>341</v>
      </c>
      <c r="H1309" s="59">
        <v>0</v>
      </c>
      <c r="I1309" s="59">
        <v>0</v>
      </c>
      <c r="J1309" s="59">
        <f>IF(terrains!L1309=13.5,IF(terrains!X1309=1,12,9),-0.392532+1.267037*terrains!L1309+0.472239*terrains!X1309+0.58658*terrains!W1309+0.089417*terrains!V1309+0.531633*terrains!U1309+0.337883*terrains!T1309-0.403545*terrains!S1309)</f>
        <v>3.6385524999999999</v>
      </c>
      <c r="K1309" s="151">
        <f>IF(terrains!I1309=0,terrains!J1309,terrains!I1309)</f>
        <v>3.6385524999999999</v>
      </c>
      <c r="L1309" s="59">
        <v>3.5</v>
      </c>
      <c r="M1309" s="59">
        <v>2</v>
      </c>
      <c r="N1309" s="59">
        <v>10</v>
      </c>
      <c r="O1309" s="59" t="s">
        <v>175</v>
      </c>
      <c r="P1309" s="59">
        <v>1</v>
      </c>
      <c r="Q1309" s="59">
        <v>2</v>
      </c>
      <c r="R1309" s="59">
        <v>0</v>
      </c>
      <c r="S1309" s="59">
        <v>1</v>
      </c>
      <c r="T1309" s="59">
        <v>0</v>
      </c>
      <c r="U1309" s="59">
        <v>0</v>
      </c>
      <c r="V1309" s="59">
        <v>0</v>
      </c>
      <c r="W1309" s="59">
        <v>0</v>
      </c>
      <c r="X1309" s="59">
        <v>0</v>
      </c>
      <c r="Y1309" s="59">
        <f>IF(terrains!L1309&lt;=2.5,1,IF(terrains!L1309&lt;=4.5,2,IF(terrains!L1309&lt;=6.5,3,4)))</f>
        <v>2</v>
      </c>
      <c r="Z1309" s="59">
        <f>IF(terrains!R1309=1,35,IF(terrains!S1309=1,64,IF(terrains!T1309=1,IF(terrains!Y1309=1,85,104),IF(terrains!U1309=1,IF(terrains!Y1309=1,124,152),IF(terrains!V1309=1,(IF(terrains!Y1309=1,146,IF(terrains!Y1309=2,178,263))),IF(terrains!W1309=1,(IF(terrains!Y1309=1,178,IF(terrains!Y1309=2,218,321))),IF(terrains!X1309=1,IF(terrains!Y1309=1,190,IF(terrains!Y1309=2,242,IF(terrains!Y1309=3,357,896))))))))))</f>
        <v>64</v>
      </c>
      <c r="AA1309" s="152">
        <f>terrains!Z1309*terrains!F1309</f>
        <v>3294273.1276799999</v>
      </c>
    </row>
    <row r="1310" spans="1:27" ht="14.4">
      <c r="A1310" s="143">
        <v>1309</v>
      </c>
      <c r="B1310" s="59">
        <v>295512.36444700003</v>
      </c>
      <c r="C1310" s="59">
        <v>5043961.6289400002</v>
      </c>
      <c r="D1310" s="59" t="s">
        <v>842</v>
      </c>
      <c r="E1310" s="153">
        <v>4777.7</v>
      </c>
      <c r="F1310" s="150">
        <f>terrains!E1310*10.76391</f>
        <v>51426.732806999993</v>
      </c>
      <c r="G1310" s="59" t="s">
        <v>547</v>
      </c>
      <c r="H1310" s="59">
        <v>1</v>
      </c>
      <c r="I1310" s="59">
        <v>4.5</v>
      </c>
      <c r="J1310" s="59">
        <f>IF(terrains!L1310=13.5,IF(terrains!X1310=1,12,9),-0.392532+1.267037*terrains!L1310+0.472239*terrains!X1310+0.58658*terrains!W1310+0.089417*terrains!V1310+0.531633*terrains!U1310+0.337883*terrains!T1310-0.403545*terrains!S1310)</f>
        <v>3.9402119999999998</v>
      </c>
      <c r="K1310" s="151">
        <f>IF(terrains!I1310=0,terrains!J1310,terrains!I1310)</f>
        <v>4.5</v>
      </c>
      <c r="L1310" s="59">
        <v>3</v>
      </c>
      <c r="M1310" s="59">
        <v>3</v>
      </c>
      <c r="N1310" s="59">
        <v>6</v>
      </c>
      <c r="O1310" s="59" t="s">
        <v>177</v>
      </c>
      <c r="P1310" s="59">
        <v>2</v>
      </c>
      <c r="Q1310" s="59">
        <v>2.5</v>
      </c>
      <c r="R1310" s="59">
        <v>0</v>
      </c>
      <c r="S1310" s="59">
        <v>0</v>
      </c>
      <c r="T1310" s="59">
        <v>0</v>
      </c>
      <c r="U1310" s="59">
        <v>1</v>
      </c>
      <c r="V1310" s="59">
        <v>0</v>
      </c>
      <c r="W1310" s="59">
        <v>0</v>
      </c>
      <c r="X1310" s="59">
        <v>0</v>
      </c>
      <c r="Y1310" s="59">
        <f>IF(terrains!L1310&lt;=2.5,1,IF(terrains!L1310&lt;=4.5,2,IF(terrains!L1310&lt;=6.5,3,4)))</f>
        <v>2</v>
      </c>
      <c r="Z1310" s="59">
        <f>IF(terrains!R1310=1,35,IF(terrains!S1310=1,64,IF(terrains!T1310=1,IF(terrains!Y1310=1,85,104),IF(terrains!U1310=1,IF(terrains!Y1310=1,124,152),IF(terrains!V1310=1,(IF(terrains!Y1310=1,146,IF(terrains!Y1310=2,178,263))),IF(terrains!W1310=1,(IF(terrains!Y1310=1,178,IF(terrains!Y1310=2,218,321))),IF(terrains!X1310=1,IF(terrains!Y1310=1,190,IF(terrains!Y1310=2,242,IF(terrains!Y1310=3,357,896))))))))))</f>
        <v>152</v>
      </c>
      <c r="AA1310" s="152">
        <f>terrains!Z1310*terrains!F1310</f>
        <v>7816863.3866639994</v>
      </c>
    </row>
    <row r="1311" spans="1:27" ht="14.4">
      <c r="A1311" s="143">
        <v>1310</v>
      </c>
      <c r="B1311" s="59">
        <v>293630.48479999998</v>
      </c>
      <c r="C1311" s="59">
        <v>5040349.4879999999</v>
      </c>
      <c r="D1311" s="59" t="s">
        <v>843</v>
      </c>
      <c r="E1311" s="153">
        <v>4766.3</v>
      </c>
      <c r="F1311" s="150">
        <f>terrains!E1311*10.76391</f>
        <v>51304.024232999996</v>
      </c>
      <c r="G1311" s="59" t="s">
        <v>698</v>
      </c>
      <c r="H1311" s="59">
        <v>0</v>
      </c>
      <c r="I1311" s="59">
        <v>0</v>
      </c>
      <c r="J1311" s="59">
        <f>IF(terrains!L1311=13.5,IF(terrains!X1311=1,12,9),-0.392532+1.267037*terrains!L1311+0.472239*terrains!X1311+0.58658*terrains!W1311+0.089417*terrains!V1311+0.531633*terrains!U1311+0.337883*terrains!T1311-0.403545*terrains!S1311)</f>
        <v>3.1129435000000001</v>
      </c>
      <c r="K1311" s="151">
        <f>IF(terrains!I1311=0,terrains!J1311,terrains!I1311)</f>
        <v>3.1129435000000001</v>
      </c>
      <c r="L1311" s="59">
        <v>2.5</v>
      </c>
      <c r="M1311" s="59">
        <v>2</v>
      </c>
      <c r="N1311" s="59">
        <v>6</v>
      </c>
      <c r="O1311" s="59" t="s">
        <v>176</v>
      </c>
      <c r="P1311" s="59">
        <v>1</v>
      </c>
      <c r="Q1311" s="59">
        <v>1.5</v>
      </c>
      <c r="R1311" s="59">
        <v>0</v>
      </c>
      <c r="S1311" s="59">
        <v>0</v>
      </c>
      <c r="T1311" s="59">
        <v>1</v>
      </c>
      <c r="U1311" s="59">
        <v>0</v>
      </c>
      <c r="V1311" s="59">
        <v>0</v>
      </c>
      <c r="W1311" s="59">
        <v>0</v>
      </c>
      <c r="X1311" s="59">
        <v>0</v>
      </c>
      <c r="Y1311" s="59">
        <f>IF(terrains!L1311&lt;=2.5,1,IF(terrains!L1311&lt;=4.5,2,IF(terrains!L1311&lt;=6.5,3,4)))</f>
        <v>1</v>
      </c>
      <c r="Z1311" s="59">
        <f>IF(terrains!R1311=1,35,IF(terrains!S1311=1,64,IF(terrains!T1311=1,IF(terrains!Y1311=1,85,104),IF(terrains!U1311=1,IF(terrains!Y1311=1,124,152),IF(terrains!V1311=1,(IF(terrains!Y1311=1,146,IF(terrains!Y1311=2,178,263))),IF(terrains!W1311=1,(IF(terrains!Y1311=1,178,IF(terrains!Y1311=2,218,321))),IF(terrains!X1311=1,IF(terrains!Y1311=1,190,IF(terrains!Y1311=2,242,IF(terrains!Y1311=3,357,896))))))))))</f>
        <v>85</v>
      </c>
      <c r="AA1311" s="152">
        <f>terrains!Z1311*terrains!F1311</f>
        <v>4360842.0598049993</v>
      </c>
    </row>
    <row r="1312" spans="1:27" ht="14.4">
      <c r="A1312" s="143">
        <v>1311</v>
      </c>
      <c r="B1312" s="59">
        <v>273649.36976199999</v>
      </c>
      <c r="C1312" s="59">
        <v>5035890.3443400003</v>
      </c>
      <c r="D1312" s="59" t="s">
        <v>844</v>
      </c>
      <c r="E1312" s="153">
        <v>4763.8999999999996</v>
      </c>
      <c r="F1312" s="150">
        <f>terrains!E1312*10.76391</f>
        <v>51278.190848999991</v>
      </c>
      <c r="G1312" s="59" t="s">
        <v>517</v>
      </c>
      <c r="H1312" s="59">
        <v>0</v>
      </c>
      <c r="I1312" s="59">
        <v>0</v>
      </c>
      <c r="J1312" s="59">
        <f>IF(terrains!L1312=13.5,IF(terrains!X1312=1,12,9),-0.392532+1.267037*terrains!L1312+0.472239*terrains!X1312+0.58658*terrains!W1312+0.089417*terrains!V1312+0.531633*terrains!U1312+0.337883*terrains!T1312-0.403545*terrains!S1312)</f>
        <v>2.1415419999999998</v>
      </c>
      <c r="K1312" s="151">
        <f>IF(terrains!I1312=0,terrains!J1312,terrains!I1312)</f>
        <v>2.1415419999999998</v>
      </c>
      <c r="L1312" s="59">
        <v>2</v>
      </c>
      <c r="M1312" s="59">
        <v>1</v>
      </c>
      <c r="N1312" s="59">
        <v>4</v>
      </c>
      <c r="O1312" s="59" t="s">
        <v>174</v>
      </c>
      <c r="P1312" s="59">
        <v>2</v>
      </c>
      <c r="Q1312" s="59">
        <v>1.5</v>
      </c>
      <c r="R1312" s="59">
        <v>1</v>
      </c>
      <c r="S1312" s="59">
        <v>0</v>
      </c>
      <c r="T1312" s="59">
        <v>0</v>
      </c>
      <c r="U1312" s="59">
        <v>0</v>
      </c>
      <c r="V1312" s="59">
        <v>0</v>
      </c>
      <c r="W1312" s="59">
        <v>0</v>
      </c>
      <c r="X1312" s="59">
        <v>0</v>
      </c>
      <c r="Y1312" s="59">
        <f>IF(terrains!L1312&lt;=2.5,1,IF(terrains!L1312&lt;=4.5,2,IF(terrains!L1312&lt;=6.5,3,4)))</f>
        <v>1</v>
      </c>
      <c r="Z1312" s="59">
        <f>IF(terrains!R1312=1,35,IF(terrains!S1312=1,64,IF(terrains!T1312=1,IF(terrains!Y1312=1,85,104),IF(terrains!U1312=1,IF(terrains!Y1312=1,124,152),IF(terrains!V1312=1,(IF(terrains!Y1312=1,146,IF(terrains!Y1312=2,178,263))),IF(terrains!W1312=1,(IF(terrains!Y1312=1,178,IF(terrains!Y1312=2,218,321))),IF(terrains!X1312=1,IF(terrains!Y1312=1,190,IF(terrains!Y1312=2,242,IF(terrains!Y1312=3,357,896))))))))))</f>
        <v>35</v>
      </c>
      <c r="AA1312" s="152">
        <f>terrains!Z1312*terrains!F1312</f>
        <v>1794736.6797149996</v>
      </c>
    </row>
    <row r="1313" spans="1:27" ht="14.4">
      <c r="A1313" s="143">
        <v>1312</v>
      </c>
      <c r="B1313" s="59">
        <v>302147.25346799998</v>
      </c>
      <c r="C1313" s="59">
        <v>5058853.78651</v>
      </c>
      <c r="D1313" s="59" t="s">
        <v>845</v>
      </c>
      <c r="E1313" s="153">
        <v>4759.6000000000004</v>
      </c>
      <c r="F1313" s="150">
        <f>terrains!E1313*10.76391</f>
        <v>51231.906036</v>
      </c>
      <c r="G1313" s="59" t="s">
        <v>327</v>
      </c>
      <c r="H1313" s="59">
        <v>0</v>
      </c>
      <c r="I1313" s="59">
        <v>0</v>
      </c>
      <c r="J1313" s="59">
        <f>IF(terrains!L1313=13.5,IF(terrains!X1313=1,12,9),-0.392532+1.267037*terrains!L1313+0.472239*terrains!X1313+0.58658*terrains!W1313+0.089417*terrains!V1313+0.531633*terrains!U1313+0.337883*terrains!T1313-0.403545*terrains!S1313)</f>
        <v>2.7750604999999999</v>
      </c>
      <c r="K1313" s="151">
        <f>IF(terrains!I1313=0,terrains!J1313,terrains!I1313)</f>
        <v>2.7750604999999999</v>
      </c>
      <c r="L1313" s="59">
        <v>2.5</v>
      </c>
      <c r="M1313" s="59">
        <v>0</v>
      </c>
      <c r="N1313" s="59">
        <v>0</v>
      </c>
      <c r="O1313" s="59" t="s">
        <v>174</v>
      </c>
      <c r="P1313" s="59">
        <v>0</v>
      </c>
      <c r="Q1313" s="59">
        <v>0</v>
      </c>
      <c r="R1313" s="59">
        <v>1</v>
      </c>
      <c r="S1313" s="59">
        <v>0</v>
      </c>
      <c r="T1313" s="59">
        <v>0</v>
      </c>
      <c r="U1313" s="59">
        <v>0</v>
      </c>
      <c r="V1313" s="59">
        <v>0</v>
      </c>
      <c r="W1313" s="59">
        <v>0</v>
      </c>
      <c r="X1313" s="59">
        <v>0</v>
      </c>
      <c r="Y1313" s="59">
        <f>IF(terrains!L1313&lt;=2.5,1,IF(terrains!L1313&lt;=4.5,2,IF(terrains!L1313&lt;=6.5,3,4)))</f>
        <v>1</v>
      </c>
      <c r="Z1313" s="59">
        <f>IF(terrains!R1313=1,35,IF(terrains!S1313=1,64,IF(terrains!T1313=1,IF(terrains!Y1313=1,85,104),IF(terrains!U1313=1,IF(terrains!Y1313=1,124,152),IF(terrains!V1313=1,(IF(terrains!Y1313=1,146,IF(terrains!Y1313=2,178,263))),IF(terrains!W1313=1,(IF(terrains!Y1313=1,178,IF(terrains!Y1313=2,218,321))),IF(terrains!X1313=1,IF(terrains!Y1313=1,190,IF(terrains!Y1313=2,242,IF(terrains!Y1313=3,357,896))))))))))</f>
        <v>35</v>
      </c>
      <c r="AA1313" s="152">
        <f>terrains!Z1313*terrains!F1313</f>
        <v>1793116.71126</v>
      </c>
    </row>
    <row r="1314" spans="1:27" ht="14.4">
      <c r="A1314" s="143">
        <v>1313</v>
      </c>
      <c r="B1314" s="59">
        <v>299695.87404800003</v>
      </c>
      <c r="C1314" s="59">
        <v>5038200.4289999995</v>
      </c>
      <c r="D1314" s="59" t="s">
        <v>846</v>
      </c>
      <c r="E1314" s="153">
        <v>4749.5</v>
      </c>
      <c r="F1314" s="150">
        <f>terrains!E1314*10.76391</f>
        <v>51123.190544999998</v>
      </c>
      <c r="G1314" s="59" t="s">
        <v>315</v>
      </c>
      <c r="H1314" s="59">
        <v>0</v>
      </c>
      <c r="I1314" s="59">
        <v>0</v>
      </c>
      <c r="J1314" s="59">
        <f>IF(terrains!L1314=13.5,IF(terrains!X1314=1,12,9),-0.392532+1.267037*terrains!L1314+0.472239*terrains!X1314+0.58658*terrains!W1314+0.089417*terrains!V1314+0.531633*terrains!U1314+0.337883*terrains!T1314-0.403545*terrains!S1314)</f>
        <v>3.7464619999999997</v>
      </c>
      <c r="K1314" s="151">
        <f>IF(terrains!I1314=0,terrains!J1314,terrains!I1314)</f>
        <v>3.7464619999999997</v>
      </c>
      <c r="L1314" s="59">
        <v>3</v>
      </c>
      <c r="M1314" s="59">
        <v>2</v>
      </c>
      <c r="N1314" s="59">
        <v>6</v>
      </c>
      <c r="O1314" s="59" t="s">
        <v>176</v>
      </c>
      <c r="P1314" s="59">
        <v>2</v>
      </c>
      <c r="Q1314" s="59">
        <v>2.5</v>
      </c>
      <c r="R1314" s="59">
        <v>0</v>
      </c>
      <c r="S1314" s="59">
        <v>0</v>
      </c>
      <c r="T1314" s="59">
        <v>1</v>
      </c>
      <c r="U1314" s="59">
        <v>0</v>
      </c>
      <c r="V1314" s="59">
        <v>0</v>
      </c>
      <c r="W1314" s="59">
        <v>0</v>
      </c>
      <c r="X1314" s="59">
        <v>0</v>
      </c>
      <c r="Y1314" s="59">
        <f>IF(terrains!L1314&lt;=2.5,1,IF(terrains!L1314&lt;=4.5,2,IF(terrains!L1314&lt;=6.5,3,4)))</f>
        <v>2</v>
      </c>
      <c r="Z1314" s="59">
        <f>IF(terrains!R1314=1,35,IF(terrains!S1314=1,64,IF(terrains!T1314=1,IF(terrains!Y1314=1,85,104),IF(terrains!U1314=1,IF(terrains!Y1314=1,124,152),IF(terrains!V1314=1,(IF(terrains!Y1314=1,146,IF(terrains!Y1314=2,178,263))),IF(terrains!W1314=1,(IF(terrains!Y1314=1,178,IF(terrains!Y1314=2,218,321))),IF(terrains!X1314=1,IF(terrains!Y1314=1,190,IF(terrains!Y1314=2,242,IF(terrains!Y1314=3,357,896))))))))))</f>
        <v>104</v>
      </c>
      <c r="AA1314" s="152">
        <f>terrains!Z1314*terrains!F1314</f>
        <v>5316811.8166800002</v>
      </c>
    </row>
    <row r="1315" spans="1:27" ht="14.4">
      <c r="A1315" s="143">
        <v>1314</v>
      </c>
      <c r="B1315" s="59">
        <v>295753.29920000001</v>
      </c>
      <c r="C1315" s="59">
        <v>5033045.5480000004</v>
      </c>
      <c r="D1315" s="59" t="s">
        <v>847</v>
      </c>
      <c r="E1315" s="153">
        <v>4748.6000000000004</v>
      </c>
      <c r="F1315" s="150">
        <f>terrains!E1315*10.76391</f>
        <v>51113.503025999998</v>
      </c>
      <c r="G1315" s="59" t="s">
        <v>848</v>
      </c>
      <c r="H1315" s="59">
        <v>0.5</v>
      </c>
      <c r="I1315" s="59">
        <v>3</v>
      </c>
      <c r="J1315" s="59">
        <f>IF(terrains!L1315=13.5,IF(terrains!X1315=1,12,9),-0.392532+1.267037*terrains!L1315+0.472239*terrains!X1315+0.58658*terrains!W1315+0.089417*terrains!V1315+0.531633*terrains!U1315+0.337883*terrains!T1315-0.403545*terrains!S1315)</f>
        <v>3.0050339999999998</v>
      </c>
      <c r="K1315" s="151">
        <f>IF(terrains!I1315=0,terrains!J1315,terrains!I1315)</f>
        <v>3</v>
      </c>
      <c r="L1315" s="59">
        <v>3</v>
      </c>
      <c r="M1315" s="59">
        <v>2</v>
      </c>
      <c r="N1315" s="59">
        <v>6</v>
      </c>
      <c r="O1315" s="59" t="s">
        <v>175</v>
      </c>
      <c r="P1315" s="59">
        <v>2</v>
      </c>
      <c r="Q1315" s="59">
        <v>2</v>
      </c>
      <c r="R1315" s="59">
        <v>0</v>
      </c>
      <c r="S1315" s="59">
        <v>1</v>
      </c>
      <c r="T1315" s="59">
        <v>0</v>
      </c>
      <c r="U1315" s="59">
        <v>0</v>
      </c>
      <c r="V1315" s="59">
        <v>0</v>
      </c>
      <c r="W1315" s="59">
        <v>0</v>
      </c>
      <c r="X1315" s="59">
        <v>0</v>
      </c>
      <c r="Y1315" s="59">
        <f>IF(terrains!L1315&lt;=2.5,1,IF(terrains!L1315&lt;=4.5,2,IF(terrains!L1315&lt;=6.5,3,4)))</f>
        <v>2</v>
      </c>
      <c r="Z1315" s="59">
        <f>IF(terrains!R1315=1,35,IF(terrains!S1315=1,64,IF(terrains!T1315=1,IF(terrains!Y1315=1,85,104),IF(terrains!U1315=1,IF(terrains!Y1315=1,124,152),IF(terrains!V1315=1,(IF(terrains!Y1315=1,146,IF(terrains!Y1315=2,178,263))),IF(terrains!W1315=1,(IF(terrains!Y1315=1,178,IF(terrains!Y1315=2,218,321))),IF(terrains!X1315=1,IF(terrains!Y1315=1,190,IF(terrains!Y1315=2,242,IF(terrains!Y1315=3,357,896))))))))))</f>
        <v>64</v>
      </c>
      <c r="AA1315" s="152">
        <f>terrains!Z1315*terrains!F1315</f>
        <v>3271264.1936639999</v>
      </c>
    </row>
    <row r="1316" spans="1:27" ht="14.4">
      <c r="A1316" s="143">
        <v>1315</v>
      </c>
      <c r="B1316" s="59">
        <v>290496.83556899999</v>
      </c>
      <c r="C1316" s="59">
        <v>5033189.0374400001</v>
      </c>
      <c r="D1316" s="59" t="s">
        <v>849</v>
      </c>
      <c r="E1316" s="153">
        <v>4747.3</v>
      </c>
      <c r="F1316" s="150">
        <f>terrains!E1316*10.76391</f>
        <v>51099.509942999997</v>
      </c>
      <c r="G1316" s="59" t="s">
        <v>273</v>
      </c>
      <c r="H1316" s="59">
        <v>0.2</v>
      </c>
      <c r="I1316" s="59">
        <v>4.8</v>
      </c>
      <c r="J1316" s="59">
        <f>IF(terrains!L1316=13.5,IF(terrains!X1316=1,12,9),-0.392532+1.267037*terrains!L1316+0.472239*terrains!X1316+0.58658*terrains!W1316+0.089417*terrains!V1316+0.531633*terrains!U1316+0.337883*terrains!T1316-0.403545*terrains!S1316)</f>
        <v>3.0050339999999998</v>
      </c>
      <c r="K1316" s="151">
        <f>IF(terrains!I1316=0,terrains!J1316,terrains!I1316)</f>
        <v>4.8</v>
      </c>
      <c r="L1316" s="59">
        <v>3</v>
      </c>
      <c r="M1316" s="59">
        <v>2</v>
      </c>
      <c r="N1316" s="59">
        <v>6</v>
      </c>
      <c r="O1316" s="59" t="s">
        <v>175</v>
      </c>
      <c r="P1316" s="59">
        <v>2</v>
      </c>
      <c r="Q1316" s="59">
        <v>2</v>
      </c>
      <c r="R1316" s="59">
        <v>0</v>
      </c>
      <c r="S1316" s="59">
        <v>1</v>
      </c>
      <c r="T1316" s="59">
        <v>0</v>
      </c>
      <c r="U1316" s="59">
        <v>0</v>
      </c>
      <c r="V1316" s="59">
        <v>0</v>
      </c>
      <c r="W1316" s="59">
        <v>0</v>
      </c>
      <c r="X1316" s="59">
        <v>0</v>
      </c>
      <c r="Y1316" s="59">
        <f>IF(terrains!L1316&lt;=2.5,1,IF(terrains!L1316&lt;=4.5,2,IF(terrains!L1316&lt;=6.5,3,4)))</f>
        <v>2</v>
      </c>
      <c r="Z1316" s="59">
        <f>IF(terrains!R1316=1,35,IF(terrains!S1316=1,64,IF(terrains!T1316=1,IF(terrains!Y1316=1,85,104),IF(terrains!U1316=1,IF(terrains!Y1316=1,124,152),IF(terrains!V1316=1,(IF(terrains!Y1316=1,146,IF(terrains!Y1316=2,178,263))),IF(terrains!W1316=1,(IF(terrains!Y1316=1,178,IF(terrains!Y1316=2,218,321))),IF(terrains!X1316=1,IF(terrains!Y1316=1,190,IF(terrains!Y1316=2,242,IF(terrains!Y1316=3,357,896))))))))))</f>
        <v>64</v>
      </c>
      <c r="AA1316" s="152">
        <f>terrains!Z1316*terrains!F1316</f>
        <v>3270368.6363519998</v>
      </c>
    </row>
    <row r="1317" spans="1:27" ht="14.4">
      <c r="A1317" s="143">
        <v>1316</v>
      </c>
      <c r="B1317" s="59">
        <v>300795.63620000001</v>
      </c>
      <c r="C1317" s="59">
        <v>5036293.5949999997</v>
      </c>
      <c r="D1317" s="59" t="s">
        <v>850</v>
      </c>
      <c r="E1317" s="153">
        <v>4743.6000000000004</v>
      </c>
      <c r="F1317" s="150">
        <f>terrains!E1317*10.76391</f>
        <v>51059.683475999998</v>
      </c>
      <c r="G1317" s="59" t="s">
        <v>457</v>
      </c>
      <c r="H1317" s="59">
        <v>1</v>
      </c>
      <c r="I1317" s="59">
        <v>2</v>
      </c>
      <c r="J1317" s="59">
        <f>IF(terrains!L1317=13.5,IF(terrains!X1317=1,12,9),-0.392532+1.267037*terrains!L1317+0.472239*terrains!X1317+0.58658*terrains!W1317+0.089417*terrains!V1317+0.531633*terrains!U1317+0.337883*terrains!T1317-0.403545*terrains!S1317)</f>
        <v>5.3985514999999999</v>
      </c>
      <c r="K1317" s="151">
        <f>IF(terrains!I1317=0,terrains!J1317,terrains!I1317)</f>
        <v>2</v>
      </c>
      <c r="L1317" s="59">
        <v>4.5</v>
      </c>
      <c r="M1317" s="59">
        <v>4</v>
      </c>
      <c r="N1317" s="59">
        <v>12</v>
      </c>
      <c r="O1317" s="59" t="s">
        <v>178</v>
      </c>
      <c r="P1317" s="59">
        <v>2</v>
      </c>
      <c r="Q1317" s="59">
        <v>1.5</v>
      </c>
      <c r="R1317" s="59">
        <v>0</v>
      </c>
      <c r="S1317" s="59">
        <v>0</v>
      </c>
      <c r="T1317" s="59">
        <v>0</v>
      </c>
      <c r="U1317" s="59">
        <v>0</v>
      </c>
      <c r="V1317" s="59">
        <v>1</v>
      </c>
      <c r="W1317" s="59">
        <v>0</v>
      </c>
      <c r="X1317" s="59">
        <v>0</v>
      </c>
      <c r="Y1317" s="59">
        <f>IF(terrains!L1317&lt;=2.5,1,IF(terrains!L1317&lt;=4.5,2,IF(terrains!L1317&lt;=6.5,3,4)))</f>
        <v>2</v>
      </c>
      <c r="Z1317" s="59">
        <f>IF(terrains!R1317=1,35,IF(terrains!S1317=1,64,IF(terrains!T1317=1,IF(terrains!Y1317=1,85,104),IF(terrains!U1317=1,IF(terrains!Y1317=1,124,152),IF(terrains!V1317=1,(IF(terrains!Y1317=1,146,IF(terrains!Y1317=2,178,263))),IF(terrains!W1317=1,(IF(terrains!Y1317=1,178,IF(terrains!Y1317=2,218,321))),IF(terrains!X1317=1,IF(terrains!Y1317=1,190,IF(terrains!Y1317=2,242,IF(terrains!Y1317=3,357,896))))))))))</f>
        <v>178</v>
      </c>
      <c r="AA1317" s="152">
        <f>terrains!Z1317*terrains!F1317</f>
        <v>9088623.6587279998</v>
      </c>
    </row>
    <row r="1318" spans="1:27" ht="14.4">
      <c r="A1318" s="143">
        <v>1317</v>
      </c>
      <c r="B1318" s="59">
        <v>291608.305589</v>
      </c>
      <c r="C1318" s="59">
        <v>5032549.1181899998</v>
      </c>
      <c r="D1318" s="59" t="s">
        <v>851</v>
      </c>
      <c r="E1318" s="153">
        <v>4738.1000000000004</v>
      </c>
      <c r="F1318" s="150">
        <f>terrains!E1318*10.76391</f>
        <v>51000.481971000001</v>
      </c>
      <c r="G1318" s="59" t="s">
        <v>192</v>
      </c>
      <c r="H1318" s="59">
        <v>0.2</v>
      </c>
      <c r="I1318" s="59">
        <v>5</v>
      </c>
      <c r="J1318" s="59">
        <f>IF(terrains!L1318=13.5,IF(terrains!X1318=1,12,9),-0.392532+1.267037*terrains!L1318+0.472239*terrains!X1318+0.58658*terrains!W1318+0.089417*terrains!V1318+0.531633*terrains!U1318+0.337883*terrains!T1318-0.403545*terrains!S1318)</f>
        <v>2.3715155000000001</v>
      </c>
      <c r="K1318" s="151">
        <f>IF(terrains!I1318=0,terrains!J1318,terrains!I1318)</f>
        <v>5</v>
      </c>
      <c r="L1318" s="59">
        <v>2.5</v>
      </c>
      <c r="M1318" s="59">
        <v>2</v>
      </c>
      <c r="N1318" s="59">
        <v>6</v>
      </c>
      <c r="O1318" s="59" t="s">
        <v>175</v>
      </c>
      <c r="P1318" s="59">
        <v>2</v>
      </c>
      <c r="Q1318" s="59">
        <v>1.5</v>
      </c>
      <c r="R1318" s="59">
        <v>0</v>
      </c>
      <c r="S1318" s="59">
        <v>1</v>
      </c>
      <c r="T1318" s="59">
        <v>0</v>
      </c>
      <c r="U1318" s="59">
        <v>0</v>
      </c>
      <c r="V1318" s="59">
        <v>0</v>
      </c>
      <c r="W1318" s="59">
        <v>0</v>
      </c>
      <c r="X1318" s="59">
        <v>0</v>
      </c>
      <c r="Y1318" s="59">
        <f>IF(terrains!L1318&lt;=2.5,1,IF(terrains!L1318&lt;=4.5,2,IF(terrains!L1318&lt;=6.5,3,4)))</f>
        <v>1</v>
      </c>
      <c r="Z1318" s="59">
        <f>IF(terrains!R1318=1,35,IF(terrains!S1318=1,64,IF(terrains!T1318=1,IF(terrains!Y1318=1,85,104),IF(terrains!U1318=1,IF(terrains!Y1318=1,124,152),IF(terrains!V1318=1,(IF(terrains!Y1318=1,146,IF(terrains!Y1318=2,178,263))),IF(terrains!W1318=1,(IF(terrains!Y1318=1,178,IF(terrains!Y1318=2,218,321))),IF(terrains!X1318=1,IF(terrains!Y1318=1,190,IF(terrains!Y1318=2,242,IF(terrains!Y1318=3,357,896))))))))))</f>
        <v>64</v>
      </c>
      <c r="AA1318" s="152">
        <f>terrains!Z1318*terrains!F1318</f>
        <v>3264030.8461440001</v>
      </c>
    </row>
    <row r="1319" spans="1:27" ht="14.4">
      <c r="A1319" s="143">
        <v>1318</v>
      </c>
      <c r="B1319" s="59">
        <v>292273.75797699997</v>
      </c>
      <c r="C1319" s="59">
        <v>5045938.3991200002</v>
      </c>
      <c r="D1319" s="59" t="s">
        <v>852</v>
      </c>
      <c r="E1319" s="153">
        <v>4731.1000000000004</v>
      </c>
      <c r="F1319" s="150">
        <f>terrains!E1319*10.76391</f>
        <v>50925.134600999998</v>
      </c>
      <c r="G1319" s="59" t="s">
        <v>513</v>
      </c>
      <c r="H1319" s="59">
        <v>0</v>
      </c>
      <c r="I1319" s="59">
        <v>0</v>
      </c>
      <c r="J1319" s="59">
        <f>IF(terrains!L1319=13.5,IF(terrains!X1319=1,12,9),-0.392532+1.267037*terrains!L1319+0.472239*terrains!X1319+0.58658*terrains!W1319+0.089417*terrains!V1319+0.531633*terrains!U1319+0.337883*terrains!T1319-0.403545*terrains!S1319)</f>
        <v>2.479425</v>
      </c>
      <c r="K1319" s="151">
        <f>IF(terrains!I1319=0,terrains!J1319,terrains!I1319)</f>
        <v>2.479425</v>
      </c>
      <c r="L1319" s="59">
        <v>2</v>
      </c>
      <c r="M1319" s="59">
        <v>1</v>
      </c>
      <c r="N1319" s="59">
        <v>3</v>
      </c>
      <c r="O1319" s="59" t="s">
        <v>176</v>
      </c>
      <c r="P1319" s="59">
        <v>2</v>
      </c>
      <c r="Q1319" s="59">
        <v>2.5</v>
      </c>
      <c r="R1319" s="59">
        <v>0</v>
      </c>
      <c r="S1319" s="59">
        <v>0</v>
      </c>
      <c r="T1319" s="59">
        <v>1</v>
      </c>
      <c r="U1319" s="59">
        <v>0</v>
      </c>
      <c r="V1319" s="59">
        <v>0</v>
      </c>
      <c r="W1319" s="59">
        <v>0</v>
      </c>
      <c r="X1319" s="59">
        <v>0</v>
      </c>
      <c r="Y1319" s="59">
        <f>IF(terrains!L1319&lt;=2.5,1,IF(terrains!L1319&lt;=4.5,2,IF(terrains!L1319&lt;=6.5,3,4)))</f>
        <v>1</v>
      </c>
      <c r="Z1319" s="59">
        <f>IF(terrains!R1319=1,35,IF(terrains!S1319=1,64,IF(terrains!T1319=1,IF(terrains!Y1319=1,85,104),IF(terrains!U1319=1,IF(terrains!Y1319=1,124,152),IF(terrains!V1319=1,(IF(terrains!Y1319=1,146,IF(terrains!Y1319=2,178,263))),IF(terrains!W1319=1,(IF(terrains!Y1319=1,178,IF(terrains!Y1319=2,218,321))),IF(terrains!X1319=1,IF(terrains!Y1319=1,190,IF(terrains!Y1319=2,242,IF(terrains!Y1319=3,357,896))))))))))</f>
        <v>85</v>
      </c>
      <c r="AA1319" s="152">
        <f>terrains!Z1319*terrains!F1319</f>
        <v>4328636.4410849996</v>
      </c>
    </row>
    <row r="1320" spans="1:27" ht="14.4">
      <c r="A1320" s="143">
        <v>1319</v>
      </c>
      <c r="B1320" s="59">
        <v>292403.99459999998</v>
      </c>
      <c r="C1320" s="59">
        <v>5043720.5279999999</v>
      </c>
      <c r="D1320" s="59" t="s">
        <v>853</v>
      </c>
      <c r="E1320" s="153">
        <v>4723.7</v>
      </c>
      <c r="F1320" s="150">
        <f>terrains!E1320*10.76391</f>
        <v>50845.481666999993</v>
      </c>
      <c r="G1320" s="59" t="s">
        <v>804</v>
      </c>
      <c r="H1320" s="59">
        <v>1</v>
      </c>
      <c r="I1320" s="59">
        <v>0</v>
      </c>
      <c r="J1320" s="59">
        <f>IF(terrains!L1320=13.5,IF(terrains!X1320=1,12,9),-0.392532+1.267037*terrains!L1320+0.472239*terrains!X1320+0.58658*terrains!W1320+0.089417*terrains!V1320+0.531633*terrains!U1320+0.337883*terrains!T1320-0.403545*terrains!S1320)</f>
        <v>3.1129435000000001</v>
      </c>
      <c r="K1320" s="151">
        <f>IF(terrains!I1320=0,terrains!J1320,terrains!I1320)</f>
        <v>3.1129435000000001</v>
      </c>
      <c r="L1320" s="59">
        <v>2.5</v>
      </c>
      <c r="M1320" s="59">
        <v>2</v>
      </c>
      <c r="N1320" s="59">
        <v>4</v>
      </c>
      <c r="O1320" s="59" t="s">
        <v>176</v>
      </c>
      <c r="P1320" s="59">
        <v>2</v>
      </c>
      <c r="Q1320" s="59">
        <v>2.5</v>
      </c>
      <c r="R1320" s="59">
        <v>0</v>
      </c>
      <c r="S1320" s="59">
        <v>0</v>
      </c>
      <c r="T1320" s="59">
        <v>1</v>
      </c>
      <c r="U1320" s="59">
        <v>0</v>
      </c>
      <c r="V1320" s="59">
        <v>0</v>
      </c>
      <c r="W1320" s="59">
        <v>0</v>
      </c>
      <c r="X1320" s="59">
        <v>0</v>
      </c>
      <c r="Y1320" s="59">
        <f>IF(terrains!L1320&lt;=2.5,1,IF(terrains!L1320&lt;=4.5,2,IF(terrains!L1320&lt;=6.5,3,4)))</f>
        <v>1</v>
      </c>
      <c r="Z1320" s="59">
        <f>IF(terrains!R1320=1,35,IF(terrains!S1320=1,64,IF(terrains!T1320=1,IF(terrains!Y1320=1,85,104),IF(terrains!U1320=1,IF(terrains!Y1320=1,124,152),IF(terrains!V1320=1,(IF(terrains!Y1320=1,146,IF(terrains!Y1320=2,178,263))),IF(terrains!W1320=1,(IF(terrains!Y1320=1,178,IF(terrains!Y1320=2,218,321))),IF(terrains!X1320=1,IF(terrains!Y1320=1,190,IF(terrains!Y1320=2,242,IF(terrains!Y1320=3,357,896))))))))))</f>
        <v>85</v>
      </c>
      <c r="AA1320" s="152">
        <f>terrains!Z1320*terrains!F1320</f>
        <v>4321865.9416949991</v>
      </c>
    </row>
    <row r="1321" spans="1:27" ht="14.4">
      <c r="A1321" s="143">
        <v>1320</v>
      </c>
      <c r="B1321" s="59">
        <v>273837.76429899997</v>
      </c>
      <c r="C1321" s="59">
        <v>5035512.8576699998</v>
      </c>
      <c r="D1321" s="59" t="s">
        <v>854</v>
      </c>
      <c r="E1321" s="153">
        <v>4710.3999999999996</v>
      </c>
      <c r="F1321" s="150">
        <f>terrains!E1321*10.76391</f>
        <v>50702.321663999996</v>
      </c>
      <c r="G1321" s="59" t="s">
        <v>517</v>
      </c>
      <c r="H1321" s="59">
        <v>0</v>
      </c>
      <c r="I1321" s="59">
        <v>0</v>
      </c>
      <c r="J1321" s="59">
        <f>IF(terrains!L1321=13.5,IF(terrains!X1321=1,12,9),-0.392532+1.267037*terrains!L1321+0.472239*terrains!X1321+0.58658*terrains!W1321+0.089417*terrains!V1321+0.531633*terrains!U1321+0.337883*terrains!T1321-0.403545*terrains!S1321)</f>
        <v>2.1415419999999998</v>
      </c>
      <c r="K1321" s="151">
        <f>IF(terrains!I1321=0,terrains!J1321,terrains!I1321)</f>
        <v>2.1415419999999998</v>
      </c>
      <c r="L1321" s="59">
        <v>2</v>
      </c>
      <c r="M1321" s="59">
        <v>1</v>
      </c>
      <c r="N1321" s="59">
        <v>4</v>
      </c>
      <c r="O1321" s="59" t="s">
        <v>174</v>
      </c>
      <c r="P1321" s="59">
        <v>2</v>
      </c>
      <c r="Q1321" s="59">
        <v>1.5</v>
      </c>
      <c r="R1321" s="59">
        <v>1</v>
      </c>
      <c r="S1321" s="59">
        <v>0</v>
      </c>
      <c r="T1321" s="59">
        <v>0</v>
      </c>
      <c r="U1321" s="59">
        <v>0</v>
      </c>
      <c r="V1321" s="59">
        <v>0</v>
      </c>
      <c r="W1321" s="59">
        <v>0</v>
      </c>
      <c r="X1321" s="59">
        <v>0</v>
      </c>
      <c r="Y1321" s="59">
        <f>IF(terrains!L1321&lt;=2.5,1,IF(terrains!L1321&lt;=4.5,2,IF(terrains!L1321&lt;=6.5,3,4)))</f>
        <v>1</v>
      </c>
      <c r="Z1321" s="59">
        <f>IF(terrains!R1321=1,35,IF(terrains!S1321=1,64,IF(terrains!T1321=1,IF(terrains!Y1321=1,85,104),IF(terrains!U1321=1,IF(terrains!Y1321=1,124,152),IF(terrains!V1321=1,(IF(terrains!Y1321=1,146,IF(terrains!Y1321=2,178,263))),IF(terrains!W1321=1,(IF(terrains!Y1321=1,178,IF(terrains!Y1321=2,218,321))),IF(terrains!X1321=1,IF(terrains!Y1321=1,190,IF(terrains!Y1321=2,242,IF(terrains!Y1321=3,357,896))))))))))</f>
        <v>35</v>
      </c>
      <c r="AA1321" s="152">
        <f>terrains!Z1321*terrains!F1321</f>
        <v>1774581.2582399999</v>
      </c>
    </row>
    <row r="1322" spans="1:27" ht="14.4">
      <c r="A1322" s="143">
        <v>1321</v>
      </c>
      <c r="B1322" s="59">
        <v>300322.90920699999</v>
      </c>
      <c r="C1322" s="59">
        <v>5039067.8917899998</v>
      </c>
      <c r="D1322" s="59" t="s">
        <v>855</v>
      </c>
      <c r="E1322" s="153">
        <v>4687.7</v>
      </c>
      <c r="F1322" s="150">
        <f>terrains!E1322*10.76391</f>
        <v>50457.980906999997</v>
      </c>
      <c r="G1322" s="59" t="s">
        <v>856</v>
      </c>
      <c r="H1322" s="59">
        <v>3</v>
      </c>
      <c r="I1322" s="59">
        <v>10.5</v>
      </c>
      <c r="J1322" s="59">
        <f>IF(terrains!L1322=13.5,IF(terrains!X1322=1,12,9),-0.392532+1.267037*terrains!L1322+0.472239*terrains!X1322+0.58658*terrains!W1322+0.089417*terrains!V1322+0.531633*terrains!U1322+0.337883*terrains!T1322-0.403545*terrains!S1322)</f>
        <v>8.3154474999999994</v>
      </c>
      <c r="K1322" s="151">
        <f>IF(terrains!I1322=0,terrains!J1322,terrains!I1322)</f>
        <v>10.5</v>
      </c>
      <c r="L1322" s="59">
        <v>6.5</v>
      </c>
      <c r="M1322" s="59">
        <v>3</v>
      </c>
      <c r="N1322" s="59">
        <v>23</v>
      </c>
      <c r="O1322" s="59" t="s">
        <v>180</v>
      </c>
      <c r="P1322" s="59">
        <v>2</v>
      </c>
      <c r="Q1322" s="59">
        <v>2</v>
      </c>
      <c r="R1322" s="59">
        <v>0</v>
      </c>
      <c r="S1322" s="59">
        <v>0</v>
      </c>
      <c r="T1322" s="59">
        <v>0</v>
      </c>
      <c r="U1322" s="59">
        <v>0</v>
      </c>
      <c r="V1322" s="59">
        <v>0</v>
      </c>
      <c r="W1322" s="59">
        <v>0</v>
      </c>
      <c r="X1322" s="59">
        <v>1</v>
      </c>
      <c r="Y1322" s="59">
        <f>IF(terrains!L1322&lt;=2.5,1,IF(terrains!L1322&lt;=4.5,2,IF(terrains!L1322&lt;=6.5,3,4)))</f>
        <v>3</v>
      </c>
      <c r="Z1322" s="59">
        <f>IF(terrains!R1322=1,35,IF(terrains!S1322=1,64,IF(terrains!T1322=1,IF(terrains!Y1322=1,85,104),IF(terrains!U1322=1,IF(terrains!Y1322=1,124,152),IF(terrains!V1322=1,(IF(terrains!Y1322=1,146,IF(terrains!Y1322=2,178,263))),IF(terrains!W1322=1,(IF(terrains!Y1322=1,178,IF(terrains!Y1322=2,218,321))),IF(terrains!X1322=1,IF(terrains!Y1322=1,190,IF(terrains!Y1322=2,242,IF(terrains!Y1322=3,357,896))))))))))</f>
        <v>357</v>
      </c>
      <c r="AA1322" s="152">
        <f>terrains!Z1322*terrains!F1322</f>
        <v>18013499.183798999</v>
      </c>
    </row>
    <row r="1323" spans="1:27" ht="14.4">
      <c r="A1323" s="143">
        <v>1322</v>
      </c>
      <c r="B1323" s="59">
        <v>296264.349025</v>
      </c>
      <c r="C1323" s="59">
        <v>5036262.8648300003</v>
      </c>
      <c r="D1323" s="59" t="s">
        <v>857</v>
      </c>
      <c r="E1323" s="153">
        <v>4683</v>
      </c>
      <c r="F1323" s="150">
        <f>terrains!E1323*10.76391</f>
        <v>50407.390529999997</v>
      </c>
      <c r="G1323" s="59" t="s">
        <v>509</v>
      </c>
      <c r="H1323" s="59">
        <v>0</v>
      </c>
      <c r="I1323" s="59">
        <v>0</v>
      </c>
      <c r="J1323" s="59">
        <f>IF(terrains!L1323=13.5,IF(terrains!X1323=1,12,9),-0.392532+1.267037*terrains!L1323+0.472239*terrains!X1323+0.58658*terrains!W1323+0.089417*terrains!V1323+0.531633*terrains!U1323+0.337883*terrains!T1323-0.403545*terrains!S1323)</f>
        <v>2.479425</v>
      </c>
      <c r="K1323" s="151">
        <f>IF(terrains!I1323=0,terrains!J1323,terrains!I1323)</f>
        <v>2.479425</v>
      </c>
      <c r="L1323" s="59">
        <v>2</v>
      </c>
      <c r="M1323" s="59">
        <v>1</v>
      </c>
      <c r="N1323" s="59">
        <v>4</v>
      </c>
      <c r="O1323" s="59" t="s">
        <v>176</v>
      </c>
      <c r="P1323" s="59">
        <v>2</v>
      </c>
      <c r="Q1323" s="59">
        <v>1.5</v>
      </c>
      <c r="R1323" s="59">
        <v>0</v>
      </c>
      <c r="S1323" s="59">
        <v>0</v>
      </c>
      <c r="T1323" s="59">
        <v>1</v>
      </c>
      <c r="U1323" s="59">
        <v>0</v>
      </c>
      <c r="V1323" s="59">
        <v>0</v>
      </c>
      <c r="W1323" s="59">
        <v>0</v>
      </c>
      <c r="X1323" s="59">
        <v>0</v>
      </c>
      <c r="Y1323" s="59">
        <f>IF(terrains!L1323&lt;=2.5,1,IF(terrains!L1323&lt;=4.5,2,IF(terrains!L1323&lt;=6.5,3,4)))</f>
        <v>1</v>
      </c>
      <c r="Z1323" s="59">
        <f>IF(terrains!R1323=1,35,IF(terrains!S1323=1,64,IF(terrains!T1323=1,IF(terrains!Y1323=1,85,104),IF(terrains!U1323=1,IF(terrains!Y1323=1,124,152),IF(terrains!V1323=1,(IF(terrains!Y1323=1,146,IF(terrains!Y1323=2,178,263))),IF(terrains!W1323=1,(IF(terrains!Y1323=1,178,IF(terrains!Y1323=2,218,321))),IF(terrains!X1323=1,IF(terrains!Y1323=1,190,IF(terrains!Y1323=2,242,IF(terrains!Y1323=3,357,896))))))))))</f>
        <v>85</v>
      </c>
      <c r="AA1323" s="152">
        <f>terrains!Z1323*terrains!F1323</f>
        <v>4284628.1950499993</v>
      </c>
    </row>
    <row r="1324" spans="1:27" ht="14.4">
      <c r="A1324" s="143">
        <v>1323</v>
      </c>
      <c r="B1324" s="59">
        <v>286895.7745</v>
      </c>
      <c r="C1324" s="59">
        <v>5040406.0920000002</v>
      </c>
      <c r="D1324" s="59" t="s">
        <v>858</v>
      </c>
      <c r="E1324" s="153">
        <v>4669.3999999999996</v>
      </c>
      <c r="F1324" s="150">
        <f>terrains!E1324*10.76391</f>
        <v>50261.001353999993</v>
      </c>
      <c r="G1324" s="59" t="s">
        <v>197</v>
      </c>
      <c r="H1324" s="59">
        <v>0</v>
      </c>
      <c r="I1324" s="59">
        <v>0</v>
      </c>
      <c r="J1324" s="59">
        <f>IF(terrains!L1324=13.5,IF(terrains!X1324=1,12,9),-0.392532+1.267037*terrains!L1324+0.472239*terrains!X1324+0.58658*terrains!W1324+0.089417*terrains!V1324+0.531633*terrains!U1324+0.337883*terrains!T1324-0.403545*terrains!S1324)</f>
        <v>3.1129435000000001</v>
      </c>
      <c r="K1324" s="151">
        <f>IF(terrains!I1324=0,terrains!J1324,terrains!I1324)</f>
        <v>3.1129435000000001</v>
      </c>
      <c r="L1324" s="59">
        <v>2.5</v>
      </c>
      <c r="M1324" s="59">
        <v>2</v>
      </c>
      <c r="N1324" s="59">
        <v>6</v>
      </c>
      <c r="O1324" s="59" t="s">
        <v>176</v>
      </c>
      <c r="P1324" s="59">
        <v>2</v>
      </c>
      <c r="Q1324" s="59">
        <v>1.5</v>
      </c>
      <c r="R1324" s="59">
        <v>0</v>
      </c>
      <c r="S1324" s="59">
        <v>0</v>
      </c>
      <c r="T1324" s="59">
        <v>1</v>
      </c>
      <c r="U1324" s="59">
        <v>0</v>
      </c>
      <c r="V1324" s="59">
        <v>0</v>
      </c>
      <c r="W1324" s="59">
        <v>0</v>
      </c>
      <c r="X1324" s="59">
        <v>0</v>
      </c>
      <c r="Y1324" s="59">
        <f>IF(terrains!L1324&lt;=2.5,1,IF(terrains!L1324&lt;=4.5,2,IF(terrains!L1324&lt;=6.5,3,4)))</f>
        <v>1</v>
      </c>
      <c r="Z1324" s="59">
        <f>IF(terrains!R1324=1,35,IF(terrains!S1324=1,64,IF(terrains!T1324=1,IF(terrains!Y1324=1,85,104),IF(terrains!U1324=1,IF(terrains!Y1324=1,124,152),IF(terrains!V1324=1,(IF(terrains!Y1324=1,146,IF(terrains!Y1324=2,178,263))),IF(terrains!W1324=1,(IF(terrains!Y1324=1,178,IF(terrains!Y1324=2,218,321))),IF(terrains!X1324=1,IF(terrains!Y1324=1,190,IF(terrains!Y1324=2,242,IF(terrains!Y1324=3,357,896))))))))))</f>
        <v>85</v>
      </c>
      <c r="AA1324" s="152">
        <f>terrains!Z1324*terrains!F1324</f>
        <v>4272185.1150899995</v>
      </c>
    </row>
    <row r="1325" spans="1:27" ht="14.4">
      <c r="A1325" s="143">
        <v>1324</v>
      </c>
      <c r="B1325" s="59">
        <v>300663.21139999997</v>
      </c>
      <c r="C1325" s="59">
        <v>5038858.3720000004</v>
      </c>
      <c r="D1325" s="59" t="s">
        <v>859</v>
      </c>
      <c r="E1325" s="153">
        <v>4650.3999999999996</v>
      </c>
      <c r="F1325" s="150">
        <f>terrains!E1325*10.76391</f>
        <v>50056.487063999994</v>
      </c>
      <c r="G1325" s="59" t="s">
        <v>212</v>
      </c>
      <c r="H1325" s="59">
        <v>0.5</v>
      </c>
      <c r="I1325" s="59">
        <v>3</v>
      </c>
      <c r="J1325" s="59">
        <f>IF(terrains!L1325=13.5,IF(terrains!X1325=1,12,9),-0.392532+1.267037*terrains!L1325+0.472239*terrains!X1325+0.58658*terrains!W1325+0.089417*terrains!V1325+0.531633*terrains!U1325+0.337883*terrains!T1325-0.403545*terrains!S1325)</f>
        <v>2.8644775</v>
      </c>
      <c r="K1325" s="151">
        <f>IF(terrains!I1325=0,terrains!J1325,terrains!I1325)</f>
        <v>3</v>
      </c>
      <c r="L1325" s="59">
        <v>2.5</v>
      </c>
      <c r="M1325" s="59">
        <v>1</v>
      </c>
      <c r="N1325" s="59">
        <v>4</v>
      </c>
      <c r="O1325" s="59" t="s">
        <v>178</v>
      </c>
      <c r="P1325" s="59">
        <v>2</v>
      </c>
      <c r="Q1325" s="59">
        <v>2.5</v>
      </c>
      <c r="R1325" s="59">
        <v>0</v>
      </c>
      <c r="S1325" s="59">
        <v>0</v>
      </c>
      <c r="T1325" s="59">
        <v>0</v>
      </c>
      <c r="U1325" s="59">
        <v>0</v>
      </c>
      <c r="V1325" s="59">
        <v>1</v>
      </c>
      <c r="W1325" s="59">
        <v>0</v>
      </c>
      <c r="X1325" s="59">
        <v>0</v>
      </c>
      <c r="Y1325" s="59">
        <f>IF(terrains!L1325&lt;=2.5,1,IF(terrains!L1325&lt;=4.5,2,IF(terrains!L1325&lt;=6.5,3,4)))</f>
        <v>1</v>
      </c>
      <c r="Z1325" s="59">
        <f>IF(terrains!R1325=1,35,IF(terrains!S1325=1,64,IF(terrains!T1325=1,IF(terrains!Y1325=1,85,104),IF(terrains!U1325=1,IF(terrains!Y1325=1,124,152),IF(terrains!V1325=1,(IF(terrains!Y1325=1,146,IF(terrains!Y1325=2,178,263))),IF(terrains!W1325=1,(IF(terrains!Y1325=1,178,IF(terrains!Y1325=2,218,321))),IF(terrains!X1325=1,IF(terrains!Y1325=1,190,IF(terrains!Y1325=2,242,IF(terrains!Y1325=3,357,896))))))))))</f>
        <v>146</v>
      </c>
      <c r="AA1325" s="152">
        <f>terrains!Z1325*terrains!F1325</f>
        <v>7308247.1113439994</v>
      </c>
    </row>
    <row r="1326" spans="1:27" ht="14.4">
      <c r="A1326" s="143">
        <v>1325</v>
      </c>
      <c r="B1326" s="59">
        <v>292989.66125800001</v>
      </c>
      <c r="C1326" s="59">
        <v>5039646.4907</v>
      </c>
      <c r="D1326" s="59" t="s">
        <v>860</v>
      </c>
      <c r="E1326" s="153">
        <v>4648.5</v>
      </c>
      <c r="F1326" s="150">
        <f>terrains!E1326*10.76391</f>
        <v>50036.035634999993</v>
      </c>
      <c r="G1326" s="59" t="s">
        <v>283</v>
      </c>
      <c r="H1326" s="59">
        <v>1</v>
      </c>
      <c r="I1326" s="59">
        <v>6</v>
      </c>
      <c r="J1326" s="59">
        <f>IF(terrains!L1326=13.5,IF(terrains!X1326=1,12,9),-0.392532+1.267037*terrains!L1326+0.472239*terrains!X1326+0.58658*terrains!W1326+0.089417*terrains!V1326+0.531633*terrains!U1326+0.337883*terrains!T1326-0.403545*terrains!S1326)</f>
        <v>5.0134989999999995</v>
      </c>
      <c r="K1326" s="151">
        <f>IF(terrains!I1326=0,terrains!J1326,terrains!I1326)</f>
        <v>6</v>
      </c>
      <c r="L1326" s="59">
        <v>4</v>
      </c>
      <c r="M1326" s="59">
        <v>2</v>
      </c>
      <c r="N1326" s="59">
        <v>12</v>
      </c>
      <c r="O1326" s="59" t="s">
        <v>176</v>
      </c>
      <c r="P1326" s="59">
        <v>2</v>
      </c>
      <c r="Q1326" s="59">
        <v>2.5</v>
      </c>
      <c r="R1326" s="59">
        <v>0</v>
      </c>
      <c r="S1326" s="59">
        <v>0</v>
      </c>
      <c r="T1326" s="59">
        <v>1</v>
      </c>
      <c r="U1326" s="59">
        <v>0</v>
      </c>
      <c r="V1326" s="59">
        <v>0</v>
      </c>
      <c r="W1326" s="59">
        <v>0</v>
      </c>
      <c r="X1326" s="59">
        <v>0</v>
      </c>
      <c r="Y1326" s="59">
        <f>IF(terrains!L1326&lt;=2.5,1,IF(terrains!L1326&lt;=4.5,2,IF(terrains!L1326&lt;=6.5,3,4)))</f>
        <v>2</v>
      </c>
      <c r="Z1326" s="59">
        <f>IF(terrains!R1326=1,35,IF(terrains!S1326=1,64,IF(terrains!T1326=1,IF(terrains!Y1326=1,85,104),IF(terrains!U1326=1,IF(terrains!Y1326=1,124,152),IF(terrains!V1326=1,(IF(terrains!Y1326=1,146,IF(terrains!Y1326=2,178,263))),IF(terrains!W1326=1,(IF(terrains!Y1326=1,178,IF(terrains!Y1326=2,218,321))),IF(terrains!X1326=1,IF(terrains!Y1326=1,190,IF(terrains!Y1326=2,242,IF(terrains!Y1326=3,357,896))))))))))</f>
        <v>104</v>
      </c>
      <c r="AA1326" s="152">
        <f>terrains!Z1326*terrains!F1326</f>
        <v>5203747.7060399996</v>
      </c>
    </row>
    <row r="1327" spans="1:27" ht="14.4">
      <c r="A1327" s="143">
        <v>1326</v>
      </c>
      <c r="B1327" s="59">
        <v>289825.86447600002</v>
      </c>
      <c r="C1327" s="59">
        <v>5033125.8642699998</v>
      </c>
      <c r="D1327" s="59" t="s">
        <v>861</v>
      </c>
      <c r="E1327" s="153">
        <v>4645.1000000000004</v>
      </c>
      <c r="F1327" s="150">
        <f>terrains!E1327*10.76391</f>
        <v>49999.438341000001</v>
      </c>
      <c r="G1327" s="59" t="s">
        <v>273</v>
      </c>
      <c r="H1327" s="59">
        <v>0.2</v>
      </c>
      <c r="I1327" s="59">
        <v>4.8</v>
      </c>
      <c r="J1327" s="59">
        <f>IF(terrains!L1327=13.5,IF(terrains!X1327=1,12,9),-0.392532+1.267037*terrains!L1327+0.472239*terrains!X1327+0.58658*terrains!W1327+0.089417*terrains!V1327+0.531633*terrains!U1327+0.337883*terrains!T1327-0.403545*terrains!S1327)</f>
        <v>3.0050339999999998</v>
      </c>
      <c r="K1327" s="151">
        <f>IF(terrains!I1327=0,terrains!J1327,terrains!I1327)</f>
        <v>4.8</v>
      </c>
      <c r="L1327" s="59">
        <v>3</v>
      </c>
      <c r="M1327" s="59">
        <v>2</v>
      </c>
      <c r="N1327" s="59">
        <v>6</v>
      </c>
      <c r="O1327" s="59" t="s">
        <v>175</v>
      </c>
      <c r="P1327" s="59">
        <v>2</v>
      </c>
      <c r="Q1327" s="59">
        <v>2</v>
      </c>
      <c r="R1327" s="59">
        <v>0</v>
      </c>
      <c r="S1327" s="59">
        <v>1</v>
      </c>
      <c r="T1327" s="59">
        <v>0</v>
      </c>
      <c r="U1327" s="59">
        <v>0</v>
      </c>
      <c r="V1327" s="59">
        <v>0</v>
      </c>
      <c r="W1327" s="59">
        <v>0</v>
      </c>
      <c r="X1327" s="59">
        <v>0</v>
      </c>
      <c r="Y1327" s="59">
        <f>IF(terrains!L1327&lt;=2.5,1,IF(terrains!L1327&lt;=4.5,2,IF(terrains!L1327&lt;=6.5,3,4)))</f>
        <v>2</v>
      </c>
      <c r="Z1327" s="59">
        <f>IF(terrains!R1327=1,35,IF(terrains!S1327=1,64,IF(terrains!T1327=1,IF(terrains!Y1327=1,85,104),IF(terrains!U1327=1,IF(terrains!Y1327=1,124,152),IF(terrains!V1327=1,(IF(terrains!Y1327=1,146,IF(terrains!Y1327=2,178,263))),IF(terrains!W1327=1,(IF(terrains!Y1327=1,178,IF(terrains!Y1327=2,218,321))),IF(terrains!X1327=1,IF(terrains!Y1327=1,190,IF(terrains!Y1327=2,242,IF(terrains!Y1327=3,357,896))))))))))</f>
        <v>64</v>
      </c>
      <c r="AA1327" s="152">
        <f>terrains!Z1327*terrains!F1327</f>
        <v>3199964.0538240001</v>
      </c>
    </row>
    <row r="1328" spans="1:27" ht="14.4">
      <c r="A1328" s="143">
        <v>1327</v>
      </c>
      <c r="B1328" s="59">
        <v>295635.043496</v>
      </c>
      <c r="C1328" s="59">
        <v>5033682.2319900002</v>
      </c>
      <c r="D1328" s="59" t="s">
        <v>862</v>
      </c>
      <c r="E1328" s="153">
        <v>4645.1000000000004</v>
      </c>
      <c r="F1328" s="150">
        <f>terrains!E1328*10.76391</f>
        <v>49999.438341000001</v>
      </c>
      <c r="G1328" s="59" t="s">
        <v>524</v>
      </c>
      <c r="H1328" s="59">
        <v>0.3</v>
      </c>
      <c r="I1328" s="59">
        <v>4.5</v>
      </c>
      <c r="J1328" s="59">
        <f>IF(terrains!L1328=13.5,IF(terrains!X1328=1,12,9),-0.392532+1.267037*terrains!L1328+0.472239*terrains!X1328+0.58658*terrains!W1328+0.089417*terrains!V1328+0.531633*terrains!U1328+0.337883*terrains!T1328-0.403545*terrains!S1328)</f>
        <v>5.5391079999999997</v>
      </c>
      <c r="K1328" s="151">
        <f>IF(terrains!I1328=0,terrains!J1328,terrains!I1328)</f>
        <v>4.5</v>
      </c>
      <c r="L1328" s="59">
        <v>5</v>
      </c>
      <c r="M1328" s="59">
        <v>3</v>
      </c>
      <c r="N1328" s="59">
        <v>16</v>
      </c>
      <c r="O1328" s="59" t="s">
        <v>175</v>
      </c>
      <c r="P1328" s="59">
        <v>2</v>
      </c>
      <c r="Q1328" s="59">
        <v>2.5</v>
      </c>
      <c r="R1328" s="59">
        <v>0</v>
      </c>
      <c r="S1328" s="59">
        <v>1</v>
      </c>
      <c r="T1328" s="59">
        <v>0</v>
      </c>
      <c r="U1328" s="59">
        <v>0</v>
      </c>
      <c r="V1328" s="59">
        <v>0</v>
      </c>
      <c r="W1328" s="59">
        <v>0</v>
      </c>
      <c r="X1328" s="59">
        <v>0</v>
      </c>
      <c r="Y1328" s="59">
        <f>IF(terrains!L1328&lt;=2.5,1,IF(terrains!L1328&lt;=4.5,2,IF(terrains!L1328&lt;=6.5,3,4)))</f>
        <v>3</v>
      </c>
      <c r="Z1328" s="59">
        <f>IF(terrains!R1328=1,35,IF(terrains!S1328=1,64,IF(terrains!T1328=1,IF(terrains!Y1328=1,85,104),IF(terrains!U1328=1,IF(terrains!Y1328=1,124,152),IF(terrains!V1328=1,(IF(terrains!Y1328=1,146,IF(terrains!Y1328=2,178,263))),IF(terrains!W1328=1,(IF(terrains!Y1328=1,178,IF(terrains!Y1328=2,218,321))),IF(terrains!X1328=1,IF(terrains!Y1328=1,190,IF(terrains!Y1328=2,242,IF(terrains!Y1328=3,357,896))))))))))</f>
        <v>64</v>
      </c>
      <c r="AA1328" s="152">
        <f>terrains!Z1328*terrains!F1328</f>
        <v>3199964.0538240001</v>
      </c>
    </row>
    <row r="1329" spans="1:27" ht="14.4">
      <c r="A1329" s="143">
        <v>1328</v>
      </c>
      <c r="B1329" s="59">
        <v>275899.944212</v>
      </c>
      <c r="C1329" s="59">
        <v>5038931.5509599997</v>
      </c>
      <c r="D1329" s="59" t="s">
        <v>863</v>
      </c>
      <c r="E1329" s="153">
        <v>4624.7</v>
      </c>
      <c r="F1329" s="150">
        <f>terrains!E1329*10.76391</f>
        <v>49779.854576999991</v>
      </c>
      <c r="G1329" s="59" t="s">
        <v>358</v>
      </c>
      <c r="H1329" s="59">
        <v>0</v>
      </c>
      <c r="I1329" s="59">
        <v>0</v>
      </c>
      <c r="J1329" s="59">
        <f>IF(terrains!L1329=13.5,IF(terrains!X1329=1,12,9),-0.392532+1.267037*terrains!L1329+0.472239*terrains!X1329+0.58658*terrains!W1329+0.089417*terrains!V1329+0.531633*terrains!U1329+0.337883*terrains!T1329-0.403545*terrains!S1329)</f>
        <v>2.1415419999999998</v>
      </c>
      <c r="K1329" s="151">
        <f>IF(terrains!I1329=0,terrains!J1329,terrains!I1329)</f>
        <v>2.1415419999999998</v>
      </c>
      <c r="L1329" s="59">
        <v>2</v>
      </c>
      <c r="M1329" s="59">
        <v>1</v>
      </c>
      <c r="N1329" s="59">
        <v>3</v>
      </c>
      <c r="O1329" s="59" t="s">
        <v>174</v>
      </c>
      <c r="P1329" s="59">
        <v>2</v>
      </c>
      <c r="Q1329" s="59">
        <v>1.5</v>
      </c>
      <c r="R1329" s="59">
        <v>1</v>
      </c>
      <c r="S1329" s="59">
        <v>0</v>
      </c>
      <c r="T1329" s="59">
        <v>0</v>
      </c>
      <c r="U1329" s="59">
        <v>0</v>
      </c>
      <c r="V1329" s="59">
        <v>0</v>
      </c>
      <c r="W1329" s="59">
        <v>0</v>
      </c>
      <c r="X1329" s="59">
        <v>0</v>
      </c>
      <c r="Y1329" s="59">
        <f>IF(terrains!L1329&lt;=2.5,1,IF(terrains!L1329&lt;=4.5,2,IF(terrains!L1329&lt;=6.5,3,4)))</f>
        <v>1</v>
      </c>
      <c r="Z1329" s="59">
        <f>IF(terrains!R1329=1,35,IF(terrains!S1329=1,64,IF(terrains!T1329=1,IF(terrains!Y1329=1,85,104),IF(terrains!U1329=1,IF(terrains!Y1329=1,124,152),IF(terrains!V1329=1,(IF(terrains!Y1329=1,146,IF(terrains!Y1329=2,178,263))),IF(terrains!W1329=1,(IF(terrains!Y1329=1,178,IF(terrains!Y1329=2,218,321))),IF(terrains!X1329=1,IF(terrains!Y1329=1,190,IF(terrains!Y1329=2,242,IF(terrains!Y1329=3,357,896))))))))))</f>
        <v>35</v>
      </c>
      <c r="AA1329" s="152">
        <f>terrains!Z1329*terrains!F1329</f>
        <v>1742294.9101949998</v>
      </c>
    </row>
    <row r="1330" spans="1:27" ht="14.4">
      <c r="A1330" s="143">
        <v>1329</v>
      </c>
      <c r="B1330" s="59">
        <v>275813.753692</v>
      </c>
      <c r="C1330" s="59">
        <v>5039117.3918700004</v>
      </c>
      <c r="D1330" s="59" t="s">
        <v>864</v>
      </c>
      <c r="E1330" s="153">
        <v>4622.3</v>
      </c>
      <c r="F1330" s="150">
        <f>terrains!E1330*10.76391</f>
        <v>49754.021193</v>
      </c>
      <c r="G1330" s="59" t="s">
        <v>358</v>
      </c>
      <c r="H1330" s="59">
        <v>0</v>
      </c>
      <c r="I1330" s="59">
        <v>0</v>
      </c>
      <c r="J1330" s="59">
        <f>IF(terrains!L1330=13.5,IF(terrains!X1330=1,12,9),-0.392532+1.267037*terrains!L1330+0.472239*terrains!X1330+0.58658*terrains!W1330+0.089417*terrains!V1330+0.531633*terrains!U1330+0.337883*terrains!T1330-0.403545*terrains!S1330)</f>
        <v>2.1415419999999998</v>
      </c>
      <c r="K1330" s="151">
        <f>IF(terrains!I1330=0,terrains!J1330,terrains!I1330)</f>
        <v>2.1415419999999998</v>
      </c>
      <c r="L1330" s="59">
        <v>2</v>
      </c>
      <c r="M1330" s="59">
        <v>1</v>
      </c>
      <c r="N1330" s="59">
        <v>3</v>
      </c>
      <c r="O1330" s="59" t="s">
        <v>174</v>
      </c>
      <c r="P1330" s="59">
        <v>2</v>
      </c>
      <c r="Q1330" s="59">
        <v>1.5</v>
      </c>
      <c r="R1330" s="59">
        <v>1</v>
      </c>
      <c r="S1330" s="59">
        <v>0</v>
      </c>
      <c r="T1330" s="59">
        <v>0</v>
      </c>
      <c r="U1330" s="59">
        <v>0</v>
      </c>
      <c r="V1330" s="59">
        <v>0</v>
      </c>
      <c r="W1330" s="59">
        <v>0</v>
      </c>
      <c r="X1330" s="59">
        <v>0</v>
      </c>
      <c r="Y1330" s="59">
        <f>IF(terrains!L1330&lt;=2.5,1,IF(terrains!L1330&lt;=4.5,2,IF(terrains!L1330&lt;=6.5,3,4)))</f>
        <v>1</v>
      </c>
      <c r="Z1330" s="59">
        <f>IF(terrains!R1330=1,35,IF(terrains!S1330=1,64,IF(terrains!T1330=1,IF(terrains!Y1330=1,85,104),IF(terrains!U1330=1,IF(terrains!Y1330=1,124,152),IF(terrains!V1330=1,(IF(terrains!Y1330=1,146,IF(terrains!Y1330=2,178,263))),IF(terrains!W1330=1,(IF(terrains!Y1330=1,178,IF(terrains!Y1330=2,218,321))),IF(terrains!X1330=1,IF(terrains!Y1330=1,190,IF(terrains!Y1330=2,242,IF(terrains!Y1330=3,357,896))))))))))</f>
        <v>35</v>
      </c>
      <c r="AA1330" s="152">
        <f>terrains!Z1330*terrains!F1330</f>
        <v>1741390.7417550001</v>
      </c>
    </row>
    <row r="1331" spans="1:27" ht="14.4">
      <c r="A1331" s="143">
        <v>1330</v>
      </c>
      <c r="B1331" s="59">
        <v>295155.499626</v>
      </c>
      <c r="C1331" s="59">
        <v>5033114.2968699997</v>
      </c>
      <c r="D1331" s="59" t="s">
        <v>865</v>
      </c>
      <c r="E1331" s="153">
        <v>4615.2</v>
      </c>
      <c r="F1331" s="150">
        <f>terrains!E1331*10.76391</f>
        <v>49677.597431999995</v>
      </c>
      <c r="G1331" s="59" t="s">
        <v>221</v>
      </c>
      <c r="H1331" s="59">
        <v>0</v>
      </c>
      <c r="I1331" s="59">
        <v>0</v>
      </c>
      <c r="J1331" s="59">
        <f>IF(terrains!L1331=13.5,IF(terrains!X1331=1,12,9),-0.392532+1.267037*terrains!L1331+0.472239*terrains!X1331+0.58658*terrains!W1331+0.089417*terrains!V1331+0.531633*terrains!U1331+0.337883*terrains!T1331-0.403545*terrains!S1331)</f>
        <v>2.3715155000000001</v>
      </c>
      <c r="K1331" s="151">
        <f>IF(terrains!I1331=0,terrains!J1331,terrains!I1331)</f>
        <v>2.3715155000000001</v>
      </c>
      <c r="L1331" s="59">
        <v>2.5</v>
      </c>
      <c r="M1331" s="59">
        <v>1</v>
      </c>
      <c r="N1331" s="59">
        <v>5</v>
      </c>
      <c r="O1331" s="59" t="s">
        <v>175</v>
      </c>
      <c r="P1331" s="59">
        <v>2</v>
      </c>
      <c r="Q1331" s="59">
        <v>1.5</v>
      </c>
      <c r="R1331" s="59">
        <v>0</v>
      </c>
      <c r="S1331" s="59">
        <v>1</v>
      </c>
      <c r="T1331" s="59">
        <v>0</v>
      </c>
      <c r="U1331" s="59">
        <v>0</v>
      </c>
      <c r="V1331" s="59">
        <v>0</v>
      </c>
      <c r="W1331" s="59">
        <v>0</v>
      </c>
      <c r="X1331" s="59">
        <v>0</v>
      </c>
      <c r="Y1331" s="59">
        <f>IF(terrains!L1331&lt;=2.5,1,IF(terrains!L1331&lt;=4.5,2,IF(terrains!L1331&lt;=6.5,3,4)))</f>
        <v>1</v>
      </c>
      <c r="Z1331" s="59">
        <f>IF(terrains!R1331=1,35,IF(terrains!S1331=1,64,IF(terrains!T1331=1,IF(terrains!Y1331=1,85,104),IF(terrains!U1331=1,IF(terrains!Y1331=1,124,152),IF(terrains!V1331=1,(IF(terrains!Y1331=1,146,IF(terrains!Y1331=2,178,263))),IF(terrains!W1331=1,(IF(terrains!Y1331=1,178,IF(terrains!Y1331=2,218,321))),IF(terrains!X1331=1,IF(terrains!Y1331=1,190,IF(terrains!Y1331=2,242,IF(terrains!Y1331=3,357,896))))))))))</f>
        <v>64</v>
      </c>
      <c r="AA1331" s="152">
        <f>terrains!Z1331*terrains!F1331</f>
        <v>3179366.2356479997</v>
      </c>
    </row>
    <row r="1332" spans="1:27" ht="14.4">
      <c r="A1332" s="143">
        <v>1331</v>
      </c>
      <c r="B1332" s="59">
        <v>301133.63271899999</v>
      </c>
      <c r="C1332" s="59">
        <v>5048006.0478299996</v>
      </c>
      <c r="D1332" s="59" t="s">
        <v>866</v>
      </c>
      <c r="E1332" s="153">
        <v>4608</v>
      </c>
      <c r="F1332" s="150">
        <f>terrains!E1332*10.76391</f>
        <v>49600.097279999994</v>
      </c>
      <c r="G1332" s="59" t="s">
        <v>235</v>
      </c>
      <c r="H1332" s="59">
        <v>0</v>
      </c>
      <c r="I1332" s="59">
        <v>0</v>
      </c>
      <c r="J1332" s="59">
        <f>IF(terrains!L1332=13.5,IF(terrains!X1332=1,12,9),-0.392532+1.267037*terrains!L1332+0.472239*terrains!X1332+0.58658*terrains!W1332+0.089417*terrains!V1332+0.531633*terrains!U1332+0.337883*terrains!T1332-0.403545*terrains!S1332)</f>
        <v>3.1129435000000001</v>
      </c>
      <c r="K1332" s="151">
        <f>IF(terrains!I1332=0,terrains!J1332,terrains!I1332)</f>
        <v>3.1129435000000001</v>
      </c>
      <c r="L1332" s="59">
        <v>2.5</v>
      </c>
      <c r="M1332" s="59">
        <v>2</v>
      </c>
      <c r="N1332" s="59">
        <v>4</v>
      </c>
      <c r="O1332" s="59" t="s">
        <v>176</v>
      </c>
      <c r="P1332" s="59">
        <v>2</v>
      </c>
      <c r="Q1332" s="59">
        <v>2.5</v>
      </c>
      <c r="R1332" s="59">
        <v>0</v>
      </c>
      <c r="S1332" s="59">
        <v>0</v>
      </c>
      <c r="T1332" s="59">
        <v>1</v>
      </c>
      <c r="U1332" s="59">
        <v>0</v>
      </c>
      <c r="V1332" s="59">
        <v>0</v>
      </c>
      <c r="W1332" s="59">
        <v>0</v>
      </c>
      <c r="X1332" s="59">
        <v>0</v>
      </c>
      <c r="Y1332" s="59">
        <f>IF(terrains!L1332&lt;=2.5,1,IF(terrains!L1332&lt;=4.5,2,IF(terrains!L1332&lt;=6.5,3,4)))</f>
        <v>1</v>
      </c>
      <c r="Z1332" s="59">
        <f>IF(terrains!R1332=1,35,IF(terrains!S1332=1,64,IF(terrains!T1332=1,IF(terrains!Y1332=1,85,104),IF(terrains!U1332=1,IF(terrains!Y1332=1,124,152),IF(terrains!V1332=1,(IF(terrains!Y1332=1,146,IF(terrains!Y1332=2,178,263))),IF(terrains!W1332=1,(IF(terrains!Y1332=1,178,IF(terrains!Y1332=2,218,321))),IF(terrains!X1332=1,IF(terrains!Y1332=1,190,IF(terrains!Y1332=2,242,IF(terrains!Y1332=3,357,896))))))))))</f>
        <v>85</v>
      </c>
      <c r="AA1332" s="152">
        <f>terrains!Z1332*terrains!F1332</f>
        <v>4216008.2687999997</v>
      </c>
    </row>
    <row r="1333" spans="1:27" ht="14.4">
      <c r="A1333" s="143">
        <v>1332</v>
      </c>
      <c r="B1333" s="59">
        <v>296207.83439999999</v>
      </c>
      <c r="C1333" s="59">
        <v>5036235.585</v>
      </c>
      <c r="D1333" s="59" t="s">
        <v>867</v>
      </c>
      <c r="E1333" s="153">
        <v>4607.1000000000004</v>
      </c>
      <c r="F1333" s="150">
        <f>terrains!E1333*10.76391</f>
        <v>49590.409761000003</v>
      </c>
      <c r="G1333" s="59" t="s">
        <v>509</v>
      </c>
      <c r="H1333" s="59">
        <v>0</v>
      </c>
      <c r="I1333" s="59">
        <v>0</v>
      </c>
      <c r="J1333" s="59">
        <f>IF(terrains!L1333=13.5,IF(terrains!X1333=1,12,9),-0.392532+1.267037*terrains!L1333+0.472239*terrains!X1333+0.58658*terrains!W1333+0.089417*terrains!V1333+0.531633*terrains!U1333+0.337883*terrains!T1333-0.403545*terrains!S1333)</f>
        <v>2.479425</v>
      </c>
      <c r="K1333" s="151">
        <f>IF(terrains!I1333=0,terrains!J1333,terrains!I1333)</f>
        <v>2.479425</v>
      </c>
      <c r="L1333" s="59">
        <v>2</v>
      </c>
      <c r="M1333" s="59">
        <v>1</v>
      </c>
      <c r="N1333" s="59">
        <v>4</v>
      </c>
      <c r="O1333" s="59" t="s">
        <v>176</v>
      </c>
      <c r="P1333" s="59">
        <v>2</v>
      </c>
      <c r="Q1333" s="59">
        <v>1.5</v>
      </c>
      <c r="R1333" s="59">
        <v>0</v>
      </c>
      <c r="S1333" s="59">
        <v>0</v>
      </c>
      <c r="T1333" s="59">
        <v>1</v>
      </c>
      <c r="U1333" s="59">
        <v>0</v>
      </c>
      <c r="V1333" s="59">
        <v>0</v>
      </c>
      <c r="W1333" s="59">
        <v>0</v>
      </c>
      <c r="X1333" s="59">
        <v>0</v>
      </c>
      <c r="Y1333" s="59">
        <f>IF(terrains!L1333&lt;=2.5,1,IF(terrains!L1333&lt;=4.5,2,IF(terrains!L1333&lt;=6.5,3,4)))</f>
        <v>1</v>
      </c>
      <c r="Z1333" s="59">
        <f>IF(terrains!R1333=1,35,IF(terrains!S1333=1,64,IF(terrains!T1333=1,IF(terrains!Y1333=1,85,104),IF(terrains!U1333=1,IF(terrains!Y1333=1,124,152),IF(terrains!V1333=1,(IF(terrains!Y1333=1,146,IF(terrains!Y1333=2,178,263))),IF(terrains!W1333=1,(IF(terrains!Y1333=1,178,IF(terrains!Y1333=2,218,321))),IF(terrains!X1333=1,IF(terrains!Y1333=1,190,IF(terrains!Y1333=2,242,IF(terrains!Y1333=3,357,896))))))))))</f>
        <v>85</v>
      </c>
      <c r="AA1333" s="152">
        <f>terrains!Z1333*terrains!F1333</f>
        <v>4215184.8296849998</v>
      </c>
    </row>
    <row r="1334" spans="1:27" ht="14.4">
      <c r="A1334" s="143">
        <v>1333</v>
      </c>
      <c r="B1334" s="59">
        <v>289727.63290000003</v>
      </c>
      <c r="C1334" s="59">
        <v>5041233.8289999999</v>
      </c>
      <c r="D1334" s="59" t="s">
        <v>868</v>
      </c>
      <c r="E1334" s="153">
        <v>4575.1000000000004</v>
      </c>
      <c r="F1334" s="150">
        <f>terrains!E1334*10.76391</f>
        <v>49245.964640999999</v>
      </c>
      <c r="G1334" s="59" t="s">
        <v>570</v>
      </c>
      <c r="H1334" s="59">
        <v>0</v>
      </c>
      <c r="I1334" s="59">
        <v>0</v>
      </c>
      <c r="J1334" s="59">
        <f>IF(terrains!L1334=13.5,IF(terrains!X1334=1,12,9),-0.392532+1.267037*terrains!L1334+0.472239*terrains!X1334+0.58658*terrains!W1334+0.089417*terrains!V1334+0.531633*terrains!U1334+0.337883*terrains!T1334-0.403545*terrains!S1334)</f>
        <v>3.7464619999999997</v>
      </c>
      <c r="K1334" s="151">
        <f>IF(terrains!I1334=0,terrains!J1334,terrains!I1334)</f>
        <v>3.7464619999999997</v>
      </c>
      <c r="L1334" s="59">
        <v>3</v>
      </c>
      <c r="M1334" s="59">
        <v>2</v>
      </c>
      <c r="N1334" s="59">
        <v>10</v>
      </c>
      <c r="O1334" s="59" t="s">
        <v>176</v>
      </c>
      <c r="P1334" s="59">
        <v>2</v>
      </c>
      <c r="Q1334" s="59">
        <v>1.5</v>
      </c>
      <c r="R1334" s="59">
        <v>0</v>
      </c>
      <c r="S1334" s="59">
        <v>0</v>
      </c>
      <c r="T1334" s="59">
        <v>1</v>
      </c>
      <c r="U1334" s="59">
        <v>0</v>
      </c>
      <c r="V1334" s="59">
        <v>0</v>
      </c>
      <c r="W1334" s="59">
        <v>0</v>
      </c>
      <c r="X1334" s="59">
        <v>0</v>
      </c>
      <c r="Y1334" s="59">
        <f>IF(terrains!L1334&lt;=2.5,1,IF(terrains!L1334&lt;=4.5,2,IF(terrains!L1334&lt;=6.5,3,4)))</f>
        <v>2</v>
      </c>
      <c r="Z1334" s="59">
        <f>IF(terrains!R1334=1,35,IF(terrains!S1334=1,64,IF(terrains!T1334=1,IF(terrains!Y1334=1,85,104),IF(terrains!U1334=1,IF(terrains!Y1334=1,124,152),IF(terrains!V1334=1,(IF(terrains!Y1334=1,146,IF(terrains!Y1334=2,178,263))),IF(terrains!W1334=1,(IF(terrains!Y1334=1,178,IF(terrains!Y1334=2,218,321))),IF(terrains!X1334=1,IF(terrains!Y1334=1,190,IF(terrains!Y1334=2,242,IF(terrains!Y1334=3,357,896))))))))))</f>
        <v>104</v>
      </c>
      <c r="AA1334" s="152">
        <f>terrains!Z1334*terrains!F1334</f>
        <v>5121580.3226640001</v>
      </c>
    </row>
    <row r="1335" spans="1:27" ht="14.4">
      <c r="A1335" s="143">
        <v>1334</v>
      </c>
      <c r="B1335" s="59">
        <v>275421.76079999999</v>
      </c>
      <c r="C1335" s="59">
        <v>5038875.8880000003</v>
      </c>
      <c r="D1335" s="59" t="s">
        <v>869</v>
      </c>
      <c r="E1335" s="153">
        <v>4557</v>
      </c>
      <c r="F1335" s="150">
        <f>terrains!E1335*10.76391</f>
        <v>49051.137869999999</v>
      </c>
      <c r="G1335" s="59" t="s">
        <v>358</v>
      </c>
      <c r="H1335" s="59">
        <v>0</v>
      </c>
      <c r="I1335" s="59">
        <v>0</v>
      </c>
      <c r="J1335" s="59">
        <f>IF(terrains!L1335=13.5,IF(terrains!X1335=1,12,9),-0.392532+1.267037*terrains!L1335+0.472239*terrains!X1335+0.58658*terrains!W1335+0.089417*terrains!V1335+0.531633*terrains!U1335+0.337883*terrains!T1335-0.403545*terrains!S1335)</f>
        <v>2.1415419999999998</v>
      </c>
      <c r="K1335" s="151">
        <f>IF(terrains!I1335=0,terrains!J1335,terrains!I1335)</f>
        <v>2.1415419999999998</v>
      </c>
      <c r="L1335" s="59">
        <v>2</v>
      </c>
      <c r="M1335" s="59">
        <v>1</v>
      </c>
      <c r="N1335" s="59">
        <v>3</v>
      </c>
      <c r="O1335" s="59" t="s">
        <v>174</v>
      </c>
      <c r="P1335" s="59">
        <v>2</v>
      </c>
      <c r="Q1335" s="59">
        <v>1.5</v>
      </c>
      <c r="R1335" s="59">
        <v>1</v>
      </c>
      <c r="S1335" s="59">
        <v>0</v>
      </c>
      <c r="T1335" s="59">
        <v>0</v>
      </c>
      <c r="U1335" s="59">
        <v>0</v>
      </c>
      <c r="V1335" s="59">
        <v>0</v>
      </c>
      <c r="W1335" s="59">
        <v>0</v>
      </c>
      <c r="X1335" s="59">
        <v>0</v>
      </c>
      <c r="Y1335" s="59">
        <f>IF(terrains!L1335&lt;=2.5,1,IF(terrains!L1335&lt;=4.5,2,IF(terrains!L1335&lt;=6.5,3,4)))</f>
        <v>1</v>
      </c>
      <c r="Z1335" s="59">
        <f>IF(terrains!R1335=1,35,IF(terrains!S1335=1,64,IF(terrains!T1335=1,IF(terrains!Y1335=1,85,104),IF(terrains!U1335=1,IF(terrains!Y1335=1,124,152),IF(terrains!V1335=1,(IF(terrains!Y1335=1,146,IF(terrains!Y1335=2,178,263))),IF(terrains!W1335=1,(IF(terrains!Y1335=1,178,IF(terrains!Y1335=2,218,321))),IF(terrains!X1335=1,IF(terrains!Y1335=1,190,IF(terrains!Y1335=2,242,IF(terrains!Y1335=3,357,896))))))))))</f>
        <v>35</v>
      </c>
      <c r="AA1335" s="152">
        <f>terrains!Z1335*terrains!F1335</f>
        <v>1716789.8254499999</v>
      </c>
    </row>
    <row r="1336" spans="1:27" ht="14.4">
      <c r="A1336" s="143">
        <v>1335</v>
      </c>
      <c r="B1336" s="59">
        <v>289554.1948</v>
      </c>
      <c r="C1336" s="59">
        <v>5041182.2549999999</v>
      </c>
      <c r="D1336" s="59" t="s">
        <v>870</v>
      </c>
      <c r="E1336" s="153">
        <v>4555.3</v>
      </c>
      <c r="F1336" s="150">
        <f>terrains!E1336*10.76391</f>
        <v>49032.839222999995</v>
      </c>
      <c r="G1336" s="59" t="s">
        <v>570</v>
      </c>
      <c r="H1336" s="59">
        <v>0</v>
      </c>
      <c r="I1336" s="59">
        <v>0</v>
      </c>
      <c r="J1336" s="59">
        <f>IF(terrains!L1336=13.5,IF(terrains!X1336=1,12,9),-0.392532+1.267037*terrains!L1336+0.472239*terrains!X1336+0.58658*terrains!W1336+0.089417*terrains!V1336+0.531633*terrains!U1336+0.337883*terrains!T1336-0.403545*terrains!S1336)</f>
        <v>3.7464619999999997</v>
      </c>
      <c r="K1336" s="151">
        <f>IF(terrains!I1336=0,terrains!J1336,terrains!I1336)</f>
        <v>3.7464619999999997</v>
      </c>
      <c r="L1336" s="59">
        <v>3</v>
      </c>
      <c r="M1336" s="59">
        <v>2</v>
      </c>
      <c r="N1336" s="59">
        <v>10</v>
      </c>
      <c r="O1336" s="59" t="s">
        <v>176</v>
      </c>
      <c r="P1336" s="59">
        <v>2</v>
      </c>
      <c r="Q1336" s="59">
        <v>1.5</v>
      </c>
      <c r="R1336" s="59">
        <v>0</v>
      </c>
      <c r="S1336" s="59">
        <v>0</v>
      </c>
      <c r="T1336" s="59">
        <v>1</v>
      </c>
      <c r="U1336" s="59">
        <v>0</v>
      </c>
      <c r="V1336" s="59">
        <v>0</v>
      </c>
      <c r="W1336" s="59">
        <v>0</v>
      </c>
      <c r="X1336" s="59">
        <v>0</v>
      </c>
      <c r="Y1336" s="59">
        <f>IF(terrains!L1336&lt;=2.5,1,IF(terrains!L1336&lt;=4.5,2,IF(terrains!L1336&lt;=6.5,3,4)))</f>
        <v>2</v>
      </c>
      <c r="Z1336" s="59">
        <f>IF(terrains!R1336=1,35,IF(terrains!S1336=1,64,IF(terrains!T1336=1,IF(terrains!Y1336=1,85,104),IF(terrains!U1336=1,IF(terrains!Y1336=1,124,152),IF(terrains!V1336=1,(IF(terrains!Y1336=1,146,IF(terrains!Y1336=2,178,263))),IF(terrains!W1336=1,(IF(terrains!Y1336=1,178,IF(terrains!Y1336=2,218,321))),IF(terrains!X1336=1,IF(terrains!Y1336=1,190,IF(terrains!Y1336=2,242,IF(terrains!Y1336=3,357,896))))))))))</f>
        <v>104</v>
      </c>
      <c r="AA1336" s="152">
        <f>terrains!Z1336*terrains!F1336</f>
        <v>5099415.2791919997</v>
      </c>
    </row>
    <row r="1337" spans="1:27" ht="14.4">
      <c r="A1337" s="143">
        <v>1336</v>
      </c>
      <c r="B1337" s="59">
        <v>299327.32996300003</v>
      </c>
      <c r="C1337" s="59">
        <v>5044834.53663</v>
      </c>
      <c r="D1337" s="59" t="s">
        <v>871</v>
      </c>
      <c r="E1337" s="153">
        <v>4547.6000000000004</v>
      </c>
      <c r="F1337" s="150">
        <f>terrains!E1337*10.76391</f>
        <v>48949.957115999998</v>
      </c>
      <c r="G1337" s="59" t="s">
        <v>219</v>
      </c>
      <c r="H1337" s="59">
        <v>0</v>
      </c>
      <c r="I1337" s="59">
        <v>0</v>
      </c>
      <c r="J1337" s="59">
        <f>IF(terrains!L1337=13.5,IF(terrains!X1337=1,12,9),-0.392532+1.267037*terrains!L1337+0.472239*terrains!X1337+0.58658*terrains!W1337+0.089417*terrains!V1337+0.531633*terrains!U1337+0.337883*terrains!T1337-0.403545*terrains!S1337)</f>
        <v>3.9402119999999998</v>
      </c>
      <c r="K1337" s="151">
        <f>IF(terrains!I1337=0,terrains!J1337,terrains!I1337)</f>
        <v>3.9402119999999998</v>
      </c>
      <c r="L1337" s="59">
        <v>3</v>
      </c>
      <c r="M1337" s="59">
        <v>2</v>
      </c>
      <c r="N1337" s="59">
        <v>6</v>
      </c>
      <c r="O1337" s="59" t="s">
        <v>177</v>
      </c>
      <c r="P1337" s="59">
        <v>2</v>
      </c>
      <c r="Q1337" s="59">
        <v>2.5</v>
      </c>
      <c r="R1337" s="59">
        <v>0</v>
      </c>
      <c r="S1337" s="59">
        <v>0</v>
      </c>
      <c r="T1337" s="59">
        <v>0</v>
      </c>
      <c r="U1337" s="59">
        <v>1</v>
      </c>
      <c r="V1337" s="59">
        <v>0</v>
      </c>
      <c r="W1337" s="59">
        <v>0</v>
      </c>
      <c r="X1337" s="59">
        <v>0</v>
      </c>
      <c r="Y1337" s="59">
        <f>IF(terrains!L1337&lt;=2.5,1,IF(terrains!L1337&lt;=4.5,2,IF(terrains!L1337&lt;=6.5,3,4)))</f>
        <v>2</v>
      </c>
      <c r="Z1337" s="59">
        <f>IF(terrains!R1337=1,35,IF(terrains!S1337=1,64,IF(terrains!T1337=1,IF(terrains!Y1337=1,85,104),IF(terrains!U1337=1,IF(terrains!Y1337=1,124,152),IF(terrains!V1337=1,(IF(terrains!Y1337=1,146,IF(terrains!Y1337=2,178,263))),IF(terrains!W1337=1,(IF(terrains!Y1337=1,178,IF(terrains!Y1337=2,218,321))),IF(terrains!X1337=1,IF(terrains!Y1337=1,190,IF(terrains!Y1337=2,242,IF(terrains!Y1337=3,357,896))))))))))</f>
        <v>152</v>
      </c>
      <c r="AA1337" s="152">
        <f>terrains!Z1337*terrains!F1337</f>
        <v>7440393.4816319998</v>
      </c>
    </row>
    <row r="1338" spans="1:27" ht="14.4">
      <c r="A1338" s="143">
        <v>1337</v>
      </c>
      <c r="B1338" s="59">
        <v>300926.82595500001</v>
      </c>
      <c r="C1338" s="59">
        <v>5047839.9700800003</v>
      </c>
      <c r="D1338" s="59" t="s">
        <v>872</v>
      </c>
      <c r="E1338" s="153">
        <v>4541.2</v>
      </c>
      <c r="F1338" s="150">
        <f>terrains!E1338*10.76391</f>
        <v>48881.068091999994</v>
      </c>
      <c r="G1338" s="59" t="s">
        <v>304</v>
      </c>
      <c r="H1338" s="59">
        <v>0</v>
      </c>
      <c r="I1338" s="59">
        <v>6</v>
      </c>
      <c r="J1338" s="59">
        <f>IF(terrains!L1338=13.5,IF(terrains!X1338=1,12,9),-0.392532+1.267037*terrains!L1338+0.472239*terrains!X1338+0.58658*terrains!W1338+0.089417*terrains!V1338+0.531633*terrains!U1338+0.337883*terrains!T1338-0.403545*terrains!S1338)</f>
        <v>5.0134989999999995</v>
      </c>
      <c r="K1338" s="151">
        <f>IF(terrains!I1338=0,terrains!J1338,terrains!I1338)</f>
        <v>6</v>
      </c>
      <c r="L1338" s="59">
        <v>4</v>
      </c>
      <c r="M1338" s="59">
        <v>2</v>
      </c>
      <c r="N1338" s="59">
        <v>12</v>
      </c>
      <c r="O1338" s="59" t="s">
        <v>176</v>
      </c>
      <c r="P1338" s="59">
        <v>2</v>
      </c>
      <c r="Q1338" s="59">
        <v>2.5</v>
      </c>
      <c r="R1338" s="59">
        <v>0</v>
      </c>
      <c r="S1338" s="59">
        <v>0</v>
      </c>
      <c r="T1338" s="59">
        <v>1</v>
      </c>
      <c r="U1338" s="59">
        <v>0</v>
      </c>
      <c r="V1338" s="59">
        <v>0</v>
      </c>
      <c r="W1338" s="59">
        <v>0</v>
      </c>
      <c r="X1338" s="59">
        <v>0</v>
      </c>
      <c r="Y1338" s="59">
        <f>IF(terrains!L1338&lt;=2.5,1,IF(terrains!L1338&lt;=4.5,2,IF(terrains!L1338&lt;=6.5,3,4)))</f>
        <v>2</v>
      </c>
      <c r="Z1338" s="59">
        <f>IF(terrains!R1338=1,35,IF(terrains!S1338=1,64,IF(terrains!T1338=1,IF(terrains!Y1338=1,85,104),IF(terrains!U1338=1,IF(terrains!Y1338=1,124,152),IF(terrains!V1338=1,(IF(terrains!Y1338=1,146,IF(terrains!Y1338=2,178,263))),IF(terrains!W1338=1,(IF(terrains!Y1338=1,178,IF(terrains!Y1338=2,218,321))),IF(terrains!X1338=1,IF(terrains!Y1338=1,190,IF(terrains!Y1338=2,242,IF(terrains!Y1338=3,357,896))))))))))</f>
        <v>104</v>
      </c>
      <c r="AA1338" s="152">
        <f>terrains!Z1338*terrains!F1338</f>
        <v>5083631.081567999</v>
      </c>
    </row>
    <row r="1339" spans="1:27" ht="14.4">
      <c r="A1339" s="143">
        <v>1338</v>
      </c>
      <c r="B1339" s="59">
        <v>301467.234711</v>
      </c>
      <c r="C1339" s="59">
        <v>5047764.5985300001</v>
      </c>
      <c r="D1339" s="59" t="s">
        <v>873</v>
      </c>
      <c r="E1339" s="153">
        <v>4523</v>
      </c>
      <c r="F1339" s="150">
        <f>terrains!E1339*10.76391</f>
        <v>48685.164929999999</v>
      </c>
      <c r="G1339" s="59" t="s">
        <v>235</v>
      </c>
      <c r="H1339" s="59">
        <v>0</v>
      </c>
      <c r="I1339" s="59">
        <v>0</v>
      </c>
      <c r="J1339" s="59">
        <f>IF(terrains!L1339=13.5,IF(terrains!X1339=1,12,9),-0.392532+1.267037*terrains!L1339+0.472239*terrains!X1339+0.58658*terrains!W1339+0.089417*terrains!V1339+0.531633*terrains!U1339+0.337883*terrains!T1339-0.403545*terrains!S1339)</f>
        <v>3.1129435000000001</v>
      </c>
      <c r="K1339" s="151">
        <f>IF(terrains!I1339=0,terrains!J1339,terrains!I1339)</f>
        <v>3.1129435000000001</v>
      </c>
      <c r="L1339" s="59">
        <v>2.5</v>
      </c>
      <c r="M1339" s="59">
        <v>2</v>
      </c>
      <c r="N1339" s="59">
        <v>4</v>
      </c>
      <c r="O1339" s="59" t="s">
        <v>176</v>
      </c>
      <c r="P1339" s="59">
        <v>2</v>
      </c>
      <c r="Q1339" s="59">
        <v>2.5</v>
      </c>
      <c r="R1339" s="59">
        <v>0</v>
      </c>
      <c r="S1339" s="59">
        <v>0</v>
      </c>
      <c r="T1339" s="59">
        <v>1</v>
      </c>
      <c r="U1339" s="59">
        <v>0</v>
      </c>
      <c r="V1339" s="59">
        <v>0</v>
      </c>
      <c r="W1339" s="59">
        <v>0</v>
      </c>
      <c r="X1339" s="59">
        <v>0</v>
      </c>
      <c r="Y1339" s="59">
        <f>IF(terrains!L1339&lt;=2.5,1,IF(terrains!L1339&lt;=4.5,2,IF(terrains!L1339&lt;=6.5,3,4)))</f>
        <v>1</v>
      </c>
      <c r="Z1339" s="59">
        <f>IF(terrains!R1339=1,35,IF(terrains!S1339=1,64,IF(terrains!T1339=1,IF(terrains!Y1339=1,85,104),IF(terrains!U1339=1,IF(terrains!Y1339=1,124,152),IF(terrains!V1339=1,(IF(terrains!Y1339=1,146,IF(terrains!Y1339=2,178,263))),IF(terrains!W1339=1,(IF(terrains!Y1339=1,178,IF(terrains!Y1339=2,218,321))),IF(terrains!X1339=1,IF(terrains!Y1339=1,190,IF(terrains!Y1339=2,242,IF(terrains!Y1339=3,357,896))))))))))</f>
        <v>85</v>
      </c>
      <c r="AA1339" s="152">
        <f>terrains!Z1339*terrains!F1339</f>
        <v>4138239.0190499998</v>
      </c>
    </row>
    <row r="1340" spans="1:27" ht="14.4">
      <c r="A1340" s="143">
        <v>1339</v>
      </c>
      <c r="B1340" s="59">
        <v>291712.435</v>
      </c>
      <c r="C1340" s="59">
        <v>5041645.2850000001</v>
      </c>
      <c r="D1340" s="59" t="s">
        <v>874</v>
      </c>
      <c r="E1340" s="153">
        <v>4522.8999999999996</v>
      </c>
      <c r="F1340" s="150">
        <f>terrains!E1340*10.76391</f>
        <v>48684.088538999989</v>
      </c>
      <c r="G1340" s="59" t="s">
        <v>215</v>
      </c>
      <c r="H1340" s="59">
        <v>0</v>
      </c>
      <c r="I1340" s="59">
        <v>0</v>
      </c>
      <c r="J1340" s="59">
        <f>IF(terrains!L1340=13.5,IF(terrains!X1340=1,12,9),-0.392532+1.267037*terrains!L1340+0.472239*terrains!X1340+0.58658*terrains!W1340+0.089417*terrains!V1340+0.531633*terrains!U1340+0.337883*terrains!T1340-0.403545*terrains!S1340)</f>
        <v>1.7379969999999998</v>
      </c>
      <c r="K1340" s="151">
        <f>IF(terrains!I1340=0,terrains!J1340,terrains!I1340)</f>
        <v>1.7379969999999998</v>
      </c>
      <c r="L1340" s="59">
        <v>2</v>
      </c>
      <c r="M1340" s="59">
        <v>1</v>
      </c>
      <c r="N1340" s="59">
        <v>4</v>
      </c>
      <c r="O1340" s="59" t="s">
        <v>175</v>
      </c>
      <c r="P1340" s="59">
        <v>2</v>
      </c>
      <c r="Q1340" s="59">
        <v>1.5</v>
      </c>
      <c r="R1340" s="59">
        <v>0</v>
      </c>
      <c r="S1340" s="59">
        <v>1</v>
      </c>
      <c r="T1340" s="59">
        <v>0</v>
      </c>
      <c r="U1340" s="59">
        <v>0</v>
      </c>
      <c r="V1340" s="59">
        <v>0</v>
      </c>
      <c r="W1340" s="59">
        <v>0</v>
      </c>
      <c r="X1340" s="59">
        <v>0</v>
      </c>
      <c r="Y1340" s="59">
        <f>IF(terrains!L1340&lt;=2.5,1,IF(terrains!L1340&lt;=4.5,2,IF(terrains!L1340&lt;=6.5,3,4)))</f>
        <v>1</v>
      </c>
      <c r="Z1340" s="59">
        <f>IF(terrains!R1340=1,35,IF(terrains!S1340=1,64,IF(terrains!T1340=1,IF(terrains!Y1340=1,85,104),IF(terrains!U1340=1,IF(terrains!Y1340=1,124,152),IF(terrains!V1340=1,(IF(terrains!Y1340=1,146,IF(terrains!Y1340=2,178,263))),IF(terrains!W1340=1,(IF(terrains!Y1340=1,178,IF(terrains!Y1340=2,218,321))),IF(terrains!X1340=1,IF(terrains!Y1340=1,190,IF(terrains!Y1340=2,242,IF(terrains!Y1340=3,357,896))))))))))</f>
        <v>64</v>
      </c>
      <c r="AA1340" s="152">
        <f>terrains!Z1340*terrains!F1340</f>
        <v>3115781.6664959993</v>
      </c>
    </row>
    <row r="1341" spans="1:27" ht="14.4">
      <c r="A1341" s="143">
        <v>1340</v>
      </c>
      <c r="B1341" s="59">
        <v>298717.096922</v>
      </c>
      <c r="C1341" s="59">
        <v>5036231.3319499996</v>
      </c>
      <c r="D1341" s="59" t="s">
        <v>875</v>
      </c>
      <c r="E1341" s="153">
        <v>4522.3999999999996</v>
      </c>
      <c r="F1341" s="150">
        <f>terrains!E1341*10.76391</f>
        <v>48678.706583999992</v>
      </c>
      <c r="G1341" s="59" t="s">
        <v>686</v>
      </c>
      <c r="H1341" s="59">
        <v>0.7</v>
      </c>
      <c r="I1341" s="59">
        <v>4</v>
      </c>
      <c r="J1341" s="59">
        <f>IF(terrains!L1341=13.5,IF(terrains!X1341=1,12,9),-0.392532+1.267037*terrains!L1341+0.472239*terrains!X1341+0.58658*terrains!W1341+0.089417*terrains!V1341+0.531633*terrains!U1341+0.337883*terrains!T1341-0.403545*terrains!S1341)</f>
        <v>3.7464619999999997</v>
      </c>
      <c r="K1341" s="151">
        <f>IF(terrains!I1341=0,terrains!J1341,terrains!I1341)</f>
        <v>4</v>
      </c>
      <c r="L1341" s="59">
        <v>3</v>
      </c>
      <c r="M1341" s="59">
        <v>2</v>
      </c>
      <c r="N1341" s="59">
        <v>8</v>
      </c>
      <c r="O1341" s="59" t="s">
        <v>176</v>
      </c>
      <c r="P1341" s="59">
        <v>2</v>
      </c>
      <c r="Q1341" s="59">
        <v>2</v>
      </c>
      <c r="R1341" s="59">
        <v>0</v>
      </c>
      <c r="S1341" s="59">
        <v>0</v>
      </c>
      <c r="T1341" s="59">
        <v>1</v>
      </c>
      <c r="U1341" s="59">
        <v>0</v>
      </c>
      <c r="V1341" s="59">
        <v>0</v>
      </c>
      <c r="W1341" s="59">
        <v>0</v>
      </c>
      <c r="X1341" s="59">
        <v>0</v>
      </c>
      <c r="Y1341" s="59">
        <f>IF(terrains!L1341&lt;=2.5,1,IF(terrains!L1341&lt;=4.5,2,IF(terrains!L1341&lt;=6.5,3,4)))</f>
        <v>2</v>
      </c>
      <c r="Z1341" s="59">
        <f>IF(terrains!R1341=1,35,IF(terrains!S1341=1,64,IF(terrains!T1341=1,IF(terrains!Y1341=1,85,104),IF(terrains!U1341=1,IF(terrains!Y1341=1,124,152),IF(terrains!V1341=1,(IF(terrains!Y1341=1,146,IF(terrains!Y1341=2,178,263))),IF(terrains!W1341=1,(IF(terrains!Y1341=1,178,IF(terrains!Y1341=2,218,321))),IF(terrains!X1341=1,IF(terrains!Y1341=1,190,IF(terrains!Y1341=2,242,IF(terrains!Y1341=3,357,896))))))))))</f>
        <v>104</v>
      </c>
      <c r="AA1341" s="152">
        <f>terrains!Z1341*terrains!F1341</f>
        <v>5062585.4847359993</v>
      </c>
    </row>
    <row r="1342" spans="1:27" ht="14.4">
      <c r="A1342" s="143">
        <v>1341</v>
      </c>
      <c r="B1342" s="59">
        <v>298593.27112400002</v>
      </c>
      <c r="C1342" s="59">
        <v>5036231.5294700004</v>
      </c>
      <c r="D1342" s="59" t="s">
        <v>876</v>
      </c>
      <c r="E1342" s="153">
        <v>4516.8</v>
      </c>
      <c r="F1342" s="150">
        <f>terrains!E1342*10.76391</f>
        <v>48618.428688</v>
      </c>
      <c r="G1342" s="59" t="s">
        <v>686</v>
      </c>
      <c r="H1342" s="59">
        <v>0.7</v>
      </c>
      <c r="I1342" s="59">
        <v>4</v>
      </c>
      <c r="J1342" s="59">
        <f>IF(terrains!L1342=13.5,IF(terrains!X1342=1,12,9),-0.392532+1.267037*terrains!L1342+0.472239*terrains!X1342+0.58658*terrains!W1342+0.089417*terrains!V1342+0.531633*terrains!U1342+0.337883*terrains!T1342-0.403545*terrains!S1342)</f>
        <v>3.7464619999999997</v>
      </c>
      <c r="K1342" s="151">
        <f>IF(terrains!I1342=0,terrains!J1342,terrains!I1342)</f>
        <v>4</v>
      </c>
      <c r="L1342" s="59">
        <v>3</v>
      </c>
      <c r="M1342" s="59">
        <v>2</v>
      </c>
      <c r="N1342" s="59">
        <v>8</v>
      </c>
      <c r="O1342" s="59" t="s">
        <v>176</v>
      </c>
      <c r="P1342" s="59">
        <v>2</v>
      </c>
      <c r="Q1342" s="59">
        <v>2</v>
      </c>
      <c r="R1342" s="59">
        <v>0</v>
      </c>
      <c r="S1342" s="59">
        <v>0</v>
      </c>
      <c r="T1342" s="59">
        <v>1</v>
      </c>
      <c r="U1342" s="59">
        <v>0</v>
      </c>
      <c r="V1342" s="59">
        <v>0</v>
      </c>
      <c r="W1342" s="59">
        <v>0</v>
      </c>
      <c r="X1342" s="59">
        <v>0</v>
      </c>
      <c r="Y1342" s="59">
        <f>IF(terrains!L1342&lt;=2.5,1,IF(terrains!L1342&lt;=4.5,2,IF(terrains!L1342&lt;=6.5,3,4)))</f>
        <v>2</v>
      </c>
      <c r="Z1342" s="59">
        <f>IF(terrains!R1342=1,35,IF(terrains!S1342=1,64,IF(terrains!T1342=1,IF(terrains!Y1342=1,85,104),IF(terrains!U1342=1,IF(terrains!Y1342=1,124,152),IF(terrains!V1342=1,(IF(terrains!Y1342=1,146,IF(terrains!Y1342=2,178,263))),IF(terrains!W1342=1,(IF(terrains!Y1342=1,178,IF(terrains!Y1342=2,218,321))),IF(terrains!X1342=1,IF(terrains!Y1342=1,190,IF(terrains!Y1342=2,242,IF(terrains!Y1342=3,357,896))))))))))</f>
        <v>104</v>
      </c>
      <c r="AA1342" s="152">
        <f>terrains!Z1342*terrains!F1342</f>
        <v>5056316.5835520001</v>
      </c>
    </row>
    <row r="1343" spans="1:27" ht="14.4">
      <c r="A1343" s="143">
        <v>1342</v>
      </c>
      <c r="B1343" s="59">
        <v>292971.77733000001</v>
      </c>
      <c r="C1343" s="59">
        <v>5039402.6823199997</v>
      </c>
      <c r="D1343" s="59" t="s">
        <v>877</v>
      </c>
      <c r="E1343" s="153">
        <v>4469.6000000000004</v>
      </c>
      <c r="F1343" s="150">
        <f>terrains!E1343*10.76391</f>
        <v>48110.372135999998</v>
      </c>
      <c r="G1343" s="59" t="s">
        <v>283</v>
      </c>
      <c r="H1343" s="59">
        <v>1</v>
      </c>
      <c r="I1343" s="59">
        <v>6</v>
      </c>
      <c r="J1343" s="59">
        <f>IF(terrains!L1343=13.5,IF(terrains!X1343=1,12,9),-0.392532+1.267037*terrains!L1343+0.472239*terrains!X1343+0.58658*terrains!W1343+0.089417*terrains!V1343+0.531633*terrains!U1343+0.337883*terrains!T1343-0.403545*terrains!S1343)</f>
        <v>5.0134989999999995</v>
      </c>
      <c r="K1343" s="151">
        <f>IF(terrains!I1343=0,terrains!J1343,terrains!I1343)</f>
        <v>6</v>
      </c>
      <c r="L1343" s="59">
        <v>4</v>
      </c>
      <c r="M1343" s="59">
        <v>2</v>
      </c>
      <c r="N1343" s="59">
        <v>12</v>
      </c>
      <c r="O1343" s="59" t="s">
        <v>176</v>
      </c>
      <c r="P1343" s="59">
        <v>2</v>
      </c>
      <c r="Q1343" s="59">
        <v>2.5</v>
      </c>
      <c r="R1343" s="59">
        <v>0</v>
      </c>
      <c r="S1343" s="59">
        <v>0</v>
      </c>
      <c r="T1343" s="59">
        <v>1</v>
      </c>
      <c r="U1343" s="59">
        <v>0</v>
      </c>
      <c r="V1343" s="59">
        <v>0</v>
      </c>
      <c r="W1343" s="59">
        <v>0</v>
      </c>
      <c r="X1343" s="59">
        <v>0</v>
      </c>
      <c r="Y1343" s="59">
        <f>IF(terrains!L1343&lt;=2.5,1,IF(terrains!L1343&lt;=4.5,2,IF(terrains!L1343&lt;=6.5,3,4)))</f>
        <v>2</v>
      </c>
      <c r="Z1343" s="59">
        <f>IF(terrains!R1343=1,35,IF(terrains!S1343=1,64,IF(terrains!T1343=1,IF(terrains!Y1343=1,85,104),IF(terrains!U1343=1,IF(terrains!Y1343=1,124,152),IF(terrains!V1343=1,(IF(terrains!Y1343=1,146,IF(terrains!Y1343=2,178,263))),IF(terrains!W1343=1,(IF(terrains!Y1343=1,178,IF(terrains!Y1343=2,218,321))),IF(terrains!X1343=1,IF(terrains!Y1343=1,190,IF(terrains!Y1343=2,242,IF(terrains!Y1343=3,357,896))))))))))</f>
        <v>104</v>
      </c>
      <c r="AA1343" s="152">
        <f>terrains!Z1343*terrains!F1343</f>
        <v>5003478.7021439997</v>
      </c>
    </row>
    <row r="1344" spans="1:27" ht="14.4">
      <c r="A1344" s="143">
        <v>1343</v>
      </c>
      <c r="B1344" s="59">
        <v>298073.43569999997</v>
      </c>
      <c r="C1344" s="59">
        <v>5049368.8609999996</v>
      </c>
      <c r="D1344" s="59" t="s">
        <v>878</v>
      </c>
      <c r="E1344" s="153">
        <v>4466</v>
      </c>
      <c r="F1344" s="150">
        <f>terrains!E1344*10.76391</f>
        <v>48071.622059999994</v>
      </c>
      <c r="G1344" s="59" t="s">
        <v>341</v>
      </c>
      <c r="H1344" s="59">
        <v>0</v>
      </c>
      <c r="I1344" s="59">
        <v>0</v>
      </c>
      <c r="J1344" s="59">
        <f>IF(terrains!L1344=13.5,IF(terrains!X1344=1,12,9),-0.392532+1.267037*terrains!L1344+0.472239*terrains!X1344+0.58658*terrains!W1344+0.089417*terrains!V1344+0.531633*terrains!U1344+0.337883*terrains!T1344-0.403545*terrains!S1344)</f>
        <v>3.6385524999999999</v>
      </c>
      <c r="K1344" s="151">
        <f>IF(terrains!I1344=0,terrains!J1344,terrains!I1344)</f>
        <v>3.6385524999999999</v>
      </c>
      <c r="L1344" s="59">
        <v>3.5</v>
      </c>
      <c r="M1344" s="59">
        <v>2</v>
      </c>
      <c r="N1344" s="59">
        <v>10</v>
      </c>
      <c r="O1344" s="59" t="s">
        <v>175</v>
      </c>
      <c r="P1344" s="59">
        <v>1</v>
      </c>
      <c r="Q1344" s="59">
        <v>2</v>
      </c>
      <c r="R1344" s="59">
        <v>0</v>
      </c>
      <c r="S1344" s="59">
        <v>1</v>
      </c>
      <c r="T1344" s="59">
        <v>0</v>
      </c>
      <c r="U1344" s="59">
        <v>0</v>
      </c>
      <c r="V1344" s="59">
        <v>0</v>
      </c>
      <c r="W1344" s="59">
        <v>0</v>
      </c>
      <c r="X1344" s="59">
        <v>0</v>
      </c>
      <c r="Y1344" s="59">
        <f>IF(terrains!L1344&lt;=2.5,1,IF(terrains!L1344&lt;=4.5,2,IF(terrains!L1344&lt;=6.5,3,4)))</f>
        <v>2</v>
      </c>
      <c r="Z1344" s="59">
        <f>IF(terrains!R1344=1,35,IF(terrains!S1344=1,64,IF(terrains!T1344=1,IF(terrains!Y1344=1,85,104),IF(terrains!U1344=1,IF(terrains!Y1344=1,124,152),IF(terrains!V1344=1,(IF(terrains!Y1344=1,146,IF(terrains!Y1344=2,178,263))),IF(terrains!W1344=1,(IF(terrains!Y1344=1,178,IF(terrains!Y1344=2,218,321))),IF(terrains!X1344=1,IF(terrains!Y1344=1,190,IF(terrains!Y1344=2,242,IF(terrains!Y1344=3,357,896))))))))))</f>
        <v>64</v>
      </c>
      <c r="AA1344" s="152">
        <f>terrains!Z1344*terrains!F1344</f>
        <v>3076583.8118399996</v>
      </c>
    </row>
    <row r="1345" spans="1:27" ht="14.4">
      <c r="A1345" s="143">
        <v>1344</v>
      </c>
      <c r="B1345" s="59">
        <v>287301.93455100001</v>
      </c>
      <c r="C1345" s="59">
        <v>5043476.8421299998</v>
      </c>
      <c r="D1345" s="59" t="s">
        <v>879</v>
      </c>
      <c r="E1345" s="153">
        <v>4464.7</v>
      </c>
      <c r="F1345" s="150">
        <f>terrains!E1345*10.76391</f>
        <v>48057.628976999993</v>
      </c>
      <c r="G1345" s="59" t="s">
        <v>412</v>
      </c>
      <c r="H1345" s="59">
        <v>1</v>
      </c>
      <c r="I1345" s="59">
        <v>3</v>
      </c>
      <c r="J1345" s="59">
        <f>IF(terrains!L1345=13.5,IF(terrains!X1345=1,12,9),-0.392532+1.267037*terrains!L1345+0.472239*terrains!X1345+0.58658*terrains!W1345+0.089417*terrains!V1345+0.531633*terrains!U1345+0.337883*terrains!T1345-0.403545*terrains!S1345)</f>
        <v>3.6385524999999999</v>
      </c>
      <c r="K1345" s="151">
        <f>IF(terrains!I1345=0,terrains!J1345,terrains!I1345)</f>
        <v>3</v>
      </c>
      <c r="L1345" s="59">
        <v>3.5</v>
      </c>
      <c r="M1345" s="59">
        <v>3</v>
      </c>
      <c r="N1345" s="59">
        <v>6</v>
      </c>
      <c r="O1345" s="59" t="s">
        <v>175</v>
      </c>
      <c r="P1345" s="59">
        <v>2.5</v>
      </c>
      <c r="Q1345" s="59">
        <v>2.5</v>
      </c>
      <c r="R1345" s="59">
        <v>0</v>
      </c>
      <c r="S1345" s="59">
        <v>1</v>
      </c>
      <c r="T1345" s="59">
        <v>0</v>
      </c>
      <c r="U1345" s="59">
        <v>0</v>
      </c>
      <c r="V1345" s="59">
        <v>0</v>
      </c>
      <c r="W1345" s="59">
        <v>0</v>
      </c>
      <c r="X1345" s="59">
        <v>0</v>
      </c>
      <c r="Y1345" s="59">
        <f>IF(terrains!L1345&lt;=2.5,1,IF(terrains!L1345&lt;=4.5,2,IF(terrains!L1345&lt;=6.5,3,4)))</f>
        <v>2</v>
      </c>
      <c r="Z1345" s="59">
        <f>IF(terrains!R1345=1,35,IF(terrains!S1345=1,64,IF(terrains!T1345=1,IF(terrains!Y1345=1,85,104),IF(terrains!U1345=1,IF(terrains!Y1345=1,124,152),IF(terrains!V1345=1,(IF(terrains!Y1345=1,146,IF(terrains!Y1345=2,178,263))),IF(terrains!W1345=1,(IF(terrains!Y1345=1,178,IF(terrains!Y1345=2,218,321))),IF(terrains!X1345=1,IF(terrains!Y1345=1,190,IF(terrains!Y1345=2,242,IF(terrains!Y1345=3,357,896))))))))))</f>
        <v>64</v>
      </c>
      <c r="AA1345" s="152">
        <f>terrains!Z1345*terrains!F1345</f>
        <v>3075688.2545279996</v>
      </c>
    </row>
    <row r="1346" spans="1:27" ht="14.4">
      <c r="A1346" s="143">
        <v>1345</v>
      </c>
      <c r="B1346" s="59">
        <v>291994.32700699999</v>
      </c>
      <c r="C1346" s="59">
        <v>5045983.8076299997</v>
      </c>
      <c r="D1346" s="59" t="s">
        <v>880</v>
      </c>
      <c r="E1346" s="153">
        <v>4464</v>
      </c>
      <c r="F1346" s="150">
        <f>terrains!E1346*10.76391</f>
        <v>48050.094239999999</v>
      </c>
      <c r="G1346" s="59" t="s">
        <v>513</v>
      </c>
      <c r="H1346" s="59">
        <v>0</v>
      </c>
      <c r="I1346" s="59">
        <v>0</v>
      </c>
      <c r="J1346" s="59">
        <f>IF(terrains!L1346=13.5,IF(terrains!X1346=1,12,9),-0.392532+1.267037*terrains!L1346+0.472239*terrains!X1346+0.58658*terrains!W1346+0.089417*terrains!V1346+0.531633*terrains!U1346+0.337883*terrains!T1346-0.403545*terrains!S1346)</f>
        <v>2.479425</v>
      </c>
      <c r="K1346" s="151">
        <f>IF(terrains!I1346=0,terrains!J1346,terrains!I1346)</f>
        <v>2.479425</v>
      </c>
      <c r="L1346" s="59">
        <v>2</v>
      </c>
      <c r="M1346" s="59">
        <v>1</v>
      </c>
      <c r="N1346" s="59">
        <v>3</v>
      </c>
      <c r="O1346" s="59" t="s">
        <v>176</v>
      </c>
      <c r="P1346" s="59">
        <v>2</v>
      </c>
      <c r="Q1346" s="59">
        <v>2.5</v>
      </c>
      <c r="R1346" s="59">
        <v>0</v>
      </c>
      <c r="S1346" s="59">
        <v>0</v>
      </c>
      <c r="T1346" s="59">
        <v>1</v>
      </c>
      <c r="U1346" s="59">
        <v>0</v>
      </c>
      <c r="V1346" s="59">
        <v>0</v>
      </c>
      <c r="W1346" s="59">
        <v>0</v>
      </c>
      <c r="X1346" s="59">
        <v>0</v>
      </c>
      <c r="Y1346" s="59">
        <f>IF(terrains!L1346&lt;=2.5,1,IF(terrains!L1346&lt;=4.5,2,IF(terrains!L1346&lt;=6.5,3,4)))</f>
        <v>1</v>
      </c>
      <c r="Z1346" s="59">
        <f>IF(terrains!R1346=1,35,IF(terrains!S1346=1,64,IF(terrains!T1346=1,IF(terrains!Y1346=1,85,104),IF(terrains!U1346=1,IF(terrains!Y1346=1,124,152),IF(terrains!V1346=1,(IF(terrains!Y1346=1,146,IF(terrains!Y1346=2,178,263))),IF(terrains!W1346=1,(IF(terrains!Y1346=1,178,IF(terrains!Y1346=2,218,321))),IF(terrains!X1346=1,IF(terrains!Y1346=1,190,IF(terrains!Y1346=2,242,IF(terrains!Y1346=3,357,896))))))))))</f>
        <v>85</v>
      </c>
      <c r="AA1346" s="152">
        <f>terrains!Z1346*terrains!F1346</f>
        <v>4084258.0104</v>
      </c>
    </row>
    <row r="1347" spans="1:27" ht="14.4">
      <c r="A1347" s="143">
        <v>1346</v>
      </c>
      <c r="B1347" s="59">
        <v>301295.5883</v>
      </c>
      <c r="C1347" s="59">
        <v>5036527.267</v>
      </c>
      <c r="D1347" s="59" t="s">
        <v>881</v>
      </c>
      <c r="E1347" s="153">
        <v>4459.3</v>
      </c>
      <c r="F1347" s="150">
        <f>terrains!E1347*10.76391</f>
        <v>47999.503862999998</v>
      </c>
      <c r="G1347" s="59" t="s">
        <v>656</v>
      </c>
      <c r="H1347" s="59">
        <v>0</v>
      </c>
      <c r="I1347" s="59">
        <v>0</v>
      </c>
      <c r="J1347" s="59">
        <f>IF(terrains!L1347=13.5,IF(terrains!X1347=1,12,9),-0.392532+1.267037*terrains!L1347+0.472239*terrains!X1347+0.58658*terrains!W1347+0.089417*terrains!V1347+0.531633*terrains!U1347+0.337883*terrains!T1347-0.403545*terrains!S1347)</f>
        <v>3.4979959999999997</v>
      </c>
      <c r="K1347" s="151">
        <f>IF(terrains!I1347=0,terrains!J1347,terrains!I1347)</f>
        <v>3.4979959999999997</v>
      </c>
      <c r="L1347" s="59">
        <v>3</v>
      </c>
      <c r="M1347" s="59">
        <v>2</v>
      </c>
      <c r="N1347" s="59">
        <v>8</v>
      </c>
      <c r="O1347" s="59" t="s">
        <v>178</v>
      </c>
      <c r="P1347" s="59">
        <v>1</v>
      </c>
      <c r="Q1347" s="59">
        <v>1.5</v>
      </c>
      <c r="R1347" s="59">
        <v>0</v>
      </c>
      <c r="S1347" s="59">
        <v>0</v>
      </c>
      <c r="T1347" s="59">
        <v>0</v>
      </c>
      <c r="U1347" s="59">
        <v>0</v>
      </c>
      <c r="V1347" s="59">
        <v>1</v>
      </c>
      <c r="W1347" s="59">
        <v>0</v>
      </c>
      <c r="X1347" s="59">
        <v>0</v>
      </c>
      <c r="Y1347" s="59">
        <f>IF(terrains!L1347&lt;=2.5,1,IF(terrains!L1347&lt;=4.5,2,IF(terrains!L1347&lt;=6.5,3,4)))</f>
        <v>2</v>
      </c>
      <c r="Z1347" s="59">
        <f>IF(terrains!R1347=1,35,IF(terrains!S1347=1,64,IF(terrains!T1347=1,IF(terrains!Y1347=1,85,104),IF(terrains!U1347=1,IF(terrains!Y1347=1,124,152),IF(terrains!V1347=1,(IF(terrains!Y1347=1,146,IF(terrains!Y1347=2,178,263))),IF(terrains!W1347=1,(IF(terrains!Y1347=1,178,IF(terrains!Y1347=2,218,321))),IF(terrains!X1347=1,IF(terrains!Y1347=1,190,IF(terrains!Y1347=2,242,IF(terrains!Y1347=3,357,896))))))))))</f>
        <v>178</v>
      </c>
      <c r="AA1347" s="152">
        <f>terrains!Z1347*terrains!F1347</f>
        <v>8543911.6876139995</v>
      </c>
    </row>
    <row r="1348" spans="1:27" ht="14.4">
      <c r="A1348" s="143">
        <v>1347</v>
      </c>
      <c r="B1348" s="59">
        <v>295613.503471</v>
      </c>
      <c r="C1348" s="59">
        <v>5033363.7782199997</v>
      </c>
      <c r="D1348" s="59" t="s">
        <v>882</v>
      </c>
      <c r="E1348" s="153">
        <v>4458</v>
      </c>
      <c r="F1348" s="150">
        <f>terrains!E1348*10.76391</f>
        <v>47985.510779999997</v>
      </c>
      <c r="G1348" s="59" t="s">
        <v>524</v>
      </c>
      <c r="H1348" s="59">
        <v>0.3</v>
      </c>
      <c r="I1348" s="59">
        <v>4.5</v>
      </c>
      <c r="J1348" s="59">
        <f>IF(terrains!L1348=13.5,IF(terrains!X1348=1,12,9),-0.392532+1.267037*terrains!L1348+0.472239*terrains!X1348+0.58658*terrains!W1348+0.089417*terrains!V1348+0.531633*terrains!U1348+0.337883*terrains!T1348-0.403545*terrains!S1348)</f>
        <v>5.5391079999999997</v>
      </c>
      <c r="K1348" s="151">
        <f>IF(terrains!I1348=0,terrains!J1348,terrains!I1348)</f>
        <v>4.5</v>
      </c>
      <c r="L1348" s="59">
        <v>5</v>
      </c>
      <c r="M1348" s="59">
        <v>3</v>
      </c>
      <c r="N1348" s="59">
        <v>16</v>
      </c>
      <c r="O1348" s="59" t="s">
        <v>175</v>
      </c>
      <c r="P1348" s="59">
        <v>2</v>
      </c>
      <c r="Q1348" s="59">
        <v>2.5</v>
      </c>
      <c r="R1348" s="59">
        <v>0</v>
      </c>
      <c r="S1348" s="59">
        <v>1</v>
      </c>
      <c r="T1348" s="59">
        <v>0</v>
      </c>
      <c r="U1348" s="59">
        <v>0</v>
      </c>
      <c r="V1348" s="59">
        <v>0</v>
      </c>
      <c r="W1348" s="59">
        <v>0</v>
      </c>
      <c r="X1348" s="59">
        <v>0</v>
      </c>
      <c r="Y1348" s="59">
        <f>IF(terrains!L1348&lt;=2.5,1,IF(terrains!L1348&lt;=4.5,2,IF(terrains!L1348&lt;=6.5,3,4)))</f>
        <v>3</v>
      </c>
      <c r="Z1348" s="59">
        <f>IF(terrains!R1348=1,35,IF(terrains!S1348=1,64,IF(terrains!T1348=1,IF(terrains!Y1348=1,85,104),IF(terrains!U1348=1,IF(terrains!Y1348=1,124,152),IF(terrains!V1348=1,(IF(terrains!Y1348=1,146,IF(terrains!Y1348=2,178,263))),IF(terrains!W1348=1,(IF(terrains!Y1348=1,178,IF(terrains!Y1348=2,218,321))),IF(terrains!X1348=1,IF(terrains!Y1348=1,190,IF(terrains!Y1348=2,242,IF(terrains!Y1348=3,357,896))))))))))</f>
        <v>64</v>
      </c>
      <c r="AA1348" s="152">
        <f>terrains!Z1348*terrains!F1348</f>
        <v>3071072.6899199998</v>
      </c>
    </row>
    <row r="1349" spans="1:27" ht="14.4">
      <c r="A1349" s="143">
        <v>1348</v>
      </c>
      <c r="B1349" s="59">
        <v>277134.40285999997</v>
      </c>
      <c r="C1349" s="59">
        <v>5039194.1158299996</v>
      </c>
      <c r="D1349" s="59" t="s">
        <v>883</v>
      </c>
      <c r="E1349" s="153">
        <v>4447.2</v>
      </c>
      <c r="F1349" s="150">
        <f>terrains!E1349*10.76391</f>
        <v>47869.260551999992</v>
      </c>
      <c r="G1349" s="59" t="s">
        <v>774</v>
      </c>
      <c r="H1349" s="59">
        <v>0.2</v>
      </c>
      <c r="I1349" s="59">
        <v>3</v>
      </c>
      <c r="J1349" s="59">
        <f>IF(terrains!L1349=13.5,IF(terrains!X1349=1,12,9),-0.392532+1.267037*terrains!L1349+0.472239*terrains!X1349+0.58658*terrains!W1349+0.089417*terrains!V1349+0.531633*terrains!U1349+0.337883*terrains!T1349-0.403545*terrains!S1349)</f>
        <v>4.0420974999999997</v>
      </c>
      <c r="K1349" s="151">
        <f>IF(terrains!I1349=0,terrains!J1349,terrains!I1349)</f>
        <v>3</v>
      </c>
      <c r="L1349" s="59">
        <v>3.5</v>
      </c>
      <c r="M1349" s="59">
        <v>1</v>
      </c>
      <c r="N1349" s="59">
        <v>12</v>
      </c>
      <c r="O1349" s="59" t="s">
        <v>174</v>
      </c>
      <c r="P1349" s="59">
        <v>2</v>
      </c>
      <c r="Q1349" s="59">
        <v>1.5</v>
      </c>
      <c r="R1349" s="59">
        <v>1</v>
      </c>
      <c r="S1349" s="59">
        <v>0</v>
      </c>
      <c r="T1349" s="59">
        <v>0</v>
      </c>
      <c r="U1349" s="59">
        <v>0</v>
      </c>
      <c r="V1349" s="59">
        <v>0</v>
      </c>
      <c r="W1349" s="59">
        <v>0</v>
      </c>
      <c r="X1349" s="59">
        <v>0</v>
      </c>
      <c r="Y1349" s="59">
        <f>IF(terrains!L1349&lt;=2.5,1,IF(terrains!L1349&lt;=4.5,2,IF(terrains!L1349&lt;=6.5,3,4)))</f>
        <v>2</v>
      </c>
      <c r="Z1349" s="59">
        <f>IF(terrains!R1349=1,35,IF(terrains!S1349=1,64,IF(terrains!T1349=1,IF(terrains!Y1349=1,85,104),IF(terrains!U1349=1,IF(terrains!Y1349=1,124,152),IF(terrains!V1349=1,(IF(terrains!Y1349=1,146,IF(terrains!Y1349=2,178,263))),IF(terrains!W1349=1,(IF(terrains!Y1349=1,178,IF(terrains!Y1349=2,218,321))),IF(terrains!X1349=1,IF(terrains!Y1349=1,190,IF(terrains!Y1349=2,242,IF(terrains!Y1349=3,357,896))))))))))</f>
        <v>35</v>
      </c>
      <c r="AA1349" s="152">
        <f>terrains!Z1349*terrains!F1349</f>
        <v>1675424.1193199998</v>
      </c>
    </row>
    <row r="1350" spans="1:27" ht="14.4">
      <c r="A1350" s="143">
        <v>1349</v>
      </c>
      <c r="B1350" s="59">
        <v>287676.34529999999</v>
      </c>
      <c r="C1350" s="59">
        <v>5041926.1679999996</v>
      </c>
      <c r="D1350" s="59" t="s">
        <v>884</v>
      </c>
      <c r="E1350" s="153">
        <v>4439.3</v>
      </c>
      <c r="F1350" s="150">
        <f>terrains!E1350*10.76391</f>
        <v>47784.225662999997</v>
      </c>
      <c r="G1350" s="59" t="s">
        <v>651</v>
      </c>
      <c r="H1350" s="59">
        <v>0</v>
      </c>
      <c r="I1350" s="59">
        <v>0</v>
      </c>
      <c r="J1350" s="59">
        <f>IF(terrains!L1350=13.5,IF(terrains!X1350=1,12,9),-0.392532+1.267037*terrains!L1350+0.472239*terrains!X1350+0.58658*terrains!W1350+0.089417*terrains!V1350+0.531633*terrains!U1350+0.337883*terrains!T1350-0.403545*terrains!S1350)</f>
        <v>2.479425</v>
      </c>
      <c r="K1350" s="151">
        <f>IF(terrains!I1350=0,terrains!J1350,terrains!I1350)</f>
        <v>2.479425</v>
      </c>
      <c r="L1350" s="59">
        <v>2</v>
      </c>
      <c r="M1350" s="59">
        <v>1</v>
      </c>
      <c r="N1350" s="59">
        <v>2</v>
      </c>
      <c r="O1350" s="59" t="s">
        <v>176</v>
      </c>
      <c r="P1350" s="59">
        <v>2</v>
      </c>
      <c r="Q1350" s="59">
        <v>2</v>
      </c>
      <c r="R1350" s="59">
        <v>0</v>
      </c>
      <c r="S1350" s="59">
        <v>0</v>
      </c>
      <c r="T1350" s="59">
        <v>1</v>
      </c>
      <c r="U1350" s="59">
        <v>0</v>
      </c>
      <c r="V1350" s="59">
        <v>0</v>
      </c>
      <c r="W1350" s="59">
        <v>0</v>
      </c>
      <c r="X1350" s="59">
        <v>0</v>
      </c>
      <c r="Y1350" s="59">
        <f>IF(terrains!L1350&lt;=2.5,1,IF(terrains!L1350&lt;=4.5,2,IF(terrains!L1350&lt;=6.5,3,4)))</f>
        <v>1</v>
      </c>
      <c r="Z1350" s="59">
        <f>IF(terrains!R1350=1,35,IF(terrains!S1350=1,64,IF(terrains!T1350=1,IF(terrains!Y1350=1,85,104),IF(terrains!U1350=1,IF(terrains!Y1350=1,124,152),IF(terrains!V1350=1,(IF(terrains!Y1350=1,146,IF(terrains!Y1350=2,178,263))),IF(terrains!W1350=1,(IF(terrains!Y1350=1,178,IF(terrains!Y1350=2,218,321))),IF(terrains!X1350=1,IF(terrains!Y1350=1,190,IF(terrains!Y1350=2,242,IF(terrains!Y1350=3,357,896))))))))))</f>
        <v>85</v>
      </c>
      <c r="AA1350" s="152">
        <f>terrains!Z1350*terrains!F1350</f>
        <v>4061659.181355</v>
      </c>
    </row>
    <row r="1351" spans="1:27" ht="14.4">
      <c r="A1351" s="143">
        <v>1350</v>
      </c>
      <c r="B1351" s="59">
        <v>299086.30414299999</v>
      </c>
      <c r="C1351" s="59">
        <v>5040194.0030899998</v>
      </c>
      <c r="D1351" s="59" t="s">
        <v>885</v>
      </c>
      <c r="E1351" s="153">
        <v>4438.5</v>
      </c>
      <c r="F1351" s="150">
        <f>terrains!E1351*10.76391</f>
        <v>47775.614534999993</v>
      </c>
      <c r="G1351" s="59" t="s">
        <v>486</v>
      </c>
      <c r="H1351" s="59">
        <v>0</v>
      </c>
      <c r="I1351" s="59">
        <v>12</v>
      </c>
      <c r="J1351" s="59">
        <f>IF(terrains!L1351=13.5,IF(terrains!X1351=1,12,9),-0.392532+1.267037*terrains!L1351+0.472239*terrains!X1351+0.58658*terrains!W1351+0.089417*terrains!V1351+0.531633*terrains!U1351+0.337883*terrains!T1351-0.403545*terrains!S1351)</f>
        <v>12</v>
      </c>
      <c r="K1351" s="151">
        <f>IF(terrains!I1351=0,terrains!J1351,terrains!I1351)</f>
        <v>12</v>
      </c>
      <c r="L1351" s="59">
        <v>13.5</v>
      </c>
      <c r="M1351" s="59">
        <v>0</v>
      </c>
      <c r="N1351" s="59">
        <v>0</v>
      </c>
      <c r="O1351" s="59" t="s">
        <v>180</v>
      </c>
      <c r="P1351" s="59">
        <v>0</v>
      </c>
      <c r="Q1351" s="59">
        <v>0</v>
      </c>
      <c r="R1351" s="59">
        <v>0</v>
      </c>
      <c r="S1351" s="59">
        <v>0</v>
      </c>
      <c r="T1351" s="59">
        <v>0</v>
      </c>
      <c r="U1351" s="59">
        <v>0</v>
      </c>
      <c r="V1351" s="59">
        <v>0</v>
      </c>
      <c r="W1351" s="59">
        <v>0</v>
      </c>
      <c r="X1351" s="59">
        <v>1</v>
      </c>
      <c r="Y1351" s="59">
        <f>IF(terrains!L1351&lt;=2.5,1,IF(terrains!L1351&lt;=4.5,2,IF(terrains!L1351&lt;=6.5,3,4)))</f>
        <v>4</v>
      </c>
      <c r="Z1351" s="59">
        <f>IF(terrains!R1351=1,35,IF(terrains!S1351=1,64,IF(terrains!T1351=1,IF(terrains!Y1351=1,85,104),IF(terrains!U1351=1,IF(terrains!Y1351=1,124,152),IF(terrains!V1351=1,(IF(terrains!Y1351=1,146,IF(terrains!Y1351=2,178,263))),IF(terrains!W1351=1,(IF(terrains!Y1351=1,178,IF(terrains!Y1351=2,218,321))),IF(terrains!X1351=1,IF(terrains!Y1351=1,190,IF(terrains!Y1351=2,242,IF(terrains!Y1351=3,357,896))))))))))</f>
        <v>896</v>
      </c>
      <c r="AA1351" s="152">
        <f>terrains!Z1351*terrains!F1351</f>
        <v>42806950.623359993</v>
      </c>
    </row>
    <row r="1352" spans="1:27" ht="14.4">
      <c r="A1352" s="143">
        <v>1351</v>
      </c>
      <c r="B1352" s="59">
        <v>277281.9325</v>
      </c>
      <c r="C1352" s="59">
        <v>5039519.7529999996</v>
      </c>
      <c r="D1352" s="59" t="s">
        <v>886</v>
      </c>
      <c r="E1352" s="153">
        <v>4433.92</v>
      </c>
      <c r="F1352" s="150">
        <f>terrains!E1352*10.76391</f>
        <v>47726.3158272</v>
      </c>
      <c r="G1352" s="59" t="s">
        <v>774</v>
      </c>
      <c r="H1352" s="59">
        <v>0.2</v>
      </c>
      <c r="I1352" s="59">
        <v>3</v>
      </c>
      <c r="J1352" s="59">
        <f>IF(terrains!L1352=13.5,IF(terrains!X1352=1,12,9),-0.392532+1.267037*terrains!L1352+0.472239*terrains!X1352+0.58658*terrains!W1352+0.089417*terrains!V1352+0.531633*terrains!U1352+0.337883*terrains!T1352-0.403545*terrains!S1352)</f>
        <v>4.0420974999999997</v>
      </c>
      <c r="K1352" s="151">
        <f>IF(terrains!I1352=0,terrains!J1352,terrains!I1352)</f>
        <v>3</v>
      </c>
      <c r="L1352" s="59">
        <v>3.5</v>
      </c>
      <c r="M1352" s="59">
        <v>1</v>
      </c>
      <c r="N1352" s="59">
        <v>12</v>
      </c>
      <c r="O1352" s="59" t="s">
        <v>174</v>
      </c>
      <c r="P1352" s="59">
        <v>2</v>
      </c>
      <c r="Q1352" s="59">
        <v>1.5</v>
      </c>
      <c r="R1352" s="59">
        <v>1</v>
      </c>
      <c r="S1352" s="59">
        <v>0</v>
      </c>
      <c r="T1352" s="59">
        <v>0</v>
      </c>
      <c r="U1352" s="59">
        <v>0</v>
      </c>
      <c r="V1352" s="59">
        <v>0</v>
      </c>
      <c r="W1352" s="59">
        <v>0</v>
      </c>
      <c r="X1352" s="59">
        <v>0</v>
      </c>
      <c r="Y1352" s="59">
        <f>IF(terrains!L1352&lt;=2.5,1,IF(terrains!L1352&lt;=4.5,2,IF(terrains!L1352&lt;=6.5,3,4)))</f>
        <v>2</v>
      </c>
      <c r="Z1352" s="59">
        <f>IF(terrains!R1352=1,35,IF(terrains!S1352=1,64,IF(terrains!T1352=1,IF(terrains!Y1352=1,85,104),IF(terrains!U1352=1,IF(terrains!Y1352=1,124,152),IF(terrains!V1352=1,(IF(terrains!Y1352=1,146,IF(terrains!Y1352=2,178,263))),IF(terrains!W1352=1,(IF(terrains!Y1352=1,178,IF(terrains!Y1352=2,218,321))),IF(terrains!X1352=1,IF(terrains!Y1352=1,190,IF(terrains!Y1352=2,242,IF(terrains!Y1352=3,357,896))))))))))</f>
        <v>35</v>
      </c>
      <c r="AA1352" s="152">
        <f>terrains!Z1352*terrains!F1352</f>
        <v>1670421.0539520001</v>
      </c>
    </row>
    <row r="1353" spans="1:27" ht="14.4">
      <c r="A1353" s="143">
        <v>1352</v>
      </c>
      <c r="B1353" s="59">
        <v>302017.02433400002</v>
      </c>
      <c r="C1353" s="59">
        <v>5058345.7155200001</v>
      </c>
      <c r="D1353" s="59" t="s">
        <v>887</v>
      </c>
      <c r="E1353" s="153">
        <v>4423.5</v>
      </c>
      <c r="F1353" s="150">
        <f>terrains!E1353*10.76391</f>
        <v>47614.155884999993</v>
      </c>
      <c r="G1353" s="59" t="s">
        <v>353</v>
      </c>
      <c r="H1353" s="59">
        <v>0</v>
      </c>
      <c r="I1353" s="59">
        <v>0</v>
      </c>
      <c r="J1353" s="59">
        <f>IF(terrains!L1353=13.5,IF(terrains!X1353=1,12,9),-0.392532+1.267037*terrains!L1353+0.472239*terrains!X1353+0.58658*terrains!W1353+0.089417*terrains!V1353+0.531633*terrains!U1353+0.337883*terrains!T1353-0.403545*terrains!S1353)</f>
        <v>2.1415419999999998</v>
      </c>
      <c r="K1353" s="151">
        <f>IF(terrains!I1353=0,terrains!J1353,terrains!I1353)</f>
        <v>2.1415419999999998</v>
      </c>
      <c r="L1353" s="59">
        <v>2</v>
      </c>
      <c r="M1353" s="59">
        <v>1</v>
      </c>
      <c r="N1353" s="59">
        <v>3</v>
      </c>
      <c r="O1353" s="59" t="s">
        <v>174</v>
      </c>
      <c r="P1353" s="59">
        <v>2</v>
      </c>
      <c r="Q1353" s="59">
        <v>1.5</v>
      </c>
      <c r="R1353" s="59">
        <v>1</v>
      </c>
      <c r="S1353" s="59">
        <v>0</v>
      </c>
      <c r="T1353" s="59">
        <v>0</v>
      </c>
      <c r="U1353" s="59">
        <v>0</v>
      </c>
      <c r="V1353" s="59">
        <v>0</v>
      </c>
      <c r="W1353" s="59">
        <v>0</v>
      </c>
      <c r="X1353" s="59">
        <v>0</v>
      </c>
      <c r="Y1353" s="59">
        <f>IF(terrains!L1353&lt;=2.5,1,IF(terrains!L1353&lt;=4.5,2,IF(terrains!L1353&lt;=6.5,3,4)))</f>
        <v>1</v>
      </c>
      <c r="Z1353" s="59">
        <f>IF(terrains!R1353=1,35,IF(terrains!S1353=1,64,IF(terrains!T1353=1,IF(terrains!Y1353=1,85,104),IF(terrains!U1353=1,IF(terrains!Y1353=1,124,152),IF(terrains!V1353=1,(IF(terrains!Y1353=1,146,IF(terrains!Y1353=2,178,263))),IF(terrains!W1353=1,(IF(terrains!Y1353=1,178,IF(terrains!Y1353=2,218,321))),IF(terrains!X1353=1,IF(terrains!Y1353=1,190,IF(terrains!Y1353=2,242,IF(terrains!Y1353=3,357,896))))))))))</f>
        <v>35</v>
      </c>
      <c r="AA1353" s="152">
        <f>terrains!Z1353*terrains!F1353</f>
        <v>1666495.4559749998</v>
      </c>
    </row>
    <row r="1354" spans="1:27" ht="14.4">
      <c r="A1354" s="143">
        <v>1353</v>
      </c>
      <c r="B1354" s="59">
        <v>296102.23005299998</v>
      </c>
      <c r="C1354" s="59">
        <v>5032318.6641800003</v>
      </c>
      <c r="D1354" s="59" t="s">
        <v>888</v>
      </c>
      <c r="E1354" s="153">
        <v>4413.7</v>
      </c>
      <c r="F1354" s="150">
        <f>terrains!E1354*10.76391</f>
        <v>47508.669566999997</v>
      </c>
      <c r="G1354" s="59" t="s">
        <v>692</v>
      </c>
      <c r="H1354" s="59">
        <v>0</v>
      </c>
      <c r="I1354" s="59">
        <v>0</v>
      </c>
      <c r="J1354" s="59">
        <f>IF(terrains!L1354=13.5,IF(terrains!X1354=1,12,9),-0.392532+1.267037*terrains!L1354+0.472239*terrains!X1354+0.58658*terrains!W1354+0.089417*terrains!V1354+0.531633*terrains!U1354+0.337883*terrains!T1354-0.403545*terrains!S1354)</f>
        <v>1.7379969999999998</v>
      </c>
      <c r="K1354" s="151">
        <f>IF(terrains!I1354=0,terrains!J1354,terrains!I1354)</f>
        <v>1.7379969999999998</v>
      </c>
      <c r="L1354" s="59">
        <v>2</v>
      </c>
      <c r="M1354" s="59">
        <v>1</v>
      </c>
      <c r="N1354" s="59">
        <v>3</v>
      </c>
      <c r="O1354" s="59" t="s">
        <v>175</v>
      </c>
      <c r="P1354" s="59">
        <v>2</v>
      </c>
      <c r="Q1354" s="59">
        <v>1.5</v>
      </c>
      <c r="R1354" s="59">
        <v>0</v>
      </c>
      <c r="S1354" s="59">
        <v>1</v>
      </c>
      <c r="T1354" s="59">
        <v>0</v>
      </c>
      <c r="U1354" s="59">
        <v>0</v>
      </c>
      <c r="V1354" s="59">
        <v>0</v>
      </c>
      <c r="W1354" s="59">
        <v>0</v>
      </c>
      <c r="X1354" s="59">
        <v>0</v>
      </c>
      <c r="Y1354" s="59">
        <f>IF(terrains!L1354&lt;=2.5,1,IF(terrains!L1354&lt;=4.5,2,IF(terrains!L1354&lt;=6.5,3,4)))</f>
        <v>1</v>
      </c>
      <c r="Z1354" s="59">
        <f>IF(terrains!R1354=1,35,IF(terrains!S1354=1,64,IF(terrains!T1354=1,IF(terrains!Y1354=1,85,104),IF(terrains!U1354=1,IF(terrains!Y1354=1,124,152),IF(terrains!V1354=1,(IF(terrains!Y1354=1,146,IF(terrains!Y1354=2,178,263))),IF(terrains!W1354=1,(IF(terrains!Y1354=1,178,IF(terrains!Y1354=2,218,321))),IF(terrains!X1354=1,IF(terrains!Y1354=1,190,IF(terrains!Y1354=2,242,IF(terrains!Y1354=3,357,896))))))))))</f>
        <v>64</v>
      </c>
      <c r="AA1354" s="152">
        <f>terrains!Z1354*terrains!F1354</f>
        <v>3040554.8522879998</v>
      </c>
    </row>
    <row r="1355" spans="1:27" ht="14.4">
      <c r="A1355" s="143">
        <v>1354</v>
      </c>
      <c r="B1355" s="59">
        <v>288219.37058699998</v>
      </c>
      <c r="C1355" s="59">
        <v>5042001.1749400003</v>
      </c>
      <c r="D1355" s="59" t="s">
        <v>889</v>
      </c>
      <c r="E1355" s="153">
        <v>4406.3999999999996</v>
      </c>
      <c r="F1355" s="150">
        <f>terrains!E1355*10.76391</f>
        <v>47430.093023999994</v>
      </c>
      <c r="G1355" s="59" t="s">
        <v>197</v>
      </c>
      <c r="H1355" s="59">
        <v>0</v>
      </c>
      <c r="I1355" s="59">
        <v>0</v>
      </c>
      <c r="J1355" s="59">
        <f>IF(terrains!L1355=13.5,IF(terrains!X1355=1,12,9),-0.392532+1.267037*terrains!L1355+0.472239*terrains!X1355+0.58658*terrains!W1355+0.089417*terrains!V1355+0.531633*terrains!U1355+0.337883*terrains!T1355-0.403545*terrains!S1355)</f>
        <v>3.1129435000000001</v>
      </c>
      <c r="K1355" s="151">
        <f>IF(terrains!I1355=0,terrains!J1355,terrains!I1355)</f>
        <v>3.1129435000000001</v>
      </c>
      <c r="L1355" s="59">
        <v>2.5</v>
      </c>
      <c r="M1355" s="59">
        <v>2</v>
      </c>
      <c r="N1355" s="59">
        <v>6</v>
      </c>
      <c r="O1355" s="59" t="s">
        <v>176</v>
      </c>
      <c r="P1355" s="59">
        <v>2</v>
      </c>
      <c r="Q1355" s="59">
        <v>1.5</v>
      </c>
      <c r="R1355" s="59">
        <v>0</v>
      </c>
      <c r="S1355" s="59">
        <v>0</v>
      </c>
      <c r="T1355" s="59">
        <v>1</v>
      </c>
      <c r="U1355" s="59">
        <v>0</v>
      </c>
      <c r="V1355" s="59">
        <v>0</v>
      </c>
      <c r="W1355" s="59">
        <v>0</v>
      </c>
      <c r="X1355" s="59">
        <v>0</v>
      </c>
      <c r="Y1355" s="59">
        <f>IF(terrains!L1355&lt;=2.5,1,IF(terrains!L1355&lt;=4.5,2,IF(terrains!L1355&lt;=6.5,3,4)))</f>
        <v>1</v>
      </c>
      <c r="Z1355" s="59">
        <f>IF(terrains!R1355=1,35,IF(terrains!S1355=1,64,IF(terrains!T1355=1,IF(terrains!Y1355=1,85,104),IF(terrains!U1355=1,IF(terrains!Y1355=1,124,152),IF(terrains!V1355=1,(IF(terrains!Y1355=1,146,IF(terrains!Y1355=2,178,263))),IF(terrains!W1355=1,(IF(terrains!Y1355=1,178,IF(terrains!Y1355=2,218,321))),IF(terrains!X1355=1,IF(terrains!Y1355=1,190,IF(terrains!Y1355=2,242,IF(terrains!Y1355=3,357,896))))))))))</f>
        <v>85</v>
      </c>
      <c r="AA1355" s="152">
        <f>terrains!Z1355*terrains!F1355</f>
        <v>4031557.9070399995</v>
      </c>
    </row>
    <row r="1356" spans="1:27" ht="14.4">
      <c r="A1356" s="143">
        <v>1355</v>
      </c>
      <c r="B1356" s="59">
        <v>295442.43419499998</v>
      </c>
      <c r="C1356" s="59">
        <v>5035825.1527000004</v>
      </c>
      <c r="D1356" s="59" t="s">
        <v>890</v>
      </c>
      <c r="E1356" s="153">
        <v>4398.8</v>
      </c>
      <c r="F1356" s="150">
        <f>terrains!E1356*10.76391</f>
        <v>47348.287307999999</v>
      </c>
      <c r="G1356" s="59" t="s">
        <v>509</v>
      </c>
      <c r="H1356" s="59">
        <v>0</v>
      </c>
      <c r="I1356" s="59">
        <v>0</v>
      </c>
      <c r="J1356" s="59">
        <f>IF(terrains!L1356=13.5,IF(terrains!X1356=1,12,9),-0.392532+1.267037*terrains!L1356+0.472239*terrains!X1356+0.58658*terrains!W1356+0.089417*terrains!V1356+0.531633*terrains!U1356+0.337883*terrains!T1356-0.403545*terrains!S1356)</f>
        <v>2.479425</v>
      </c>
      <c r="K1356" s="151">
        <f>IF(terrains!I1356=0,terrains!J1356,terrains!I1356)</f>
        <v>2.479425</v>
      </c>
      <c r="L1356" s="59">
        <v>2</v>
      </c>
      <c r="M1356" s="59">
        <v>1</v>
      </c>
      <c r="N1356" s="59">
        <v>4</v>
      </c>
      <c r="O1356" s="59" t="s">
        <v>176</v>
      </c>
      <c r="P1356" s="59">
        <v>2</v>
      </c>
      <c r="Q1356" s="59">
        <v>1.5</v>
      </c>
      <c r="R1356" s="59">
        <v>0</v>
      </c>
      <c r="S1356" s="59">
        <v>0</v>
      </c>
      <c r="T1356" s="59">
        <v>1</v>
      </c>
      <c r="U1356" s="59">
        <v>0</v>
      </c>
      <c r="V1356" s="59">
        <v>0</v>
      </c>
      <c r="W1356" s="59">
        <v>0</v>
      </c>
      <c r="X1356" s="59">
        <v>0</v>
      </c>
      <c r="Y1356" s="59">
        <f>IF(terrains!L1356&lt;=2.5,1,IF(terrains!L1356&lt;=4.5,2,IF(terrains!L1356&lt;=6.5,3,4)))</f>
        <v>1</v>
      </c>
      <c r="Z1356" s="59">
        <f>IF(terrains!R1356=1,35,IF(terrains!S1356=1,64,IF(terrains!T1356=1,IF(terrains!Y1356=1,85,104),IF(terrains!U1356=1,IF(terrains!Y1356=1,124,152),IF(terrains!V1356=1,(IF(terrains!Y1356=1,146,IF(terrains!Y1356=2,178,263))),IF(terrains!W1356=1,(IF(terrains!Y1356=1,178,IF(terrains!Y1356=2,218,321))),IF(terrains!X1356=1,IF(terrains!Y1356=1,190,IF(terrains!Y1356=2,242,IF(terrains!Y1356=3,357,896))))))))))</f>
        <v>85</v>
      </c>
      <c r="AA1356" s="152">
        <f>terrains!Z1356*terrains!F1356</f>
        <v>4024604.4211800001</v>
      </c>
    </row>
    <row r="1357" spans="1:27" ht="14.4">
      <c r="A1357" s="143">
        <v>1356</v>
      </c>
      <c r="B1357" s="59">
        <v>295451.95806199999</v>
      </c>
      <c r="C1357" s="59">
        <v>5043893.2382500004</v>
      </c>
      <c r="D1357" s="59" t="s">
        <v>891</v>
      </c>
      <c r="E1357" s="153">
        <v>4396.3</v>
      </c>
      <c r="F1357" s="150">
        <f>terrains!E1357*10.76391</f>
        <v>47321.377532999999</v>
      </c>
      <c r="G1357" s="59" t="s">
        <v>547</v>
      </c>
      <c r="H1357" s="59">
        <v>1</v>
      </c>
      <c r="I1357" s="59">
        <v>4.5</v>
      </c>
      <c r="J1357" s="59">
        <f>IF(terrains!L1357=13.5,IF(terrains!X1357=1,12,9),-0.392532+1.267037*terrains!L1357+0.472239*terrains!X1357+0.58658*terrains!W1357+0.089417*terrains!V1357+0.531633*terrains!U1357+0.337883*terrains!T1357-0.403545*terrains!S1357)</f>
        <v>3.9402119999999998</v>
      </c>
      <c r="K1357" s="151">
        <f>IF(terrains!I1357=0,terrains!J1357,terrains!I1357)</f>
        <v>4.5</v>
      </c>
      <c r="L1357" s="59">
        <v>3</v>
      </c>
      <c r="M1357" s="59">
        <v>3</v>
      </c>
      <c r="N1357" s="59">
        <v>6</v>
      </c>
      <c r="O1357" s="59" t="s">
        <v>177</v>
      </c>
      <c r="P1357" s="59">
        <v>2</v>
      </c>
      <c r="Q1357" s="59">
        <v>2.5</v>
      </c>
      <c r="R1357" s="59">
        <v>0</v>
      </c>
      <c r="S1357" s="59">
        <v>0</v>
      </c>
      <c r="T1357" s="59">
        <v>0</v>
      </c>
      <c r="U1357" s="59">
        <v>1</v>
      </c>
      <c r="V1357" s="59">
        <v>0</v>
      </c>
      <c r="W1357" s="59">
        <v>0</v>
      </c>
      <c r="X1357" s="59">
        <v>0</v>
      </c>
      <c r="Y1357" s="59">
        <f>IF(terrains!L1357&lt;=2.5,1,IF(terrains!L1357&lt;=4.5,2,IF(terrains!L1357&lt;=6.5,3,4)))</f>
        <v>2</v>
      </c>
      <c r="Z1357" s="59">
        <f>IF(terrains!R1357=1,35,IF(terrains!S1357=1,64,IF(terrains!T1357=1,IF(terrains!Y1357=1,85,104),IF(terrains!U1357=1,IF(terrains!Y1357=1,124,152),IF(terrains!V1357=1,(IF(terrains!Y1357=1,146,IF(terrains!Y1357=2,178,263))),IF(terrains!W1357=1,(IF(terrains!Y1357=1,178,IF(terrains!Y1357=2,218,321))),IF(terrains!X1357=1,IF(terrains!Y1357=1,190,IF(terrains!Y1357=2,242,IF(terrains!Y1357=3,357,896))))))))))</f>
        <v>152</v>
      </c>
      <c r="AA1357" s="152">
        <f>terrains!Z1357*terrains!F1357</f>
        <v>7192849.3850159999</v>
      </c>
    </row>
    <row r="1358" spans="1:27" ht="14.4">
      <c r="A1358" s="143">
        <v>1357</v>
      </c>
      <c r="B1358" s="59">
        <v>299581.15728099999</v>
      </c>
      <c r="C1358" s="59">
        <v>5038206.8135900004</v>
      </c>
      <c r="D1358" s="59" t="s">
        <v>892</v>
      </c>
      <c r="E1358" s="153">
        <v>4364.3</v>
      </c>
      <c r="F1358" s="150">
        <f>terrains!E1358*10.76391</f>
        <v>46976.932412999995</v>
      </c>
      <c r="G1358" s="59" t="s">
        <v>315</v>
      </c>
      <c r="H1358" s="59">
        <v>0</v>
      </c>
      <c r="I1358" s="59">
        <v>0</v>
      </c>
      <c r="J1358" s="59">
        <f>IF(terrains!L1358=13.5,IF(terrains!X1358=1,12,9),-0.392532+1.267037*terrains!L1358+0.472239*terrains!X1358+0.58658*terrains!W1358+0.089417*terrains!V1358+0.531633*terrains!U1358+0.337883*terrains!T1358-0.403545*terrains!S1358)</f>
        <v>3.4979959999999997</v>
      </c>
      <c r="K1358" s="151">
        <f>IF(terrains!I1358=0,terrains!J1358,terrains!I1358)</f>
        <v>3.4979959999999997</v>
      </c>
      <c r="L1358" s="59">
        <v>3</v>
      </c>
      <c r="M1358" s="59">
        <v>2</v>
      </c>
      <c r="N1358" s="59">
        <v>6</v>
      </c>
      <c r="O1358" s="59" t="s">
        <v>178</v>
      </c>
      <c r="P1358" s="59">
        <v>2</v>
      </c>
      <c r="Q1358" s="59">
        <v>2.5</v>
      </c>
      <c r="R1358" s="59">
        <v>0</v>
      </c>
      <c r="S1358" s="59">
        <v>0</v>
      </c>
      <c r="T1358" s="59">
        <v>0</v>
      </c>
      <c r="U1358" s="59">
        <v>0</v>
      </c>
      <c r="V1358" s="59">
        <v>1</v>
      </c>
      <c r="W1358" s="59">
        <v>0</v>
      </c>
      <c r="X1358" s="59">
        <v>0</v>
      </c>
      <c r="Y1358" s="59">
        <f>IF(terrains!L1358&lt;=2.5,1,IF(terrains!L1358&lt;=4.5,2,IF(terrains!L1358&lt;=6.5,3,4)))</f>
        <v>2</v>
      </c>
      <c r="Z1358" s="59">
        <f>IF(terrains!R1358=1,35,IF(terrains!S1358=1,64,IF(terrains!T1358=1,IF(terrains!Y1358=1,85,104),IF(terrains!U1358=1,IF(terrains!Y1358=1,124,152),IF(terrains!V1358=1,(IF(terrains!Y1358=1,146,IF(terrains!Y1358=2,178,263))),IF(terrains!W1358=1,(IF(terrains!Y1358=1,178,IF(terrains!Y1358=2,218,321))),IF(terrains!X1358=1,IF(terrains!Y1358=1,190,IF(terrains!Y1358=2,242,IF(terrains!Y1358=3,357,896))))))))))</f>
        <v>178</v>
      </c>
      <c r="AA1358" s="152">
        <f>terrains!Z1358*terrains!F1358</f>
        <v>8361893.9695139993</v>
      </c>
    </row>
    <row r="1359" spans="1:27" ht="14.4">
      <c r="A1359" s="143">
        <v>1358</v>
      </c>
      <c r="B1359" s="59">
        <v>294090.56390200002</v>
      </c>
      <c r="C1359" s="59">
        <v>5048686.5566600002</v>
      </c>
      <c r="D1359" s="59" t="s">
        <v>893</v>
      </c>
      <c r="E1359" s="153">
        <v>4364</v>
      </c>
      <c r="F1359" s="150">
        <f>terrains!E1359*10.76391</f>
        <v>46973.703239999995</v>
      </c>
      <c r="G1359" s="59" t="s">
        <v>894</v>
      </c>
      <c r="H1359" s="59">
        <v>0</v>
      </c>
      <c r="I1359" s="59">
        <v>0</v>
      </c>
      <c r="J1359" s="59">
        <f>IF(terrains!L1359=13.5,IF(terrains!X1359=1,12,9),-0.392532+1.267037*terrains!L1359+0.472239*terrains!X1359+0.58658*terrains!W1359+0.089417*terrains!V1359+0.531633*terrains!U1359+0.337883*terrains!T1359-0.403545*terrains!S1359)</f>
        <v>2.3715155000000001</v>
      </c>
      <c r="K1359" s="151">
        <f>IF(terrains!I1359=0,terrains!J1359,terrains!I1359)</f>
        <v>2.3715155000000001</v>
      </c>
      <c r="L1359" s="59">
        <v>2.5</v>
      </c>
      <c r="M1359" s="59">
        <v>1</v>
      </c>
      <c r="N1359" s="59">
        <v>6</v>
      </c>
      <c r="O1359" s="59" t="s">
        <v>175</v>
      </c>
      <c r="P1359" s="59">
        <v>2</v>
      </c>
      <c r="Q1359" s="59">
        <v>1.5</v>
      </c>
      <c r="R1359" s="59">
        <v>0</v>
      </c>
      <c r="S1359" s="59">
        <v>1</v>
      </c>
      <c r="T1359" s="59">
        <v>0</v>
      </c>
      <c r="U1359" s="59">
        <v>0</v>
      </c>
      <c r="V1359" s="59">
        <v>0</v>
      </c>
      <c r="W1359" s="59">
        <v>0</v>
      </c>
      <c r="X1359" s="59">
        <v>0</v>
      </c>
      <c r="Y1359" s="59">
        <f>IF(terrains!L1359&lt;=2.5,1,IF(terrains!L1359&lt;=4.5,2,IF(terrains!L1359&lt;=6.5,3,4)))</f>
        <v>1</v>
      </c>
      <c r="Z1359" s="59">
        <f>IF(terrains!R1359=1,35,IF(terrains!S1359=1,64,IF(terrains!T1359=1,IF(terrains!Y1359=1,85,104),IF(terrains!U1359=1,IF(terrains!Y1359=1,124,152),IF(terrains!V1359=1,(IF(terrains!Y1359=1,146,IF(terrains!Y1359=2,178,263))),IF(terrains!W1359=1,(IF(terrains!Y1359=1,178,IF(terrains!Y1359=2,218,321))),IF(terrains!X1359=1,IF(terrains!Y1359=1,190,IF(terrains!Y1359=2,242,IF(terrains!Y1359=3,357,896))))))))))</f>
        <v>64</v>
      </c>
      <c r="AA1359" s="152">
        <f>terrains!Z1359*terrains!F1359</f>
        <v>3006317.0073599997</v>
      </c>
    </row>
    <row r="1360" spans="1:27" ht="14.4">
      <c r="A1360" s="143">
        <v>1359</v>
      </c>
      <c r="B1360" s="59">
        <v>276930.69449999998</v>
      </c>
      <c r="C1360" s="59">
        <v>5037278.6310000001</v>
      </c>
      <c r="D1360" s="59" t="s">
        <v>895</v>
      </c>
      <c r="E1360" s="153">
        <v>4356.03</v>
      </c>
      <c r="F1360" s="150">
        <f>terrains!E1360*10.76391</f>
        <v>46887.914877299991</v>
      </c>
      <c r="G1360" s="59" t="s">
        <v>190</v>
      </c>
      <c r="H1360" s="59">
        <v>0</v>
      </c>
      <c r="I1360" s="59">
        <v>0</v>
      </c>
      <c r="J1360" s="59">
        <f>IF(terrains!L1360=13.5,IF(terrains!X1360=1,12,9),-0.392532+1.267037*terrains!L1360+0.472239*terrains!X1360+0.58658*terrains!W1360+0.089417*terrains!V1360+0.531633*terrains!U1360+0.337883*terrains!T1360-0.403545*terrains!S1360)</f>
        <v>2.1415419999999998</v>
      </c>
      <c r="K1360" s="151">
        <f>IF(terrains!I1360=0,terrains!J1360,terrains!I1360)</f>
        <v>2.1415419999999998</v>
      </c>
      <c r="L1360" s="59">
        <v>2</v>
      </c>
      <c r="M1360" s="59">
        <v>1</v>
      </c>
      <c r="N1360" s="59">
        <v>3</v>
      </c>
      <c r="O1360" s="59" t="s">
        <v>174</v>
      </c>
      <c r="P1360" s="59">
        <v>2</v>
      </c>
      <c r="Q1360" s="59">
        <v>1.5</v>
      </c>
      <c r="R1360" s="59">
        <v>1</v>
      </c>
      <c r="S1360" s="59">
        <v>0</v>
      </c>
      <c r="T1360" s="59">
        <v>0</v>
      </c>
      <c r="U1360" s="59">
        <v>0</v>
      </c>
      <c r="V1360" s="59">
        <v>0</v>
      </c>
      <c r="W1360" s="59">
        <v>0</v>
      </c>
      <c r="X1360" s="59">
        <v>0</v>
      </c>
      <c r="Y1360" s="59">
        <f>IF(terrains!L1360&lt;=2.5,1,IF(terrains!L1360&lt;=4.5,2,IF(terrains!L1360&lt;=6.5,3,4)))</f>
        <v>1</v>
      </c>
      <c r="Z1360" s="59">
        <f>IF(terrains!R1360=1,35,IF(terrains!S1360=1,64,IF(terrains!T1360=1,IF(terrains!Y1360=1,85,104),IF(terrains!U1360=1,IF(terrains!Y1360=1,124,152),IF(terrains!V1360=1,(IF(terrains!Y1360=1,146,IF(terrains!Y1360=2,178,263))),IF(terrains!W1360=1,(IF(terrains!Y1360=1,178,IF(terrains!Y1360=2,218,321))),IF(terrains!X1360=1,IF(terrains!Y1360=1,190,IF(terrains!Y1360=2,242,IF(terrains!Y1360=3,357,896))))))))))</f>
        <v>35</v>
      </c>
      <c r="AA1360" s="152">
        <f>terrains!Z1360*terrains!F1360</f>
        <v>1641077.0207054997</v>
      </c>
    </row>
    <row r="1361" spans="1:27" ht="14.4">
      <c r="A1361" s="143">
        <v>1360</v>
      </c>
      <c r="B1361" s="59">
        <v>295480.55680000002</v>
      </c>
      <c r="C1361" s="59">
        <v>5048855.8870000001</v>
      </c>
      <c r="D1361" s="59" t="s">
        <v>896</v>
      </c>
      <c r="E1361" s="153">
        <v>4340.3999999999996</v>
      </c>
      <c r="F1361" s="150">
        <f>terrains!E1361*10.76391</f>
        <v>46719.674963999991</v>
      </c>
      <c r="G1361" s="59" t="s">
        <v>493</v>
      </c>
      <c r="H1361" s="59">
        <v>0</v>
      </c>
      <c r="I1361" s="59">
        <v>0</v>
      </c>
      <c r="J1361" s="59">
        <f>IF(terrains!L1361=13.5,IF(terrains!X1361=1,12,9),-0.392532+1.267037*terrains!L1361+0.472239*terrains!X1361+0.58658*terrains!W1361+0.089417*terrains!V1361+0.531633*terrains!U1361+0.337883*terrains!T1361-0.403545*terrains!S1361)</f>
        <v>1.7379969999999998</v>
      </c>
      <c r="K1361" s="151">
        <f>IF(terrains!I1361=0,terrains!J1361,terrains!I1361)</f>
        <v>1.7379969999999998</v>
      </c>
      <c r="L1361" s="59">
        <v>2</v>
      </c>
      <c r="M1361" s="59">
        <v>1</v>
      </c>
      <c r="N1361" s="59">
        <v>3</v>
      </c>
      <c r="O1361" s="59" t="s">
        <v>175</v>
      </c>
      <c r="P1361" s="59">
        <v>2</v>
      </c>
      <c r="Q1361" s="59">
        <v>1.5</v>
      </c>
      <c r="R1361" s="59">
        <v>0</v>
      </c>
      <c r="S1361" s="59">
        <v>1</v>
      </c>
      <c r="T1361" s="59">
        <v>0</v>
      </c>
      <c r="U1361" s="59">
        <v>0</v>
      </c>
      <c r="V1361" s="59">
        <v>0</v>
      </c>
      <c r="W1361" s="59">
        <v>0</v>
      </c>
      <c r="X1361" s="59">
        <v>0</v>
      </c>
      <c r="Y1361" s="59">
        <f>IF(terrains!L1361&lt;=2.5,1,IF(terrains!L1361&lt;=4.5,2,IF(terrains!L1361&lt;=6.5,3,4)))</f>
        <v>1</v>
      </c>
      <c r="Z1361" s="59">
        <f>IF(terrains!R1361=1,35,IF(terrains!S1361=1,64,IF(terrains!T1361=1,IF(terrains!Y1361=1,85,104),IF(terrains!U1361=1,IF(terrains!Y1361=1,124,152),IF(terrains!V1361=1,(IF(terrains!Y1361=1,146,IF(terrains!Y1361=2,178,263))),IF(terrains!W1361=1,(IF(terrains!Y1361=1,178,IF(terrains!Y1361=2,218,321))),IF(terrains!X1361=1,IF(terrains!Y1361=1,190,IF(terrains!Y1361=2,242,IF(terrains!Y1361=3,357,896))))))))))</f>
        <v>64</v>
      </c>
      <c r="AA1361" s="152">
        <f>terrains!Z1361*terrains!F1361</f>
        <v>2990059.1976959994</v>
      </c>
    </row>
    <row r="1362" spans="1:27" ht="14.4">
      <c r="A1362" s="143">
        <v>1361</v>
      </c>
      <c r="B1362" s="59">
        <v>288749.74480799999</v>
      </c>
      <c r="C1362" s="59">
        <v>5044839.7394000003</v>
      </c>
      <c r="D1362" s="59" t="s">
        <v>897</v>
      </c>
      <c r="E1362" s="153">
        <v>4338.5</v>
      </c>
      <c r="F1362" s="150">
        <f>terrains!E1362*10.76391</f>
        <v>46699.223534999997</v>
      </c>
      <c r="G1362" s="59" t="s">
        <v>513</v>
      </c>
      <c r="H1362" s="59">
        <v>0</v>
      </c>
      <c r="I1362" s="59">
        <v>0</v>
      </c>
      <c r="J1362" s="59">
        <f>IF(terrains!L1362=13.5,IF(terrains!X1362=1,12,9),-0.392532+1.267037*terrains!L1362+0.472239*terrains!X1362+0.58658*terrains!W1362+0.089417*terrains!V1362+0.531633*terrains!U1362+0.337883*terrains!T1362-0.403545*terrains!S1362)</f>
        <v>2.479425</v>
      </c>
      <c r="K1362" s="151">
        <f>IF(terrains!I1362=0,terrains!J1362,terrains!I1362)</f>
        <v>2.479425</v>
      </c>
      <c r="L1362" s="59">
        <v>2</v>
      </c>
      <c r="M1362" s="59">
        <v>1</v>
      </c>
      <c r="N1362" s="59">
        <v>3</v>
      </c>
      <c r="O1362" s="59" t="s">
        <v>176</v>
      </c>
      <c r="P1362" s="59">
        <v>2</v>
      </c>
      <c r="Q1362" s="59">
        <v>2.5</v>
      </c>
      <c r="R1362" s="59">
        <v>0</v>
      </c>
      <c r="S1362" s="59">
        <v>0</v>
      </c>
      <c r="T1362" s="59">
        <v>1</v>
      </c>
      <c r="U1362" s="59">
        <v>0</v>
      </c>
      <c r="V1362" s="59">
        <v>0</v>
      </c>
      <c r="W1362" s="59">
        <v>0</v>
      </c>
      <c r="X1362" s="59">
        <v>0</v>
      </c>
      <c r="Y1362" s="59">
        <f>IF(terrains!L1362&lt;=2.5,1,IF(terrains!L1362&lt;=4.5,2,IF(terrains!L1362&lt;=6.5,3,4)))</f>
        <v>1</v>
      </c>
      <c r="Z1362" s="59">
        <f>IF(terrains!R1362=1,35,IF(terrains!S1362=1,64,IF(terrains!T1362=1,IF(terrains!Y1362=1,85,104),IF(terrains!U1362=1,IF(terrains!Y1362=1,124,152),IF(terrains!V1362=1,(IF(terrains!Y1362=1,146,IF(terrains!Y1362=2,178,263))),IF(terrains!W1362=1,(IF(terrains!Y1362=1,178,IF(terrains!Y1362=2,218,321))),IF(terrains!X1362=1,IF(terrains!Y1362=1,190,IF(terrains!Y1362=2,242,IF(terrains!Y1362=3,357,896))))))))))</f>
        <v>85</v>
      </c>
      <c r="AA1362" s="152">
        <f>terrains!Z1362*terrains!F1362</f>
        <v>3969434.0004749997</v>
      </c>
    </row>
    <row r="1363" spans="1:27" ht="14.4">
      <c r="A1363" s="143">
        <v>1362</v>
      </c>
      <c r="B1363" s="59">
        <v>293121.27539999998</v>
      </c>
      <c r="C1363" s="59">
        <v>5038996.3339999998</v>
      </c>
      <c r="D1363" s="59" t="s">
        <v>898</v>
      </c>
      <c r="E1363" s="153">
        <v>4323.8999999999996</v>
      </c>
      <c r="F1363" s="150">
        <f>terrains!E1363*10.76391</f>
        <v>46542.070448999992</v>
      </c>
      <c r="G1363" s="59" t="s">
        <v>208</v>
      </c>
      <c r="H1363" s="59">
        <v>0</v>
      </c>
      <c r="I1363" s="59">
        <v>0</v>
      </c>
      <c r="J1363" s="59">
        <f>IF(terrains!L1363=13.5,IF(terrains!X1363=1,12,9),-0.392532+1.267037*terrains!L1363+0.472239*terrains!X1363+0.58658*terrains!W1363+0.089417*terrains!V1363+0.531633*terrains!U1363+0.337883*terrains!T1363-0.403545*terrains!S1363)</f>
        <v>2.479425</v>
      </c>
      <c r="K1363" s="151">
        <f>IF(terrains!I1363=0,terrains!J1363,terrains!I1363)</f>
        <v>2.479425</v>
      </c>
      <c r="L1363" s="59">
        <v>2</v>
      </c>
      <c r="M1363" s="59">
        <v>2</v>
      </c>
      <c r="N1363" s="59">
        <v>3</v>
      </c>
      <c r="O1363" s="59" t="s">
        <v>176</v>
      </c>
      <c r="P1363" s="59">
        <v>2</v>
      </c>
      <c r="Q1363" s="59">
        <v>2</v>
      </c>
      <c r="R1363" s="59">
        <v>0</v>
      </c>
      <c r="S1363" s="59">
        <v>0</v>
      </c>
      <c r="T1363" s="59">
        <v>1</v>
      </c>
      <c r="U1363" s="59">
        <v>0</v>
      </c>
      <c r="V1363" s="59">
        <v>0</v>
      </c>
      <c r="W1363" s="59">
        <v>0</v>
      </c>
      <c r="X1363" s="59">
        <v>0</v>
      </c>
      <c r="Y1363" s="59">
        <f>IF(terrains!L1363&lt;=2.5,1,IF(terrains!L1363&lt;=4.5,2,IF(terrains!L1363&lt;=6.5,3,4)))</f>
        <v>1</v>
      </c>
      <c r="Z1363" s="59">
        <f>IF(terrains!R1363=1,35,IF(terrains!S1363=1,64,IF(terrains!T1363=1,IF(terrains!Y1363=1,85,104),IF(terrains!U1363=1,IF(terrains!Y1363=1,124,152),IF(terrains!V1363=1,(IF(terrains!Y1363=1,146,IF(terrains!Y1363=2,178,263))),IF(terrains!W1363=1,(IF(terrains!Y1363=1,178,IF(terrains!Y1363=2,218,321))),IF(terrains!X1363=1,IF(terrains!Y1363=1,190,IF(terrains!Y1363=2,242,IF(terrains!Y1363=3,357,896))))))))))</f>
        <v>85</v>
      </c>
      <c r="AA1363" s="152">
        <f>terrains!Z1363*terrains!F1363</f>
        <v>3956075.9881649995</v>
      </c>
    </row>
    <row r="1364" spans="1:27" ht="14.4">
      <c r="A1364" s="143">
        <v>1363</v>
      </c>
      <c r="B1364" s="59">
        <v>299342.08785399998</v>
      </c>
      <c r="C1364" s="59">
        <v>5050794.1745100003</v>
      </c>
      <c r="D1364" s="59" t="s">
        <v>899</v>
      </c>
      <c r="E1364" s="153">
        <v>4322.7</v>
      </c>
      <c r="F1364" s="150">
        <f>terrains!E1364*10.76391</f>
        <v>46529.153756999993</v>
      </c>
      <c r="G1364" s="59" t="s">
        <v>594</v>
      </c>
      <c r="H1364" s="59">
        <v>0</v>
      </c>
      <c r="I1364" s="59">
        <v>0</v>
      </c>
      <c r="J1364" s="59">
        <f>IF(terrains!L1364=13.5,IF(terrains!X1364=1,12,9),-0.392532+1.267037*terrains!L1364+0.472239*terrains!X1364+0.58658*terrains!W1364+0.089417*terrains!V1364+0.531633*terrains!U1364+0.337883*terrains!T1364-0.403545*terrains!S1364)</f>
        <v>5.5391079999999997</v>
      </c>
      <c r="K1364" s="151">
        <f>IF(terrains!I1364=0,terrains!J1364,terrains!I1364)</f>
        <v>5.5391079999999997</v>
      </c>
      <c r="L1364" s="59">
        <v>5</v>
      </c>
      <c r="M1364" s="59">
        <v>5</v>
      </c>
      <c r="N1364" s="59">
        <v>15</v>
      </c>
      <c r="O1364" s="59" t="s">
        <v>175</v>
      </c>
      <c r="P1364" s="59">
        <v>1</v>
      </c>
      <c r="Q1364" s="59">
        <v>1.5</v>
      </c>
      <c r="R1364" s="59">
        <v>0</v>
      </c>
      <c r="S1364" s="59">
        <v>1</v>
      </c>
      <c r="T1364" s="59">
        <v>0</v>
      </c>
      <c r="U1364" s="59">
        <v>0</v>
      </c>
      <c r="V1364" s="59">
        <v>0</v>
      </c>
      <c r="W1364" s="59">
        <v>0</v>
      </c>
      <c r="X1364" s="59">
        <v>0</v>
      </c>
      <c r="Y1364" s="59">
        <f>IF(terrains!L1364&lt;=2.5,1,IF(terrains!L1364&lt;=4.5,2,IF(terrains!L1364&lt;=6.5,3,4)))</f>
        <v>3</v>
      </c>
      <c r="Z1364" s="59">
        <f>IF(terrains!R1364=1,35,IF(terrains!S1364=1,64,IF(terrains!T1364=1,IF(terrains!Y1364=1,85,104),IF(terrains!U1364=1,IF(terrains!Y1364=1,124,152),IF(terrains!V1364=1,(IF(terrains!Y1364=1,146,IF(terrains!Y1364=2,178,263))),IF(terrains!W1364=1,(IF(terrains!Y1364=1,178,IF(terrains!Y1364=2,218,321))),IF(terrains!X1364=1,IF(terrains!Y1364=1,190,IF(terrains!Y1364=2,242,IF(terrains!Y1364=3,357,896))))))))))</f>
        <v>64</v>
      </c>
      <c r="AA1364" s="152">
        <f>terrains!Z1364*terrains!F1364</f>
        <v>2977865.8404479995</v>
      </c>
    </row>
    <row r="1365" spans="1:27" ht="14.4">
      <c r="A1365" s="143">
        <v>1364</v>
      </c>
      <c r="B1365" s="59">
        <v>298407.73642600002</v>
      </c>
      <c r="C1365" s="59">
        <v>5038015.6747599998</v>
      </c>
      <c r="D1365" s="59" t="s">
        <v>900</v>
      </c>
      <c r="E1365" s="153">
        <v>4310.3999999999996</v>
      </c>
      <c r="F1365" s="150">
        <f>terrains!E1365*10.76391</f>
        <v>46396.75766399999</v>
      </c>
      <c r="G1365" s="59" t="s">
        <v>453</v>
      </c>
      <c r="H1365" s="59">
        <v>0</v>
      </c>
      <c r="I1365" s="59">
        <v>0</v>
      </c>
      <c r="J1365" s="59">
        <f>IF(terrains!L1365=13.5,IF(terrains!X1365=1,12,9),-0.392532+1.267037*terrains!L1365+0.472239*terrains!X1365+0.58658*terrains!W1365+0.089417*terrains!V1365+0.531633*terrains!U1365+0.337883*terrains!T1365-0.403545*terrains!S1365)</f>
        <v>4.3799804999999994</v>
      </c>
      <c r="K1365" s="151">
        <f>IF(terrains!I1365=0,terrains!J1365,terrains!I1365)</f>
        <v>4.3799804999999994</v>
      </c>
      <c r="L1365" s="59">
        <v>3.5</v>
      </c>
      <c r="M1365" s="59">
        <v>2</v>
      </c>
      <c r="N1365" s="59">
        <v>8</v>
      </c>
      <c r="O1365" s="59" t="s">
        <v>176</v>
      </c>
      <c r="P1365" s="59">
        <v>2.5</v>
      </c>
      <c r="Q1365" s="59">
        <v>2.5</v>
      </c>
      <c r="R1365" s="59">
        <v>0</v>
      </c>
      <c r="S1365" s="59">
        <v>0</v>
      </c>
      <c r="T1365" s="59">
        <v>1</v>
      </c>
      <c r="U1365" s="59">
        <v>0</v>
      </c>
      <c r="V1365" s="59">
        <v>0</v>
      </c>
      <c r="W1365" s="59">
        <v>0</v>
      </c>
      <c r="X1365" s="59">
        <v>0</v>
      </c>
      <c r="Y1365" s="59">
        <f>IF(terrains!L1365&lt;=2.5,1,IF(terrains!L1365&lt;=4.5,2,IF(terrains!L1365&lt;=6.5,3,4)))</f>
        <v>2</v>
      </c>
      <c r="Z1365" s="59">
        <f>IF(terrains!R1365=1,35,IF(terrains!S1365=1,64,IF(terrains!T1365=1,IF(terrains!Y1365=1,85,104),IF(terrains!U1365=1,IF(terrains!Y1365=1,124,152),IF(terrains!V1365=1,(IF(terrains!Y1365=1,146,IF(terrains!Y1365=2,178,263))),IF(terrains!W1365=1,(IF(terrains!Y1365=1,178,IF(terrains!Y1365=2,218,321))),IF(terrains!X1365=1,IF(terrains!Y1365=1,190,IF(terrains!Y1365=2,242,IF(terrains!Y1365=3,357,896))))))))))</f>
        <v>104</v>
      </c>
      <c r="AA1365" s="152">
        <f>terrains!Z1365*terrains!F1365</f>
        <v>4825262.7970559988</v>
      </c>
    </row>
    <row r="1366" spans="1:27" ht="14.4">
      <c r="A1366" s="143">
        <v>1365</v>
      </c>
      <c r="B1366" s="59">
        <v>295212.41273099999</v>
      </c>
      <c r="C1366" s="59">
        <v>5043529.2746299999</v>
      </c>
      <c r="D1366" s="59" t="s">
        <v>901</v>
      </c>
      <c r="E1366" s="153">
        <v>4307</v>
      </c>
      <c r="F1366" s="150">
        <f>terrains!E1366*10.76391</f>
        <v>46360.160369999998</v>
      </c>
      <c r="G1366" s="59" t="s">
        <v>547</v>
      </c>
      <c r="H1366" s="59">
        <v>1</v>
      </c>
      <c r="I1366" s="59">
        <v>4.5</v>
      </c>
      <c r="J1366" s="59">
        <f>IF(terrains!L1366=13.5,IF(terrains!X1366=1,12,9),-0.392532+1.267037*terrains!L1366+0.472239*terrains!X1366+0.58658*terrains!W1366+0.089417*terrains!V1366+0.531633*terrains!U1366+0.337883*terrains!T1366-0.403545*terrains!S1366)</f>
        <v>3.9402119999999998</v>
      </c>
      <c r="K1366" s="151">
        <f>IF(terrains!I1366=0,terrains!J1366,terrains!I1366)</f>
        <v>4.5</v>
      </c>
      <c r="L1366" s="59">
        <v>3</v>
      </c>
      <c r="M1366" s="59">
        <v>3</v>
      </c>
      <c r="N1366" s="59">
        <v>6</v>
      </c>
      <c r="O1366" s="59" t="s">
        <v>177</v>
      </c>
      <c r="P1366" s="59">
        <v>2</v>
      </c>
      <c r="Q1366" s="59">
        <v>2.5</v>
      </c>
      <c r="R1366" s="59">
        <v>0</v>
      </c>
      <c r="S1366" s="59">
        <v>0</v>
      </c>
      <c r="T1366" s="59">
        <v>0</v>
      </c>
      <c r="U1366" s="59">
        <v>1</v>
      </c>
      <c r="V1366" s="59">
        <v>0</v>
      </c>
      <c r="W1366" s="59">
        <v>0</v>
      </c>
      <c r="X1366" s="59">
        <v>0</v>
      </c>
      <c r="Y1366" s="59">
        <f>IF(terrains!L1366&lt;=2.5,1,IF(terrains!L1366&lt;=4.5,2,IF(terrains!L1366&lt;=6.5,3,4)))</f>
        <v>2</v>
      </c>
      <c r="Z1366" s="59">
        <f>IF(terrains!R1366=1,35,IF(terrains!S1366=1,64,IF(terrains!T1366=1,IF(terrains!Y1366=1,85,104),IF(terrains!U1366=1,IF(terrains!Y1366=1,124,152),IF(terrains!V1366=1,(IF(terrains!Y1366=1,146,IF(terrains!Y1366=2,178,263))),IF(terrains!W1366=1,(IF(terrains!Y1366=1,178,IF(terrains!Y1366=2,218,321))),IF(terrains!X1366=1,IF(terrains!Y1366=1,190,IF(terrains!Y1366=2,242,IF(terrains!Y1366=3,357,896))))))))))</f>
        <v>152</v>
      </c>
      <c r="AA1366" s="152">
        <f>terrains!Z1366*terrains!F1366</f>
        <v>7046744.3762400001</v>
      </c>
    </row>
    <row r="1367" spans="1:27" ht="14.4">
      <c r="A1367" s="143">
        <v>1366</v>
      </c>
      <c r="B1367" s="59">
        <v>300889.20886800002</v>
      </c>
      <c r="C1367" s="59">
        <v>5043979.3856199998</v>
      </c>
      <c r="D1367" s="59" t="s">
        <v>902</v>
      </c>
      <c r="E1367" s="153">
        <v>4296.8</v>
      </c>
      <c r="F1367" s="150">
        <f>terrains!E1367*10.76391</f>
        <v>46250.368488</v>
      </c>
      <c r="G1367" s="59" t="s">
        <v>814</v>
      </c>
      <c r="H1367" s="59">
        <v>0</v>
      </c>
      <c r="I1367" s="59">
        <v>4</v>
      </c>
      <c r="J1367" s="59">
        <f>IF(terrains!L1367=13.5,IF(terrains!X1367=1,12,9),-0.392532+1.267037*terrains!L1367+0.472239*terrains!X1367+0.58658*terrains!W1367+0.089417*terrains!V1367+0.531633*terrains!U1367+0.337883*terrains!T1367-0.403545*terrains!S1367)</f>
        <v>4.3799804999999994</v>
      </c>
      <c r="K1367" s="151">
        <f>IF(terrains!I1367=0,terrains!J1367,terrains!I1367)</f>
        <v>4</v>
      </c>
      <c r="L1367" s="59">
        <v>3.5</v>
      </c>
      <c r="M1367" s="59">
        <v>3</v>
      </c>
      <c r="N1367" s="59">
        <v>5</v>
      </c>
      <c r="O1367" s="59" t="s">
        <v>176</v>
      </c>
      <c r="P1367" s="59">
        <v>2</v>
      </c>
      <c r="Q1367" s="59">
        <v>2.5</v>
      </c>
      <c r="R1367" s="59">
        <v>0</v>
      </c>
      <c r="S1367" s="59">
        <v>0</v>
      </c>
      <c r="T1367" s="59">
        <v>1</v>
      </c>
      <c r="U1367" s="59">
        <v>0</v>
      </c>
      <c r="V1367" s="59">
        <v>0</v>
      </c>
      <c r="W1367" s="59">
        <v>0</v>
      </c>
      <c r="X1367" s="59">
        <v>0</v>
      </c>
      <c r="Y1367" s="59">
        <f>IF(terrains!L1367&lt;=2.5,1,IF(terrains!L1367&lt;=4.5,2,IF(terrains!L1367&lt;=6.5,3,4)))</f>
        <v>2</v>
      </c>
      <c r="Z1367" s="59">
        <f>IF(terrains!R1367=1,35,IF(terrains!S1367=1,64,IF(terrains!T1367=1,IF(terrains!Y1367=1,85,104),IF(terrains!U1367=1,IF(terrains!Y1367=1,124,152),IF(terrains!V1367=1,(IF(terrains!Y1367=1,146,IF(terrains!Y1367=2,178,263))),IF(terrains!W1367=1,(IF(terrains!Y1367=1,178,IF(terrains!Y1367=2,218,321))),IF(terrains!X1367=1,IF(terrains!Y1367=1,190,IF(terrains!Y1367=2,242,IF(terrains!Y1367=3,357,896))))))))))</f>
        <v>104</v>
      </c>
      <c r="AA1367" s="152">
        <f>terrains!Z1367*terrains!F1367</f>
        <v>4810038.3227519998</v>
      </c>
    </row>
    <row r="1368" spans="1:27" ht="14.4">
      <c r="A1368" s="143">
        <v>1367</v>
      </c>
      <c r="B1368" s="59">
        <v>298519.18641099997</v>
      </c>
      <c r="C1368" s="59">
        <v>5050599.6817300003</v>
      </c>
      <c r="D1368" s="59" t="s">
        <v>903</v>
      </c>
      <c r="E1368" s="153">
        <v>4292.1000000000004</v>
      </c>
      <c r="F1368" s="150">
        <f>terrains!E1368*10.76391</f>
        <v>46199.778111</v>
      </c>
      <c r="G1368" s="59" t="s">
        <v>347</v>
      </c>
      <c r="H1368" s="59">
        <v>0</v>
      </c>
      <c r="I1368" s="59">
        <v>0</v>
      </c>
      <c r="J1368" s="59">
        <f>IF(terrains!L1368=13.5,IF(terrains!X1368=1,12,9),-0.392532+1.267037*terrains!L1368+0.472239*terrains!X1368+0.58658*terrains!W1368+0.089417*terrains!V1368+0.531633*terrains!U1368+0.337883*terrains!T1368-0.403545*terrains!S1368)</f>
        <v>1.1044784999999997</v>
      </c>
      <c r="K1368" s="151">
        <f>IF(terrains!I1368=0,terrains!J1368,terrains!I1368)</f>
        <v>1.1044784999999997</v>
      </c>
      <c r="L1368" s="59">
        <v>1.5</v>
      </c>
      <c r="M1368" s="59">
        <v>1</v>
      </c>
      <c r="N1368" s="59">
        <v>3</v>
      </c>
      <c r="O1368" s="59" t="s">
        <v>175</v>
      </c>
      <c r="P1368" s="59">
        <v>1.5</v>
      </c>
      <c r="Q1368" s="59">
        <v>1.5</v>
      </c>
      <c r="R1368" s="59">
        <v>0</v>
      </c>
      <c r="S1368" s="59">
        <v>1</v>
      </c>
      <c r="T1368" s="59">
        <v>0</v>
      </c>
      <c r="U1368" s="59">
        <v>0</v>
      </c>
      <c r="V1368" s="59">
        <v>0</v>
      </c>
      <c r="W1368" s="59">
        <v>0</v>
      </c>
      <c r="X1368" s="59">
        <v>0</v>
      </c>
      <c r="Y1368" s="59">
        <f>IF(terrains!L1368&lt;=2.5,1,IF(terrains!L1368&lt;=4.5,2,IF(terrains!L1368&lt;=6.5,3,4)))</f>
        <v>1</v>
      </c>
      <c r="Z1368" s="59">
        <f>IF(terrains!R1368=1,35,IF(terrains!S1368=1,64,IF(terrains!T1368=1,IF(terrains!Y1368=1,85,104),IF(terrains!U1368=1,IF(terrains!Y1368=1,124,152),IF(terrains!V1368=1,(IF(terrains!Y1368=1,146,IF(terrains!Y1368=2,178,263))),IF(terrains!W1368=1,(IF(terrains!Y1368=1,178,IF(terrains!Y1368=2,218,321))),IF(terrains!X1368=1,IF(terrains!Y1368=1,190,IF(terrains!Y1368=2,242,IF(terrains!Y1368=3,357,896))))))))))</f>
        <v>64</v>
      </c>
      <c r="AA1368" s="152">
        <f>terrains!Z1368*terrains!F1368</f>
        <v>2956785.799104</v>
      </c>
    </row>
    <row r="1369" spans="1:27" ht="14.4">
      <c r="A1369" s="143">
        <v>1368</v>
      </c>
      <c r="B1369" s="59">
        <v>302431.007545</v>
      </c>
      <c r="C1369" s="59">
        <v>5059091.1836999999</v>
      </c>
      <c r="D1369" s="59" t="s">
        <v>904</v>
      </c>
      <c r="E1369" s="153">
        <v>4290.1000000000004</v>
      </c>
      <c r="F1369" s="150">
        <f>terrains!E1369*10.76391</f>
        <v>46178.250291000004</v>
      </c>
      <c r="G1369" s="59" t="s">
        <v>327</v>
      </c>
      <c r="H1369" s="59">
        <v>0</v>
      </c>
      <c r="I1369" s="59">
        <v>0</v>
      </c>
      <c r="J1369" s="59">
        <f>IF(terrains!L1369=13.5,IF(terrains!X1369=1,12,9),-0.392532+1.267037*terrains!L1369+0.472239*terrains!X1369+0.58658*terrains!W1369+0.089417*terrains!V1369+0.531633*terrains!U1369+0.337883*terrains!T1369-0.403545*terrains!S1369)</f>
        <v>2.7750604999999999</v>
      </c>
      <c r="K1369" s="151">
        <f>IF(terrains!I1369=0,terrains!J1369,terrains!I1369)</f>
        <v>2.7750604999999999</v>
      </c>
      <c r="L1369" s="59">
        <v>2.5</v>
      </c>
      <c r="M1369" s="59">
        <v>0</v>
      </c>
      <c r="N1369" s="59">
        <v>0</v>
      </c>
      <c r="O1369" s="59" t="s">
        <v>174</v>
      </c>
      <c r="P1369" s="59">
        <v>0</v>
      </c>
      <c r="Q1369" s="59">
        <v>0</v>
      </c>
      <c r="R1369" s="59">
        <v>1</v>
      </c>
      <c r="S1369" s="59">
        <v>0</v>
      </c>
      <c r="T1369" s="59">
        <v>0</v>
      </c>
      <c r="U1369" s="59">
        <v>0</v>
      </c>
      <c r="V1369" s="59">
        <v>0</v>
      </c>
      <c r="W1369" s="59">
        <v>0</v>
      </c>
      <c r="X1369" s="59">
        <v>0</v>
      </c>
      <c r="Y1369" s="59">
        <f>IF(terrains!L1369&lt;=2.5,1,IF(terrains!L1369&lt;=4.5,2,IF(terrains!L1369&lt;=6.5,3,4)))</f>
        <v>1</v>
      </c>
      <c r="Z1369" s="59">
        <f>IF(terrains!R1369=1,35,IF(terrains!S1369=1,64,IF(terrains!T1369=1,IF(terrains!Y1369=1,85,104),IF(terrains!U1369=1,IF(terrains!Y1369=1,124,152),IF(terrains!V1369=1,(IF(terrains!Y1369=1,146,IF(terrains!Y1369=2,178,263))),IF(terrains!W1369=1,(IF(terrains!Y1369=1,178,IF(terrains!Y1369=2,218,321))),IF(terrains!X1369=1,IF(terrains!Y1369=1,190,IF(terrains!Y1369=2,242,IF(terrains!Y1369=3,357,896))))))))))</f>
        <v>35</v>
      </c>
      <c r="AA1369" s="152">
        <f>terrains!Z1369*terrains!F1369</f>
        <v>1616238.760185</v>
      </c>
    </row>
    <row r="1370" spans="1:27" ht="14.4">
      <c r="A1370" s="143">
        <v>1369</v>
      </c>
      <c r="B1370" s="59">
        <v>294505.62968900002</v>
      </c>
      <c r="C1370" s="59">
        <v>5049639.8490800001</v>
      </c>
      <c r="D1370" s="59" t="s">
        <v>905</v>
      </c>
      <c r="E1370" s="153">
        <v>4281</v>
      </c>
      <c r="F1370" s="150">
        <f>terrains!E1370*10.76391</f>
        <v>46080.298709999995</v>
      </c>
      <c r="G1370" s="59" t="s">
        <v>299</v>
      </c>
      <c r="H1370" s="59">
        <v>3</v>
      </c>
      <c r="I1370" s="59">
        <v>9</v>
      </c>
      <c r="J1370" s="59">
        <f>IF(terrains!L1370=13.5,IF(terrains!X1370=1,12,9),-0.392532+1.267037*terrains!L1370+0.472239*terrains!X1370+0.58658*terrains!W1370+0.089417*terrains!V1370+0.531633*terrains!U1370+0.337883*terrains!T1370-0.403545*terrains!S1370)</f>
        <v>5.5391079999999997</v>
      </c>
      <c r="K1370" s="151">
        <f>IF(terrains!I1370=0,terrains!J1370,terrains!I1370)</f>
        <v>9</v>
      </c>
      <c r="L1370" s="59">
        <v>5</v>
      </c>
      <c r="M1370" s="59">
        <v>4</v>
      </c>
      <c r="N1370" s="59">
        <v>15</v>
      </c>
      <c r="O1370" s="59" t="s">
        <v>175</v>
      </c>
      <c r="P1370" s="59">
        <v>2</v>
      </c>
      <c r="Q1370" s="59">
        <v>2</v>
      </c>
      <c r="R1370" s="59">
        <v>0</v>
      </c>
      <c r="S1370" s="59">
        <v>1</v>
      </c>
      <c r="T1370" s="59">
        <v>0</v>
      </c>
      <c r="U1370" s="59">
        <v>0</v>
      </c>
      <c r="V1370" s="59">
        <v>0</v>
      </c>
      <c r="W1370" s="59">
        <v>0</v>
      </c>
      <c r="X1370" s="59">
        <v>0</v>
      </c>
      <c r="Y1370" s="59">
        <f>IF(terrains!L1370&lt;=2.5,1,IF(terrains!L1370&lt;=4.5,2,IF(terrains!L1370&lt;=6.5,3,4)))</f>
        <v>3</v>
      </c>
      <c r="Z1370" s="59">
        <f>IF(terrains!R1370=1,35,IF(terrains!S1370=1,64,IF(terrains!T1370=1,IF(terrains!Y1370=1,85,104),IF(terrains!U1370=1,IF(terrains!Y1370=1,124,152),IF(terrains!V1370=1,(IF(terrains!Y1370=1,146,IF(terrains!Y1370=2,178,263))),IF(terrains!W1370=1,(IF(terrains!Y1370=1,178,IF(terrains!Y1370=2,218,321))),IF(terrains!X1370=1,IF(terrains!Y1370=1,190,IF(terrains!Y1370=2,242,IF(terrains!Y1370=3,357,896))))))))))</f>
        <v>64</v>
      </c>
      <c r="AA1370" s="152">
        <f>terrains!Z1370*terrains!F1370</f>
        <v>2949139.1174399997</v>
      </c>
    </row>
    <row r="1371" spans="1:27" ht="14.4">
      <c r="A1371" s="143">
        <v>1370</v>
      </c>
      <c r="B1371" s="59">
        <v>277528.12469999999</v>
      </c>
      <c r="C1371" s="59">
        <v>5038761.8720000004</v>
      </c>
      <c r="D1371" s="59" t="s">
        <v>906</v>
      </c>
      <c r="E1371" s="153">
        <v>4264.8999999999996</v>
      </c>
      <c r="F1371" s="150">
        <f>terrains!E1371*10.76391</f>
        <v>45906.999758999991</v>
      </c>
      <c r="G1371" s="59" t="s">
        <v>362</v>
      </c>
      <c r="H1371" s="59">
        <v>0</v>
      </c>
      <c r="I1371" s="59">
        <v>0</v>
      </c>
      <c r="J1371" s="59">
        <f>IF(terrains!L1371=13.5,IF(terrains!X1371=1,12,9),-0.392532+1.267037*terrains!L1371+0.472239*terrains!X1371+0.58658*terrains!W1371+0.089417*terrains!V1371+0.531633*terrains!U1371+0.337883*terrains!T1371-0.403545*terrains!S1371)</f>
        <v>3.4085789999999996</v>
      </c>
      <c r="K1371" s="151">
        <f>IF(terrains!I1371=0,terrains!J1371,terrains!I1371)</f>
        <v>3.4085789999999996</v>
      </c>
      <c r="L1371" s="59">
        <v>3</v>
      </c>
      <c r="M1371" s="59">
        <v>1</v>
      </c>
      <c r="N1371" s="59">
        <v>8</v>
      </c>
      <c r="O1371" s="59" t="s">
        <v>174</v>
      </c>
      <c r="P1371" s="59">
        <v>2</v>
      </c>
      <c r="Q1371" s="59">
        <v>1.5</v>
      </c>
      <c r="R1371" s="59">
        <v>1</v>
      </c>
      <c r="S1371" s="59">
        <v>0</v>
      </c>
      <c r="T1371" s="59">
        <v>0</v>
      </c>
      <c r="U1371" s="59">
        <v>0</v>
      </c>
      <c r="V1371" s="59">
        <v>0</v>
      </c>
      <c r="W1371" s="59">
        <v>0</v>
      </c>
      <c r="X1371" s="59">
        <v>0</v>
      </c>
      <c r="Y1371" s="59">
        <f>IF(terrains!L1371&lt;=2.5,1,IF(terrains!L1371&lt;=4.5,2,IF(terrains!L1371&lt;=6.5,3,4)))</f>
        <v>2</v>
      </c>
      <c r="Z1371" s="59">
        <f>IF(terrains!R1371=1,35,IF(terrains!S1371=1,64,IF(terrains!T1371=1,IF(terrains!Y1371=1,85,104),IF(terrains!U1371=1,IF(terrains!Y1371=1,124,152),IF(terrains!V1371=1,(IF(terrains!Y1371=1,146,IF(terrains!Y1371=2,178,263))),IF(terrains!W1371=1,(IF(terrains!Y1371=1,178,IF(terrains!Y1371=2,218,321))),IF(terrains!X1371=1,IF(terrains!Y1371=1,190,IF(terrains!Y1371=2,242,IF(terrains!Y1371=3,357,896))))))))))</f>
        <v>35</v>
      </c>
      <c r="AA1371" s="152">
        <f>terrains!Z1371*terrains!F1371</f>
        <v>1606744.9915649998</v>
      </c>
    </row>
    <row r="1372" spans="1:27" ht="14.4">
      <c r="A1372" s="143">
        <v>1371</v>
      </c>
      <c r="B1372" s="59">
        <v>305551.92559300002</v>
      </c>
      <c r="C1372" s="59">
        <v>5055307.9213800002</v>
      </c>
      <c r="D1372" s="59" t="s">
        <v>907</v>
      </c>
      <c r="E1372" s="153">
        <v>4262.6000000000004</v>
      </c>
      <c r="F1372" s="150">
        <f>terrains!E1372*10.76391</f>
        <v>45882.242766000003</v>
      </c>
      <c r="G1372" s="59" t="s">
        <v>353</v>
      </c>
      <c r="H1372" s="59">
        <v>0</v>
      </c>
      <c r="I1372" s="59">
        <v>0</v>
      </c>
      <c r="J1372" s="59">
        <f>IF(terrains!L1372=13.5,IF(terrains!X1372=1,12,9),-0.392532+1.267037*terrains!L1372+0.472239*terrains!X1372+0.58658*terrains!W1372+0.089417*terrains!V1372+0.531633*terrains!U1372+0.337883*terrains!T1372-0.403545*terrains!S1372)</f>
        <v>2.1415419999999998</v>
      </c>
      <c r="K1372" s="151">
        <f>IF(terrains!I1372=0,terrains!J1372,terrains!I1372)</f>
        <v>2.1415419999999998</v>
      </c>
      <c r="L1372" s="59">
        <v>2</v>
      </c>
      <c r="M1372" s="59">
        <v>1</v>
      </c>
      <c r="N1372" s="59">
        <v>3</v>
      </c>
      <c r="O1372" s="59" t="s">
        <v>174</v>
      </c>
      <c r="P1372" s="59">
        <v>2</v>
      </c>
      <c r="Q1372" s="59">
        <v>1.5</v>
      </c>
      <c r="R1372" s="59">
        <v>1</v>
      </c>
      <c r="S1372" s="59">
        <v>0</v>
      </c>
      <c r="T1372" s="59">
        <v>0</v>
      </c>
      <c r="U1372" s="59">
        <v>0</v>
      </c>
      <c r="V1372" s="59">
        <v>0</v>
      </c>
      <c r="W1372" s="59">
        <v>0</v>
      </c>
      <c r="X1372" s="59">
        <v>0</v>
      </c>
      <c r="Y1372" s="59">
        <f>IF(terrains!L1372&lt;=2.5,1,IF(terrains!L1372&lt;=4.5,2,IF(terrains!L1372&lt;=6.5,3,4)))</f>
        <v>1</v>
      </c>
      <c r="Z1372" s="59">
        <f>IF(terrains!R1372=1,35,IF(terrains!S1372=1,64,IF(terrains!T1372=1,IF(terrains!Y1372=1,85,104),IF(terrains!U1372=1,IF(terrains!Y1372=1,124,152),IF(terrains!V1372=1,(IF(terrains!Y1372=1,146,IF(terrains!Y1372=2,178,263))),IF(terrains!W1372=1,(IF(terrains!Y1372=1,178,IF(terrains!Y1372=2,218,321))),IF(terrains!X1372=1,IF(terrains!Y1372=1,190,IF(terrains!Y1372=2,242,IF(terrains!Y1372=3,357,896))))))))))</f>
        <v>35</v>
      </c>
      <c r="AA1372" s="152">
        <f>terrains!Z1372*terrains!F1372</f>
        <v>1605878.4968100002</v>
      </c>
    </row>
    <row r="1373" spans="1:27" ht="14.4">
      <c r="A1373" s="143">
        <v>1372</v>
      </c>
      <c r="B1373" s="59">
        <v>292434.13917500002</v>
      </c>
      <c r="C1373" s="59">
        <v>5039825.5771700004</v>
      </c>
      <c r="D1373" s="59" t="s">
        <v>908</v>
      </c>
      <c r="E1373" s="153">
        <v>4236.3</v>
      </c>
      <c r="F1373" s="150">
        <f>terrains!E1373*10.76391</f>
        <v>45599.151933000001</v>
      </c>
      <c r="G1373" s="59" t="s">
        <v>283</v>
      </c>
      <c r="H1373" s="59">
        <v>1</v>
      </c>
      <c r="I1373" s="59">
        <v>6</v>
      </c>
      <c r="J1373" s="59">
        <f>IF(terrains!L1373=13.5,IF(terrains!X1373=1,12,9),-0.392532+1.267037*terrains!L1373+0.472239*terrains!X1373+0.58658*terrains!W1373+0.089417*terrains!V1373+0.531633*terrains!U1373+0.337883*terrains!T1373-0.403545*terrains!S1373)</f>
        <v>5.0134989999999995</v>
      </c>
      <c r="K1373" s="151">
        <f>IF(terrains!I1373=0,terrains!J1373,terrains!I1373)</f>
        <v>6</v>
      </c>
      <c r="L1373" s="59">
        <v>4</v>
      </c>
      <c r="M1373" s="59">
        <v>2</v>
      </c>
      <c r="N1373" s="59">
        <v>12</v>
      </c>
      <c r="O1373" s="59" t="s">
        <v>176</v>
      </c>
      <c r="P1373" s="59">
        <v>2</v>
      </c>
      <c r="Q1373" s="59">
        <v>2.5</v>
      </c>
      <c r="R1373" s="59">
        <v>0</v>
      </c>
      <c r="S1373" s="59">
        <v>0</v>
      </c>
      <c r="T1373" s="59">
        <v>1</v>
      </c>
      <c r="U1373" s="59">
        <v>0</v>
      </c>
      <c r="V1373" s="59">
        <v>0</v>
      </c>
      <c r="W1373" s="59">
        <v>0</v>
      </c>
      <c r="X1373" s="59">
        <v>0</v>
      </c>
      <c r="Y1373" s="59">
        <f>IF(terrains!L1373&lt;=2.5,1,IF(terrains!L1373&lt;=4.5,2,IF(terrains!L1373&lt;=6.5,3,4)))</f>
        <v>2</v>
      </c>
      <c r="Z1373" s="59">
        <f>IF(terrains!R1373=1,35,IF(terrains!S1373=1,64,IF(terrains!T1373=1,IF(terrains!Y1373=1,85,104),IF(terrains!U1373=1,IF(terrains!Y1373=1,124,152),IF(terrains!V1373=1,(IF(terrains!Y1373=1,146,IF(terrains!Y1373=2,178,263))),IF(terrains!W1373=1,(IF(terrains!Y1373=1,178,IF(terrains!Y1373=2,218,321))),IF(terrains!X1373=1,IF(terrains!Y1373=1,190,IF(terrains!Y1373=2,242,IF(terrains!Y1373=3,357,896))))))))))</f>
        <v>104</v>
      </c>
      <c r="AA1373" s="152">
        <f>terrains!Z1373*terrains!F1373</f>
        <v>4742311.8010320002</v>
      </c>
    </row>
    <row r="1374" spans="1:27" ht="14.4">
      <c r="A1374" s="143">
        <v>1373</v>
      </c>
      <c r="B1374" s="59">
        <v>295071.56459999998</v>
      </c>
      <c r="C1374" s="59">
        <v>5031682.4630000005</v>
      </c>
      <c r="D1374" s="59" t="s">
        <v>909</v>
      </c>
      <c r="E1374" s="153">
        <v>4224.5</v>
      </c>
      <c r="F1374" s="150">
        <f>terrains!E1374*10.76391</f>
        <v>45472.137794999995</v>
      </c>
      <c r="G1374" s="59" t="s">
        <v>910</v>
      </c>
      <c r="H1374" s="59">
        <v>0</v>
      </c>
      <c r="I1374" s="59">
        <v>0</v>
      </c>
      <c r="J1374" s="59">
        <f>IF(terrains!L1374=13.5,IF(terrains!X1374=1,12,9),-0.392532+1.267037*terrains!L1374+0.472239*terrains!X1374+0.58658*terrains!W1374+0.089417*terrains!V1374+0.531633*terrains!U1374+0.337883*terrains!T1374-0.403545*terrains!S1374)</f>
        <v>1.1044784999999997</v>
      </c>
      <c r="K1374" s="151">
        <f>IF(terrains!I1374=0,terrains!J1374,terrains!I1374)</f>
        <v>1.1044784999999997</v>
      </c>
      <c r="L1374" s="59">
        <v>1.5</v>
      </c>
      <c r="M1374" s="59">
        <v>1</v>
      </c>
      <c r="N1374" s="59">
        <v>2</v>
      </c>
      <c r="O1374" s="59" t="s">
        <v>175</v>
      </c>
      <c r="P1374" s="59">
        <v>2</v>
      </c>
      <c r="Q1374" s="59">
        <v>1.5</v>
      </c>
      <c r="R1374" s="59">
        <v>0</v>
      </c>
      <c r="S1374" s="59">
        <v>1</v>
      </c>
      <c r="T1374" s="59">
        <v>0</v>
      </c>
      <c r="U1374" s="59">
        <v>0</v>
      </c>
      <c r="V1374" s="59">
        <v>0</v>
      </c>
      <c r="W1374" s="59">
        <v>0</v>
      </c>
      <c r="X1374" s="59">
        <v>0</v>
      </c>
      <c r="Y1374" s="59">
        <f>IF(terrains!L1374&lt;=2.5,1,IF(terrains!L1374&lt;=4.5,2,IF(terrains!L1374&lt;=6.5,3,4)))</f>
        <v>1</v>
      </c>
      <c r="Z1374" s="59">
        <f>IF(terrains!R1374=1,35,IF(terrains!S1374=1,64,IF(terrains!T1374=1,IF(terrains!Y1374=1,85,104),IF(terrains!U1374=1,IF(terrains!Y1374=1,124,152),IF(terrains!V1374=1,(IF(terrains!Y1374=1,146,IF(terrains!Y1374=2,178,263))),IF(terrains!W1374=1,(IF(terrains!Y1374=1,178,IF(terrains!Y1374=2,218,321))),IF(terrains!X1374=1,IF(terrains!Y1374=1,190,IF(terrains!Y1374=2,242,IF(terrains!Y1374=3,357,896))))))))))</f>
        <v>64</v>
      </c>
      <c r="AA1374" s="152">
        <f>terrains!Z1374*terrains!F1374</f>
        <v>2910216.8188799997</v>
      </c>
    </row>
    <row r="1375" spans="1:27" ht="14.4">
      <c r="A1375" s="143">
        <v>1374</v>
      </c>
      <c r="B1375" s="59">
        <v>294980.28662899998</v>
      </c>
      <c r="C1375" s="59">
        <v>5033052.6416100003</v>
      </c>
      <c r="D1375" s="59" t="s">
        <v>911</v>
      </c>
      <c r="E1375" s="153">
        <v>4206.8999999999996</v>
      </c>
      <c r="F1375" s="150">
        <f>terrains!E1375*10.76391</f>
        <v>45282.692978999992</v>
      </c>
      <c r="G1375" s="59" t="s">
        <v>221</v>
      </c>
      <c r="H1375" s="59">
        <v>0</v>
      </c>
      <c r="I1375" s="59">
        <v>0</v>
      </c>
      <c r="J1375" s="59">
        <f>IF(terrains!L1375=13.5,IF(terrains!X1375=1,12,9),-0.392532+1.267037*terrains!L1375+0.472239*terrains!X1375+0.58658*terrains!W1375+0.089417*terrains!V1375+0.531633*terrains!U1375+0.337883*terrains!T1375-0.403545*terrains!S1375)</f>
        <v>2.3715155000000001</v>
      </c>
      <c r="K1375" s="151">
        <f>IF(terrains!I1375=0,terrains!J1375,terrains!I1375)</f>
        <v>2.3715155000000001</v>
      </c>
      <c r="L1375" s="59">
        <v>2.5</v>
      </c>
      <c r="M1375" s="59">
        <v>1</v>
      </c>
      <c r="N1375" s="59">
        <v>5</v>
      </c>
      <c r="O1375" s="59" t="s">
        <v>175</v>
      </c>
      <c r="P1375" s="59">
        <v>2</v>
      </c>
      <c r="Q1375" s="59">
        <v>1.5</v>
      </c>
      <c r="R1375" s="59">
        <v>0</v>
      </c>
      <c r="S1375" s="59">
        <v>1</v>
      </c>
      <c r="T1375" s="59">
        <v>0</v>
      </c>
      <c r="U1375" s="59">
        <v>0</v>
      </c>
      <c r="V1375" s="59">
        <v>0</v>
      </c>
      <c r="W1375" s="59">
        <v>0</v>
      </c>
      <c r="X1375" s="59">
        <v>0</v>
      </c>
      <c r="Y1375" s="59">
        <f>IF(terrains!L1375&lt;=2.5,1,IF(terrains!L1375&lt;=4.5,2,IF(terrains!L1375&lt;=6.5,3,4)))</f>
        <v>1</v>
      </c>
      <c r="Z1375" s="59">
        <f>IF(terrains!R1375=1,35,IF(terrains!S1375=1,64,IF(terrains!T1375=1,IF(terrains!Y1375=1,85,104),IF(terrains!U1375=1,IF(terrains!Y1375=1,124,152),IF(terrains!V1375=1,(IF(terrains!Y1375=1,146,IF(terrains!Y1375=2,178,263))),IF(terrains!W1375=1,(IF(terrains!Y1375=1,178,IF(terrains!Y1375=2,218,321))),IF(terrains!X1375=1,IF(terrains!Y1375=1,190,IF(terrains!Y1375=2,242,IF(terrains!Y1375=3,357,896))))))))))</f>
        <v>64</v>
      </c>
      <c r="AA1375" s="152">
        <f>terrains!Z1375*terrains!F1375</f>
        <v>2898092.3506559995</v>
      </c>
    </row>
    <row r="1376" spans="1:27" ht="14.4">
      <c r="A1376" s="143">
        <v>1375</v>
      </c>
      <c r="B1376" s="59">
        <v>290495.55597799999</v>
      </c>
      <c r="C1376" s="59">
        <v>5033289.6013399996</v>
      </c>
      <c r="D1376" s="59" t="s">
        <v>912</v>
      </c>
      <c r="E1376" s="153">
        <v>4204.8</v>
      </c>
      <c r="F1376" s="150">
        <f>terrains!E1376*10.76391</f>
        <v>45260.088768000001</v>
      </c>
      <c r="G1376" s="59" t="s">
        <v>273</v>
      </c>
      <c r="H1376" s="59">
        <v>0.2</v>
      </c>
      <c r="I1376" s="59">
        <v>4.8</v>
      </c>
      <c r="J1376" s="59">
        <f>IF(terrains!L1376=13.5,IF(terrains!X1376=1,12,9),-0.392532+1.267037*terrains!L1376+0.472239*terrains!X1376+0.58658*terrains!W1376+0.089417*terrains!V1376+0.531633*terrains!U1376+0.337883*terrains!T1376-0.403545*terrains!S1376)</f>
        <v>3.0050339999999998</v>
      </c>
      <c r="K1376" s="151">
        <f>IF(terrains!I1376=0,terrains!J1376,terrains!I1376)</f>
        <v>4.8</v>
      </c>
      <c r="L1376" s="59">
        <v>3</v>
      </c>
      <c r="M1376" s="59">
        <v>2</v>
      </c>
      <c r="N1376" s="59">
        <v>6</v>
      </c>
      <c r="O1376" s="59" t="s">
        <v>175</v>
      </c>
      <c r="P1376" s="59">
        <v>2</v>
      </c>
      <c r="Q1376" s="59">
        <v>2</v>
      </c>
      <c r="R1376" s="59">
        <v>0</v>
      </c>
      <c r="S1376" s="59">
        <v>1</v>
      </c>
      <c r="T1376" s="59">
        <v>0</v>
      </c>
      <c r="U1376" s="59">
        <v>0</v>
      </c>
      <c r="V1376" s="59">
        <v>0</v>
      </c>
      <c r="W1376" s="59">
        <v>0</v>
      </c>
      <c r="X1376" s="59">
        <v>0</v>
      </c>
      <c r="Y1376" s="59">
        <f>IF(terrains!L1376&lt;=2.5,1,IF(terrains!L1376&lt;=4.5,2,IF(terrains!L1376&lt;=6.5,3,4)))</f>
        <v>2</v>
      </c>
      <c r="Z1376" s="59">
        <f>IF(terrains!R1376=1,35,IF(terrains!S1376=1,64,IF(terrains!T1376=1,IF(terrains!Y1376=1,85,104),IF(terrains!U1376=1,IF(terrains!Y1376=1,124,152),IF(terrains!V1376=1,(IF(terrains!Y1376=1,146,IF(terrains!Y1376=2,178,263))),IF(terrains!W1376=1,(IF(terrains!Y1376=1,178,IF(terrains!Y1376=2,218,321))),IF(terrains!X1376=1,IF(terrains!Y1376=1,190,IF(terrains!Y1376=2,242,IF(terrains!Y1376=3,357,896))))))))))</f>
        <v>64</v>
      </c>
      <c r="AA1376" s="152">
        <f>terrains!Z1376*terrains!F1376</f>
        <v>2896645.6811520001</v>
      </c>
    </row>
    <row r="1377" spans="1:27" ht="14.4">
      <c r="A1377" s="143">
        <v>1376</v>
      </c>
      <c r="B1377" s="59">
        <v>300617.38019</v>
      </c>
      <c r="C1377" s="59">
        <v>5053160.5076099997</v>
      </c>
      <c r="D1377" s="59" t="s">
        <v>913</v>
      </c>
      <c r="E1377" s="153">
        <v>4203.8999999999996</v>
      </c>
      <c r="F1377" s="150">
        <f>terrains!E1377*10.76391</f>
        <v>45250.401248999995</v>
      </c>
      <c r="G1377" s="59" t="s">
        <v>914</v>
      </c>
      <c r="H1377" s="59">
        <v>0</v>
      </c>
      <c r="I1377" s="59">
        <v>0</v>
      </c>
      <c r="J1377" s="59">
        <f>IF(terrains!L1377=13.5,IF(terrains!X1377=1,12,9),-0.392532+1.267037*terrains!L1377+0.472239*terrains!X1377+0.58658*terrains!W1377+0.089417*terrains!V1377+0.531633*terrains!U1377+0.337883*terrains!T1377-0.403545*terrains!S1377)</f>
        <v>1.1044784999999997</v>
      </c>
      <c r="K1377" s="151">
        <f>IF(terrains!I1377=0,terrains!J1377,terrains!I1377)</f>
        <v>1.1044784999999997</v>
      </c>
      <c r="L1377" s="59">
        <v>1.5</v>
      </c>
      <c r="M1377" s="59">
        <v>1</v>
      </c>
      <c r="N1377" s="59">
        <v>2</v>
      </c>
      <c r="O1377" s="59" t="s">
        <v>175</v>
      </c>
      <c r="P1377" s="59">
        <v>2</v>
      </c>
      <c r="Q1377" s="59">
        <v>1.5</v>
      </c>
      <c r="R1377" s="59">
        <v>0</v>
      </c>
      <c r="S1377" s="59">
        <v>1</v>
      </c>
      <c r="T1377" s="59">
        <v>0</v>
      </c>
      <c r="U1377" s="59">
        <v>0</v>
      </c>
      <c r="V1377" s="59">
        <v>0</v>
      </c>
      <c r="W1377" s="59">
        <v>0</v>
      </c>
      <c r="X1377" s="59">
        <v>0</v>
      </c>
      <c r="Y1377" s="59">
        <f>IF(terrains!L1377&lt;=2.5,1,IF(terrains!L1377&lt;=4.5,2,IF(terrains!L1377&lt;=6.5,3,4)))</f>
        <v>1</v>
      </c>
      <c r="Z1377" s="59">
        <f>IF(terrains!R1377=1,35,IF(terrains!S1377=1,64,IF(terrains!T1377=1,IF(terrains!Y1377=1,85,104),IF(terrains!U1377=1,IF(terrains!Y1377=1,124,152),IF(terrains!V1377=1,(IF(terrains!Y1377=1,146,IF(terrains!Y1377=2,178,263))),IF(terrains!W1377=1,(IF(terrains!Y1377=1,178,IF(terrains!Y1377=2,218,321))),IF(terrains!X1377=1,IF(terrains!Y1377=1,190,IF(terrains!Y1377=2,242,IF(terrains!Y1377=3,357,896))))))))))</f>
        <v>64</v>
      </c>
      <c r="AA1377" s="152">
        <f>terrains!Z1377*terrains!F1377</f>
        <v>2896025.6799359997</v>
      </c>
    </row>
    <row r="1378" spans="1:27" ht="14.4">
      <c r="A1378" s="143">
        <v>1377</v>
      </c>
      <c r="B1378" s="59">
        <v>301189.91552899999</v>
      </c>
      <c r="C1378" s="59">
        <v>5047741.4991800003</v>
      </c>
      <c r="D1378" s="59" t="s">
        <v>915</v>
      </c>
      <c r="E1378" s="153">
        <v>4202.8999999999996</v>
      </c>
      <c r="F1378" s="150">
        <f>terrains!E1378*10.76391</f>
        <v>45239.637338999994</v>
      </c>
      <c r="G1378" s="59" t="s">
        <v>304</v>
      </c>
      <c r="H1378" s="59">
        <v>0</v>
      </c>
      <c r="I1378" s="59">
        <v>6</v>
      </c>
      <c r="J1378" s="59">
        <f>IF(terrains!L1378=13.5,IF(terrains!X1378=1,12,9),-0.392532+1.267037*terrains!L1378+0.472239*terrains!X1378+0.58658*terrains!W1378+0.089417*terrains!V1378+0.531633*terrains!U1378+0.337883*terrains!T1378-0.403545*terrains!S1378)</f>
        <v>5.0134989999999995</v>
      </c>
      <c r="K1378" s="151">
        <f>IF(terrains!I1378=0,terrains!J1378,terrains!I1378)</f>
        <v>6</v>
      </c>
      <c r="L1378" s="59">
        <v>4</v>
      </c>
      <c r="M1378" s="59">
        <v>2</v>
      </c>
      <c r="N1378" s="59">
        <v>12</v>
      </c>
      <c r="O1378" s="59" t="s">
        <v>176</v>
      </c>
      <c r="P1378" s="59">
        <v>2</v>
      </c>
      <c r="Q1378" s="59">
        <v>2.5</v>
      </c>
      <c r="R1378" s="59">
        <v>0</v>
      </c>
      <c r="S1378" s="59">
        <v>0</v>
      </c>
      <c r="T1378" s="59">
        <v>1</v>
      </c>
      <c r="U1378" s="59">
        <v>0</v>
      </c>
      <c r="V1378" s="59">
        <v>0</v>
      </c>
      <c r="W1378" s="59">
        <v>0</v>
      </c>
      <c r="X1378" s="59">
        <v>0</v>
      </c>
      <c r="Y1378" s="59">
        <f>IF(terrains!L1378&lt;=2.5,1,IF(terrains!L1378&lt;=4.5,2,IF(terrains!L1378&lt;=6.5,3,4)))</f>
        <v>2</v>
      </c>
      <c r="Z1378" s="59">
        <f>IF(terrains!R1378=1,35,IF(terrains!S1378=1,64,IF(terrains!T1378=1,IF(terrains!Y1378=1,85,104),IF(terrains!U1378=1,IF(terrains!Y1378=1,124,152),IF(terrains!V1378=1,(IF(terrains!Y1378=1,146,IF(terrains!Y1378=2,178,263))),IF(terrains!W1378=1,(IF(terrains!Y1378=1,178,IF(terrains!Y1378=2,218,321))),IF(terrains!X1378=1,IF(terrains!Y1378=1,190,IF(terrains!Y1378=2,242,IF(terrains!Y1378=3,357,896))))))))))</f>
        <v>104</v>
      </c>
      <c r="AA1378" s="152">
        <f>terrains!Z1378*terrains!F1378</f>
        <v>4704922.283255999</v>
      </c>
    </row>
    <row r="1379" spans="1:27" ht="14.4">
      <c r="A1379" s="143">
        <v>1378</v>
      </c>
      <c r="B1379" s="59">
        <v>305043.65059999999</v>
      </c>
      <c r="C1379" s="59">
        <v>5055629.642</v>
      </c>
      <c r="D1379" s="59" t="s">
        <v>916</v>
      </c>
      <c r="E1379" s="153">
        <v>4192.8999999999996</v>
      </c>
      <c r="F1379" s="150">
        <f>terrains!E1379*10.76391</f>
        <v>45131.998238999993</v>
      </c>
      <c r="G1379" s="59" t="s">
        <v>353</v>
      </c>
      <c r="H1379" s="59">
        <v>0</v>
      </c>
      <c r="I1379" s="59">
        <v>0</v>
      </c>
      <c r="J1379" s="59">
        <f>IF(terrains!L1379=13.5,IF(terrains!X1379=1,12,9),-0.392532+1.267037*terrains!L1379+0.472239*terrains!X1379+0.58658*terrains!W1379+0.089417*terrains!V1379+0.531633*terrains!U1379+0.337883*terrains!T1379-0.403545*terrains!S1379)</f>
        <v>2.1415419999999998</v>
      </c>
      <c r="K1379" s="151">
        <f>IF(terrains!I1379=0,terrains!J1379,terrains!I1379)</f>
        <v>2.1415419999999998</v>
      </c>
      <c r="L1379" s="59">
        <v>2</v>
      </c>
      <c r="M1379" s="59">
        <v>1</v>
      </c>
      <c r="N1379" s="59">
        <v>3</v>
      </c>
      <c r="O1379" s="59" t="s">
        <v>174</v>
      </c>
      <c r="P1379" s="59">
        <v>2</v>
      </c>
      <c r="Q1379" s="59">
        <v>1.5</v>
      </c>
      <c r="R1379" s="59">
        <v>1</v>
      </c>
      <c r="S1379" s="59">
        <v>0</v>
      </c>
      <c r="T1379" s="59">
        <v>0</v>
      </c>
      <c r="U1379" s="59">
        <v>0</v>
      </c>
      <c r="V1379" s="59">
        <v>0</v>
      </c>
      <c r="W1379" s="59">
        <v>0</v>
      </c>
      <c r="X1379" s="59">
        <v>0</v>
      </c>
      <c r="Y1379" s="59">
        <f>IF(terrains!L1379&lt;=2.5,1,IF(terrains!L1379&lt;=4.5,2,IF(terrains!L1379&lt;=6.5,3,4)))</f>
        <v>1</v>
      </c>
      <c r="Z1379" s="59">
        <f>IF(terrains!R1379=1,35,IF(terrains!S1379=1,64,IF(terrains!T1379=1,IF(terrains!Y1379=1,85,104),IF(terrains!U1379=1,IF(terrains!Y1379=1,124,152),IF(terrains!V1379=1,(IF(terrains!Y1379=1,146,IF(terrains!Y1379=2,178,263))),IF(terrains!W1379=1,(IF(terrains!Y1379=1,178,IF(terrains!Y1379=2,218,321))),IF(terrains!X1379=1,IF(terrains!Y1379=1,190,IF(terrains!Y1379=2,242,IF(terrains!Y1379=3,357,896))))))))))</f>
        <v>35</v>
      </c>
      <c r="AA1379" s="152">
        <f>terrains!Z1379*terrains!F1379</f>
        <v>1579619.9383649998</v>
      </c>
    </row>
    <row r="1380" spans="1:27" ht="14.4">
      <c r="A1380" s="143">
        <v>1379</v>
      </c>
      <c r="B1380" s="59">
        <v>292976.59859200002</v>
      </c>
      <c r="C1380" s="59">
        <v>5039732.4081100002</v>
      </c>
      <c r="D1380" s="59" t="s">
        <v>917</v>
      </c>
      <c r="E1380" s="153">
        <v>4184.7</v>
      </c>
      <c r="F1380" s="150">
        <f>terrains!E1380*10.76391</f>
        <v>45043.734176999991</v>
      </c>
      <c r="G1380" s="59" t="s">
        <v>283</v>
      </c>
      <c r="H1380" s="59">
        <v>1</v>
      </c>
      <c r="I1380" s="59">
        <v>6</v>
      </c>
      <c r="J1380" s="59">
        <f>IF(terrains!L1380=13.5,IF(terrains!X1380=1,12,9),-0.392532+1.267037*terrains!L1380+0.472239*terrains!X1380+0.58658*terrains!W1380+0.089417*terrains!V1380+0.531633*terrains!U1380+0.337883*terrains!T1380-0.403545*terrains!S1380)</f>
        <v>5.0134989999999995</v>
      </c>
      <c r="K1380" s="151">
        <f>IF(terrains!I1380=0,terrains!J1380,terrains!I1380)</f>
        <v>6</v>
      </c>
      <c r="L1380" s="59">
        <v>4</v>
      </c>
      <c r="M1380" s="59">
        <v>2</v>
      </c>
      <c r="N1380" s="59">
        <v>12</v>
      </c>
      <c r="O1380" s="59" t="s">
        <v>176</v>
      </c>
      <c r="P1380" s="59">
        <v>2</v>
      </c>
      <c r="Q1380" s="59">
        <v>2.5</v>
      </c>
      <c r="R1380" s="59">
        <v>0</v>
      </c>
      <c r="S1380" s="59">
        <v>0</v>
      </c>
      <c r="T1380" s="59">
        <v>1</v>
      </c>
      <c r="U1380" s="59">
        <v>0</v>
      </c>
      <c r="V1380" s="59">
        <v>0</v>
      </c>
      <c r="W1380" s="59">
        <v>0</v>
      </c>
      <c r="X1380" s="59">
        <v>0</v>
      </c>
      <c r="Y1380" s="59">
        <f>IF(terrains!L1380&lt;=2.5,1,IF(terrains!L1380&lt;=4.5,2,IF(terrains!L1380&lt;=6.5,3,4)))</f>
        <v>2</v>
      </c>
      <c r="Z1380" s="59">
        <f>IF(terrains!R1380=1,35,IF(terrains!S1380=1,64,IF(terrains!T1380=1,IF(terrains!Y1380=1,85,104),IF(terrains!U1380=1,IF(terrains!Y1380=1,124,152),IF(terrains!V1380=1,(IF(terrains!Y1380=1,146,IF(terrains!Y1380=2,178,263))),IF(terrains!W1380=1,(IF(terrains!Y1380=1,178,IF(terrains!Y1380=2,218,321))),IF(terrains!X1380=1,IF(terrains!Y1380=1,190,IF(terrains!Y1380=2,242,IF(terrains!Y1380=3,357,896))))))))))</f>
        <v>104</v>
      </c>
      <c r="AA1380" s="152">
        <f>terrains!Z1380*terrains!F1380</f>
        <v>4684548.3544079987</v>
      </c>
    </row>
    <row r="1381" spans="1:27" ht="14.4">
      <c r="A1381" s="143">
        <v>1380</v>
      </c>
      <c r="B1381" s="59">
        <v>300423.30304299999</v>
      </c>
      <c r="C1381" s="59">
        <v>5035347.1679300005</v>
      </c>
      <c r="D1381" s="59" t="s">
        <v>918</v>
      </c>
      <c r="E1381" s="153">
        <v>4183.3999999999996</v>
      </c>
      <c r="F1381" s="150">
        <f>terrains!E1381*10.76391</f>
        <v>45029.74109399999</v>
      </c>
      <c r="G1381" s="59" t="s">
        <v>317</v>
      </c>
      <c r="H1381" s="59">
        <v>0.3</v>
      </c>
      <c r="I1381" s="59">
        <v>4</v>
      </c>
      <c r="J1381" s="59">
        <f>IF(terrains!L1381=13.5,IF(terrains!X1381=1,12,9),-0.392532+1.267037*terrains!L1381+0.472239*terrains!X1381+0.58658*terrains!W1381+0.089417*terrains!V1381+0.531633*terrains!U1381+0.337883*terrains!T1381-0.403545*terrains!S1381)</f>
        <v>5.3985514999999999</v>
      </c>
      <c r="K1381" s="151">
        <f>IF(terrains!I1381=0,terrains!J1381,terrains!I1381)</f>
        <v>4</v>
      </c>
      <c r="L1381" s="59">
        <v>4.5</v>
      </c>
      <c r="M1381" s="59">
        <v>2</v>
      </c>
      <c r="N1381" s="59">
        <v>0</v>
      </c>
      <c r="O1381" s="59" t="s">
        <v>178</v>
      </c>
      <c r="P1381" s="59">
        <v>2</v>
      </c>
      <c r="Q1381" s="59">
        <v>1.5</v>
      </c>
      <c r="R1381" s="59">
        <v>0</v>
      </c>
      <c r="S1381" s="59">
        <v>0</v>
      </c>
      <c r="T1381" s="59">
        <v>0</v>
      </c>
      <c r="U1381" s="59">
        <v>0</v>
      </c>
      <c r="V1381" s="59">
        <v>1</v>
      </c>
      <c r="W1381" s="59">
        <v>0</v>
      </c>
      <c r="X1381" s="59">
        <v>0</v>
      </c>
      <c r="Y1381" s="59">
        <f>IF(terrains!L1381&lt;=2.5,1,IF(terrains!L1381&lt;=4.5,2,IF(terrains!L1381&lt;=6.5,3,4)))</f>
        <v>2</v>
      </c>
      <c r="Z1381" s="59">
        <f>IF(terrains!R1381=1,35,IF(terrains!S1381=1,64,IF(terrains!T1381=1,IF(terrains!Y1381=1,85,104),IF(terrains!U1381=1,IF(terrains!Y1381=1,124,152),IF(terrains!V1381=1,(IF(terrains!Y1381=1,146,IF(terrains!Y1381=2,178,263))),IF(terrains!W1381=1,(IF(terrains!Y1381=1,178,IF(terrains!Y1381=2,218,321))),IF(terrains!X1381=1,IF(terrains!Y1381=1,190,IF(terrains!Y1381=2,242,IF(terrains!Y1381=3,357,896))))))))))</f>
        <v>178</v>
      </c>
      <c r="AA1381" s="152">
        <f>terrains!Z1381*terrains!F1381</f>
        <v>8015293.914731998</v>
      </c>
    </row>
    <row r="1382" spans="1:27" ht="14.4">
      <c r="A1382" s="143">
        <v>1381</v>
      </c>
      <c r="B1382" s="59">
        <v>274138.11076499999</v>
      </c>
      <c r="C1382" s="59">
        <v>5037438.1733499998</v>
      </c>
      <c r="D1382" s="59" t="s">
        <v>919</v>
      </c>
      <c r="E1382" s="153">
        <v>4179.8999999999996</v>
      </c>
      <c r="F1382" s="150">
        <f>terrains!E1382*10.76391</f>
        <v>44992.067408999996</v>
      </c>
      <c r="G1382" s="59" t="s">
        <v>188</v>
      </c>
      <c r="H1382" s="59">
        <v>0</v>
      </c>
      <c r="I1382" s="59">
        <v>0</v>
      </c>
      <c r="J1382" s="59">
        <f>IF(terrains!L1382=13.5,IF(terrains!X1382=1,12,9),-0.392532+1.267037*terrains!L1382+0.472239*terrains!X1382+0.58658*terrains!W1382+0.089417*terrains!V1382+0.531633*terrains!U1382+0.337883*terrains!T1382-0.403545*terrains!S1382)</f>
        <v>0.87450499999999998</v>
      </c>
      <c r="K1382" s="151">
        <f>IF(terrains!I1382=0,terrains!J1382,terrains!I1382)</f>
        <v>0.87450499999999998</v>
      </c>
      <c r="L1382" s="59">
        <v>1</v>
      </c>
      <c r="M1382" s="59">
        <v>1</v>
      </c>
      <c r="N1382" s="59">
        <v>2</v>
      </c>
      <c r="O1382" s="59" t="s">
        <v>174</v>
      </c>
      <c r="P1382" s="59">
        <v>1</v>
      </c>
      <c r="Q1382" s="59">
        <v>1</v>
      </c>
      <c r="R1382" s="59">
        <v>1</v>
      </c>
      <c r="S1382" s="59">
        <v>0</v>
      </c>
      <c r="T1382" s="59">
        <v>0</v>
      </c>
      <c r="U1382" s="59">
        <v>0</v>
      </c>
      <c r="V1382" s="59">
        <v>0</v>
      </c>
      <c r="W1382" s="59">
        <v>0</v>
      </c>
      <c r="X1382" s="59">
        <v>0</v>
      </c>
      <c r="Y1382" s="59">
        <f>IF(terrains!L1382&lt;=2.5,1,IF(terrains!L1382&lt;=4.5,2,IF(terrains!L1382&lt;=6.5,3,4)))</f>
        <v>1</v>
      </c>
      <c r="Z1382" s="59">
        <f>IF(terrains!R1382=1,35,IF(terrains!S1382=1,64,IF(terrains!T1382=1,IF(terrains!Y1382=1,85,104),IF(terrains!U1382=1,IF(terrains!Y1382=1,124,152),IF(terrains!V1382=1,(IF(terrains!Y1382=1,146,IF(terrains!Y1382=2,178,263))),IF(terrains!W1382=1,(IF(terrains!Y1382=1,178,IF(terrains!Y1382=2,218,321))),IF(terrains!X1382=1,IF(terrains!Y1382=1,190,IF(terrains!Y1382=2,242,IF(terrains!Y1382=3,357,896))))))))))</f>
        <v>35</v>
      </c>
      <c r="AA1382" s="152">
        <f>terrains!Z1382*terrains!F1382</f>
        <v>1574722.3593149998</v>
      </c>
    </row>
    <row r="1383" spans="1:27" ht="14.4">
      <c r="A1383" s="143">
        <v>1382</v>
      </c>
      <c r="B1383" s="59">
        <v>299384.71926799999</v>
      </c>
      <c r="C1383" s="59">
        <v>5044997.4219000004</v>
      </c>
      <c r="D1383" s="59" t="s">
        <v>920</v>
      </c>
      <c r="E1383" s="153">
        <v>4178.3999999999996</v>
      </c>
      <c r="F1383" s="150">
        <f>terrains!E1383*10.76391</f>
        <v>44975.92154399999</v>
      </c>
      <c r="G1383" s="59" t="s">
        <v>219</v>
      </c>
      <c r="H1383" s="59">
        <v>0</v>
      </c>
      <c r="I1383" s="59">
        <v>0</v>
      </c>
      <c r="J1383" s="59">
        <f>IF(terrains!L1383=13.5,IF(terrains!X1383=1,12,9),-0.392532+1.267037*terrains!L1383+0.472239*terrains!X1383+0.58658*terrains!W1383+0.089417*terrains!V1383+0.531633*terrains!U1383+0.337883*terrains!T1383-0.403545*terrains!S1383)</f>
        <v>3.9402119999999998</v>
      </c>
      <c r="K1383" s="151">
        <f>IF(terrains!I1383=0,terrains!J1383,terrains!I1383)</f>
        <v>3.9402119999999998</v>
      </c>
      <c r="L1383" s="59">
        <v>3</v>
      </c>
      <c r="M1383" s="59">
        <v>2</v>
      </c>
      <c r="N1383" s="59">
        <v>6</v>
      </c>
      <c r="O1383" s="59" t="s">
        <v>177</v>
      </c>
      <c r="P1383" s="59">
        <v>2</v>
      </c>
      <c r="Q1383" s="59">
        <v>2.5</v>
      </c>
      <c r="R1383" s="59">
        <v>0</v>
      </c>
      <c r="S1383" s="59">
        <v>0</v>
      </c>
      <c r="T1383" s="59">
        <v>0</v>
      </c>
      <c r="U1383" s="59">
        <v>1</v>
      </c>
      <c r="V1383" s="59">
        <v>0</v>
      </c>
      <c r="W1383" s="59">
        <v>0</v>
      </c>
      <c r="X1383" s="59">
        <v>0</v>
      </c>
      <c r="Y1383" s="59">
        <f>IF(terrains!L1383&lt;=2.5,1,IF(terrains!L1383&lt;=4.5,2,IF(terrains!L1383&lt;=6.5,3,4)))</f>
        <v>2</v>
      </c>
      <c r="Z1383" s="59">
        <f>IF(terrains!R1383=1,35,IF(terrains!S1383=1,64,IF(terrains!T1383=1,IF(terrains!Y1383=1,85,104),IF(terrains!U1383=1,IF(terrains!Y1383=1,124,152),IF(terrains!V1383=1,(IF(terrains!Y1383=1,146,IF(terrains!Y1383=2,178,263))),IF(terrains!W1383=1,(IF(terrains!Y1383=1,178,IF(terrains!Y1383=2,218,321))),IF(terrains!X1383=1,IF(terrains!Y1383=1,190,IF(terrains!Y1383=2,242,IF(terrains!Y1383=3,357,896))))))))))</f>
        <v>152</v>
      </c>
      <c r="AA1383" s="152">
        <f>terrains!Z1383*terrains!F1383</f>
        <v>6836340.0746879987</v>
      </c>
    </row>
    <row r="1384" spans="1:27" ht="14.4">
      <c r="A1384" s="143">
        <v>1383</v>
      </c>
      <c r="B1384" s="59">
        <v>293253.24754700001</v>
      </c>
      <c r="C1384" s="59">
        <v>5039517.0296700001</v>
      </c>
      <c r="D1384" s="59" t="s">
        <v>921</v>
      </c>
      <c r="E1384" s="153">
        <v>4170.3999999999996</v>
      </c>
      <c r="F1384" s="150">
        <f>terrains!E1384*10.76391</f>
        <v>44889.810263999992</v>
      </c>
      <c r="G1384" s="59" t="s">
        <v>283</v>
      </c>
      <c r="H1384" s="59">
        <v>1</v>
      </c>
      <c r="I1384" s="59">
        <v>6</v>
      </c>
      <c r="J1384" s="59">
        <f>IF(terrains!L1384=13.5,IF(terrains!X1384=1,12,9),-0.392532+1.267037*terrains!L1384+0.472239*terrains!X1384+0.58658*terrains!W1384+0.089417*terrains!V1384+0.531633*terrains!U1384+0.337883*terrains!T1384-0.403545*terrains!S1384)</f>
        <v>5.0134989999999995</v>
      </c>
      <c r="K1384" s="151">
        <f>IF(terrains!I1384=0,terrains!J1384,terrains!I1384)</f>
        <v>6</v>
      </c>
      <c r="L1384" s="59">
        <v>4</v>
      </c>
      <c r="M1384" s="59">
        <v>2</v>
      </c>
      <c r="N1384" s="59">
        <v>12</v>
      </c>
      <c r="O1384" s="59" t="s">
        <v>176</v>
      </c>
      <c r="P1384" s="59">
        <v>2</v>
      </c>
      <c r="Q1384" s="59">
        <v>2.5</v>
      </c>
      <c r="R1384" s="59">
        <v>0</v>
      </c>
      <c r="S1384" s="59">
        <v>0</v>
      </c>
      <c r="T1384" s="59">
        <v>1</v>
      </c>
      <c r="U1384" s="59">
        <v>0</v>
      </c>
      <c r="V1384" s="59">
        <v>0</v>
      </c>
      <c r="W1384" s="59">
        <v>0</v>
      </c>
      <c r="X1384" s="59">
        <v>0</v>
      </c>
      <c r="Y1384" s="59">
        <f>IF(terrains!L1384&lt;=2.5,1,IF(terrains!L1384&lt;=4.5,2,IF(terrains!L1384&lt;=6.5,3,4)))</f>
        <v>2</v>
      </c>
      <c r="Z1384" s="59">
        <f>IF(terrains!R1384=1,35,IF(terrains!S1384=1,64,IF(terrains!T1384=1,IF(terrains!Y1384=1,85,104),IF(terrains!U1384=1,IF(terrains!Y1384=1,124,152),IF(terrains!V1384=1,(IF(terrains!Y1384=1,146,IF(terrains!Y1384=2,178,263))),IF(terrains!W1384=1,(IF(terrains!Y1384=1,178,IF(terrains!Y1384=2,218,321))),IF(terrains!X1384=1,IF(terrains!Y1384=1,190,IF(terrains!Y1384=2,242,IF(terrains!Y1384=3,357,896))))))))))</f>
        <v>104</v>
      </c>
      <c r="AA1384" s="152">
        <f>terrains!Z1384*terrains!F1384</f>
        <v>4668540.2674559988</v>
      </c>
    </row>
    <row r="1385" spans="1:27" ht="14.4">
      <c r="A1385" s="143">
        <v>1384</v>
      </c>
      <c r="B1385" s="59">
        <v>295464.44515699998</v>
      </c>
      <c r="C1385" s="59">
        <v>5042950.8324999996</v>
      </c>
      <c r="D1385" s="59" t="s">
        <v>922</v>
      </c>
      <c r="E1385" s="153">
        <v>4166.3</v>
      </c>
      <c r="F1385" s="150">
        <f>terrains!E1385*10.76391</f>
        <v>44845.678232999999</v>
      </c>
      <c r="G1385" s="59" t="s">
        <v>923</v>
      </c>
      <c r="H1385" s="59">
        <v>1</v>
      </c>
      <c r="I1385" s="59">
        <v>4.5</v>
      </c>
      <c r="J1385" s="59">
        <f>IF(terrains!L1385=13.5,IF(terrains!X1385=1,12,9),-0.392532+1.267037*terrains!L1385+0.472239*terrains!X1385+0.58658*terrains!W1385+0.089417*terrains!V1385+0.531633*terrains!U1385+0.337883*terrains!T1385-0.403545*terrains!S1385)</f>
        <v>4.5737304999999999</v>
      </c>
      <c r="K1385" s="151">
        <f>IF(terrains!I1385=0,terrains!J1385,terrains!I1385)</f>
        <v>4.5</v>
      </c>
      <c r="L1385" s="59">
        <v>3.5</v>
      </c>
      <c r="M1385" s="59">
        <v>3</v>
      </c>
      <c r="N1385" s="59">
        <v>8</v>
      </c>
      <c r="O1385" s="59" t="s">
        <v>177</v>
      </c>
      <c r="P1385" s="59">
        <v>2</v>
      </c>
      <c r="Q1385" s="59">
        <v>2.5</v>
      </c>
      <c r="R1385" s="59">
        <v>0</v>
      </c>
      <c r="S1385" s="59">
        <v>0</v>
      </c>
      <c r="T1385" s="59">
        <v>0</v>
      </c>
      <c r="U1385" s="59">
        <v>1</v>
      </c>
      <c r="V1385" s="59">
        <v>0</v>
      </c>
      <c r="W1385" s="59">
        <v>0</v>
      </c>
      <c r="X1385" s="59">
        <v>0</v>
      </c>
      <c r="Y1385" s="59">
        <f>IF(terrains!L1385&lt;=2.5,1,IF(terrains!L1385&lt;=4.5,2,IF(terrains!L1385&lt;=6.5,3,4)))</f>
        <v>2</v>
      </c>
      <c r="Z1385" s="59">
        <f>IF(terrains!R1385=1,35,IF(terrains!S1385=1,64,IF(terrains!T1385=1,IF(terrains!Y1385=1,85,104),IF(terrains!U1385=1,IF(terrains!Y1385=1,124,152),IF(terrains!V1385=1,(IF(terrains!Y1385=1,146,IF(terrains!Y1385=2,178,263))),IF(terrains!W1385=1,(IF(terrains!Y1385=1,178,IF(terrains!Y1385=2,218,321))),IF(terrains!X1385=1,IF(terrains!Y1385=1,190,IF(terrains!Y1385=2,242,IF(terrains!Y1385=3,357,896))))))))))</f>
        <v>152</v>
      </c>
      <c r="AA1385" s="152">
        <f>terrains!Z1385*terrains!F1385</f>
        <v>6816543.0914159995</v>
      </c>
    </row>
    <row r="1386" spans="1:27" ht="14.4">
      <c r="A1386" s="143">
        <v>1385</v>
      </c>
      <c r="B1386" s="59">
        <v>288691.15276099998</v>
      </c>
      <c r="C1386" s="59">
        <v>5042314.3710099999</v>
      </c>
      <c r="D1386" s="59" t="s">
        <v>924</v>
      </c>
      <c r="E1386" s="153">
        <v>4142.6000000000004</v>
      </c>
      <c r="F1386" s="150">
        <f>terrains!E1386*10.76391</f>
        <v>44590.573565999999</v>
      </c>
      <c r="G1386" s="59" t="s">
        <v>259</v>
      </c>
      <c r="H1386" s="59">
        <v>1</v>
      </c>
      <c r="I1386" s="59">
        <v>6</v>
      </c>
      <c r="J1386" s="59">
        <f>IF(terrains!L1386=13.5,IF(terrains!X1386=1,12,9),-0.392532+1.267037*terrains!L1386+0.472239*terrains!X1386+0.58658*terrains!W1386+0.089417*terrains!V1386+0.531633*terrains!U1386+0.337883*terrains!T1386-0.403545*terrains!S1386)</f>
        <v>5.6470174999999996</v>
      </c>
      <c r="K1386" s="151">
        <f>IF(terrains!I1386=0,terrains!J1386,terrains!I1386)</f>
        <v>6</v>
      </c>
      <c r="L1386" s="59">
        <v>4.5</v>
      </c>
      <c r="M1386" s="59">
        <v>2</v>
      </c>
      <c r="N1386" s="59">
        <v>15</v>
      </c>
      <c r="O1386" s="59" t="s">
        <v>176</v>
      </c>
      <c r="P1386" s="59">
        <v>2</v>
      </c>
      <c r="Q1386" s="59">
        <v>2.5</v>
      </c>
      <c r="R1386" s="59">
        <v>0</v>
      </c>
      <c r="S1386" s="59">
        <v>0</v>
      </c>
      <c r="T1386" s="59">
        <v>1</v>
      </c>
      <c r="U1386" s="59">
        <v>0</v>
      </c>
      <c r="V1386" s="59">
        <v>0</v>
      </c>
      <c r="W1386" s="59">
        <v>0</v>
      </c>
      <c r="X1386" s="59">
        <v>0</v>
      </c>
      <c r="Y1386" s="59">
        <f>IF(terrains!L1386&lt;=2.5,1,IF(terrains!L1386&lt;=4.5,2,IF(terrains!L1386&lt;=6.5,3,4)))</f>
        <v>2</v>
      </c>
      <c r="Z1386" s="59">
        <f>IF(terrains!R1386=1,35,IF(terrains!S1386=1,64,IF(terrains!T1386=1,IF(terrains!Y1386=1,85,104),IF(terrains!U1386=1,IF(terrains!Y1386=1,124,152),IF(terrains!V1386=1,(IF(terrains!Y1386=1,146,IF(terrains!Y1386=2,178,263))),IF(terrains!W1386=1,(IF(terrains!Y1386=1,178,IF(terrains!Y1386=2,218,321))),IF(terrains!X1386=1,IF(terrains!Y1386=1,190,IF(terrains!Y1386=2,242,IF(terrains!Y1386=3,357,896))))))))))</f>
        <v>104</v>
      </c>
      <c r="AA1386" s="152">
        <f>terrains!Z1386*terrains!F1386</f>
        <v>4637419.6508639995</v>
      </c>
    </row>
    <row r="1387" spans="1:27" ht="14.4">
      <c r="A1387" s="143">
        <v>1386</v>
      </c>
      <c r="B1387" s="59">
        <v>293677.63429999998</v>
      </c>
      <c r="C1387" s="59">
        <v>5048864.3260000004</v>
      </c>
      <c r="D1387" s="59" t="s">
        <v>925</v>
      </c>
      <c r="E1387" s="153">
        <v>4137.8</v>
      </c>
      <c r="F1387" s="150">
        <f>terrains!E1387*10.76391</f>
        <v>44538.906797999996</v>
      </c>
      <c r="G1387" s="59" t="s">
        <v>926</v>
      </c>
      <c r="H1387" s="59">
        <v>0</v>
      </c>
      <c r="I1387" s="59">
        <v>0</v>
      </c>
      <c r="J1387" s="59">
        <f>IF(terrains!L1387=13.5,IF(terrains!X1387=1,12,9),-0.392532+1.267037*terrains!L1387+0.472239*terrains!X1387+0.58658*terrains!W1387+0.089417*terrains!V1387+0.531633*terrains!U1387+0.337883*terrains!T1387-0.403545*terrains!S1387)</f>
        <v>3.6385524999999999</v>
      </c>
      <c r="K1387" s="151">
        <f>IF(terrains!I1387=0,terrains!J1387,terrains!I1387)</f>
        <v>3.6385524999999999</v>
      </c>
      <c r="L1387" s="59">
        <v>3.5</v>
      </c>
      <c r="M1387" s="59">
        <v>2</v>
      </c>
      <c r="N1387" s="59">
        <v>8</v>
      </c>
      <c r="O1387" s="59" t="s">
        <v>175</v>
      </c>
      <c r="P1387" s="59">
        <v>2</v>
      </c>
      <c r="Q1387" s="59">
        <v>2.5</v>
      </c>
      <c r="R1387" s="59">
        <v>0</v>
      </c>
      <c r="S1387" s="59">
        <v>1</v>
      </c>
      <c r="T1387" s="59">
        <v>0</v>
      </c>
      <c r="U1387" s="59">
        <v>0</v>
      </c>
      <c r="V1387" s="59">
        <v>0</v>
      </c>
      <c r="W1387" s="59">
        <v>0</v>
      </c>
      <c r="X1387" s="59">
        <v>0</v>
      </c>
      <c r="Y1387" s="59">
        <f>IF(terrains!L1387&lt;=2.5,1,IF(terrains!L1387&lt;=4.5,2,IF(terrains!L1387&lt;=6.5,3,4)))</f>
        <v>2</v>
      </c>
      <c r="Z1387" s="59">
        <f>IF(terrains!R1387=1,35,IF(terrains!S1387=1,64,IF(terrains!T1387=1,IF(terrains!Y1387=1,85,104),IF(terrains!U1387=1,IF(terrains!Y1387=1,124,152),IF(terrains!V1387=1,(IF(terrains!Y1387=1,146,IF(terrains!Y1387=2,178,263))),IF(terrains!W1387=1,(IF(terrains!Y1387=1,178,IF(terrains!Y1387=2,218,321))),IF(terrains!X1387=1,IF(terrains!Y1387=1,190,IF(terrains!Y1387=2,242,IF(terrains!Y1387=3,357,896))))))))))</f>
        <v>64</v>
      </c>
      <c r="AA1387" s="152">
        <f>terrains!Z1387*terrains!F1387</f>
        <v>2850490.0350719998</v>
      </c>
    </row>
    <row r="1388" spans="1:27" ht="14.4">
      <c r="A1388" s="143">
        <v>1387</v>
      </c>
      <c r="B1388" s="59">
        <v>299156.46828199999</v>
      </c>
      <c r="C1388" s="59">
        <v>5057761.2155799996</v>
      </c>
      <c r="D1388" s="59" t="s">
        <v>927</v>
      </c>
      <c r="E1388" s="153">
        <v>4135.3</v>
      </c>
      <c r="F1388" s="150">
        <f>terrains!E1388*10.76391</f>
        <v>44511.997022999996</v>
      </c>
      <c r="G1388" s="59" t="s">
        <v>353</v>
      </c>
      <c r="H1388" s="59">
        <v>0</v>
      </c>
      <c r="I1388" s="59">
        <v>0</v>
      </c>
      <c r="J1388" s="59">
        <f>IF(terrains!L1388=13.5,IF(terrains!X1388=1,12,9),-0.392532+1.267037*terrains!L1388+0.472239*terrains!X1388+0.58658*terrains!W1388+0.089417*terrains!V1388+0.531633*terrains!U1388+0.337883*terrains!T1388-0.403545*terrains!S1388)</f>
        <v>2.1415419999999998</v>
      </c>
      <c r="K1388" s="151">
        <f>IF(terrains!I1388=0,terrains!J1388,terrains!I1388)</f>
        <v>2.1415419999999998</v>
      </c>
      <c r="L1388" s="59">
        <v>2</v>
      </c>
      <c r="M1388" s="59">
        <v>1</v>
      </c>
      <c r="N1388" s="59">
        <v>3</v>
      </c>
      <c r="O1388" s="59" t="s">
        <v>174</v>
      </c>
      <c r="P1388" s="59">
        <v>2</v>
      </c>
      <c r="Q1388" s="59">
        <v>1.5</v>
      </c>
      <c r="R1388" s="59">
        <v>1</v>
      </c>
      <c r="S1388" s="59">
        <v>0</v>
      </c>
      <c r="T1388" s="59">
        <v>0</v>
      </c>
      <c r="U1388" s="59">
        <v>0</v>
      </c>
      <c r="V1388" s="59">
        <v>0</v>
      </c>
      <c r="W1388" s="59">
        <v>0</v>
      </c>
      <c r="X1388" s="59">
        <v>0</v>
      </c>
      <c r="Y1388" s="59">
        <f>IF(terrains!L1388&lt;=2.5,1,IF(terrains!L1388&lt;=4.5,2,IF(terrains!L1388&lt;=6.5,3,4)))</f>
        <v>1</v>
      </c>
      <c r="Z1388" s="59">
        <f>IF(terrains!R1388=1,35,IF(terrains!S1388=1,64,IF(terrains!T1388=1,IF(terrains!Y1388=1,85,104),IF(terrains!U1388=1,IF(terrains!Y1388=1,124,152),IF(terrains!V1388=1,(IF(terrains!Y1388=1,146,IF(terrains!Y1388=2,178,263))),IF(terrains!W1388=1,(IF(terrains!Y1388=1,178,IF(terrains!Y1388=2,218,321))),IF(terrains!X1388=1,IF(terrains!Y1388=1,190,IF(terrains!Y1388=2,242,IF(terrains!Y1388=3,357,896))))))))))</f>
        <v>35</v>
      </c>
      <c r="AA1388" s="152">
        <f>terrains!Z1388*terrains!F1388</f>
        <v>1557919.8958049999</v>
      </c>
    </row>
    <row r="1389" spans="1:27" ht="14.4">
      <c r="A1389" s="143">
        <v>1388</v>
      </c>
      <c r="B1389" s="59">
        <v>300747.13438399998</v>
      </c>
      <c r="C1389" s="59">
        <v>5047548.5290099997</v>
      </c>
      <c r="D1389" s="59" t="s">
        <v>928</v>
      </c>
      <c r="E1389" s="153">
        <v>4134.2</v>
      </c>
      <c r="F1389" s="150">
        <f>terrains!E1389*10.76391</f>
        <v>44500.156721999992</v>
      </c>
      <c r="G1389" s="59" t="s">
        <v>304</v>
      </c>
      <c r="H1389" s="59">
        <v>0</v>
      </c>
      <c r="I1389" s="59">
        <v>6</v>
      </c>
      <c r="J1389" s="59">
        <f>IF(terrains!L1389=13.5,IF(terrains!X1389=1,12,9),-0.392532+1.267037*terrains!L1389+0.472239*terrains!X1389+0.58658*terrains!W1389+0.089417*terrains!V1389+0.531633*terrains!U1389+0.337883*terrains!T1389-0.403545*terrains!S1389)</f>
        <v>5.0134989999999995</v>
      </c>
      <c r="K1389" s="151">
        <f>IF(terrains!I1389=0,terrains!J1389,terrains!I1389)</f>
        <v>6</v>
      </c>
      <c r="L1389" s="59">
        <v>4</v>
      </c>
      <c r="M1389" s="59">
        <v>2</v>
      </c>
      <c r="N1389" s="59">
        <v>12</v>
      </c>
      <c r="O1389" s="59" t="s">
        <v>176</v>
      </c>
      <c r="P1389" s="59">
        <v>2</v>
      </c>
      <c r="Q1389" s="59">
        <v>2.5</v>
      </c>
      <c r="R1389" s="59">
        <v>0</v>
      </c>
      <c r="S1389" s="59">
        <v>0</v>
      </c>
      <c r="T1389" s="59">
        <v>1</v>
      </c>
      <c r="U1389" s="59">
        <v>0</v>
      </c>
      <c r="V1389" s="59">
        <v>0</v>
      </c>
      <c r="W1389" s="59">
        <v>0</v>
      </c>
      <c r="X1389" s="59">
        <v>0</v>
      </c>
      <c r="Y1389" s="59">
        <f>IF(terrains!L1389&lt;=2.5,1,IF(terrains!L1389&lt;=4.5,2,IF(terrains!L1389&lt;=6.5,3,4)))</f>
        <v>2</v>
      </c>
      <c r="Z1389" s="59">
        <f>IF(terrains!R1389=1,35,IF(terrains!S1389=1,64,IF(terrains!T1389=1,IF(terrains!Y1389=1,85,104),IF(terrains!U1389=1,IF(terrains!Y1389=1,124,152),IF(terrains!V1389=1,(IF(terrains!Y1389=1,146,IF(terrains!Y1389=2,178,263))),IF(terrains!W1389=1,(IF(terrains!Y1389=1,178,IF(terrains!Y1389=2,218,321))),IF(terrains!X1389=1,IF(terrains!Y1389=1,190,IF(terrains!Y1389=2,242,IF(terrains!Y1389=3,357,896))))))))))</f>
        <v>104</v>
      </c>
      <c r="AA1389" s="152">
        <f>terrains!Z1389*terrains!F1389</f>
        <v>4628016.2990879994</v>
      </c>
    </row>
    <row r="1390" spans="1:27" ht="14.4">
      <c r="A1390" s="143">
        <v>1389</v>
      </c>
      <c r="B1390" s="59">
        <v>294671.152336</v>
      </c>
      <c r="C1390" s="59">
        <v>5049443.2040400002</v>
      </c>
      <c r="D1390" s="59" t="s">
        <v>929</v>
      </c>
      <c r="E1390" s="153">
        <v>4133.5</v>
      </c>
      <c r="F1390" s="150">
        <f>terrains!E1390*10.76391</f>
        <v>44492.621984999998</v>
      </c>
      <c r="G1390" s="59" t="s">
        <v>299</v>
      </c>
      <c r="H1390" s="59">
        <v>3</v>
      </c>
      <c r="I1390" s="59">
        <v>9</v>
      </c>
      <c r="J1390" s="59">
        <f>IF(terrains!L1390=13.5,IF(terrains!X1390=1,12,9),-0.392532+1.267037*terrains!L1390+0.472239*terrains!X1390+0.58658*terrains!W1390+0.089417*terrains!V1390+0.531633*terrains!U1390+0.337883*terrains!T1390-0.403545*terrains!S1390)</f>
        <v>5.5391079999999997</v>
      </c>
      <c r="K1390" s="151">
        <f>IF(terrains!I1390=0,terrains!J1390,terrains!I1390)</f>
        <v>9</v>
      </c>
      <c r="L1390" s="59">
        <v>5</v>
      </c>
      <c r="M1390" s="59">
        <v>4</v>
      </c>
      <c r="N1390" s="59">
        <v>15</v>
      </c>
      <c r="O1390" s="59" t="s">
        <v>175</v>
      </c>
      <c r="P1390" s="59">
        <v>2</v>
      </c>
      <c r="Q1390" s="59">
        <v>2</v>
      </c>
      <c r="R1390" s="59">
        <v>0</v>
      </c>
      <c r="S1390" s="59">
        <v>1</v>
      </c>
      <c r="T1390" s="59">
        <v>0</v>
      </c>
      <c r="U1390" s="59">
        <v>0</v>
      </c>
      <c r="V1390" s="59">
        <v>0</v>
      </c>
      <c r="W1390" s="59">
        <v>0</v>
      </c>
      <c r="X1390" s="59">
        <v>0</v>
      </c>
      <c r="Y1390" s="59">
        <f>IF(terrains!L1390&lt;=2.5,1,IF(terrains!L1390&lt;=4.5,2,IF(terrains!L1390&lt;=6.5,3,4)))</f>
        <v>3</v>
      </c>
      <c r="Z1390" s="59">
        <f>IF(terrains!R1390=1,35,IF(terrains!S1390=1,64,IF(terrains!T1390=1,IF(terrains!Y1390=1,85,104),IF(terrains!U1390=1,IF(terrains!Y1390=1,124,152),IF(terrains!V1390=1,(IF(terrains!Y1390=1,146,IF(terrains!Y1390=2,178,263))),IF(terrains!W1390=1,(IF(terrains!Y1390=1,178,IF(terrains!Y1390=2,218,321))),IF(terrains!X1390=1,IF(terrains!Y1390=1,190,IF(terrains!Y1390=2,242,IF(terrains!Y1390=3,357,896))))))))))</f>
        <v>64</v>
      </c>
      <c r="AA1390" s="152">
        <f>terrains!Z1390*terrains!F1390</f>
        <v>2847527.8070399999</v>
      </c>
    </row>
    <row r="1391" spans="1:27" ht="14.4">
      <c r="A1391" s="143">
        <v>1390</v>
      </c>
      <c r="B1391" s="59">
        <v>294142.07294500002</v>
      </c>
      <c r="C1391" s="59">
        <v>5048616.3894999996</v>
      </c>
      <c r="D1391" s="59" t="s">
        <v>930</v>
      </c>
      <c r="E1391" s="153">
        <v>4115</v>
      </c>
      <c r="F1391" s="150">
        <f>terrains!E1391*10.76391</f>
        <v>44293.489649999996</v>
      </c>
      <c r="G1391" s="59" t="s">
        <v>894</v>
      </c>
      <c r="H1391" s="59">
        <v>0</v>
      </c>
      <c r="I1391" s="59">
        <v>0</v>
      </c>
      <c r="J1391" s="59">
        <f>IF(terrains!L1391=13.5,IF(terrains!X1391=1,12,9),-0.392532+1.267037*terrains!L1391+0.472239*terrains!X1391+0.58658*terrains!W1391+0.089417*terrains!V1391+0.531633*terrains!U1391+0.337883*terrains!T1391-0.403545*terrains!S1391)</f>
        <v>2.3715155000000001</v>
      </c>
      <c r="K1391" s="151">
        <f>IF(terrains!I1391=0,terrains!J1391,terrains!I1391)</f>
        <v>2.3715155000000001</v>
      </c>
      <c r="L1391" s="59">
        <v>2.5</v>
      </c>
      <c r="M1391" s="59">
        <v>1</v>
      </c>
      <c r="N1391" s="59">
        <v>6</v>
      </c>
      <c r="O1391" s="59" t="s">
        <v>175</v>
      </c>
      <c r="P1391" s="59">
        <v>2</v>
      </c>
      <c r="Q1391" s="59">
        <v>1.5</v>
      </c>
      <c r="R1391" s="59">
        <v>0</v>
      </c>
      <c r="S1391" s="59">
        <v>1</v>
      </c>
      <c r="T1391" s="59">
        <v>0</v>
      </c>
      <c r="U1391" s="59">
        <v>0</v>
      </c>
      <c r="V1391" s="59">
        <v>0</v>
      </c>
      <c r="W1391" s="59">
        <v>0</v>
      </c>
      <c r="X1391" s="59">
        <v>0</v>
      </c>
      <c r="Y1391" s="59">
        <f>IF(terrains!L1391&lt;=2.5,1,IF(terrains!L1391&lt;=4.5,2,IF(terrains!L1391&lt;=6.5,3,4)))</f>
        <v>1</v>
      </c>
      <c r="Z1391" s="59">
        <f>IF(terrains!R1391=1,35,IF(terrains!S1391=1,64,IF(terrains!T1391=1,IF(terrains!Y1391=1,85,104),IF(terrains!U1391=1,IF(terrains!Y1391=1,124,152),IF(terrains!V1391=1,(IF(terrains!Y1391=1,146,IF(terrains!Y1391=2,178,263))),IF(terrains!W1391=1,(IF(terrains!Y1391=1,178,IF(terrains!Y1391=2,218,321))),IF(terrains!X1391=1,IF(terrains!Y1391=1,190,IF(terrains!Y1391=2,242,IF(terrains!Y1391=3,357,896))))))))))</f>
        <v>64</v>
      </c>
      <c r="AA1391" s="152">
        <f>terrains!Z1391*terrains!F1391</f>
        <v>2834783.3375999997</v>
      </c>
    </row>
    <row r="1392" spans="1:27" ht="14.4">
      <c r="A1392" s="143">
        <v>1391</v>
      </c>
      <c r="B1392" s="59">
        <v>299893.797119</v>
      </c>
      <c r="C1392" s="59">
        <v>5041861.5047199996</v>
      </c>
      <c r="D1392" s="59" t="s">
        <v>931</v>
      </c>
      <c r="E1392" s="153">
        <v>4106.3</v>
      </c>
      <c r="F1392" s="150">
        <f>terrains!E1392*10.76391</f>
        <v>44199.843632999997</v>
      </c>
      <c r="G1392" s="59" t="s">
        <v>245</v>
      </c>
      <c r="H1392" s="59">
        <v>0</v>
      </c>
      <c r="I1392" s="59">
        <v>6</v>
      </c>
      <c r="J1392" s="59">
        <f>IF(terrains!L1392=13.5,IF(terrains!X1392=1,12,9),-0.392532+1.267037*terrains!L1392+0.472239*terrains!X1392+0.58658*terrains!W1392+0.089417*terrains!V1392+0.531633*terrains!U1392+0.337883*terrains!T1392-0.403545*terrains!S1392)</f>
        <v>5.3985514999999999</v>
      </c>
      <c r="K1392" s="151">
        <f>IF(terrains!I1392=0,terrains!J1392,terrains!I1392)</f>
        <v>6</v>
      </c>
      <c r="L1392" s="59">
        <v>4.5</v>
      </c>
      <c r="M1392" s="59">
        <v>0</v>
      </c>
      <c r="N1392" s="59">
        <v>0</v>
      </c>
      <c r="O1392" s="59" t="s">
        <v>178</v>
      </c>
      <c r="P1392" s="59">
        <v>0</v>
      </c>
      <c r="Q1392" s="59">
        <v>0</v>
      </c>
      <c r="R1392" s="59">
        <v>0</v>
      </c>
      <c r="S1392" s="59">
        <v>0</v>
      </c>
      <c r="T1392" s="59">
        <v>0</v>
      </c>
      <c r="U1392" s="59">
        <v>0</v>
      </c>
      <c r="V1392" s="59">
        <v>1</v>
      </c>
      <c r="W1392" s="59">
        <v>0</v>
      </c>
      <c r="X1392" s="59">
        <v>0</v>
      </c>
      <c r="Y1392" s="59">
        <f>IF(terrains!L1392&lt;=2.5,1,IF(terrains!L1392&lt;=4.5,2,IF(terrains!L1392&lt;=6.5,3,4)))</f>
        <v>2</v>
      </c>
      <c r="Z1392" s="59">
        <f>IF(terrains!R1392=1,35,IF(terrains!S1392=1,64,IF(terrains!T1392=1,IF(terrains!Y1392=1,85,104),IF(terrains!U1392=1,IF(terrains!Y1392=1,124,152),IF(terrains!V1392=1,(IF(terrains!Y1392=1,146,IF(terrains!Y1392=2,178,263))),IF(terrains!W1392=1,(IF(terrains!Y1392=1,178,IF(terrains!Y1392=2,218,321))),IF(terrains!X1392=1,IF(terrains!Y1392=1,190,IF(terrains!Y1392=2,242,IF(terrains!Y1392=3,357,896))))))))))</f>
        <v>178</v>
      </c>
      <c r="AA1392" s="152">
        <f>terrains!Z1392*terrains!F1392</f>
        <v>7867572.1666739993</v>
      </c>
    </row>
    <row r="1393" spans="1:27" ht="14.4">
      <c r="A1393" s="143">
        <v>1392</v>
      </c>
      <c r="B1393" s="59">
        <v>300477.72230000002</v>
      </c>
      <c r="C1393" s="59">
        <v>5043195.0599999996</v>
      </c>
      <c r="D1393" s="59" t="s">
        <v>932</v>
      </c>
      <c r="E1393" s="153">
        <v>4095.8</v>
      </c>
      <c r="F1393" s="150">
        <f>terrains!E1393*10.76391</f>
        <v>44086.822577999999</v>
      </c>
      <c r="G1393" s="59" t="s">
        <v>814</v>
      </c>
      <c r="H1393" s="59">
        <v>0</v>
      </c>
      <c r="I1393" s="59">
        <v>4</v>
      </c>
      <c r="J1393" s="59">
        <f>IF(terrains!L1393=13.5,IF(terrains!X1393=1,12,9),-0.392532+1.267037*terrains!L1393+0.472239*terrains!X1393+0.58658*terrains!W1393+0.089417*terrains!V1393+0.531633*terrains!U1393+0.337883*terrains!T1393-0.403545*terrains!S1393)</f>
        <v>4.3799804999999994</v>
      </c>
      <c r="K1393" s="151">
        <f>IF(terrains!I1393=0,terrains!J1393,terrains!I1393)</f>
        <v>4</v>
      </c>
      <c r="L1393" s="59">
        <v>3.5</v>
      </c>
      <c r="M1393" s="59">
        <v>3</v>
      </c>
      <c r="N1393" s="59">
        <v>5</v>
      </c>
      <c r="O1393" s="59" t="s">
        <v>176</v>
      </c>
      <c r="P1393" s="59">
        <v>2</v>
      </c>
      <c r="Q1393" s="59">
        <v>2.5</v>
      </c>
      <c r="R1393" s="59">
        <v>0</v>
      </c>
      <c r="S1393" s="59">
        <v>0</v>
      </c>
      <c r="T1393" s="59">
        <v>1</v>
      </c>
      <c r="U1393" s="59">
        <v>0</v>
      </c>
      <c r="V1393" s="59">
        <v>0</v>
      </c>
      <c r="W1393" s="59">
        <v>0</v>
      </c>
      <c r="X1393" s="59">
        <v>0</v>
      </c>
      <c r="Y1393" s="59">
        <f>IF(terrains!L1393&lt;=2.5,1,IF(terrains!L1393&lt;=4.5,2,IF(terrains!L1393&lt;=6.5,3,4)))</f>
        <v>2</v>
      </c>
      <c r="Z1393" s="59">
        <f>IF(terrains!R1393=1,35,IF(terrains!S1393=1,64,IF(terrains!T1393=1,IF(terrains!Y1393=1,85,104),IF(terrains!U1393=1,IF(terrains!Y1393=1,124,152),IF(terrains!V1393=1,(IF(terrains!Y1393=1,146,IF(terrains!Y1393=2,178,263))),IF(terrains!W1393=1,(IF(terrains!Y1393=1,178,IF(terrains!Y1393=2,218,321))),IF(terrains!X1393=1,IF(terrains!Y1393=1,190,IF(terrains!Y1393=2,242,IF(terrains!Y1393=3,357,896))))))))))</f>
        <v>104</v>
      </c>
      <c r="AA1393" s="152">
        <f>terrains!Z1393*terrains!F1393</f>
        <v>4585029.5481120003</v>
      </c>
    </row>
    <row r="1394" spans="1:27" ht="14.4">
      <c r="A1394" s="143">
        <v>1393</v>
      </c>
      <c r="B1394" s="59">
        <v>300243.82708700001</v>
      </c>
      <c r="C1394" s="59">
        <v>5040962.7632200001</v>
      </c>
      <c r="D1394" s="59" t="s">
        <v>933</v>
      </c>
      <c r="E1394" s="153">
        <v>4092.8</v>
      </c>
      <c r="F1394" s="150">
        <f>terrains!E1394*10.76391</f>
        <v>44054.530848000002</v>
      </c>
      <c r="G1394" s="59" t="s">
        <v>619</v>
      </c>
      <c r="H1394" s="59">
        <v>0</v>
      </c>
      <c r="I1394" s="59">
        <v>6</v>
      </c>
      <c r="J1394" s="59">
        <f>IF(terrains!L1394=13.5,IF(terrains!X1394=1,12,9),-0.392532+1.267037*terrains!L1394+0.472239*terrains!X1394+0.58658*terrains!W1394+0.089417*terrains!V1394+0.531633*terrains!U1394+0.337883*terrains!T1394-0.403545*terrains!S1394)</f>
        <v>5.7813734999999999</v>
      </c>
      <c r="K1394" s="151">
        <f>IF(terrains!I1394=0,terrains!J1394,terrains!I1394)</f>
        <v>6</v>
      </c>
      <c r="L1394" s="59">
        <v>4.5</v>
      </c>
      <c r="M1394" s="59">
        <v>0</v>
      </c>
      <c r="N1394" s="59">
        <v>0</v>
      </c>
      <c r="O1394" s="59" t="s">
        <v>180</v>
      </c>
      <c r="P1394" s="59">
        <v>0</v>
      </c>
      <c r="Q1394" s="59">
        <v>0</v>
      </c>
      <c r="R1394" s="59">
        <v>0</v>
      </c>
      <c r="S1394" s="59">
        <v>0</v>
      </c>
      <c r="T1394" s="59">
        <v>0</v>
      </c>
      <c r="U1394" s="59">
        <v>0</v>
      </c>
      <c r="V1394" s="59">
        <v>0</v>
      </c>
      <c r="W1394" s="59">
        <v>0</v>
      </c>
      <c r="X1394" s="59">
        <v>1</v>
      </c>
      <c r="Y1394" s="59">
        <f>IF(terrains!L1394&lt;=2.5,1,IF(terrains!L1394&lt;=4.5,2,IF(terrains!L1394&lt;=6.5,3,4)))</f>
        <v>2</v>
      </c>
      <c r="Z1394" s="59">
        <f>IF(terrains!R1394=1,35,IF(terrains!S1394=1,64,IF(terrains!T1394=1,IF(terrains!Y1394=1,85,104),IF(terrains!U1394=1,IF(terrains!Y1394=1,124,152),IF(terrains!V1394=1,(IF(terrains!Y1394=1,146,IF(terrains!Y1394=2,178,263))),IF(terrains!W1394=1,(IF(terrains!Y1394=1,178,IF(terrains!Y1394=2,218,321))),IF(terrains!X1394=1,IF(terrains!Y1394=1,190,IF(terrains!Y1394=2,242,IF(terrains!Y1394=3,357,896))))))))))</f>
        <v>242</v>
      </c>
      <c r="AA1394" s="152">
        <f>terrains!Z1394*terrains!F1394</f>
        <v>10661196.465216</v>
      </c>
    </row>
    <row r="1395" spans="1:27" ht="14.4">
      <c r="A1395" s="143">
        <v>1394</v>
      </c>
      <c r="B1395" s="59">
        <v>293152.90710000001</v>
      </c>
      <c r="C1395" s="59">
        <v>5036693.2549999999</v>
      </c>
      <c r="D1395" s="59" t="s">
        <v>934</v>
      </c>
      <c r="E1395" s="153">
        <v>4085.1</v>
      </c>
      <c r="F1395" s="150">
        <f>terrains!E1395*10.76391</f>
        <v>43971.648740999997</v>
      </c>
      <c r="G1395" s="59" t="s">
        <v>935</v>
      </c>
      <c r="H1395" s="59">
        <v>0</v>
      </c>
      <c r="I1395" s="59">
        <v>0</v>
      </c>
      <c r="J1395" s="59">
        <f>IF(terrains!L1395=13.5,IF(terrains!X1395=1,12,9),-0.392532+1.267037*terrains!L1395+0.472239*terrains!X1395+0.58658*terrains!W1395+0.089417*terrains!V1395+0.531633*terrains!U1395+0.337883*terrains!T1395-0.403545*terrains!S1395)</f>
        <v>4.2720709999999995</v>
      </c>
      <c r="K1395" s="151">
        <f>IF(terrains!I1395=0,terrains!J1395,terrains!I1395)</f>
        <v>4.2720709999999995</v>
      </c>
      <c r="L1395" s="59">
        <v>4</v>
      </c>
      <c r="M1395" s="59">
        <v>3</v>
      </c>
      <c r="N1395" s="59">
        <v>12</v>
      </c>
      <c r="O1395" s="59" t="s">
        <v>175</v>
      </c>
      <c r="P1395" s="59">
        <v>1</v>
      </c>
      <c r="Q1395" s="59">
        <v>2</v>
      </c>
      <c r="R1395" s="59">
        <v>0</v>
      </c>
      <c r="S1395" s="59">
        <v>1</v>
      </c>
      <c r="T1395" s="59">
        <v>0</v>
      </c>
      <c r="U1395" s="59">
        <v>0</v>
      </c>
      <c r="V1395" s="59">
        <v>0</v>
      </c>
      <c r="W1395" s="59">
        <v>0</v>
      </c>
      <c r="X1395" s="59">
        <v>0</v>
      </c>
      <c r="Y1395" s="59">
        <f>IF(terrains!L1395&lt;=2.5,1,IF(terrains!L1395&lt;=4.5,2,IF(terrains!L1395&lt;=6.5,3,4)))</f>
        <v>2</v>
      </c>
      <c r="Z1395" s="59">
        <f>IF(terrains!R1395=1,35,IF(terrains!S1395=1,64,IF(terrains!T1395=1,IF(terrains!Y1395=1,85,104),IF(terrains!U1395=1,IF(terrains!Y1395=1,124,152),IF(terrains!V1395=1,(IF(terrains!Y1395=1,146,IF(terrains!Y1395=2,178,263))),IF(terrains!W1395=1,(IF(terrains!Y1395=1,178,IF(terrains!Y1395=2,218,321))),IF(terrains!X1395=1,IF(terrains!Y1395=1,190,IF(terrains!Y1395=2,242,IF(terrains!Y1395=3,357,896))))))))))</f>
        <v>64</v>
      </c>
      <c r="AA1395" s="152">
        <f>terrains!Z1395*terrains!F1395</f>
        <v>2814185.5194239998</v>
      </c>
    </row>
    <row r="1396" spans="1:27" ht="14.4">
      <c r="A1396" s="143">
        <v>1395</v>
      </c>
      <c r="B1396" s="59">
        <v>299629.12178799999</v>
      </c>
      <c r="C1396" s="59">
        <v>5040712.0755799999</v>
      </c>
      <c r="D1396" s="59" t="s">
        <v>936</v>
      </c>
      <c r="E1396" s="153">
        <v>4067.8</v>
      </c>
      <c r="F1396" s="150">
        <f>terrains!E1396*10.76391</f>
        <v>43785.433098000001</v>
      </c>
      <c r="G1396" s="59" t="s">
        <v>486</v>
      </c>
      <c r="H1396" s="59">
        <v>0</v>
      </c>
      <c r="I1396" s="59">
        <v>12</v>
      </c>
      <c r="J1396" s="59">
        <f>IF(terrains!L1396=13.5,IF(terrains!X1396=1,12,9),-0.392532+1.267037*terrains!L1396+0.472239*terrains!X1396+0.58658*terrains!W1396+0.089417*terrains!V1396+0.531633*terrains!U1396+0.337883*terrains!T1396-0.403545*terrains!S1396)</f>
        <v>12</v>
      </c>
      <c r="K1396" s="151">
        <f>IF(terrains!I1396=0,terrains!J1396,terrains!I1396)</f>
        <v>12</v>
      </c>
      <c r="L1396" s="59">
        <v>13.5</v>
      </c>
      <c r="M1396" s="59">
        <v>0</v>
      </c>
      <c r="N1396" s="59">
        <v>0</v>
      </c>
      <c r="O1396" s="59" t="s">
        <v>180</v>
      </c>
      <c r="P1396" s="59">
        <v>0</v>
      </c>
      <c r="Q1396" s="59">
        <v>0</v>
      </c>
      <c r="R1396" s="59">
        <v>0</v>
      </c>
      <c r="S1396" s="59">
        <v>0</v>
      </c>
      <c r="T1396" s="59">
        <v>0</v>
      </c>
      <c r="U1396" s="59">
        <v>0</v>
      </c>
      <c r="V1396" s="59">
        <v>0</v>
      </c>
      <c r="W1396" s="59">
        <v>0</v>
      </c>
      <c r="X1396" s="59">
        <v>1</v>
      </c>
      <c r="Y1396" s="59">
        <f>IF(terrains!L1396&lt;=2.5,1,IF(terrains!L1396&lt;=4.5,2,IF(terrains!L1396&lt;=6.5,3,4)))</f>
        <v>4</v>
      </c>
      <c r="Z1396" s="59">
        <f>IF(terrains!R1396=1,35,IF(terrains!S1396=1,64,IF(terrains!T1396=1,IF(terrains!Y1396=1,85,104),IF(terrains!U1396=1,IF(terrains!Y1396=1,124,152),IF(terrains!V1396=1,(IF(terrains!Y1396=1,146,IF(terrains!Y1396=2,178,263))),IF(terrains!W1396=1,(IF(terrains!Y1396=1,178,IF(terrains!Y1396=2,218,321))),IF(terrains!X1396=1,IF(terrains!Y1396=1,190,IF(terrains!Y1396=2,242,IF(terrains!Y1396=3,357,896))))))))))</f>
        <v>896</v>
      </c>
      <c r="AA1396" s="152">
        <f>terrains!Z1396*terrains!F1396</f>
        <v>39231748.055808</v>
      </c>
    </row>
    <row r="1397" spans="1:27" ht="14.4">
      <c r="A1397" s="143">
        <v>1396</v>
      </c>
      <c r="B1397" s="59">
        <v>302066.27723900002</v>
      </c>
      <c r="C1397" s="59">
        <v>5059041.4832800003</v>
      </c>
      <c r="D1397" s="59" t="s">
        <v>937</v>
      </c>
      <c r="E1397" s="153">
        <v>4061.3</v>
      </c>
      <c r="F1397" s="150">
        <f>terrains!E1397*10.76391</f>
        <v>43715.467682999995</v>
      </c>
      <c r="G1397" s="59" t="s">
        <v>327</v>
      </c>
      <c r="H1397" s="59">
        <v>0</v>
      </c>
      <c r="I1397" s="59">
        <v>0</v>
      </c>
      <c r="J1397" s="59">
        <f>IF(terrains!L1397=13.5,IF(terrains!X1397=1,12,9),-0.392532+1.267037*terrains!L1397+0.472239*terrains!X1397+0.58658*terrains!W1397+0.089417*terrains!V1397+0.531633*terrains!U1397+0.337883*terrains!T1397-0.403545*terrains!S1397)</f>
        <v>2.7750604999999999</v>
      </c>
      <c r="K1397" s="151">
        <f>IF(terrains!I1397=0,terrains!J1397,terrains!I1397)</f>
        <v>2.7750604999999999</v>
      </c>
      <c r="L1397" s="59">
        <v>2.5</v>
      </c>
      <c r="M1397" s="59">
        <v>0</v>
      </c>
      <c r="N1397" s="59">
        <v>0</v>
      </c>
      <c r="O1397" s="59" t="s">
        <v>174</v>
      </c>
      <c r="P1397" s="59">
        <v>0</v>
      </c>
      <c r="Q1397" s="59">
        <v>0</v>
      </c>
      <c r="R1397" s="59">
        <v>1</v>
      </c>
      <c r="S1397" s="59">
        <v>0</v>
      </c>
      <c r="T1397" s="59">
        <v>0</v>
      </c>
      <c r="U1397" s="59">
        <v>0</v>
      </c>
      <c r="V1397" s="59">
        <v>0</v>
      </c>
      <c r="W1397" s="59">
        <v>0</v>
      </c>
      <c r="X1397" s="59">
        <v>0</v>
      </c>
      <c r="Y1397" s="59">
        <f>IF(terrains!L1397&lt;=2.5,1,IF(terrains!L1397&lt;=4.5,2,IF(terrains!L1397&lt;=6.5,3,4)))</f>
        <v>1</v>
      </c>
      <c r="Z1397" s="59">
        <f>IF(terrains!R1397=1,35,IF(terrains!S1397=1,64,IF(terrains!T1397=1,IF(terrains!Y1397=1,85,104),IF(terrains!U1397=1,IF(terrains!Y1397=1,124,152),IF(terrains!V1397=1,(IF(terrains!Y1397=1,146,IF(terrains!Y1397=2,178,263))),IF(terrains!W1397=1,(IF(terrains!Y1397=1,178,IF(terrains!Y1397=2,218,321))),IF(terrains!X1397=1,IF(terrains!Y1397=1,190,IF(terrains!Y1397=2,242,IF(terrains!Y1397=3,357,896))))))))))</f>
        <v>35</v>
      </c>
      <c r="AA1397" s="152">
        <f>terrains!Z1397*terrains!F1397</f>
        <v>1530041.3689049999</v>
      </c>
    </row>
    <row r="1398" spans="1:27" ht="14.4">
      <c r="A1398" s="143">
        <v>1397</v>
      </c>
      <c r="B1398" s="59">
        <v>277207.56144299998</v>
      </c>
      <c r="C1398" s="59">
        <v>5039727.0794900004</v>
      </c>
      <c r="D1398" s="59" t="s">
        <v>938</v>
      </c>
      <c r="E1398" s="153">
        <v>4057.5</v>
      </c>
      <c r="F1398" s="150">
        <f>terrains!E1398*10.76391</f>
        <v>43674.564824999994</v>
      </c>
      <c r="G1398" s="59" t="s">
        <v>774</v>
      </c>
      <c r="H1398" s="59">
        <v>0.2</v>
      </c>
      <c r="I1398" s="59">
        <v>3</v>
      </c>
      <c r="J1398" s="59">
        <f>IF(terrains!L1398=13.5,IF(terrains!X1398=1,12,9),-0.392532+1.267037*terrains!L1398+0.472239*terrains!X1398+0.58658*terrains!W1398+0.089417*terrains!V1398+0.531633*terrains!U1398+0.337883*terrains!T1398-0.403545*terrains!S1398)</f>
        <v>4.0420974999999997</v>
      </c>
      <c r="K1398" s="151">
        <f>IF(terrains!I1398=0,terrains!J1398,terrains!I1398)</f>
        <v>3</v>
      </c>
      <c r="L1398" s="59">
        <v>3.5</v>
      </c>
      <c r="M1398" s="59">
        <v>1</v>
      </c>
      <c r="N1398" s="59">
        <v>12</v>
      </c>
      <c r="O1398" s="59" t="s">
        <v>174</v>
      </c>
      <c r="P1398" s="59">
        <v>2</v>
      </c>
      <c r="Q1398" s="59">
        <v>1.5</v>
      </c>
      <c r="R1398" s="59">
        <v>1</v>
      </c>
      <c r="S1398" s="59">
        <v>0</v>
      </c>
      <c r="T1398" s="59">
        <v>0</v>
      </c>
      <c r="U1398" s="59">
        <v>0</v>
      </c>
      <c r="V1398" s="59">
        <v>0</v>
      </c>
      <c r="W1398" s="59">
        <v>0</v>
      </c>
      <c r="X1398" s="59">
        <v>0</v>
      </c>
      <c r="Y1398" s="59">
        <f>IF(terrains!L1398&lt;=2.5,1,IF(terrains!L1398&lt;=4.5,2,IF(terrains!L1398&lt;=6.5,3,4)))</f>
        <v>2</v>
      </c>
      <c r="Z1398" s="59">
        <f>IF(terrains!R1398=1,35,IF(terrains!S1398=1,64,IF(terrains!T1398=1,IF(terrains!Y1398=1,85,104),IF(terrains!U1398=1,IF(terrains!Y1398=1,124,152),IF(terrains!V1398=1,(IF(terrains!Y1398=1,146,IF(terrains!Y1398=2,178,263))),IF(terrains!W1398=1,(IF(terrains!Y1398=1,178,IF(terrains!Y1398=2,218,321))),IF(terrains!X1398=1,IF(terrains!Y1398=1,190,IF(terrains!Y1398=2,242,IF(terrains!Y1398=3,357,896))))))))))</f>
        <v>35</v>
      </c>
      <c r="AA1398" s="152">
        <f>terrains!Z1398*terrains!F1398</f>
        <v>1528609.7688749998</v>
      </c>
    </row>
    <row r="1399" spans="1:27" ht="14.4">
      <c r="A1399" s="143">
        <v>1398</v>
      </c>
      <c r="B1399" s="59">
        <v>276184.55864499998</v>
      </c>
      <c r="C1399" s="59">
        <v>5039080.1001700005</v>
      </c>
      <c r="D1399" s="59" t="s">
        <v>939</v>
      </c>
      <c r="E1399" s="153">
        <v>4056</v>
      </c>
      <c r="F1399" s="150">
        <f>terrains!E1399*10.76391</f>
        <v>43658.418959999995</v>
      </c>
      <c r="G1399" s="59" t="s">
        <v>206</v>
      </c>
      <c r="H1399" s="59">
        <v>0</v>
      </c>
      <c r="I1399" s="59">
        <v>0</v>
      </c>
      <c r="J1399" s="59">
        <f>IF(terrains!L1399=13.5,IF(terrains!X1399=1,12,9),-0.392532+1.267037*terrains!L1399+0.472239*terrains!X1399+0.58658*terrains!W1399+0.089417*terrains!V1399+0.531633*terrains!U1399+0.337883*terrains!T1399-0.403545*terrains!S1399)</f>
        <v>1.5080234999999997</v>
      </c>
      <c r="K1399" s="151">
        <f>IF(terrains!I1399=0,terrains!J1399,terrains!I1399)</f>
        <v>1.5080234999999997</v>
      </c>
      <c r="L1399" s="59">
        <v>1.5</v>
      </c>
      <c r="M1399" s="59">
        <v>1</v>
      </c>
      <c r="N1399" s="59">
        <v>2</v>
      </c>
      <c r="O1399" s="59" t="s">
        <v>174</v>
      </c>
      <c r="P1399" s="59">
        <v>1.5</v>
      </c>
      <c r="Q1399" s="59">
        <v>1.5</v>
      </c>
      <c r="R1399" s="59">
        <v>1</v>
      </c>
      <c r="S1399" s="59">
        <v>0</v>
      </c>
      <c r="T1399" s="59">
        <v>0</v>
      </c>
      <c r="U1399" s="59">
        <v>0</v>
      </c>
      <c r="V1399" s="59">
        <v>0</v>
      </c>
      <c r="W1399" s="59">
        <v>0</v>
      </c>
      <c r="X1399" s="59">
        <v>0</v>
      </c>
      <c r="Y1399" s="59">
        <f>IF(terrains!L1399&lt;=2.5,1,IF(terrains!L1399&lt;=4.5,2,IF(terrains!L1399&lt;=6.5,3,4)))</f>
        <v>1</v>
      </c>
      <c r="Z1399" s="59">
        <f>IF(terrains!R1399=1,35,IF(terrains!S1399=1,64,IF(terrains!T1399=1,IF(terrains!Y1399=1,85,104),IF(terrains!U1399=1,IF(terrains!Y1399=1,124,152),IF(terrains!V1399=1,(IF(terrains!Y1399=1,146,IF(terrains!Y1399=2,178,263))),IF(terrains!W1399=1,(IF(terrains!Y1399=1,178,IF(terrains!Y1399=2,218,321))),IF(terrains!X1399=1,IF(terrains!Y1399=1,190,IF(terrains!Y1399=2,242,IF(terrains!Y1399=3,357,896))))))))))</f>
        <v>35</v>
      </c>
      <c r="AA1399" s="152">
        <f>terrains!Z1399*terrains!F1399</f>
        <v>1528044.6635999999</v>
      </c>
    </row>
    <row r="1400" spans="1:27" ht="14.4">
      <c r="A1400" s="143">
        <v>1399</v>
      </c>
      <c r="B1400" s="59">
        <v>298855.019715</v>
      </c>
      <c r="C1400" s="59">
        <v>5044737.4510199996</v>
      </c>
      <c r="D1400" s="59" t="s">
        <v>940</v>
      </c>
      <c r="E1400" s="153">
        <v>4055.9</v>
      </c>
      <c r="F1400" s="150">
        <f>terrains!E1400*10.76391</f>
        <v>43657.342569</v>
      </c>
      <c r="G1400" s="59" t="s">
        <v>580</v>
      </c>
      <c r="H1400" s="59">
        <v>1</v>
      </c>
      <c r="I1400" s="59">
        <v>6</v>
      </c>
      <c r="J1400" s="59">
        <f>IF(terrains!L1400=13.5,IF(terrains!X1400=1,12,9),-0.392532+1.267037*terrains!L1400+0.472239*terrains!X1400+0.58658*terrains!W1400+0.089417*terrains!V1400+0.531633*terrains!U1400+0.337883*terrains!T1400-0.403545*terrains!S1400)</f>
        <v>5.207249</v>
      </c>
      <c r="K1400" s="151">
        <f>IF(terrains!I1400=0,terrains!J1400,terrains!I1400)</f>
        <v>6</v>
      </c>
      <c r="L1400" s="59">
        <v>4</v>
      </c>
      <c r="M1400" s="59">
        <v>2</v>
      </c>
      <c r="N1400" s="59">
        <v>10</v>
      </c>
      <c r="O1400" s="59" t="s">
        <v>177</v>
      </c>
      <c r="P1400" s="59">
        <v>2</v>
      </c>
      <c r="Q1400" s="59">
        <v>2.5</v>
      </c>
      <c r="R1400" s="59">
        <v>0</v>
      </c>
      <c r="S1400" s="59">
        <v>0</v>
      </c>
      <c r="T1400" s="59">
        <v>0</v>
      </c>
      <c r="U1400" s="59">
        <v>1</v>
      </c>
      <c r="V1400" s="59">
        <v>0</v>
      </c>
      <c r="W1400" s="59">
        <v>0</v>
      </c>
      <c r="X1400" s="59">
        <v>0</v>
      </c>
      <c r="Y1400" s="59">
        <f>IF(terrains!L1400&lt;=2.5,1,IF(terrains!L1400&lt;=4.5,2,IF(terrains!L1400&lt;=6.5,3,4)))</f>
        <v>2</v>
      </c>
      <c r="Z1400" s="59">
        <f>IF(terrains!R1400=1,35,IF(terrains!S1400=1,64,IF(terrains!T1400=1,IF(terrains!Y1400=1,85,104),IF(terrains!U1400=1,IF(terrains!Y1400=1,124,152),IF(terrains!V1400=1,(IF(terrains!Y1400=1,146,IF(terrains!Y1400=2,178,263))),IF(terrains!W1400=1,(IF(terrains!Y1400=1,178,IF(terrains!Y1400=2,218,321))),IF(terrains!X1400=1,IF(terrains!Y1400=1,190,IF(terrains!Y1400=2,242,IF(terrains!Y1400=3,357,896))))))))))</f>
        <v>152</v>
      </c>
      <c r="AA1400" s="152">
        <f>terrains!Z1400*terrains!F1400</f>
        <v>6635916.0704880003</v>
      </c>
    </row>
    <row r="1401" spans="1:27" ht="14.4">
      <c r="A1401" s="143">
        <v>1400</v>
      </c>
      <c r="B1401" s="59">
        <v>292839.04616000003</v>
      </c>
      <c r="C1401" s="59">
        <v>5039747.0504000001</v>
      </c>
      <c r="D1401" s="59" t="s">
        <v>941</v>
      </c>
      <c r="E1401" s="153">
        <v>4052.8</v>
      </c>
      <c r="F1401" s="150">
        <f>terrains!E1401*10.76391</f>
        <v>43623.974448000001</v>
      </c>
      <c r="G1401" s="59" t="s">
        <v>283</v>
      </c>
      <c r="H1401" s="59">
        <v>1</v>
      </c>
      <c r="I1401" s="59">
        <v>6</v>
      </c>
      <c r="J1401" s="59">
        <f>IF(terrains!L1401=13.5,IF(terrains!X1401=1,12,9),-0.392532+1.267037*terrains!L1401+0.472239*terrains!X1401+0.58658*terrains!W1401+0.089417*terrains!V1401+0.531633*terrains!U1401+0.337883*terrains!T1401-0.403545*terrains!S1401)</f>
        <v>5.0134989999999995</v>
      </c>
      <c r="K1401" s="151">
        <f>IF(terrains!I1401=0,terrains!J1401,terrains!I1401)</f>
        <v>6</v>
      </c>
      <c r="L1401" s="59">
        <v>4</v>
      </c>
      <c r="M1401" s="59">
        <v>2</v>
      </c>
      <c r="N1401" s="59">
        <v>12</v>
      </c>
      <c r="O1401" s="59" t="s">
        <v>176</v>
      </c>
      <c r="P1401" s="59">
        <v>2</v>
      </c>
      <c r="Q1401" s="59">
        <v>2.5</v>
      </c>
      <c r="R1401" s="59">
        <v>0</v>
      </c>
      <c r="S1401" s="59">
        <v>0</v>
      </c>
      <c r="T1401" s="59">
        <v>1</v>
      </c>
      <c r="U1401" s="59">
        <v>0</v>
      </c>
      <c r="V1401" s="59">
        <v>0</v>
      </c>
      <c r="W1401" s="59">
        <v>0</v>
      </c>
      <c r="X1401" s="59">
        <v>0</v>
      </c>
      <c r="Y1401" s="59">
        <f>IF(terrains!L1401&lt;=2.5,1,IF(terrains!L1401&lt;=4.5,2,IF(terrains!L1401&lt;=6.5,3,4)))</f>
        <v>2</v>
      </c>
      <c r="Z1401" s="59">
        <f>IF(terrains!R1401=1,35,IF(terrains!S1401=1,64,IF(terrains!T1401=1,IF(terrains!Y1401=1,85,104),IF(terrains!U1401=1,IF(terrains!Y1401=1,124,152),IF(terrains!V1401=1,(IF(terrains!Y1401=1,146,IF(terrains!Y1401=2,178,263))),IF(terrains!W1401=1,(IF(terrains!Y1401=1,178,IF(terrains!Y1401=2,218,321))),IF(terrains!X1401=1,IF(terrains!Y1401=1,190,IF(terrains!Y1401=2,242,IF(terrains!Y1401=3,357,896))))))))))</f>
        <v>104</v>
      </c>
      <c r="AA1401" s="152">
        <f>terrains!Z1401*terrains!F1401</f>
        <v>4536893.342592</v>
      </c>
    </row>
    <row r="1402" spans="1:27" ht="14.4">
      <c r="A1402" s="143">
        <v>1401</v>
      </c>
      <c r="B1402" s="59">
        <v>275862.46189999999</v>
      </c>
      <c r="C1402" s="59">
        <v>5035994.608</v>
      </c>
      <c r="D1402" s="59" t="s">
        <v>942</v>
      </c>
      <c r="E1402" s="153">
        <v>4052.4</v>
      </c>
      <c r="F1402" s="150">
        <f>terrains!E1402*10.76391</f>
        <v>43619.668883999999</v>
      </c>
      <c r="G1402" s="59" t="s">
        <v>708</v>
      </c>
      <c r="H1402" s="59">
        <v>0</v>
      </c>
      <c r="I1402" s="59">
        <v>0</v>
      </c>
      <c r="J1402" s="59">
        <f>IF(terrains!L1402=13.5,IF(terrains!X1402=1,12,9),-0.392532+1.267037*terrains!L1402+0.472239*terrains!X1402+0.58658*terrains!W1402+0.089417*terrains!V1402+0.531633*terrains!U1402+0.337883*terrains!T1402-0.403545*terrains!S1402)</f>
        <v>2.1415419999999998</v>
      </c>
      <c r="K1402" s="151">
        <f>IF(terrains!I1402=0,terrains!J1402,terrains!I1402)</f>
        <v>2.1415419999999998</v>
      </c>
      <c r="L1402" s="59">
        <v>2</v>
      </c>
      <c r="M1402" s="59">
        <v>1</v>
      </c>
      <c r="N1402" s="59">
        <v>4</v>
      </c>
      <c r="O1402" s="59" t="s">
        <v>174</v>
      </c>
      <c r="P1402" s="59">
        <v>2</v>
      </c>
      <c r="Q1402" s="59">
        <v>1.5</v>
      </c>
      <c r="R1402" s="59">
        <v>1</v>
      </c>
      <c r="S1402" s="59">
        <v>0</v>
      </c>
      <c r="T1402" s="59">
        <v>0</v>
      </c>
      <c r="U1402" s="59">
        <v>0</v>
      </c>
      <c r="V1402" s="59">
        <v>0</v>
      </c>
      <c r="W1402" s="59">
        <v>0</v>
      </c>
      <c r="X1402" s="59">
        <v>0</v>
      </c>
      <c r="Y1402" s="59">
        <f>IF(terrains!L1402&lt;=2.5,1,IF(terrains!L1402&lt;=4.5,2,IF(terrains!L1402&lt;=6.5,3,4)))</f>
        <v>1</v>
      </c>
      <c r="Z1402" s="59">
        <f>IF(terrains!R1402=1,35,IF(terrains!S1402=1,64,IF(terrains!T1402=1,IF(terrains!Y1402=1,85,104),IF(terrains!U1402=1,IF(terrains!Y1402=1,124,152),IF(terrains!V1402=1,(IF(terrains!Y1402=1,146,IF(terrains!Y1402=2,178,263))),IF(terrains!W1402=1,(IF(terrains!Y1402=1,178,IF(terrains!Y1402=2,218,321))),IF(terrains!X1402=1,IF(terrains!Y1402=1,190,IF(terrains!Y1402=2,242,IF(terrains!Y1402=3,357,896))))))))))</f>
        <v>35</v>
      </c>
      <c r="AA1402" s="152">
        <f>terrains!Z1402*terrains!F1402</f>
        <v>1526688.4109399999</v>
      </c>
    </row>
    <row r="1403" spans="1:27" ht="14.4">
      <c r="A1403" s="143">
        <v>1402</v>
      </c>
      <c r="B1403" s="59">
        <v>303716.10100000002</v>
      </c>
      <c r="C1403" s="59">
        <v>5056159.1040000003</v>
      </c>
      <c r="D1403" s="59" t="s">
        <v>943</v>
      </c>
      <c r="E1403" s="153">
        <v>4036.7</v>
      </c>
      <c r="F1403" s="150">
        <f>terrains!E1403*10.76391</f>
        <v>43450.675496999997</v>
      </c>
      <c r="G1403" s="59" t="s">
        <v>353</v>
      </c>
      <c r="H1403" s="59">
        <v>0</v>
      </c>
      <c r="I1403" s="59">
        <v>0</v>
      </c>
      <c r="J1403" s="59">
        <f>IF(terrains!L1403=13.5,IF(terrains!X1403=1,12,9),-0.392532+1.267037*terrains!L1403+0.472239*terrains!X1403+0.58658*terrains!W1403+0.089417*terrains!V1403+0.531633*terrains!U1403+0.337883*terrains!T1403-0.403545*terrains!S1403)</f>
        <v>2.1415419999999998</v>
      </c>
      <c r="K1403" s="151">
        <f>IF(terrains!I1403=0,terrains!J1403,terrains!I1403)</f>
        <v>2.1415419999999998</v>
      </c>
      <c r="L1403" s="59">
        <v>2</v>
      </c>
      <c r="M1403" s="59">
        <v>1</v>
      </c>
      <c r="N1403" s="59">
        <v>3</v>
      </c>
      <c r="O1403" s="59" t="s">
        <v>174</v>
      </c>
      <c r="P1403" s="59">
        <v>2</v>
      </c>
      <c r="Q1403" s="59">
        <v>1.5</v>
      </c>
      <c r="R1403" s="59">
        <v>1</v>
      </c>
      <c r="S1403" s="59">
        <v>0</v>
      </c>
      <c r="T1403" s="59">
        <v>0</v>
      </c>
      <c r="U1403" s="59">
        <v>0</v>
      </c>
      <c r="V1403" s="59">
        <v>0</v>
      </c>
      <c r="W1403" s="59">
        <v>0</v>
      </c>
      <c r="X1403" s="59">
        <v>0</v>
      </c>
      <c r="Y1403" s="59">
        <f>IF(terrains!L1403&lt;=2.5,1,IF(terrains!L1403&lt;=4.5,2,IF(terrains!L1403&lt;=6.5,3,4)))</f>
        <v>1</v>
      </c>
      <c r="Z1403" s="59">
        <f>IF(terrains!R1403=1,35,IF(terrains!S1403=1,64,IF(terrains!T1403=1,IF(terrains!Y1403=1,85,104),IF(terrains!U1403=1,IF(terrains!Y1403=1,124,152),IF(terrains!V1403=1,(IF(terrains!Y1403=1,146,IF(terrains!Y1403=2,178,263))),IF(terrains!W1403=1,(IF(terrains!Y1403=1,178,IF(terrains!Y1403=2,218,321))),IF(terrains!X1403=1,IF(terrains!Y1403=1,190,IF(terrains!Y1403=2,242,IF(terrains!Y1403=3,357,896))))))))))</f>
        <v>35</v>
      </c>
      <c r="AA1403" s="152">
        <f>terrains!Z1403*terrains!F1403</f>
        <v>1520773.642395</v>
      </c>
    </row>
    <row r="1404" spans="1:27" ht="14.4">
      <c r="A1404" s="143">
        <v>1403</v>
      </c>
      <c r="B1404" s="59">
        <v>296172.54242000001</v>
      </c>
      <c r="C1404" s="59">
        <v>5032307.69252</v>
      </c>
      <c r="D1404" s="59" t="s">
        <v>944</v>
      </c>
      <c r="E1404" s="153">
        <v>4036</v>
      </c>
      <c r="F1404" s="150">
        <f>terrains!E1404*10.76391</f>
        <v>43443.140759999995</v>
      </c>
      <c r="G1404" s="59" t="s">
        <v>692</v>
      </c>
      <c r="H1404" s="59">
        <v>0</v>
      </c>
      <c r="I1404" s="59">
        <v>0</v>
      </c>
      <c r="J1404" s="59">
        <f>IF(terrains!L1404=13.5,IF(terrains!X1404=1,12,9),-0.392532+1.267037*terrains!L1404+0.472239*terrains!X1404+0.58658*terrains!W1404+0.089417*terrains!V1404+0.531633*terrains!U1404+0.337883*terrains!T1404-0.403545*terrains!S1404)</f>
        <v>1.7379969999999998</v>
      </c>
      <c r="K1404" s="151">
        <f>IF(terrains!I1404=0,terrains!J1404,terrains!I1404)</f>
        <v>1.7379969999999998</v>
      </c>
      <c r="L1404" s="59">
        <v>2</v>
      </c>
      <c r="M1404" s="59">
        <v>1</v>
      </c>
      <c r="N1404" s="59">
        <v>3</v>
      </c>
      <c r="O1404" s="59" t="s">
        <v>175</v>
      </c>
      <c r="P1404" s="59">
        <v>2</v>
      </c>
      <c r="Q1404" s="59">
        <v>1.5</v>
      </c>
      <c r="R1404" s="59">
        <v>0</v>
      </c>
      <c r="S1404" s="59">
        <v>1</v>
      </c>
      <c r="T1404" s="59">
        <v>0</v>
      </c>
      <c r="U1404" s="59">
        <v>0</v>
      </c>
      <c r="V1404" s="59">
        <v>0</v>
      </c>
      <c r="W1404" s="59">
        <v>0</v>
      </c>
      <c r="X1404" s="59">
        <v>0</v>
      </c>
      <c r="Y1404" s="59">
        <f>IF(terrains!L1404&lt;=2.5,1,IF(terrains!L1404&lt;=4.5,2,IF(terrains!L1404&lt;=6.5,3,4)))</f>
        <v>1</v>
      </c>
      <c r="Z1404" s="59">
        <f>IF(terrains!R1404=1,35,IF(terrains!S1404=1,64,IF(terrains!T1404=1,IF(terrains!Y1404=1,85,104),IF(terrains!U1404=1,IF(terrains!Y1404=1,124,152),IF(terrains!V1404=1,(IF(terrains!Y1404=1,146,IF(terrains!Y1404=2,178,263))),IF(terrains!W1404=1,(IF(terrains!Y1404=1,178,IF(terrains!Y1404=2,218,321))),IF(terrains!X1404=1,IF(terrains!Y1404=1,190,IF(terrains!Y1404=2,242,IF(terrains!Y1404=3,357,896))))))))))</f>
        <v>64</v>
      </c>
      <c r="AA1404" s="152">
        <f>terrains!Z1404*terrains!F1404</f>
        <v>2780361.0086399997</v>
      </c>
    </row>
    <row r="1405" spans="1:27" ht="14.4">
      <c r="A1405" s="143">
        <v>1404</v>
      </c>
      <c r="B1405" s="59">
        <v>295310.90765399998</v>
      </c>
      <c r="C1405" s="59">
        <v>5033289.7890299996</v>
      </c>
      <c r="D1405" s="59" t="s">
        <v>945</v>
      </c>
      <c r="E1405" s="153">
        <v>4032.3</v>
      </c>
      <c r="F1405" s="150">
        <f>terrains!E1405*10.76391</f>
        <v>43403.314292999996</v>
      </c>
      <c r="G1405" s="59" t="s">
        <v>221</v>
      </c>
      <c r="H1405" s="59">
        <v>0</v>
      </c>
      <c r="I1405" s="59">
        <v>0</v>
      </c>
      <c r="J1405" s="59">
        <f>IF(terrains!L1405=13.5,IF(terrains!X1405=1,12,9),-0.392532+1.267037*terrains!L1405+0.472239*terrains!X1405+0.58658*terrains!W1405+0.089417*terrains!V1405+0.531633*terrains!U1405+0.337883*terrains!T1405-0.403545*terrains!S1405)</f>
        <v>2.3715155000000001</v>
      </c>
      <c r="K1405" s="151">
        <f>IF(terrains!I1405=0,terrains!J1405,terrains!I1405)</f>
        <v>2.3715155000000001</v>
      </c>
      <c r="L1405" s="59">
        <v>2.5</v>
      </c>
      <c r="M1405" s="59">
        <v>1</v>
      </c>
      <c r="N1405" s="59">
        <v>5</v>
      </c>
      <c r="O1405" s="59" t="s">
        <v>175</v>
      </c>
      <c r="P1405" s="59">
        <v>2</v>
      </c>
      <c r="Q1405" s="59">
        <v>1.5</v>
      </c>
      <c r="R1405" s="59">
        <v>0</v>
      </c>
      <c r="S1405" s="59">
        <v>1</v>
      </c>
      <c r="T1405" s="59">
        <v>0</v>
      </c>
      <c r="U1405" s="59">
        <v>0</v>
      </c>
      <c r="V1405" s="59">
        <v>0</v>
      </c>
      <c r="W1405" s="59">
        <v>0</v>
      </c>
      <c r="X1405" s="59">
        <v>0</v>
      </c>
      <c r="Y1405" s="59">
        <f>IF(terrains!L1405&lt;=2.5,1,IF(terrains!L1405&lt;=4.5,2,IF(terrains!L1405&lt;=6.5,3,4)))</f>
        <v>1</v>
      </c>
      <c r="Z1405" s="59">
        <f>IF(terrains!R1405=1,35,IF(terrains!S1405=1,64,IF(terrains!T1405=1,IF(terrains!Y1405=1,85,104),IF(terrains!U1405=1,IF(terrains!Y1405=1,124,152),IF(terrains!V1405=1,(IF(terrains!Y1405=1,146,IF(terrains!Y1405=2,178,263))),IF(terrains!W1405=1,(IF(terrains!Y1405=1,178,IF(terrains!Y1405=2,218,321))),IF(terrains!X1405=1,IF(terrains!Y1405=1,190,IF(terrains!Y1405=2,242,IF(terrains!Y1405=3,357,896))))))))))</f>
        <v>64</v>
      </c>
      <c r="AA1405" s="152">
        <f>terrains!Z1405*terrains!F1405</f>
        <v>2777812.1147519997</v>
      </c>
    </row>
    <row r="1406" spans="1:27" ht="14.4">
      <c r="A1406" s="143">
        <v>1405</v>
      </c>
      <c r="B1406" s="59">
        <v>304414.59981699998</v>
      </c>
      <c r="C1406" s="59">
        <v>5059710.5783799998</v>
      </c>
      <c r="D1406" s="59" t="s">
        <v>946</v>
      </c>
      <c r="E1406" s="153">
        <v>4027.6</v>
      </c>
      <c r="F1406" s="150">
        <f>terrains!E1406*10.76391</f>
        <v>43352.723915999995</v>
      </c>
      <c r="G1406" s="59" t="s">
        <v>353</v>
      </c>
      <c r="H1406" s="59">
        <v>0</v>
      </c>
      <c r="I1406" s="59">
        <v>0</v>
      </c>
      <c r="J1406" s="59">
        <f>IF(terrains!L1406=13.5,IF(terrains!X1406=1,12,9),-0.392532+1.267037*terrains!L1406+0.472239*terrains!X1406+0.58658*terrains!W1406+0.089417*terrains!V1406+0.531633*terrains!U1406+0.337883*terrains!T1406-0.403545*terrains!S1406)</f>
        <v>2.1415419999999998</v>
      </c>
      <c r="K1406" s="151">
        <f>IF(terrains!I1406=0,terrains!J1406,terrains!I1406)</f>
        <v>2.1415419999999998</v>
      </c>
      <c r="L1406" s="59">
        <v>2</v>
      </c>
      <c r="M1406" s="59">
        <v>1</v>
      </c>
      <c r="N1406" s="59">
        <v>3</v>
      </c>
      <c r="O1406" s="59" t="s">
        <v>174</v>
      </c>
      <c r="P1406" s="59">
        <v>2</v>
      </c>
      <c r="Q1406" s="59">
        <v>1.5</v>
      </c>
      <c r="R1406" s="59">
        <v>1</v>
      </c>
      <c r="S1406" s="59">
        <v>0</v>
      </c>
      <c r="T1406" s="59">
        <v>0</v>
      </c>
      <c r="U1406" s="59">
        <v>0</v>
      </c>
      <c r="V1406" s="59">
        <v>0</v>
      </c>
      <c r="W1406" s="59">
        <v>0</v>
      </c>
      <c r="X1406" s="59">
        <v>0</v>
      </c>
      <c r="Y1406" s="59">
        <f>IF(terrains!L1406&lt;=2.5,1,IF(terrains!L1406&lt;=4.5,2,IF(terrains!L1406&lt;=6.5,3,4)))</f>
        <v>1</v>
      </c>
      <c r="Z1406" s="59">
        <f>IF(terrains!R1406=1,35,IF(terrains!S1406=1,64,IF(terrains!T1406=1,IF(terrains!Y1406=1,85,104),IF(terrains!U1406=1,IF(terrains!Y1406=1,124,152),IF(terrains!V1406=1,(IF(terrains!Y1406=1,146,IF(terrains!Y1406=2,178,263))),IF(terrains!W1406=1,(IF(terrains!Y1406=1,178,IF(terrains!Y1406=2,218,321))),IF(terrains!X1406=1,IF(terrains!Y1406=1,190,IF(terrains!Y1406=2,242,IF(terrains!Y1406=3,357,896))))))))))</f>
        <v>35</v>
      </c>
      <c r="AA1406" s="152">
        <f>terrains!Z1406*terrains!F1406</f>
        <v>1517345.3370599998</v>
      </c>
    </row>
    <row r="1407" spans="1:27" ht="14.4">
      <c r="A1407" s="143">
        <v>1406</v>
      </c>
      <c r="B1407" s="59">
        <v>296299.963078</v>
      </c>
      <c r="C1407" s="59">
        <v>5034101.36106</v>
      </c>
      <c r="D1407" s="59" t="s">
        <v>947</v>
      </c>
      <c r="E1407" s="153">
        <v>4006.1</v>
      </c>
      <c r="F1407" s="150">
        <f>terrains!E1407*10.76391</f>
        <v>43121.299850999996</v>
      </c>
      <c r="G1407" s="59" t="s">
        <v>484</v>
      </c>
      <c r="H1407" s="59">
        <v>0.5</v>
      </c>
      <c r="I1407" s="59">
        <v>4.5</v>
      </c>
      <c r="J1407" s="59">
        <f>IF(terrains!L1407=13.5,IF(terrains!X1407=1,12,9),-0.392532+1.267037*terrains!L1407+0.472239*terrains!X1407+0.58658*terrains!W1407+0.089417*terrains!V1407+0.531633*terrains!U1407+0.337883*terrains!T1407-0.403545*terrains!S1407)</f>
        <v>5.5391079999999997</v>
      </c>
      <c r="K1407" s="151">
        <f>IF(terrains!I1407=0,terrains!J1407,terrains!I1407)</f>
        <v>4.5</v>
      </c>
      <c r="L1407" s="59">
        <v>5</v>
      </c>
      <c r="M1407" s="59">
        <v>3</v>
      </c>
      <c r="N1407" s="59">
        <v>16</v>
      </c>
      <c r="O1407" s="59" t="s">
        <v>175</v>
      </c>
      <c r="P1407" s="59">
        <v>2</v>
      </c>
      <c r="Q1407" s="59">
        <v>2.5</v>
      </c>
      <c r="R1407" s="59">
        <v>0</v>
      </c>
      <c r="S1407" s="59">
        <v>1</v>
      </c>
      <c r="T1407" s="59">
        <v>0</v>
      </c>
      <c r="U1407" s="59">
        <v>0</v>
      </c>
      <c r="V1407" s="59">
        <v>0</v>
      </c>
      <c r="W1407" s="59">
        <v>0</v>
      </c>
      <c r="X1407" s="59">
        <v>0</v>
      </c>
      <c r="Y1407" s="59">
        <f>IF(terrains!L1407&lt;=2.5,1,IF(terrains!L1407&lt;=4.5,2,IF(terrains!L1407&lt;=6.5,3,4)))</f>
        <v>3</v>
      </c>
      <c r="Z1407" s="59">
        <f>IF(terrains!R1407=1,35,IF(terrains!S1407=1,64,IF(terrains!T1407=1,IF(terrains!Y1407=1,85,104),IF(terrains!U1407=1,IF(terrains!Y1407=1,124,152),IF(terrains!V1407=1,(IF(terrains!Y1407=1,146,IF(terrains!Y1407=2,178,263))),IF(terrains!W1407=1,(IF(terrains!Y1407=1,178,IF(terrains!Y1407=2,218,321))),IF(terrains!X1407=1,IF(terrains!Y1407=1,190,IF(terrains!Y1407=2,242,IF(terrains!Y1407=3,357,896))))))))))</f>
        <v>64</v>
      </c>
      <c r="AA1407" s="152">
        <f>terrains!Z1407*terrains!F1407</f>
        <v>2759763.1904639998</v>
      </c>
    </row>
    <row r="1408" spans="1:27" ht="14.4">
      <c r="A1408" s="143">
        <v>1407</v>
      </c>
      <c r="B1408" s="59">
        <v>301790.14567100001</v>
      </c>
      <c r="C1408" s="59">
        <v>5036523.3865599995</v>
      </c>
      <c r="D1408" s="59" t="s">
        <v>948</v>
      </c>
      <c r="E1408" s="153">
        <v>4005.5</v>
      </c>
      <c r="F1408" s="150">
        <f>terrains!E1408*10.76391</f>
        <v>43114.841504999997</v>
      </c>
      <c r="G1408" s="59" t="s">
        <v>656</v>
      </c>
      <c r="H1408" s="59">
        <v>0</v>
      </c>
      <c r="I1408" s="59">
        <v>0</v>
      </c>
      <c r="J1408" s="59">
        <f>IF(terrains!L1408=13.5,IF(terrains!X1408=1,12,9),-0.392532+1.267037*terrains!L1408+0.472239*terrains!X1408+0.58658*terrains!W1408+0.089417*terrains!V1408+0.531633*terrains!U1408+0.337883*terrains!T1408-0.403545*terrains!S1408)</f>
        <v>3.4979959999999997</v>
      </c>
      <c r="K1408" s="151">
        <f>IF(terrains!I1408=0,terrains!J1408,terrains!I1408)</f>
        <v>3.4979959999999997</v>
      </c>
      <c r="L1408" s="59">
        <v>3</v>
      </c>
      <c r="M1408" s="59">
        <v>2</v>
      </c>
      <c r="N1408" s="59">
        <v>8</v>
      </c>
      <c r="O1408" s="59" t="s">
        <v>178</v>
      </c>
      <c r="P1408" s="59">
        <v>1</v>
      </c>
      <c r="Q1408" s="59">
        <v>1.5</v>
      </c>
      <c r="R1408" s="59">
        <v>0</v>
      </c>
      <c r="S1408" s="59">
        <v>0</v>
      </c>
      <c r="T1408" s="59">
        <v>0</v>
      </c>
      <c r="U1408" s="59">
        <v>0</v>
      </c>
      <c r="V1408" s="59">
        <v>1</v>
      </c>
      <c r="W1408" s="59">
        <v>0</v>
      </c>
      <c r="X1408" s="59">
        <v>0</v>
      </c>
      <c r="Y1408" s="59">
        <f>IF(terrains!L1408&lt;=2.5,1,IF(terrains!L1408&lt;=4.5,2,IF(terrains!L1408&lt;=6.5,3,4)))</f>
        <v>2</v>
      </c>
      <c r="Z1408" s="59">
        <f>IF(terrains!R1408=1,35,IF(terrains!S1408=1,64,IF(terrains!T1408=1,IF(terrains!Y1408=1,85,104),IF(terrains!U1408=1,IF(terrains!Y1408=1,124,152),IF(terrains!V1408=1,(IF(terrains!Y1408=1,146,IF(terrains!Y1408=2,178,263))),IF(terrains!W1408=1,(IF(terrains!Y1408=1,178,IF(terrains!Y1408=2,218,321))),IF(terrains!X1408=1,IF(terrains!Y1408=1,190,IF(terrains!Y1408=2,242,IF(terrains!Y1408=3,357,896))))))))))</f>
        <v>178</v>
      </c>
      <c r="AA1408" s="152">
        <f>terrains!Z1408*terrains!F1408</f>
        <v>7674441.7878899993</v>
      </c>
    </row>
    <row r="1409" spans="1:27" ht="14.4">
      <c r="A1409" s="143">
        <v>1408</v>
      </c>
      <c r="B1409" s="59">
        <v>299651.02605799999</v>
      </c>
      <c r="C1409" s="59">
        <v>5038645.0456800004</v>
      </c>
      <c r="D1409" s="59" t="s">
        <v>949</v>
      </c>
      <c r="E1409" s="153">
        <v>3997.4</v>
      </c>
      <c r="F1409" s="150">
        <f>terrains!E1409*10.76391</f>
        <v>43027.653833999997</v>
      </c>
      <c r="G1409" s="59" t="s">
        <v>308</v>
      </c>
      <c r="H1409" s="59">
        <v>2</v>
      </c>
      <c r="I1409" s="59">
        <v>6</v>
      </c>
      <c r="J1409" s="59">
        <f>IF(terrains!L1409=13.5,IF(terrains!X1409=1,12,9),-0.392532+1.267037*terrains!L1409+0.472239*terrains!X1409+0.58658*terrains!W1409+0.089417*terrains!V1409+0.531633*terrains!U1409+0.337883*terrains!T1409-0.403545*terrains!S1409)</f>
        <v>3.8808179999999997</v>
      </c>
      <c r="K1409" s="151">
        <f>IF(terrains!I1409=0,terrains!J1409,terrains!I1409)</f>
        <v>6</v>
      </c>
      <c r="L1409" s="59">
        <v>3</v>
      </c>
      <c r="M1409" s="59">
        <v>2</v>
      </c>
      <c r="N1409" s="59">
        <v>8</v>
      </c>
      <c r="O1409" s="59" t="s">
        <v>180</v>
      </c>
      <c r="P1409" s="59">
        <v>2</v>
      </c>
      <c r="Q1409" s="59">
        <v>2</v>
      </c>
      <c r="R1409" s="59">
        <v>0</v>
      </c>
      <c r="S1409" s="59">
        <v>0</v>
      </c>
      <c r="T1409" s="59">
        <v>0</v>
      </c>
      <c r="U1409" s="59">
        <v>0</v>
      </c>
      <c r="V1409" s="59">
        <v>0</v>
      </c>
      <c r="W1409" s="59">
        <v>0</v>
      </c>
      <c r="X1409" s="59">
        <v>1</v>
      </c>
      <c r="Y1409" s="59">
        <f>IF(terrains!L1409&lt;=2.5,1,IF(terrains!L1409&lt;=4.5,2,IF(terrains!L1409&lt;=6.5,3,4)))</f>
        <v>2</v>
      </c>
      <c r="Z1409" s="59">
        <f>IF(terrains!R1409=1,35,IF(terrains!S1409=1,64,IF(terrains!T1409=1,IF(terrains!Y1409=1,85,104),IF(terrains!U1409=1,IF(terrains!Y1409=1,124,152),IF(terrains!V1409=1,(IF(terrains!Y1409=1,146,IF(terrains!Y1409=2,178,263))),IF(terrains!W1409=1,(IF(terrains!Y1409=1,178,IF(terrains!Y1409=2,218,321))),IF(terrains!X1409=1,IF(terrains!Y1409=1,190,IF(terrains!Y1409=2,242,IF(terrains!Y1409=3,357,896))))))))))</f>
        <v>242</v>
      </c>
      <c r="AA1409" s="152">
        <f>terrains!Z1409*terrains!F1409</f>
        <v>10412692.227828</v>
      </c>
    </row>
    <row r="1410" spans="1:27" ht="14.4">
      <c r="A1410" s="143">
        <v>1409</v>
      </c>
      <c r="B1410" s="59">
        <v>296845.12995099998</v>
      </c>
      <c r="C1410" s="59">
        <v>5051491.47382</v>
      </c>
      <c r="D1410" s="59" t="s">
        <v>950</v>
      </c>
      <c r="E1410" s="153">
        <v>3994.6</v>
      </c>
      <c r="F1410" s="150">
        <f>terrains!E1410*10.76391</f>
        <v>42997.514885999997</v>
      </c>
      <c r="G1410" s="59" t="s">
        <v>395</v>
      </c>
      <c r="H1410" s="59">
        <v>0.7</v>
      </c>
      <c r="I1410" s="59">
        <v>1.5</v>
      </c>
      <c r="J1410" s="59">
        <f>IF(terrains!L1410=13.5,IF(terrains!X1410=1,12,9),-0.392532+1.267037*terrains!L1410+0.472239*terrains!X1410+0.58658*terrains!W1410+0.089417*terrains!V1410+0.531633*terrains!U1410+0.337883*terrains!T1410-0.403545*terrains!S1410)</f>
        <v>1.7379969999999998</v>
      </c>
      <c r="K1410" s="151">
        <f>IF(terrains!I1410=0,terrains!J1410,terrains!I1410)</f>
        <v>1.5</v>
      </c>
      <c r="L1410" s="59">
        <v>2</v>
      </c>
      <c r="M1410" s="59">
        <v>2</v>
      </c>
      <c r="N1410" s="59">
        <v>3</v>
      </c>
      <c r="O1410" s="59" t="s">
        <v>175</v>
      </c>
      <c r="P1410" s="59">
        <v>1.5</v>
      </c>
      <c r="Q1410" s="59">
        <v>2</v>
      </c>
      <c r="R1410" s="59">
        <v>0</v>
      </c>
      <c r="S1410" s="59">
        <v>1</v>
      </c>
      <c r="T1410" s="59">
        <v>0</v>
      </c>
      <c r="U1410" s="59">
        <v>0</v>
      </c>
      <c r="V1410" s="59">
        <v>0</v>
      </c>
      <c r="W1410" s="59">
        <v>0</v>
      </c>
      <c r="X1410" s="59">
        <v>0</v>
      </c>
      <c r="Y1410" s="59">
        <f>IF(terrains!L1410&lt;=2.5,1,IF(terrains!L1410&lt;=4.5,2,IF(terrains!L1410&lt;=6.5,3,4)))</f>
        <v>1</v>
      </c>
      <c r="Z1410" s="59">
        <f>IF(terrains!R1410=1,35,IF(terrains!S1410=1,64,IF(terrains!T1410=1,IF(terrains!Y1410=1,85,104),IF(terrains!U1410=1,IF(terrains!Y1410=1,124,152),IF(terrains!V1410=1,(IF(terrains!Y1410=1,146,IF(terrains!Y1410=2,178,263))),IF(terrains!W1410=1,(IF(terrains!Y1410=1,178,IF(terrains!Y1410=2,218,321))),IF(terrains!X1410=1,IF(terrains!Y1410=1,190,IF(terrains!Y1410=2,242,IF(terrains!Y1410=3,357,896))))))))))</f>
        <v>64</v>
      </c>
      <c r="AA1410" s="152">
        <f>terrains!Z1410*terrains!F1410</f>
        <v>2751840.9527039998</v>
      </c>
    </row>
    <row r="1411" spans="1:27" ht="14.4">
      <c r="A1411" s="143">
        <v>1410</v>
      </c>
      <c r="B1411" s="59">
        <v>294437.41003600002</v>
      </c>
      <c r="C1411" s="59">
        <v>5049737.89219</v>
      </c>
      <c r="D1411" s="59" t="s">
        <v>951</v>
      </c>
      <c r="E1411" s="153">
        <v>3984.3</v>
      </c>
      <c r="F1411" s="150">
        <f>terrains!E1411*10.76391</f>
        <v>42886.646612999997</v>
      </c>
      <c r="G1411" s="59" t="s">
        <v>299</v>
      </c>
      <c r="H1411" s="59">
        <v>3</v>
      </c>
      <c r="I1411" s="59">
        <v>9</v>
      </c>
      <c r="J1411" s="59">
        <f>IF(terrains!L1411=13.5,IF(terrains!X1411=1,12,9),-0.392532+1.267037*terrains!L1411+0.472239*terrains!X1411+0.58658*terrains!W1411+0.089417*terrains!V1411+0.531633*terrains!U1411+0.337883*terrains!T1411-0.403545*terrains!S1411)</f>
        <v>5.5391079999999997</v>
      </c>
      <c r="K1411" s="151">
        <f>IF(terrains!I1411=0,terrains!J1411,terrains!I1411)</f>
        <v>9</v>
      </c>
      <c r="L1411" s="59">
        <v>5</v>
      </c>
      <c r="M1411" s="59">
        <v>4</v>
      </c>
      <c r="N1411" s="59">
        <v>15</v>
      </c>
      <c r="O1411" s="59" t="s">
        <v>175</v>
      </c>
      <c r="P1411" s="59">
        <v>2</v>
      </c>
      <c r="Q1411" s="59">
        <v>2</v>
      </c>
      <c r="R1411" s="59">
        <v>0</v>
      </c>
      <c r="S1411" s="59">
        <v>1</v>
      </c>
      <c r="T1411" s="59">
        <v>0</v>
      </c>
      <c r="U1411" s="59">
        <v>0</v>
      </c>
      <c r="V1411" s="59">
        <v>0</v>
      </c>
      <c r="W1411" s="59">
        <v>0</v>
      </c>
      <c r="X1411" s="59">
        <v>0</v>
      </c>
      <c r="Y1411" s="59">
        <f>IF(terrains!L1411&lt;=2.5,1,IF(terrains!L1411&lt;=4.5,2,IF(terrains!L1411&lt;=6.5,3,4)))</f>
        <v>3</v>
      </c>
      <c r="Z1411" s="59">
        <f>IF(terrains!R1411=1,35,IF(terrains!S1411=1,64,IF(terrains!T1411=1,IF(terrains!Y1411=1,85,104),IF(terrains!U1411=1,IF(terrains!Y1411=1,124,152),IF(terrains!V1411=1,(IF(terrains!Y1411=1,146,IF(terrains!Y1411=2,178,263))),IF(terrains!W1411=1,(IF(terrains!Y1411=1,178,IF(terrains!Y1411=2,218,321))),IF(terrains!X1411=1,IF(terrains!Y1411=1,190,IF(terrains!Y1411=2,242,IF(terrains!Y1411=3,357,896))))))))))</f>
        <v>64</v>
      </c>
      <c r="AA1411" s="152">
        <f>terrains!Z1411*terrains!F1411</f>
        <v>2744745.3832319998</v>
      </c>
    </row>
    <row r="1412" spans="1:27" ht="14.4">
      <c r="A1412" s="143">
        <v>1411</v>
      </c>
      <c r="B1412" s="59">
        <v>293072.24891600001</v>
      </c>
      <c r="C1412" s="59">
        <v>5039928.1101599997</v>
      </c>
      <c r="D1412" s="59" t="s">
        <v>952</v>
      </c>
      <c r="E1412" s="153">
        <v>3971.9</v>
      </c>
      <c r="F1412" s="150">
        <f>terrains!E1412*10.76391</f>
        <v>42753.174128999999</v>
      </c>
      <c r="G1412" s="59" t="s">
        <v>283</v>
      </c>
      <c r="H1412" s="59">
        <v>1</v>
      </c>
      <c r="I1412" s="59">
        <v>6</v>
      </c>
      <c r="J1412" s="59">
        <f>IF(terrains!L1412=13.5,IF(terrains!X1412=1,12,9),-0.392532+1.267037*terrains!L1412+0.472239*terrains!X1412+0.58658*terrains!W1412+0.089417*terrains!V1412+0.531633*terrains!U1412+0.337883*terrains!T1412-0.403545*terrains!S1412)</f>
        <v>5.0134989999999995</v>
      </c>
      <c r="K1412" s="151">
        <f>IF(terrains!I1412=0,terrains!J1412,terrains!I1412)</f>
        <v>6</v>
      </c>
      <c r="L1412" s="59">
        <v>4</v>
      </c>
      <c r="M1412" s="59">
        <v>2</v>
      </c>
      <c r="N1412" s="59">
        <v>12</v>
      </c>
      <c r="O1412" s="59" t="s">
        <v>176</v>
      </c>
      <c r="P1412" s="59">
        <v>2</v>
      </c>
      <c r="Q1412" s="59">
        <v>2.5</v>
      </c>
      <c r="R1412" s="59">
        <v>0</v>
      </c>
      <c r="S1412" s="59">
        <v>0</v>
      </c>
      <c r="T1412" s="59">
        <v>1</v>
      </c>
      <c r="U1412" s="59">
        <v>0</v>
      </c>
      <c r="V1412" s="59">
        <v>0</v>
      </c>
      <c r="W1412" s="59">
        <v>0</v>
      </c>
      <c r="X1412" s="59">
        <v>0</v>
      </c>
      <c r="Y1412" s="59">
        <f>IF(terrains!L1412&lt;=2.5,1,IF(terrains!L1412&lt;=4.5,2,IF(terrains!L1412&lt;=6.5,3,4)))</f>
        <v>2</v>
      </c>
      <c r="Z1412" s="59">
        <f>IF(terrains!R1412=1,35,IF(terrains!S1412=1,64,IF(terrains!T1412=1,IF(terrains!Y1412=1,85,104),IF(terrains!U1412=1,IF(terrains!Y1412=1,124,152),IF(terrains!V1412=1,(IF(terrains!Y1412=1,146,IF(terrains!Y1412=2,178,263))),IF(terrains!W1412=1,(IF(terrains!Y1412=1,178,IF(terrains!Y1412=2,218,321))),IF(terrains!X1412=1,IF(terrains!Y1412=1,190,IF(terrains!Y1412=2,242,IF(terrains!Y1412=3,357,896))))))))))</f>
        <v>104</v>
      </c>
      <c r="AA1412" s="152">
        <f>terrains!Z1412*terrains!F1412</f>
        <v>4446330.1094159996</v>
      </c>
    </row>
    <row r="1413" spans="1:27" ht="14.4">
      <c r="A1413" s="143">
        <v>1412</v>
      </c>
      <c r="B1413" s="59">
        <v>291734.22646099998</v>
      </c>
      <c r="C1413" s="59">
        <v>5046104.8462399999</v>
      </c>
      <c r="D1413" s="59" t="s">
        <v>953</v>
      </c>
      <c r="E1413" s="153">
        <v>3948.4</v>
      </c>
      <c r="F1413" s="150">
        <f>terrains!E1413*10.76391</f>
        <v>42500.222243999997</v>
      </c>
      <c r="G1413" s="59" t="s">
        <v>513</v>
      </c>
      <c r="H1413" s="59">
        <v>0</v>
      </c>
      <c r="I1413" s="59">
        <v>0</v>
      </c>
      <c r="J1413" s="59">
        <f>IF(terrains!L1413=13.5,IF(terrains!X1413=1,12,9),-0.392532+1.267037*terrains!L1413+0.472239*terrains!X1413+0.58658*terrains!W1413+0.089417*terrains!V1413+0.531633*terrains!U1413+0.337883*terrains!T1413-0.403545*terrains!S1413)</f>
        <v>2.479425</v>
      </c>
      <c r="K1413" s="151">
        <f>IF(terrains!I1413=0,terrains!J1413,terrains!I1413)</f>
        <v>2.479425</v>
      </c>
      <c r="L1413" s="59">
        <v>2</v>
      </c>
      <c r="M1413" s="59">
        <v>1</v>
      </c>
      <c r="N1413" s="59">
        <v>3</v>
      </c>
      <c r="O1413" s="59" t="s">
        <v>176</v>
      </c>
      <c r="P1413" s="59">
        <v>2</v>
      </c>
      <c r="Q1413" s="59">
        <v>2.5</v>
      </c>
      <c r="R1413" s="59">
        <v>0</v>
      </c>
      <c r="S1413" s="59">
        <v>0</v>
      </c>
      <c r="T1413" s="59">
        <v>1</v>
      </c>
      <c r="U1413" s="59">
        <v>0</v>
      </c>
      <c r="V1413" s="59">
        <v>0</v>
      </c>
      <c r="W1413" s="59">
        <v>0</v>
      </c>
      <c r="X1413" s="59">
        <v>0</v>
      </c>
      <c r="Y1413" s="59">
        <f>IF(terrains!L1413&lt;=2.5,1,IF(terrains!L1413&lt;=4.5,2,IF(terrains!L1413&lt;=6.5,3,4)))</f>
        <v>1</v>
      </c>
      <c r="Z1413" s="59">
        <f>IF(terrains!R1413=1,35,IF(terrains!S1413=1,64,IF(terrains!T1413=1,IF(terrains!Y1413=1,85,104),IF(terrains!U1413=1,IF(terrains!Y1413=1,124,152),IF(terrains!V1413=1,(IF(terrains!Y1413=1,146,IF(terrains!Y1413=2,178,263))),IF(terrains!W1413=1,(IF(terrains!Y1413=1,178,IF(terrains!Y1413=2,218,321))),IF(terrains!X1413=1,IF(terrains!Y1413=1,190,IF(terrains!Y1413=2,242,IF(terrains!Y1413=3,357,896))))))))))</f>
        <v>85</v>
      </c>
      <c r="AA1413" s="152">
        <f>terrains!Z1413*terrains!F1413</f>
        <v>3612518.8907399997</v>
      </c>
    </row>
    <row r="1414" spans="1:27" ht="14.4">
      <c r="A1414" s="143">
        <v>1413</v>
      </c>
      <c r="B1414" s="59">
        <v>299916.73397499998</v>
      </c>
      <c r="C1414" s="59">
        <v>5040418.6450899998</v>
      </c>
      <c r="D1414" s="59" t="s">
        <v>954</v>
      </c>
      <c r="E1414" s="153">
        <v>3941.01</v>
      </c>
      <c r="F1414" s="150">
        <f>terrains!E1414*10.76391</f>
        <v>42420.676949100001</v>
      </c>
      <c r="G1414" s="59" t="s">
        <v>486</v>
      </c>
      <c r="H1414" s="59">
        <v>0</v>
      </c>
      <c r="I1414" s="59">
        <v>12</v>
      </c>
      <c r="J1414" s="59">
        <f>IF(terrains!L1414=13.5,IF(terrains!X1414=1,12,9),-0.392532+1.267037*terrains!L1414+0.472239*terrains!X1414+0.58658*terrains!W1414+0.089417*terrains!V1414+0.531633*terrains!U1414+0.337883*terrains!T1414-0.403545*terrains!S1414)</f>
        <v>12</v>
      </c>
      <c r="K1414" s="151">
        <f>IF(terrains!I1414=0,terrains!J1414,terrains!I1414)</f>
        <v>12</v>
      </c>
      <c r="L1414" s="59">
        <v>13.5</v>
      </c>
      <c r="M1414" s="59">
        <v>0</v>
      </c>
      <c r="N1414" s="59">
        <v>0</v>
      </c>
      <c r="O1414" s="59" t="s">
        <v>180</v>
      </c>
      <c r="P1414" s="59">
        <v>0</v>
      </c>
      <c r="Q1414" s="59">
        <v>0</v>
      </c>
      <c r="R1414" s="59">
        <v>0</v>
      </c>
      <c r="S1414" s="59">
        <v>0</v>
      </c>
      <c r="T1414" s="59">
        <v>0</v>
      </c>
      <c r="U1414" s="59">
        <v>0</v>
      </c>
      <c r="V1414" s="59">
        <v>0</v>
      </c>
      <c r="W1414" s="59">
        <v>0</v>
      </c>
      <c r="X1414" s="59">
        <v>1</v>
      </c>
      <c r="Y1414" s="59">
        <f>IF(terrains!L1414&lt;=2.5,1,IF(terrains!L1414&lt;=4.5,2,IF(terrains!L1414&lt;=6.5,3,4)))</f>
        <v>4</v>
      </c>
      <c r="Z1414" s="59">
        <f>IF(terrains!R1414=1,35,IF(terrains!S1414=1,64,IF(terrains!T1414=1,IF(terrains!Y1414=1,85,104),IF(terrains!U1414=1,IF(terrains!Y1414=1,124,152),IF(terrains!V1414=1,(IF(terrains!Y1414=1,146,IF(terrains!Y1414=2,178,263))),IF(terrains!W1414=1,(IF(terrains!Y1414=1,178,IF(terrains!Y1414=2,218,321))),IF(terrains!X1414=1,IF(terrains!Y1414=1,190,IF(terrains!Y1414=2,242,IF(terrains!Y1414=3,357,896))))))))))</f>
        <v>896</v>
      </c>
      <c r="AA1414" s="152">
        <f>terrains!Z1414*terrains!F1414</f>
        <v>38008926.546393603</v>
      </c>
    </row>
    <row r="1415" spans="1:27" ht="14.4">
      <c r="A1415" s="143">
        <v>1414</v>
      </c>
      <c r="B1415" s="59">
        <v>291027.38027999998</v>
      </c>
      <c r="C1415" s="59">
        <v>5039770.5645700004</v>
      </c>
      <c r="D1415" s="59" t="s">
        <v>955</v>
      </c>
      <c r="E1415" s="153">
        <v>3939.1</v>
      </c>
      <c r="F1415" s="150">
        <f>terrains!E1415*10.76391</f>
        <v>42400.117880999998</v>
      </c>
      <c r="G1415" s="59" t="s">
        <v>271</v>
      </c>
      <c r="H1415" s="59">
        <v>0</v>
      </c>
      <c r="I1415" s="59">
        <v>3</v>
      </c>
      <c r="J1415" s="59">
        <f>IF(terrains!L1415=13.5,IF(terrains!X1415=1,12,9),-0.392532+1.267037*terrains!L1415+0.472239*terrains!X1415+0.58658*terrains!W1415+0.089417*terrains!V1415+0.531633*terrains!U1415+0.337883*terrains!T1415-0.403545*terrains!S1415)</f>
        <v>4.2720709999999995</v>
      </c>
      <c r="K1415" s="151">
        <f>IF(terrains!I1415=0,terrains!J1415,terrains!I1415)</f>
        <v>3</v>
      </c>
      <c r="L1415" s="59">
        <v>4</v>
      </c>
      <c r="M1415" s="59">
        <v>2</v>
      </c>
      <c r="N1415" s="59">
        <v>99</v>
      </c>
      <c r="O1415" s="59" t="s">
        <v>175</v>
      </c>
      <c r="P1415" s="59">
        <v>2</v>
      </c>
      <c r="Q1415" s="59">
        <v>2.5</v>
      </c>
      <c r="R1415" s="59">
        <v>0</v>
      </c>
      <c r="S1415" s="59">
        <v>1</v>
      </c>
      <c r="T1415" s="59">
        <v>0</v>
      </c>
      <c r="U1415" s="59">
        <v>0</v>
      </c>
      <c r="V1415" s="59">
        <v>0</v>
      </c>
      <c r="W1415" s="59">
        <v>0</v>
      </c>
      <c r="X1415" s="59">
        <v>0</v>
      </c>
      <c r="Y1415" s="59">
        <f>IF(terrains!L1415&lt;=2.5,1,IF(terrains!L1415&lt;=4.5,2,IF(terrains!L1415&lt;=6.5,3,4)))</f>
        <v>2</v>
      </c>
      <c r="Z1415" s="59">
        <f>IF(terrains!R1415=1,35,IF(terrains!S1415=1,64,IF(terrains!T1415=1,IF(terrains!Y1415=1,85,104),IF(terrains!U1415=1,IF(terrains!Y1415=1,124,152),IF(terrains!V1415=1,(IF(terrains!Y1415=1,146,IF(terrains!Y1415=2,178,263))),IF(terrains!W1415=1,(IF(terrains!Y1415=1,178,IF(terrains!Y1415=2,218,321))),IF(terrains!X1415=1,IF(terrains!Y1415=1,190,IF(terrains!Y1415=2,242,IF(terrains!Y1415=3,357,896))))))))))</f>
        <v>64</v>
      </c>
      <c r="AA1415" s="152">
        <f>terrains!Z1415*terrains!F1415</f>
        <v>2713607.5443839999</v>
      </c>
    </row>
    <row r="1416" spans="1:27" ht="14.4">
      <c r="A1416" s="143">
        <v>1415</v>
      </c>
      <c r="B1416" s="59">
        <v>290573.44411899999</v>
      </c>
      <c r="C1416" s="59">
        <v>5033166.0692999996</v>
      </c>
      <c r="D1416" s="59" t="s">
        <v>956</v>
      </c>
      <c r="E1416" s="153">
        <v>3936.3</v>
      </c>
      <c r="F1416" s="150">
        <f>terrains!E1416*10.76391</f>
        <v>42369.978932999999</v>
      </c>
      <c r="G1416" s="59" t="s">
        <v>273</v>
      </c>
      <c r="H1416" s="59">
        <v>0.2</v>
      </c>
      <c r="I1416" s="59">
        <v>4.8</v>
      </c>
      <c r="J1416" s="59">
        <f>IF(terrains!L1416=13.5,IF(terrains!X1416=1,12,9),-0.392532+1.267037*terrains!L1416+0.472239*terrains!X1416+0.58658*terrains!W1416+0.089417*terrains!V1416+0.531633*terrains!U1416+0.337883*terrains!T1416-0.403545*terrains!S1416)</f>
        <v>3.0050339999999998</v>
      </c>
      <c r="K1416" s="151">
        <f>IF(terrains!I1416=0,terrains!J1416,terrains!I1416)</f>
        <v>4.8</v>
      </c>
      <c r="L1416" s="59">
        <v>3</v>
      </c>
      <c r="M1416" s="59">
        <v>2</v>
      </c>
      <c r="N1416" s="59">
        <v>6</v>
      </c>
      <c r="O1416" s="59" t="s">
        <v>175</v>
      </c>
      <c r="P1416" s="59">
        <v>2</v>
      </c>
      <c r="Q1416" s="59">
        <v>2</v>
      </c>
      <c r="R1416" s="59">
        <v>0</v>
      </c>
      <c r="S1416" s="59">
        <v>1</v>
      </c>
      <c r="T1416" s="59">
        <v>0</v>
      </c>
      <c r="U1416" s="59">
        <v>0</v>
      </c>
      <c r="V1416" s="59">
        <v>0</v>
      </c>
      <c r="W1416" s="59">
        <v>0</v>
      </c>
      <c r="X1416" s="59">
        <v>0</v>
      </c>
      <c r="Y1416" s="59">
        <f>IF(terrains!L1416&lt;=2.5,1,IF(terrains!L1416&lt;=4.5,2,IF(terrains!L1416&lt;=6.5,3,4)))</f>
        <v>2</v>
      </c>
      <c r="Z1416" s="59">
        <f>IF(terrains!R1416=1,35,IF(terrains!S1416=1,64,IF(terrains!T1416=1,IF(terrains!Y1416=1,85,104),IF(terrains!U1416=1,IF(terrains!Y1416=1,124,152),IF(terrains!V1416=1,(IF(terrains!Y1416=1,146,IF(terrains!Y1416=2,178,263))),IF(terrains!W1416=1,(IF(terrains!Y1416=1,178,IF(terrains!Y1416=2,218,321))),IF(terrains!X1416=1,IF(terrains!Y1416=1,190,IF(terrains!Y1416=2,242,IF(terrains!Y1416=3,357,896))))))))))</f>
        <v>64</v>
      </c>
      <c r="AA1416" s="152">
        <f>terrains!Z1416*terrains!F1416</f>
        <v>2711678.6517119999</v>
      </c>
    </row>
    <row r="1417" spans="1:27" ht="14.4">
      <c r="A1417" s="143">
        <v>1416</v>
      </c>
      <c r="B1417" s="59">
        <v>295354.08021099999</v>
      </c>
      <c r="C1417" s="59">
        <v>5043705.0984399999</v>
      </c>
      <c r="D1417" s="59" t="s">
        <v>957</v>
      </c>
      <c r="E1417" s="153">
        <v>3934.1</v>
      </c>
      <c r="F1417" s="150">
        <f>terrains!E1417*10.76391</f>
        <v>42346.298330999998</v>
      </c>
      <c r="G1417" s="59" t="s">
        <v>547</v>
      </c>
      <c r="H1417" s="59">
        <v>1</v>
      </c>
      <c r="I1417" s="59">
        <v>4.5</v>
      </c>
      <c r="J1417" s="59">
        <f>IF(terrains!L1417=13.5,IF(terrains!X1417=1,12,9),-0.392532+1.267037*terrains!L1417+0.472239*terrains!X1417+0.58658*terrains!W1417+0.089417*terrains!V1417+0.531633*terrains!U1417+0.337883*terrains!T1417-0.403545*terrains!S1417)</f>
        <v>3.9402119999999998</v>
      </c>
      <c r="K1417" s="151">
        <f>IF(terrains!I1417=0,terrains!J1417,terrains!I1417)</f>
        <v>4.5</v>
      </c>
      <c r="L1417" s="59">
        <v>3</v>
      </c>
      <c r="M1417" s="59">
        <v>3</v>
      </c>
      <c r="N1417" s="59">
        <v>6</v>
      </c>
      <c r="O1417" s="59" t="s">
        <v>177</v>
      </c>
      <c r="P1417" s="59">
        <v>2</v>
      </c>
      <c r="Q1417" s="59">
        <v>2.5</v>
      </c>
      <c r="R1417" s="59">
        <v>0</v>
      </c>
      <c r="S1417" s="59">
        <v>0</v>
      </c>
      <c r="T1417" s="59">
        <v>0</v>
      </c>
      <c r="U1417" s="59">
        <v>1</v>
      </c>
      <c r="V1417" s="59">
        <v>0</v>
      </c>
      <c r="W1417" s="59">
        <v>0</v>
      </c>
      <c r="X1417" s="59">
        <v>0</v>
      </c>
      <c r="Y1417" s="59">
        <f>IF(terrains!L1417&lt;=2.5,1,IF(terrains!L1417&lt;=4.5,2,IF(terrains!L1417&lt;=6.5,3,4)))</f>
        <v>2</v>
      </c>
      <c r="Z1417" s="59">
        <f>IF(terrains!R1417=1,35,IF(terrains!S1417=1,64,IF(terrains!T1417=1,IF(terrains!Y1417=1,85,104),IF(terrains!U1417=1,IF(terrains!Y1417=1,124,152),IF(terrains!V1417=1,(IF(terrains!Y1417=1,146,IF(terrains!Y1417=2,178,263))),IF(terrains!W1417=1,(IF(terrains!Y1417=1,178,IF(terrains!Y1417=2,218,321))),IF(terrains!X1417=1,IF(terrains!Y1417=1,190,IF(terrains!Y1417=2,242,IF(terrains!Y1417=3,357,896))))))))))</f>
        <v>152</v>
      </c>
      <c r="AA1417" s="152">
        <f>terrains!Z1417*terrains!F1417</f>
        <v>6436637.3463119995</v>
      </c>
    </row>
    <row r="1418" spans="1:27" ht="14.4">
      <c r="A1418" s="143">
        <v>1417</v>
      </c>
      <c r="B1418" s="59">
        <v>305225.14949099999</v>
      </c>
      <c r="C1418" s="59">
        <v>5059744.73092</v>
      </c>
      <c r="D1418" s="59" t="s">
        <v>958</v>
      </c>
      <c r="E1418" s="153">
        <v>3933</v>
      </c>
      <c r="F1418" s="150">
        <f>terrains!E1418*10.76391</f>
        <v>42334.458029999994</v>
      </c>
      <c r="G1418" s="59" t="s">
        <v>353</v>
      </c>
      <c r="H1418" s="59">
        <v>0</v>
      </c>
      <c r="I1418" s="59">
        <v>0</v>
      </c>
      <c r="J1418" s="59">
        <f>IF(terrains!L1418=13.5,IF(terrains!X1418=1,12,9),-0.392532+1.267037*terrains!L1418+0.472239*terrains!X1418+0.58658*terrains!W1418+0.089417*terrains!V1418+0.531633*terrains!U1418+0.337883*terrains!T1418-0.403545*terrains!S1418)</f>
        <v>2.1415419999999998</v>
      </c>
      <c r="K1418" s="151">
        <f>IF(terrains!I1418=0,terrains!J1418,terrains!I1418)</f>
        <v>2.1415419999999998</v>
      </c>
      <c r="L1418" s="59">
        <v>2</v>
      </c>
      <c r="M1418" s="59">
        <v>1</v>
      </c>
      <c r="N1418" s="59">
        <v>3</v>
      </c>
      <c r="O1418" s="59" t="s">
        <v>174</v>
      </c>
      <c r="P1418" s="59">
        <v>2</v>
      </c>
      <c r="Q1418" s="59">
        <v>1.5</v>
      </c>
      <c r="R1418" s="59">
        <v>1</v>
      </c>
      <c r="S1418" s="59">
        <v>0</v>
      </c>
      <c r="T1418" s="59">
        <v>0</v>
      </c>
      <c r="U1418" s="59">
        <v>0</v>
      </c>
      <c r="V1418" s="59">
        <v>0</v>
      </c>
      <c r="W1418" s="59">
        <v>0</v>
      </c>
      <c r="X1418" s="59">
        <v>0</v>
      </c>
      <c r="Y1418" s="59">
        <f>IF(terrains!L1418&lt;=2.5,1,IF(terrains!L1418&lt;=4.5,2,IF(terrains!L1418&lt;=6.5,3,4)))</f>
        <v>1</v>
      </c>
      <c r="Z1418" s="59">
        <f>IF(terrains!R1418=1,35,IF(terrains!S1418=1,64,IF(terrains!T1418=1,IF(terrains!Y1418=1,85,104),IF(terrains!U1418=1,IF(terrains!Y1418=1,124,152),IF(terrains!V1418=1,(IF(terrains!Y1418=1,146,IF(terrains!Y1418=2,178,263))),IF(terrains!W1418=1,(IF(terrains!Y1418=1,178,IF(terrains!Y1418=2,218,321))),IF(terrains!X1418=1,IF(terrains!Y1418=1,190,IF(terrains!Y1418=2,242,IF(terrains!Y1418=3,357,896))))))))))</f>
        <v>35</v>
      </c>
      <c r="AA1418" s="152">
        <f>terrains!Z1418*terrains!F1418</f>
        <v>1481706.0310499999</v>
      </c>
    </row>
    <row r="1419" spans="1:27" ht="14.4">
      <c r="A1419" s="143">
        <v>1418</v>
      </c>
      <c r="B1419" s="59">
        <v>295593.80576299998</v>
      </c>
      <c r="C1419" s="59">
        <v>5042486.9782199999</v>
      </c>
      <c r="D1419" s="59" t="s">
        <v>959</v>
      </c>
      <c r="E1419" s="153">
        <v>3924.8</v>
      </c>
      <c r="F1419" s="150">
        <f>terrains!E1419*10.76391</f>
        <v>42246.193968</v>
      </c>
      <c r="G1419" s="59" t="s">
        <v>263</v>
      </c>
      <c r="H1419" s="59">
        <v>0</v>
      </c>
      <c r="I1419" s="59">
        <v>0</v>
      </c>
      <c r="J1419" s="59">
        <f>IF(terrains!L1419=13.5,IF(terrains!X1419=1,12,9),-0.392532+1.267037*terrains!L1419+0.472239*terrains!X1419+0.58658*terrains!W1419+0.089417*terrains!V1419+0.531633*terrains!U1419+0.337883*terrains!T1419-0.403545*terrains!S1419)</f>
        <v>3.9951589999999997</v>
      </c>
      <c r="K1419" s="151">
        <f>IF(terrains!I1419=0,terrains!J1419,terrains!I1419)</f>
        <v>3.9951589999999997</v>
      </c>
      <c r="L1419" s="59">
        <v>3</v>
      </c>
      <c r="M1419" s="59">
        <v>2</v>
      </c>
      <c r="N1419" s="59">
        <v>6</v>
      </c>
      <c r="O1419" s="59" t="s">
        <v>179</v>
      </c>
      <c r="P1419" s="59">
        <v>2</v>
      </c>
      <c r="Q1419" s="59">
        <v>2.5</v>
      </c>
      <c r="R1419" s="59">
        <v>0</v>
      </c>
      <c r="S1419" s="59">
        <v>0</v>
      </c>
      <c r="T1419" s="59">
        <v>0</v>
      </c>
      <c r="U1419" s="59">
        <v>0</v>
      </c>
      <c r="V1419" s="59">
        <v>0</v>
      </c>
      <c r="W1419" s="59">
        <v>1</v>
      </c>
      <c r="X1419" s="59">
        <v>0</v>
      </c>
      <c r="Y1419" s="59">
        <f>IF(terrains!L1419&lt;=2.5,1,IF(terrains!L1419&lt;=4.5,2,IF(terrains!L1419&lt;=6.5,3,4)))</f>
        <v>2</v>
      </c>
      <c r="Z1419" s="59">
        <f>IF(terrains!R1419=1,35,IF(terrains!S1419=1,64,IF(terrains!T1419=1,IF(terrains!Y1419=1,85,104),IF(terrains!U1419=1,IF(terrains!Y1419=1,124,152),IF(terrains!V1419=1,(IF(terrains!Y1419=1,146,IF(terrains!Y1419=2,178,263))),IF(terrains!W1419=1,(IF(terrains!Y1419=1,178,IF(terrains!Y1419=2,218,321))),IF(terrains!X1419=1,IF(terrains!Y1419=1,190,IF(terrains!Y1419=2,242,IF(terrains!Y1419=3,357,896))))))))))</f>
        <v>218</v>
      </c>
      <c r="AA1419" s="152">
        <f>terrains!Z1419*terrains!F1419</f>
        <v>9209670.2850240003</v>
      </c>
    </row>
    <row r="1420" spans="1:27" ht="14.4">
      <c r="A1420" s="143">
        <v>1419</v>
      </c>
      <c r="B1420" s="59">
        <v>294558.46919999999</v>
      </c>
      <c r="C1420" s="59">
        <v>5032391.7709999997</v>
      </c>
      <c r="D1420" s="59" t="s">
        <v>960</v>
      </c>
      <c r="E1420" s="153">
        <v>3918.4</v>
      </c>
      <c r="F1420" s="150">
        <f>terrains!E1420*10.76391</f>
        <v>42177.304943999996</v>
      </c>
      <c r="G1420" s="59" t="s">
        <v>221</v>
      </c>
      <c r="H1420" s="59">
        <v>0</v>
      </c>
      <c r="I1420" s="59">
        <v>0</v>
      </c>
      <c r="J1420" s="59">
        <f>IF(terrains!L1420=13.5,IF(terrains!X1420=1,12,9),-0.392532+1.267037*terrains!L1420+0.472239*terrains!X1420+0.58658*terrains!W1420+0.089417*terrains!V1420+0.531633*terrains!U1420+0.337883*terrains!T1420-0.403545*terrains!S1420)</f>
        <v>2.3715155000000001</v>
      </c>
      <c r="K1420" s="151">
        <f>IF(terrains!I1420=0,terrains!J1420,terrains!I1420)</f>
        <v>2.3715155000000001</v>
      </c>
      <c r="L1420" s="59">
        <v>2.5</v>
      </c>
      <c r="M1420" s="59">
        <v>1</v>
      </c>
      <c r="N1420" s="59">
        <v>5</v>
      </c>
      <c r="O1420" s="59" t="s">
        <v>175</v>
      </c>
      <c r="P1420" s="59">
        <v>2</v>
      </c>
      <c r="Q1420" s="59">
        <v>1.5</v>
      </c>
      <c r="R1420" s="59">
        <v>0</v>
      </c>
      <c r="S1420" s="59">
        <v>1</v>
      </c>
      <c r="T1420" s="59">
        <v>0</v>
      </c>
      <c r="U1420" s="59">
        <v>0</v>
      </c>
      <c r="V1420" s="59">
        <v>0</v>
      </c>
      <c r="W1420" s="59">
        <v>0</v>
      </c>
      <c r="X1420" s="59">
        <v>0</v>
      </c>
      <c r="Y1420" s="59">
        <f>IF(terrains!L1420&lt;=2.5,1,IF(terrains!L1420&lt;=4.5,2,IF(terrains!L1420&lt;=6.5,3,4)))</f>
        <v>1</v>
      </c>
      <c r="Z1420" s="59">
        <f>IF(terrains!R1420=1,35,IF(terrains!S1420=1,64,IF(terrains!T1420=1,IF(terrains!Y1420=1,85,104),IF(terrains!U1420=1,IF(terrains!Y1420=1,124,152),IF(terrains!V1420=1,(IF(terrains!Y1420=1,146,IF(terrains!Y1420=2,178,263))),IF(terrains!W1420=1,(IF(terrains!Y1420=1,178,IF(terrains!Y1420=2,218,321))),IF(terrains!X1420=1,IF(terrains!Y1420=1,190,IF(terrains!Y1420=2,242,IF(terrains!Y1420=3,357,896))))))))))</f>
        <v>64</v>
      </c>
      <c r="AA1420" s="152">
        <f>terrains!Z1420*terrains!F1420</f>
        <v>2699347.5164159997</v>
      </c>
    </row>
    <row r="1421" spans="1:27" ht="14.4">
      <c r="A1421" s="143">
        <v>1420</v>
      </c>
      <c r="B1421" s="59">
        <v>279594.30940000003</v>
      </c>
      <c r="C1421" s="59">
        <v>5040927.5199999996</v>
      </c>
      <c r="D1421" s="59" t="s">
        <v>961</v>
      </c>
      <c r="E1421" s="153">
        <v>3887.2</v>
      </c>
      <c r="F1421" s="150">
        <f>terrains!E1421*10.76391</f>
        <v>41841.470951999996</v>
      </c>
      <c r="G1421" s="59" t="s">
        <v>362</v>
      </c>
      <c r="H1421" s="59">
        <v>0</v>
      </c>
      <c r="I1421" s="59">
        <v>0</v>
      </c>
      <c r="J1421" s="59">
        <f>IF(terrains!L1421=13.5,IF(terrains!X1421=1,12,9),-0.392532+1.267037*terrains!L1421+0.472239*terrains!X1421+0.58658*terrains!W1421+0.089417*terrains!V1421+0.531633*terrains!U1421+0.337883*terrains!T1421-0.403545*terrains!S1421)</f>
        <v>3.4085789999999996</v>
      </c>
      <c r="K1421" s="151">
        <f>IF(terrains!I1421=0,terrains!J1421,terrains!I1421)</f>
        <v>3.4085789999999996</v>
      </c>
      <c r="L1421" s="59">
        <v>3</v>
      </c>
      <c r="M1421" s="59">
        <v>1</v>
      </c>
      <c r="N1421" s="59">
        <v>8</v>
      </c>
      <c r="O1421" s="59" t="s">
        <v>174</v>
      </c>
      <c r="P1421" s="59">
        <v>2</v>
      </c>
      <c r="Q1421" s="59">
        <v>1.5</v>
      </c>
      <c r="R1421" s="59">
        <v>1</v>
      </c>
      <c r="S1421" s="59">
        <v>0</v>
      </c>
      <c r="T1421" s="59">
        <v>0</v>
      </c>
      <c r="U1421" s="59">
        <v>0</v>
      </c>
      <c r="V1421" s="59">
        <v>0</v>
      </c>
      <c r="W1421" s="59">
        <v>0</v>
      </c>
      <c r="X1421" s="59">
        <v>0</v>
      </c>
      <c r="Y1421" s="59">
        <f>IF(terrains!L1421&lt;=2.5,1,IF(terrains!L1421&lt;=4.5,2,IF(terrains!L1421&lt;=6.5,3,4)))</f>
        <v>2</v>
      </c>
      <c r="Z1421" s="59">
        <f>IF(terrains!R1421=1,35,IF(terrains!S1421=1,64,IF(terrains!T1421=1,IF(terrains!Y1421=1,85,104),IF(terrains!U1421=1,IF(terrains!Y1421=1,124,152),IF(terrains!V1421=1,(IF(terrains!Y1421=1,146,IF(terrains!Y1421=2,178,263))),IF(terrains!W1421=1,(IF(terrains!Y1421=1,178,IF(terrains!Y1421=2,218,321))),IF(terrains!X1421=1,IF(terrains!Y1421=1,190,IF(terrains!Y1421=2,242,IF(terrains!Y1421=3,357,896))))))))))</f>
        <v>35</v>
      </c>
      <c r="AA1421" s="152">
        <f>terrains!Z1421*terrains!F1421</f>
        <v>1464451.4833199999</v>
      </c>
    </row>
    <row r="1422" spans="1:27" ht="14.4">
      <c r="A1422" s="143">
        <v>1421</v>
      </c>
      <c r="B1422" s="59">
        <v>296112.055261</v>
      </c>
      <c r="C1422" s="59">
        <v>5051173.1721099997</v>
      </c>
      <c r="D1422" s="59" t="s">
        <v>962</v>
      </c>
      <c r="E1422" s="153">
        <v>3875.4</v>
      </c>
      <c r="F1422" s="150">
        <f>terrains!E1422*10.76391</f>
        <v>41714.456813999997</v>
      </c>
      <c r="G1422" s="59" t="s">
        <v>347</v>
      </c>
      <c r="H1422" s="59">
        <v>0</v>
      </c>
      <c r="I1422" s="59">
        <v>0</v>
      </c>
      <c r="J1422" s="59">
        <f>IF(terrains!L1422=13.5,IF(terrains!X1422=1,12,9),-0.392532+1.267037*terrains!L1422+0.472239*terrains!X1422+0.58658*terrains!W1422+0.089417*terrains!V1422+0.531633*terrains!U1422+0.337883*terrains!T1422-0.403545*terrains!S1422)</f>
        <v>1.1044784999999997</v>
      </c>
      <c r="K1422" s="151">
        <f>IF(terrains!I1422=0,terrains!J1422,terrains!I1422)</f>
        <v>1.1044784999999997</v>
      </c>
      <c r="L1422" s="59">
        <v>1.5</v>
      </c>
      <c r="M1422" s="59">
        <v>1</v>
      </c>
      <c r="N1422" s="59">
        <v>3</v>
      </c>
      <c r="O1422" s="59" t="s">
        <v>175</v>
      </c>
      <c r="P1422" s="59">
        <v>1.5</v>
      </c>
      <c r="Q1422" s="59">
        <v>1.5</v>
      </c>
      <c r="R1422" s="59">
        <v>0</v>
      </c>
      <c r="S1422" s="59">
        <v>1</v>
      </c>
      <c r="T1422" s="59">
        <v>0</v>
      </c>
      <c r="U1422" s="59">
        <v>0</v>
      </c>
      <c r="V1422" s="59">
        <v>0</v>
      </c>
      <c r="W1422" s="59">
        <v>0</v>
      </c>
      <c r="X1422" s="59">
        <v>0</v>
      </c>
      <c r="Y1422" s="59">
        <f>IF(terrains!L1422&lt;=2.5,1,IF(terrains!L1422&lt;=4.5,2,IF(terrains!L1422&lt;=6.5,3,4)))</f>
        <v>1</v>
      </c>
      <c r="Z1422" s="59">
        <f>IF(terrains!R1422=1,35,IF(terrains!S1422=1,64,IF(terrains!T1422=1,IF(terrains!Y1422=1,85,104),IF(terrains!U1422=1,IF(terrains!Y1422=1,124,152),IF(terrains!V1422=1,(IF(terrains!Y1422=1,146,IF(terrains!Y1422=2,178,263))),IF(terrains!W1422=1,(IF(terrains!Y1422=1,178,IF(terrains!Y1422=2,218,321))),IF(terrains!X1422=1,IF(terrains!Y1422=1,190,IF(terrains!Y1422=2,242,IF(terrains!Y1422=3,357,896))))))))))</f>
        <v>64</v>
      </c>
      <c r="AA1422" s="152">
        <f>terrains!Z1422*terrains!F1422</f>
        <v>2669725.2360959998</v>
      </c>
    </row>
    <row r="1423" spans="1:27" ht="14.4">
      <c r="A1423" s="143">
        <v>1422</v>
      </c>
      <c r="B1423" s="59">
        <v>297477.5526</v>
      </c>
      <c r="C1423" s="59">
        <v>5043495.5120000001</v>
      </c>
      <c r="D1423" s="59" t="s">
        <v>963</v>
      </c>
      <c r="E1423" s="153">
        <v>3873.8</v>
      </c>
      <c r="F1423" s="150">
        <f>terrains!E1423*10.76391</f>
        <v>41697.234557999996</v>
      </c>
      <c r="G1423" s="59" t="s">
        <v>964</v>
      </c>
      <c r="H1423" s="59">
        <v>0</v>
      </c>
      <c r="I1423" s="59">
        <v>0</v>
      </c>
      <c r="J1423" s="59">
        <f>IF(terrains!L1423=13.5,IF(terrains!X1423=1,12,9),-0.392532+1.267037*terrains!L1423+0.472239*terrains!X1423+0.58658*terrains!W1423+0.089417*terrains!V1423+0.531633*terrains!U1423+0.337883*terrains!T1423-0.403545*terrains!S1423)</f>
        <v>2.8644775</v>
      </c>
      <c r="K1423" s="151">
        <f>IF(terrains!I1423=0,terrains!J1423,terrains!I1423)</f>
        <v>2.8644775</v>
      </c>
      <c r="L1423" s="59">
        <v>2.5</v>
      </c>
      <c r="M1423" s="59">
        <v>1</v>
      </c>
      <c r="N1423" s="59">
        <v>5</v>
      </c>
      <c r="O1423" s="59" t="s">
        <v>178</v>
      </c>
      <c r="P1423" s="59">
        <v>1</v>
      </c>
      <c r="Q1423" s="59">
        <v>2.5</v>
      </c>
      <c r="R1423" s="59">
        <v>0</v>
      </c>
      <c r="S1423" s="59">
        <v>0</v>
      </c>
      <c r="T1423" s="59">
        <v>0</v>
      </c>
      <c r="U1423" s="59">
        <v>0</v>
      </c>
      <c r="V1423" s="59">
        <v>1</v>
      </c>
      <c r="W1423" s="59">
        <v>0</v>
      </c>
      <c r="X1423" s="59">
        <v>0</v>
      </c>
      <c r="Y1423" s="59">
        <f>IF(terrains!L1423&lt;=2.5,1,IF(terrains!L1423&lt;=4.5,2,IF(terrains!L1423&lt;=6.5,3,4)))</f>
        <v>1</v>
      </c>
      <c r="Z1423" s="59">
        <f>IF(terrains!R1423=1,35,IF(terrains!S1423=1,64,IF(terrains!T1423=1,IF(terrains!Y1423=1,85,104),IF(terrains!U1423=1,IF(terrains!Y1423=1,124,152),IF(terrains!V1423=1,(IF(terrains!Y1423=1,146,IF(terrains!Y1423=2,178,263))),IF(terrains!W1423=1,(IF(terrains!Y1423=1,178,IF(terrains!Y1423=2,218,321))),IF(terrains!X1423=1,IF(terrains!Y1423=1,190,IF(terrains!Y1423=2,242,IF(terrains!Y1423=3,357,896))))))))))</f>
        <v>146</v>
      </c>
      <c r="AA1423" s="152">
        <f>terrains!Z1423*terrains!F1423</f>
        <v>6087796.245468</v>
      </c>
    </row>
    <row r="1424" spans="1:27" ht="14.4">
      <c r="A1424" s="143">
        <v>1423</v>
      </c>
      <c r="B1424" s="59">
        <v>295803.37791799998</v>
      </c>
      <c r="C1424" s="59">
        <v>5032399.2016099999</v>
      </c>
      <c r="D1424" s="59" t="s">
        <v>965</v>
      </c>
      <c r="E1424" s="153">
        <v>3870.2</v>
      </c>
      <c r="F1424" s="150">
        <f>terrains!E1424*10.76391</f>
        <v>41658.484481999993</v>
      </c>
      <c r="G1424" s="59" t="s">
        <v>421</v>
      </c>
      <c r="H1424" s="59">
        <v>0</v>
      </c>
      <c r="I1424" s="59">
        <v>0</v>
      </c>
      <c r="J1424" s="59">
        <f>IF(terrains!L1424=13.5,IF(terrains!X1424=1,12,9),-0.392532+1.267037*terrains!L1424+0.472239*terrains!X1424+0.58658*terrains!W1424+0.089417*terrains!V1424+0.531633*terrains!U1424+0.337883*terrains!T1424-0.403545*terrains!S1424)</f>
        <v>3.6385524999999999</v>
      </c>
      <c r="K1424" s="151">
        <f>IF(terrains!I1424=0,terrains!J1424,terrains!I1424)</f>
        <v>3.6385524999999999</v>
      </c>
      <c r="L1424" s="59">
        <v>3.5</v>
      </c>
      <c r="M1424" s="59">
        <v>1</v>
      </c>
      <c r="N1424" s="59">
        <v>12</v>
      </c>
      <c r="O1424" s="59" t="s">
        <v>175</v>
      </c>
      <c r="P1424" s="59">
        <v>2</v>
      </c>
      <c r="Q1424" s="59">
        <v>1.5</v>
      </c>
      <c r="R1424" s="59">
        <v>0</v>
      </c>
      <c r="S1424" s="59">
        <v>1</v>
      </c>
      <c r="T1424" s="59">
        <v>0</v>
      </c>
      <c r="U1424" s="59">
        <v>0</v>
      </c>
      <c r="V1424" s="59">
        <v>0</v>
      </c>
      <c r="W1424" s="59">
        <v>0</v>
      </c>
      <c r="X1424" s="59">
        <v>0</v>
      </c>
      <c r="Y1424" s="59">
        <f>IF(terrains!L1424&lt;=2.5,1,IF(terrains!L1424&lt;=4.5,2,IF(terrains!L1424&lt;=6.5,3,4)))</f>
        <v>2</v>
      </c>
      <c r="Z1424" s="59">
        <f>IF(terrains!R1424=1,35,IF(terrains!S1424=1,64,IF(terrains!T1424=1,IF(terrains!Y1424=1,85,104),IF(terrains!U1424=1,IF(terrains!Y1424=1,124,152),IF(terrains!V1424=1,(IF(terrains!Y1424=1,146,IF(terrains!Y1424=2,178,263))),IF(terrains!W1424=1,(IF(terrains!Y1424=1,178,IF(terrains!Y1424=2,218,321))),IF(terrains!X1424=1,IF(terrains!Y1424=1,190,IF(terrains!Y1424=2,242,IF(terrains!Y1424=3,357,896))))))))))</f>
        <v>64</v>
      </c>
      <c r="AA1424" s="152">
        <f>terrains!Z1424*terrains!F1424</f>
        <v>2666143.0068479995</v>
      </c>
    </row>
    <row r="1425" spans="1:27" ht="14.4">
      <c r="A1425" s="143">
        <v>1424</v>
      </c>
      <c r="B1425" s="59">
        <v>293463.32400000002</v>
      </c>
      <c r="C1425" s="59">
        <v>5034126.716</v>
      </c>
      <c r="D1425" s="59" t="s">
        <v>966</v>
      </c>
      <c r="E1425" s="153">
        <v>3865.7</v>
      </c>
      <c r="F1425" s="150">
        <f>terrains!E1425*10.76391</f>
        <v>41610.046886999997</v>
      </c>
      <c r="G1425" s="59" t="s">
        <v>790</v>
      </c>
      <c r="H1425" s="59">
        <v>0</v>
      </c>
      <c r="I1425" s="59">
        <v>0</v>
      </c>
      <c r="J1425" s="59">
        <f>IF(terrains!L1425=13.5,IF(terrains!X1425=1,12,9),-0.392532+1.267037*terrains!L1425+0.472239*terrains!X1425+0.58658*terrains!W1425+0.089417*terrains!V1425+0.531633*terrains!U1425+0.337883*terrains!T1425-0.403545*terrains!S1425)</f>
        <v>2.1415419999999998</v>
      </c>
      <c r="K1425" s="151">
        <f>IF(terrains!I1425=0,terrains!J1425,terrains!I1425)</f>
        <v>2.1415419999999998</v>
      </c>
      <c r="L1425" s="59">
        <v>2</v>
      </c>
      <c r="M1425" s="59">
        <v>1</v>
      </c>
      <c r="N1425" s="59">
        <v>4</v>
      </c>
      <c r="O1425" s="59" t="s">
        <v>174</v>
      </c>
      <c r="P1425" s="59">
        <v>2</v>
      </c>
      <c r="Q1425" s="59">
        <v>2</v>
      </c>
      <c r="R1425" s="59">
        <v>1</v>
      </c>
      <c r="S1425" s="59">
        <v>0</v>
      </c>
      <c r="T1425" s="59">
        <v>0</v>
      </c>
      <c r="U1425" s="59">
        <v>0</v>
      </c>
      <c r="V1425" s="59">
        <v>0</v>
      </c>
      <c r="W1425" s="59">
        <v>0</v>
      </c>
      <c r="X1425" s="59">
        <v>0</v>
      </c>
      <c r="Y1425" s="59">
        <f>IF(terrains!L1425&lt;=2.5,1,IF(terrains!L1425&lt;=4.5,2,IF(terrains!L1425&lt;=6.5,3,4)))</f>
        <v>1</v>
      </c>
      <c r="Z1425" s="59">
        <f>IF(terrains!R1425=1,35,IF(terrains!S1425=1,64,IF(terrains!T1425=1,IF(terrains!Y1425=1,85,104),IF(terrains!U1425=1,IF(terrains!Y1425=1,124,152),IF(terrains!V1425=1,(IF(terrains!Y1425=1,146,IF(terrains!Y1425=2,178,263))),IF(terrains!W1425=1,(IF(terrains!Y1425=1,178,IF(terrains!Y1425=2,218,321))),IF(terrains!X1425=1,IF(terrains!Y1425=1,190,IF(terrains!Y1425=2,242,IF(terrains!Y1425=3,357,896))))))))))</f>
        <v>35</v>
      </c>
      <c r="AA1425" s="152">
        <f>terrains!Z1425*terrains!F1425</f>
        <v>1456351.6410449999</v>
      </c>
    </row>
    <row r="1426" spans="1:27" ht="14.4">
      <c r="A1426" s="143">
        <v>1425</v>
      </c>
      <c r="B1426" s="59">
        <v>298767.73808899999</v>
      </c>
      <c r="C1426" s="59">
        <v>5036232.9328399999</v>
      </c>
      <c r="D1426" s="59" t="s">
        <v>967</v>
      </c>
      <c r="E1426" s="153">
        <v>3864.8</v>
      </c>
      <c r="F1426" s="150">
        <f>terrains!E1426*10.76391</f>
        <v>41600.359367999998</v>
      </c>
      <c r="G1426" s="59" t="s">
        <v>686</v>
      </c>
      <c r="H1426" s="59">
        <v>0.7</v>
      </c>
      <c r="I1426" s="59">
        <v>4</v>
      </c>
      <c r="J1426" s="59">
        <f>IF(terrains!L1426=13.5,IF(terrains!X1426=1,12,9),-0.392532+1.267037*terrains!L1426+0.472239*terrains!X1426+0.58658*terrains!W1426+0.089417*terrains!V1426+0.531633*terrains!U1426+0.337883*terrains!T1426-0.403545*terrains!S1426)</f>
        <v>3.7464619999999997</v>
      </c>
      <c r="K1426" s="151">
        <f>IF(terrains!I1426=0,terrains!J1426,terrains!I1426)</f>
        <v>4</v>
      </c>
      <c r="L1426" s="59">
        <v>3</v>
      </c>
      <c r="M1426" s="59">
        <v>2</v>
      </c>
      <c r="N1426" s="59">
        <v>8</v>
      </c>
      <c r="O1426" s="59" t="s">
        <v>176</v>
      </c>
      <c r="P1426" s="59">
        <v>2</v>
      </c>
      <c r="Q1426" s="59">
        <v>2</v>
      </c>
      <c r="R1426" s="59">
        <v>0</v>
      </c>
      <c r="S1426" s="59">
        <v>0</v>
      </c>
      <c r="T1426" s="59">
        <v>1</v>
      </c>
      <c r="U1426" s="59">
        <v>0</v>
      </c>
      <c r="V1426" s="59">
        <v>0</v>
      </c>
      <c r="W1426" s="59">
        <v>0</v>
      </c>
      <c r="X1426" s="59">
        <v>0</v>
      </c>
      <c r="Y1426" s="59">
        <f>IF(terrains!L1426&lt;=2.5,1,IF(terrains!L1426&lt;=4.5,2,IF(terrains!L1426&lt;=6.5,3,4)))</f>
        <v>2</v>
      </c>
      <c r="Z1426" s="59">
        <f>IF(terrains!R1426=1,35,IF(terrains!S1426=1,64,IF(terrains!T1426=1,IF(terrains!Y1426=1,85,104),IF(terrains!U1426=1,IF(terrains!Y1426=1,124,152),IF(terrains!V1426=1,(IF(terrains!Y1426=1,146,IF(terrains!Y1426=2,178,263))),IF(terrains!W1426=1,(IF(terrains!Y1426=1,178,IF(terrains!Y1426=2,218,321))),IF(terrains!X1426=1,IF(terrains!Y1426=1,190,IF(terrains!Y1426=2,242,IF(terrains!Y1426=3,357,896))))))))))</f>
        <v>104</v>
      </c>
      <c r="AA1426" s="152">
        <f>terrains!Z1426*terrains!F1426</f>
        <v>4326437.374272</v>
      </c>
    </row>
    <row r="1427" spans="1:27" ht="14.4">
      <c r="A1427" s="143">
        <v>1426</v>
      </c>
      <c r="B1427" s="59">
        <v>301508.48608300003</v>
      </c>
      <c r="C1427" s="59">
        <v>5049256.3966699997</v>
      </c>
      <c r="D1427" s="59" t="s">
        <v>968</v>
      </c>
      <c r="E1427" s="153">
        <v>3863.6</v>
      </c>
      <c r="F1427" s="150">
        <f>terrains!E1427*10.76391</f>
        <v>41587.442675999999</v>
      </c>
      <c r="G1427" s="59" t="s">
        <v>304</v>
      </c>
      <c r="H1427" s="59">
        <v>0</v>
      </c>
      <c r="I1427" s="59">
        <v>6</v>
      </c>
      <c r="J1427" s="59">
        <f>IF(terrains!L1427=13.5,IF(terrains!X1427=1,12,9),-0.392532+1.267037*terrains!L1427+0.472239*terrains!X1427+0.58658*terrains!W1427+0.089417*terrains!V1427+0.531633*terrains!U1427+0.337883*terrains!T1427-0.403545*terrains!S1427)</f>
        <v>4.2720709999999995</v>
      </c>
      <c r="K1427" s="151">
        <f>IF(terrains!I1427=0,terrains!J1427,terrains!I1427)</f>
        <v>6</v>
      </c>
      <c r="L1427" s="59">
        <v>4</v>
      </c>
      <c r="M1427" s="59">
        <v>2</v>
      </c>
      <c r="N1427" s="59">
        <v>12</v>
      </c>
      <c r="O1427" s="59" t="s">
        <v>175</v>
      </c>
      <c r="P1427" s="59">
        <v>2</v>
      </c>
      <c r="Q1427" s="59">
        <v>2.5</v>
      </c>
      <c r="R1427" s="59">
        <v>0</v>
      </c>
      <c r="S1427" s="59">
        <v>1</v>
      </c>
      <c r="T1427" s="59">
        <v>0</v>
      </c>
      <c r="U1427" s="59">
        <v>0</v>
      </c>
      <c r="V1427" s="59">
        <v>0</v>
      </c>
      <c r="W1427" s="59">
        <v>0</v>
      </c>
      <c r="X1427" s="59">
        <v>0</v>
      </c>
      <c r="Y1427" s="59">
        <f>IF(terrains!L1427&lt;=2.5,1,IF(terrains!L1427&lt;=4.5,2,IF(terrains!L1427&lt;=6.5,3,4)))</f>
        <v>2</v>
      </c>
      <c r="Z1427" s="59">
        <f>IF(terrains!R1427=1,35,IF(terrains!S1427=1,64,IF(terrains!T1427=1,IF(terrains!Y1427=1,85,104),IF(terrains!U1427=1,IF(terrains!Y1427=1,124,152),IF(terrains!V1427=1,(IF(terrains!Y1427=1,146,IF(terrains!Y1427=2,178,263))),IF(terrains!W1427=1,(IF(terrains!Y1427=1,178,IF(terrains!Y1427=2,218,321))),IF(terrains!X1427=1,IF(terrains!Y1427=1,190,IF(terrains!Y1427=2,242,IF(terrains!Y1427=3,357,896))))))))))</f>
        <v>64</v>
      </c>
      <c r="AA1427" s="152">
        <f>terrains!Z1427*terrains!F1427</f>
        <v>2661596.3312639999</v>
      </c>
    </row>
    <row r="1428" spans="1:27" ht="14.4">
      <c r="A1428" s="143">
        <v>1427</v>
      </c>
      <c r="B1428" s="59">
        <v>290857.001666</v>
      </c>
      <c r="C1428" s="59">
        <v>5039824.0094999997</v>
      </c>
      <c r="D1428" s="59" t="s">
        <v>969</v>
      </c>
      <c r="E1428" s="153">
        <v>3860</v>
      </c>
      <c r="F1428" s="150">
        <f>terrains!E1428*10.76391</f>
        <v>41548.692599999995</v>
      </c>
      <c r="G1428" s="59" t="s">
        <v>271</v>
      </c>
      <c r="H1428" s="59">
        <v>0</v>
      </c>
      <c r="I1428" s="59">
        <v>3</v>
      </c>
      <c r="J1428" s="59">
        <f>IF(terrains!L1428=13.5,IF(terrains!X1428=1,12,9),-0.392532+1.267037*terrains!L1428+0.472239*terrains!X1428+0.58658*terrains!W1428+0.089417*terrains!V1428+0.531633*terrains!U1428+0.337883*terrains!T1428-0.403545*terrains!S1428)</f>
        <v>4.2720709999999995</v>
      </c>
      <c r="K1428" s="151">
        <f>IF(terrains!I1428=0,terrains!J1428,terrains!I1428)</f>
        <v>3</v>
      </c>
      <c r="L1428" s="59">
        <v>4</v>
      </c>
      <c r="M1428" s="59">
        <v>2</v>
      </c>
      <c r="N1428" s="59">
        <v>99</v>
      </c>
      <c r="O1428" s="59" t="s">
        <v>175</v>
      </c>
      <c r="P1428" s="59">
        <v>2</v>
      </c>
      <c r="Q1428" s="59">
        <v>2.5</v>
      </c>
      <c r="R1428" s="59">
        <v>0</v>
      </c>
      <c r="S1428" s="59">
        <v>1</v>
      </c>
      <c r="T1428" s="59">
        <v>0</v>
      </c>
      <c r="U1428" s="59">
        <v>0</v>
      </c>
      <c r="V1428" s="59">
        <v>0</v>
      </c>
      <c r="W1428" s="59">
        <v>0</v>
      </c>
      <c r="X1428" s="59">
        <v>0</v>
      </c>
      <c r="Y1428" s="59">
        <f>IF(terrains!L1428&lt;=2.5,1,IF(terrains!L1428&lt;=4.5,2,IF(terrains!L1428&lt;=6.5,3,4)))</f>
        <v>2</v>
      </c>
      <c r="Z1428" s="59">
        <f>IF(terrains!R1428=1,35,IF(terrains!S1428=1,64,IF(terrains!T1428=1,IF(terrains!Y1428=1,85,104),IF(terrains!U1428=1,IF(terrains!Y1428=1,124,152),IF(terrains!V1428=1,(IF(terrains!Y1428=1,146,IF(terrains!Y1428=2,178,263))),IF(terrains!W1428=1,(IF(terrains!Y1428=1,178,IF(terrains!Y1428=2,218,321))),IF(terrains!X1428=1,IF(terrains!Y1428=1,190,IF(terrains!Y1428=2,242,IF(terrains!Y1428=3,357,896))))))))))</f>
        <v>64</v>
      </c>
      <c r="AA1428" s="152">
        <f>terrains!Z1428*terrains!F1428</f>
        <v>2659116.3263999997</v>
      </c>
    </row>
    <row r="1429" spans="1:27" ht="14.4">
      <c r="A1429" s="143">
        <v>1428</v>
      </c>
      <c r="B1429" s="59">
        <v>296740.72570700001</v>
      </c>
      <c r="C1429" s="59">
        <v>5051403.63038</v>
      </c>
      <c r="D1429" s="59" t="s">
        <v>970</v>
      </c>
      <c r="E1429" s="153">
        <v>3856.4</v>
      </c>
      <c r="F1429" s="150">
        <f>terrains!E1429*10.76391</f>
        <v>41509.942523999998</v>
      </c>
      <c r="G1429" s="59" t="s">
        <v>395</v>
      </c>
      <c r="H1429" s="59">
        <v>0.7</v>
      </c>
      <c r="I1429" s="59">
        <v>1.5</v>
      </c>
      <c r="J1429" s="59">
        <f>IF(terrains!L1429=13.5,IF(terrains!X1429=1,12,9),-0.392532+1.267037*terrains!L1429+0.472239*terrains!X1429+0.58658*terrains!W1429+0.089417*terrains!V1429+0.531633*terrains!U1429+0.337883*terrains!T1429-0.403545*terrains!S1429)</f>
        <v>1.7379969999999998</v>
      </c>
      <c r="K1429" s="151">
        <f>IF(terrains!I1429=0,terrains!J1429,terrains!I1429)</f>
        <v>1.5</v>
      </c>
      <c r="L1429" s="59">
        <v>2</v>
      </c>
      <c r="M1429" s="59">
        <v>2</v>
      </c>
      <c r="N1429" s="59">
        <v>3</v>
      </c>
      <c r="O1429" s="59" t="s">
        <v>175</v>
      </c>
      <c r="P1429" s="59">
        <v>1.5</v>
      </c>
      <c r="Q1429" s="59">
        <v>2</v>
      </c>
      <c r="R1429" s="59">
        <v>0</v>
      </c>
      <c r="S1429" s="59">
        <v>1</v>
      </c>
      <c r="T1429" s="59">
        <v>0</v>
      </c>
      <c r="U1429" s="59">
        <v>0</v>
      </c>
      <c r="V1429" s="59">
        <v>0</v>
      </c>
      <c r="W1429" s="59">
        <v>0</v>
      </c>
      <c r="X1429" s="59">
        <v>0</v>
      </c>
      <c r="Y1429" s="59">
        <f>IF(terrains!L1429&lt;=2.5,1,IF(terrains!L1429&lt;=4.5,2,IF(terrains!L1429&lt;=6.5,3,4)))</f>
        <v>1</v>
      </c>
      <c r="Z1429" s="59">
        <f>IF(terrains!R1429=1,35,IF(terrains!S1429=1,64,IF(terrains!T1429=1,IF(terrains!Y1429=1,85,104),IF(terrains!U1429=1,IF(terrains!Y1429=1,124,152),IF(terrains!V1429=1,(IF(terrains!Y1429=1,146,IF(terrains!Y1429=2,178,263))),IF(terrains!W1429=1,(IF(terrains!Y1429=1,178,IF(terrains!Y1429=2,218,321))),IF(terrains!X1429=1,IF(terrains!Y1429=1,190,IF(terrains!Y1429=2,242,IF(terrains!Y1429=3,357,896))))))))))</f>
        <v>64</v>
      </c>
      <c r="AA1429" s="152">
        <f>terrains!Z1429*terrains!F1429</f>
        <v>2656636.3215359999</v>
      </c>
    </row>
    <row r="1430" spans="1:27" ht="14.4">
      <c r="A1430" s="143">
        <v>1429</v>
      </c>
      <c r="B1430" s="59">
        <v>305031.38517600001</v>
      </c>
      <c r="C1430" s="59">
        <v>5059609.23343</v>
      </c>
      <c r="D1430" s="59" t="s">
        <v>971</v>
      </c>
      <c r="E1430" s="153">
        <v>3852.4</v>
      </c>
      <c r="F1430" s="150">
        <f>terrains!E1430*10.76391</f>
        <v>41466.886884</v>
      </c>
      <c r="G1430" s="59" t="s">
        <v>353</v>
      </c>
      <c r="H1430" s="59">
        <v>0</v>
      </c>
      <c r="I1430" s="59">
        <v>0</v>
      </c>
      <c r="J1430" s="59">
        <f>IF(terrains!L1430=13.5,IF(terrains!X1430=1,12,9),-0.392532+1.267037*terrains!L1430+0.472239*terrains!X1430+0.58658*terrains!W1430+0.089417*terrains!V1430+0.531633*terrains!U1430+0.337883*terrains!T1430-0.403545*terrains!S1430)</f>
        <v>2.1415419999999998</v>
      </c>
      <c r="K1430" s="151">
        <f>IF(terrains!I1430=0,terrains!J1430,terrains!I1430)</f>
        <v>2.1415419999999998</v>
      </c>
      <c r="L1430" s="59">
        <v>2</v>
      </c>
      <c r="M1430" s="59">
        <v>1</v>
      </c>
      <c r="N1430" s="59">
        <v>3</v>
      </c>
      <c r="O1430" s="59" t="s">
        <v>174</v>
      </c>
      <c r="P1430" s="59">
        <v>2</v>
      </c>
      <c r="Q1430" s="59">
        <v>1.5</v>
      </c>
      <c r="R1430" s="59">
        <v>1</v>
      </c>
      <c r="S1430" s="59">
        <v>0</v>
      </c>
      <c r="T1430" s="59">
        <v>0</v>
      </c>
      <c r="U1430" s="59">
        <v>0</v>
      </c>
      <c r="V1430" s="59">
        <v>0</v>
      </c>
      <c r="W1430" s="59">
        <v>0</v>
      </c>
      <c r="X1430" s="59">
        <v>0</v>
      </c>
      <c r="Y1430" s="59">
        <f>IF(terrains!L1430&lt;=2.5,1,IF(terrains!L1430&lt;=4.5,2,IF(terrains!L1430&lt;=6.5,3,4)))</f>
        <v>1</v>
      </c>
      <c r="Z1430" s="59">
        <f>IF(terrains!R1430=1,35,IF(terrains!S1430=1,64,IF(terrains!T1430=1,IF(terrains!Y1430=1,85,104),IF(terrains!U1430=1,IF(terrains!Y1430=1,124,152),IF(terrains!V1430=1,(IF(terrains!Y1430=1,146,IF(terrains!Y1430=2,178,263))),IF(terrains!W1430=1,(IF(terrains!Y1430=1,178,IF(terrains!Y1430=2,218,321))),IF(terrains!X1430=1,IF(terrains!Y1430=1,190,IF(terrains!Y1430=2,242,IF(terrains!Y1430=3,357,896))))))))))</f>
        <v>35</v>
      </c>
      <c r="AA1430" s="152">
        <f>terrains!Z1430*terrains!F1430</f>
        <v>1451341.04094</v>
      </c>
    </row>
    <row r="1431" spans="1:27" ht="14.4">
      <c r="A1431" s="143">
        <v>1430</v>
      </c>
      <c r="B1431" s="59">
        <v>291374.315183</v>
      </c>
      <c r="C1431" s="59">
        <v>5044379.2467799997</v>
      </c>
      <c r="D1431" s="59" t="s">
        <v>972</v>
      </c>
      <c r="E1431" s="153">
        <v>3847.6</v>
      </c>
      <c r="F1431" s="150">
        <f>terrains!E1431*10.76391</f>
        <v>41415.220115999997</v>
      </c>
      <c r="G1431" s="59" t="s">
        <v>513</v>
      </c>
      <c r="H1431" s="59">
        <v>0</v>
      </c>
      <c r="I1431" s="59">
        <v>0</v>
      </c>
      <c r="J1431" s="59">
        <f>IF(terrains!L1431=13.5,IF(terrains!X1431=1,12,9),-0.392532+1.267037*terrains!L1431+0.472239*terrains!X1431+0.58658*terrains!W1431+0.089417*terrains!V1431+0.531633*terrains!U1431+0.337883*terrains!T1431-0.403545*terrains!S1431)</f>
        <v>2.479425</v>
      </c>
      <c r="K1431" s="151">
        <f>IF(terrains!I1431=0,terrains!J1431,terrains!I1431)</f>
        <v>2.479425</v>
      </c>
      <c r="L1431" s="59">
        <v>2</v>
      </c>
      <c r="M1431" s="59">
        <v>1</v>
      </c>
      <c r="N1431" s="59">
        <v>3</v>
      </c>
      <c r="O1431" s="59" t="s">
        <v>176</v>
      </c>
      <c r="P1431" s="59">
        <v>2</v>
      </c>
      <c r="Q1431" s="59">
        <v>2.5</v>
      </c>
      <c r="R1431" s="59">
        <v>0</v>
      </c>
      <c r="S1431" s="59">
        <v>0</v>
      </c>
      <c r="T1431" s="59">
        <v>1</v>
      </c>
      <c r="U1431" s="59">
        <v>0</v>
      </c>
      <c r="V1431" s="59">
        <v>0</v>
      </c>
      <c r="W1431" s="59">
        <v>0</v>
      </c>
      <c r="X1431" s="59">
        <v>0</v>
      </c>
      <c r="Y1431" s="59">
        <f>IF(terrains!L1431&lt;=2.5,1,IF(terrains!L1431&lt;=4.5,2,IF(terrains!L1431&lt;=6.5,3,4)))</f>
        <v>1</v>
      </c>
      <c r="Z1431" s="59">
        <f>IF(terrains!R1431=1,35,IF(terrains!S1431=1,64,IF(terrains!T1431=1,IF(terrains!Y1431=1,85,104),IF(terrains!U1431=1,IF(terrains!Y1431=1,124,152),IF(terrains!V1431=1,(IF(terrains!Y1431=1,146,IF(terrains!Y1431=2,178,263))),IF(terrains!W1431=1,(IF(terrains!Y1431=1,178,IF(terrains!Y1431=2,218,321))),IF(terrains!X1431=1,IF(terrains!Y1431=1,190,IF(terrains!Y1431=2,242,IF(terrains!Y1431=3,357,896))))))))))</f>
        <v>85</v>
      </c>
      <c r="AA1431" s="152">
        <f>terrains!Z1431*terrains!F1431</f>
        <v>3520293.7098599998</v>
      </c>
    </row>
    <row r="1432" spans="1:27" ht="14.4">
      <c r="A1432" s="143">
        <v>1431</v>
      </c>
      <c r="B1432" s="59">
        <v>300322.27638599998</v>
      </c>
      <c r="C1432" s="59">
        <v>5039386.1321400004</v>
      </c>
      <c r="D1432" s="59" t="s">
        <v>973</v>
      </c>
      <c r="E1432" s="153">
        <v>3838.8</v>
      </c>
      <c r="F1432" s="150">
        <f>terrains!E1432*10.76391</f>
        <v>41320.497707999995</v>
      </c>
      <c r="G1432" s="59" t="s">
        <v>974</v>
      </c>
      <c r="H1432" s="59">
        <v>4.5</v>
      </c>
      <c r="I1432" s="59">
        <v>9</v>
      </c>
      <c r="J1432" s="59">
        <f>IF(terrains!L1432=13.5,IF(terrains!X1432=1,12,9),-0.392532+1.267037*terrains!L1432+0.472239*terrains!X1432+0.58658*terrains!W1432+0.089417*terrains!V1432+0.531633*terrains!U1432+0.337883*terrains!T1432-0.403545*terrains!S1432)</f>
        <v>7.6819289999999993</v>
      </c>
      <c r="K1432" s="151">
        <f>IF(terrains!I1432=0,terrains!J1432,terrains!I1432)</f>
        <v>9</v>
      </c>
      <c r="L1432" s="59">
        <v>6</v>
      </c>
      <c r="M1432" s="59">
        <v>3</v>
      </c>
      <c r="N1432" s="59">
        <v>20</v>
      </c>
      <c r="O1432" s="59" t="s">
        <v>180</v>
      </c>
      <c r="P1432" s="59">
        <v>2</v>
      </c>
      <c r="Q1432" s="59">
        <v>2</v>
      </c>
      <c r="R1432" s="59">
        <v>0</v>
      </c>
      <c r="S1432" s="59">
        <v>0</v>
      </c>
      <c r="T1432" s="59">
        <v>0</v>
      </c>
      <c r="U1432" s="59">
        <v>0</v>
      </c>
      <c r="V1432" s="59">
        <v>0</v>
      </c>
      <c r="W1432" s="59">
        <v>0</v>
      </c>
      <c r="X1432" s="59">
        <v>1</v>
      </c>
      <c r="Y1432" s="59">
        <f>IF(terrains!L1432&lt;=2.5,1,IF(terrains!L1432&lt;=4.5,2,IF(terrains!L1432&lt;=6.5,3,4)))</f>
        <v>3</v>
      </c>
      <c r="Z1432" s="59">
        <f>IF(terrains!R1432=1,35,IF(terrains!S1432=1,64,IF(terrains!T1432=1,IF(terrains!Y1432=1,85,104),IF(terrains!U1432=1,IF(terrains!Y1432=1,124,152),IF(terrains!V1432=1,(IF(terrains!Y1432=1,146,IF(terrains!Y1432=2,178,263))),IF(terrains!W1432=1,(IF(terrains!Y1432=1,178,IF(terrains!Y1432=2,218,321))),IF(terrains!X1432=1,IF(terrains!Y1432=1,190,IF(terrains!Y1432=2,242,IF(terrains!Y1432=3,357,896))))))))))</f>
        <v>357</v>
      </c>
      <c r="AA1432" s="152">
        <f>terrains!Z1432*terrains!F1432</f>
        <v>14751417.681755999</v>
      </c>
    </row>
    <row r="1433" spans="1:27" ht="14.4">
      <c r="A1433" s="143">
        <v>1432</v>
      </c>
      <c r="B1433" s="59">
        <v>295374.31579999998</v>
      </c>
      <c r="C1433" s="59">
        <v>5043502.7529999996</v>
      </c>
      <c r="D1433" s="59" t="s">
        <v>975</v>
      </c>
      <c r="E1433" s="153">
        <v>3823.2</v>
      </c>
      <c r="F1433" s="150">
        <f>terrains!E1433*10.76391</f>
        <v>41152.580711999995</v>
      </c>
      <c r="G1433" s="59" t="s">
        <v>540</v>
      </c>
      <c r="H1433" s="59">
        <v>1</v>
      </c>
      <c r="I1433" s="59">
        <v>4.5</v>
      </c>
      <c r="J1433" s="59">
        <f>IF(terrains!L1433=13.5,IF(terrains!X1433=1,12,9),-0.392532+1.267037*terrains!L1433+0.472239*terrains!X1433+0.58658*terrains!W1433+0.089417*terrains!V1433+0.531633*terrains!U1433+0.337883*terrains!T1433-0.403545*terrains!S1433)</f>
        <v>3.9402119999999998</v>
      </c>
      <c r="K1433" s="151">
        <f>IF(terrains!I1433=0,terrains!J1433,terrains!I1433)</f>
        <v>4.5</v>
      </c>
      <c r="L1433" s="59">
        <v>3</v>
      </c>
      <c r="M1433" s="59">
        <v>3</v>
      </c>
      <c r="N1433" s="59">
        <v>6</v>
      </c>
      <c r="O1433" s="59" t="s">
        <v>177</v>
      </c>
      <c r="P1433" s="59">
        <v>2</v>
      </c>
      <c r="Q1433" s="59">
        <v>2.5</v>
      </c>
      <c r="R1433" s="59">
        <v>0</v>
      </c>
      <c r="S1433" s="59">
        <v>0</v>
      </c>
      <c r="T1433" s="59">
        <v>0</v>
      </c>
      <c r="U1433" s="59">
        <v>1</v>
      </c>
      <c r="V1433" s="59">
        <v>0</v>
      </c>
      <c r="W1433" s="59">
        <v>0</v>
      </c>
      <c r="X1433" s="59">
        <v>0</v>
      </c>
      <c r="Y1433" s="59">
        <f>IF(terrains!L1433&lt;=2.5,1,IF(terrains!L1433&lt;=4.5,2,IF(terrains!L1433&lt;=6.5,3,4)))</f>
        <v>2</v>
      </c>
      <c r="Z1433" s="59">
        <f>IF(terrains!R1433=1,35,IF(terrains!S1433=1,64,IF(terrains!T1433=1,IF(terrains!Y1433=1,85,104),IF(terrains!U1433=1,IF(terrains!Y1433=1,124,152),IF(terrains!V1433=1,(IF(terrains!Y1433=1,146,IF(terrains!Y1433=2,178,263))),IF(terrains!W1433=1,(IF(terrains!Y1433=1,178,IF(terrains!Y1433=2,218,321))),IF(terrains!X1433=1,IF(terrains!Y1433=1,190,IF(terrains!Y1433=2,242,IF(terrains!Y1433=3,357,896))))))))))</f>
        <v>152</v>
      </c>
      <c r="AA1433" s="152">
        <f>terrains!Z1433*terrains!F1433</f>
        <v>6255192.2682239991</v>
      </c>
    </row>
    <row r="1434" spans="1:27" ht="14.4">
      <c r="A1434" s="143">
        <v>1433</v>
      </c>
      <c r="B1434" s="59">
        <v>304251.39546999999</v>
      </c>
      <c r="C1434" s="59">
        <v>5059173.5392800001</v>
      </c>
      <c r="D1434" s="59" t="s">
        <v>976</v>
      </c>
      <c r="E1434" s="153">
        <v>3821.6</v>
      </c>
      <c r="F1434" s="150">
        <f>terrains!E1434*10.76391</f>
        <v>41135.358455999994</v>
      </c>
      <c r="G1434" s="59" t="s">
        <v>977</v>
      </c>
      <c r="H1434" s="59">
        <v>0.6</v>
      </c>
      <c r="I1434" s="59">
        <v>1.2</v>
      </c>
      <c r="J1434" s="59">
        <f>IF(terrains!L1434=13.5,IF(terrains!X1434=1,12,9),-0.392532+1.267037*terrains!L1434+0.472239*terrains!X1434+0.58658*terrains!W1434+0.089417*terrains!V1434+0.531633*terrains!U1434+0.337883*terrains!T1434-0.403545*terrains!S1434)</f>
        <v>2.7750604999999999</v>
      </c>
      <c r="K1434" s="151">
        <f>IF(terrains!I1434=0,terrains!J1434,terrains!I1434)</f>
        <v>1.2</v>
      </c>
      <c r="L1434" s="59">
        <v>2.5</v>
      </c>
      <c r="M1434" s="59">
        <v>2</v>
      </c>
      <c r="N1434" s="59">
        <v>3</v>
      </c>
      <c r="O1434" s="59" t="s">
        <v>174</v>
      </c>
      <c r="P1434" s="59">
        <v>2</v>
      </c>
      <c r="Q1434" s="59">
        <v>1.5</v>
      </c>
      <c r="R1434" s="59">
        <v>1</v>
      </c>
      <c r="S1434" s="59">
        <v>0</v>
      </c>
      <c r="T1434" s="59">
        <v>0</v>
      </c>
      <c r="U1434" s="59">
        <v>0</v>
      </c>
      <c r="V1434" s="59">
        <v>0</v>
      </c>
      <c r="W1434" s="59">
        <v>0</v>
      </c>
      <c r="X1434" s="59">
        <v>0</v>
      </c>
      <c r="Y1434" s="59">
        <f>IF(terrains!L1434&lt;=2.5,1,IF(terrains!L1434&lt;=4.5,2,IF(terrains!L1434&lt;=6.5,3,4)))</f>
        <v>1</v>
      </c>
      <c r="Z1434" s="59">
        <f>IF(terrains!R1434=1,35,IF(terrains!S1434=1,64,IF(terrains!T1434=1,IF(terrains!Y1434=1,85,104),IF(terrains!U1434=1,IF(terrains!Y1434=1,124,152),IF(terrains!V1434=1,(IF(terrains!Y1434=1,146,IF(terrains!Y1434=2,178,263))),IF(terrains!W1434=1,(IF(terrains!Y1434=1,178,IF(terrains!Y1434=2,218,321))),IF(terrains!X1434=1,IF(terrains!Y1434=1,190,IF(terrains!Y1434=2,242,IF(terrains!Y1434=3,357,896))))))))))</f>
        <v>35</v>
      </c>
      <c r="AA1434" s="152">
        <f>terrains!Z1434*terrains!F1434</f>
        <v>1439737.5459599998</v>
      </c>
    </row>
    <row r="1435" spans="1:27" ht="14.4">
      <c r="A1435" s="143">
        <v>1434</v>
      </c>
      <c r="B1435" s="59">
        <v>282644.27572799998</v>
      </c>
      <c r="C1435" s="59">
        <v>5040479.8981999997</v>
      </c>
      <c r="D1435" s="59" t="s">
        <v>978</v>
      </c>
      <c r="E1435" s="153">
        <v>3819.5</v>
      </c>
      <c r="F1435" s="150">
        <f>terrains!E1435*10.76391</f>
        <v>41112.754244999996</v>
      </c>
      <c r="G1435" s="59" t="s">
        <v>424</v>
      </c>
      <c r="H1435" s="59">
        <v>0</v>
      </c>
      <c r="I1435" s="59">
        <v>0</v>
      </c>
      <c r="J1435" s="59">
        <f>IF(terrains!L1435=13.5,IF(terrains!X1435=1,12,9),-0.392532+1.267037*terrains!L1435+0.472239*terrains!X1435+0.58658*terrains!W1435+0.089417*terrains!V1435+0.531633*terrains!U1435+0.337883*terrains!T1435-0.403545*terrains!S1435)</f>
        <v>2.7750604999999999</v>
      </c>
      <c r="K1435" s="151">
        <f>IF(terrains!I1435=0,terrains!J1435,terrains!I1435)</f>
        <v>2.7750604999999999</v>
      </c>
      <c r="L1435" s="59">
        <v>2.5</v>
      </c>
      <c r="M1435" s="59">
        <v>1</v>
      </c>
      <c r="N1435" s="59">
        <v>6</v>
      </c>
      <c r="O1435" s="59" t="s">
        <v>174</v>
      </c>
      <c r="P1435" s="59">
        <v>2</v>
      </c>
      <c r="Q1435" s="59">
        <v>1.5</v>
      </c>
      <c r="R1435" s="59">
        <v>1</v>
      </c>
      <c r="S1435" s="59">
        <v>0</v>
      </c>
      <c r="T1435" s="59">
        <v>0</v>
      </c>
      <c r="U1435" s="59">
        <v>0</v>
      </c>
      <c r="V1435" s="59">
        <v>0</v>
      </c>
      <c r="W1435" s="59">
        <v>0</v>
      </c>
      <c r="X1435" s="59">
        <v>0</v>
      </c>
      <c r="Y1435" s="59">
        <f>IF(terrains!L1435&lt;=2.5,1,IF(terrains!L1435&lt;=4.5,2,IF(terrains!L1435&lt;=6.5,3,4)))</f>
        <v>1</v>
      </c>
      <c r="Z1435" s="59">
        <f>IF(terrains!R1435=1,35,IF(terrains!S1435=1,64,IF(terrains!T1435=1,IF(terrains!Y1435=1,85,104),IF(terrains!U1435=1,IF(terrains!Y1435=1,124,152),IF(terrains!V1435=1,(IF(terrains!Y1435=1,146,IF(terrains!Y1435=2,178,263))),IF(terrains!W1435=1,(IF(terrains!Y1435=1,178,IF(terrains!Y1435=2,218,321))),IF(terrains!X1435=1,IF(terrains!Y1435=1,190,IF(terrains!Y1435=2,242,IF(terrains!Y1435=3,357,896))))))))))</f>
        <v>35</v>
      </c>
      <c r="AA1435" s="152">
        <f>terrains!Z1435*terrains!F1435</f>
        <v>1438946.3985749998</v>
      </c>
    </row>
    <row r="1436" spans="1:27" ht="14.4">
      <c r="A1436" s="143">
        <v>1435</v>
      </c>
      <c r="B1436" s="59">
        <v>289727.85538700002</v>
      </c>
      <c r="C1436" s="59">
        <v>5041364.0168599999</v>
      </c>
      <c r="D1436" s="59" t="s">
        <v>979</v>
      </c>
      <c r="E1436" s="153">
        <v>3799.7</v>
      </c>
      <c r="F1436" s="150">
        <f>terrains!E1436*10.76391</f>
        <v>40899.628826999993</v>
      </c>
      <c r="G1436" s="59" t="s">
        <v>215</v>
      </c>
      <c r="H1436" s="59">
        <v>0</v>
      </c>
      <c r="I1436" s="59">
        <v>0</v>
      </c>
      <c r="J1436" s="59">
        <f>IF(terrains!L1436=13.5,IF(terrains!X1436=1,12,9),-0.392532+1.267037*terrains!L1436+0.472239*terrains!X1436+0.58658*terrains!W1436+0.089417*terrains!V1436+0.531633*terrains!U1436+0.337883*terrains!T1436-0.403545*terrains!S1436)</f>
        <v>2.479425</v>
      </c>
      <c r="K1436" s="151">
        <f>IF(terrains!I1436=0,terrains!J1436,terrains!I1436)</f>
        <v>2.479425</v>
      </c>
      <c r="L1436" s="59">
        <v>2</v>
      </c>
      <c r="M1436" s="59">
        <v>1</v>
      </c>
      <c r="N1436" s="59">
        <v>4</v>
      </c>
      <c r="O1436" s="59" t="s">
        <v>176</v>
      </c>
      <c r="P1436" s="59">
        <v>2</v>
      </c>
      <c r="Q1436" s="59">
        <v>1.5</v>
      </c>
      <c r="R1436" s="59">
        <v>0</v>
      </c>
      <c r="S1436" s="59">
        <v>0</v>
      </c>
      <c r="T1436" s="59">
        <v>1</v>
      </c>
      <c r="U1436" s="59">
        <v>0</v>
      </c>
      <c r="V1436" s="59">
        <v>0</v>
      </c>
      <c r="W1436" s="59">
        <v>0</v>
      </c>
      <c r="X1436" s="59">
        <v>0</v>
      </c>
      <c r="Y1436" s="59">
        <f>IF(terrains!L1436&lt;=2.5,1,IF(terrains!L1436&lt;=4.5,2,IF(terrains!L1436&lt;=6.5,3,4)))</f>
        <v>1</v>
      </c>
      <c r="Z1436" s="59">
        <f>IF(terrains!R1436=1,35,IF(terrains!S1436=1,64,IF(terrains!T1436=1,IF(terrains!Y1436=1,85,104),IF(terrains!U1436=1,IF(terrains!Y1436=1,124,152),IF(terrains!V1436=1,(IF(terrains!Y1436=1,146,IF(terrains!Y1436=2,178,263))),IF(terrains!W1436=1,(IF(terrains!Y1436=1,178,IF(terrains!Y1436=2,218,321))),IF(terrains!X1436=1,IF(terrains!Y1436=1,190,IF(terrains!Y1436=2,242,IF(terrains!Y1436=3,357,896))))))))))</f>
        <v>85</v>
      </c>
      <c r="AA1436" s="152">
        <f>terrains!Z1436*terrains!F1436</f>
        <v>3476468.4502949994</v>
      </c>
    </row>
    <row r="1437" spans="1:27" ht="14.4">
      <c r="A1437" s="143">
        <v>1436</v>
      </c>
      <c r="B1437" s="59">
        <v>302059.881796</v>
      </c>
      <c r="C1437" s="59">
        <v>5058949.1477199998</v>
      </c>
      <c r="D1437" s="59" t="s">
        <v>980</v>
      </c>
      <c r="E1437" s="153">
        <v>3780.2</v>
      </c>
      <c r="F1437" s="150">
        <f>terrains!E1437*10.76391</f>
        <v>40689.732581999997</v>
      </c>
      <c r="G1437" s="59" t="s">
        <v>327</v>
      </c>
      <c r="H1437" s="59">
        <v>0</v>
      </c>
      <c r="I1437" s="59">
        <v>0</v>
      </c>
      <c r="J1437" s="59">
        <f>IF(terrains!L1437=13.5,IF(terrains!X1437=1,12,9),-0.392532+1.267037*terrains!L1437+0.472239*terrains!X1437+0.58658*terrains!W1437+0.089417*terrains!V1437+0.531633*terrains!U1437+0.337883*terrains!T1437-0.403545*terrains!S1437)</f>
        <v>2.7750604999999999</v>
      </c>
      <c r="K1437" s="151">
        <f>IF(terrains!I1437=0,terrains!J1437,terrains!I1437)</f>
        <v>2.7750604999999999</v>
      </c>
      <c r="L1437" s="59">
        <v>2.5</v>
      </c>
      <c r="M1437" s="59">
        <v>0</v>
      </c>
      <c r="N1437" s="59">
        <v>0</v>
      </c>
      <c r="O1437" s="59" t="s">
        <v>174</v>
      </c>
      <c r="P1437" s="59">
        <v>0</v>
      </c>
      <c r="Q1437" s="59">
        <v>0</v>
      </c>
      <c r="R1437" s="59">
        <v>1</v>
      </c>
      <c r="S1437" s="59">
        <v>0</v>
      </c>
      <c r="T1437" s="59">
        <v>0</v>
      </c>
      <c r="U1437" s="59">
        <v>0</v>
      </c>
      <c r="V1437" s="59">
        <v>0</v>
      </c>
      <c r="W1437" s="59">
        <v>0</v>
      </c>
      <c r="X1437" s="59">
        <v>0</v>
      </c>
      <c r="Y1437" s="59">
        <f>IF(terrains!L1437&lt;=2.5,1,IF(terrains!L1437&lt;=4.5,2,IF(terrains!L1437&lt;=6.5,3,4)))</f>
        <v>1</v>
      </c>
      <c r="Z1437" s="59">
        <f>IF(terrains!R1437=1,35,IF(terrains!S1437=1,64,IF(terrains!T1437=1,IF(terrains!Y1437=1,85,104),IF(terrains!U1437=1,IF(terrains!Y1437=1,124,152),IF(terrains!V1437=1,(IF(terrains!Y1437=1,146,IF(terrains!Y1437=2,178,263))),IF(terrains!W1437=1,(IF(terrains!Y1437=1,178,IF(terrains!Y1437=2,218,321))),IF(terrains!X1437=1,IF(terrains!Y1437=1,190,IF(terrains!Y1437=2,242,IF(terrains!Y1437=3,357,896))))))))))</f>
        <v>35</v>
      </c>
      <c r="AA1437" s="152">
        <f>terrains!Z1437*terrains!F1437</f>
        <v>1424140.6403699999</v>
      </c>
    </row>
    <row r="1438" spans="1:27" ht="14.4">
      <c r="A1438" s="143">
        <v>1437</v>
      </c>
      <c r="B1438" s="59">
        <v>291086.78200000001</v>
      </c>
      <c r="C1438" s="59">
        <v>5045699.1689999998</v>
      </c>
      <c r="D1438" s="59" t="s">
        <v>981</v>
      </c>
      <c r="E1438" s="153">
        <v>3778.7</v>
      </c>
      <c r="F1438" s="150">
        <f>terrains!E1438*10.76391</f>
        <v>40673.586716999998</v>
      </c>
      <c r="G1438" s="59" t="s">
        <v>513</v>
      </c>
      <c r="H1438" s="59">
        <v>0</v>
      </c>
      <c r="I1438" s="59">
        <v>0</v>
      </c>
      <c r="J1438" s="59">
        <f>IF(terrains!L1438=13.5,IF(terrains!X1438=1,12,9),-0.392532+1.267037*terrains!L1438+0.472239*terrains!X1438+0.58658*terrains!W1438+0.089417*terrains!V1438+0.531633*terrains!U1438+0.337883*terrains!T1438-0.403545*terrains!S1438)</f>
        <v>2.479425</v>
      </c>
      <c r="K1438" s="151">
        <f>IF(terrains!I1438=0,terrains!J1438,terrains!I1438)</f>
        <v>2.479425</v>
      </c>
      <c r="L1438" s="59">
        <v>2</v>
      </c>
      <c r="M1438" s="59">
        <v>1</v>
      </c>
      <c r="N1438" s="59">
        <v>3</v>
      </c>
      <c r="O1438" s="59" t="s">
        <v>176</v>
      </c>
      <c r="P1438" s="59">
        <v>2</v>
      </c>
      <c r="Q1438" s="59">
        <v>2.5</v>
      </c>
      <c r="R1438" s="59">
        <v>0</v>
      </c>
      <c r="S1438" s="59">
        <v>0</v>
      </c>
      <c r="T1438" s="59">
        <v>1</v>
      </c>
      <c r="U1438" s="59">
        <v>0</v>
      </c>
      <c r="V1438" s="59">
        <v>0</v>
      </c>
      <c r="W1438" s="59">
        <v>0</v>
      </c>
      <c r="X1438" s="59">
        <v>0</v>
      </c>
      <c r="Y1438" s="59">
        <f>IF(terrains!L1438&lt;=2.5,1,IF(terrains!L1438&lt;=4.5,2,IF(terrains!L1438&lt;=6.5,3,4)))</f>
        <v>1</v>
      </c>
      <c r="Z1438" s="59">
        <f>IF(terrains!R1438=1,35,IF(terrains!S1438=1,64,IF(terrains!T1438=1,IF(terrains!Y1438=1,85,104),IF(terrains!U1438=1,IF(terrains!Y1438=1,124,152),IF(terrains!V1438=1,(IF(terrains!Y1438=1,146,IF(terrains!Y1438=2,178,263))),IF(terrains!W1438=1,(IF(terrains!Y1438=1,178,IF(terrains!Y1438=2,218,321))),IF(terrains!X1438=1,IF(terrains!Y1438=1,190,IF(terrains!Y1438=2,242,IF(terrains!Y1438=3,357,896))))))))))</f>
        <v>85</v>
      </c>
      <c r="AA1438" s="152">
        <f>terrains!Z1438*terrains!F1438</f>
        <v>3457254.8709450001</v>
      </c>
    </row>
    <row r="1439" spans="1:27" ht="14.4">
      <c r="A1439" s="143">
        <v>1438</v>
      </c>
      <c r="B1439" s="59">
        <v>303985.19530000002</v>
      </c>
      <c r="C1439" s="59">
        <v>5057347.4529999997</v>
      </c>
      <c r="D1439" s="59" t="s">
        <v>982</v>
      </c>
      <c r="E1439" s="153">
        <v>3760.1</v>
      </c>
      <c r="F1439" s="150">
        <f>terrains!E1439*10.76391</f>
        <v>40473.377990999994</v>
      </c>
      <c r="G1439" s="59" t="s">
        <v>353</v>
      </c>
      <c r="H1439" s="59">
        <v>0</v>
      </c>
      <c r="I1439" s="59">
        <v>0</v>
      </c>
      <c r="J1439" s="59">
        <f>IF(terrains!L1439=13.5,IF(terrains!X1439=1,12,9),-0.392532+1.267037*terrains!L1439+0.472239*terrains!X1439+0.58658*terrains!W1439+0.089417*terrains!V1439+0.531633*terrains!U1439+0.337883*terrains!T1439-0.403545*terrains!S1439)</f>
        <v>2.1415419999999998</v>
      </c>
      <c r="K1439" s="151">
        <f>IF(terrains!I1439=0,terrains!J1439,terrains!I1439)</f>
        <v>2.1415419999999998</v>
      </c>
      <c r="L1439" s="59">
        <v>2</v>
      </c>
      <c r="M1439" s="59">
        <v>1</v>
      </c>
      <c r="N1439" s="59">
        <v>3</v>
      </c>
      <c r="O1439" s="59" t="s">
        <v>174</v>
      </c>
      <c r="P1439" s="59">
        <v>2</v>
      </c>
      <c r="Q1439" s="59">
        <v>1.5</v>
      </c>
      <c r="R1439" s="59">
        <v>1</v>
      </c>
      <c r="S1439" s="59">
        <v>0</v>
      </c>
      <c r="T1439" s="59">
        <v>0</v>
      </c>
      <c r="U1439" s="59">
        <v>0</v>
      </c>
      <c r="V1439" s="59">
        <v>0</v>
      </c>
      <c r="W1439" s="59">
        <v>0</v>
      </c>
      <c r="X1439" s="59">
        <v>0</v>
      </c>
      <c r="Y1439" s="59">
        <f>IF(terrains!L1439&lt;=2.5,1,IF(terrains!L1439&lt;=4.5,2,IF(terrains!L1439&lt;=6.5,3,4)))</f>
        <v>1</v>
      </c>
      <c r="Z1439" s="59">
        <f>IF(terrains!R1439=1,35,IF(terrains!S1439=1,64,IF(terrains!T1439=1,IF(terrains!Y1439=1,85,104),IF(terrains!U1439=1,IF(terrains!Y1439=1,124,152),IF(terrains!V1439=1,(IF(terrains!Y1439=1,146,IF(terrains!Y1439=2,178,263))),IF(terrains!W1439=1,(IF(terrains!Y1439=1,178,IF(terrains!Y1439=2,218,321))),IF(terrains!X1439=1,IF(terrains!Y1439=1,190,IF(terrains!Y1439=2,242,IF(terrains!Y1439=3,357,896))))))))))</f>
        <v>35</v>
      </c>
      <c r="AA1439" s="152">
        <f>terrains!Z1439*terrains!F1439</f>
        <v>1416568.2296849997</v>
      </c>
    </row>
    <row r="1440" spans="1:27" ht="14.4">
      <c r="A1440" s="143">
        <v>1439</v>
      </c>
      <c r="B1440" s="59">
        <v>299551.43930799997</v>
      </c>
      <c r="C1440" s="59">
        <v>5037427.0192200001</v>
      </c>
      <c r="D1440" s="59" t="s">
        <v>983</v>
      </c>
      <c r="E1440" s="153">
        <v>3750.7</v>
      </c>
      <c r="F1440" s="150">
        <f>terrains!E1440*10.76391</f>
        <v>40372.197236999993</v>
      </c>
      <c r="G1440" s="59" t="s">
        <v>529</v>
      </c>
      <c r="H1440" s="59">
        <v>0</v>
      </c>
      <c r="I1440" s="59">
        <v>0</v>
      </c>
      <c r="J1440" s="59">
        <f>IF(terrains!L1440=13.5,IF(terrains!X1440=1,12,9),-0.392532+1.267037*terrains!L1440+0.472239*terrains!X1440+0.58658*terrains!W1440+0.089417*terrains!V1440+0.531633*terrains!U1440+0.337883*terrains!T1440-0.403545*terrains!S1440)</f>
        <v>3.1129435000000001</v>
      </c>
      <c r="K1440" s="151">
        <f>IF(terrains!I1440=0,terrains!J1440,terrains!I1440)</f>
        <v>3.1129435000000001</v>
      </c>
      <c r="L1440" s="59">
        <v>2.5</v>
      </c>
      <c r="M1440" s="59">
        <v>1</v>
      </c>
      <c r="N1440" s="59">
        <v>4</v>
      </c>
      <c r="O1440" s="59" t="s">
        <v>176</v>
      </c>
      <c r="P1440" s="59">
        <v>2</v>
      </c>
      <c r="Q1440" s="59">
        <v>2</v>
      </c>
      <c r="R1440" s="59">
        <v>0</v>
      </c>
      <c r="S1440" s="59">
        <v>0</v>
      </c>
      <c r="T1440" s="59">
        <v>1</v>
      </c>
      <c r="U1440" s="59">
        <v>0</v>
      </c>
      <c r="V1440" s="59">
        <v>0</v>
      </c>
      <c r="W1440" s="59">
        <v>0</v>
      </c>
      <c r="X1440" s="59">
        <v>0</v>
      </c>
      <c r="Y1440" s="59">
        <f>IF(terrains!L1440&lt;=2.5,1,IF(terrains!L1440&lt;=4.5,2,IF(terrains!L1440&lt;=6.5,3,4)))</f>
        <v>1</v>
      </c>
      <c r="Z1440" s="59">
        <f>IF(terrains!R1440=1,35,IF(terrains!S1440=1,64,IF(terrains!T1440=1,IF(terrains!Y1440=1,85,104),IF(terrains!U1440=1,IF(terrains!Y1440=1,124,152),IF(terrains!V1440=1,(IF(terrains!Y1440=1,146,IF(terrains!Y1440=2,178,263))),IF(terrains!W1440=1,(IF(terrains!Y1440=1,178,IF(terrains!Y1440=2,218,321))),IF(terrains!X1440=1,IF(terrains!Y1440=1,190,IF(terrains!Y1440=2,242,IF(terrains!Y1440=3,357,896))))))))))</f>
        <v>85</v>
      </c>
      <c r="AA1440" s="152">
        <f>terrains!Z1440*terrains!F1440</f>
        <v>3431636.7651449996</v>
      </c>
    </row>
    <row r="1441" spans="1:27" ht="14.4">
      <c r="A1441" s="143">
        <v>1440</v>
      </c>
      <c r="B1441" s="59">
        <v>293318.68670000002</v>
      </c>
      <c r="C1441" s="59">
        <v>5039146.8360000001</v>
      </c>
      <c r="D1441" s="59" t="s">
        <v>984</v>
      </c>
      <c r="E1441" s="153">
        <v>3747.8</v>
      </c>
      <c r="F1441" s="150">
        <f>terrains!E1441*10.76391</f>
        <v>40340.981897999998</v>
      </c>
      <c r="G1441" s="59" t="s">
        <v>985</v>
      </c>
      <c r="H1441" s="59">
        <v>0</v>
      </c>
      <c r="I1441" s="59">
        <v>0</v>
      </c>
      <c r="J1441" s="59">
        <f>IF(terrains!L1441=13.5,IF(terrains!X1441=1,12,9),-0.392532+1.267037*terrains!L1441+0.472239*terrains!X1441+0.58658*terrains!W1441+0.089417*terrains!V1441+0.531633*terrains!U1441+0.337883*terrains!T1441-0.403545*terrains!S1441)</f>
        <v>3.7464619999999997</v>
      </c>
      <c r="K1441" s="151">
        <f>IF(terrains!I1441=0,terrains!J1441,terrains!I1441)</f>
        <v>3.7464619999999997</v>
      </c>
      <c r="L1441" s="59">
        <v>3</v>
      </c>
      <c r="M1441" s="59">
        <v>3</v>
      </c>
      <c r="N1441" s="59">
        <v>6</v>
      </c>
      <c r="O1441" s="59" t="s">
        <v>176</v>
      </c>
      <c r="P1441" s="59">
        <v>2</v>
      </c>
      <c r="Q1441" s="59">
        <v>2</v>
      </c>
      <c r="R1441" s="59">
        <v>0</v>
      </c>
      <c r="S1441" s="59">
        <v>0</v>
      </c>
      <c r="T1441" s="59">
        <v>1</v>
      </c>
      <c r="U1441" s="59">
        <v>0</v>
      </c>
      <c r="V1441" s="59">
        <v>0</v>
      </c>
      <c r="W1441" s="59">
        <v>0</v>
      </c>
      <c r="X1441" s="59">
        <v>0</v>
      </c>
      <c r="Y1441" s="59">
        <f>IF(terrains!L1441&lt;=2.5,1,IF(terrains!L1441&lt;=4.5,2,IF(terrains!L1441&lt;=6.5,3,4)))</f>
        <v>2</v>
      </c>
      <c r="Z1441" s="59">
        <f>IF(terrains!R1441=1,35,IF(terrains!S1441=1,64,IF(terrains!T1441=1,IF(terrains!Y1441=1,85,104),IF(terrains!U1441=1,IF(terrains!Y1441=1,124,152),IF(terrains!V1441=1,(IF(terrains!Y1441=1,146,IF(terrains!Y1441=2,178,263))),IF(terrains!W1441=1,(IF(terrains!Y1441=1,178,IF(terrains!Y1441=2,218,321))),IF(terrains!X1441=1,IF(terrains!Y1441=1,190,IF(terrains!Y1441=2,242,IF(terrains!Y1441=3,357,896))))))))))</f>
        <v>104</v>
      </c>
      <c r="AA1441" s="152">
        <f>terrains!Z1441*terrains!F1441</f>
        <v>4195462.1173919998</v>
      </c>
    </row>
    <row r="1442" spans="1:27" ht="14.4">
      <c r="A1442" s="143">
        <v>1441</v>
      </c>
      <c r="B1442" s="59">
        <v>296492.73866700003</v>
      </c>
      <c r="C1442" s="59">
        <v>5034438.1115499996</v>
      </c>
      <c r="D1442" s="59" t="s">
        <v>986</v>
      </c>
      <c r="E1442" s="153">
        <v>3743.3</v>
      </c>
      <c r="F1442" s="150">
        <f>terrains!E1442*10.76391</f>
        <v>40292.544303000002</v>
      </c>
      <c r="G1442" s="59" t="s">
        <v>484</v>
      </c>
      <c r="H1442" s="59">
        <v>0.5</v>
      </c>
      <c r="I1442" s="59">
        <v>4.5</v>
      </c>
      <c r="J1442" s="59">
        <f>IF(terrains!L1442=13.5,IF(terrains!X1442=1,12,9),-0.392532+1.267037*terrains!L1442+0.472239*terrains!X1442+0.58658*terrains!W1442+0.089417*terrains!V1442+0.531633*terrains!U1442+0.337883*terrains!T1442-0.403545*terrains!S1442)</f>
        <v>5.5391079999999997</v>
      </c>
      <c r="K1442" s="151">
        <f>IF(terrains!I1442=0,terrains!J1442,terrains!I1442)</f>
        <v>4.5</v>
      </c>
      <c r="L1442" s="59">
        <v>5</v>
      </c>
      <c r="M1442" s="59">
        <v>3</v>
      </c>
      <c r="N1442" s="59">
        <v>16</v>
      </c>
      <c r="O1442" s="59" t="s">
        <v>175</v>
      </c>
      <c r="P1442" s="59">
        <v>2</v>
      </c>
      <c r="Q1442" s="59">
        <v>2.5</v>
      </c>
      <c r="R1442" s="59">
        <v>0</v>
      </c>
      <c r="S1442" s="59">
        <v>1</v>
      </c>
      <c r="T1442" s="59">
        <v>0</v>
      </c>
      <c r="U1442" s="59">
        <v>0</v>
      </c>
      <c r="V1442" s="59">
        <v>0</v>
      </c>
      <c r="W1442" s="59">
        <v>0</v>
      </c>
      <c r="X1442" s="59">
        <v>0</v>
      </c>
      <c r="Y1442" s="59">
        <f>IF(terrains!L1442&lt;=2.5,1,IF(terrains!L1442&lt;=4.5,2,IF(terrains!L1442&lt;=6.5,3,4)))</f>
        <v>3</v>
      </c>
      <c r="Z1442" s="59">
        <f>IF(terrains!R1442=1,35,IF(terrains!S1442=1,64,IF(terrains!T1442=1,IF(terrains!Y1442=1,85,104),IF(terrains!U1442=1,IF(terrains!Y1442=1,124,152),IF(terrains!V1442=1,(IF(terrains!Y1442=1,146,IF(terrains!Y1442=2,178,263))),IF(terrains!W1442=1,(IF(terrains!Y1442=1,178,IF(terrains!Y1442=2,218,321))),IF(terrains!X1442=1,IF(terrains!Y1442=1,190,IF(terrains!Y1442=2,242,IF(terrains!Y1442=3,357,896))))))))))</f>
        <v>64</v>
      </c>
      <c r="AA1442" s="152">
        <f>terrains!Z1442*terrains!F1442</f>
        <v>2578722.8353920002</v>
      </c>
    </row>
    <row r="1443" spans="1:27" ht="14.4">
      <c r="A1443" s="143">
        <v>1442</v>
      </c>
      <c r="B1443" s="59">
        <v>291860.78968699998</v>
      </c>
      <c r="C1443" s="59">
        <v>5046039.3073100001</v>
      </c>
      <c r="D1443" s="59" t="s">
        <v>987</v>
      </c>
      <c r="E1443" s="153">
        <v>3729.5</v>
      </c>
      <c r="F1443" s="150">
        <f>terrains!E1443*10.76391</f>
        <v>40144.002344999994</v>
      </c>
      <c r="G1443" s="59" t="s">
        <v>513</v>
      </c>
      <c r="H1443" s="59">
        <v>0</v>
      </c>
      <c r="I1443" s="59">
        <v>0</v>
      </c>
      <c r="J1443" s="59">
        <f>IF(terrains!L1443=13.5,IF(terrains!X1443=1,12,9),-0.392532+1.267037*terrains!L1443+0.472239*terrains!X1443+0.58658*terrains!W1443+0.089417*terrains!V1443+0.531633*terrains!U1443+0.337883*terrains!T1443-0.403545*terrains!S1443)</f>
        <v>2.479425</v>
      </c>
      <c r="K1443" s="151">
        <f>IF(terrains!I1443=0,terrains!J1443,terrains!I1443)</f>
        <v>2.479425</v>
      </c>
      <c r="L1443" s="59">
        <v>2</v>
      </c>
      <c r="M1443" s="59">
        <v>1</v>
      </c>
      <c r="N1443" s="59">
        <v>3</v>
      </c>
      <c r="O1443" s="59" t="s">
        <v>176</v>
      </c>
      <c r="P1443" s="59">
        <v>2</v>
      </c>
      <c r="Q1443" s="59">
        <v>2.5</v>
      </c>
      <c r="R1443" s="59">
        <v>0</v>
      </c>
      <c r="S1443" s="59">
        <v>0</v>
      </c>
      <c r="T1443" s="59">
        <v>1</v>
      </c>
      <c r="U1443" s="59">
        <v>0</v>
      </c>
      <c r="V1443" s="59">
        <v>0</v>
      </c>
      <c r="W1443" s="59">
        <v>0</v>
      </c>
      <c r="X1443" s="59">
        <v>0</v>
      </c>
      <c r="Y1443" s="59">
        <f>IF(terrains!L1443&lt;=2.5,1,IF(terrains!L1443&lt;=4.5,2,IF(terrains!L1443&lt;=6.5,3,4)))</f>
        <v>1</v>
      </c>
      <c r="Z1443" s="59">
        <f>IF(terrains!R1443=1,35,IF(terrains!S1443=1,64,IF(terrains!T1443=1,IF(terrains!Y1443=1,85,104),IF(terrains!U1443=1,IF(terrains!Y1443=1,124,152),IF(terrains!V1443=1,(IF(terrains!Y1443=1,146,IF(terrains!Y1443=2,178,263))),IF(terrains!W1443=1,(IF(terrains!Y1443=1,178,IF(terrains!Y1443=2,218,321))),IF(terrains!X1443=1,IF(terrains!Y1443=1,190,IF(terrains!Y1443=2,242,IF(terrains!Y1443=3,357,896))))))))))</f>
        <v>85</v>
      </c>
      <c r="AA1443" s="152">
        <f>terrains!Z1443*terrains!F1443</f>
        <v>3412240.1993249995</v>
      </c>
    </row>
    <row r="1444" spans="1:27" ht="14.4">
      <c r="A1444" s="143">
        <v>1443</v>
      </c>
      <c r="B1444" s="59">
        <v>287753.81449299998</v>
      </c>
      <c r="C1444" s="59">
        <v>5041863.63466</v>
      </c>
      <c r="D1444" s="59" t="s">
        <v>988</v>
      </c>
      <c r="E1444" s="153">
        <v>3729.4</v>
      </c>
      <c r="F1444" s="150">
        <f>terrains!E1444*10.76391</f>
        <v>40142.925953999998</v>
      </c>
      <c r="G1444" s="59" t="s">
        <v>651</v>
      </c>
      <c r="H1444" s="59">
        <v>0</v>
      </c>
      <c r="I1444" s="59">
        <v>0</v>
      </c>
      <c r="J1444" s="59">
        <f>IF(terrains!L1444=13.5,IF(terrains!X1444=1,12,9),-0.392532+1.267037*terrains!L1444+0.472239*terrains!X1444+0.58658*terrains!W1444+0.089417*terrains!V1444+0.531633*terrains!U1444+0.337883*terrains!T1444-0.403545*terrains!S1444)</f>
        <v>2.479425</v>
      </c>
      <c r="K1444" s="151">
        <f>IF(terrains!I1444=0,terrains!J1444,terrains!I1444)</f>
        <v>2.479425</v>
      </c>
      <c r="L1444" s="59">
        <v>2</v>
      </c>
      <c r="M1444" s="59">
        <v>1</v>
      </c>
      <c r="N1444" s="59">
        <v>2</v>
      </c>
      <c r="O1444" s="59" t="s">
        <v>176</v>
      </c>
      <c r="P1444" s="59">
        <v>2</v>
      </c>
      <c r="Q1444" s="59">
        <v>2</v>
      </c>
      <c r="R1444" s="59">
        <v>0</v>
      </c>
      <c r="S1444" s="59">
        <v>0</v>
      </c>
      <c r="T1444" s="59">
        <v>1</v>
      </c>
      <c r="U1444" s="59">
        <v>0</v>
      </c>
      <c r="V1444" s="59">
        <v>0</v>
      </c>
      <c r="W1444" s="59">
        <v>0</v>
      </c>
      <c r="X1444" s="59">
        <v>0</v>
      </c>
      <c r="Y1444" s="59">
        <f>IF(terrains!L1444&lt;=2.5,1,IF(terrains!L1444&lt;=4.5,2,IF(terrains!L1444&lt;=6.5,3,4)))</f>
        <v>1</v>
      </c>
      <c r="Z1444" s="59">
        <f>IF(terrains!R1444=1,35,IF(terrains!S1444=1,64,IF(terrains!T1444=1,IF(terrains!Y1444=1,85,104),IF(terrains!U1444=1,IF(terrains!Y1444=1,124,152),IF(terrains!V1444=1,(IF(terrains!Y1444=1,146,IF(terrains!Y1444=2,178,263))),IF(terrains!W1444=1,(IF(terrains!Y1444=1,178,IF(terrains!Y1444=2,218,321))),IF(terrains!X1444=1,IF(terrains!Y1444=1,190,IF(terrains!Y1444=2,242,IF(terrains!Y1444=3,357,896))))))))))</f>
        <v>85</v>
      </c>
      <c r="AA1444" s="152">
        <f>terrains!Z1444*terrains!F1444</f>
        <v>3412148.70609</v>
      </c>
    </row>
    <row r="1445" spans="1:27" ht="14.4">
      <c r="A1445" s="143">
        <v>1444</v>
      </c>
      <c r="B1445" s="59">
        <v>296599.16042600002</v>
      </c>
      <c r="C1445" s="59">
        <v>5044226.8420799999</v>
      </c>
      <c r="D1445" s="59" t="s">
        <v>989</v>
      </c>
      <c r="E1445" s="153">
        <v>3726.3</v>
      </c>
      <c r="F1445" s="150">
        <f>terrains!E1445*10.76391</f>
        <v>40109.557832999999</v>
      </c>
      <c r="G1445" s="59" t="s">
        <v>990</v>
      </c>
      <c r="H1445" s="59">
        <v>0</v>
      </c>
      <c r="I1445" s="59">
        <v>0</v>
      </c>
      <c r="J1445" s="59">
        <f>IF(terrains!L1445=13.5,IF(terrains!X1445=1,12,9),-0.392532+1.267037*terrains!L1445+0.472239*terrains!X1445+0.58658*terrains!W1445+0.089417*terrains!V1445+0.531633*terrains!U1445+0.337883*terrains!T1445-0.403545*terrains!S1445)</f>
        <v>3.1129435000000001</v>
      </c>
      <c r="K1445" s="151">
        <f>IF(terrains!I1445=0,terrains!J1445,terrains!I1445)</f>
        <v>3.1129435000000001</v>
      </c>
      <c r="L1445" s="59">
        <v>2.5</v>
      </c>
      <c r="M1445" s="59">
        <v>2</v>
      </c>
      <c r="N1445" s="59">
        <v>3</v>
      </c>
      <c r="O1445" s="59" t="s">
        <v>176</v>
      </c>
      <c r="P1445" s="59">
        <v>2</v>
      </c>
      <c r="Q1445" s="59">
        <v>2.5</v>
      </c>
      <c r="R1445" s="59">
        <v>0</v>
      </c>
      <c r="S1445" s="59">
        <v>0</v>
      </c>
      <c r="T1445" s="59">
        <v>1</v>
      </c>
      <c r="U1445" s="59">
        <v>0</v>
      </c>
      <c r="V1445" s="59">
        <v>0</v>
      </c>
      <c r="W1445" s="59">
        <v>0</v>
      </c>
      <c r="X1445" s="59">
        <v>0</v>
      </c>
      <c r="Y1445" s="59">
        <f>IF(terrains!L1445&lt;=2.5,1,IF(terrains!L1445&lt;=4.5,2,IF(terrains!L1445&lt;=6.5,3,4)))</f>
        <v>1</v>
      </c>
      <c r="Z1445" s="59">
        <f>IF(terrains!R1445=1,35,IF(terrains!S1445=1,64,IF(terrains!T1445=1,IF(terrains!Y1445=1,85,104),IF(terrains!U1445=1,IF(terrains!Y1445=1,124,152),IF(terrains!V1445=1,(IF(terrains!Y1445=1,146,IF(terrains!Y1445=2,178,263))),IF(terrains!W1445=1,(IF(terrains!Y1445=1,178,IF(terrains!Y1445=2,218,321))),IF(terrains!X1445=1,IF(terrains!Y1445=1,190,IF(terrains!Y1445=2,242,IF(terrains!Y1445=3,357,896))))))))))</f>
        <v>85</v>
      </c>
      <c r="AA1445" s="152">
        <f>terrains!Z1445*terrains!F1445</f>
        <v>3409312.4158049999</v>
      </c>
    </row>
    <row r="1446" spans="1:27" ht="14.4">
      <c r="A1446" s="143">
        <v>1445</v>
      </c>
      <c r="B1446" s="59">
        <v>276755.85801899998</v>
      </c>
      <c r="C1446" s="59">
        <v>5041311.6762199998</v>
      </c>
      <c r="D1446" s="59" t="s">
        <v>991</v>
      </c>
      <c r="E1446" s="153">
        <v>3722.8</v>
      </c>
      <c r="F1446" s="150">
        <f>terrains!E1446*10.76391</f>
        <v>40071.884147999997</v>
      </c>
      <c r="G1446" s="59" t="s">
        <v>206</v>
      </c>
      <c r="H1446" s="59">
        <v>0</v>
      </c>
      <c r="I1446" s="59">
        <v>0</v>
      </c>
      <c r="J1446" s="59">
        <f>IF(terrains!L1446=13.5,IF(terrains!X1446=1,12,9),-0.392532+1.267037*terrains!L1446+0.472239*terrains!X1446+0.58658*terrains!W1446+0.089417*terrains!V1446+0.531633*terrains!U1446+0.337883*terrains!T1446-0.403545*terrains!S1446)</f>
        <v>1.5080234999999997</v>
      </c>
      <c r="K1446" s="151">
        <f>IF(terrains!I1446=0,terrains!J1446,terrains!I1446)</f>
        <v>1.5080234999999997</v>
      </c>
      <c r="L1446" s="59">
        <v>1.5</v>
      </c>
      <c r="M1446" s="59">
        <v>1</v>
      </c>
      <c r="N1446" s="59">
        <v>2</v>
      </c>
      <c r="O1446" s="59" t="s">
        <v>174</v>
      </c>
      <c r="P1446" s="59">
        <v>1.5</v>
      </c>
      <c r="Q1446" s="59">
        <v>1.5</v>
      </c>
      <c r="R1446" s="59">
        <v>1</v>
      </c>
      <c r="S1446" s="59">
        <v>0</v>
      </c>
      <c r="T1446" s="59">
        <v>0</v>
      </c>
      <c r="U1446" s="59">
        <v>0</v>
      </c>
      <c r="V1446" s="59">
        <v>0</v>
      </c>
      <c r="W1446" s="59">
        <v>0</v>
      </c>
      <c r="X1446" s="59">
        <v>0</v>
      </c>
      <c r="Y1446" s="59">
        <f>IF(terrains!L1446&lt;=2.5,1,IF(terrains!L1446&lt;=4.5,2,IF(terrains!L1446&lt;=6.5,3,4)))</f>
        <v>1</v>
      </c>
      <c r="Z1446" s="59">
        <f>IF(terrains!R1446=1,35,IF(terrains!S1446=1,64,IF(terrains!T1446=1,IF(terrains!Y1446=1,85,104),IF(terrains!U1446=1,IF(terrains!Y1446=1,124,152),IF(terrains!V1446=1,(IF(terrains!Y1446=1,146,IF(terrains!Y1446=2,178,263))),IF(terrains!W1446=1,(IF(terrains!Y1446=1,178,IF(terrains!Y1446=2,218,321))),IF(terrains!X1446=1,IF(terrains!Y1446=1,190,IF(terrains!Y1446=2,242,IF(terrains!Y1446=3,357,896))))))))))</f>
        <v>35</v>
      </c>
      <c r="AA1446" s="152">
        <f>terrains!Z1446*terrains!F1446</f>
        <v>1402515.9451799998</v>
      </c>
    </row>
    <row r="1447" spans="1:27" ht="14.4">
      <c r="A1447" s="143">
        <v>1446</v>
      </c>
      <c r="B1447" s="59">
        <v>298999.07645200001</v>
      </c>
      <c r="C1447" s="59">
        <v>5039343.4748799996</v>
      </c>
      <c r="D1447" s="59" t="s">
        <v>992</v>
      </c>
      <c r="E1447" s="153">
        <v>3718.8</v>
      </c>
      <c r="F1447" s="150">
        <f>terrains!E1447*10.76391</f>
        <v>40028.828507999999</v>
      </c>
      <c r="G1447" s="59" t="s">
        <v>551</v>
      </c>
      <c r="H1447" s="59">
        <v>0</v>
      </c>
      <c r="I1447" s="59">
        <v>9</v>
      </c>
      <c r="J1447" s="59">
        <f>IF(terrains!L1447=13.5,IF(terrains!X1447=1,12,9),-0.392532+1.267037*terrains!L1447+0.472239*terrains!X1447+0.58658*terrains!W1447+0.089417*terrains!V1447+0.531633*terrains!U1447+0.337883*terrains!T1447-0.403545*terrains!S1447)</f>
        <v>7.6819289999999993</v>
      </c>
      <c r="K1447" s="151">
        <f>IF(terrains!I1447=0,terrains!J1447,terrains!I1447)</f>
        <v>9</v>
      </c>
      <c r="L1447" s="59">
        <v>6</v>
      </c>
      <c r="M1447" s="59">
        <v>0</v>
      </c>
      <c r="N1447" s="59">
        <v>0</v>
      </c>
      <c r="O1447" s="59" t="s">
        <v>180</v>
      </c>
      <c r="P1447" s="59">
        <v>0</v>
      </c>
      <c r="Q1447" s="59">
        <v>0</v>
      </c>
      <c r="R1447" s="59">
        <v>0</v>
      </c>
      <c r="S1447" s="59">
        <v>0</v>
      </c>
      <c r="T1447" s="59">
        <v>0</v>
      </c>
      <c r="U1447" s="59">
        <v>0</v>
      </c>
      <c r="V1447" s="59">
        <v>0</v>
      </c>
      <c r="W1447" s="59">
        <v>0</v>
      </c>
      <c r="X1447" s="59">
        <v>1</v>
      </c>
      <c r="Y1447" s="59">
        <f>IF(terrains!L1447&lt;=2.5,1,IF(terrains!L1447&lt;=4.5,2,IF(terrains!L1447&lt;=6.5,3,4)))</f>
        <v>3</v>
      </c>
      <c r="Z1447" s="59">
        <f>IF(terrains!R1447=1,35,IF(terrains!S1447=1,64,IF(terrains!T1447=1,IF(terrains!Y1447=1,85,104),IF(terrains!U1447=1,IF(terrains!Y1447=1,124,152),IF(terrains!V1447=1,(IF(terrains!Y1447=1,146,IF(terrains!Y1447=2,178,263))),IF(terrains!W1447=1,(IF(terrains!Y1447=1,178,IF(terrains!Y1447=2,218,321))),IF(terrains!X1447=1,IF(terrains!Y1447=1,190,IF(terrains!Y1447=2,242,IF(terrains!Y1447=3,357,896))))))))))</f>
        <v>357</v>
      </c>
      <c r="AA1447" s="152">
        <f>terrains!Z1447*terrains!F1447</f>
        <v>14290291.777355999</v>
      </c>
    </row>
    <row r="1448" spans="1:27" ht="14.4">
      <c r="A1448" s="143">
        <v>1447</v>
      </c>
      <c r="B1448" s="59">
        <v>295384.47829200001</v>
      </c>
      <c r="C1448" s="59">
        <v>5049651.7796499999</v>
      </c>
      <c r="D1448" s="59" t="s">
        <v>993</v>
      </c>
      <c r="E1448" s="153">
        <v>3715.1</v>
      </c>
      <c r="F1448" s="150">
        <f>terrains!E1448*10.76391</f>
        <v>39989.002040999992</v>
      </c>
      <c r="G1448" s="59" t="s">
        <v>395</v>
      </c>
      <c r="H1448" s="59">
        <v>0.7</v>
      </c>
      <c r="I1448" s="59">
        <v>1.5</v>
      </c>
      <c r="J1448" s="59">
        <f>IF(terrains!L1448=13.5,IF(terrains!X1448=1,12,9),-0.392532+1.267037*terrains!L1448+0.472239*terrains!X1448+0.58658*terrains!W1448+0.089417*terrains!V1448+0.531633*terrains!U1448+0.337883*terrains!T1448-0.403545*terrains!S1448)</f>
        <v>1.7379969999999998</v>
      </c>
      <c r="K1448" s="151">
        <f>IF(terrains!I1448=0,terrains!J1448,terrains!I1448)</f>
        <v>1.5</v>
      </c>
      <c r="L1448" s="59">
        <v>2</v>
      </c>
      <c r="M1448" s="59">
        <v>2</v>
      </c>
      <c r="N1448" s="59">
        <v>3</v>
      </c>
      <c r="O1448" s="59" t="s">
        <v>175</v>
      </c>
      <c r="P1448" s="59">
        <v>1.5</v>
      </c>
      <c r="Q1448" s="59">
        <v>2</v>
      </c>
      <c r="R1448" s="59">
        <v>0</v>
      </c>
      <c r="S1448" s="59">
        <v>1</v>
      </c>
      <c r="T1448" s="59">
        <v>0</v>
      </c>
      <c r="U1448" s="59">
        <v>0</v>
      </c>
      <c r="V1448" s="59">
        <v>0</v>
      </c>
      <c r="W1448" s="59">
        <v>0</v>
      </c>
      <c r="X1448" s="59">
        <v>0</v>
      </c>
      <c r="Y1448" s="59">
        <f>IF(terrains!L1448&lt;=2.5,1,IF(terrains!L1448&lt;=4.5,2,IF(terrains!L1448&lt;=6.5,3,4)))</f>
        <v>1</v>
      </c>
      <c r="Z1448" s="59">
        <f>IF(terrains!R1448=1,35,IF(terrains!S1448=1,64,IF(terrains!T1448=1,IF(terrains!Y1448=1,85,104),IF(terrains!U1448=1,IF(terrains!Y1448=1,124,152),IF(terrains!V1448=1,(IF(terrains!Y1448=1,146,IF(terrains!Y1448=2,178,263))),IF(terrains!W1448=1,(IF(terrains!Y1448=1,178,IF(terrains!Y1448=2,218,321))),IF(terrains!X1448=1,IF(terrains!Y1448=1,190,IF(terrains!Y1448=2,242,IF(terrains!Y1448=3,357,896))))))))))</f>
        <v>64</v>
      </c>
      <c r="AA1448" s="152">
        <f>terrains!Z1448*terrains!F1448</f>
        <v>2559296.1306239995</v>
      </c>
    </row>
    <row r="1449" spans="1:27" ht="14.4">
      <c r="A1449" s="143">
        <v>1448</v>
      </c>
      <c r="B1449" s="59">
        <v>293356.35644800001</v>
      </c>
      <c r="C1449" s="59">
        <v>5039680.9863</v>
      </c>
      <c r="D1449" s="59" t="s">
        <v>994</v>
      </c>
      <c r="E1449" s="153">
        <v>3706.8</v>
      </c>
      <c r="F1449" s="150">
        <f>terrains!E1449*10.76391</f>
        <v>39899.661587999995</v>
      </c>
      <c r="G1449" s="59" t="s">
        <v>283</v>
      </c>
      <c r="H1449" s="59">
        <v>1</v>
      </c>
      <c r="I1449" s="59">
        <v>6</v>
      </c>
      <c r="J1449" s="59">
        <f>IF(terrains!L1449=13.5,IF(terrains!X1449=1,12,9),-0.392532+1.267037*terrains!L1449+0.472239*terrains!X1449+0.58658*terrains!W1449+0.089417*terrains!V1449+0.531633*terrains!U1449+0.337883*terrains!T1449-0.403545*terrains!S1449)</f>
        <v>5.0134989999999995</v>
      </c>
      <c r="K1449" s="151">
        <f>IF(terrains!I1449=0,terrains!J1449,terrains!I1449)</f>
        <v>6</v>
      </c>
      <c r="L1449" s="59">
        <v>4</v>
      </c>
      <c r="M1449" s="59">
        <v>2</v>
      </c>
      <c r="N1449" s="59">
        <v>12</v>
      </c>
      <c r="O1449" s="59" t="s">
        <v>176</v>
      </c>
      <c r="P1449" s="59">
        <v>2</v>
      </c>
      <c r="Q1449" s="59">
        <v>2.5</v>
      </c>
      <c r="R1449" s="59">
        <v>0</v>
      </c>
      <c r="S1449" s="59">
        <v>0</v>
      </c>
      <c r="T1449" s="59">
        <v>1</v>
      </c>
      <c r="U1449" s="59">
        <v>0</v>
      </c>
      <c r="V1449" s="59">
        <v>0</v>
      </c>
      <c r="W1449" s="59">
        <v>0</v>
      </c>
      <c r="X1449" s="59">
        <v>0</v>
      </c>
      <c r="Y1449" s="59">
        <f>IF(terrains!L1449&lt;=2.5,1,IF(terrains!L1449&lt;=4.5,2,IF(terrains!L1449&lt;=6.5,3,4)))</f>
        <v>2</v>
      </c>
      <c r="Z1449" s="59">
        <f>IF(terrains!R1449=1,35,IF(terrains!S1449=1,64,IF(terrains!T1449=1,IF(terrains!Y1449=1,85,104),IF(terrains!U1449=1,IF(terrains!Y1449=1,124,152),IF(terrains!V1449=1,(IF(terrains!Y1449=1,146,IF(terrains!Y1449=2,178,263))),IF(terrains!W1449=1,(IF(terrains!Y1449=1,178,IF(terrains!Y1449=2,218,321))),IF(terrains!X1449=1,IF(terrains!Y1449=1,190,IF(terrains!Y1449=2,242,IF(terrains!Y1449=3,357,896))))))))))</f>
        <v>104</v>
      </c>
      <c r="AA1449" s="152">
        <f>terrains!Z1449*terrains!F1449</f>
        <v>4149564.8051519995</v>
      </c>
    </row>
    <row r="1450" spans="1:27" ht="14.4">
      <c r="A1450" s="143">
        <v>1449</v>
      </c>
      <c r="B1450" s="59">
        <v>303836.47349</v>
      </c>
      <c r="C1450" s="59">
        <v>5058149.7324000001</v>
      </c>
      <c r="D1450" s="59" t="s">
        <v>995</v>
      </c>
      <c r="E1450" s="153">
        <v>3706.5</v>
      </c>
      <c r="F1450" s="150">
        <f>terrains!E1450*10.76391</f>
        <v>39896.432414999996</v>
      </c>
      <c r="G1450" s="59" t="s">
        <v>353</v>
      </c>
      <c r="H1450" s="59">
        <v>0</v>
      </c>
      <c r="I1450" s="59">
        <v>0</v>
      </c>
      <c r="J1450" s="59">
        <f>IF(terrains!L1450=13.5,IF(terrains!X1450=1,12,9),-0.392532+1.267037*terrains!L1450+0.472239*terrains!X1450+0.58658*terrains!W1450+0.089417*terrains!V1450+0.531633*terrains!U1450+0.337883*terrains!T1450-0.403545*terrains!S1450)</f>
        <v>2.1415419999999998</v>
      </c>
      <c r="K1450" s="151">
        <f>IF(terrains!I1450=0,terrains!J1450,terrains!I1450)</f>
        <v>2.1415419999999998</v>
      </c>
      <c r="L1450" s="59">
        <v>2</v>
      </c>
      <c r="M1450" s="59">
        <v>1</v>
      </c>
      <c r="N1450" s="59">
        <v>3</v>
      </c>
      <c r="O1450" s="59" t="s">
        <v>174</v>
      </c>
      <c r="P1450" s="59">
        <v>2</v>
      </c>
      <c r="Q1450" s="59">
        <v>1.5</v>
      </c>
      <c r="R1450" s="59">
        <v>1</v>
      </c>
      <c r="S1450" s="59">
        <v>0</v>
      </c>
      <c r="T1450" s="59">
        <v>0</v>
      </c>
      <c r="U1450" s="59">
        <v>0</v>
      </c>
      <c r="V1450" s="59">
        <v>0</v>
      </c>
      <c r="W1450" s="59">
        <v>0</v>
      </c>
      <c r="X1450" s="59">
        <v>0</v>
      </c>
      <c r="Y1450" s="59">
        <f>IF(terrains!L1450&lt;=2.5,1,IF(terrains!L1450&lt;=4.5,2,IF(terrains!L1450&lt;=6.5,3,4)))</f>
        <v>1</v>
      </c>
      <c r="Z1450" s="59">
        <f>IF(terrains!R1450=1,35,IF(terrains!S1450=1,64,IF(terrains!T1450=1,IF(terrains!Y1450=1,85,104),IF(terrains!U1450=1,IF(terrains!Y1450=1,124,152),IF(terrains!V1450=1,(IF(terrains!Y1450=1,146,IF(terrains!Y1450=2,178,263))),IF(terrains!W1450=1,(IF(terrains!Y1450=1,178,IF(terrains!Y1450=2,218,321))),IF(terrains!X1450=1,IF(terrains!Y1450=1,190,IF(terrains!Y1450=2,242,IF(terrains!Y1450=3,357,896))))))))))</f>
        <v>35</v>
      </c>
      <c r="AA1450" s="152">
        <f>terrains!Z1450*terrains!F1450</f>
        <v>1396375.1345249999</v>
      </c>
    </row>
    <row r="1451" spans="1:27" ht="14.4">
      <c r="A1451" s="143">
        <v>1450</v>
      </c>
      <c r="B1451" s="59">
        <v>293791.19140000001</v>
      </c>
      <c r="C1451" s="59">
        <v>5040351.9450000003</v>
      </c>
      <c r="D1451" s="59" t="s">
        <v>996</v>
      </c>
      <c r="E1451" s="153">
        <v>3706</v>
      </c>
      <c r="F1451" s="150">
        <f>terrains!E1451*10.76391</f>
        <v>39891.050459999999</v>
      </c>
      <c r="G1451" s="59" t="s">
        <v>698</v>
      </c>
      <c r="H1451" s="59">
        <v>0</v>
      </c>
      <c r="I1451" s="59">
        <v>0</v>
      </c>
      <c r="J1451" s="59">
        <f>IF(terrains!L1451=13.5,IF(terrains!X1451=1,12,9),-0.392532+1.267037*terrains!L1451+0.472239*terrains!X1451+0.58658*terrains!W1451+0.089417*terrains!V1451+0.531633*terrains!U1451+0.337883*terrains!T1451-0.403545*terrains!S1451)</f>
        <v>3.1129435000000001</v>
      </c>
      <c r="K1451" s="151">
        <f>IF(terrains!I1451=0,terrains!J1451,terrains!I1451)</f>
        <v>3.1129435000000001</v>
      </c>
      <c r="L1451" s="59">
        <v>2.5</v>
      </c>
      <c r="M1451" s="59">
        <v>2</v>
      </c>
      <c r="N1451" s="59">
        <v>6</v>
      </c>
      <c r="O1451" s="59" t="s">
        <v>176</v>
      </c>
      <c r="P1451" s="59">
        <v>1</v>
      </c>
      <c r="Q1451" s="59">
        <v>1.5</v>
      </c>
      <c r="R1451" s="59">
        <v>0</v>
      </c>
      <c r="S1451" s="59">
        <v>0</v>
      </c>
      <c r="T1451" s="59">
        <v>1</v>
      </c>
      <c r="U1451" s="59">
        <v>0</v>
      </c>
      <c r="V1451" s="59">
        <v>0</v>
      </c>
      <c r="W1451" s="59">
        <v>0</v>
      </c>
      <c r="X1451" s="59">
        <v>0</v>
      </c>
      <c r="Y1451" s="59">
        <f>IF(terrains!L1451&lt;=2.5,1,IF(terrains!L1451&lt;=4.5,2,IF(terrains!L1451&lt;=6.5,3,4)))</f>
        <v>1</v>
      </c>
      <c r="Z1451" s="59">
        <f>IF(terrains!R1451=1,35,IF(terrains!S1451=1,64,IF(terrains!T1451=1,IF(terrains!Y1451=1,85,104),IF(terrains!U1451=1,IF(terrains!Y1451=1,124,152),IF(terrains!V1451=1,(IF(terrains!Y1451=1,146,IF(terrains!Y1451=2,178,263))),IF(terrains!W1451=1,(IF(terrains!Y1451=1,178,IF(terrains!Y1451=2,218,321))),IF(terrains!X1451=1,IF(terrains!Y1451=1,190,IF(terrains!Y1451=2,242,IF(terrains!Y1451=3,357,896))))))))))</f>
        <v>85</v>
      </c>
      <c r="AA1451" s="152">
        <f>terrains!Z1451*terrains!F1451</f>
        <v>3390739.2890999997</v>
      </c>
    </row>
    <row r="1452" spans="1:27" ht="14.4">
      <c r="A1452" s="143">
        <v>1451</v>
      </c>
      <c r="B1452" s="59">
        <v>294163.0528</v>
      </c>
      <c r="C1452" s="59">
        <v>5040376.0039999997</v>
      </c>
      <c r="D1452" s="59" t="s">
        <v>997</v>
      </c>
      <c r="E1452" s="153">
        <v>3691.9</v>
      </c>
      <c r="F1452" s="150">
        <f>terrains!E1452*10.76391</f>
        <v>39739.279328999997</v>
      </c>
      <c r="G1452" s="59" t="s">
        <v>998</v>
      </c>
      <c r="H1452" s="59">
        <v>0</v>
      </c>
      <c r="I1452" s="59">
        <v>0</v>
      </c>
      <c r="J1452" s="59">
        <f>IF(terrains!L1452=13.5,IF(terrains!X1452=1,12,9),-0.392532+1.267037*terrains!L1452+0.472239*terrains!X1452+0.58658*terrains!W1452+0.089417*terrains!V1452+0.531633*terrains!U1452+0.337883*terrains!T1452-0.403545*terrains!S1452)</f>
        <v>3.7464619999999997</v>
      </c>
      <c r="K1452" s="151">
        <f>IF(terrains!I1452=0,terrains!J1452,terrains!I1452)</f>
        <v>3.7464619999999997</v>
      </c>
      <c r="L1452" s="59">
        <v>3</v>
      </c>
      <c r="M1452" s="59">
        <v>3</v>
      </c>
      <c r="N1452" s="59">
        <v>6</v>
      </c>
      <c r="O1452" s="59" t="s">
        <v>176</v>
      </c>
      <c r="P1452" s="59">
        <v>2</v>
      </c>
      <c r="Q1452" s="59">
        <v>2.5</v>
      </c>
      <c r="R1452" s="59">
        <v>0</v>
      </c>
      <c r="S1452" s="59">
        <v>0</v>
      </c>
      <c r="T1452" s="59">
        <v>1</v>
      </c>
      <c r="U1452" s="59">
        <v>0</v>
      </c>
      <c r="V1452" s="59">
        <v>0</v>
      </c>
      <c r="W1452" s="59">
        <v>0</v>
      </c>
      <c r="X1452" s="59">
        <v>0</v>
      </c>
      <c r="Y1452" s="59">
        <f>IF(terrains!L1452&lt;=2.5,1,IF(terrains!L1452&lt;=4.5,2,IF(terrains!L1452&lt;=6.5,3,4)))</f>
        <v>2</v>
      </c>
      <c r="Z1452" s="59">
        <f>IF(terrains!R1452=1,35,IF(terrains!S1452=1,64,IF(terrains!T1452=1,IF(terrains!Y1452=1,85,104),IF(terrains!U1452=1,IF(terrains!Y1452=1,124,152),IF(terrains!V1452=1,(IF(terrains!Y1452=1,146,IF(terrains!Y1452=2,178,263))),IF(terrains!W1452=1,(IF(terrains!Y1452=1,178,IF(terrains!Y1452=2,218,321))),IF(terrains!X1452=1,IF(terrains!Y1452=1,190,IF(terrains!Y1452=2,242,IF(terrains!Y1452=3,357,896))))))))))</f>
        <v>104</v>
      </c>
      <c r="AA1452" s="152">
        <f>terrains!Z1452*terrains!F1452</f>
        <v>4132885.0502159996</v>
      </c>
    </row>
    <row r="1453" spans="1:27" ht="14.4">
      <c r="A1453" s="143">
        <v>1452</v>
      </c>
      <c r="B1453" s="59">
        <v>293066.12462800002</v>
      </c>
      <c r="C1453" s="59">
        <v>5050153.3552700002</v>
      </c>
      <c r="D1453" s="59" t="s">
        <v>999</v>
      </c>
      <c r="E1453" s="153">
        <v>3684.3</v>
      </c>
      <c r="F1453" s="150">
        <f>terrains!E1453*10.76391</f>
        <v>39657.473613000002</v>
      </c>
      <c r="G1453" s="59" t="s">
        <v>1000</v>
      </c>
      <c r="H1453" s="59">
        <v>0</v>
      </c>
      <c r="I1453" s="59">
        <v>6</v>
      </c>
      <c r="J1453" s="59">
        <f>IF(terrains!L1453=13.5,IF(terrains!X1453=1,12,9),-0.392532+1.267037*terrains!L1453+0.472239*terrains!X1453+0.58658*terrains!W1453+0.089417*terrains!V1453+0.531633*terrains!U1453+0.337883*terrains!T1453-0.403545*terrains!S1453)</f>
        <v>5.5391079999999997</v>
      </c>
      <c r="K1453" s="151">
        <f>IF(terrains!I1453=0,terrains!J1453,terrains!I1453)</f>
        <v>6</v>
      </c>
      <c r="L1453" s="59">
        <v>5</v>
      </c>
      <c r="M1453" s="59">
        <v>6</v>
      </c>
      <c r="N1453" s="59">
        <v>0</v>
      </c>
      <c r="O1453" s="59" t="s">
        <v>175</v>
      </c>
      <c r="P1453" s="59">
        <v>1.5</v>
      </c>
      <c r="Q1453" s="59">
        <v>1.5</v>
      </c>
      <c r="R1453" s="59">
        <v>0</v>
      </c>
      <c r="S1453" s="59">
        <v>1</v>
      </c>
      <c r="T1453" s="59">
        <v>0</v>
      </c>
      <c r="U1453" s="59">
        <v>0</v>
      </c>
      <c r="V1453" s="59">
        <v>0</v>
      </c>
      <c r="W1453" s="59">
        <v>0</v>
      </c>
      <c r="X1453" s="59">
        <v>0</v>
      </c>
      <c r="Y1453" s="59">
        <f>IF(terrains!L1453&lt;=2.5,1,IF(terrains!L1453&lt;=4.5,2,IF(terrains!L1453&lt;=6.5,3,4)))</f>
        <v>3</v>
      </c>
      <c r="Z1453" s="59">
        <f>IF(terrains!R1453=1,35,IF(terrains!S1453=1,64,IF(terrains!T1453=1,IF(terrains!Y1453=1,85,104),IF(terrains!U1453=1,IF(terrains!Y1453=1,124,152),IF(terrains!V1453=1,(IF(terrains!Y1453=1,146,IF(terrains!Y1453=2,178,263))),IF(terrains!W1453=1,(IF(terrains!Y1453=1,178,IF(terrains!Y1453=2,218,321))),IF(terrains!X1453=1,IF(terrains!Y1453=1,190,IF(terrains!Y1453=2,242,IF(terrains!Y1453=3,357,896))))))))))</f>
        <v>64</v>
      </c>
      <c r="AA1453" s="152">
        <f>terrains!Z1453*terrains!F1453</f>
        <v>2538078.3112320001</v>
      </c>
    </row>
    <row r="1454" spans="1:27" ht="14.4">
      <c r="A1454" s="143">
        <v>1453</v>
      </c>
      <c r="B1454" s="59">
        <v>290464.30813999998</v>
      </c>
      <c r="C1454" s="59">
        <v>5039517.6956599997</v>
      </c>
      <c r="D1454" s="59" t="s">
        <v>1001</v>
      </c>
      <c r="E1454" s="153">
        <v>3680.2</v>
      </c>
      <c r="F1454" s="150">
        <f>terrains!E1454*10.76391</f>
        <v>39613.341581999994</v>
      </c>
      <c r="G1454" s="59" t="s">
        <v>271</v>
      </c>
      <c r="H1454" s="59">
        <v>0</v>
      </c>
      <c r="I1454" s="59">
        <v>3</v>
      </c>
      <c r="J1454" s="59">
        <f>IF(terrains!L1454=13.5,IF(terrains!X1454=1,12,9),-0.392532+1.267037*terrains!L1454+0.472239*terrains!X1454+0.58658*terrains!W1454+0.089417*terrains!V1454+0.531633*terrains!U1454+0.337883*terrains!T1454-0.403545*terrains!S1454)</f>
        <v>4.2720709999999995</v>
      </c>
      <c r="K1454" s="151">
        <f>IF(terrains!I1454=0,terrains!J1454,terrains!I1454)</f>
        <v>3</v>
      </c>
      <c r="L1454" s="59">
        <v>4</v>
      </c>
      <c r="M1454" s="59">
        <v>2</v>
      </c>
      <c r="N1454" s="59">
        <v>99</v>
      </c>
      <c r="O1454" s="59" t="s">
        <v>175</v>
      </c>
      <c r="P1454" s="59">
        <v>2</v>
      </c>
      <c r="Q1454" s="59">
        <v>2.5</v>
      </c>
      <c r="R1454" s="59">
        <v>0</v>
      </c>
      <c r="S1454" s="59">
        <v>1</v>
      </c>
      <c r="T1454" s="59">
        <v>0</v>
      </c>
      <c r="U1454" s="59">
        <v>0</v>
      </c>
      <c r="V1454" s="59">
        <v>0</v>
      </c>
      <c r="W1454" s="59">
        <v>0</v>
      </c>
      <c r="X1454" s="59">
        <v>0</v>
      </c>
      <c r="Y1454" s="59">
        <f>IF(terrains!L1454&lt;=2.5,1,IF(terrains!L1454&lt;=4.5,2,IF(terrains!L1454&lt;=6.5,3,4)))</f>
        <v>2</v>
      </c>
      <c r="Z1454" s="59">
        <f>IF(terrains!R1454=1,35,IF(terrains!S1454=1,64,IF(terrains!T1454=1,IF(terrains!Y1454=1,85,104),IF(terrains!U1454=1,IF(terrains!Y1454=1,124,152),IF(terrains!V1454=1,(IF(terrains!Y1454=1,146,IF(terrains!Y1454=2,178,263))),IF(terrains!W1454=1,(IF(terrains!Y1454=1,178,IF(terrains!Y1454=2,218,321))),IF(terrains!X1454=1,IF(terrains!Y1454=1,190,IF(terrains!Y1454=2,242,IF(terrains!Y1454=3,357,896))))))))))</f>
        <v>64</v>
      </c>
      <c r="AA1454" s="152">
        <f>terrains!Z1454*terrains!F1454</f>
        <v>2535253.8612479996</v>
      </c>
    </row>
    <row r="1455" spans="1:27" ht="14.4">
      <c r="A1455" s="143">
        <v>1454</v>
      </c>
      <c r="B1455" s="59">
        <v>301776</v>
      </c>
      <c r="C1455" s="59">
        <v>5036953</v>
      </c>
      <c r="D1455" s="59" t="s">
        <v>1002</v>
      </c>
      <c r="E1455" s="153">
        <v>3672.5</v>
      </c>
      <c r="F1455" s="150">
        <f>terrains!E1455*10.76391</f>
        <v>39530.459474999996</v>
      </c>
      <c r="G1455" s="59" t="s">
        <v>1003</v>
      </c>
      <c r="H1455" s="59">
        <v>2</v>
      </c>
      <c r="I1455" s="59">
        <v>4</v>
      </c>
      <c r="J1455" s="59">
        <f>IF(terrains!L1455=13.5,IF(terrains!X1455=1,12,9),-0.392532+1.267037*terrains!L1455+0.472239*terrains!X1455+0.58658*terrains!W1455+0.089417*terrains!V1455+0.531633*terrains!U1455+0.337883*terrains!T1455-0.403545*terrains!S1455)</f>
        <v>5.3985514999999999</v>
      </c>
      <c r="K1455" s="151">
        <f>IF(terrains!I1455=0,terrains!J1455,terrains!I1455)</f>
        <v>4</v>
      </c>
      <c r="L1455" s="59">
        <v>4.5</v>
      </c>
      <c r="M1455" s="59">
        <v>3</v>
      </c>
      <c r="N1455" s="59">
        <v>0</v>
      </c>
      <c r="O1455" s="59" t="s">
        <v>178</v>
      </c>
      <c r="P1455" s="59">
        <v>2</v>
      </c>
      <c r="Q1455" s="59">
        <v>2.5</v>
      </c>
      <c r="R1455" s="59">
        <v>0</v>
      </c>
      <c r="S1455" s="59">
        <v>0</v>
      </c>
      <c r="T1455" s="59">
        <v>0</v>
      </c>
      <c r="U1455" s="59">
        <v>0</v>
      </c>
      <c r="V1455" s="59">
        <v>1</v>
      </c>
      <c r="W1455" s="59">
        <v>0</v>
      </c>
      <c r="X1455" s="59">
        <v>0</v>
      </c>
      <c r="Y1455" s="59">
        <f>IF(terrains!L1455&lt;=2.5,1,IF(terrains!L1455&lt;=4.5,2,IF(terrains!L1455&lt;=6.5,3,4)))</f>
        <v>2</v>
      </c>
      <c r="Z1455" s="59">
        <f>IF(terrains!R1455=1,35,IF(terrains!S1455=1,64,IF(terrains!T1455=1,IF(terrains!Y1455=1,85,104),IF(terrains!U1455=1,IF(terrains!Y1455=1,124,152),IF(terrains!V1455=1,(IF(terrains!Y1455=1,146,IF(terrains!Y1455=2,178,263))),IF(terrains!W1455=1,(IF(terrains!Y1455=1,178,IF(terrains!Y1455=2,218,321))),IF(terrains!X1455=1,IF(terrains!Y1455=1,190,IF(terrains!Y1455=2,242,IF(terrains!Y1455=3,357,896))))))))))</f>
        <v>178</v>
      </c>
      <c r="AA1455" s="152">
        <f>terrains!Z1455*terrains!F1455</f>
        <v>7036421.7865499994</v>
      </c>
    </row>
    <row r="1456" spans="1:27" ht="14.4">
      <c r="A1456" s="143">
        <v>1455</v>
      </c>
      <c r="B1456" s="59">
        <v>301801</v>
      </c>
      <c r="C1456" s="59">
        <v>5036908</v>
      </c>
      <c r="D1456" s="59" t="s">
        <v>1004</v>
      </c>
      <c r="E1456" s="153">
        <v>3672.5</v>
      </c>
      <c r="F1456" s="150">
        <f>terrains!E1456*10.76391</f>
        <v>39530.459474999996</v>
      </c>
      <c r="G1456" s="59" t="s">
        <v>1003</v>
      </c>
      <c r="H1456" s="59">
        <v>2</v>
      </c>
      <c r="I1456" s="59">
        <v>4</v>
      </c>
      <c r="J1456" s="59">
        <f>IF(terrains!L1456=13.5,IF(terrains!X1456=1,12,9),-0.392532+1.267037*terrains!L1456+0.472239*terrains!X1456+0.58658*terrains!W1456+0.089417*terrains!V1456+0.531633*terrains!U1456+0.337883*terrains!T1456-0.403545*terrains!S1456)</f>
        <v>5.3985514999999999</v>
      </c>
      <c r="K1456" s="151">
        <f>IF(terrains!I1456=0,terrains!J1456,terrains!I1456)</f>
        <v>4</v>
      </c>
      <c r="L1456" s="59">
        <v>4.5</v>
      </c>
      <c r="M1456" s="59">
        <v>3</v>
      </c>
      <c r="N1456" s="59">
        <v>0</v>
      </c>
      <c r="O1456" s="59" t="s">
        <v>178</v>
      </c>
      <c r="P1456" s="59">
        <v>2</v>
      </c>
      <c r="Q1456" s="59">
        <v>2.5</v>
      </c>
      <c r="R1456" s="59">
        <v>0</v>
      </c>
      <c r="S1456" s="59">
        <v>0</v>
      </c>
      <c r="T1456" s="59">
        <v>0</v>
      </c>
      <c r="U1456" s="59">
        <v>0</v>
      </c>
      <c r="V1456" s="59">
        <v>1</v>
      </c>
      <c r="W1456" s="59">
        <v>0</v>
      </c>
      <c r="X1456" s="59">
        <v>0</v>
      </c>
      <c r="Y1456" s="59">
        <f>IF(terrains!L1456&lt;=2.5,1,IF(terrains!L1456&lt;=4.5,2,IF(terrains!L1456&lt;=6.5,3,4)))</f>
        <v>2</v>
      </c>
      <c r="Z1456" s="59">
        <f>IF(terrains!R1456=1,35,IF(terrains!S1456=1,64,IF(terrains!T1456=1,IF(terrains!Y1456=1,85,104),IF(terrains!U1456=1,IF(terrains!Y1456=1,124,152),IF(terrains!V1456=1,(IF(terrains!Y1456=1,146,IF(terrains!Y1456=2,178,263))),IF(terrains!W1456=1,(IF(terrains!Y1456=1,178,IF(terrains!Y1456=2,218,321))),IF(terrains!X1456=1,IF(terrains!Y1456=1,190,IF(terrains!Y1456=2,242,IF(terrains!Y1456=3,357,896))))))))))</f>
        <v>178</v>
      </c>
      <c r="AA1456" s="152">
        <f>terrains!Z1456*terrains!F1456</f>
        <v>7036421.7865499994</v>
      </c>
    </row>
    <row r="1457" spans="1:27" ht="14.4">
      <c r="A1457" s="143">
        <v>1456</v>
      </c>
      <c r="B1457" s="59">
        <v>305126.76379900001</v>
      </c>
      <c r="C1457" s="59">
        <v>5059660.5001499997</v>
      </c>
      <c r="D1457" s="59" t="s">
        <v>1005</v>
      </c>
      <c r="E1457" s="153">
        <v>3665.5</v>
      </c>
      <c r="F1457" s="150">
        <f>terrains!E1457*10.76391</f>
        <v>39455.112105</v>
      </c>
      <c r="G1457" s="59" t="s">
        <v>353</v>
      </c>
      <c r="H1457" s="59">
        <v>0</v>
      </c>
      <c r="I1457" s="59">
        <v>0</v>
      </c>
      <c r="J1457" s="59">
        <f>IF(terrains!L1457=13.5,IF(terrains!X1457=1,12,9),-0.392532+1.267037*terrains!L1457+0.472239*terrains!X1457+0.58658*terrains!W1457+0.089417*terrains!V1457+0.531633*terrains!U1457+0.337883*terrains!T1457-0.403545*terrains!S1457)</f>
        <v>2.1415419999999998</v>
      </c>
      <c r="K1457" s="151">
        <f>IF(terrains!I1457=0,terrains!J1457,terrains!I1457)</f>
        <v>2.1415419999999998</v>
      </c>
      <c r="L1457" s="59">
        <v>2</v>
      </c>
      <c r="M1457" s="59">
        <v>1</v>
      </c>
      <c r="N1457" s="59">
        <v>3</v>
      </c>
      <c r="O1457" s="59" t="s">
        <v>174</v>
      </c>
      <c r="P1457" s="59">
        <v>2</v>
      </c>
      <c r="Q1457" s="59">
        <v>1.5</v>
      </c>
      <c r="R1457" s="59">
        <v>1</v>
      </c>
      <c r="S1457" s="59">
        <v>0</v>
      </c>
      <c r="T1457" s="59">
        <v>0</v>
      </c>
      <c r="U1457" s="59">
        <v>0</v>
      </c>
      <c r="V1457" s="59">
        <v>0</v>
      </c>
      <c r="W1457" s="59">
        <v>0</v>
      </c>
      <c r="X1457" s="59">
        <v>0</v>
      </c>
      <c r="Y1457" s="59">
        <f>IF(terrains!L1457&lt;=2.5,1,IF(terrains!L1457&lt;=4.5,2,IF(terrains!L1457&lt;=6.5,3,4)))</f>
        <v>1</v>
      </c>
      <c r="Z1457" s="59">
        <f>IF(terrains!R1457=1,35,IF(terrains!S1457=1,64,IF(terrains!T1457=1,IF(terrains!Y1457=1,85,104),IF(terrains!U1457=1,IF(terrains!Y1457=1,124,152),IF(terrains!V1457=1,(IF(terrains!Y1457=1,146,IF(terrains!Y1457=2,178,263))),IF(terrains!W1457=1,(IF(terrains!Y1457=1,178,IF(terrains!Y1457=2,218,321))),IF(terrains!X1457=1,IF(terrains!Y1457=1,190,IF(terrains!Y1457=2,242,IF(terrains!Y1457=3,357,896))))))))))</f>
        <v>35</v>
      </c>
      <c r="AA1457" s="152">
        <f>terrains!Z1457*terrains!F1457</f>
        <v>1380928.923675</v>
      </c>
    </row>
    <row r="1458" spans="1:27" ht="14.4">
      <c r="A1458" s="143">
        <v>1457</v>
      </c>
      <c r="B1458" s="59">
        <v>273371.73153300001</v>
      </c>
      <c r="C1458" s="59">
        <v>5041785.9579999996</v>
      </c>
      <c r="D1458" s="59" t="s">
        <v>1006</v>
      </c>
      <c r="E1458" s="153">
        <v>3662.4</v>
      </c>
      <c r="F1458" s="150">
        <f>terrains!E1458*10.76391</f>
        <v>39421.743984000001</v>
      </c>
      <c r="G1458" s="59" t="s">
        <v>206</v>
      </c>
      <c r="H1458" s="59">
        <v>0</v>
      </c>
      <c r="I1458" s="59">
        <v>0</v>
      </c>
      <c r="J1458" s="59">
        <f>IF(terrains!L1458=13.5,IF(terrains!X1458=1,12,9),-0.392532+1.267037*terrains!L1458+0.472239*terrains!X1458+0.58658*terrains!W1458+0.089417*terrains!V1458+0.531633*terrains!U1458+0.337883*terrains!T1458-0.403545*terrains!S1458)</f>
        <v>1.5080234999999997</v>
      </c>
      <c r="K1458" s="151">
        <f>IF(terrains!I1458=0,terrains!J1458,terrains!I1458)</f>
        <v>1.5080234999999997</v>
      </c>
      <c r="L1458" s="59">
        <v>1.5</v>
      </c>
      <c r="M1458" s="59">
        <v>1</v>
      </c>
      <c r="N1458" s="59">
        <v>2</v>
      </c>
      <c r="O1458" s="59" t="s">
        <v>174</v>
      </c>
      <c r="P1458" s="59">
        <v>1.5</v>
      </c>
      <c r="Q1458" s="59">
        <v>1.5</v>
      </c>
      <c r="R1458" s="59">
        <v>1</v>
      </c>
      <c r="S1458" s="59">
        <v>0</v>
      </c>
      <c r="T1458" s="59">
        <v>0</v>
      </c>
      <c r="U1458" s="59">
        <v>0</v>
      </c>
      <c r="V1458" s="59">
        <v>0</v>
      </c>
      <c r="W1458" s="59">
        <v>0</v>
      </c>
      <c r="X1458" s="59">
        <v>0</v>
      </c>
      <c r="Y1458" s="59">
        <f>IF(terrains!L1458&lt;=2.5,1,IF(terrains!L1458&lt;=4.5,2,IF(terrains!L1458&lt;=6.5,3,4)))</f>
        <v>1</v>
      </c>
      <c r="Z1458" s="59">
        <f>IF(terrains!R1458=1,35,IF(terrains!S1458=1,64,IF(terrains!T1458=1,IF(terrains!Y1458=1,85,104),IF(terrains!U1458=1,IF(terrains!Y1458=1,124,152),IF(terrains!V1458=1,(IF(terrains!Y1458=1,146,IF(terrains!Y1458=2,178,263))),IF(terrains!W1458=1,(IF(terrains!Y1458=1,178,IF(terrains!Y1458=2,218,321))),IF(terrains!X1458=1,IF(terrains!Y1458=1,190,IF(terrains!Y1458=2,242,IF(terrains!Y1458=3,357,896))))))))))</f>
        <v>35</v>
      </c>
      <c r="AA1458" s="152">
        <f>terrains!Z1458*terrains!F1458</f>
        <v>1379761.03944</v>
      </c>
    </row>
    <row r="1459" spans="1:27" ht="14.4">
      <c r="A1459" s="143">
        <v>1458</v>
      </c>
      <c r="B1459" s="59">
        <v>300367.35503099998</v>
      </c>
      <c r="C1459" s="59">
        <v>5039281.2811099999</v>
      </c>
      <c r="D1459" s="59" t="s">
        <v>1007</v>
      </c>
      <c r="E1459" s="153">
        <v>3657.9</v>
      </c>
      <c r="F1459" s="150">
        <f>terrains!E1459*10.76391</f>
        <v>39373.306388999998</v>
      </c>
      <c r="G1459" s="59" t="s">
        <v>856</v>
      </c>
      <c r="H1459" s="59">
        <v>3</v>
      </c>
      <c r="I1459" s="59">
        <v>10.5</v>
      </c>
      <c r="J1459" s="59">
        <f>IF(terrains!L1459=13.5,IF(terrains!X1459=1,12,9),-0.392532+1.267037*terrains!L1459+0.472239*terrains!X1459+0.58658*terrains!W1459+0.089417*terrains!V1459+0.531633*terrains!U1459+0.337883*terrains!T1459-0.403545*terrains!S1459)</f>
        <v>8.3154474999999994</v>
      </c>
      <c r="K1459" s="151">
        <f>IF(terrains!I1459=0,terrains!J1459,terrains!I1459)</f>
        <v>10.5</v>
      </c>
      <c r="L1459" s="59">
        <v>6.5</v>
      </c>
      <c r="M1459" s="59">
        <v>3</v>
      </c>
      <c r="N1459" s="59">
        <v>23</v>
      </c>
      <c r="O1459" s="59" t="s">
        <v>180</v>
      </c>
      <c r="P1459" s="59">
        <v>2</v>
      </c>
      <c r="Q1459" s="59">
        <v>2</v>
      </c>
      <c r="R1459" s="59">
        <v>0</v>
      </c>
      <c r="S1459" s="59">
        <v>0</v>
      </c>
      <c r="T1459" s="59">
        <v>0</v>
      </c>
      <c r="U1459" s="59">
        <v>0</v>
      </c>
      <c r="V1459" s="59">
        <v>0</v>
      </c>
      <c r="W1459" s="59">
        <v>0</v>
      </c>
      <c r="X1459" s="59">
        <v>1</v>
      </c>
      <c r="Y1459" s="59">
        <f>IF(terrains!L1459&lt;=2.5,1,IF(terrains!L1459&lt;=4.5,2,IF(terrains!L1459&lt;=6.5,3,4)))</f>
        <v>3</v>
      </c>
      <c r="Z1459" s="59">
        <f>IF(terrains!R1459=1,35,IF(terrains!S1459=1,64,IF(terrains!T1459=1,IF(terrains!Y1459=1,85,104),IF(terrains!U1459=1,IF(terrains!Y1459=1,124,152),IF(terrains!V1459=1,(IF(terrains!Y1459=1,146,IF(terrains!Y1459=2,178,263))),IF(terrains!W1459=1,(IF(terrains!Y1459=1,178,IF(terrains!Y1459=2,218,321))),IF(terrains!X1459=1,IF(terrains!Y1459=1,190,IF(terrains!Y1459=2,242,IF(terrains!Y1459=3,357,896))))))))))</f>
        <v>357</v>
      </c>
      <c r="AA1459" s="152">
        <f>terrains!Z1459*terrains!F1459</f>
        <v>14056270.380872998</v>
      </c>
    </row>
    <row r="1460" spans="1:27" ht="14.4">
      <c r="A1460" s="143">
        <v>1459</v>
      </c>
      <c r="B1460" s="59">
        <v>295395.98849999998</v>
      </c>
      <c r="C1460" s="59">
        <v>5035820.8449999997</v>
      </c>
      <c r="D1460" s="59" t="s">
        <v>1008</v>
      </c>
      <c r="E1460" s="153">
        <v>3638.1</v>
      </c>
      <c r="F1460" s="150">
        <f>terrains!E1460*10.76391</f>
        <v>39160.180970999994</v>
      </c>
      <c r="G1460" s="59" t="s">
        <v>509</v>
      </c>
      <c r="H1460" s="59">
        <v>0</v>
      </c>
      <c r="I1460" s="59">
        <v>0</v>
      </c>
      <c r="J1460" s="59">
        <f>IF(terrains!L1460=13.5,IF(terrains!X1460=1,12,9),-0.392532+1.267037*terrains!L1460+0.472239*terrains!X1460+0.58658*terrains!W1460+0.089417*terrains!V1460+0.531633*terrains!U1460+0.337883*terrains!T1460-0.403545*terrains!S1460)</f>
        <v>2.479425</v>
      </c>
      <c r="K1460" s="151">
        <f>IF(terrains!I1460=0,terrains!J1460,terrains!I1460)</f>
        <v>2.479425</v>
      </c>
      <c r="L1460" s="59">
        <v>2</v>
      </c>
      <c r="M1460" s="59">
        <v>1</v>
      </c>
      <c r="N1460" s="59">
        <v>4</v>
      </c>
      <c r="O1460" s="59" t="s">
        <v>176</v>
      </c>
      <c r="P1460" s="59">
        <v>2</v>
      </c>
      <c r="Q1460" s="59">
        <v>1.5</v>
      </c>
      <c r="R1460" s="59">
        <v>0</v>
      </c>
      <c r="S1460" s="59">
        <v>0</v>
      </c>
      <c r="T1460" s="59">
        <v>1</v>
      </c>
      <c r="U1460" s="59">
        <v>0</v>
      </c>
      <c r="V1460" s="59">
        <v>0</v>
      </c>
      <c r="W1460" s="59">
        <v>0</v>
      </c>
      <c r="X1460" s="59">
        <v>0</v>
      </c>
      <c r="Y1460" s="59">
        <f>IF(terrains!L1460&lt;=2.5,1,IF(terrains!L1460&lt;=4.5,2,IF(terrains!L1460&lt;=6.5,3,4)))</f>
        <v>1</v>
      </c>
      <c r="Z1460" s="59">
        <f>IF(terrains!R1460=1,35,IF(terrains!S1460=1,64,IF(terrains!T1460=1,IF(terrains!Y1460=1,85,104),IF(terrains!U1460=1,IF(terrains!Y1460=1,124,152),IF(terrains!V1460=1,(IF(terrains!Y1460=1,146,IF(terrains!Y1460=2,178,263))),IF(terrains!W1460=1,(IF(terrains!Y1460=1,178,IF(terrains!Y1460=2,218,321))),IF(terrains!X1460=1,IF(terrains!Y1460=1,190,IF(terrains!Y1460=2,242,IF(terrains!Y1460=3,357,896))))))))))</f>
        <v>85</v>
      </c>
      <c r="AA1460" s="152">
        <f>terrains!Z1460*terrains!F1460</f>
        <v>3328615.3825349994</v>
      </c>
    </row>
    <row r="1461" spans="1:27" ht="14.4">
      <c r="A1461" s="143">
        <v>1460</v>
      </c>
      <c r="B1461" s="59">
        <v>291291.67041700002</v>
      </c>
      <c r="C1461" s="59">
        <v>5042042.9932700004</v>
      </c>
      <c r="D1461" s="59" t="s">
        <v>1009</v>
      </c>
      <c r="E1461" s="153">
        <v>3633.7</v>
      </c>
      <c r="F1461" s="150">
        <f>terrains!E1461*10.76391</f>
        <v>39112.819766999994</v>
      </c>
      <c r="G1461" s="59" t="s">
        <v>1010</v>
      </c>
      <c r="H1461" s="59">
        <v>0</v>
      </c>
      <c r="I1461" s="59">
        <v>0</v>
      </c>
      <c r="J1461" s="59">
        <f>IF(terrains!L1461=13.5,IF(terrains!X1461=1,12,9),-0.392532+1.267037*terrains!L1461+0.472239*terrains!X1461+0.58658*terrains!W1461+0.089417*terrains!V1461+0.531633*terrains!U1461+0.337883*terrains!T1461-0.403545*terrains!S1461)</f>
        <v>2.3715155000000001</v>
      </c>
      <c r="K1461" s="151">
        <f>IF(terrains!I1461=0,terrains!J1461,terrains!I1461)</f>
        <v>2.3715155000000001</v>
      </c>
      <c r="L1461" s="59">
        <v>2.5</v>
      </c>
      <c r="M1461" s="59">
        <v>1</v>
      </c>
      <c r="N1461" s="59">
        <v>6</v>
      </c>
      <c r="O1461" s="59" t="s">
        <v>175</v>
      </c>
      <c r="P1461" s="59">
        <v>2</v>
      </c>
      <c r="Q1461" s="59">
        <v>1.5</v>
      </c>
      <c r="R1461" s="59">
        <v>0</v>
      </c>
      <c r="S1461" s="59">
        <v>1</v>
      </c>
      <c r="T1461" s="59">
        <v>0</v>
      </c>
      <c r="U1461" s="59">
        <v>0</v>
      </c>
      <c r="V1461" s="59">
        <v>0</v>
      </c>
      <c r="W1461" s="59">
        <v>0</v>
      </c>
      <c r="X1461" s="59">
        <v>0</v>
      </c>
      <c r="Y1461" s="59">
        <f>IF(terrains!L1461&lt;=2.5,1,IF(terrains!L1461&lt;=4.5,2,IF(terrains!L1461&lt;=6.5,3,4)))</f>
        <v>1</v>
      </c>
      <c r="Z1461" s="59">
        <f>IF(terrains!R1461=1,35,IF(terrains!S1461=1,64,IF(terrains!T1461=1,IF(terrains!Y1461=1,85,104),IF(terrains!U1461=1,IF(terrains!Y1461=1,124,152),IF(terrains!V1461=1,(IF(terrains!Y1461=1,146,IF(terrains!Y1461=2,178,263))),IF(terrains!W1461=1,(IF(terrains!Y1461=1,178,IF(terrains!Y1461=2,218,321))),IF(terrains!X1461=1,IF(terrains!Y1461=1,190,IF(terrains!Y1461=2,242,IF(terrains!Y1461=3,357,896))))))))))</f>
        <v>64</v>
      </c>
      <c r="AA1461" s="152">
        <f>terrains!Z1461*terrains!F1461</f>
        <v>2503220.4650879996</v>
      </c>
    </row>
    <row r="1462" spans="1:27" ht="14.4">
      <c r="A1462" s="143">
        <v>1461</v>
      </c>
      <c r="B1462" s="59">
        <v>299899.765686</v>
      </c>
      <c r="C1462" s="59">
        <v>5039287.5576499999</v>
      </c>
      <c r="D1462" s="59" t="s">
        <v>1011</v>
      </c>
      <c r="E1462" s="153">
        <v>3624.3</v>
      </c>
      <c r="F1462" s="150">
        <f>terrains!E1462*10.76391</f>
        <v>39011.639013</v>
      </c>
      <c r="G1462" s="59" t="s">
        <v>1012</v>
      </c>
      <c r="H1462" s="59">
        <v>3</v>
      </c>
      <c r="I1462" s="59">
        <v>9</v>
      </c>
      <c r="J1462" s="59">
        <f>IF(terrains!L1462=13.5,IF(terrains!X1462=1,12,9),-0.392532+1.267037*terrains!L1462+0.472239*terrains!X1462+0.58658*terrains!W1462+0.089417*terrains!V1462+0.531633*terrains!U1462+0.337883*terrains!T1462-0.403545*terrains!S1462)</f>
        <v>6.414892</v>
      </c>
      <c r="K1462" s="151">
        <f>IF(terrains!I1462=0,terrains!J1462,terrains!I1462)</f>
        <v>9</v>
      </c>
      <c r="L1462" s="59">
        <v>5</v>
      </c>
      <c r="M1462" s="59">
        <v>3</v>
      </c>
      <c r="N1462" s="59">
        <v>15</v>
      </c>
      <c r="O1462" s="59" t="s">
        <v>180</v>
      </c>
      <c r="P1462" s="59">
        <v>2</v>
      </c>
      <c r="Q1462" s="59">
        <v>2</v>
      </c>
      <c r="R1462" s="59">
        <v>0</v>
      </c>
      <c r="S1462" s="59">
        <v>0</v>
      </c>
      <c r="T1462" s="59">
        <v>0</v>
      </c>
      <c r="U1462" s="59">
        <v>0</v>
      </c>
      <c r="V1462" s="59">
        <v>0</v>
      </c>
      <c r="W1462" s="59">
        <v>0</v>
      </c>
      <c r="X1462" s="59">
        <v>1</v>
      </c>
      <c r="Y1462" s="59">
        <f>IF(terrains!L1462&lt;=2.5,1,IF(terrains!L1462&lt;=4.5,2,IF(terrains!L1462&lt;=6.5,3,4)))</f>
        <v>3</v>
      </c>
      <c r="Z1462" s="59">
        <f>IF(terrains!R1462=1,35,IF(terrains!S1462=1,64,IF(terrains!T1462=1,IF(terrains!Y1462=1,85,104),IF(terrains!U1462=1,IF(terrains!Y1462=1,124,152),IF(terrains!V1462=1,(IF(terrains!Y1462=1,146,IF(terrains!Y1462=2,178,263))),IF(terrains!W1462=1,(IF(terrains!Y1462=1,178,IF(terrains!Y1462=2,218,321))),IF(terrains!X1462=1,IF(terrains!Y1462=1,190,IF(terrains!Y1462=2,242,IF(terrains!Y1462=3,357,896))))))))))</f>
        <v>357</v>
      </c>
      <c r="AA1462" s="152">
        <f>terrains!Z1462*terrains!F1462</f>
        <v>13927155.127641</v>
      </c>
    </row>
    <row r="1463" spans="1:27" ht="14.4">
      <c r="A1463" s="143">
        <v>1462</v>
      </c>
      <c r="B1463" s="59">
        <v>296074.167433</v>
      </c>
      <c r="C1463" s="59">
        <v>5032408.8413899997</v>
      </c>
      <c r="D1463" s="59" t="s">
        <v>1013</v>
      </c>
      <c r="E1463" s="153">
        <v>3619.9</v>
      </c>
      <c r="F1463" s="150">
        <f>terrains!E1463*10.76391</f>
        <v>38964.277808999999</v>
      </c>
      <c r="G1463" s="59" t="s">
        <v>692</v>
      </c>
      <c r="H1463" s="59">
        <v>0</v>
      </c>
      <c r="I1463" s="59">
        <v>0</v>
      </c>
      <c r="J1463" s="59">
        <f>IF(terrains!L1463=13.5,IF(terrains!X1463=1,12,9),-0.392532+1.267037*terrains!L1463+0.472239*terrains!X1463+0.58658*terrains!W1463+0.089417*terrains!V1463+0.531633*terrains!U1463+0.337883*terrains!T1463-0.403545*terrains!S1463)</f>
        <v>1.7379969999999998</v>
      </c>
      <c r="K1463" s="151">
        <f>IF(terrains!I1463=0,terrains!J1463,terrains!I1463)</f>
        <v>1.7379969999999998</v>
      </c>
      <c r="L1463" s="59">
        <v>2</v>
      </c>
      <c r="M1463" s="59">
        <v>1</v>
      </c>
      <c r="N1463" s="59">
        <v>3</v>
      </c>
      <c r="O1463" s="59" t="s">
        <v>175</v>
      </c>
      <c r="P1463" s="59">
        <v>2</v>
      </c>
      <c r="Q1463" s="59">
        <v>1.5</v>
      </c>
      <c r="R1463" s="59">
        <v>0</v>
      </c>
      <c r="S1463" s="59">
        <v>1</v>
      </c>
      <c r="T1463" s="59">
        <v>0</v>
      </c>
      <c r="U1463" s="59">
        <v>0</v>
      </c>
      <c r="V1463" s="59">
        <v>0</v>
      </c>
      <c r="W1463" s="59">
        <v>0</v>
      </c>
      <c r="X1463" s="59">
        <v>0</v>
      </c>
      <c r="Y1463" s="59">
        <f>IF(terrains!L1463&lt;=2.5,1,IF(terrains!L1463&lt;=4.5,2,IF(terrains!L1463&lt;=6.5,3,4)))</f>
        <v>1</v>
      </c>
      <c r="Z1463" s="59">
        <f>IF(terrains!R1463=1,35,IF(terrains!S1463=1,64,IF(terrains!T1463=1,IF(terrains!Y1463=1,85,104),IF(terrains!U1463=1,IF(terrains!Y1463=1,124,152),IF(terrains!V1463=1,(IF(terrains!Y1463=1,146,IF(terrains!Y1463=2,178,263))),IF(terrains!W1463=1,(IF(terrains!Y1463=1,178,IF(terrains!Y1463=2,218,321))),IF(terrains!X1463=1,IF(terrains!Y1463=1,190,IF(terrains!Y1463=2,242,IF(terrains!Y1463=3,357,896))))))))))</f>
        <v>64</v>
      </c>
      <c r="AA1463" s="152">
        <f>terrains!Z1463*terrains!F1463</f>
        <v>2493713.779776</v>
      </c>
    </row>
    <row r="1464" spans="1:27" ht="14.4">
      <c r="A1464" s="143">
        <v>1463</v>
      </c>
      <c r="B1464" s="59">
        <v>298820.46740000002</v>
      </c>
      <c r="C1464" s="59">
        <v>5046055.9249999998</v>
      </c>
      <c r="D1464" s="59" t="s">
        <v>1014</v>
      </c>
      <c r="E1464" s="153">
        <v>3614.3</v>
      </c>
      <c r="F1464" s="150">
        <f>terrains!E1464*10.76391</f>
        <v>38903.999913</v>
      </c>
      <c r="G1464" s="59" t="s">
        <v>990</v>
      </c>
      <c r="H1464" s="59">
        <v>0</v>
      </c>
      <c r="I1464" s="59">
        <v>0</v>
      </c>
      <c r="J1464" s="59">
        <f>IF(terrains!L1464=13.5,IF(terrains!X1464=1,12,9),-0.392532+1.267037*terrains!L1464+0.472239*terrains!X1464+0.58658*terrains!W1464+0.089417*terrains!V1464+0.531633*terrains!U1464+0.337883*terrains!T1464-0.403545*terrains!S1464)</f>
        <v>3.1129435000000001</v>
      </c>
      <c r="K1464" s="151">
        <f>IF(terrains!I1464=0,terrains!J1464,terrains!I1464)</f>
        <v>3.1129435000000001</v>
      </c>
      <c r="L1464" s="59">
        <v>2.5</v>
      </c>
      <c r="M1464" s="59">
        <v>2</v>
      </c>
      <c r="N1464" s="59">
        <v>3</v>
      </c>
      <c r="O1464" s="59" t="s">
        <v>176</v>
      </c>
      <c r="P1464" s="59">
        <v>2</v>
      </c>
      <c r="Q1464" s="59">
        <v>2.5</v>
      </c>
      <c r="R1464" s="59">
        <v>0</v>
      </c>
      <c r="S1464" s="59">
        <v>0</v>
      </c>
      <c r="T1464" s="59">
        <v>1</v>
      </c>
      <c r="U1464" s="59">
        <v>0</v>
      </c>
      <c r="V1464" s="59">
        <v>0</v>
      </c>
      <c r="W1464" s="59">
        <v>0</v>
      </c>
      <c r="X1464" s="59">
        <v>0</v>
      </c>
      <c r="Y1464" s="59">
        <f>IF(terrains!L1464&lt;=2.5,1,IF(terrains!L1464&lt;=4.5,2,IF(terrains!L1464&lt;=6.5,3,4)))</f>
        <v>1</v>
      </c>
      <c r="Z1464" s="59">
        <f>IF(terrains!R1464=1,35,IF(terrains!S1464=1,64,IF(terrains!T1464=1,IF(terrains!Y1464=1,85,104),IF(terrains!U1464=1,IF(terrains!Y1464=1,124,152),IF(terrains!V1464=1,(IF(terrains!Y1464=1,146,IF(terrains!Y1464=2,178,263))),IF(terrains!W1464=1,(IF(terrains!Y1464=1,178,IF(terrains!Y1464=2,218,321))),IF(terrains!X1464=1,IF(terrains!Y1464=1,190,IF(terrains!Y1464=2,242,IF(terrains!Y1464=3,357,896))))))))))</f>
        <v>85</v>
      </c>
      <c r="AA1464" s="152">
        <f>terrains!Z1464*terrains!F1464</f>
        <v>3306839.9926049998</v>
      </c>
    </row>
    <row r="1465" spans="1:27" ht="14.4">
      <c r="A1465" s="143">
        <v>1464</v>
      </c>
      <c r="B1465" s="59">
        <v>301610.782893</v>
      </c>
      <c r="C1465" s="59">
        <v>5050044.26461</v>
      </c>
      <c r="D1465" s="59" t="s">
        <v>1015</v>
      </c>
      <c r="E1465" s="153">
        <v>3608.4</v>
      </c>
      <c r="F1465" s="150">
        <f>terrains!E1465*10.76391</f>
        <v>38840.492844</v>
      </c>
      <c r="G1465" s="59" t="s">
        <v>241</v>
      </c>
      <c r="H1465" s="59">
        <v>0.6</v>
      </c>
      <c r="I1465" s="59">
        <v>4</v>
      </c>
      <c r="J1465" s="59">
        <f>IF(terrains!L1465=13.5,IF(terrains!X1465=1,12,9),-0.392532+1.267037*terrains!L1465+0.472239*terrains!X1465+0.58658*terrains!W1465+0.089417*terrains!V1465+0.531633*terrains!U1465+0.337883*terrains!T1465-0.403545*terrains!S1465)</f>
        <v>3.0050339999999998</v>
      </c>
      <c r="K1465" s="151">
        <f>IF(terrains!I1465=0,terrains!J1465,terrains!I1465)</f>
        <v>4</v>
      </c>
      <c r="L1465" s="59">
        <v>3</v>
      </c>
      <c r="M1465" s="59">
        <v>2</v>
      </c>
      <c r="N1465" s="59">
        <v>8</v>
      </c>
      <c r="O1465" s="59" t="s">
        <v>175</v>
      </c>
      <c r="P1465" s="59">
        <v>2</v>
      </c>
      <c r="Q1465" s="59">
        <v>2</v>
      </c>
      <c r="R1465" s="59">
        <v>0</v>
      </c>
      <c r="S1465" s="59">
        <v>1</v>
      </c>
      <c r="T1465" s="59">
        <v>0</v>
      </c>
      <c r="U1465" s="59">
        <v>0</v>
      </c>
      <c r="V1465" s="59">
        <v>0</v>
      </c>
      <c r="W1465" s="59">
        <v>0</v>
      </c>
      <c r="X1465" s="59">
        <v>0</v>
      </c>
      <c r="Y1465" s="59">
        <f>IF(terrains!L1465&lt;=2.5,1,IF(terrains!L1465&lt;=4.5,2,IF(terrains!L1465&lt;=6.5,3,4)))</f>
        <v>2</v>
      </c>
      <c r="Z1465" s="59">
        <f>IF(terrains!R1465=1,35,IF(terrains!S1465=1,64,IF(terrains!T1465=1,IF(terrains!Y1465=1,85,104),IF(terrains!U1465=1,IF(terrains!Y1465=1,124,152),IF(terrains!V1465=1,(IF(terrains!Y1465=1,146,IF(terrains!Y1465=2,178,263))),IF(terrains!W1465=1,(IF(terrains!Y1465=1,178,IF(terrains!Y1465=2,218,321))),IF(terrains!X1465=1,IF(terrains!Y1465=1,190,IF(terrains!Y1465=2,242,IF(terrains!Y1465=3,357,896))))))))))</f>
        <v>64</v>
      </c>
      <c r="AA1465" s="152">
        <f>terrains!Z1465*terrains!F1465</f>
        <v>2485791.542016</v>
      </c>
    </row>
    <row r="1466" spans="1:27" ht="14.4">
      <c r="A1466" s="143">
        <v>1465</v>
      </c>
      <c r="B1466" s="59">
        <v>301140.82071599999</v>
      </c>
      <c r="C1466" s="59">
        <v>5042830.7481300002</v>
      </c>
      <c r="D1466" s="59" t="s">
        <v>1016</v>
      </c>
      <c r="E1466" s="153">
        <v>3605.7</v>
      </c>
      <c r="F1466" s="150">
        <f>terrains!E1466*10.76391</f>
        <v>38811.430286999996</v>
      </c>
      <c r="G1466" s="59" t="s">
        <v>731</v>
      </c>
      <c r="H1466" s="59">
        <v>0</v>
      </c>
      <c r="I1466" s="59">
        <v>4</v>
      </c>
      <c r="J1466" s="59">
        <f>IF(terrains!L1466=13.5,IF(terrains!X1466=1,12,9),-0.392532+1.267037*terrains!L1466+0.472239*terrains!X1466+0.58658*terrains!W1466+0.089417*terrains!V1466+0.531633*terrains!U1466+0.337883*terrains!T1466-0.403545*terrains!S1466)</f>
        <v>4.3799804999999994</v>
      </c>
      <c r="K1466" s="151">
        <f>IF(terrains!I1466=0,terrains!J1466,terrains!I1466)</f>
        <v>4</v>
      </c>
      <c r="L1466" s="59">
        <v>3.5</v>
      </c>
      <c r="M1466" s="59">
        <v>3</v>
      </c>
      <c r="N1466" s="59">
        <v>8</v>
      </c>
      <c r="O1466" s="59" t="s">
        <v>176</v>
      </c>
      <c r="P1466" s="59">
        <v>2</v>
      </c>
      <c r="Q1466" s="59">
        <v>2.5</v>
      </c>
      <c r="R1466" s="59">
        <v>0</v>
      </c>
      <c r="S1466" s="59">
        <v>0</v>
      </c>
      <c r="T1466" s="59">
        <v>1</v>
      </c>
      <c r="U1466" s="59">
        <v>0</v>
      </c>
      <c r="V1466" s="59">
        <v>0</v>
      </c>
      <c r="W1466" s="59">
        <v>0</v>
      </c>
      <c r="X1466" s="59">
        <v>0</v>
      </c>
      <c r="Y1466" s="59">
        <f>IF(terrains!L1466&lt;=2.5,1,IF(terrains!L1466&lt;=4.5,2,IF(terrains!L1466&lt;=6.5,3,4)))</f>
        <v>2</v>
      </c>
      <c r="Z1466" s="59">
        <f>IF(terrains!R1466=1,35,IF(terrains!S1466=1,64,IF(terrains!T1466=1,IF(terrains!Y1466=1,85,104),IF(terrains!U1466=1,IF(terrains!Y1466=1,124,152),IF(terrains!V1466=1,(IF(terrains!Y1466=1,146,IF(terrains!Y1466=2,178,263))),IF(terrains!W1466=1,(IF(terrains!Y1466=1,178,IF(terrains!Y1466=2,218,321))),IF(terrains!X1466=1,IF(terrains!Y1466=1,190,IF(terrains!Y1466=2,242,IF(terrains!Y1466=3,357,896))))))))))</f>
        <v>104</v>
      </c>
      <c r="AA1466" s="152">
        <f>terrains!Z1466*terrains!F1466</f>
        <v>4036388.7498479998</v>
      </c>
    </row>
    <row r="1467" spans="1:27" ht="14.4">
      <c r="A1467" s="143">
        <v>1466</v>
      </c>
      <c r="B1467" s="59">
        <v>302277.55489099998</v>
      </c>
      <c r="C1467" s="59">
        <v>5052538.0741499998</v>
      </c>
      <c r="D1467" s="59" t="s">
        <v>1017</v>
      </c>
      <c r="E1467" s="153">
        <v>3604.2</v>
      </c>
      <c r="F1467" s="150">
        <f>terrains!E1467*10.76391</f>
        <v>38795.284421999997</v>
      </c>
      <c r="G1467" s="59" t="s">
        <v>1018</v>
      </c>
      <c r="H1467" s="59">
        <v>0</v>
      </c>
      <c r="I1467" s="59">
        <v>0</v>
      </c>
      <c r="J1467" s="59">
        <f>IF(terrains!L1467=13.5,IF(terrains!X1467=1,12,9),-0.392532+1.267037*terrains!L1467+0.472239*terrains!X1467+0.58658*terrains!W1467+0.089417*terrains!V1467+0.531633*terrains!U1467+0.337883*terrains!T1467-0.403545*terrains!S1467)</f>
        <v>3.6385524999999999</v>
      </c>
      <c r="K1467" s="151">
        <f>IF(terrains!I1467=0,terrains!J1467,terrains!I1467)</f>
        <v>3.6385524999999999</v>
      </c>
      <c r="L1467" s="59">
        <v>3.5</v>
      </c>
      <c r="M1467" s="59">
        <v>3</v>
      </c>
      <c r="N1467" s="59">
        <v>8</v>
      </c>
      <c r="O1467" s="59" t="s">
        <v>175</v>
      </c>
      <c r="P1467" s="59">
        <v>1.5</v>
      </c>
      <c r="Q1467" s="59">
        <v>2.5</v>
      </c>
      <c r="R1467" s="59">
        <v>0</v>
      </c>
      <c r="S1467" s="59">
        <v>1</v>
      </c>
      <c r="T1467" s="59">
        <v>0</v>
      </c>
      <c r="U1467" s="59">
        <v>0</v>
      </c>
      <c r="V1467" s="59">
        <v>0</v>
      </c>
      <c r="W1467" s="59">
        <v>0</v>
      </c>
      <c r="X1467" s="59">
        <v>0</v>
      </c>
      <c r="Y1467" s="59">
        <f>IF(terrains!L1467&lt;=2.5,1,IF(terrains!L1467&lt;=4.5,2,IF(terrains!L1467&lt;=6.5,3,4)))</f>
        <v>2</v>
      </c>
      <c r="Z1467" s="59">
        <f>IF(terrains!R1467=1,35,IF(terrains!S1467=1,64,IF(terrains!T1467=1,IF(terrains!Y1467=1,85,104),IF(terrains!U1467=1,IF(terrains!Y1467=1,124,152),IF(terrains!V1467=1,(IF(terrains!Y1467=1,146,IF(terrains!Y1467=2,178,263))),IF(terrains!W1467=1,(IF(terrains!Y1467=1,178,IF(terrains!Y1467=2,218,321))),IF(terrains!X1467=1,IF(terrains!Y1467=1,190,IF(terrains!Y1467=2,242,IF(terrains!Y1467=3,357,896))))))))))</f>
        <v>64</v>
      </c>
      <c r="AA1467" s="152">
        <f>terrains!Z1467*terrains!F1467</f>
        <v>2482898.2030079998</v>
      </c>
    </row>
    <row r="1468" spans="1:27" ht="14.4">
      <c r="A1468" s="143">
        <v>1467</v>
      </c>
      <c r="B1468" s="59">
        <v>295869.24909</v>
      </c>
      <c r="C1468" s="59">
        <v>5036080.1793499999</v>
      </c>
      <c r="D1468" s="59" t="s">
        <v>1019</v>
      </c>
      <c r="E1468" s="153">
        <v>3596.2</v>
      </c>
      <c r="F1468" s="150">
        <f>terrains!E1468*10.76391</f>
        <v>38709.173141999992</v>
      </c>
      <c r="G1468" s="59" t="s">
        <v>509</v>
      </c>
      <c r="H1468" s="59">
        <v>0</v>
      </c>
      <c r="I1468" s="59">
        <v>0</v>
      </c>
      <c r="J1468" s="59">
        <f>IF(terrains!L1468=13.5,IF(terrains!X1468=1,12,9),-0.392532+1.267037*terrains!L1468+0.472239*terrains!X1468+0.58658*terrains!W1468+0.089417*terrains!V1468+0.531633*terrains!U1468+0.337883*terrains!T1468-0.403545*terrains!S1468)</f>
        <v>2.479425</v>
      </c>
      <c r="K1468" s="151">
        <f>IF(terrains!I1468=0,terrains!J1468,terrains!I1468)</f>
        <v>2.479425</v>
      </c>
      <c r="L1468" s="59">
        <v>2</v>
      </c>
      <c r="M1468" s="59">
        <v>1</v>
      </c>
      <c r="N1468" s="59">
        <v>4</v>
      </c>
      <c r="O1468" s="59" t="s">
        <v>176</v>
      </c>
      <c r="P1468" s="59">
        <v>2</v>
      </c>
      <c r="Q1468" s="59">
        <v>1.5</v>
      </c>
      <c r="R1468" s="59">
        <v>0</v>
      </c>
      <c r="S1468" s="59">
        <v>0</v>
      </c>
      <c r="T1468" s="59">
        <v>1</v>
      </c>
      <c r="U1468" s="59">
        <v>0</v>
      </c>
      <c r="V1468" s="59">
        <v>0</v>
      </c>
      <c r="W1468" s="59">
        <v>0</v>
      </c>
      <c r="X1468" s="59">
        <v>0</v>
      </c>
      <c r="Y1468" s="59">
        <f>IF(terrains!L1468&lt;=2.5,1,IF(terrains!L1468&lt;=4.5,2,IF(terrains!L1468&lt;=6.5,3,4)))</f>
        <v>1</v>
      </c>
      <c r="Z1468" s="59">
        <f>IF(terrains!R1468=1,35,IF(terrains!S1468=1,64,IF(terrains!T1468=1,IF(terrains!Y1468=1,85,104),IF(terrains!U1468=1,IF(terrains!Y1468=1,124,152),IF(terrains!V1468=1,(IF(terrains!Y1468=1,146,IF(terrains!Y1468=2,178,263))),IF(terrains!W1468=1,(IF(terrains!Y1468=1,178,IF(terrains!Y1468=2,218,321))),IF(terrains!X1468=1,IF(terrains!Y1468=1,190,IF(terrains!Y1468=2,242,IF(terrains!Y1468=3,357,896))))))))))</f>
        <v>85</v>
      </c>
      <c r="AA1468" s="152">
        <f>terrains!Z1468*terrains!F1468</f>
        <v>3290279.7170699993</v>
      </c>
    </row>
    <row r="1469" spans="1:27" ht="14.4">
      <c r="A1469" s="143">
        <v>1468</v>
      </c>
      <c r="B1469" s="59">
        <v>273785.51087699999</v>
      </c>
      <c r="C1469" s="59">
        <v>5035581.4857299998</v>
      </c>
      <c r="D1469" s="59" t="s">
        <v>1020</v>
      </c>
      <c r="E1469" s="153">
        <v>3580.7</v>
      </c>
      <c r="F1469" s="150">
        <f>terrains!E1469*10.76391</f>
        <v>38542.332536999995</v>
      </c>
      <c r="G1469" s="59" t="s">
        <v>517</v>
      </c>
      <c r="H1469" s="59">
        <v>0</v>
      </c>
      <c r="I1469" s="59">
        <v>0</v>
      </c>
      <c r="J1469" s="59">
        <f>IF(terrains!L1469=13.5,IF(terrains!X1469=1,12,9),-0.392532+1.267037*terrains!L1469+0.472239*terrains!X1469+0.58658*terrains!W1469+0.089417*terrains!V1469+0.531633*terrains!U1469+0.337883*terrains!T1469-0.403545*terrains!S1469)</f>
        <v>2.1415419999999998</v>
      </c>
      <c r="K1469" s="151">
        <f>IF(terrains!I1469=0,terrains!J1469,terrains!I1469)</f>
        <v>2.1415419999999998</v>
      </c>
      <c r="L1469" s="59">
        <v>2</v>
      </c>
      <c r="M1469" s="59">
        <v>1</v>
      </c>
      <c r="N1469" s="59">
        <v>4</v>
      </c>
      <c r="O1469" s="59" t="s">
        <v>174</v>
      </c>
      <c r="P1469" s="59">
        <v>2</v>
      </c>
      <c r="Q1469" s="59">
        <v>1.5</v>
      </c>
      <c r="R1469" s="59">
        <v>1</v>
      </c>
      <c r="S1469" s="59">
        <v>0</v>
      </c>
      <c r="T1469" s="59">
        <v>0</v>
      </c>
      <c r="U1469" s="59">
        <v>0</v>
      </c>
      <c r="V1469" s="59">
        <v>0</v>
      </c>
      <c r="W1469" s="59">
        <v>0</v>
      </c>
      <c r="X1469" s="59">
        <v>0</v>
      </c>
      <c r="Y1469" s="59">
        <f>IF(terrains!L1469&lt;=2.5,1,IF(terrains!L1469&lt;=4.5,2,IF(terrains!L1469&lt;=6.5,3,4)))</f>
        <v>1</v>
      </c>
      <c r="Z1469" s="59">
        <f>IF(terrains!R1469=1,35,IF(terrains!S1469=1,64,IF(terrains!T1469=1,IF(terrains!Y1469=1,85,104),IF(terrains!U1469=1,IF(terrains!Y1469=1,124,152),IF(terrains!V1469=1,(IF(terrains!Y1469=1,146,IF(terrains!Y1469=2,178,263))),IF(terrains!W1469=1,(IF(terrains!Y1469=1,178,IF(terrains!Y1469=2,218,321))),IF(terrains!X1469=1,IF(terrains!Y1469=1,190,IF(terrains!Y1469=2,242,IF(terrains!Y1469=3,357,896))))))))))</f>
        <v>35</v>
      </c>
      <c r="AA1469" s="152">
        <f>terrains!Z1469*terrains!F1469</f>
        <v>1348981.6387949998</v>
      </c>
    </row>
    <row r="1470" spans="1:27" ht="14.4">
      <c r="A1470" s="143">
        <v>1469</v>
      </c>
      <c r="B1470" s="59">
        <v>292559.21899899998</v>
      </c>
      <c r="C1470" s="59">
        <v>5032439.6601</v>
      </c>
      <c r="D1470" s="59" t="s">
        <v>1021</v>
      </c>
      <c r="E1470" s="153">
        <v>3574.3</v>
      </c>
      <c r="F1470" s="150">
        <f>terrains!E1470*10.76391</f>
        <v>38473.443512999998</v>
      </c>
      <c r="G1470" s="59" t="s">
        <v>692</v>
      </c>
      <c r="H1470" s="59">
        <v>0</v>
      </c>
      <c r="I1470" s="59">
        <v>0</v>
      </c>
      <c r="J1470" s="59">
        <f>IF(terrains!L1470=13.5,IF(terrains!X1470=1,12,9),-0.392532+1.267037*terrains!L1470+0.472239*terrains!X1470+0.58658*terrains!W1470+0.089417*terrains!V1470+0.531633*terrains!U1470+0.337883*terrains!T1470-0.403545*terrains!S1470)</f>
        <v>1.7379969999999998</v>
      </c>
      <c r="K1470" s="151">
        <f>IF(terrains!I1470=0,terrains!J1470,terrains!I1470)</f>
        <v>1.7379969999999998</v>
      </c>
      <c r="L1470" s="59">
        <v>2</v>
      </c>
      <c r="M1470" s="59">
        <v>1</v>
      </c>
      <c r="N1470" s="59">
        <v>3</v>
      </c>
      <c r="O1470" s="59" t="s">
        <v>175</v>
      </c>
      <c r="P1470" s="59">
        <v>2</v>
      </c>
      <c r="Q1470" s="59">
        <v>1.5</v>
      </c>
      <c r="R1470" s="59">
        <v>0</v>
      </c>
      <c r="S1470" s="59">
        <v>1</v>
      </c>
      <c r="T1470" s="59">
        <v>0</v>
      </c>
      <c r="U1470" s="59">
        <v>0</v>
      </c>
      <c r="V1470" s="59">
        <v>0</v>
      </c>
      <c r="W1470" s="59">
        <v>0</v>
      </c>
      <c r="X1470" s="59">
        <v>0</v>
      </c>
      <c r="Y1470" s="59">
        <f>IF(terrains!L1470&lt;=2.5,1,IF(terrains!L1470&lt;=4.5,2,IF(terrains!L1470&lt;=6.5,3,4)))</f>
        <v>1</v>
      </c>
      <c r="Z1470" s="59">
        <f>IF(terrains!R1470=1,35,IF(terrains!S1470=1,64,IF(terrains!T1470=1,IF(terrains!Y1470=1,85,104),IF(terrains!U1470=1,IF(terrains!Y1470=1,124,152),IF(terrains!V1470=1,(IF(terrains!Y1470=1,146,IF(terrains!Y1470=2,178,263))),IF(terrains!W1470=1,(IF(terrains!Y1470=1,178,IF(terrains!Y1470=2,218,321))),IF(terrains!X1470=1,IF(terrains!Y1470=1,190,IF(terrains!Y1470=2,242,IF(terrains!Y1470=3,357,896))))))))))</f>
        <v>64</v>
      </c>
      <c r="AA1470" s="152">
        <f>terrains!Z1470*terrains!F1470</f>
        <v>2462300.3848319999</v>
      </c>
    </row>
    <row r="1471" spans="1:27" ht="14.4">
      <c r="A1471" s="143">
        <v>1470</v>
      </c>
      <c r="B1471" s="59">
        <v>275549.27620000002</v>
      </c>
      <c r="C1471" s="59">
        <v>5036257.7989999996</v>
      </c>
      <c r="D1471" s="59" t="s">
        <v>1022</v>
      </c>
      <c r="E1471" s="153">
        <v>3562</v>
      </c>
      <c r="F1471" s="150">
        <f>terrains!E1471*10.76391</f>
        <v>38341.047419999995</v>
      </c>
      <c r="G1471" s="59" t="s">
        <v>708</v>
      </c>
      <c r="H1471" s="59">
        <v>0</v>
      </c>
      <c r="I1471" s="59">
        <v>0</v>
      </c>
      <c r="J1471" s="59">
        <f>IF(terrains!L1471=13.5,IF(terrains!X1471=1,12,9),-0.392532+1.267037*terrains!L1471+0.472239*terrains!X1471+0.58658*terrains!W1471+0.089417*terrains!V1471+0.531633*terrains!U1471+0.337883*terrains!T1471-0.403545*terrains!S1471)</f>
        <v>2.1415419999999998</v>
      </c>
      <c r="K1471" s="151">
        <f>IF(terrains!I1471=0,terrains!J1471,terrains!I1471)</f>
        <v>2.1415419999999998</v>
      </c>
      <c r="L1471" s="59">
        <v>2</v>
      </c>
      <c r="M1471" s="59">
        <v>1</v>
      </c>
      <c r="N1471" s="59">
        <v>4</v>
      </c>
      <c r="O1471" s="59" t="s">
        <v>174</v>
      </c>
      <c r="P1471" s="59">
        <v>2</v>
      </c>
      <c r="Q1471" s="59">
        <v>1.5</v>
      </c>
      <c r="R1471" s="59">
        <v>1</v>
      </c>
      <c r="S1471" s="59">
        <v>0</v>
      </c>
      <c r="T1471" s="59">
        <v>0</v>
      </c>
      <c r="U1471" s="59">
        <v>0</v>
      </c>
      <c r="V1471" s="59">
        <v>0</v>
      </c>
      <c r="W1471" s="59">
        <v>0</v>
      </c>
      <c r="X1471" s="59">
        <v>0</v>
      </c>
      <c r="Y1471" s="59">
        <f>IF(terrains!L1471&lt;=2.5,1,IF(terrains!L1471&lt;=4.5,2,IF(terrains!L1471&lt;=6.5,3,4)))</f>
        <v>1</v>
      </c>
      <c r="Z1471" s="59">
        <f>IF(terrains!R1471=1,35,IF(terrains!S1471=1,64,IF(terrains!T1471=1,IF(terrains!Y1471=1,85,104),IF(terrains!U1471=1,IF(terrains!Y1471=1,124,152),IF(terrains!V1471=1,(IF(terrains!Y1471=1,146,IF(terrains!Y1471=2,178,263))),IF(terrains!W1471=1,(IF(terrains!Y1471=1,178,IF(terrains!Y1471=2,218,321))),IF(terrains!X1471=1,IF(terrains!Y1471=1,190,IF(terrains!Y1471=2,242,IF(terrains!Y1471=3,357,896))))))))))</f>
        <v>35</v>
      </c>
      <c r="AA1471" s="152">
        <f>terrains!Z1471*terrains!F1471</f>
        <v>1341936.6596999997</v>
      </c>
    </row>
    <row r="1472" spans="1:27" ht="14.4">
      <c r="A1472" s="143">
        <v>1471</v>
      </c>
      <c r="B1472" s="59">
        <v>300249.25236500002</v>
      </c>
      <c r="C1472" s="59">
        <v>5039257.0288199997</v>
      </c>
      <c r="D1472" s="59" t="s">
        <v>1023</v>
      </c>
      <c r="E1472" s="153">
        <v>3549.4</v>
      </c>
      <c r="F1472" s="150">
        <f>terrains!E1472*10.76391</f>
        <v>38205.422154</v>
      </c>
      <c r="G1472" s="59" t="s">
        <v>974</v>
      </c>
      <c r="H1472" s="59">
        <v>4.5</v>
      </c>
      <c r="I1472" s="59">
        <v>9</v>
      </c>
      <c r="J1472" s="59">
        <f>IF(terrains!L1472=13.5,IF(terrains!X1472=1,12,9),-0.392532+1.267037*terrains!L1472+0.472239*terrains!X1472+0.58658*terrains!W1472+0.089417*terrains!V1472+0.531633*terrains!U1472+0.337883*terrains!T1472-0.403545*terrains!S1472)</f>
        <v>7.6819289999999993</v>
      </c>
      <c r="K1472" s="151">
        <f>IF(terrains!I1472=0,terrains!J1472,terrains!I1472)</f>
        <v>9</v>
      </c>
      <c r="L1472" s="59">
        <v>6</v>
      </c>
      <c r="M1472" s="59">
        <v>3</v>
      </c>
      <c r="N1472" s="59">
        <v>20</v>
      </c>
      <c r="O1472" s="59" t="s">
        <v>180</v>
      </c>
      <c r="P1472" s="59">
        <v>2</v>
      </c>
      <c r="Q1472" s="59">
        <v>2</v>
      </c>
      <c r="R1472" s="59">
        <v>0</v>
      </c>
      <c r="S1472" s="59">
        <v>0</v>
      </c>
      <c r="T1472" s="59">
        <v>0</v>
      </c>
      <c r="U1472" s="59">
        <v>0</v>
      </c>
      <c r="V1472" s="59">
        <v>0</v>
      </c>
      <c r="W1472" s="59">
        <v>0</v>
      </c>
      <c r="X1472" s="59">
        <v>1</v>
      </c>
      <c r="Y1472" s="59">
        <f>IF(terrains!L1472&lt;=2.5,1,IF(terrains!L1472&lt;=4.5,2,IF(terrains!L1472&lt;=6.5,3,4)))</f>
        <v>3</v>
      </c>
      <c r="Z1472" s="59">
        <f>IF(terrains!R1472=1,35,IF(terrains!S1472=1,64,IF(terrains!T1472=1,IF(terrains!Y1472=1,85,104),IF(terrains!U1472=1,IF(terrains!Y1472=1,124,152),IF(terrains!V1472=1,(IF(terrains!Y1472=1,146,IF(terrains!Y1472=2,178,263))),IF(terrains!W1472=1,(IF(terrains!Y1472=1,178,IF(terrains!Y1472=2,218,321))),IF(terrains!X1472=1,IF(terrains!Y1472=1,190,IF(terrains!Y1472=2,242,IF(terrains!Y1472=3,357,896))))))))))</f>
        <v>357</v>
      </c>
      <c r="AA1472" s="152">
        <f>terrains!Z1472*terrains!F1472</f>
        <v>13639335.708977999</v>
      </c>
    </row>
    <row r="1473" spans="1:27" ht="14.4">
      <c r="A1473" s="143">
        <v>1472</v>
      </c>
      <c r="B1473" s="59">
        <v>303634.04739999998</v>
      </c>
      <c r="C1473" s="59">
        <v>5056053.9950000001</v>
      </c>
      <c r="D1473" s="59" t="s">
        <v>1024</v>
      </c>
      <c r="E1473" s="153">
        <v>3543.08</v>
      </c>
      <c r="F1473" s="150">
        <f>terrains!E1473*10.76391</f>
        <v>38137.394242799994</v>
      </c>
      <c r="G1473" s="59" t="s">
        <v>353</v>
      </c>
      <c r="H1473" s="59">
        <v>0</v>
      </c>
      <c r="I1473" s="59">
        <v>0</v>
      </c>
      <c r="J1473" s="59">
        <f>IF(terrains!L1473=13.5,IF(terrains!X1473=1,12,9),-0.392532+1.267037*terrains!L1473+0.472239*terrains!X1473+0.58658*terrains!W1473+0.089417*terrains!V1473+0.531633*terrains!U1473+0.337883*terrains!T1473-0.403545*terrains!S1473)</f>
        <v>2.1415419999999998</v>
      </c>
      <c r="K1473" s="151">
        <f>IF(terrains!I1473=0,terrains!J1473,terrains!I1473)</f>
        <v>2.1415419999999998</v>
      </c>
      <c r="L1473" s="59">
        <v>2</v>
      </c>
      <c r="M1473" s="59">
        <v>1</v>
      </c>
      <c r="N1473" s="59">
        <v>3</v>
      </c>
      <c r="O1473" s="59" t="s">
        <v>174</v>
      </c>
      <c r="P1473" s="59">
        <v>2</v>
      </c>
      <c r="Q1473" s="59">
        <v>1.5</v>
      </c>
      <c r="R1473" s="59">
        <v>1</v>
      </c>
      <c r="S1473" s="59">
        <v>0</v>
      </c>
      <c r="T1473" s="59">
        <v>0</v>
      </c>
      <c r="U1473" s="59">
        <v>0</v>
      </c>
      <c r="V1473" s="59">
        <v>0</v>
      </c>
      <c r="W1473" s="59">
        <v>0</v>
      </c>
      <c r="X1473" s="59">
        <v>0</v>
      </c>
      <c r="Y1473" s="59">
        <f>IF(terrains!L1473&lt;=2.5,1,IF(terrains!L1473&lt;=4.5,2,IF(terrains!L1473&lt;=6.5,3,4)))</f>
        <v>1</v>
      </c>
      <c r="Z1473" s="59">
        <f>IF(terrains!R1473=1,35,IF(terrains!S1473=1,64,IF(terrains!T1473=1,IF(terrains!Y1473=1,85,104),IF(terrains!U1473=1,IF(terrains!Y1473=1,124,152),IF(terrains!V1473=1,(IF(terrains!Y1473=1,146,IF(terrains!Y1473=2,178,263))),IF(terrains!W1473=1,(IF(terrains!Y1473=1,178,IF(terrains!Y1473=2,218,321))),IF(terrains!X1473=1,IF(terrains!Y1473=1,190,IF(terrains!Y1473=2,242,IF(terrains!Y1473=3,357,896))))))))))</f>
        <v>35</v>
      </c>
      <c r="AA1473" s="152">
        <f>terrains!Z1473*terrains!F1473</f>
        <v>1334808.7984979998</v>
      </c>
    </row>
    <row r="1474" spans="1:27" ht="14.4">
      <c r="A1474" s="143">
        <v>1473</v>
      </c>
      <c r="B1474" s="59">
        <v>296190.58059999999</v>
      </c>
      <c r="C1474" s="59">
        <v>5050915.4139999999</v>
      </c>
      <c r="D1474" s="59" t="s">
        <v>1025</v>
      </c>
      <c r="E1474" s="153">
        <v>3536.8</v>
      </c>
      <c r="F1474" s="150">
        <f>terrains!E1474*10.76391</f>
        <v>38069.796887999997</v>
      </c>
      <c r="G1474" s="59" t="s">
        <v>347</v>
      </c>
      <c r="H1474" s="59">
        <v>0</v>
      </c>
      <c r="I1474" s="59">
        <v>0</v>
      </c>
      <c r="J1474" s="59">
        <f>IF(terrains!L1474=13.5,IF(terrains!X1474=1,12,9),-0.392532+1.267037*terrains!L1474+0.472239*terrains!X1474+0.58658*terrains!W1474+0.089417*terrains!V1474+0.531633*terrains!U1474+0.337883*terrains!T1474-0.403545*terrains!S1474)</f>
        <v>1.1044784999999997</v>
      </c>
      <c r="K1474" s="151">
        <f>IF(terrains!I1474=0,terrains!J1474,terrains!I1474)</f>
        <v>1.1044784999999997</v>
      </c>
      <c r="L1474" s="59">
        <v>1.5</v>
      </c>
      <c r="M1474" s="59">
        <v>1</v>
      </c>
      <c r="N1474" s="59">
        <v>3</v>
      </c>
      <c r="O1474" s="59" t="s">
        <v>175</v>
      </c>
      <c r="P1474" s="59">
        <v>1.5</v>
      </c>
      <c r="Q1474" s="59">
        <v>1.5</v>
      </c>
      <c r="R1474" s="59">
        <v>0</v>
      </c>
      <c r="S1474" s="59">
        <v>1</v>
      </c>
      <c r="T1474" s="59">
        <v>0</v>
      </c>
      <c r="U1474" s="59">
        <v>0</v>
      </c>
      <c r="V1474" s="59">
        <v>0</v>
      </c>
      <c r="W1474" s="59">
        <v>0</v>
      </c>
      <c r="X1474" s="59">
        <v>0</v>
      </c>
      <c r="Y1474" s="59">
        <f>IF(terrains!L1474&lt;=2.5,1,IF(terrains!L1474&lt;=4.5,2,IF(terrains!L1474&lt;=6.5,3,4)))</f>
        <v>1</v>
      </c>
      <c r="Z1474" s="59">
        <f>IF(terrains!R1474=1,35,IF(terrains!S1474=1,64,IF(terrains!T1474=1,IF(terrains!Y1474=1,85,104),IF(terrains!U1474=1,IF(terrains!Y1474=1,124,152),IF(terrains!V1474=1,(IF(terrains!Y1474=1,146,IF(terrains!Y1474=2,178,263))),IF(terrains!W1474=1,(IF(terrains!Y1474=1,178,IF(terrains!Y1474=2,218,321))),IF(terrains!X1474=1,IF(terrains!Y1474=1,190,IF(terrains!Y1474=2,242,IF(terrains!Y1474=3,357,896))))))))))</f>
        <v>64</v>
      </c>
      <c r="AA1474" s="152">
        <f>terrains!Z1474*terrains!F1474</f>
        <v>2436467.0008319998</v>
      </c>
    </row>
    <row r="1475" spans="1:27" ht="14.4">
      <c r="A1475" s="143">
        <v>1474</v>
      </c>
      <c r="B1475" s="59">
        <v>288964.71879999997</v>
      </c>
      <c r="C1475" s="59">
        <v>5033445.7240000004</v>
      </c>
      <c r="D1475" s="59" t="s">
        <v>1026</v>
      </c>
      <c r="E1475" s="153">
        <v>3520.7</v>
      </c>
      <c r="F1475" s="150">
        <f>terrains!E1475*10.76391</f>
        <v>37896.497936999993</v>
      </c>
      <c r="G1475" s="59" t="s">
        <v>1027</v>
      </c>
      <c r="H1475" s="59">
        <v>0</v>
      </c>
      <c r="I1475" s="59">
        <v>0</v>
      </c>
      <c r="J1475" s="59">
        <f>IF(terrains!L1475=13.5,IF(terrains!X1475=1,12,9),-0.392532+1.267037*terrains!L1475+0.472239*terrains!X1475+0.58658*terrains!W1475+0.089417*terrains!V1475+0.531633*terrains!U1475+0.337883*terrains!T1475-0.403545*terrains!S1475)</f>
        <v>1.1044784999999997</v>
      </c>
      <c r="K1475" s="151">
        <f>IF(terrains!I1475=0,terrains!J1475,terrains!I1475)</f>
        <v>1.1044784999999997</v>
      </c>
      <c r="L1475" s="59">
        <v>1.5</v>
      </c>
      <c r="M1475" s="59">
        <v>1</v>
      </c>
      <c r="N1475" s="59">
        <v>2</v>
      </c>
      <c r="O1475" s="59" t="s">
        <v>175</v>
      </c>
      <c r="P1475" s="59">
        <v>1</v>
      </c>
      <c r="Q1475" s="59">
        <v>1.5</v>
      </c>
      <c r="R1475" s="59">
        <v>0</v>
      </c>
      <c r="S1475" s="59">
        <v>1</v>
      </c>
      <c r="T1475" s="59">
        <v>0</v>
      </c>
      <c r="U1475" s="59">
        <v>0</v>
      </c>
      <c r="V1475" s="59">
        <v>0</v>
      </c>
      <c r="W1475" s="59">
        <v>0</v>
      </c>
      <c r="X1475" s="59">
        <v>0</v>
      </c>
      <c r="Y1475" s="59">
        <f>IF(terrains!L1475&lt;=2.5,1,IF(terrains!L1475&lt;=4.5,2,IF(terrains!L1475&lt;=6.5,3,4)))</f>
        <v>1</v>
      </c>
      <c r="Z1475" s="59">
        <f>IF(terrains!R1475=1,35,IF(terrains!S1475=1,64,IF(terrains!T1475=1,IF(terrains!Y1475=1,85,104),IF(terrains!U1475=1,IF(terrains!Y1475=1,124,152),IF(terrains!V1475=1,(IF(terrains!Y1475=1,146,IF(terrains!Y1475=2,178,263))),IF(terrains!W1475=1,(IF(terrains!Y1475=1,178,IF(terrains!Y1475=2,218,321))),IF(terrains!X1475=1,IF(terrains!Y1475=1,190,IF(terrains!Y1475=2,242,IF(terrains!Y1475=3,357,896))))))))))</f>
        <v>64</v>
      </c>
      <c r="AA1475" s="152">
        <f>terrains!Z1475*terrains!F1475</f>
        <v>2425375.8679679995</v>
      </c>
    </row>
    <row r="1476" spans="1:27" ht="14.4">
      <c r="A1476" s="143">
        <v>1475</v>
      </c>
      <c r="B1476" s="59">
        <v>273832.429229</v>
      </c>
      <c r="C1476" s="59">
        <v>5035606.5591000002</v>
      </c>
      <c r="D1476" s="59" t="s">
        <v>1028</v>
      </c>
      <c r="E1476" s="153">
        <v>3520.3</v>
      </c>
      <c r="F1476" s="150">
        <f>terrains!E1476*10.76391</f>
        <v>37892.192372999998</v>
      </c>
      <c r="G1476" s="59" t="s">
        <v>517</v>
      </c>
      <c r="H1476" s="59">
        <v>0</v>
      </c>
      <c r="I1476" s="59">
        <v>0</v>
      </c>
      <c r="J1476" s="59">
        <f>IF(terrains!L1476=13.5,IF(terrains!X1476=1,12,9),-0.392532+1.267037*terrains!L1476+0.472239*terrains!X1476+0.58658*terrains!W1476+0.089417*terrains!V1476+0.531633*terrains!U1476+0.337883*terrains!T1476-0.403545*terrains!S1476)</f>
        <v>2.1415419999999998</v>
      </c>
      <c r="K1476" s="151">
        <f>IF(terrains!I1476=0,terrains!J1476,terrains!I1476)</f>
        <v>2.1415419999999998</v>
      </c>
      <c r="L1476" s="59">
        <v>2</v>
      </c>
      <c r="M1476" s="59">
        <v>1</v>
      </c>
      <c r="N1476" s="59">
        <v>4</v>
      </c>
      <c r="O1476" s="59" t="s">
        <v>174</v>
      </c>
      <c r="P1476" s="59">
        <v>2</v>
      </c>
      <c r="Q1476" s="59">
        <v>1.5</v>
      </c>
      <c r="R1476" s="59">
        <v>1</v>
      </c>
      <c r="S1476" s="59">
        <v>0</v>
      </c>
      <c r="T1476" s="59">
        <v>0</v>
      </c>
      <c r="U1476" s="59">
        <v>0</v>
      </c>
      <c r="V1476" s="59">
        <v>0</v>
      </c>
      <c r="W1476" s="59">
        <v>0</v>
      </c>
      <c r="X1476" s="59">
        <v>0</v>
      </c>
      <c r="Y1476" s="59">
        <f>IF(terrains!L1476&lt;=2.5,1,IF(terrains!L1476&lt;=4.5,2,IF(terrains!L1476&lt;=6.5,3,4)))</f>
        <v>1</v>
      </c>
      <c r="Z1476" s="59">
        <f>IF(terrains!R1476=1,35,IF(terrains!S1476=1,64,IF(terrains!T1476=1,IF(terrains!Y1476=1,85,104),IF(terrains!U1476=1,IF(terrains!Y1476=1,124,152),IF(terrains!V1476=1,(IF(terrains!Y1476=1,146,IF(terrains!Y1476=2,178,263))),IF(terrains!W1476=1,(IF(terrains!Y1476=1,178,IF(terrains!Y1476=2,218,321))),IF(terrains!X1476=1,IF(terrains!Y1476=1,190,IF(terrains!Y1476=2,242,IF(terrains!Y1476=3,357,896))))))))))</f>
        <v>35</v>
      </c>
      <c r="AA1476" s="152">
        <f>terrains!Z1476*terrains!F1476</f>
        <v>1326226.733055</v>
      </c>
    </row>
    <row r="1477" spans="1:27" ht="14.4">
      <c r="A1477" s="143">
        <v>1476</v>
      </c>
      <c r="B1477" s="59">
        <v>300308.06625899998</v>
      </c>
      <c r="C1477" s="59">
        <v>5039155.8187999995</v>
      </c>
      <c r="D1477" s="59" t="s">
        <v>1029</v>
      </c>
      <c r="E1477" s="153">
        <v>3516.7</v>
      </c>
      <c r="F1477" s="150">
        <f>terrains!E1477*10.76391</f>
        <v>37853.442296999994</v>
      </c>
      <c r="G1477" s="59" t="s">
        <v>856</v>
      </c>
      <c r="H1477" s="59">
        <v>3</v>
      </c>
      <c r="I1477" s="59">
        <v>10.5</v>
      </c>
      <c r="J1477" s="59">
        <f>IF(terrains!L1477=13.5,IF(terrains!X1477=1,12,9),-0.392532+1.267037*terrains!L1477+0.472239*terrains!X1477+0.58658*terrains!W1477+0.089417*terrains!V1477+0.531633*terrains!U1477+0.337883*terrains!T1477-0.403545*terrains!S1477)</f>
        <v>8.3154474999999994</v>
      </c>
      <c r="K1477" s="151">
        <f>IF(terrains!I1477=0,terrains!J1477,terrains!I1477)</f>
        <v>10.5</v>
      </c>
      <c r="L1477" s="59">
        <v>6.5</v>
      </c>
      <c r="M1477" s="59">
        <v>3</v>
      </c>
      <c r="N1477" s="59">
        <v>23</v>
      </c>
      <c r="O1477" s="59" t="s">
        <v>180</v>
      </c>
      <c r="P1477" s="59">
        <v>2</v>
      </c>
      <c r="Q1477" s="59">
        <v>2</v>
      </c>
      <c r="R1477" s="59">
        <v>0</v>
      </c>
      <c r="S1477" s="59">
        <v>0</v>
      </c>
      <c r="T1477" s="59">
        <v>0</v>
      </c>
      <c r="U1477" s="59">
        <v>0</v>
      </c>
      <c r="V1477" s="59">
        <v>0</v>
      </c>
      <c r="W1477" s="59">
        <v>0</v>
      </c>
      <c r="X1477" s="59">
        <v>1</v>
      </c>
      <c r="Y1477" s="59">
        <f>IF(terrains!L1477&lt;=2.5,1,IF(terrains!L1477&lt;=4.5,2,IF(terrains!L1477&lt;=6.5,3,4)))</f>
        <v>3</v>
      </c>
      <c r="Z1477" s="59">
        <f>IF(terrains!R1477=1,35,IF(terrains!S1477=1,64,IF(terrains!T1477=1,IF(terrains!Y1477=1,85,104),IF(terrains!U1477=1,IF(terrains!Y1477=1,124,152),IF(terrains!V1477=1,(IF(terrains!Y1477=1,146,IF(terrains!Y1477=2,178,263))),IF(terrains!W1477=1,(IF(terrains!Y1477=1,178,IF(terrains!Y1477=2,218,321))),IF(terrains!X1477=1,IF(terrains!Y1477=1,190,IF(terrains!Y1477=2,242,IF(terrains!Y1477=3,357,896))))))))))</f>
        <v>357</v>
      </c>
      <c r="AA1477" s="152">
        <f>terrains!Z1477*terrains!F1477</f>
        <v>13513678.900028998</v>
      </c>
    </row>
    <row r="1478" spans="1:27" ht="14.4">
      <c r="A1478" s="143">
        <v>1477</v>
      </c>
      <c r="B1478" s="59">
        <v>287582.66008100001</v>
      </c>
      <c r="C1478" s="59">
        <v>5041636.6909499997</v>
      </c>
      <c r="D1478" s="59" t="s">
        <v>1030</v>
      </c>
      <c r="E1478" s="153">
        <v>3508.4</v>
      </c>
      <c r="F1478" s="150">
        <f>terrains!E1478*10.76391</f>
        <v>37764.101843999997</v>
      </c>
      <c r="G1478" s="59" t="s">
        <v>651</v>
      </c>
      <c r="H1478" s="59">
        <v>0</v>
      </c>
      <c r="I1478" s="59">
        <v>0</v>
      </c>
      <c r="J1478" s="59">
        <f>IF(terrains!L1478=13.5,IF(terrains!X1478=1,12,9),-0.392532+1.267037*terrains!L1478+0.472239*terrains!X1478+0.58658*terrains!W1478+0.089417*terrains!V1478+0.531633*terrains!U1478+0.337883*terrains!T1478-0.403545*terrains!S1478)</f>
        <v>1.7379969999999998</v>
      </c>
      <c r="K1478" s="151">
        <f>IF(terrains!I1478=0,terrains!J1478,terrains!I1478)</f>
        <v>1.7379969999999998</v>
      </c>
      <c r="L1478" s="59">
        <v>2</v>
      </c>
      <c r="M1478" s="59">
        <v>1</v>
      </c>
      <c r="N1478" s="59">
        <v>2</v>
      </c>
      <c r="O1478" s="59" t="s">
        <v>175</v>
      </c>
      <c r="P1478" s="59">
        <v>2</v>
      </c>
      <c r="Q1478" s="59">
        <v>2</v>
      </c>
      <c r="R1478" s="59">
        <v>0</v>
      </c>
      <c r="S1478" s="59">
        <v>1</v>
      </c>
      <c r="T1478" s="59">
        <v>0</v>
      </c>
      <c r="U1478" s="59">
        <v>0</v>
      </c>
      <c r="V1478" s="59">
        <v>0</v>
      </c>
      <c r="W1478" s="59">
        <v>0</v>
      </c>
      <c r="X1478" s="59">
        <v>0</v>
      </c>
      <c r="Y1478" s="59">
        <f>IF(terrains!L1478&lt;=2.5,1,IF(terrains!L1478&lt;=4.5,2,IF(terrains!L1478&lt;=6.5,3,4)))</f>
        <v>1</v>
      </c>
      <c r="Z1478" s="59">
        <f>IF(terrains!R1478=1,35,IF(terrains!S1478=1,64,IF(terrains!T1478=1,IF(terrains!Y1478=1,85,104),IF(terrains!U1478=1,IF(terrains!Y1478=1,124,152),IF(terrains!V1478=1,(IF(terrains!Y1478=1,146,IF(terrains!Y1478=2,178,263))),IF(terrains!W1478=1,(IF(terrains!Y1478=1,178,IF(terrains!Y1478=2,218,321))),IF(terrains!X1478=1,IF(terrains!Y1478=1,190,IF(terrains!Y1478=2,242,IF(terrains!Y1478=3,357,896))))))))))</f>
        <v>64</v>
      </c>
      <c r="AA1478" s="152">
        <f>terrains!Z1478*terrains!F1478</f>
        <v>2416902.5180159998</v>
      </c>
    </row>
    <row r="1479" spans="1:27" ht="14.4">
      <c r="A1479" s="143">
        <v>1478</v>
      </c>
      <c r="B1479" s="59">
        <v>296786.61621299997</v>
      </c>
      <c r="C1479" s="59">
        <v>5051440.4537300002</v>
      </c>
      <c r="D1479" s="59" t="s">
        <v>1031</v>
      </c>
      <c r="E1479" s="153">
        <v>3502.3</v>
      </c>
      <c r="F1479" s="150">
        <f>terrains!E1479*10.76391</f>
        <v>37698.441993</v>
      </c>
      <c r="G1479" s="59" t="s">
        <v>395</v>
      </c>
      <c r="H1479" s="59">
        <v>0.7</v>
      </c>
      <c r="I1479" s="59">
        <v>1.5</v>
      </c>
      <c r="J1479" s="59">
        <f>IF(terrains!L1479=13.5,IF(terrains!X1479=1,12,9),-0.392532+1.267037*terrains!L1479+0.472239*terrains!X1479+0.58658*terrains!W1479+0.089417*terrains!V1479+0.531633*terrains!U1479+0.337883*terrains!T1479-0.403545*terrains!S1479)</f>
        <v>1.7379969999999998</v>
      </c>
      <c r="K1479" s="151">
        <f>IF(terrains!I1479=0,terrains!J1479,terrains!I1479)</f>
        <v>1.5</v>
      </c>
      <c r="L1479" s="59">
        <v>2</v>
      </c>
      <c r="M1479" s="59">
        <v>2</v>
      </c>
      <c r="N1479" s="59">
        <v>3</v>
      </c>
      <c r="O1479" s="59" t="s">
        <v>175</v>
      </c>
      <c r="P1479" s="59">
        <v>1.5</v>
      </c>
      <c r="Q1479" s="59">
        <v>2</v>
      </c>
      <c r="R1479" s="59">
        <v>0</v>
      </c>
      <c r="S1479" s="59">
        <v>1</v>
      </c>
      <c r="T1479" s="59">
        <v>0</v>
      </c>
      <c r="U1479" s="59">
        <v>0</v>
      </c>
      <c r="V1479" s="59">
        <v>0</v>
      </c>
      <c r="W1479" s="59">
        <v>0</v>
      </c>
      <c r="X1479" s="59">
        <v>0</v>
      </c>
      <c r="Y1479" s="59">
        <f>IF(terrains!L1479&lt;=2.5,1,IF(terrains!L1479&lt;=4.5,2,IF(terrains!L1479&lt;=6.5,3,4)))</f>
        <v>1</v>
      </c>
      <c r="Z1479" s="59">
        <f>IF(terrains!R1479=1,35,IF(terrains!S1479=1,64,IF(terrains!T1479=1,IF(terrains!Y1479=1,85,104),IF(terrains!U1479=1,IF(terrains!Y1479=1,124,152),IF(terrains!V1479=1,(IF(terrains!Y1479=1,146,IF(terrains!Y1479=2,178,263))),IF(terrains!W1479=1,(IF(terrains!Y1479=1,178,IF(terrains!Y1479=2,218,321))),IF(terrains!X1479=1,IF(terrains!Y1479=1,190,IF(terrains!Y1479=2,242,IF(terrains!Y1479=3,357,896))))))))))</f>
        <v>64</v>
      </c>
      <c r="AA1479" s="152">
        <f>terrains!Z1479*terrains!F1479</f>
        <v>2412700.287552</v>
      </c>
    </row>
    <row r="1480" spans="1:27" ht="14.4">
      <c r="A1480" s="143">
        <v>1479</v>
      </c>
      <c r="B1480" s="59">
        <v>288511.694564</v>
      </c>
      <c r="C1480" s="59">
        <v>5042509.8076600004</v>
      </c>
      <c r="D1480" s="59" t="s">
        <v>1032</v>
      </c>
      <c r="E1480" s="153">
        <v>3499.2</v>
      </c>
      <c r="F1480" s="150">
        <f>terrains!E1480*10.76391</f>
        <v>37665.073871999994</v>
      </c>
      <c r="G1480" s="59" t="s">
        <v>259</v>
      </c>
      <c r="H1480" s="59">
        <v>1</v>
      </c>
      <c r="I1480" s="59">
        <v>6</v>
      </c>
      <c r="J1480" s="59">
        <f>IF(terrains!L1480=13.5,IF(terrains!X1480=1,12,9),-0.392532+1.267037*terrains!L1480+0.472239*terrains!X1480+0.58658*terrains!W1480+0.089417*terrains!V1480+0.531633*terrains!U1480+0.337883*terrains!T1480-0.403545*terrains!S1480)</f>
        <v>5.6470174999999996</v>
      </c>
      <c r="K1480" s="151">
        <f>IF(terrains!I1480=0,terrains!J1480,terrains!I1480)</f>
        <v>6</v>
      </c>
      <c r="L1480" s="59">
        <v>4.5</v>
      </c>
      <c r="M1480" s="59">
        <v>2</v>
      </c>
      <c r="N1480" s="59">
        <v>15</v>
      </c>
      <c r="O1480" s="59" t="s">
        <v>176</v>
      </c>
      <c r="P1480" s="59">
        <v>2</v>
      </c>
      <c r="Q1480" s="59">
        <v>2.5</v>
      </c>
      <c r="R1480" s="59">
        <v>0</v>
      </c>
      <c r="S1480" s="59">
        <v>0</v>
      </c>
      <c r="T1480" s="59">
        <v>1</v>
      </c>
      <c r="U1480" s="59">
        <v>0</v>
      </c>
      <c r="V1480" s="59">
        <v>0</v>
      </c>
      <c r="W1480" s="59">
        <v>0</v>
      </c>
      <c r="X1480" s="59">
        <v>0</v>
      </c>
      <c r="Y1480" s="59">
        <f>IF(terrains!L1480&lt;=2.5,1,IF(terrains!L1480&lt;=4.5,2,IF(terrains!L1480&lt;=6.5,3,4)))</f>
        <v>2</v>
      </c>
      <c r="Z1480" s="59">
        <f>IF(terrains!R1480=1,35,IF(terrains!S1480=1,64,IF(terrains!T1480=1,IF(terrains!Y1480=1,85,104),IF(terrains!U1480=1,IF(terrains!Y1480=1,124,152),IF(terrains!V1480=1,(IF(terrains!Y1480=1,146,IF(terrains!Y1480=2,178,263))),IF(terrains!W1480=1,(IF(terrains!Y1480=1,178,IF(terrains!Y1480=2,218,321))),IF(terrains!X1480=1,IF(terrains!Y1480=1,190,IF(terrains!Y1480=2,242,IF(terrains!Y1480=3,357,896))))))))))</f>
        <v>104</v>
      </c>
      <c r="AA1480" s="152">
        <f>terrains!Z1480*terrains!F1480</f>
        <v>3917167.6826879992</v>
      </c>
    </row>
    <row r="1481" spans="1:27" ht="14.4">
      <c r="A1481" s="143">
        <v>1480</v>
      </c>
      <c r="B1481" s="59">
        <v>300526.80605900002</v>
      </c>
      <c r="C1481" s="59">
        <v>5043056.1655000001</v>
      </c>
      <c r="D1481" s="59" t="s">
        <v>1033</v>
      </c>
      <c r="E1481" s="153">
        <v>3497.1</v>
      </c>
      <c r="F1481" s="150">
        <f>terrains!E1481*10.76391</f>
        <v>37642.469660999996</v>
      </c>
      <c r="G1481" s="59" t="s">
        <v>731</v>
      </c>
      <c r="H1481" s="59">
        <v>0</v>
      </c>
      <c r="I1481" s="59">
        <v>4</v>
      </c>
      <c r="J1481" s="59">
        <f>IF(terrains!L1481=13.5,IF(terrains!X1481=1,12,9),-0.392532+1.267037*terrains!L1481+0.472239*terrains!X1481+0.58658*terrains!W1481+0.089417*terrains!V1481+0.531633*terrains!U1481+0.337883*terrains!T1481-0.403545*terrains!S1481)</f>
        <v>4.3799804999999994</v>
      </c>
      <c r="K1481" s="151">
        <f>IF(terrains!I1481=0,terrains!J1481,terrains!I1481)</f>
        <v>4</v>
      </c>
      <c r="L1481" s="59">
        <v>3.5</v>
      </c>
      <c r="M1481" s="59">
        <v>3</v>
      </c>
      <c r="N1481" s="59">
        <v>8</v>
      </c>
      <c r="O1481" s="59" t="s">
        <v>176</v>
      </c>
      <c r="P1481" s="59">
        <v>2</v>
      </c>
      <c r="Q1481" s="59">
        <v>2.5</v>
      </c>
      <c r="R1481" s="59">
        <v>0</v>
      </c>
      <c r="S1481" s="59">
        <v>0</v>
      </c>
      <c r="T1481" s="59">
        <v>1</v>
      </c>
      <c r="U1481" s="59">
        <v>0</v>
      </c>
      <c r="V1481" s="59">
        <v>0</v>
      </c>
      <c r="W1481" s="59">
        <v>0</v>
      </c>
      <c r="X1481" s="59">
        <v>0</v>
      </c>
      <c r="Y1481" s="59">
        <f>IF(terrains!L1481&lt;=2.5,1,IF(terrains!L1481&lt;=4.5,2,IF(terrains!L1481&lt;=6.5,3,4)))</f>
        <v>2</v>
      </c>
      <c r="Z1481" s="59">
        <f>IF(terrains!R1481=1,35,IF(terrains!S1481=1,64,IF(terrains!T1481=1,IF(terrains!Y1481=1,85,104),IF(terrains!U1481=1,IF(terrains!Y1481=1,124,152),IF(terrains!V1481=1,(IF(terrains!Y1481=1,146,IF(terrains!Y1481=2,178,263))),IF(terrains!W1481=1,(IF(terrains!Y1481=1,178,IF(terrains!Y1481=2,218,321))),IF(terrains!X1481=1,IF(terrains!Y1481=1,190,IF(terrains!Y1481=2,242,IF(terrains!Y1481=3,357,896))))))))))</f>
        <v>104</v>
      </c>
      <c r="AA1481" s="152">
        <f>terrains!Z1481*terrains!F1481</f>
        <v>3914816.8447439997</v>
      </c>
    </row>
    <row r="1482" spans="1:27" ht="14.4">
      <c r="A1482" s="143">
        <v>1481</v>
      </c>
      <c r="B1482" s="59">
        <v>296381.45113599999</v>
      </c>
      <c r="C1482" s="59">
        <v>5051050.5395999998</v>
      </c>
      <c r="D1482" s="59" t="s">
        <v>1034</v>
      </c>
      <c r="E1482" s="153">
        <v>3489.1</v>
      </c>
      <c r="F1482" s="150">
        <f>terrains!E1482*10.76391</f>
        <v>37556.358380999998</v>
      </c>
      <c r="G1482" s="59" t="s">
        <v>395</v>
      </c>
      <c r="H1482" s="59">
        <v>0.7</v>
      </c>
      <c r="I1482" s="59">
        <v>1.5</v>
      </c>
      <c r="J1482" s="59">
        <f>IF(terrains!L1482=13.5,IF(terrains!X1482=1,12,9),-0.392532+1.267037*terrains!L1482+0.472239*terrains!X1482+0.58658*terrains!W1482+0.089417*terrains!V1482+0.531633*terrains!U1482+0.337883*terrains!T1482-0.403545*terrains!S1482)</f>
        <v>1.7379969999999998</v>
      </c>
      <c r="K1482" s="151">
        <f>IF(terrains!I1482=0,terrains!J1482,terrains!I1482)</f>
        <v>1.5</v>
      </c>
      <c r="L1482" s="59">
        <v>2</v>
      </c>
      <c r="M1482" s="59">
        <v>2</v>
      </c>
      <c r="N1482" s="59">
        <v>3</v>
      </c>
      <c r="O1482" s="59" t="s">
        <v>175</v>
      </c>
      <c r="P1482" s="59">
        <v>1.5</v>
      </c>
      <c r="Q1482" s="59">
        <v>2</v>
      </c>
      <c r="R1482" s="59">
        <v>0</v>
      </c>
      <c r="S1482" s="59">
        <v>1</v>
      </c>
      <c r="T1482" s="59">
        <v>0</v>
      </c>
      <c r="U1482" s="59">
        <v>0</v>
      </c>
      <c r="V1482" s="59">
        <v>0</v>
      </c>
      <c r="W1482" s="59">
        <v>0</v>
      </c>
      <c r="X1482" s="59">
        <v>0</v>
      </c>
      <c r="Y1482" s="59">
        <f>IF(terrains!L1482&lt;=2.5,1,IF(terrains!L1482&lt;=4.5,2,IF(terrains!L1482&lt;=6.5,3,4)))</f>
        <v>1</v>
      </c>
      <c r="Z1482" s="59">
        <f>IF(terrains!R1482=1,35,IF(terrains!S1482=1,64,IF(terrains!T1482=1,IF(terrains!Y1482=1,85,104),IF(terrains!U1482=1,IF(terrains!Y1482=1,124,152),IF(terrains!V1482=1,(IF(terrains!Y1482=1,146,IF(terrains!Y1482=2,178,263))),IF(terrains!W1482=1,(IF(terrains!Y1482=1,178,IF(terrains!Y1482=2,218,321))),IF(terrains!X1482=1,IF(terrains!Y1482=1,190,IF(terrains!Y1482=2,242,IF(terrains!Y1482=3,357,896))))))))))</f>
        <v>64</v>
      </c>
      <c r="AA1482" s="152">
        <f>terrains!Z1482*terrains!F1482</f>
        <v>2403606.9363839999</v>
      </c>
    </row>
    <row r="1483" spans="1:27" ht="14.4">
      <c r="A1483" s="143">
        <v>1482</v>
      </c>
      <c r="B1483" s="59">
        <v>288255.04940999998</v>
      </c>
      <c r="C1483" s="59">
        <v>5042738.2285900004</v>
      </c>
      <c r="D1483" s="59" t="s">
        <v>1035</v>
      </c>
      <c r="E1483" s="153">
        <v>3488.3</v>
      </c>
      <c r="F1483" s="150">
        <f>terrains!E1483*10.76391</f>
        <v>37547.747253000001</v>
      </c>
      <c r="G1483" s="59" t="s">
        <v>259</v>
      </c>
      <c r="H1483" s="59">
        <v>1</v>
      </c>
      <c r="I1483" s="59">
        <v>6</v>
      </c>
      <c r="J1483" s="59">
        <f>IF(terrains!L1483=13.5,IF(terrains!X1483=1,12,9),-0.392532+1.267037*terrains!L1483+0.472239*terrains!X1483+0.58658*terrains!W1483+0.089417*terrains!V1483+0.531633*terrains!U1483+0.337883*terrains!T1483-0.403545*terrains!S1483)</f>
        <v>4.9055894999999996</v>
      </c>
      <c r="K1483" s="151">
        <f>IF(terrains!I1483=0,terrains!J1483,terrains!I1483)</f>
        <v>6</v>
      </c>
      <c r="L1483" s="59">
        <v>4.5</v>
      </c>
      <c r="M1483" s="59">
        <v>2</v>
      </c>
      <c r="N1483" s="59">
        <v>15</v>
      </c>
      <c r="O1483" s="59" t="s">
        <v>175</v>
      </c>
      <c r="P1483" s="59">
        <v>2</v>
      </c>
      <c r="Q1483" s="59">
        <v>2.5</v>
      </c>
      <c r="R1483" s="59">
        <v>0</v>
      </c>
      <c r="S1483" s="59">
        <v>1</v>
      </c>
      <c r="T1483" s="59">
        <v>0</v>
      </c>
      <c r="U1483" s="59">
        <v>0</v>
      </c>
      <c r="V1483" s="59">
        <v>0</v>
      </c>
      <c r="W1483" s="59">
        <v>0</v>
      </c>
      <c r="X1483" s="59">
        <v>0</v>
      </c>
      <c r="Y1483" s="59">
        <f>IF(terrains!L1483&lt;=2.5,1,IF(terrains!L1483&lt;=4.5,2,IF(terrains!L1483&lt;=6.5,3,4)))</f>
        <v>2</v>
      </c>
      <c r="Z1483" s="59">
        <f>IF(terrains!R1483=1,35,IF(terrains!S1483=1,64,IF(terrains!T1483=1,IF(terrains!Y1483=1,85,104),IF(terrains!U1483=1,IF(terrains!Y1483=1,124,152),IF(terrains!V1483=1,(IF(terrains!Y1483=1,146,IF(terrains!Y1483=2,178,263))),IF(terrains!W1483=1,(IF(terrains!Y1483=1,178,IF(terrains!Y1483=2,218,321))),IF(terrains!X1483=1,IF(terrains!Y1483=1,190,IF(terrains!Y1483=2,242,IF(terrains!Y1483=3,357,896))))))))))</f>
        <v>64</v>
      </c>
      <c r="AA1483" s="152">
        <f>terrains!Z1483*terrains!F1483</f>
        <v>2403055.8241920001</v>
      </c>
    </row>
    <row r="1484" spans="1:27" ht="14.4">
      <c r="A1484" s="143">
        <v>1483</v>
      </c>
      <c r="B1484" s="59">
        <v>300934.10519799998</v>
      </c>
      <c r="C1484" s="59">
        <v>5043023.5936599998</v>
      </c>
      <c r="D1484" s="59" t="s">
        <v>1036</v>
      </c>
      <c r="E1484" s="153">
        <v>3470.1</v>
      </c>
      <c r="F1484" s="150">
        <f>terrains!E1484*10.76391</f>
        <v>37351.844090999999</v>
      </c>
      <c r="G1484" s="59" t="s">
        <v>731</v>
      </c>
      <c r="H1484" s="59">
        <v>0</v>
      </c>
      <c r="I1484" s="59">
        <v>4</v>
      </c>
      <c r="J1484" s="59">
        <f>IF(terrains!L1484=13.5,IF(terrains!X1484=1,12,9),-0.392532+1.267037*terrains!L1484+0.472239*terrains!X1484+0.58658*terrains!W1484+0.089417*terrains!V1484+0.531633*terrains!U1484+0.337883*terrains!T1484-0.403545*terrains!S1484)</f>
        <v>4.3799804999999994</v>
      </c>
      <c r="K1484" s="151">
        <f>IF(terrains!I1484=0,terrains!J1484,terrains!I1484)</f>
        <v>4</v>
      </c>
      <c r="L1484" s="59">
        <v>3.5</v>
      </c>
      <c r="M1484" s="59">
        <v>3</v>
      </c>
      <c r="N1484" s="59">
        <v>8</v>
      </c>
      <c r="O1484" s="59" t="s">
        <v>176</v>
      </c>
      <c r="P1484" s="59">
        <v>2</v>
      </c>
      <c r="Q1484" s="59">
        <v>2.5</v>
      </c>
      <c r="R1484" s="59">
        <v>0</v>
      </c>
      <c r="S1484" s="59">
        <v>0</v>
      </c>
      <c r="T1484" s="59">
        <v>1</v>
      </c>
      <c r="U1484" s="59">
        <v>0</v>
      </c>
      <c r="V1484" s="59">
        <v>0</v>
      </c>
      <c r="W1484" s="59">
        <v>0</v>
      </c>
      <c r="X1484" s="59">
        <v>0</v>
      </c>
      <c r="Y1484" s="59">
        <f>IF(terrains!L1484&lt;=2.5,1,IF(terrains!L1484&lt;=4.5,2,IF(terrains!L1484&lt;=6.5,3,4)))</f>
        <v>2</v>
      </c>
      <c r="Z1484" s="59">
        <f>IF(terrains!R1484=1,35,IF(terrains!S1484=1,64,IF(terrains!T1484=1,IF(terrains!Y1484=1,85,104),IF(terrains!U1484=1,IF(terrains!Y1484=1,124,152),IF(terrains!V1484=1,(IF(terrains!Y1484=1,146,IF(terrains!Y1484=2,178,263))),IF(terrains!W1484=1,(IF(terrains!Y1484=1,178,IF(terrains!Y1484=2,218,321))),IF(terrains!X1484=1,IF(terrains!Y1484=1,190,IF(terrains!Y1484=2,242,IF(terrains!Y1484=3,357,896))))))))))</f>
        <v>104</v>
      </c>
      <c r="AA1484" s="152">
        <f>terrains!Z1484*terrains!F1484</f>
        <v>3884591.785464</v>
      </c>
    </row>
    <row r="1485" spans="1:27" ht="14.4">
      <c r="A1485" s="143">
        <v>1484</v>
      </c>
      <c r="B1485" s="59">
        <v>301033.544735</v>
      </c>
      <c r="C1485" s="59">
        <v>5047794.9059699997</v>
      </c>
      <c r="D1485" s="59" t="s">
        <v>1037</v>
      </c>
      <c r="E1485" s="153">
        <v>3467.5</v>
      </c>
      <c r="F1485" s="150">
        <f>terrains!E1485*10.76391</f>
        <v>37323.857924999997</v>
      </c>
      <c r="G1485" s="59" t="s">
        <v>304</v>
      </c>
      <c r="H1485" s="59">
        <v>0</v>
      </c>
      <c r="I1485" s="59">
        <v>6</v>
      </c>
      <c r="J1485" s="59">
        <f>IF(terrains!L1485=13.5,IF(terrains!X1485=1,12,9),-0.392532+1.267037*terrains!L1485+0.472239*terrains!X1485+0.58658*terrains!W1485+0.089417*terrains!V1485+0.531633*terrains!U1485+0.337883*terrains!T1485-0.403545*terrains!S1485)</f>
        <v>5.0134989999999995</v>
      </c>
      <c r="K1485" s="151">
        <f>IF(terrains!I1485=0,terrains!J1485,terrains!I1485)</f>
        <v>6</v>
      </c>
      <c r="L1485" s="59">
        <v>4</v>
      </c>
      <c r="M1485" s="59">
        <v>2</v>
      </c>
      <c r="N1485" s="59">
        <v>12</v>
      </c>
      <c r="O1485" s="59" t="s">
        <v>176</v>
      </c>
      <c r="P1485" s="59">
        <v>2</v>
      </c>
      <c r="Q1485" s="59">
        <v>2.5</v>
      </c>
      <c r="R1485" s="59">
        <v>0</v>
      </c>
      <c r="S1485" s="59">
        <v>0</v>
      </c>
      <c r="T1485" s="59">
        <v>1</v>
      </c>
      <c r="U1485" s="59">
        <v>0</v>
      </c>
      <c r="V1485" s="59">
        <v>0</v>
      </c>
      <c r="W1485" s="59">
        <v>0</v>
      </c>
      <c r="X1485" s="59">
        <v>0</v>
      </c>
      <c r="Y1485" s="59">
        <f>IF(terrains!L1485&lt;=2.5,1,IF(terrains!L1485&lt;=4.5,2,IF(terrains!L1485&lt;=6.5,3,4)))</f>
        <v>2</v>
      </c>
      <c r="Z1485" s="59">
        <f>IF(terrains!R1485=1,35,IF(terrains!S1485=1,64,IF(terrains!T1485=1,IF(terrains!Y1485=1,85,104),IF(terrains!U1485=1,IF(terrains!Y1485=1,124,152),IF(terrains!V1485=1,(IF(terrains!Y1485=1,146,IF(terrains!Y1485=2,178,263))),IF(terrains!W1485=1,(IF(terrains!Y1485=1,178,IF(terrains!Y1485=2,218,321))),IF(terrains!X1485=1,IF(terrains!Y1485=1,190,IF(terrains!Y1485=2,242,IF(terrains!Y1485=3,357,896))))))))))</f>
        <v>104</v>
      </c>
      <c r="AA1485" s="152">
        <f>terrains!Z1485*terrains!F1485</f>
        <v>3881681.2241999996</v>
      </c>
    </row>
    <row r="1486" spans="1:27" ht="14.4">
      <c r="A1486" s="143">
        <v>1485</v>
      </c>
      <c r="B1486" s="59">
        <v>300313.07459999999</v>
      </c>
      <c r="C1486" s="59">
        <v>5039713.159</v>
      </c>
      <c r="D1486" s="59" t="s">
        <v>1038</v>
      </c>
      <c r="E1486" s="153">
        <v>3466.7</v>
      </c>
      <c r="F1486" s="150">
        <f>terrains!E1486*10.76391</f>
        <v>37315.246796999993</v>
      </c>
      <c r="G1486" s="59" t="s">
        <v>551</v>
      </c>
      <c r="H1486" s="59">
        <v>0</v>
      </c>
      <c r="I1486" s="59">
        <v>9</v>
      </c>
      <c r="J1486" s="59">
        <f>IF(terrains!L1486=13.5,IF(terrains!X1486=1,12,9),-0.392532+1.267037*terrains!L1486+0.472239*terrains!X1486+0.58658*terrains!W1486+0.089417*terrains!V1486+0.531633*terrains!U1486+0.337883*terrains!T1486-0.403545*terrains!S1486)</f>
        <v>7.6819289999999993</v>
      </c>
      <c r="K1486" s="151">
        <f>IF(terrains!I1486=0,terrains!J1486,terrains!I1486)</f>
        <v>9</v>
      </c>
      <c r="L1486" s="59">
        <v>6</v>
      </c>
      <c r="M1486" s="59">
        <v>0</v>
      </c>
      <c r="N1486" s="59">
        <v>0</v>
      </c>
      <c r="O1486" s="59" t="s">
        <v>180</v>
      </c>
      <c r="P1486" s="59">
        <v>0</v>
      </c>
      <c r="Q1486" s="59">
        <v>0</v>
      </c>
      <c r="R1486" s="59">
        <v>0</v>
      </c>
      <c r="S1486" s="59">
        <v>0</v>
      </c>
      <c r="T1486" s="59">
        <v>0</v>
      </c>
      <c r="U1486" s="59">
        <v>0</v>
      </c>
      <c r="V1486" s="59">
        <v>0</v>
      </c>
      <c r="W1486" s="59">
        <v>0</v>
      </c>
      <c r="X1486" s="59">
        <v>1</v>
      </c>
      <c r="Y1486" s="59">
        <f>IF(terrains!L1486&lt;=2.5,1,IF(terrains!L1486&lt;=4.5,2,IF(terrains!L1486&lt;=6.5,3,4)))</f>
        <v>3</v>
      </c>
      <c r="Z1486" s="59">
        <f>IF(terrains!R1486=1,35,IF(terrains!S1486=1,64,IF(terrains!T1486=1,IF(terrains!Y1486=1,85,104),IF(terrains!U1486=1,IF(terrains!Y1486=1,124,152),IF(terrains!V1486=1,(IF(terrains!Y1486=1,146,IF(terrains!Y1486=2,178,263))),IF(terrains!W1486=1,(IF(terrains!Y1486=1,178,IF(terrains!Y1486=2,218,321))),IF(terrains!X1486=1,IF(terrains!Y1486=1,190,IF(terrains!Y1486=2,242,IF(terrains!Y1486=3,357,896))))))))))</f>
        <v>357</v>
      </c>
      <c r="AA1486" s="152">
        <f>terrains!Z1486*terrains!F1486</f>
        <v>13321543.106528997</v>
      </c>
    </row>
    <row r="1487" spans="1:27" ht="14.4">
      <c r="A1487" s="143">
        <v>1486</v>
      </c>
      <c r="B1487" s="59">
        <v>301698.435</v>
      </c>
      <c r="C1487" s="59">
        <v>5046216.3969999999</v>
      </c>
      <c r="D1487" s="59" t="s">
        <v>1039</v>
      </c>
      <c r="E1487" s="153">
        <v>3458.9</v>
      </c>
      <c r="F1487" s="150">
        <f>terrains!E1487*10.76391</f>
        <v>37231.288299</v>
      </c>
      <c r="G1487" s="59" t="s">
        <v>248</v>
      </c>
      <c r="H1487" s="59">
        <v>0</v>
      </c>
      <c r="I1487" s="59">
        <v>0</v>
      </c>
      <c r="J1487" s="59">
        <f>IF(terrains!L1487=13.5,IF(terrains!X1487=1,12,9),-0.392532+1.267037*terrains!L1487+0.472239*terrains!X1487+0.58658*terrains!W1487+0.089417*terrains!V1487+0.531633*terrains!U1487+0.337883*terrains!T1487-0.403545*terrains!S1487)</f>
        <v>3.7464619999999997</v>
      </c>
      <c r="K1487" s="151">
        <f>IF(terrains!I1487=0,terrains!J1487,terrains!I1487)</f>
        <v>3.7464619999999997</v>
      </c>
      <c r="L1487" s="59">
        <v>3</v>
      </c>
      <c r="M1487" s="59">
        <v>2</v>
      </c>
      <c r="N1487" s="59">
        <v>6</v>
      </c>
      <c r="O1487" s="59" t="s">
        <v>176</v>
      </c>
      <c r="P1487" s="59">
        <v>2</v>
      </c>
      <c r="Q1487" s="59">
        <v>2</v>
      </c>
      <c r="R1487" s="59">
        <v>0</v>
      </c>
      <c r="S1487" s="59">
        <v>0</v>
      </c>
      <c r="T1487" s="59">
        <v>1</v>
      </c>
      <c r="U1487" s="59">
        <v>0</v>
      </c>
      <c r="V1487" s="59">
        <v>0</v>
      </c>
      <c r="W1487" s="59">
        <v>0</v>
      </c>
      <c r="X1487" s="59">
        <v>0</v>
      </c>
      <c r="Y1487" s="59">
        <f>IF(terrains!L1487&lt;=2.5,1,IF(terrains!L1487&lt;=4.5,2,IF(terrains!L1487&lt;=6.5,3,4)))</f>
        <v>2</v>
      </c>
      <c r="Z1487" s="59">
        <f>IF(terrains!R1487=1,35,IF(terrains!S1487=1,64,IF(terrains!T1487=1,IF(terrains!Y1487=1,85,104),IF(terrains!U1487=1,IF(terrains!Y1487=1,124,152),IF(terrains!V1487=1,(IF(terrains!Y1487=1,146,IF(terrains!Y1487=2,178,263))),IF(terrains!W1487=1,(IF(terrains!Y1487=1,178,IF(terrains!Y1487=2,218,321))),IF(terrains!X1487=1,IF(terrains!Y1487=1,190,IF(terrains!Y1487=2,242,IF(terrains!Y1487=3,357,896))))))))))</f>
        <v>104</v>
      </c>
      <c r="AA1487" s="152">
        <f>terrains!Z1487*terrains!F1487</f>
        <v>3872053.9830959998</v>
      </c>
    </row>
    <row r="1488" spans="1:27" ht="14.4">
      <c r="A1488" s="143">
        <v>1487</v>
      </c>
      <c r="B1488" s="59">
        <v>300193.59796500002</v>
      </c>
      <c r="C1488" s="59">
        <v>5039215.49388</v>
      </c>
      <c r="D1488" s="59" t="s">
        <v>1040</v>
      </c>
      <c r="E1488" s="153">
        <v>3456</v>
      </c>
      <c r="F1488" s="150">
        <f>terrains!E1488*10.76391</f>
        <v>37200.072959999998</v>
      </c>
      <c r="G1488" s="59" t="s">
        <v>974</v>
      </c>
      <c r="H1488" s="59">
        <v>4.5</v>
      </c>
      <c r="I1488" s="59">
        <v>9</v>
      </c>
      <c r="J1488" s="59">
        <f>IF(terrains!L1488=13.5,IF(terrains!X1488=1,12,9),-0.392532+1.267037*terrains!L1488+0.472239*terrains!X1488+0.58658*terrains!W1488+0.089417*terrains!V1488+0.531633*terrains!U1488+0.337883*terrains!T1488-0.403545*terrains!S1488)</f>
        <v>7.6819289999999993</v>
      </c>
      <c r="K1488" s="151">
        <f>IF(terrains!I1488=0,terrains!J1488,terrains!I1488)</f>
        <v>9</v>
      </c>
      <c r="L1488" s="59">
        <v>6</v>
      </c>
      <c r="M1488" s="59">
        <v>3</v>
      </c>
      <c r="N1488" s="59">
        <v>20</v>
      </c>
      <c r="O1488" s="59" t="s">
        <v>180</v>
      </c>
      <c r="P1488" s="59">
        <v>2</v>
      </c>
      <c r="Q1488" s="59">
        <v>2</v>
      </c>
      <c r="R1488" s="59">
        <v>0</v>
      </c>
      <c r="S1488" s="59">
        <v>0</v>
      </c>
      <c r="T1488" s="59">
        <v>0</v>
      </c>
      <c r="U1488" s="59">
        <v>0</v>
      </c>
      <c r="V1488" s="59">
        <v>0</v>
      </c>
      <c r="W1488" s="59">
        <v>0</v>
      </c>
      <c r="X1488" s="59">
        <v>1</v>
      </c>
      <c r="Y1488" s="59">
        <f>IF(terrains!L1488&lt;=2.5,1,IF(terrains!L1488&lt;=4.5,2,IF(terrains!L1488&lt;=6.5,3,4)))</f>
        <v>3</v>
      </c>
      <c r="Z1488" s="59">
        <f>IF(terrains!R1488=1,35,IF(terrains!S1488=1,64,IF(terrains!T1488=1,IF(terrains!Y1488=1,85,104),IF(terrains!U1488=1,IF(terrains!Y1488=1,124,152),IF(terrains!V1488=1,(IF(terrains!Y1488=1,146,IF(terrains!Y1488=2,178,263))),IF(terrains!W1488=1,(IF(terrains!Y1488=1,178,IF(terrains!Y1488=2,218,321))),IF(terrains!X1488=1,IF(terrains!Y1488=1,190,IF(terrains!Y1488=2,242,IF(terrains!Y1488=3,357,896))))))))))</f>
        <v>357</v>
      </c>
      <c r="AA1488" s="152">
        <f>terrains!Z1488*terrains!F1488</f>
        <v>13280426.04672</v>
      </c>
    </row>
    <row r="1489" spans="1:27" ht="14.4">
      <c r="A1489" s="143">
        <v>1488</v>
      </c>
      <c r="B1489" s="59">
        <v>294598.10877799999</v>
      </c>
      <c r="C1489" s="59">
        <v>5045668.3014799999</v>
      </c>
      <c r="D1489" s="59" t="s">
        <v>1041</v>
      </c>
      <c r="E1489" s="153">
        <v>3452.9</v>
      </c>
      <c r="F1489" s="150">
        <f>terrains!E1489*10.76391</f>
        <v>37166.704838999998</v>
      </c>
      <c r="G1489" s="59" t="s">
        <v>1042</v>
      </c>
      <c r="H1489" s="59">
        <v>0</v>
      </c>
      <c r="I1489" s="59">
        <v>6</v>
      </c>
      <c r="J1489" s="59">
        <f>IF(terrains!L1489=13.5,IF(terrains!X1489=1,12,9),-0.392532+1.267037*terrains!L1489+0.472239*terrains!X1489+0.58658*terrains!W1489+0.089417*terrains!V1489+0.531633*terrains!U1489+0.337883*terrains!T1489-0.403545*terrains!S1489)</f>
        <v>5.6470174999999996</v>
      </c>
      <c r="K1489" s="151">
        <f>IF(terrains!I1489=0,terrains!J1489,terrains!I1489)</f>
        <v>6</v>
      </c>
      <c r="L1489" s="59">
        <v>4.5</v>
      </c>
      <c r="M1489" s="59">
        <v>6</v>
      </c>
      <c r="N1489" s="59">
        <v>12</v>
      </c>
      <c r="O1489" s="59" t="s">
        <v>176</v>
      </c>
      <c r="P1489" s="59">
        <v>1</v>
      </c>
      <c r="Q1489" s="59">
        <v>2.5</v>
      </c>
      <c r="R1489" s="59">
        <v>0</v>
      </c>
      <c r="S1489" s="59">
        <v>0</v>
      </c>
      <c r="T1489" s="59">
        <v>1</v>
      </c>
      <c r="U1489" s="59">
        <v>0</v>
      </c>
      <c r="V1489" s="59">
        <v>0</v>
      </c>
      <c r="W1489" s="59">
        <v>0</v>
      </c>
      <c r="X1489" s="59">
        <v>0</v>
      </c>
      <c r="Y1489" s="59">
        <f>IF(terrains!L1489&lt;=2.5,1,IF(terrains!L1489&lt;=4.5,2,IF(terrains!L1489&lt;=6.5,3,4)))</f>
        <v>2</v>
      </c>
      <c r="Z1489" s="59">
        <f>IF(terrains!R1489=1,35,IF(terrains!S1489=1,64,IF(terrains!T1489=1,IF(terrains!Y1489=1,85,104),IF(terrains!U1489=1,IF(terrains!Y1489=1,124,152),IF(terrains!V1489=1,(IF(terrains!Y1489=1,146,IF(terrains!Y1489=2,178,263))),IF(terrains!W1489=1,(IF(terrains!Y1489=1,178,IF(terrains!Y1489=2,218,321))),IF(terrains!X1489=1,IF(terrains!Y1489=1,190,IF(terrains!Y1489=2,242,IF(terrains!Y1489=3,357,896))))))))))</f>
        <v>104</v>
      </c>
      <c r="AA1489" s="152">
        <f>terrains!Z1489*terrains!F1489</f>
        <v>3865337.3032559999</v>
      </c>
    </row>
    <row r="1490" spans="1:27" ht="14.4">
      <c r="A1490" s="143">
        <v>1489</v>
      </c>
      <c r="B1490" s="59">
        <v>278019.89270000003</v>
      </c>
      <c r="C1490" s="59">
        <v>5040359.5860000001</v>
      </c>
      <c r="D1490" s="59" t="s">
        <v>1043</v>
      </c>
      <c r="E1490" s="153">
        <v>3442.8</v>
      </c>
      <c r="F1490" s="150">
        <f>terrains!E1490*10.76391</f>
        <v>37057.989348000003</v>
      </c>
      <c r="G1490" s="59" t="s">
        <v>190</v>
      </c>
      <c r="H1490" s="59">
        <v>0</v>
      </c>
      <c r="I1490" s="59">
        <v>0</v>
      </c>
      <c r="J1490" s="59">
        <f>IF(terrains!L1490=13.5,IF(terrains!X1490=1,12,9),-0.392532+1.267037*terrains!L1490+0.472239*terrains!X1490+0.58658*terrains!W1490+0.089417*terrains!V1490+0.531633*terrains!U1490+0.337883*terrains!T1490-0.403545*terrains!S1490)</f>
        <v>2.1415419999999998</v>
      </c>
      <c r="K1490" s="151">
        <f>IF(terrains!I1490=0,terrains!J1490,terrains!I1490)</f>
        <v>2.1415419999999998</v>
      </c>
      <c r="L1490" s="59">
        <v>2</v>
      </c>
      <c r="M1490" s="59">
        <v>1</v>
      </c>
      <c r="N1490" s="59">
        <v>3</v>
      </c>
      <c r="O1490" s="59" t="s">
        <v>174</v>
      </c>
      <c r="P1490" s="59">
        <v>2</v>
      </c>
      <c r="Q1490" s="59">
        <v>1.5</v>
      </c>
      <c r="R1490" s="59">
        <v>1</v>
      </c>
      <c r="S1490" s="59">
        <v>0</v>
      </c>
      <c r="T1490" s="59">
        <v>0</v>
      </c>
      <c r="U1490" s="59">
        <v>0</v>
      </c>
      <c r="V1490" s="59">
        <v>0</v>
      </c>
      <c r="W1490" s="59">
        <v>0</v>
      </c>
      <c r="X1490" s="59">
        <v>0</v>
      </c>
      <c r="Y1490" s="59">
        <f>IF(terrains!L1490&lt;=2.5,1,IF(terrains!L1490&lt;=4.5,2,IF(terrains!L1490&lt;=6.5,3,4)))</f>
        <v>1</v>
      </c>
      <c r="Z1490" s="59">
        <f>IF(terrains!R1490=1,35,IF(terrains!S1490=1,64,IF(terrains!T1490=1,IF(terrains!Y1490=1,85,104),IF(terrains!U1490=1,IF(terrains!Y1490=1,124,152),IF(terrains!V1490=1,(IF(terrains!Y1490=1,146,IF(terrains!Y1490=2,178,263))),IF(terrains!W1490=1,(IF(terrains!Y1490=1,178,IF(terrains!Y1490=2,218,321))),IF(terrains!X1490=1,IF(terrains!Y1490=1,190,IF(terrains!Y1490=2,242,IF(terrains!Y1490=3,357,896))))))))))</f>
        <v>35</v>
      </c>
      <c r="AA1490" s="152">
        <f>terrains!Z1490*terrains!F1490</f>
        <v>1297029.6271800001</v>
      </c>
    </row>
    <row r="1491" spans="1:27" ht="14.4">
      <c r="A1491" s="143">
        <v>1490</v>
      </c>
      <c r="B1491" s="59">
        <v>305126.07036499999</v>
      </c>
      <c r="C1491" s="59">
        <v>5061454.8088999996</v>
      </c>
      <c r="D1491" s="59" t="s">
        <v>1044</v>
      </c>
      <c r="E1491" s="153">
        <v>3442.6</v>
      </c>
      <c r="F1491" s="150">
        <f>terrains!E1491*10.76391</f>
        <v>37055.836565999998</v>
      </c>
      <c r="G1491" s="59" t="s">
        <v>436</v>
      </c>
      <c r="H1491" s="59">
        <v>0.2</v>
      </c>
      <c r="I1491" s="59">
        <v>3</v>
      </c>
      <c r="J1491" s="59">
        <f>IF(terrains!L1491=13.5,IF(terrains!X1491=1,12,9),-0.392532+1.267037*terrains!L1491+0.472239*terrains!X1491+0.58658*terrains!W1491+0.089417*terrains!V1491+0.531633*terrains!U1491+0.337883*terrains!T1491-0.403545*terrains!S1491)</f>
        <v>3.4085789999999996</v>
      </c>
      <c r="K1491" s="151">
        <f>IF(terrains!I1491=0,terrains!J1491,terrains!I1491)</f>
        <v>3</v>
      </c>
      <c r="L1491" s="59">
        <v>3</v>
      </c>
      <c r="M1491" s="59">
        <v>3</v>
      </c>
      <c r="N1491" s="59">
        <v>6</v>
      </c>
      <c r="O1491" s="59" t="s">
        <v>174</v>
      </c>
      <c r="P1491" s="59">
        <v>2</v>
      </c>
      <c r="Q1491" s="59">
        <v>1.5</v>
      </c>
      <c r="R1491" s="59">
        <v>1</v>
      </c>
      <c r="S1491" s="59">
        <v>0</v>
      </c>
      <c r="T1491" s="59">
        <v>0</v>
      </c>
      <c r="U1491" s="59">
        <v>0</v>
      </c>
      <c r="V1491" s="59">
        <v>0</v>
      </c>
      <c r="W1491" s="59">
        <v>0</v>
      </c>
      <c r="X1491" s="59">
        <v>0</v>
      </c>
      <c r="Y1491" s="59">
        <f>IF(terrains!L1491&lt;=2.5,1,IF(terrains!L1491&lt;=4.5,2,IF(terrains!L1491&lt;=6.5,3,4)))</f>
        <v>2</v>
      </c>
      <c r="Z1491" s="59">
        <f>IF(terrains!R1491=1,35,IF(terrains!S1491=1,64,IF(terrains!T1491=1,IF(terrains!Y1491=1,85,104),IF(terrains!U1491=1,IF(terrains!Y1491=1,124,152),IF(terrains!V1491=1,(IF(terrains!Y1491=1,146,IF(terrains!Y1491=2,178,263))),IF(terrains!W1491=1,(IF(terrains!Y1491=1,178,IF(terrains!Y1491=2,218,321))),IF(terrains!X1491=1,IF(terrains!Y1491=1,190,IF(terrains!Y1491=2,242,IF(terrains!Y1491=3,357,896))))))))))</f>
        <v>35</v>
      </c>
      <c r="AA1491" s="152">
        <f>terrains!Z1491*terrains!F1491</f>
        <v>1296954.27981</v>
      </c>
    </row>
    <row r="1492" spans="1:27" ht="14.4">
      <c r="A1492" s="143">
        <v>1491</v>
      </c>
      <c r="B1492" s="59">
        <v>293927.07012799999</v>
      </c>
      <c r="C1492" s="59">
        <v>5050260.9772800002</v>
      </c>
      <c r="D1492" s="59" t="s">
        <v>1045</v>
      </c>
      <c r="E1492" s="153">
        <v>3442.6</v>
      </c>
      <c r="F1492" s="150">
        <f>terrains!E1492*10.76391</f>
        <v>37055.836565999998</v>
      </c>
      <c r="G1492" s="59" t="s">
        <v>299</v>
      </c>
      <c r="H1492" s="59">
        <v>3</v>
      </c>
      <c r="I1492" s="59">
        <v>9</v>
      </c>
      <c r="J1492" s="59">
        <f>IF(terrains!L1492=13.5,IF(terrains!X1492=1,12,9),-0.392532+1.267037*terrains!L1492+0.472239*terrains!X1492+0.58658*terrains!W1492+0.089417*terrains!V1492+0.531633*terrains!U1492+0.337883*terrains!T1492-0.403545*terrains!S1492)</f>
        <v>5.5391079999999997</v>
      </c>
      <c r="K1492" s="151">
        <f>IF(terrains!I1492=0,terrains!J1492,terrains!I1492)</f>
        <v>9</v>
      </c>
      <c r="L1492" s="59">
        <v>5</v>
      </c>
      <c r="M1492" s="59">
        <v>4</v>
      </c>
      <c r="N1492" s="59">
        <v>15</v>
      </c>
      <c r="O1492" s="59" t="s">
        <v>175</v>
      </c>
      <c r="P1492" s="59">
        <v>2</v>
      </c>
      <c r="Q1492" s="59">
        <v>2</v>
      </c>
      <c r="R1492" s="59">
        <v>0</v>
      </c>
      <c r="S1492" s="59">
        <v>1</v>
      </c>
      <c r="T1492" s="59">
        <v>0</v>
      </c>
      <c r="U1492" s="59">
        <v>0</v>
      </c>
      <c r="V1492" s="59">
        <v>0</v>
      </c>
      <c r="W1492" s="59">
        <v>0</v>
      </c>
      <c r="X1492" s="59">
        <v>0</v>
      </c>
      <c r="Y1492" s="59">
        <f>IF(terrains!L1492&lt;=2.5,1,IF(terrains!L1492&lt;=4.5,2,IF(terrains!L1492&lt;=6.5,3,4)))</f>
        <v>3</v>
      </c>
      <c r="Z1492" s="59">
        <f>IF(terrains!R1492=1,35,IF(terrains!S1492=1,64,IF(terrains!T1492=1,IF(terrains!Y1492=1,85,104),IF(terrains!U1492=1,IF(terrains!Y1492=1,124,152),IF(terrains!V1492=1,(IF(terrains!Y1492=1,146,IF(terrains!Y1492=2,178,263))),IF(terrains!W1492=1,(IF(terrains!Y1492=1,178,IF(terrains!Y1492=2,218,321))),IF(terrains!X1492=1,IF(terrains!Y1492=1,190,IF(terrains!Y1492=2,242,IF(terrains!Y1492=3,357,896))))))))))</f>
        <v>64</v>
      </c>
      <c r="AA1492" s="152">
        <f>terrains!Z1492*terrains!F1492</f>
        <v>2371573.5402239999</v>
      </c>
    </row>
    <row r="1493" spans="1:27" ht="14.4">
      <c r="A1493" s="143">
        <v>1492</v>
      </c>
      <c r="B1493" s="59">
        <v>289768.65662800003</v>
      </c>
      <c r="C1493" s="59">
        <v>5041367.8085200004</v>
      </c>
      <c r="D1493" s="59" t="s">
        <v>1046</v>
      </c>
      <c r="E1493" s="153">
        <v>3438.4</v>
      </c>
      <c r="F1493" s="150">
        <f>terrains!E1493*10.76391</f>
        <v>37010.628143999995</v>
      </c>
      <c r="G1493" s="59" t="s">
        <v>215</v>
      </c>
      <c r="H1493" s="59">
        <v>0</v>
      </c>
      <c r="I1493" s="59">
        <v>0</v>
      </c>
      <c r="J1493" s="59">
        <f>IF(terrains!L1493=13.5,IF(terrains!X1493=1,12,9),-0.392532+1.267037*terrains!L1493+0.472239*terrains!X1493+0.58658*terrains!W1493+0.089417*terrains!V1493+0.531633*terrains!U1493+0.337883*terrains!T1493-0.403545*terrains!S1493)</f>
        <v>2.479425</v>
      </c>
      <c r="K1493" s="151">
        <f>IF(terrains!I1493=0,terrains!J1493,terrains!I1493)</f>
        <v>2.479425</v>
      </c>
      <c r="L1493" s="59">
        <v>2</v>
      </c>
      <c r="M1493" s="59">
        <v>1</v>
      </c>
      <c r="N1493" s="59">
        <v>4</v>
      </c>
      <c r="O1493" s="59" t="s">
        <v>176</v>
      </c>
      <c r="P1493" s="59">
        <v>2</v>
      </c>
      <c r="Q1493" s="59">
        <v>1.5</v>
      </c>
      <c r="R1493" s="59">
        <v>0</v>
      </c>
      <c r="S1493" s="59">
        <v>0</v>
      </c>
      <c r="T1493" s="59">
        <v>1</v>
      </c>
      <c r="U1493" s="59">
        <v>0</v>
      </c>
      <c r="V1493" s="59">
        <v>0</v>
      </c>
      <c r="W1493" s="59">
        <v>0</v>
      </c>
      <c r="X1493" s="59">
        <v>0</v>
      </c>
      <c r="Y1493" s="59">
        <f>IF(terrains!L1493&lt;=2.5,1,IF(terrains!L1493&lt;=4.5,2,IF(terrains!L1493&lt;=6.5,3,4)))</f>
        <v>1</v>
      </c>
      <c r="Z1493" s="59">
        <f>IF(terrains!R1493=1,35,IF(terrains!S1493=1,64,IF(terrains!T1493=1,IF(terrains!Y1493=1,85,104),IF(terrains!U1493=1,IF(terrains!Y1493=1,124,152),IF(terrains!V1493=1,(IF(terrains!Y1493=1,146,IF(terrains!Y1493=2,178,263))),IF(terrains!W1493=1,(IF(terrains!Y1493=1,178,IF(terrains!Y1493=2,218,321))),IF(terrains!X1493=1,IF(terrains!Y1493=1,190,IF(terrains!Y1493=2,242,IF(terrains!Y1493=3,357,896))))))))))</f>
        <v>85</v>
      </c>
      <c r="AA1493" s="152">
        <f>terrains!Z1493*terrains!F1493</f>
        <v>3145903.3922399995</v>
      </c>
    </row>
    <row r="1494" spans="1:27" ht="14.4">
      <c r="A1494" s="143">
        <v>1493</v>
      </c>
      <c r="B1494" s="59">
        <v>288986.46197100001</v>
      </c>
      <c r="C1494" s="59">
        <v>5042796.7222999996</v>
      </c>
      <c r="D1494" s="59" t="s">
        <v>1047</v>
      </c>
      <c r="E1494" s="153">
        <v>3430</v>
      </c>
      <c r="F1494" s="150">
        <f>terrains!E1494*10.76391</f>
        <v>36920.211299999995</v>
      </c>
      <c r="G1494" s="59" t="s">
        <v>259</v>
      </c>
      <c r="H1494" s="59">
        <v>1</v>
      </c>
      <c r="I1494" s="59">
        <v>6</v>
      </c>
      <c r="J1494" s="59">
        <f>IF(terrains!L1494=13.5,IF(terrains!X1494=1,12,9),-0.392532+1.267037*terrains!L1494+0.472239*terrains!X1494+0.58658*terrains!W1494+0.089417*terrains!V1494+0.531633*terrains!U1494+0.337883*terrains!T1494-0.403545*terrains!S1494)</f>
        <v>5.6470174999999996</v>
      </c>
      <c r="K1494" s="151">
        <f>IF(terrains!I1494=0,terrains!J1494,terrains!I1494)</f>
        <v>6</v>
      </c>
      <c r="L1494" s="59">
        <v>4.5</v>
      </c>
      <c r="M1494" s="59">
        <v>2</v>
      </c>
      <c r="N1494" s="59">
        <v>15</v>
      </c>
      <c r="O1494" s="59" t="s">
        <v>176</v>
      </c>
      <c r="P1494" s="59">
        <v>2</v>
      </c>
      <c r="Q1494" s="59">
        <v>2.5</v>
      </c>
      <c r="R1494" s="59">
        <v>0</v>
      </c>
      <c r="S1494" s="59">
        <v>0</v>
      </c>
      <c r="T1494" s="59">
        <v>1</v>
      </c>
      <c r="U1494" s="59">
        <v>0</v>
      </c>
      <c r="V1494" s="59">
        <v>0</v>
      </c>
      <c r="W1494" s="59">
        <v>0</v>
      </c>
      <c r="X1494" s="59">
        <v>0</v>
      </c>
      <c r="Y1494" s="59">
        <f>IF(terrains!L1494&lt;=2.5,1,IF(terrains!L1494&lt;=4.5,2,IF(terrains!L1494&lt;=6.5,3,4)))</f>
        <v>2</v>
      </c>
      <c r="Z1494" s="59">
        <f>IF(terrains!R1494=1,35,IF(terrains!S1494=1,64,IF(terrains!T1494=1,IF(terrains!Y1494=1,85,104),IF(terrains!U1494=1,IF(terrains!Y1494=1,124,152),IF(terrains!V1494=1,(IF(terrains!Y1494=1,146,IF(terrains!Y1494=2,178,263))),IF(terrains!W1494=1,(IF(terrains!Y1494=1,178,IF(terrains!Y1494=2,218,321))),IF(terrains!X1494=1,IF(terrains!Y1494=1,190,IF(terrains!Y1494=2,242,IF(terrains!Y1494=3,357,896))))))))))</f>
        <v>104</v>
      </c>
      <c r="AA1494" s="152">
        <f>terrains!Z1494*terrains!F1494</f>
        <v>3839701.9751999993</v>
      </c>
    </row>
    <row r="1495" spans="1:27" ht="14.4">
      <c r="A1495" s="143">
        <v>1494</v>
      </c>
      <c r="B1495" s="59">
        <v>287380.19079999998</v>
      </c>
      <c r="C1495" s="59">
        <v>5043452.4419999998</v>
      </c>
      <c r="D1495" s="59" t="s">
        <v>1048</v>
      </c>
      <c r="E1495" s="153">
        <v>3428.8</v>
      </c>
      <c r="F1495" s="150">
        <f>terrains!E1495*10.76391</f>
        <v>36907.294607999997</v>
      </c>
      <c r="G1495" s="59" t="s">
        <v>412</v>
      </c>
      <c r="H1495" s="59">
        <v>1</v>
      </c>
      <c r="I1495" s="59">
        <v>3</v>
      </c>
      <c r="J1495" s="59">
        <f>IF(terrains!L1495=13.5,IF(terrains!X1495=1,12,9),-0.392532+1.267037*terrains!L1495+0.472239*terrains!X1495+0.58658*terrains!W1495+0.089417*terrains!V1495+0.531633*terrains!U1495+0.337883*terrains!T1495-0.403545*terrains!S1495)</f>
        <v>3.6385524999999999</v>
      </c>
      <c r="K1495" s="151">
        <f>IF(terrains!I1495=0,terrains!J1495,terrains!I1495)</f>
        <v>3</v>
      </c>
      <c r="L1495" s="59">
        <v>3.5</v>
      </c>
      <c r="M1495" s="59">
        <v>3</v>
      </c>
      <c r="N1495" s="59">
        <v>6</v>
      </c>
      <c r="O1495" s="59" t="s">
        <v>175</v>
      </c>
      <c r="P1495" s="59">
        <v>2.5</v>
      </c>
      <c r="Q1495" s="59">
        <v>2.5</v>
      </c>
      <c r="R1495" s="59">
        <v>0</v>
      </c>
      <c r="S1495" s="59">
        <v>1</v>
      </c>
      <c r="T1495" s="59">
        <v>0</v>
      </c>
      <c r="U1495" s="59">
        <v>0</v>
      </c>
      <c r="V1495" s="59">
        <v>0</v>
      </c>
      <c r="W1495" s="59">
        <v>0</v>
      </c>
      <c r="X1495" s="59">
        <v>0</v>
      </c>
      <c r="Y1495" s="59">
        <f>IF(terrains!L1495&lt;=2.5,1,IF(terrains!L1495&lt;=4.5,2,IF(terrains!L1495&lt;=6.5,3,4)))</f>
        <v>2</v>
      </c>
      <c r="Z1495" s="59">
        <f>IF(terrains!R1495=1,35,IF(terrains!S1495=1,64,IF(terrains!T1495=1,IF(terrains!Y1495=1,85,104),IF(terrains!U1495=1,IF(terrains!Y1495=1,124,152),IF(terrains!V1495=1,(IF(terrains!Y1495=1,146,IF(terrains!Y1495=2,178,263))),IF(terrains!W1495=1,(IF(terrains!Y1495=1,178,IF(terrains!Y1495=2,218,321))),IF(terrains!X1495=1,IF(terrains!Y1495=1,190,IF(terrains!Y1495=2,242,IF(terrains!Y1495=3,357,896))))))))))</f>
        <v>64</v>
      </c>
      <c r="AA1495" s="152">
        <f>terrains!Z1495*terrains!F1495</f>
        <v>2362066.8549119998</v>
      </c>
    </row>
    <row r="1496" spans="1:27" ht="14.4">
      <c r="A1496" s="143">
        <v>1495</v>
      </c>
      <c r="B1496" s="59">
        <v>287665.15299999999</v>
      </c>
      <c r="C1496" s="59">
        <v>5042966.8770000003</v>
      </c>
      <c r="D1496" s="59" t="s">
        <v>1049</v>
      </c>
      <c r="E1496" s="153">
        <v>3427.2</v>
      </c>
      <c r="F1496" s="150">
        <f>terrains!E1496*10.76391</f>
        <v>36890.072351999996</v>
      </c>
      <c r="G1496" s="59" t="s">
        <v>1050</v>
      </c>
      <c r="H1496" s="59">
        <v>0</v>
      </c>
      <c r="I1496" s="59">
        <v>0</v>
      </c>
      <c r="J1496" s="59">
        <f>IF(terrains!L1496=13.5,IF(terrains!X1496=1,12,9),-0.392532+1.267037*terrains!L1496+0.472239*terrains!X1496+0.58658*terrains!W1496+0.089417*terrains!V1496+0.531633*terrains!U1496+0.337883*terrains!T1496-0.403545*terrains!S1496)</f>
        <v>1.1044784999999997</v>
      </c>
      <c r="K1496" s="151">
        <f>IF(terrains!I1496=0,terrains!J1496,terrains!I1496)</f>
        <v>1.1044784999999997</v>
      </c>
      <c r="L1496" s="59">
        <v>1.5</v>
      </c>
      <c r="M1496" s="59">
        <v>1</v>
      </c>
      <c r="N1496" s="59">
        <v>2</v>
      </c>
      <c r="O1496" s="59" t="s">
        <v>175</v>
      </c>
      <c r="P1496" s="59">
        <v>2</v>
      </c>
      <c r="Q1496" s="59">
        <v>1.5</v>
      </c>
      <c r="R1496" s="59">
        <v>0</v>
      </c>
      <c r="S1496" s="59">
        <v>1</v>
      </c>
      <c r="T1496" s="59">
        <v>0</v>
      </c>
      <c r="U1496" s="59">
        <v>0</v>
      </c>
      <c r="V1496" s="59">
        <v>0</v>
      </c>
      <c r="W1496" s="59">
        <v>0</v>
      </c>
      <c r="X1496" s="59">
        <v>0</v>
      </c>
      <c r="Y1496" s="59">
        <f>IF(terrains!L1496&lt;=2.5,1,IF(terrains!L1496&lt;=4.5,2,IF(terrains!L1496&lt;=6.5,3,4)))</f>
        <v>1</v>
      </c>
      <c r="Z1496" s="59">
        <f>IF(terrains!R1496=1,35,IF(terrains!S1496=1,64,IF(terrains!T1496=1,IF(terrains!Y1496=1,85,104),IF(terrains!U1496=1,IF(terrains!Y1496=1,124,152),IF(terrains!V1496=1,(IF(terrains!Y1496=1,146,IF(terrains!Y1496=2,178,263))),IF(terrains!W1496=1,(IF(terrains!Y1496=1,178,IF(terrains!Y1496=2,218,321))),IF(terrains!X1496=1,IF(terrains!Y1496=1,190,IF(terrains!Y1496=2,242,IF(terrains!Y1496=3,357,896))))))))))</f>
        <v>64</v>
      </c>
      <c r="AA1496" s="152">
        <f>terrains!Z1496*terrains!F1496</f>
        <v>2360964.6305279997</v>
      </c>
    </row>
    <row r="1497" spans="1:27" ht="14.4">
      <c r="A1497" s="143">
        <v>1496</v>
      </c>
      <c r="B1497" s="59">
        <v>291646.44166399998</v>
      </c>
      <c r="C1497" s="59">
        <v>5032487.71533</v>
      </c>
      <c r="D1497" s="59" t="s">
        <v>1051</v>
      </c>
      <c r="E1497" s="153">
        <v>3419</v>
      </c>
      <c r="F1497" s="150">
        <f>terrains!E1497*10.76391</f>
        <v>36801.808290000001</v>
      </c>
      <c r="G1497" s="59" t="s">
        <v>192</v>
      </c>
      <c r="H1497" s="59">
        <v>0.2</v>
      </c>
      <c r="I1497" s="59">
        <v>5</v>
      </c>
      <c r="J1497" s="59">
        <f>IF(terrains!L1497=13.5,IF(terrains!X1497=1,12,9),-0.392532+1.267037*terrains!L1497+0.472239*terrains!X1497+0.58658*terrains!W1497+0.089417*terrains!V1497+0.531633*terrains!U1497+0.337883*terrains!T1497-0.403545*terrains!S1497)</f>
        <v>2.3715155000000001</v>
      </c>
      <c r="K1497" s="151">
        <f>IF(terrains!I1497=0,terrains!J1497,terrains!I1497)</f>
        <v>5</v>
      </c>
      <c r="L1497" s="59">
        <v>2.5</v>
      </c>
      <c r="M1497" s="59">
        <v>2</v>
      </c>
      <c r="N1497" s="59">
        <v>6</v>
      </c>
      <c r="O1497" s="59" t="s">
        <v>175</v>
      </c>
      <c r="P1497" s="59">
        <v>2</v>
      </c>
      <c r="Q1497" s="59">
        <v>1.5</v>
      </c>
      <c r="R1497" s="59">
        <v>0</v>
      </c>
      <c r="S1497" s="59">
        <v>1</v>
      </c>
      <c r="T1497" s="59">
        <v>0</v>
      </c>
      <c r="U1497" s="59">
        <v>0</v>
      </c>
      <c r="V1497" s="59">
        <v>0</v>
      </c>
      <c r="W1497" s="59">
        <v>0</v>
      </c>
      <c r="X1497" s="59">
        <v>0</v>
      </c>
      <c r="Y1497" s="59">
        <f>IF(terrains!L1497&lt;=2.5,1,IF(terrains!L1497&lt;=4.5,2,IF(terrains!L1497&lt;=6.5,3,4)))</f>
        <v>1</v>
      </c>
      <c r="Z1497" s="59">
        <f>IF(terrains!R1497=1,35,IF(terrains!S1497=1,64,IF(terrains!T1497=1,IF(terrains!Y1497=1,85,104),IF(terrains!U1497=1,IF(terrains!Y1497=1,124,152),IF(terrains!V1497=1,(IF(terrains!Y1497=1,146,IF(terrains!Y1497=2,178,263))),IF(terrains!W1497=1,(IF(terrains!Y1497=1,178,IF(terrains!Y1497=2,218,321))),IF(terrains!X1497=1,IF(terrains!Y1497=1,190,IF(terrains!Y1497=2,242,IF(terrains!Y1497=3,357,896))))))))))</f>
        <v>64</v>
      </c>
      <c r="AA1497" s="152">
        <f>terrains!Z1497*terrains!F1497</f>
        <v>2355315.7305600001</v>
      </c>
    </row>
    <row r="1498" spans="1:27" ht="14.4">
      <c r="A1498" s="143">
        <v>1497</v>
      </c>
      <c r="B1498" s="59">
        <v>276021.60969999997</v>
      </c>
      <c r="C1498" s="59">
        <v>5035895.2139999997</v>
      </c>
      <c r="D1498" s="59" t="s">
        <v>1052</v>
      </c>
      <c r="E1498" s="153">
        <v>3418.9</v>
      </c>
      <c r="F1498" s="150">
        <f>terrains!E1498*10.76391</f>
        <v>36800.731898999999</v>
      </c>
      <c r="G1498" s="59" t="s">
        <v>708</v>
      </c>
      <c r="H1498" s="59">
        <v>0</v>
      </c>
      <c r="I1498" s="59">
        <v>0</v>
      </c>
      <c r="J1498" s="59">
        <f>IF(terrains!L1498=13.5,IF(terrains!X1498=1,12,9),-0.392532+1.267037*terrains!L1498+0.472239*terrains!X1498+0.58658*terrains!W1498+0.089417*terrains!V1498+0.531633*terrains!U1498+0.337883*terrains!T1498-0.403545*terrains!S1498)</f>
        <v>2.1415419999999998</v>
      </c>
      <c r="K1498" s="151">
        <f>IF(terrains!I1498=0,terrains!J1498,terrains!I1498)</f>
        <v>2.1415419999999998</v>
      </c>
      <c r="L1498" s="59">
        <v>2</v>
      </c>
      <c r="M1498" s="59">
        <v>1</v>
      </c>
      <c r="N1498" s="59">
        <v>4</v>
      </c>
      <c r="O1498" s="59" t="s">
        <v>174</v>
      </c>
      <c r="P1498" s="59">
        <v>2</v>
      </c>
      <c r="Q1498" s="59">
        <v>1.5</v>
      </c>
      <c r="R1498" s="59">
        <v>1</v>
      </c>
      <c r="S1498" s="59">
        <v>0</v>
      </c>
      <c r="T1498" s="59">
        <v>0</v>
      </c>
      <c r="U1498" s="59">
        <v>0</v>
      </c>
      <c r="V1498" s="59">
        <v>0</v>
      </c>
      <c r="W1498" s="59">
        <v>0</v>
      </c>
      <c r="X1498" s="59">
        <v>0</v>
      </c>
      <c r="Y1498" s="59">
        <f>IF(terrains!L1498&lt;=2.5,1,IF(terrains!L1498&lt;=4.5,2,IF(terrains!L1498&lt;=6.5,3,4)))</f>
        <v>1</v>
      </c>
      <c r="Z1498" s="59">
        <f>IF(terrains!R1498=1,35,IF(terrains!S1498=1,64,IF(terrains!T1498=1,IF(terrains!Y1498=1,85,104),IF(terrains!U1498=1,IF(terrains!Y1498=1,124,152),IF(terrains!V1498=1,(IF(terrains!Y1498=1,146,IF(terrains!Y1498=2,178,263))),IF(terrains!W1498=1,(IF(terrains!Y1498=1,178,IF(terrains!Y1498=2,218,321))),IF(terrains!X1498=1,IF(terrains!Y1498=1,190,IF(terrains!Y1498=2,242,IF(terrains!Y1498=3,357,896))))))))))</f>
        <v>35</v>
      </c>
      <c r="AA1498" s="152">
        <f>terrains!Z1498*terrains!F1498</f>
        <v>1288025.616465</v>
      </c>
    </row>
    <row r="1499" spans="1:27" ht="14.4">
      <c r="A1499" s="143">
        <v>1498</v>
      </c>
      <c r="B1499" s="59">
        <v>293011.20620000002</v>
      </c>
      <c r="C1499" s="59">
        <v>5039454.5829999996</v>
      </c>
      <c r="D1499" s="59" t="s">
        <v>1053</v>
      </c>
      <c r="E1499" s="153">
        <v>3406</v>
      </c>
      <c r="F1499" s="150">
        <f>terrains!E1499*10.76391</f>
        <v>36661.877459999996</v>
      </c>
      <c r="G1499" s="59" t="s">
        <v>283</v>
      </c>
      <c r="H1499" s="59">
        <v>1</v>
      </c>
      <c r="I1499" s="59">
        <v>6</v>
      </c>
      <c r="J1499" s="59">
        <f>IF(terrains!L1499=13.5,IF(terrains!X1499=1,12,9),-0.392532+1.267037*terrains!L1499+0.472239*terrains!X1499+0.58658*terrains!W1499+0.089417*terrains!V1499+0.531633*terrains!U1499+0.337883*terrains!T1499-0.403545*terrains!S1499)</f>
        <v>5.0134989999999995</v>
      </c>
      <c r="K1499" s="151">
        <f>IF(terrains!I1499=0,terrains!J1499,terrains!I1499)</f>
        <v>6</v>
      </c>
      <c r="L1499" s="59">
        <v>4</v>
      </c>
      <c r="M1499" s="59">
        <v>2</v>
      </c>
      <c r="N1499" s="59">
        <v>12</v>
      </c>
      <c r="O1499" s="59" t="s">
        <v>176</v>
      </c>
      <c r="P1499" s="59">
        <v>2</v>
      </c>
      <c r="Q1499" s="59">
        <v>2.5</v>
      </c>
      <c r="R1499" s="59">
        <v>0</v>
      </c>
      <c r="S1499" s="59">
        <v>0</v>
      </c>
      <c r="T1499" s="59">
        <v>1</v>
      </c>
      <c r="U1499" s="59">
        <v>0</v>
      </c>
      <c r="V1499" s="59">
        <v>0</v>
      </c>
      <c r="W1499" s="59">
        <v>0</v>
      </c>
      <c r="X1499" s="59">
        <v>0</v>
      </c>
      <c r="Y1499" s="59">
        <f>IF(terrains!L1499&lt;=2.5,1,IF(terrains!L1499&lt;=4.5,2,IF(terrains!L1499&lt;=6.5,3,4)))</f>
        <v>2</v>
      </c>
      <c r="Z1499" s="59">
        <f>IF(terrains!R1499=1,35,IF(terrains!S1499=1,64,IF(terrains!T1499=1,IF(terrains!Y1499=1,85,104),IF(terrains!U1499=1,IF(terrains!Y1499=1,124,152),IF(terrains!V1499=1,(IF(terrains!Y1499=1,146,IF(terrains!Y1499=2,178,263))),IF(terrains!W1499=1,(IF(terrains!Y1499=1,178,IF(terrains!Y1499=2,218,321))),IF(terrains!X1499=1,IF(terrains!Y1499=1,190,IF(terrains!Y1499=2,242,IF(terrains!Y1499=3,357,896))))))))))</f>
        <v>104</v>
      </c>
      <c r="AA1499" s="152">
        <f>terrains!Z1499*terrains!F1499</f>
        <v>3812835.2558399998</v>
      </c>
    </row>
    <row r="1500" spans="1:27" ht="14.4">
      <c r="A1500" s="143">
        <v>1499</v>
      </c>
      <c r="B1500" s="59">
        <v>301149.77960000001</v>
      </c>
      <c r="C1500" s="59">
        <v>5050625.5710000005</v>
      </c>
      <c r="D1500" s="59" t="s">
        <v>1054</v>
      </c>
      <c r="E1500" s="153">
        <v>3400.12</v>
      </c>
      <c r="F1500" s="150">
        <f>terrains!E1500*10.76391</f>
        <v>36598.585669199994</v>
      </c>
      <c r="G1500" s="59" t="s">
        <v>1055</v>
      </c>
      <c r="H1500" s="59">
        <v>0</v>
      </c>
      <c r="I1500" s="59">
        <v>0</v>
      </c>
      <c r="J1500" s="59">
        <f>IF(terrains!L1500=13.5,IF(terrains!X1500=1,12,9),-0.392532+1.267037*terrains!L1500+0.472239*terrains!X1500+0.58658*terrains!W1500+0.089417*terrains!V1500+0.531633*terrains!U1500+0.337883*terrains!T1500-0.403545*terrains!S1500)</f>
        <v>3.0050339999999998</v>
      </c>
      <c r="K1500" s="151">
        <f>IF(terrains!I1500=0,terrains!J1500,terrains!I1500)</f>
        <v>3.0050339999999998</v>
      </c>
      <c r="L1500" s="59">
        <v>3</v>
      </c>
      <c r="M1500" s="59">
        <v>2</v>
      </c>
      <c r="N1500" s="59">
        <v>8</v>
      </c>
      <c r="O1500" s="59" t="s">
        <v>175</v>
      </c>
      <c r="P1500" s="59">
        <v>2</v>
      </c>
      <c r="Q1500" s="59">
        <v>2</v>
      </c>
      <c r="R1500" s="59">
        <v>0</v>
      </c>
      <c r="S1500" s="59">
        <v>1</v>
      </c>
      <c r="T1500" s="59">
        <v>0</v>
      </c>
      <c r="U1500" s="59">
        <v>0</v>
      </c>
      <c r="V1500" s="59">
        <v>0</v>
      </c>
      <c r="W1500" s="59">
        <v>0</v>
      </c>
      <c r="X1500" s="59">
        <v>0</v>
      </c>
      <c r="Y1500" s="59">
        <f>IF(terrains!L1500&lt;=2.5,1,IF(terrains!L1500&lt;=4.5,2,IF(terrains!L1500&lt;=6.5,3,4)))</f>
        <v>2</v>
      </c>
      <c r="Z1500" s="59">
        <f>IF(terrains!R1500=1,35,IF(terrains!S1500=1,64,IF(terrains!T1500=1,IF(terrains!Y1500=1,85,104),IF(terrains!U1500=1,IF(terrains!Y1500=1,124,152),IF(terrains!V1500=1,(IF(terrains!Y1500=1,146,IF(terrains!Y1500=2,178,263))),IF(terrains!W1500=1,(IF(terrains!Y1500=1,178,IF(terrains!Y1500=2,218,321))),IF(terrains!X1500=1,IF(terrains!Y1500=1,190,IF(terrains!Y1500=2,242,IF(terrains!Y1500=3,357,896))))))))))</f>
        <v>64</v>
      </c>
      <c r="AA1500" s="152">
        <f>terrains!Z1500*terrains!F1500</f>
        <v>2342309.4828287996</v>
      </c>
    </row>
    <row r="1501" spans="1:27" ht="14.4">
      <c r="A1501" s="143">
        <v>1500</v>
      </c>
      <c r="B1501" s="59">
        <v>293930.64049999998</v>
      </c>
      <c r="C1501" s="59">
        <v>5040555.977</v>
      </c>
      <c r="D1501" s="59" t="s">
        <v>1056</v>
      </c>
      <c r="E1501" s="153">
        <v>3393.7</v>
      </c>
      <c r="F1501" s="150">
        <f>terrains!E1501*10.76391</f>
        <v>36529.481366999993</v>
      </c>
      <c r="G1501" s="59" t="s">
        <v>275</v>
      </c>
      <c r="H1501" s="59">
        <v>1</v>
      </c>
      <c r="I1501" s="59">
        <v>4</v>
      </c>
      <c r="J1501" s="59">
        <f>IF(terrains!L1501=13.5,IF(terrains!X1501=1,12,9),-0.392532+1.267037*terrains!L1501+0.472239*terrains!X1501+0.58658*terrains!W1501+0.089417*terrains!V1501+0.531633*terrains!U1501+0.337883*terrains!T1501-0.403545*terrains!S1501)</f>
        <v>3.7464619999999997</v>
      </c>
      <c r="K1501" s="151">
        <f>IF(terrains!I1501=0,terrains!J1501,terrains!I1501)</f>
        <v>4</v>
      </c>
      <c r="L1501" s="59">
        <v>3</v>
      </c>
      <c r="M1501" s="59">
        <v>2</v>
      </c>
      <c r="N1501" s="59">
        <v>6</v>
      </c>
      <c r="O1501" s="59" t="s">
        <v>176</v>
      </c>
      <c r="P1501" s="59">
        <v>2</v>
      </c>
      <c r="Q1501" s="59">
        <v>2</v>
      </c>
      <c r="R1501" s="59">
        <v>0</v>
      </c>
      <c r="S1501" s="59">
        <v>0</v>
      </c>
      <c r="T1501" s="59">
        <v>1</v>
      </c>
      <c r="U1501" s="59">
        <v>0</v>
      </c>
      <c r="V1501" s="59">
        <v>0</v>
      </c>
      <c r="W1501" s="59">
        <v>0</v>
      </c>
      <c r="X1501" s="59">
        <v>0</v>
      </c>
      <c r="Y1501" s="59">
        <f>IF(terrains!L1501&lt;=2.5,1,IF(terrains!L1501&lt;=4.5,2,IF(terrains!L1501&lt;=6.5,3,4)))</f>
        <v>2</v>
      </c>
      <c r="Z1501" s="59">
        <f>IF(terrains!R1501=1,35,IF(terrains!S1501=1,64,IF(terrains!T1501=1,IF(terrains!Y1501=1,85,104),IF(terrains!U1501=1,IF(terrains!Y1501=1,124,152),IF(terrains!V1501=1,(IF(terrains!Y1501=1,146,IF(terrains!Y1501=2,178,263))),IF(terrains!W1501=1,(IF(terrains!Y1501=1,178,IF(terrains!Y1501=2,218,321))),IF(terrains!X1501=1,IF(terrains!Y1501=1,190,IF(terrains!Y1501=2,242,IF(terrains!Y1501=3,357,896))))))))))</f>
        <v>104</v>
      </c>
      <c r="AA1501" s="152">
        <f>terrains!Z1501*terrains!F1501</f>
        <v>3799066.0621679993</v>
      </c>
    </row>
    <row r="1502" spans="1:27" ht="14.4">
      <c r="A1502" s="143">
        <v>1501</v>
      </c>
      <c r="B1502" s="59">
        <v>294129.25449199998</v>
      </c>
      <c r="C1502" s="59">
        <v>5049980.1816800004</v>
      </c>
      <c r="D1502" s="59" t="s">
        <v>1057</v>
      </c>
      <c r="E1502" s="153">
        <v>3388.5</v>
      </c>
      <c r="F1502" s="150">
        <f>terrains!E1502*10.76391</f>
        <v>36473.509034999995</v>
      </c>
      <c r="G1502" s="59" t="s">
        <v>299</v>
      </c>
      <c r="H1502" s="59">
        <v>3</v>
      </c>
      <c r="I1502" s="59">
        <v>9</v>
      </c>
      <c r="J1502" s="59">
        <f>IF(terrains!L1502=13.5,IF(terrains!X1502=1,12,9),-0.392532+1.267037*terrains!L1502+0.472239*terrains!X1502+0.58658*terrains!W1502+0.089417*terrains!V1502+0.531633*terrains!U1502+0.337883*terrains!T1502-0.403545*terrains!S1502)</f>
        <v>5.5391079999999997</v>
      </c>
      <c r="K1502" s="151">
        <f>IF(terrains!I1502=0,terrains!J1502,terrains!I1502)</f>
        <v>9</v>
      </c>
      <c r="L1502" s="59">
        <v>5</v>
      </c>
      <c r="M1502" s="59">
        <v>4</v>
      </c>
      <c r="N1502" s="59">
        <v>15</v>
      </c>
      <c r="O1502" s="59" t="s">
        <v>175</v>
      </c>
      <c r="P1502" s="59">
        <v>2</v>
      </c>
      <c r="Q1502" s="59">
        <v>2</v>
      </c>
      <c r="R1502" s="59">
        <v>0</v>
      </c>
      <c r="S1502" s="59">
        <v>1</v>
      </c>
      <c r="T1502" s="59">
        <v>0</v>
      </c>
      <c r="U1502" s="59">
        <v>0</v>
      </c>
      <c r="V1502" s="59">
        <v>0</v>
      </c>
      <c r="W1502" s="59">
        <v>0</v>
      </c>
      <c r="X1502" s="59">
        <v>0</v>
      </c>
      <c r="Y1502" s="59">
        <f>IF(terrains!L1502&lt;=2.5,1,IF(terrains!L1502&lt;=4.5,2,IF(terrains!L1502&lt;=6.5,3,4)))</f>
        <v>3</v>
      </c>
      <c r="Z1502" s="59">
        <f>IF(terrains!R1502=1,35,IF(terrains!S1502=1,64,IF(terrains!T1502=1,IF(terrains!Y1502=1,85,104),IF(terrains!U1502=1,IF(terrains!Y1502=1,124,152),IF(terrains!V1502=1,(IF(terrains!Y1502=1,146,IF(terrains!Y1502=2,178,263))),IF(terrains!W1502=1,(IF(terrains!Y1502=1,178,IF(terrains!Y1502=2,218,321))),IF(terrains!X1502=1,IF(terrains!Y1502=1,190,IF(terrains!Y1502=2,242,IF(terrains!Y1502=3,357,896))))))))))</f>
        <v>64</v>
      </c>
      <c r="AA1502" s="152">
        <f>terrains!Z1502*terrains!F1502</f>
        <v>2334304.5782399997</v>
      </c>
    </row>
    <row r="1503" spans="1:27" ht="14.4">
      <c r="A1503" s="143">
        <v>1502</v>
      </c>
      <c r="B1503" s="59">
        <v>280804.90034599998</v>
      </c>
      <c r="C1503" s="59">
        <v>5041124.2330600005</v>
      </c>
      <c r="D1503" s="59" t="s">
        <v>1058</v>
      </c>
      <c r="E1503" s="153">
        <v>3387.3</v>
      </c>
      <c r="F1503" s="150">
        <f>terrains!E1503*10.76391</f>
        <v>36460.592342999997</v>
      </c>
      <c r="G1503" s="59" t="s">
        <v>471</v>
      </c>
      <c r="H1503" s="59">
        <v>0</v>
      </c>
      <c r="I1503" s="59">
        <v>0</v>
      </c>
      <c r="J1503" s="59">
        <f>IF(terrains!L1503=13.5,IF(terrains!X1503=1,12,9),-0.392532+1.267037*terrains!L1503+0.472239*terrains!X1503+0.58658*terrains!W1503+0.089417*terrains!V1503+0.531633*terrains!U1503+0.337883*terrains!T1503-0.403545*terrains!S1503)</f>
        <v>3.4085789999999996</v>
      </c>
      <c r="K1503" s="151">
        <f>IF(terrains!I1503=0,terrains!J1503,terrains!I1503)</f>
        <v>3.4085789999999996</v>
      </c>
      <c r="L1503" s="59">
        <v>3</v>
      </c>
      <c r="M1503" s="59">
        <v>1</v>
      </c>
      <c r="N1503" s="59">
        <v>10</v>
      </c>
      <c r="O1503" s="59" t="s">
        <v>174</v>
      </c>
      <c r="P1503" s="59">
        <v>1.5</v>
      </c>
      <c r="Q1503" s="59">
        <v>1.5</v>
      </c>
      <c r="R1503" s="59">
        <v>1</v>
      </c>
      <c r="S1503" s="59">
        <v>0</v>
      </c>
      <c r="T1503" s="59">
        <v>0</v>
      </c>
      <c r="U1503" s="59">
        <v>0</v>
      </c>
      <c r="V1503" s="59">
        <v>0</v>
      </c>
      <c r="W1503" s="59">
        <v>0</v>
      </c>
      <c r="X1503" s="59">
        <v>0</v>
      </c>
      <c r="Y1503" s="59">
        <f>IF(terrains!L1503&lt;=2.5,1,IF(terrains!L1503&lt;=4.5,2,IF(terrains!L1503&lt;=6.5,3,4)))</f>
        <v>2</v>
      </c>
      <c r="Z1503" s="59">
        <f>IF(terrains!R1503=1,35,IF(terrains!S1503=1,64,IF(terrains!T1503=1,IF(terrains!Y1503=1,85,104),IF(terrains!U1503=1,IF(terrains!Y1503=1,124,152),IF(terrains!V1503=1,(IF(terrains!Y1503=1,146,IF(terrains!Y1503=2,178,263))),IF(terrains!W1503=1,(IF(terrains!Y1503=1,178,IF(terrains!Y1503=2,218,321))),IF(terrains!X1503=1,IF(terrains!Y1503=1,190,IF(terrains!Y1503=2,242,IF(terrains!Y1503=3,357,896))))))))))</f>
        <v>35</v>
      </c>
      <c r="AA1503" s="152">
        <f>terrains!Z1503*terrains!F1503</f>
        <v>1276120.7320049999</v>
      </c>
    </row>
    <row r="1504" spans="1:27" ht="14.4">
      <c r="A1504" s="143">
        <v>1503</v>
      </c>
      <c r="B1504" s="59">
        <v>300287.396412</v>
      </c>
      <c r="C1504" s="59">
        <v>5038647.1051700003</v>
      </c>
      <c r="D1504" s="59" t="s">
        <v>1059</v>
      </c>
      <c r="E1504" s="153">
        <v>3386.3</v>
      </c>
      <c r="F1504" s="150">
        <f>terrains!E1504*10.76391</f>
        <v>36449.828433000002</v>
      </c>
      <c r="G1504" s="59" t="s">
        <v>212</v>
      </c>
      <c r="H1504" s="59">
        <v>0.5</v>
      </c>
      <c r="I1504" s="59">
        <v>3</v>
      </c>
      <c r="J1504" s="59">
        <f>IF(terrains!L1504=13.5,IF(terrains!X1504=1,12,9),-0.392532+1.267037*terrains!L1504+0.472239*terrains!X1504+0.58658*terrains!W1504+0.089417*terrains!V1504+0.531633*terrains!U1504+0.337883*terrains!T1504-0.403545*terrains!S1504)</f>
        <v>2.8644775</v>
      </c>
      <c r="K1504" s="151">
        <f>IF(terrains!I1504=0,terrains!J1504,terrains!I1504)</f>
        <v>3</v>
      </c>
      <c r="L1504" s="59">
        <v>2.5</v>
      </c>
      <c r="M1504" s="59">
        <v>1</v>
      </c>
      <c r="N1504" s="59">
        <v>4</v>
      </c>
      <c r="O1504" s="59" t="s">
        <v>178</v>
      </c>
      <c r="P1504" s="59">
        <v>2</v>
      </c>
      <c r="Q1504" s="59">
        <v>2.5</v>
      </c>
      <c r="R1504" s="59">
        <v>0</v>
      </c>
      <c r="S1504" s="59">
        <v>0</v>
      </c>
      <c r="T1504" s="59">
        <v>0</v>
      </c>
      <c r="U1504" s="59">
        <v>0</v>
      </c>
      <c r="V1504" s="59">
        <v>1</v>
      </c>
      <c r="W1504" s="59">
        <v>0</v>
      </c>
      <c r="X1504" s="59">
        <v>0</v>
      </c>
      <c r="Y1504" s="59">
        <f>IF(terrains!L1504&lt;=2.5,1,IF(terrains!L1504&lt;=4.5,2,IF(terrains!L1504&lt;=6.5,3,4)))</f>
        <v>1</v>
      </c>
      <c r="Z1504" s="59">
        <f>IF(terrains!R1504=1,35,IF(terrains!S1504=1,64,IF(terrains!T1504=1,IF(terrains!Y1504=1,85,104),IF(terrains!U1504=1,IF(terrains!Y1504=1,124,152),IF(terrains!V1504=1,(IF(terrains!Y1504=1,146,IF(terrains!Y1504=2,178,263))),IF(terrains!W1504=1,(IF(terrains!Y1504=1,178,IF(terrains!Y1504=2,218,321))),IF(terrains!X1504=1,IF(terrains!Y1504=1,190,IF(terrains!Y1504=2,242,IF(terrains!Y1504=3,357,896))))))))))</f>
        <v>146</v>
      </c>
      <c r="AA1504" s="152">
        <f>terrains!Z1504*terrains!F1504</f>
        <v>5321674.9512180006</v>
      </c>
    </row>
    <row r="1505" spans="1:27" ht="14.4">
      <c r="A1505" s="143">
        <v>1504</v>
      </c>
      <c r="B1505" s="59">
        <v>289500.69089999999</v>
      </c>
      <c r="C1505" s="59">
        <v>5041122.3449999997</v>
      </c>
      <c r="D1505" s="59" t="s">
        <v>1060</v>
      </c>
      <c r="E1505" s="153">
        <v>3353.1</v>
      </c>
      <c r="F1505" s="150">
        <f>terrains!E1505*10.76391</f>
        <v>36092.466621</v>
      </c>
      <c r="G1505" s="59" t="s">
        <v>570</v>
      </c>
      <c r="H1505" s="59">
        <v>0</v>
      </c>
      <c r="I1505" s="59">
        <v>0</v>
      </c>
      <c r="J1505" s="59">
        <f>IF(terrains!L1505=13.5,IF(terrains!X1505=1,12,9),-0.392532+1.267037*terrains!L1505+0.472239*terrains!X1505+0.58658*terrains!W1505+0.089417*terrains!V1505+0.531633*terrains!U1505+0.337883*terrains!T1505-0.403545*terrains!S1505)</f>
        <v>3.7464619999999997</v>
      </c>
      <c r="K1505" s="151">
        <f>IF(terrains!I1505=0,terrains!J1505,terrains!I1505)</f>
        <v>3.7464619999999997</v>
      </c>
      <c r="L1505" s="59">
        <v>3</v>
      </c>
      <c r="M1505" s="59">
        <v>2</v>
      </c>
      <c r="N1505" s="59">
        <v>10</v>
      </c>
      <c r="O1505" s="59" t="s">
        <v>176</v>
      </c>
      <c r="P1505" s="59">
        <v>2</v>
      </c>
      <c r="Q1505" s="59">
        <v>1.5</v>
      </c>
      <c r="R1505" s="59">
        <v>0</v>
      </c>
      <c r="S1505" s="59">
        <v>0</v>
      </c>
      <c r="T1505" s="59">
        <v>1</v>
      </c>
      <c r="U1505" s="59">
        <v>0</v>
      </c>
      <c r="V1505" s="59">
        <v>0</v>
      </c>
      <c r="W1505" s="59">
        <v>0</v>
      </c>
      <c r="X1505" s="59">
        <v>0</v>
      </c>
      <c r="Y1505" s="59">
        <f>IF(terrains!L1505&lt;=2.5,1,IF(terrains!L1505&lt;=4.5,2,IF(terrains!L1505&lt;=6.5,3,4)))</f>
        <v>2</v>
      </c>
      <c r="Z1505" s="59">
        <f>IF(terrains!R1505=1,35,IF(terrains!S1505=1,64,IF(terrains!T1505=1,IF(terrains!Y1505=1,85,104),IF(terrains!U1505=1,IF(terrains!Y1505=1,124,152),IF(terrains!V1505=1,(IF(terrains!Y1505=1,146,IF(terrains!Y1505=2,178,263))),IF(terrains!W1505=1,(IF(terrains!Y1505=1,178,IF(terrains!Y1505=2,218,321))),IF(terrains!X1505=1,IF(terrains!Y1505=1,190,IF(terrains!Y1505=2,242,IF(terrains!Y1505=3,357,896))))))))))</f>
        <v>104</v>
      </c>
      <c r="AA1505" s="152">
        <f>terrains!Z1505*terrains!F1505</f>
        <v>3753616.5285839997</v>
      </c>
    </row>
    <row r="1506" spans="1:27" ht="14.4">
      <c r="A1506" s="143">
        <v>1505</v>
      </c>
      <c r="B1506" s="59">
        <v>289323.64818100003</v>
      </c>
      <c r="C1506" s="59">
        <v>5043704.16335</v>
      </c>
      <c r="D1506" s="59" t="s">
        <v>1061</v>
      </c>
      <c r="E1506" s="153">
        <v>3351.4</v>
      </c>
      <c r="F1506" s="150">
        <f>terrains!E1506*10.76391</f>
        <v>36074.167973999996</v>
      </c>
      <c r="G1506" s="59" t="s">
        <v>1050</v>
      </c>
      <c r="H1506" s="59">
        <v>0</v>
      </c>
      <c r="I1506" s="59">
        <v>0</v>
      </c>
      <c r="J1506" s="59">
        <f>IF(terrains!L1506=13.5,IF(terrains!X1506=1,12,9),-0.392532+1.267037*terrains!L1506+0.472239*terrains!X1506+0.58658*terrains!W1506+0.089417*terrains!V1506+0.531633*terrains!U1506+0.337883*terrains!T1506-0.403545*terrains!S1506)</f>
        <v>1.1044784999999997</v>
      </c>
      <c r="K1506" s="151">
        <f>IF(terrains!I1506=0,terrains!J1506,terrains!I1506)</f>
        <v>1.1044784999999997</v>
      </c>
      <c r="L1506" s="59">
        <v>1.5</v>
      </c>
      <c r="M1506" s="59">
        <v>1</v>
      </c>
      <c r="N1506" s="59">
        <v>2</v>
      </c>
      <c r="O1506" s="59" t="s">
        <v>175</v>
      </c>
      <c r="P1506" s="59">
        <v>2</v>
      </c>
      <c r="Q1506" s="59">
        <v>1.5</v>
      </c>
      <c r="R1506" s="59">
        <v>0</v>
      </c>
      <c r="S1506" s="59">
        <v>1</v>
      </c>
      <c r="T1506" s="59">
        <v>0</v>
      </c>
      <c r="U1506" s="59">
        <v>0</v>
      </c>
      <c r="V1506" s="59">
        <v>0</v>
      </c>
      <c r="W1506" s="59">
        <v>0</v>
      </c>
      <c r="X1506" s="59">
        <v>0</v>
      </c>
      <c r="Y1506" s="59">
        <f>IF(terrains!L1506&lt;=2.5,1,IF(terrains!L1506&lt;=4.5,2,IF(terrains!L1506&lt;=6.5,3,4)))</f>
        <v>1</v>
      </c>
      <c r="Z1506" s="59">
        <f>IF(terrains!R1506=1,35,IF(terrains!S1506=1,64,IF(terrains!T1506=1,IF(terrains!Y1506=1,85,104),IF(terrains!U1506=1,IF(terrains!Y1506=1,124,152),IF(terrains!V1506=1,(IF(terrains!Y1506=1,146,IF(terrains!Y1506=2,178,263))),IF(terrains!W1506=1,(IF(terrains!Y1506=1,178,IF(terrains!Y1506=2,218,321))),IF(terrains!X1506=1,IF(terrains!Y1506=1,190,IF(terrains!Y1506=2,242,IF(terrains!Y1506=3,357,896))))))))))</f>
        <v>64</v>
      </c>
      <c r="AA1506" s="152">
        <f>terrains!Z1506*terrains!F1506</f>
        <v>2308746.7503359998</v>
      </c>
    </row>
    <row r="1507" spans="1:27" ht="14.4">
      <c r="A1507" s="143">
        <v>1506</v>
      </c>
      <c r="B1507" s="59">
        <v>299513.970661</v>
      </c>
      <c r="C1507" s="59">
        <v>5038740.6017199997</v>
      </c>
      <c r="D1507" s="59" t="s">
        <v>1062</v>
      </c>
      <c r="E1507" s="153">
        <v>3338.2</v>
      </c>
      <c r="F1507" s="150">
        <f>terrains!E1507*10.76391</f>
        <v>35932.084361999994</v>
      </c>
      <c r="G1507" s="59" t="s">
        <v>308</v>
      </c>
      <c r="H1507" s="59">
        <v>2</v>
      </c>
      <c r="I1507" s="59">
        <v>6</v>
      </c>
      <c r="J1507" s="59">
        <f>IF(terrains!L1507=13.5,IF(terrains!X1507=1,12,9),-0.392532+1.267037*terrains!L1507+0.472239*terrains!X1507+0.58658*terrains!W1507+0.089417*terrains!V1507+0.531633*terrains!U1507+0.337883*terrains!T1507-0.403545*terrains!S1507)</f>
        <v>3.8808179999999997</v>
      </c>
      <c r="K1507" s="151">
        <f>IF(terrains!I1507=0,terrains!J1507,terrains!I1507)</f>
        <v>6</v>
      </c>
      <c r="L1507" s="59">
        <v>3</v>
      </c>
      <c r="M1507" s="59">
        <v>2</v>
      </c>
      <c r="N1507" s="59">
        <v>8</v>
      </c>
      <c r="O1507" s="59" t="s">
        <v>180</v>
      </c>
      <c r="P1507" s="59">
        <v>2</v>
      </c>
      <c r="Q1507" s="59">
        <v>2</v>
      </c>
      <c r="R1507" s="59">
        <v>0</v>
      </c>
      <c r="S1507" s="59">
        <v>0</v>
      </c>
      <c r="T1507" s="59">
        <v>0</v>
      </c>
      <c r="U1507" s="59">
        <v>0</v>
      </c>
      <c r="V1507" s="59">
        <v>0</v>
      </c>
      <c r="W1507" s="59">
        <v>0</v>
      </c>
      <c r="X1507" s="59">
        <v>1</v>
      </c>
      <c r="Y1507" s="59">
        <f>IF(terrains!L1507&lt;=2.5,1,IF(terrains!L1507&lt;=4.5,2,IF(terrains!L1507&lt;=6.5,3,4)))</f>
        <v>2</v>
      </c>
      <c r="Z1507" s="59">
        <f>IF(terrains!R1507=1,35,IF(terrains!S1507=1,64,IF(terrains!T1507=1,IF(terrains!Y1507=1,85,104),IF(terrains!U1507=1,IF(terrains!Y1507=1,124,152),IF(terrains!V1507=1,(IF(terrains!Y1507=1,146,IF(terrains!Y1507=2,178,263))),IF(terrains!W1507=1,(IF(terrains!Y1507=1,178,IF(terrains!Y1507=2,218,321))),IF(terrains!X1507=1,IF(terrains!Y1507=1,190,IF(terrains!Y1507=2,242,IF(terrains!Y1507=3,357,896))))))))))</f>
        <v>242</v>
      </c>
      <c r="AA1507" s="152">
        <f>terrains!Z1507*terrains!F1507</f>
        <v>8695564.415603999</v>
      </c>
    </row>
    <row r="1508" spans="1:27" ht="14.4">
      <c r="A1508" s="143">
        <v>1507</v>
      </c>
      <c r="B1508" s="59">
        <v>298077.9339</v>
      </c>
      <c r="C1508" s="59">
        <v>5044218.727</v>
      </c>
      <c r="D1508" s="59" t="s">
        <v>1063</v>
      </c>
      <c r="E1508" s="153">
        <v>3335.9</v>
      </c>
      <c r="F1508" s="150">
        <f>terrains!E1508*10.76391</f>
        <v>35907.327368999999</v>
      </c>
      <c r="G1508" s="59" t="s">
        <v>231</v>
      </c>
      <c r="H1508" s="59">
        <v>0</v>
      </c>
      <c r="I1508" s="59">
        <v>0</v>
      </c>
      <c r="J1508" s="59">
        <f>IF(terrains!L1508=13.5,IF(terrains!X1508=1,12,9),-0.392532+1.267037*terrains!L1508+0.472239*terrains!X1508+0.58658*terrains!W1508+0.089417*terrains!V1508+0.531633*terrains!U1508+0.337883*terrains!T1508-0.403545*terrains!S1508)</f>
        <v>2.8644775</v>
      </c>
      <c r="K1508" s="151">
        <f>IF(terrains!I1508=0,terrains!J1508,terrains!I1508)</f>
        <v>2.8644775</v>
      </c>
      <c r="L1508" s="59">
        <v>2.5</v>
      </c>
      <c r="M1508" s="59">
        <v>2</v>
      </c>
      <c r="N1508" s="59">
        <v>4</v>
      </c>
      <c r="O1508" s="59" t="s">
        <v>178</v>
      </c>
      <c r="P1508" s="59">
        <v>2</v>
      </c>
      <c r="Q1508" s="59">
        <v>2.5</v>
      </c>
      <c r="R1508" s="59">
        <v>0</v>
      </c>
      <c r="S1508" s="59">
        <v>0</v>
      </c>
      <c r="T1508" s="59">
        <v>0</v>
      </c>
      <c r="U1508" s="59">
        <v>0</v>
      </c>
      <c r="V1508" s="59">
        <v>1</v>
      </c>
      <c r="W1508" s="59">
        <v>0</v>
      </c>
      <c r="X1508" s="59">
        <v>0</v>
      </c>
      <c r="Y1508" s="59">
        <f>IF(terrains!L1508&lt;=2.5,1,IF(terrains!L1508&lt;=4.5,2,IF(terrains!L1508&lt;=6.5,3,4)))</f>
        <v>1</v>
      </c>
      <c r="Z1508" s="59">
        <f>IF(terrains!R1508=1,35,IF(terrains!S1508=1,64,IF(terrains!T1508=1,IF(terrains!Y1508=1,85,104),IF(terrains!U1508=1,IF(terrains!Y1508=1,124,152),IF(terrains!V1508=1,(IF(terrains!Y1508=1,146,IF(terrains!Y1508=2,178,263))),IF(terrains!W1508=1,(IF(terrains!Y1508=1,178,IF(terrains!Y1508=2,218,321))),IF(terrains!X1508=1,IF(terrains!Y1508=1,190,IF(terrains!Y1508=2,242,IF(terrains!Y1508=3,357,896))))))))))</f>
        <v>146</v>
      </c>
      <c r="AA1508" s="152">
        <f>terrains!Z1508*terrains!F1508</f>
        <v>5242469.7958739996</v>
      </c>
    </row>
    <row r="1509" spans="1:27" ht="14.4">
      <c r="A1509" s="143">
        <v>1508</v>
      </c>
      <c r="B1509" s="59">
        <v>277219.70507199998</v>
      </c>
      <c r="C1509" s="59">
        <v>5039694.9309400003</v>
      </c>
      <c r="D1509" s="59" t="s">
        <v>1064</v>
      </c>
      <c r="E1509" s="153">
        <v>3335.2</v>
      </c>
      <c r="F1509" s="150">
        <f>terrains!E1509*10.76391</f>
        <v>35899.792631999997</v>
      </c>
      <c r="G1509" s="59" t="s">
        <v>774</v>
      </c>
      <c r="H1509" s="59">
        <v>0.2</v>
      </c>
      <c r="I1509" s="59">
        <v>3</v>
      </c>
      <c r="J1509" s="59">
        <f>IF(terrains!L1509=13.5,IF(terrains!X1509=1,12,9),-0.392532+1.267037*terrains!L1509+0.472239*terrains!X1509+0.58658*terrains!W1509+0.089417*terrains!V1509+0.531633*terrains!U1509+0.337883*terrains!T1509-0.403545*terrains!S1509)</f>
        <v>4.0420974999999997</v>
      </c>
      <c r="K1509" s="151">
        <f>IF(terrains!I1509=0,terrains!J1509,terrains!I1509)</f>
        <v>3</v>
      </c>
      <c r="L1509" s="59">
        <v>3.5</v>
      </c>
      <c r="M1509" s="59">
        <v>1</v>
      </c>
      <c r="N1509" s="59">
        <v>12</v>
      </c>
      <c r="O1509" s="59" t="s">
        <v>174</v>
      </c>
      <c r="P1509" s="59">
        <v>2</v>
      </c>
      <c r="Q1509" s="59">
        <v>1.5</v>
      </c>
      <c r="R1509" s="59">
        <v>1</v>
      </c>
      <c r="S1509" s="59">
        <v>0</v>
      </c>
      <c r="T1509" s="59">
        <v>0</v>
      </c>
      <c r="U1509" s="59">
        <v>0</v>
      </c>
      <c r="V1509" s="59">
        <v>0</v>
      </c>
      <c r="W1509" s="59">
        <v>0</v>
      </c>
      <c r="X1509" s="59">
        <v>0</v>
      </c>
      <c r="Y1509" s="59">
        <f>IF(terrains!L1509&lt;=2.5,1,IF(terrains!L1509&lt;=4.5,2,IF(terrains!L1509&lt;=6.5,3,4)))</f>
        <v>2</v>
      </c>
      <c r="Z1509" s="59">
        <f>IF(terrains!R1509=1,35,IF(terrains!S1509=1,64,IF(terrains!T1509=1,IF(terrains!Y1509=1,85,104),IF(terrains!U1509=1,IF(terrains!Y1509=1,124,152),IF(terrains!V1509=1,(IF(terrains!Y1509=1,146,IF(terrains!Y1509=2,178,263))),IF(terrains!W1509=1,(IF(terrains!Y1509=1,178,IF(terrains!Y1509=2,218,321))),IF(terrains!X1509=1,IF(terrains!Y1509=1,190,IF(terrains!Y1509=2,242,IF(terrains!Y1509=3,357,896))))))))))</f>
        <v>35</v>
      </c>
      <c r="AA1509" s="152">
        <f>terrains!Z1509*terrains!F1509</f>
        <v>1256492.7421199998</v>
      </c>
    </row>
    <row r="1510" spans="1:27" ht="14.4">
      <c r="A1510" s="143">
        <v>1509</v>
      </c>
      <c r="B1510" s="59">
        <v>301435.23629999999</v>
      </c>
      <c r="C1510" s="59">
        <v>5045526.8770000003</v>
      </c>
      <c r="D1510" s="59" t="s">
        <v>1065</v>
      </c>
      <c r="E1510" s="153">
        <v>3326.9</v>
      </c>
      <c r="F1510" s="150">
        <f>terrains!E1510*10.76391</f>
        <v>35810.452179</v>
      </c>
      <c r="G1510" s="59" t="s">
        <v>248</v>
      </c>
      <c r="H1510" s="59">
        <v>0</v>
      </c>
      <c r="I1510" s="59">
        <v>0</v>
      </c>
      <c r="J1510" s="59">
        <f>IF(terrains!L1510=13.5,IF(terrains!X1510=1,12,9),-0.392532+1.267037*terrains!L1510+0.472239*terrains!X1510+0.58658*terrains!W1510+0.089417*terrains!V1510+0.531633*terrains!U1510+0.337883*terrains!T1510-0.403545*terrains!S1510)</f>
        <v>3.7464619999999997</v>
      </c>
      <c r="K1510" s="151">
        <f>IF(terrains!I1510=0,terrains!J1510,terrains!I1510)</f>
        <v>3.7464619999999997</v>
      </c>
      <c r="L1510" s="59">
        <v>3</v>
      </c>
      <c r="M1510" s="59">
        <v>2</v>
      </c>
      <c r="N1510" s="59">
        <v>6</v>
      </c>
      <c r="O1510" s="59" t="s">
        <v>176</v>
      </c>
      <c r="P1510" s="59">
        <v>2</v>
      </c>
      <c r="Q1510" s="59">
        <v>2</v>
      </c>
      <c r="R1510" s="59">
        <v>0</v>
      </c>
      <c r="S1510" s="59">
        <v>0</v>
      </c>
      <c r="T1510" s="59">
        <v>1</v>
      </c>
      <c r="U1510" s="59">
        <v>0</v>
      </c>
      <c r="V1510" s="59">
        <v>0</v>
      </c>
      <c r="W1510" s="59">
        <v>0</v>
      </c>
      <c r="X1510" s="59">
        <v>0</v>
      </c>
      <c r="Y1510" s="59">
        <f>IF(terrains!L1510&lt;=2.5,1,IF(terrains!L1510&lt;=4.5,2,IF(terrains!L1510&lt;=6.5,3,4)))</f>
        <v>2</v>
      </c>
      <c r="Z1510" s="59">
        <f>IF(terrains!R1510=1,35,IF(terrains!S1510=1,64,IF(terrains!T1510=1,IF(terrains!Y1510=1,85,104),IF(terrains!U1510=1,IF(terrains!Y1510=1,124,152),IF(terrains!V1510=1,(IF(terrains!Y1510=1,146,IF(terrains!Y1510=2,178,263))),IF(terrains!W1510=1,(IF(terrains!Y1510=1,178,IF(terrains!Y1510=2,218,321))),IF(terrains!X1510=1,IF(terrains!Y1510=1,190,IF(terrains!Y1510=2,242,IF(terrains!Y1510=3,357,896))))))))))</f>
        <v>104</v>
      </c>
      <c r="AA1510" s="152">
        <f>terrains!Z1510*terrains!F1510</f>
        <v>3724287.0266160001</v>
      </c>
    </row>
    <row r="1511" spans="1:27" ht="14.4">
      <c r="A1511" s="143">
        <v>1510</v>
      </c>
      <c r="B1511" s="59">
        <v>292555.79263600003</v>
      </c>
      <c r="C1511" s="59">
        <v>5045818.1870100005</v>
      </c>
      <c r="D1511" s="59" t="s">
        <v>1066</v>
      </c>
      <c r="E1511" s="153">
        <v>3313</v>
      </c>
      <c r="F1511" s="150">
        <f>terrains!E1511*10.76391</f>
        <v>35660.833829999996</v>
      </c>
      <c r="G1511" s="59" t="s">
        <v>513</v>
      </c>
      <c r="H1511" s="59">
        <v>0</v>
      </c>
      <c r="I1511" s="59">
        <v>0</v>
      </c>
      <c r="J1511" s="59">
        <f>IF(terrains!L1511=13.5,IF(terrains!X1511=1,12,9),-0.392532+1.267037*terrains!L1511+0.472239*terrains!X1511+0.58658*terrains!W1511+0.089417*terrains!V1511+0.531633*terrains!U1511+0.337883*terrains!T1511-0.403545*terrains!S1511)</f>
        <v>2.479425</v>
      </c>
      <c r="K1511" s="151">
        <f>IF(terrains!I1511=0,terrains!J1511,terrains!I1511)</f>
        <v>2.479425</v>
      </c>
      <c r="L1511" s="59">
        <v>2</v>
      </c>
      <c r="M1511" s="59">
        <v>1</v>
      </c>
      <c r="N1511" s="59">
        <v>3</v>
      </c>
      <c r="O1511" s="59" t="s">
        <v>176</v>
      </c>
      <c r="P1511" s="59">
        <v>2</v>
      </c>
      <c r="Q1511" s="59">
        <v>2.5</v>
      </c>
      <c r="R1511" s="59">
        <v>0</v>
      </c>
      <c r="S1511" s="59">
        <v>0</v>
      </c>
      <c r="T1511" s="59">
        <v>1</v>
      </c>
      <c r="U1511" s="59">
        <v>0</v>
      </c>
      <c r="V1511" s="59">
        <v>0</v>
      </c>
      <c r="W1511" s="59">
        <v>0</v>
      </c>
      <c r="X1511" s="59">
        <v>0</v>
      </c>
      <c r="Y1511" s="59">
        <f>IF(terrains!L1511&lt;=2.5,1,IF(terrains!L1511&lt;=4.5,2,IF(terrains!L1511&lt;=6.5,3,4)))</f>
        <v>1</v>
      </c>
      <c r="Z1511" s="59">
        <f>IF(terrains!R1511=1,35,IF(terrains!S1511=1,64,IF(terrains!T1511=1,IF(terrains!Y1511=1,85,104),IF(terrains!U1511=1,IF(terrains!Y1511=1,124,152),IF(terrains!V1511=1,(IF(terrains!Y1511=1,146,IF(terrains!Y1511=2,178,263))),IF(terrains!W1511=1,(IF(terrains!Y1511=1,178,IF(terrains!Y1511=2,218,321))),IF(terrains!X1511=1,IF(terrains!Y1511=1,190,IF(terrains!Y1511=2,242,IF(terrains!Y1511=3,357,896))))))))))</f>
        <v>85</v>
      </c>
      <c r="AA1511" s="152">
        <f>terrains!Z1511*terrains!F1511</f>
        <v>3031170.8755499995</v>
      </c>
    </row>
    <row r="1512" spans="1:27" ht="14.4">
      <c r="A1512" s="143">
        <v>1511</v>
      </c>
      <c r="B1512" s="59">
        <v>299029.01999100001</v>
      </c>
      <c r="C1512" s="59">
        <v>5050300.1495200004</v>
      </c>
      <c r="D1512" s="59" t="s">
        <v>1067</v>
      </c>
      <c r="E1512" s="153">
        <v>3306.6</v>
      </c>
      <c r="F1512" s="150">
        <f>terrains!E1512*10.76391</f>
        <v>35591.944806</v>
      </c>
      <c r="G1512" s="59" t="s">
        <v>228</v>
      </c>
      <c r="H1512" s="59">
        <v>0.5</v>
      </c>
      <c r="I1512" s="59">
        <v>3</v>
      </c>
      <c r="J1512" s="59">
        <f>IF(terrains!L1512=13.5,IF(terrains!X1512=1,12,9),-0.392532+1.267037*terrains!L1512+0.472239*terrains!X1512+0.58658*terrains!W1512+0.089417*terrains!V1512+0.531633*terrains!U1512+0.337883*terrains!T1512-0.403545*terrains!S1512)</f>
        <v>2.3715155000000001</v>
      </c>
      <c r="K1512" s="151">
        <f>IF(terrains!I1512=0,terrains!J1512,terrains!I1512)</f>
        <v>3</v>
      </c>
      <c r="L1512" s="59">
        <v>2.5</v>
      </c>
      <c r="M1512" s="59">
        <v>1</v>
      </c>
      <c r="N1512" s="59">
        <v>6</v>
      </c>
      <c r="O1512" s="59" t="s">
        <v>175</v>
      </c>
      <c r="P1512" s="59">
        <v>2</v>
      </c>
      <c r="Q1512" s="59">
        <v>2</v>
      </c>
      <c r="R1512" s="59">
        <v>0</v>
      </c>
      <c r="S1512" s="59">
        <v>1</v>
      </c>
      <c r="T1512" s="59">
        <v>0</v>
      </c>
      <c r="U1512" s="59">
        <v>0</v>
      </c>
      <c r="V1512" s="59">
        <v>0</v>
      </c>
      <c r="W1512" s="59">
        <v>0</v>
      </c>
      <c r="X1512" s="59">
        <v>0</v>
      </c>
      <c r="Y1512" s="59">
        <f>IF(terrains!L1512&lt;=2.5,1,IF(terrains!L1512&lt;=4.5,2,IF(terrains!L1512&lt;=6.5,3,4)))</f>
        <v>1</v>
      </c>
      <c r="Z1512" s="59">
        <f>IF(terrains!R1512=1,35,IF(terrains!S1512=1,64,IF(terrains!T1512=1,IF(terrains!Y1512=1,85,104),IF(terrains!U1512=1,IF(terrains!Y1512=1,124,152),IF(terrains!V1512=1,(IF(terrains!Y1512=1,146,IF(terrains!Y1512=2,178,263))),IF(terrains!W1512=1,(IF(terrains!Y1512=1,178,IF(terrains!Y1512=2,218,321))),IF(terrains!X1512=1,IF(terrains!Y1512=1,190,IF(terrains!Y1512=2,242,IF(terrains!Y1512=3,357,896))))))))))</f>
        <v>64</v>
      </c>
      <c r="AA1512" s="152">
        <f>terrains!Z1512*terrains!F1512</f>
        <v>2277884.467584</v>
      </c>
    </row>
    <row r="1513" spans="1:27" ht="14.4">
      <c r="A1513" s="143">
        <v>1512</v>
      </c>
      <c r="B1513" s="59">
        <v>299977.36239299999</v>
      </c>
      <c r="C1513" s="59">
        <v>5040545.09277</v>
      </c>
      <c r="D1513" s="59" t="s">
        <v>1068</v>
      </c>
      <c r="E1513" s="153">
        <v>3301.6</v>
      </c>
      <c r="F1513" s="150">
        <f>terrains!E1513*10.76391</f>
        <v>35538.125255999999</v>
      </c>
      <c r="G1513" s="59" t="s">
        <v>486</v>
      </c>
      <c r="H1513" s="59">
        <v>0</v>
      </c>
      <c r="I1513" s="59">
        <v>12</v>
      </c>
      <c r="J1513" s="59">
        <f>IF(terrains!L1513=13.5,IF(terrains!X1513=1,12,9),-0.392532+1.267037*terrains!L1513+0.472239*terrains!X1513+0.58658*terrains!W1513+0.089417*terrains!V1513+0.531633*terrains!U1513+0.337883*terrains!T1513-0.403545*terrains!S1513)</f>
        <v>12</v>
      </c>
      <c r="K1513" s="151">
        <f>IF(terrains!I1513=0,terrains!J1513,terrains!I1513)</f>
        <v>12</v>
      </c>
      <c r="L1513" s="59">
        <v>13.5</v>
      </c>
      <c r="M1513" s="59">
        <v>0</v>
      </c>
      <c r="N1513" s="59">
        <v>0</v>
      </c>
      <c r="O1513" s="59" t="s">
        <v>180</v>
      </c>
      <c r="P1513" s="59">
        <v>0</v>
      </c>
      <c r="Q1513" s="59">
        <v>0</v>
      </c>
      <c r="R1513" s="59">
        <v>0</v>
      </c>
      <c r="S1513" s="59">
        <v>0</v>
      </c>
      <c r="T1513" s="59">
        <v>0</v>
      </c>
      <c r="U1513" s="59">
        <v>0</v>
      </c>
      <c r="V1513" s="59">
        <v>0</v>
      </c>
      <c r="W1513" s="59">
        <v>0</v>
      </c>
      <c r="X1513" s="59">
        <v>1</v>
      </c>
      <c r="Y1513" s="59">
        <f>IF(terrains!L1513&lt;=2.5,1,IF(terrains!L1513&lt;=4.5,2,IF(terrains!L1513&lt;=6.5,3,4)))</f>
        <v>4</v>
      </c>
      <c r="Z1513" s="59">
        <f>IF(terrains!R1513=1,35,IF(terrains!S1513=1,64,IF(terrains!T1513=1,IF(terrains!Y1513=1,85,104),IF(terrains!U1513=1,IF(terrains!Y1513=1,124,152),IF(terrains!V1513=1,(IF(terrains!Y1513=1,146,IF(terrains!Y1513=2,178,263))),IF(terrains!W1513=1,(IF(terrains!Y1513=1,178,IF(terrains!Y1513=2,218,321))),IF(terrains!X1513=1,IF(terrains!Y1513=1,190,IF(terrains!Y1513=2,242,IF(terrains!Y1513=3,357,896))))))))))</f>
        <v>896</v>
      </c>
      <c r="AA1513" s="152">
        <f>terrains!Z1513*terrains!F1513</f>
        <v>31842160.229375999</v>
      </c>
    </row>
    <row r="1514" spans="1:27" ht="14.4">
      <c r="A1514" s="143">
        <v>1513</v>
      </c>
      <c r="B1514" s="59">
        <v>295445.29499999998</v>
      </c>
      <c r="C1514" s="59">
        <v>5043106.6289999997</v>
      </c>
      <c r="D1514" s="59" t="s">
        <v>1069</v>
      </c>
      <c r="E1514" s="153">
        <v>3299.9</v>
      </c>
      <c r="F1514" s="150">
        <f>terrains!E1514*10.76391</f>
        <v>35519.826608999996</v>
      </c>
      <c r="G1514" s="59" t="s">
        <v>1070</v>
      </c>
      <c r="H1514" s="59">
        <v>1</v>
      </c>
      <c r="I1514" s="59">
        <v>3</v>
      </c>
      <c r="J1514" s="59">
        <f>IF(terrains!L1514=13.5,IF(terrains!X1514=1,12,9),-0.392532+1.267037*terrains!L1514+0.472239*terrains!X1514+0.58658*terrains!W1514+0.089417*terrains!V1514+0.531633*terrains!U1514+0.337883*terrains!T1514-0.403545*terrains!S1514)</f>
        <v>3.3066934999999997</v>
      </c>
      <c r="K1514" s="151">
        <f>IF(terrains!I1514=0,terrains!J1514,terrains!I1514)</f>
        <v>3</v>
      </c>
      <c r="L1514" s="59">
        <v>2.5</v>
      </c>
      <c r="M1514" s="59">
        <v>2</v>
      </c>
      <c r="N1514" s="59">
        <v>4</v>
      </c>
      <c r="O1514" s="59" t="s">
        <v>177</v>
      </c>
      <c r="P1514" s="59">
        <v>2</v>
      </c>
      <c r="Q1514" s="59">
        <v>2.5</v>
      </c>
      <c r="R1514" s="59">
        <v>0</v>
      </c>
      <c r="S1514" s="59">
        <v>0</v>
      </c>
      <c r="T1514" s="59">
        <v>0</v>
      </c>
      <c r="U1514" s="59">
        <v>1</v>
      </c>
      <c r="V1514" s="59">
        <v>0</v>
      </c>
      <c r="W1514" s="59">
        <v>0</v>
      </c>
      <c r="X1514" s="59">
        <v>0</v>
      </c>
      <c r="Y1514" s="59">
        <f>IF(terrains!L1514&lt;=2.5,1,IF(terrains!L1514&lt;=4.5,2,IF(terrains!L1514&lt;=6.5,3,4)))</f>
        <v>1</v>
      </c>
      <c r="Z1514" s="59">
        <f>IF(terrains!R1514=1,35,IF(terrains!S1514=1,64,IF(terrains!T1514=1,IF(terrains!Y1514=1,85,104),IF(terrains!U1514=1,IF(terrains!Y1514=1,124,152),IF(terrains!V1514=1,(IF(terrains!Y1514=1,146,IF(terrains!Y1514=2,178,263))),IF(terrains!W1514=1,(IF(terrains!Y1514=1,178,IF(terrains!Y1514=2,218,321))),IF(terrains!X1514=1,IF(terrains!Y1514=1,190,IF(terrains!Y1514=2,242,IF(terrains!Y1514=3,357,896))))))))))</f>
        <v>124</v>
      </c>
      <c r="AA1514" s="152">
        <f>terrains!Z1514*terrains!F1514</f>
        <v>4404458.4995159991</v>
      </c>
    </row>
    <row r="1515" spans="1:27" ht="14.4">
      <c r="A1515" s="143">
        <v>1514</v>
      </c>
      <c r="B1515" s="59">
        <v>292486.30200000003</v>
      </c>
      <c r="C1515" s="59">
        <v>5039833.4050000003</v>
      </c>
      <c r="D1515" s="59" t="s">
        <v>1071</v>
      </c>
      <c r="E1515" s="153">
        <v>3299.3</v>
      </c>
      <c r="F1515" s="150">
        <f>terrains!E1515*10.76391</f>
        <v>35513.368262999997</v>
      </c>
      <c r="G1515" s="59" t="s">
        <v>283</v>
      </c>
      <c r="H1515" s="59">
        <v>1</v>
      </c>
      <c r="I1515" s="59">
        <v>6</v>
      </c>
      <c r="J1515" s="59">
        <f>IF(terrains!L1515=13.5,IF(terrains!X1515=1,12,9),-0.392532+1.267037*terrains!L1515+0.472239*terrains!X1515+0.58658*terrains!W1515+0.089417*terrains!V1515+0.531633*terrains!U1515+0.337883*terrains!T1515-0.403545*terrains!S1515)</f>
        <v>5.0134989999999995</v>
      </c>
      <c r="K1515" s="151">
        <f>IF(terrains!I1515=0,terrains!J1515,terrains!I1515)</f>
        <v>6</v>
      </c>
      <c r="L1515" s="59">
        <v>4</v>
      </c>
      <c r="M1515" s="59">
        <v>2</v>
      </c>
      <c r="N1515" s="59">
        <v>12</v>
      </c>
      <c r="O1515" s="59" t="s">
        <v>176</v>
      </c>
      <c r="P1515" s="59">
        <v>2</v>
      </c>
      <c r="Q1515" s="59">
        <v>2.5</v>
      </c>
      <c r="R1515" s="59">
        <v>0</v>
      </c>
      <c r="S1515" s="59">
        <v>0</v>
      </c>
      <c r="T1515" s="59">
        <v>1</v>
      </c>
      <c r="U1515" s="59">
        <v>0</v>
      </c>
      <c r="V1515" s="59">
        <v>0</v>
      </c>
      <c r="W1515" s="59">
        <v>0</v>
      </c>
      <c r="X1515" s="59">
        <v>0</v>
      </c>
      <c r="Y1515" s="59">
        <f>IF(terrains!L1515&lt;=2.5,1,IF(terrains!L1515&lt;=4.5,2,IF(terrains!L1515&lt;=6.5,3,4)))</f>
        <v>2</v>
      </c>
      <c r="Z1515" s="59">
        <f>IF(terrains!R1515=1,35,IF(terrains!S1515=1,64,IF(terrains!T1515=1,IF(terrains!Y1515=1,85,104),IF(terrains!U1515=1,IF(terrains!Y1515=1,124,152),IF(terrains!V1515=1,(IF(terrains!Y1515=1,146,IF(terrains!Y1515=2,178,263))),IF(terrains!W1515=1,(IF(terrains!Y1515=1,178,IF(terrains!Y1515=2,218,321))),IF(terrains!X1515=1,IF(terrains!Y1515=1,190,IF(terrains!Y1515=2,242,IF(terrains!Y1515=3,357,896))))))))))</f>
        <v>104</v>
      </c>
      <c r="AA1515" s="152">
        <f>terrains!Z1515*terrains!F1515</f>
        <v>3693390.2993519995</v>
      </c>
    </row>
    <row r="1516" spans="1:27" ht="14.4">
      <c r="A1516" s="143">
        <v>1515</v>
      </c>
      <c r="B1516" s="59">
        <v>294983.67239999998</v>
      </c>
      <c r="C1516" s="59">
        <v>5041827.96</v>
      </c>
      <c r="D1516" s="59" t="s">
        <v>1072</v>
      </c>
      <c r="E1516" s="153">
        <v>3297.7</v>
      </c>
      <c r="F1516" s="150">
        <f>terrains!E1516*10.76391</f>
        <v>35496.146006999996</v>
      </c>
      <c r="G1516" s="59" t="s">
        <v>313</v>
      </c>
      <c r="H1516" s="59">
        <v>0</v>
      </c>
      <c r="I1516" s="59">
        <v>0</v>
      </c>
      <c r="J1516" s="59">
        <f>IF(terrains!L1516=13.5,IF(terrains!X1516=1,12,9),-0.392532+1.267037*terrains!L1516+0.472239*terrains!X1516+0.58658*terrains!W1516+0.089417*terrains!V1516+0.531633*terrains!U1516+0.337883*terrains!T1516-0.403545*terrains!S1516)</f>
        <v>5.2621959999999994</v>
      </c>
      <c r="K1516" s="151">
        <f>IF(terrains!I1516=0,terrains!J1516,terrains!I1516)</f>
        <v>5.2621959999999994</v>
      </c>
      <c r="L1516" s="59">
        <v>4</v>
      </c>
      <c r="M1516" s="59">
        <v>2</v>
      </c>
      <c r="N1516" s="59">
        <v>12</v>
      </c>
      <c r="O1516" s="59" t="s">
        <v>179</v>
      </c>
      <c r="P1516" s="59">
        <v>2</v>
      </c>
      <c r="Q1516" s="59">
        <v>2.5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1</v>
      </c>
      <c r="X1516" s="59">
        <v>0</v>
      </c>
      <c r="Y1516" s="59">
        <f>IF(terrains!L1516&lt;=2.5,1,IF(terrains!L1516&lt;=4.5,2,IF(terrains!L1516&lt;=6.5,3,4)))</f>
        <v>2</v>
      </c>
      <c r="Z1516" s="59">
        <f>IF(terrains!R1516=1,35,IF(terrains!S1516=1,64,IF(terrains!T1516=1,IF(terrains!Y1516=1,85,104),IF(terrains!U1516=1,IF(terrains!Y1516=1,124,152),IF(terrains!V1516=1,(IF(terrains!Y1516=1,146,IF(terrains!Y1516=2,178,263))),IF(terrains!W1516=1,(IF(terrains!Y1516=1,178,IF(terrains!Y1516=2,218,321))),IF(terrains!X1516=1,IF(terrains!Y1516=1,190,IF(terrains!Y1516=2,242,IF(terrains!Y1516=3,357,896))))))))))</f>
        <v>218</v>
      </c>
      <c r="AA1516" s="152">
        <f>terrains!Z1516*terrains!F1516</f>
        <v>7738159.8295259988</v>
      </c>
    </row>
    <row r="1517" spans="1:27" ht="14.4">
      <c r="A1517" s="143">
        <v>1516</v>
      </c>
      <c r="B1517" s="59">
        <v>302111.93953199999</v>
      </c>
      <c r="C1517" s="59">
        <v>5058969.6960699996</v>
      </c>
      <c r="D1517" s="59" t="s">
        <v>1073</v>
      </c>
      <c r="E1517" s="153">
        <v>3296.5</v>
      </c>
      <c r="F1517" s="150">
        <f>terrains!E1517*10.76391</f>
        <v>35483.229314999997</v>
      </c>
      <c r="G1517" s="59" t="s">
        <v>327</v>
      </c>
      <c r="H1517" s="59">
        <v>0</v>
      </c>
      <c r="I1517" s="59">
        <v>0</v>
      </c>
      <c r="J1517" s="59">
        <f>IF(terrains!L1517=13.5,IF(terrains!X1517=1,12,9),-0.392532+1.267037*terrains!L1517+0.472239*terrains!X1517+0.58658*terrains!W1517+0.089417*terrains!V1517+0.531633*terrains!U1517+0.337883*terrains!T1517-0.403545*terrains!S1517)</f>
        <v>2.7750604999999999</v>
      </c>
      <c r="K1517" s="151">
        <f>IF(terrains!I1517=0,terrains!J1517,terrains!I1517)</f>
        <v>2.7750604999999999</v>
      </c>
      <c r="L1517" s="59">
        <v>2.5</v>
      </c>
      <c r="M1517" s="59">
        <v>0</v>
      </c>
      <c r="N1517" s="59">
        <v>0</v>
      </c>
      <c r="O1517" s="59" t="s">
        <v>174</v>
      </c>
      <c r="P1517" s="59">
        <v>0</v>
      </c>
      <c r="Q1517" s="59">
        <v>0</v>
      </c>
      <c r="R1517" s="59">
        <v>1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f>IF(terrains!L1517&lt;=2.5,1,IF(terrains!L1517&lt;=4.5,2,IF(terrains!L1517&lt;=6.5,3,4)))</f>
        <v>1</v>
      </c>
      <c r="Z1517" s="59">
        <f>IF(terrains!R1517=1,35,IF(terrains!S1517=1,64,IF(terrains!T1517=1,IF(terrains!Y1517=1,85,104),IF(terrains!U1517=1,IF(terrains!Y1517=1,124,152),IF(terrains!V1517=1,(IF(terrains!Y1517=1,146,IF(terrains!Y1517=2,178,263))),IF(terrains!W1517=1,(IF(terrains!Y1517=1,178,IF(terrains!Y1517=2,218,321))),IF(terrains!X1517=1,IF(terrains!Y1517=1,190,IF(terrains!Y1517=2,242,IF(terrains!Y1517=3,357,896))))))))))</f>
        <v>35</v>
      </c>
      <c r="AA1517" s="152">
        <f>terrains!Z1517*terrains!F1517</f>
        <v>1241913.0260249998</v>
      </c>
    </row>
    <row r="1518" spans="1:27" ht="14.4">
      <c r="A1518" s="143">
        <v>1517</v>
      </c>
      <c r="B1518" s="59">
        <v>298289.38390000002</v>
      </c>
      <c r="C1518" s="59">
        <v>5044761.92</v>
      </c>
      <c r="D1518" s="59" t="s">
        <v>1074</v>
      </c>
      <c r="E1518" s="153">
        <v>3293.8</v>
      </c>
      <c r="F1518" s="150">
        <f>terrains!E1518*10.76391</f>
        <v>35454.166757999999</v>
      </c>
      <c r="G1518" s="59" t="s">
        <v>219</v>
      </c>
      <c r="H1518" s="59">
        <v>0</v>
      </c>
      <c r="I1518" s="59">
        <v>0</v>
      </c>
      <c r="J1518" s="59">
        <f>IF(terrains!L1518=13.5,IF(terrains!X1518=1,12,9),-0.392532+1.267037*terrains!L1518+0.472239*terrains!X1518+0.58658*terrains!W1518+0.089417*terrains!V1518+0.531633*terrains!U1518+0.337883*terrains!T1518-0.403545*terrains!S1518)</f>
        <v>3.7464619999999997</v>
      </c>
      <c r="K1518" s="151">
        <f>IF(terrains!I1518=0,terrains!J1518,terrains!I1518)</f>
        <v>3.7464619999999997</v>
      </c>
      <c r="L1518" s="59">
        <v>3</v>
      </c>
      <c r="M1518" s="59">
        <v>2</v>
      </c>
      <c r="N1518" s="59">
        <v>6</v>
      </c>
      <c r="O1518" s="59" t="s">
        <v>176</v>
      </c>
      <c r="P1518" s="59">
        <v>2</v>
      </c>
      <c r="Q1518" s="59">
        <v>2.5</v>
      </c>
      <c r="R1518" s="59">
        <v>0</v>
      </c>
      <c r="S1518" s="59">
        <v>0</v>
      </c>
      <c r="T1518" s="59">
        <v>1</v>
      </c>
      <c r="U1518" s="59">
        <v>0</v>
      </c>
      <c r="V1518" s="59">
        <v>0</v>
      </c>
      <c r="W1518" s="59">
        <v>0</v>
      </c>
      <c r="X1518" s="59">
        <v>0</v>
      </c>
      <c r="Y1518" s="59">
        <f>IF(terrains!L1518&lt;=2.5,1,IF(terrains!L1518&lt;=4.5,2,IF(terrains!L1518&lt;=6.5,3,4)))</f>
        <v>2</v>
      </c>
      <c r="Z1518" s="59">
        <f>IF(terrains!R1518=1,35,IF(terrains!S1518=1,64,IF(terrains!T1518=1,IF(terrains!Y1518=1,85,104),IF(terrains!U1518=1,IF(terrains!Y1518=1,124,152),IF(terrains!V1518=1,(IF(terrains!Y1518=1,146,IF(terrains!Y1518=2,178,263))),IF(terrains!W1518=1,(IF(terrains!Y1518=1,178,IF(terrains!Y1518=2,218,321))),IF(terrains!X1518=1,IF(terrains!Y1518=1,190,IF(terrains!Y1518=2,242,IF(terrains!Y1518=3,357,896))))))))))</f>
        <v>104</v>
      </c>
      <c r="AA1518" s="152">
        <f>terrains!Z1518*terrains!F1518</f>
        <v>3687233.342832</v>
      </c>
    </row>
    <row r="1519" spans="1:27" ht="14.4">
      <c r="A1519" s="143">
        <v>1518</v>
      </c>
      <c r="B1519" s="59">
        <v>295551.50880000001</v>
      </c>
      <c r="C1519" s="59">
        <v>5035864.6869999999</v>
      </c>
      <c r="D1519" s="59" t="s">
        <v>1075</v>
      </c>
      <c r="E1519" s="153">
        <v>3293.7</v>
      </c>
      <c r="F1519" s="150">
        <f>terrains!E1519*10.76391</f>
        <v>35453.090366999997</v>
      </c>
      <c r="G1519" s="59" t="s">
        <v>509</v>
      </c>
      <c r="H1519" s="59">
        <v>0</v>
      </c>
      <c r="I1519" s="59">
        <v>0</v>
      </c>
      <c r="J1519" s="59">
        <f>IF(terrains!L1519=13.5,IF(terrains!X1519=1,12,9),-0.392532+1.267037*terrains!L1519+0.472239*terrains!X1519+0.58658*terrains!W1519+0.089417*terrains!V1519+0.531633*terrains!U1519+0.337883*terrains!T1519-0.403545*terrains!S1519)</f>
        <v>2.479425</v>
      </c>
      <c r="K1519" s="151">
        <f>IF(terrains!I1519=0,terrains!J1519,terrains!I1519)</f>
        <v>2.479425</v>
      </c>
      <c r="L1519" s="59">
        <v>2</v>
      </c>
      <c r="M1519" s="59">
        <v>1</v>
      </c>
      <c r="N1519" s="59">
        <v>4</v>
      </c>
      <c r="O1519" s="59" t="s">
        <v>176</v>
      </c>
      <c r="P1519" s="59">
        <v>2</v>
      </c>
      <c r="Q1519" s="59">
        <v>1.5</v>
      </c>
      <c r="R1519" s="59">
        <v>0</v>
      </c>
      <c r="S1519" s="59">
        <v>0</v>
      </c>
      <c r="T1519" s="59">
        <v>1</v>
      </c>
      <c r="U1519" s="59">
        <v>0</v>
      </c>
      <c r="V1519" s="59">
        <v>0</v>
      </c>
      <c r="W1519" s="59">
        <v>0</v>
      </c>
      <c r="X1519" s="59">
        <v>0</v>
      </c>
      <c r="Y1519" s="59">
        <f>IF(terrains!L1519&lt;=2.5,1,IF(terrains!L1519&lt;=4.5,2,IF(terrains!L1519&lt;=6.5,3,4)))</f>
        <v>1</v>
      </c>
      <c r="Z1519" s="59">
        <f>IF(terrains!R1519=1,35,IF(terrains!S1519=1,64,IF(terrains!T1519=1,IF(terrains!Y1519=1,85,104),IF(terrains!U1519=1,IF(terrains!Y1519=1,124,152),IF(terrains!V1519=1,(IF(terrains!Y1519=1,146,IF(terrains!Y1519=2,178,263))),IF(terrains!W1519=1,(IF(terrains!Y1519=1,178,IF(terrains!Y1519=2,218,321))),IF(terrains!X1519=1,IF(terrains!Y1519=1,190,IF(terrains!Y1519=2,242,IF(terrains!Y1519=3,357,896))))))))))</f>
        <v>85</v>
      </c>
      <c r="AA1519" s="152">
        <f>terrains!Z1519*terrains!F1519</f>
        <v>3013512.6811949997</v>
      </c>
    </row>
    <row r="1520" spans="1:27" ht="14.4">
      <c r="A1520" s="143">
        <v>1519</v>
      </c>
      <c r="B1520" s="59">
        <v>277807.53081000003</v>
      </c>
      <c r="C1520" s="59">
        <v>5038958.4396900004</v>
      </c>
      <c r="D1520" s="59" t="s">
        <v>1076</v>
      </c>
      <c r="E1520" s="153">
        <v>3290.3</v>
      </c>
      <c r="F1520" s="150">
        <f>terrains!E1520*10.76391</f>
        <v>35416.493072999998</v>
      </c>
      <c r="G1520" s="59" t="s">
        <v>362</v>
      </c>
      <c r="H1520" s="59">
        <v>0</v>
      </c>
      <c r="I1520" s="59">
        <v>0</v>
      </c>
      <c r="J1520" s="59">
        <f>IF(terrains!L1520=13.5,IF(terrains!X1520=1,12,9),-0.392532+1.267037*terrains!L1520+0.472239*terrains!X1520+0.58658*terrains!W1520+0.089417*terrains!V1520+0.531633*terrains!U1520+0.337883*terrains!T1520-0.403545*terrains!S1520)</f>
        <v>3.4085789999999996</v>
      </c>
      <c r="K1520" s="151">
        <f>IF(terrains!I1520=0,terrains!J1520,terrains!I1520)</f>
        <v>3.4085789999999996</v>
      </c>
      <c r="L1520" s="59">
        <v>3</v>
      </c>
      <c r="M1520" s="59">
        <v>1</v>
      </c>
      <c r="N1520" s="59">
        <v>8</v>
      </c>
      <c r="O1520" s="59" t="s">
        <v>174</v>
      </c>
      <c r="P1520" s="59">
        <v>2</v>
      </c>
      <c r="Q1520" s="59">
        <v>1.5</v>
      </c>
      <c r="R1520" s="59">
        <v>1</v>
      </c>
      <c r="S1520" s="59">
        <v>0</v>
      </c>
      <c r="T1520" s="59">
        <v>0</v>
      </c>
      <c r="U1520" s="59">
        <v>0</v>
      </c>
      <c r="V1520" s="59">
        <v>0</v>
      </c>
      <c r="W1520" s="59">
        <v>0</v>
      </c>
      <c r="X1520" s="59">
        <v>0</v>
      </c>
      <c r="Y1520" s="59">
        <f>IF(terrains!L1520&lt;=2.5,1,IF(terrains!L1520&lt;=4.5,2,IF(terrains!L1520&lt;=6.5,3,4)))</f>
        <v>2</v>
      </c>
      <c r="Z1520" s="59">
        <f>IF(terrains!R1520=1,35,IF(terrains!S1520=1,64,IF(terrains!T1520=1,IF(terrains!Y1520=1,85,104),IF(terrains!U1520=1,IF(terrains!Y1520=1,124,152),IF(terrains!V1520=1,(IF(terrains!Y1520=1,146,IF(terrains!Y1520=2,178,263))),IF(terrains!W1520=1,(IF(terrains!Y1520=1,178,IF(terrains!Y1520=2,218,321))),IF(terrains!X1520=1,IF(terrains!Y1520=1,190,IF(terrains!Y1520=2,242,IF(terrains!Y1520=3,357,896))))))))))</f>
        <v>35</v>
      </c>
      <c r="AA1520" s="152">
        <f>terrains!Z1520*terrains!F1520</f>
        <v>1239577.257555</v>
      </c>
    </row>
    <row r="1521" spans="1:27" ht="14.4">
      <c r="A1521" s="143">
        <v>1520</v>
      </c>
      <c r="B1521" s="59">
        <v>299809.63799999998</v>
      </c>
      <c r="C1521" s="59">
        <v>5044313.4330000002</v>
      </c>
      <c r="D1521" s="59" t="s">
        <v>1077</v>
      </c>
      <c r="E1521" s="153">
        <v>3285.49</v>
      </c>
      <c r="F1521" s="150">
        <f>terrains!E1521*10.76391</f>
        <v>35364.718665899993</v>
      </c>
      <c r="G1521" s="59" t="s">
        <v>481</v>
      </c>
      <c r="H1521" s="59">
        <v>1</v>
      </c>
      <c r="I1521" s="59">
        <v>3</v>
      </c>
      <c r="J1521" s="59">
        <f>IF(terrains!L1521=13.5,IF(terrains!X1521=1,12,9),-0.392532+1.267037*terrains!L1521+0.472239*terrains!X1521+0.58658*terrains!W1521+0.089417*terrains!V1521+0.531633*terrains!U1521+0.337883*terrains!T1521-0.403545*terrains!S1521)</f>
        <v>3.4979959999999997</v>
      </c>
      <c r="K1521" s="151">
        <f>IF(terrains!I1521=0,terrains!J1521,terrains!I1521)</f>
        <v>3</v>
      </c>
      <c r="L1521" s="59">
        <v>3</v>
      </c>
      <c r="M1521" s="59">
        <v>2</v>
      </c>
      <c r="N1521" s="59">
        <v>5</v>
      </c>
      <c r="O1521" s="59" t="s">
        <v>178</v>
      </c>
      <c r="P1521" s="59">
        <v>2</v>
      </c>
      <c r="Q1521" s="59">
        <v>2.5</v>
      </c>
      <c r="R1521" s="59">
        <v>0</v>
      </c>
      <c r="S1521" s="59">
        <v>0</v>
      </c>
      <c r="T1521" s="59">
        <v>0</v>
      </c>
      <c r="U1521" s="59">
        <v>0</v>
      </c>
      <c r="V1521" s="59">
        <v>1</v>
      </c>
      <c r="W1521" s="59">
        <v>0</v>
      </c>
      <c r="X1521" s="59">
        <v>0</v>
      </c>
      <c r="Y1521" s="59">
        <f>IF(terrains!L1521&lt;=2.5,1,IF(terrains!L1521&lt;=4.5,2,IF(terrains!L1521&lt;=6.5,3,4)))</f>
        <v>2</v>
      </c>
      <c r="Z1521" s="59">
        <f>IF(terrains!R1521=1,35,IF(terrains!S1521=1,64,IF(terrains!T1521=1,IF(terrains!Y1521=1,85,104),IF(terrains!U1521=1,IF(terrains!Y1521=1,124,152),IF(terrains!V1521=1,(IF(terrains!Y1521=1,146,IF(terrains!Y1521=2,178,263))),IF(terrains!W1521=1,(IF(terrains!Y1521=1,178,IF(terrains!Y1521=2,218,321))),IF(terrains!X1521=1,IF(terrains!Y1521=1,190,IF(terrains!Y1521=2,242,IF(terrains!Y1521=3,357,896))))))))))</f>
        <v>178</v>
      </c>
      <c r="AA1521" s="152">
        <f>terrains!Z1521*terrains!F1521</f>
        <v>6294919.9225301985</v>
      </c>
    </row>
    <row r="1522" spans="1:27" ht="14.4">
      <c r="A1522" s="143">
        <v>1521</v>
      </c>
      <c r="B1522" s="59">
        <v>287962.64139300003</v>
      </c>
      <c r="C1522" s="59">
        <v>5042857.4228699999</v>
      </c>
      <c r="D1522" s="59" t="s">
        <v>1078</v>
      </c>
      <c r="E1522" s="153">
        <v>3265.4</v>
      </c>
      <c r="F1522" s="150">
        <f>terrains!E1522*10.76391</f>
        <v>35148.471713999999</v>
      </c>
      <c r="G1522" s="59" t="s">
        <v>412</v>
      </c>
      <c r="H1522" s="59">
        <v>1</v>
      </c>
      <c r="I1522" s="59">
        <v>3</v>
      </c>
      <c r="J1522" s="59">
        <f>IF(terrains!L1522=13.5,IF(terrains!X1522=1,12,9),-0.392532+1.267037*terrains!L1522+0.472239*terrains!X1522+0.58658*terrains!W1522+0.089417*terrains!V1522+0.531633*terrains!U1522+0.337883*terrains!T1522-0.403545*terrains!S1522)</f>
        <v>3.6385524999999999</v>
      </c>
      <c r="K1522" s="151">
        <f>IF(terrains!I1522=0,terrains!J1522,terrains!I1522)</f>
        <v>3</v>
      </c>
      <c r="L1522" s="59">
        <v>3.5</v>
      </c>
      <c r="M1522" s="59">
        <v>3</v>
      </c>
      <c r="N1522" s="59">
        <v>6</v>
      </c>
      <c r="O1522" s="59" t="s">
        <v>175</v>
      </c>
      <c r="P1522" s="59">
        <v>2.5</v>
      </c>
      <c r="Q1522" s="59">
        <v>2.5</v>
      </c>
      <c r="R1522" s="59">
        <v>0</v>
      </c>
      <c r="S1522" s="59">
        <v>1</v>
      </c>
      <c r="T1522" s="59">
        <v>0</v>
      </c>
      <c r="U1522" s="59">
        <v>0</v>
      </c>
      <c r="V1522" s="59">
        <v>0</v>
      </c>
      <c r="W1522" s="59">
        <v>0</v>
      </c>
      <c r="X1522" s="59">
        <v>0</v>
      </c>
      <c r="Y1522" s="59">
        <f>IF(terrains!L1522&lt;=2.5,1,IF(terrains!L1522&lt;=4.5,2,IF(terrains!L1522&lt;=6.5,3,4)))</f>
        <v>2</v>
      </c>
      <c r="Z1522" s="59">
        <f>IF(terrains!R1522=1,35,IF(terrains!S1522=1,64,IF(terrains!T1522=1,IF(terrains!Y1522=1,85,104),IF(terrains!U1522=1,IF(terrains!Y1522=1,124,152),IF(terrains!V1522=1,(IF(terrains!Y1522=1,146,IF(terrains!Y1522=2,178,263))),IF(terrains!W1522=1,(IF(terrains!Y1522=1,178,IF(terrains!Y1522=2,218,321))),IF(terrains!X1522=1,IF(terrains!Y1522=1,190,IF(terrains!Y1522=2,242,IF(terrains!Y1522=3,357,896))))))))))</f>
        <v>64</v>
      </c>
      <c r="AA1522" s="152">
        <f>terrains!Z1522*terrains!F1522</f>
        <v>2249502.189696</v>
      </c>
    </row>
    <row r="1523" spans="1:27" ht="14.4">
      <c r="A1523" s="143">
        <v>1522</v>
      </c>
      <c r="B1523" s="59">
        <v>294245.51434200001</v>
      </c>
      <c r="C1523" s="59">
        <v>5049987.2902899999</v>
      </c>
      <c r="D1523" s="59" t="s">
        <v>1079</v>
      </c>
      <c r="E1523" s="153">
        <v>3253.1</v>
      </c>
      <c r="F1523" s="150">
        <f>terrains!E1523*10.76391</f>
        <v>35016.075620999996</v>
      </c>
      <c r="G1523" s="59" t="s">
        <v>299</v>
      </c>
      <c r="H1523" s="59">
        <v>3</v>
      </c>
      <c r="I1523" s="59">
        <v>9</v>
      </c>
      <c r="J1523" s="59">
        <f>IF(terrains!L1523=13.5,IF(terrains!X1523=1,12,9),-0.392532+1.267037*terrains!L1523+0.472239*terrains!X1523+0.58658*terrains!W1523+0.089417*terrains!V1523+0.531633*terrains!U1523+0.337883*terrains!T1523-0.403545*terrains!S1523)</f>
        <v>5.5391079999999997</v>
      </c>
      <c r="K1523" s="151">
        <f>IF(terrains!I1523=0,terrains!J1523,terrains!I1523)</f>
        <v>9</v>
      </c>
      <c r="L1523" s="59">
        <v>5</v>
      </c>
      <c r="M1523" s="59">
        <v>4</v>
      </c>
      <c r="N1523" s="59">
        <v>15</v>
      </c>
      <c r="O1523" s="59" t="s">
        <v>175</v>
      </c>
      <c r="P1523" s="59">
        <v>2</v>
      </c>
      <c r="Q1523" s="59">
        <v>2</v>
      </c>
      <c r="R1523" s="59">
        <v>0</v>
      </c>
      <c r="S1523" s="59">
        <v>1</v>
      </c>
      <c r="T1523" s="59">
        <v>0</v>
      </c>
      <c r="U1523" s="59">
        <v>0</v>
      </c>
      <c r="V1523" s="59">
        <v>0</v>
      </c>
      <c r="W1523" s="59">
        <v>0</v>
      </c>
      <c r="X1523" s="59">
        <v>0</v>
      </c>
      <c r="Y1523" s="59">
        <f>IF(terrains!L1523&lt;=2.5,1,IF(terrains!L1523&lt;=4.5,2,IF(terrains!L1523&lt;=6.5,3,4)))</f>
        <v>3</v>
      </c>
      <c r="Z1523" s="59">
        <f>IF(terrains!R1523=1,35,IF(terrains!S1523=1,64,IF(terrains!T1523=1,IF(terrains!Y1523=1,85,104),IF(terrains!U1523=1,IF(terrains!Y1523=1,124,152),IF(terrains!V1523=1,(IF(terrains!Y1523=1,146,IF(terrains!Y1523=2,178,263))),IF(terrains!W1523=1,(IF(terrains!Y1523=1,178,IF(terrains!Y1523=2,218,321))),IF(terrains!X1523=1,IF(terrains!Y1523=1,190,IF(terrains!Y1523=2,242,IF(terrains!Y1523=3,357,896))))))))))</f>
        <v>64</v>
      </c>
      <c r="AA1523" s="152">
        <f>terrains!Z1523*terrains!F1523</f>
        <v>2241028.8397439998</v>
      </c>
    </row>
    <row r="1524" spans="1:27" ht="14.4">
      <c r="A1524" s="143">
        <v>1523</v>
      </c>
      <c r="B1524" s="59">
        <v>288352.80041800003</v>
      </c>
      <c r="C1524" s="59">
        <v>5042760.7827399997</v>
      </c>
      <c r="D1524" s="59" t="s">
        <v>1080</v>
      </c>
      <c r="E1524" s="153">
        <v>3233.2</v>
      </c>
      <c r="F1524" s="150">
        <f>terrains!E1524*10.76391</f>
        <v>34801.873811999998</v>
      </c>
      <c r="G1524" s="59" t="s">
        <v>412</v>
      </c>
      <c r="H1524" s="59">
        <v>1</v>
      </c>
      <c r="I1524" s="59">
        <v>3</v>
      </c>
      <c r="J1524" s="59">
        <f>IF(terrains!L1524=13.5,IF(terrains!X1524=1,12,9),-0.392532+1.267037*terrains!L1524+0.472239*terrains!X1524+0.58658*terrains!W1524+0.089417*terrains!V1524+0.531633*terrains!U1524+0.337883*terrains!T1524-0.403545*terrains!S1524)</f>
        <v>3.6385524999999999</v>
      </c>
      <c r="K1524" s="151">
        <f>IF(terrains!I1524=0,terrains!J1524,terrains!I1524)</f>
        <v>3</v>
      </c>
      <c r="L1524" s="59">
        <v>3.5</v>
      </c>
      <c r="M1524" s="59">
        <v>3</v>
      </c>
      <c r="N1524" s="59">
        <v>6</v>
      </c>
      <c r="O1524" s="59" t="s">
        <v>175</v>
      </c>
      <c r="P1524" s="59">
        <v>2.5</v>
      </c>
      <c r="Q1524" s="59">
        <v>2.5</v>
      </c>
      <c r="R1524" s="59">
        <v>0</v>
      </c>
      <c r="S1524" s="59">
        <v>1</v>
      </c>
      <c r="T1524" s="59">
        <v>0</v>
      </c>
      <c r="U1524" s="59">
        <v>0</v>
      </c>
      <c r="V1524" s="59">
        <v>0</v>
      </c>
      <c r="W1524" s="59">
        <v>0</v>
      </c>
      <c r="X1524" s="59">
        <v>0</v>
      </c>
      <c r="Y1524" s="59">
        <f>IF(terrains!L1524&lt;=2.5,1,IF(terrains!L1524&lt;=4.5,2,IF(terrains!L1524&lt;=6.5,3,4)))</f>
        <v>2</v>
      </c>
      <c r="Z1524" s="59">
        <f>IF(terrains!R1524=1,35,IF(terrains!S1524=1,64,IF(terrains!T1524=1,IF(terrains!Y1524=1,85,104),IF(terrains!U1524=1,IF(terrains!Y1524=1,124,152),IF(terrains!V1524=1,(IF(terrains!Y1524=1,146,IF(terrains!Y1524=2,178,263))),IF(terrains!W1524=1,(IF(terrains!Y1524=1,178,IF(terrains!Y1524=2,218,321))),IF(terrains!X1524=1,IF(terrains!Y1524=1,190,IF(terrains!Y1524=2,242,IF(terrains!Y1524=3,357,896))))))))))</f>
        <v>64</v>
      </c>
      <c r="AA1524" s="152">
        <f>terrains!Z1524*terrains!F1524</f>
        <v>2227319.9239679999</v>
      </c>
    </row>
    <row r="1525" spans="1:27" ht="14.4">
      <c r="A1525" s="143">
        <v>1524</v>
      </c>
      <c r="B1525" s="59">
        <v>287231.85273400001</v>
      </c>
      <c r="C1525" s="59">
        <v>5043514.9812700003</v>
      </c>
      <c r="D1525" s="59" t="s">
        <v>1081</v>
      </c>
      <c r="E1525" s="153">
        <v>3221.8</v>
      </c>
      <c r="F1525" s="150">
        <f>terrains!E1525*10.76391</f>
        <v>34679.165238000001</v>
      </c>
      <c r="G1525" s="59" t="s">
        <v>412</v>
      </c>
      <c r="H1525" s="59">
        <v>1</v>
      </c>
      <c r="I1525" s="59">
        <v>3</v>
      </c>
      <c r="J1525" s="59">
        <f>IF(terrains!L1525=13.5,IF(terrains!X1525=1,12,9),-0.392532+1.267037*terrains!L1525+0.472239*terrains!X1525+0.58658*terrains!W1525+0.089417*terrains!V1525+0.531633*terrains!U1525+0.337883*terrains!T1525-0.403545*terrains!S1525)</f>
        <v>3.6385524999999999</v>
      </c>
      <c r="K1525" s="151">
        <f>IF(terrains!I1525=0,terrains!J1525,terrains!I1525)</f>
        <v>3</v>
      </c>
      <c r="L1525" s="59">
        <v>3.5</v>
      </c>
      <c r="M1525" s="59">
        <v>3</v>
      </c>
      <c r="N1525" s="59">
        <v>6</v>
      </c>
      <c r="O1525" s="59" t="s">
        <v>175</v>
      </c>
      <c r="P1525" s="59">
        <v>2.5</v>
      </c>
      <c r="Q1525" s="59">
        <v>2.5</v>
      </c>
      <c r="R1525" s="59">
        <v>0</v>
      </c>
      <c r="S1525" s="59">
        <v>1</v>
      </c>
      <c r="T1525" s="59">
        <v>0</v>
      </c>
      <c r="U1525" s="59">
        <v>0</v>
      </c>
      <c r="V1525" s="59">
        <v>0</v>
      </c>
      <c r="W1525" s="59">
        <v>0</v>
      </c>
      <c r="X1525" s="59">
        <v>0</v>
      </c>
      <c r="Y1525" s="59">
        <f>IF(terrains!L1525&lt;=2.5,1,IF(terrains!L1525&lt;=4.5,2,IF(terrains!L1525&lt;=6.5,3,4)))</f>
        <v>2</v>
      </c>
      <c r="Z1525" s="59">
        <f>IF(terrains!R1525=1,35,IF(terrains!S1525=1,64,IF(terrains!T1525=1,IF(terrains!Y1525=1,85,104),IF(terrains!U1525=1,IF(terrains!Y1525=1,124,152),IF(terrains!V1525=1,(IF(terrains!Y1525=1,146,IF(terrains!Y1525=2,178,263))),IF(terrains!W1525=1,(IF(terrains!Y1525=1,178,IF(terrains!Y1525=2,218,321))),IF(terrains!X1525=1,IF(terrains!Y1525=1,190,IF(terrains!Y1525=2,242,IF(terrains!Y1525=3,357,896))))))))))</f>
        <v>64</v>
      </c>
      <c r="AA1525" s="152">
        <f>terrains!Z1525*terrains!F1525</f>
        <v>2219466.5752320001</v>
      </c>
    </row>
    <row r="1526" spans="1:27" ht="14.4">
      <c r="A1526" s="143">
        <v>1525</v>
      </c>
      <c r="B1526" s="59">
        <v>295188.92290100001</v>
      </c>
      <c r="C1526" s="59">
        <v>5033397.2751000002</v>
      </c>
      <c r="D1526" s="59" t="s">
        <v>1082</v>
      </c>
      <c r="E1526" s="153">
        <v>3221.1</v>
      </c>
      <c r="F1526" s="150">
        <f>terrains!E1526*10.76391</f>
        <v>34671.630501</v>
      </c>
      <c r="G1526" s="59" t="s">
        <v>221</v>
      </c>
      <c r="H1526" s="59">
        <v>0</v>
      </c>
      <c r="I1526" s="59">
        <v>0</v>
      </c>
      <c r="J1526" s="59">
        <f>IF(terrains!L1526=13.5,IF(terrains!X1526=1,12,9),-0.392532+1.267037*terrains!L1526+0.472239*terrains!X1526+0.58658*terrains!W1526+0.089417*terrains!V1526+0.531633*terrains!U1526+0.337883*terrains!T1526-0.403545*terrains!S1526)</f>
        <v>2.3715155000000001</v>
      </c>
      <c r="K1526" s="151">
        <f>IF(terrains!I1526=0,terrains!J1526,terrains!I1526)</f>
        <v>2.3715155000000001</v>
      </c>
      <c r="L1526" s="59">
        <v>2.5</v>
      </c>
      <c r="M1526" s="59">
        <v>1</v>
      </c>
      <c r="N1526" s="59">
        <v>5</v>
      </c>
      <c r="O1526" s="59" t="s">
        <v>175</v>
      </c>
      <c r="P1526" s="59">
        <v>2</v>
      </c>
      <c r="Q1526" s="59">
        <v>1.5</v>
      </c>
      <c r="R1526" s="59">
        <v>0</v>
      </c>
      <c r="S1526" s="59">
        <v>1</v>
      </c>
      <c r="T1526" s="59">
        <v>0</v>
      </c>
      <c r="U1526" s="59">
        <v>0</v>
      </c>
      <c r="V1526" s="59">
        <v>0</v>
      </c>
      <c r="W1526" s="59">
        <v>0</v>
      </c>
      <c r="X1526" s="59">
        <v>0</v>
      </c>
      <c r="Y1526" s="59">
        <f>IF(terrains!L1526&lt;=2.5,1,IF(terrains!L1526&lt;=4.5,2,IF(terrains!L1526&lt;=6.5,3,4)))</f>
        <v>1</v>
      </c>
      <c r="Z1526" s="59">
        <f>IF(terrains!R1526=1,35,IF(terrains!S1526=1,64,IF(terrains!T1526=1,IF(terrains!Y1526=1,85,104),IF(terrains!U1526=1,IF(terrains!Y1526=1,124,152),IF(terrains!V1526=1,(IF(terrains!Y1526=1,146,IF(terrains!Y1526=2,178,263))),IF(terrains!W1526=1,(IF(terrains!Y1526=1,178,IF(terrains!Y1526=2,218,321))),IF(terrains!X1526=1,IF(terrains!Y1526=1,190,IF(terrains!Y1526=2,242,IF(terrains!Y1526=3,357,896))))))))))</f>
        <v>64</v>
      </c>
      <c r="AA1526" s="152">
        <f>terrains!Z1526*terrains!F1526</f>
        <v>2218984.352064</v>
      </c>
    </row>
    <row r="1527" spans="1:27" ht="14.4">
      <c r="A1527" s="143">
        <v>1526</v>
      </c>
      <c r="B1527" s="59">
        <v>294385.68468900002</v>
      </c>
      <c r="C1527" s="59">
        <v>5049785.9655299997</v>
      </c>
      <c r="D1527" s="59" t="s">
        <v>1083</v>
      </c>
      <c r="E1527" s="153">
        <v>3219.3</v>
      </c>
      <c r="F1527" s="150">
        <f>terrains!E1527*10.76391</f>
        <v>34652.255463000001</v>
      </c>
      <c r="G1527" s="59" t="s">
        <v>299</v>
      </c>
      <c r="H1527" s="59">
        <v>3</v>
      </c>
      <c r="I1527" s="59">
        <v>9</v>
      </c>
      <c r="J1527" s="59">
        <f>IF(terrains!L1527=13.5,IF(terrains!X1527=1,12,9),-0.392532+1.267037*terrains!L1527+0.472239*terrains!X1527+0.58658*terrains!W1527+0.089417*terrains!V1527+0.531633*terrains!U1527+0.337883*terrains!T1527-0.403545*terrains!S1527)</f>
        <v>5.5391079999999997</v>
      </c>
      <c r="K1527" s="151">
        <f>IF(terrains!I1527=0,terrains!J1527,terrains!I1527)</f>
        <v>9</v>
      </c>
      <c r="L1527" s="59">
        <v>5</v>
      </c>
      <c r="M1527" s="59">
        <v>4</v>
      </c>
      <c r="N1527" s="59">
        <v>15</v>
      </c>
      <c r="O1527" s="59" t="s">
        <v>175</v>
      </c>
      <c r="P1527" s="59">
        <v>2</v>
      </c>
      <c r="Q1527" s="59">
        <v>2</v>
      </c>
      <c r="R1527" s="59">
        <v>0</v>
      </c>
      <c r="S1527" s="59">
        <v>1</v>
      </c>
      <c r="T1527" s="59">
        <v>0</v>
      </c>
      <c r="U1527" s="59">
        <v>0</v>
      </c>
      <c r="V1527" s="59">
        <v>0</v>
      </c>
      <c r="W1527" s="59">
        <v>0</v>
      </c>
      <c r="X1527" s="59">
        <v>0</v>
      </c>
      <c r="Y1527" s="59">
        <f>IF(terrains!L1527&lt;=2.5,1,IF(terrains!L1527&lt;=4.5,2,IF(terrains!L1527&lt;=6.5,3,4)))</f>
        <v>3</v>
      </c>
      <c r="Z1527" s="59">
        <f>IF(terrains!R1527=1,35,IF(terrains!S1527=1,64,IF(terrains!T1527=1,IF(terrains!Y1527=1,85,104),IF(terrains!U1527=1,IF(terrains!Y1527=1,124,152),IF(terrains!V1527=1,(IF(terrains!Y1527=1,146,IF(terrains!Y1527=2,178,263))),IF(terrains!W1527=1,(IF(terrains!Y1527=1,178,IF(terrains!Y1527=2,218,321))),IF(terrains!X1527=1,IF(terrains!Y1527=1,190,IF(terrains!Y1527=2,242,IF(terrains!Y1527=3,357,896))))))))))</f>
        <v>64</v>
      </c>
      <c r="AA1527" s="152">
        <f>terrains!Z1527*terrains!F1527</f>
        <v>2217744.3496320001</v>
      </c>
    </row>
    <row r="1528" spans="1:27" ht="14.4">
      <c r="A1528" s="143">
        <v>1527</v>
      </c>
      <c r="B1528" s="59">
        <v>305161.62668400002</v>
      </c>
      <c r="C1528" s="59">
        <v>5059538.2796900002</v>
      </c>
      <c r="D1528" s="59" t="s">
        <v>1084</v>
      </c>
      <c r="E1528" s="153">
        <v>3215.7</v>
      </c>
      <c r="F1528" s="150">
        <f>terrains!E1528*10.76391</f>
        <v>34613.505386999997</v>
      </c>
      <c r="G1528" s="59" t="s">
        <v>353</v>
      </c>
      <c r="H1528" s="59">
        <v>0</v>
      </c>
      <c r="I1528" s="59">
        <v>0</v>
      </c>
      <c r="J1528" s="59">
        <f>IF(terrains!L1528=13.5,IF(terrains!X1528=1,12,9),-0.392532+1.267037*terrains!L1528+0.472239*terrains!X1528+0.58658*terrains!W1528+0.089417*terrains!V1528+0.531633*terrains!U1528+0.337883*terrains!T1528-0.403545*terrains!S1528)</f>
        <v>2.1415419999999998</v>
      </c>
      <c r="K1528" s="151">
        <f>IF(terrains!I1528=0,terrains!J1528,terrains!I1528)</f>
        <v>2.1415419999999998</v>
      </c>
      <c r="L1528" s="59">
        <v>2</v>
      </c>
      <c r="M1528" s="59">
        <v>1</v>
      </c>
      <c r="N1528" s="59">
        <v>3</v>
      </c>
      <c r="O1528" s="59" t="s">
        <v>174</v>
      </c>
      <c r="P1528" s="59">
        <v>2</v>
      </c>
      <c r="Q1528" s="59">
        <v>1.5</v>
      </c>
      <c r="R1528" s="59">
        <v>1</v>
      </c>
      <c r="S1528" s="59">
        <v>0</v>
      </c>
      <c r="T1528" s="59">
        <v>0</v>
      </c>
      <c r="U1528" s="59">
        <v>0</v>
      </c>
      <c r="V1528" s="59">
        <v>0</v>
      </c>
      <c r="W1528" s="59">
        <v>0</v>
      </c>
      <c r="X1528" s="59">
        <v>0</v>
      </c>
      <c r="Y1528" s="59">
        <f>IF(terrains!L1528&lt;=2.5,1,IF(terrains!L1528&lt;=4.5,2,IF(terrains!L1528&lt;=6.5,3,4)))</f>
        <v>1</v>
      </c>
      <c r="Z1528" s="59">
        <f>IF(terrains!R1528=1,35,IF(terrains!S1528=1,64,IF(terrains!T1528=1,IF(terrains!Y1528=1,85,104),IF(terrains!U1528=1,IF(terrains!Y1528=1,124,152),IF(terrains!V1528=1,(IF(terrains!Y1528=1,146,IF(terrains!Y1528=2,178,263))),IF(terrains!W1528=1,(IF(terrains!Y1528=1,178,IF(terrains!Y1528=2,218,321))),IF(terrains!X1528=1,IF(terrains!Y1528=1,190,IF(terrains!Y1528=2,242,IF(terrains!Y1528=3,357,896))))))))))</f>
        <v>35</v>
      </c>
      <c r="AA1528" s="152">
        <f>terrains!Z1528*terrains!F1528</f>
        <v>1211472.6885449998</v>
      </c>
    </row>
    <row r="1529" spans="1:27" ht="14.4">
      <c r="A1529" s="143">
        <v>1528</v>
      </c>
      <c r="B1529" s="59">
        <v>299460.31577500002</v>
      </c>
      <c r="C1529" s="59">
        <v>5050128.47707</v>
      </c>
      <c r="D1529" s="59" t="s">
        <v>1085</v>
      </c>
      <c r="E1529" s="153">
        <v>3211.9</v>
      </c>
      <c r="F1529" s="150">
        <f>terrains!E1529*10.76391</f>
        <v>34572.602528999996</v>
      </c>
      <c r="G1529" s="59" t="s">
        <v>228</v>
      </c>
      <c r="H1529" s="59">
        <v>0.5</v>
      </c>
      <c r="I1529" s="59">
        <v>3</v>
      </c>
      <c r="J1529" s="59">
        <f>IF(terrains!L1529=13.5,IF(terrains!X1529=1,12,9),-0.392532+1.267037*terrains!L1529+0.472239*terrains!X1529+0.58658*terrains!W1529+0.089417*terrains!V1529+0.531633*terrains!U1529+0.337883*terrains!T1529-0.403545*terrains!S1529)</f>
        <v>2.3715155000000001</v>
      </c>
      <c r="K1529" s="151">
        <f>IF(terrains!I1529=0,terrains!J1529,terrains!I1529)</f>
        <v>3</v>
      </c>
      <c r="L1529" s="59">
        <v>2.5</v>
      </c>
      <c r="M1529" s="59">
        <v>1</v>
      </c>
      <c r="N1529" s="59">
        <v>6</v>
      </c>
      <c r="O1529" s="59" t="s">
        <v>175</v>
      </c>
      <c r="P1529" s="59">
        <v>2</v>
      </c>
      <c r="Q1529" s="59">
        <v>2</v>
      </c>
      <c r="R1529" s="59">
        <v>0</v>
      </c>
      <c r="S1529" s="59">
        <v>1</v>
      </c>
      <c r="T1529" s="59">
        <v>0</v>
      </c>
      <c r="U1529" s="59">
        <v>0</v>
      </c>
      <c r="V1529" s="59">
        <v>0</v>
      </c>
      <c r="W1529" s="59">
        <v>0</v>
      </c>
      <c r="X1529" s="59">
        <v>0</v>
      </c>
      <c r="Y1529" s="59">
        <f>IF(terrains!L1529&lt;=2.5,1,IF(terrains!L1529&lt;=4.5,2,IF(terrains!L1529&lt;=6.5,3,4)))</f>
        <v>1</v>
      </c>
      <c r="Z1529" s="59">
        <f>IF(terrains!R1529=1,35,IF(terrains!S1529=1,64,IF(terrains!T1529=1,IF(terrains!Y1529=1,85,104),IF(terrains!U1529=1,IF(terrains!Y1529=1,124,152),IF(terrains!V1529=1,(IF(terrains!Y1529=1,146,IF(terrains!Y1529=2,178,263))),IF(terrains!W1529=1,(IF(terrains!Y1529=1,178,IF(terrains!Y1529=2,218,321))),IF(terrains!X1529=1,IF(terrains!Y1529=1,190,IF(terrains!Y1529=2,242,IF(terrains!Y1529=3,357,896))))))))))</f>
        <v>64</v>
      </c>
      <c r="AA1529" s="152">
        <f>terrains!Z1529*terrains!F1529</f>
        <v>2212646.5618559998</v>
      </c>
    </row>
    <row r="1530" spans="1:27" ht="14.4">
      <c r="A1530" s="143">
        <v>1529</v>
      </c>
      <c r="B1530" s="59">
        <v>296643.17119999998</v>
      </c>
      <c r="C1530" s="59">
        <v>5036539.7249999996</v>
      </c>
      <c r="D1530" s="59" t="s">
        <v>1086</v>
      </c>
      <c r="E1530" s="153">
        <v>3210.7</v>
      </c>
      <c r="F1530" s="150">
        <f>terrains!E1530*10.76391</f>
        <v>34559.685836999997</v>
      </c>
      <c r="G1530" s="59" t="s">
        <v>509</v>
      </c>
      <c r="H1530" s="59">
        <v>0</v>
      </c>
      <c r="I1530" s="59">
        <v>0</v>
      </c>
      <c r="J1530" s="59">
        <f>IF(terrains!L1530=13.5,IF(terrains!X1530=1,12,9),-0.392532+1.267037*terrains!L1530+0.472239*terrains!X1530+0.58658*terrains!W1530+0.089417*terrains!V1530+0.531633*terrains!U1530+0.337883*terrains!T1530-0.403545*terrains!S1530)</f>
        <v>2.479425</v>
      </c>
      <c r="K1530" s="151">
        <f>IF(terrains!I1530=0,terrains!J1530,terrains!I1530)</f>
        <v>2.479425</v>
      </c>
      <c r="L1530" s="59">
        <v>2</v>
      </c>
      <c r="M1530" s="59">
        <v>1</v>
      </c>
      <c r="N1530" s="59">
        <v>4</v>
      </c>
      <c r="O1530" s="59" t="s">
        <v>176</v>
      </c>
      <c r="P1530" s="59">
        <v>2</v>
      </c>
      <c r="Q1530" s="59">
        <v>1.5</v>
      </c>
      <c r="R1530" s="59">
        <v>0</v>
      </c>
      <c r="S1530" s="59">
        <v>0</v>
      </c>
      <c r="T1530" s="59">
        <v>1</v>
      </c>
      <c r="U1530" s="59">
        <v>0</v>
      </c>
      <c r="V1530" s="59">
        <v>0</v>
      </c>
      <c r="W1530" s="59">
        <v>0</v>
      </c>
      <c r="X1530" s="59">
        <v>0</v>
      </c>
      <c r="Y1530" s="59">
        <f>IF(terrains!L1530&lt;=2.5,1,IF(terrains!L1530&lt;=4.5,2,IF(terrains!L1530&lt;=6.5,3,4)))</f>
        <v>1</v>
      </c>
      <c r="Z1530" s="59">
        <f>IF(terrains!R1530=1,35,IF(terrains!S1530=1,64,IF(terrains!T1530=1,IF(terrains!Y1530=1,85,104),IF(terrains!U1530=1,IF(terrains!Y1530=1,124,152),IF(terrains!V1530=1,(IF(terrains!Y1530=1,146,IF(terrains!Y1530=2,178,263))),IF(terrains!W1530=1,(IF(terrains!Y1530=1,178,IF(terrains!Y1530=2,218,321))),IF(terrains!X1530=1,IF(terrains!Y1530=1,190,IF(terrains!Y1530=2,242,IF(terrains!Y1530=3,357,896))))))))))</f>
        <v>85</v>
      </c>
      <c r="AA1530" s="152">
        <f>terrains!Z1530*terrains!F1530</f>
        <v>2937573.2961449996</v>
      </c>
    </row>
    <row r="1531" spans="1:27" ht="14.4">
      <c r="A1531" s="143">
        <v>1530</v>
      </c>
      <c r="B1531" s="59">
        <v>294198.75888400001</v>
      </c>
      <c r="C1531" s="59">
        <v>5050032.3378100004</v>
      </c>
      <c r="D1531" s="59" t="s">
        <v>1087</v>
      </c>
      <c r="E1531" s="153">
        <v>3209.7</v>
      </c>
      <c r="F1531" s="150">
        <f>terrains!E1531*10.76391</f>
        <v>34548.921926999996</v>
      </c>
      <c r="G1531" s="59" t="s">
        <v>299</v>
      </c>
      <c r="H1531" s="59">
        <v>3</v>
      </c>
      <c r="I1531" s="59">
        <v>9</v>
      </c>
      <c r="J1531" s="59">
        <f>IF(terrains!L1531=13.5,IF(terrains!X1531=1,12,9),-0.392532+1.267037*terrains!L1531+0.472239*terrains!X1531+0.58658*terrains!W1531+0.089417*terrains!V1531+0.531633*terrains!U1531+0.337883*terrains!T1531-0.403545*terrains!S1531)</f>
        <v>5.5391079999999997</v>
      </c>
      <c r="K1531" s="151">
        <f>IF(terrains!I1531=0,terrains!J1531,terrains!I1531)</f>
        <v>9</v>
      </c>
      <c r="L1531" s="59">
        <v>5</v>
      </c>
      <c r="M1531" s="59">
        <v>4</v>
      </c>
      <c r="N1531" s="59">
        <v>15</v>
      </c>
      <c r="O1531" s="59" t="s">
        <v>175</v>
      </c>
      <c r="P1531" s="59">
        <v>2</v>
      </c>
      <c r="Q1531" s="59">
        <v>2</v>
      </c>
      <c r="R1531" s="59">
        <v>0</v>
      </c>
      <c r="S1531" s="59">
        <v>1</v>
      </c>
      <c r="T1531" s="59">
        <v>0</v>
      </c>
      <c r="U1531" s="59">
        <v>0</v>
      </c>
      <c r="V1531" s="59">
        <v>0</v>
      </c>
      <c r="W1531" s="59">
        <v>0</v>
      </c>
      <c r="X1531" s="59">
        <v>0</v>
      </c>
      <c r="Y1531" s="59">
        <f>IF(terrains!L1531&lt;=2.5,1,IF(terrains!L1531&lt;=4.5,2,IF(terrains!L1531&lt;=6.5,3,4)))</f>
        <v>3</v>
      </c>
      <c r="Z1531" s="59">
        <f>IF(terrains!R1531=1,35,IF(terrains!S1531=1,64,IF(terrains!T1531=1,IF(terrains!Y1531=1,85,104),IF(terrains!U1531=1,IF(terrains!Y1531=1,124,152),IF(terrains!V1531=1,(IF(terrains!Y1531=1,146,IF(terrains!Y1531=2,178,263))),IF(terrains!W1531=1,(IF(terrains!Y1531=1,178,IF(terrains!Y1531=2,218,321))),IF(terrains!X1531=1,IF(terrains!Y1531=1,190,IF(terrains!Y1531=2,242,IF(terrains!Y1531=3,357,896))))))))))</f>
        <v>64</v>
      </c>
      <c r="AA1531" s="152">
        <f>terrains!Z1531*terrains!F1531</f>
        <v>2211131.0033279997</v>
      </c>
    </row>
    <row r="1532" spans="1:27" ht="14.4">
      <c r="A1532" s="143">
        <v>1531</v>
      </c>
      <c r="B1532" s="59">
        <v>291862.60470899998</v>
      </c>
      <c r="C1532" s="59">
        <v>5040932.7472700002</v>
      </c>
      <c r="D1532" s="59" t="s">
        <v>1088</v>
      </c>
      <c r="E1532" s="153">
        <v>3206.8</v>
      </c>
      <c r="F1532" s="150">
        <f>terrains!E1532*10.76391</f>
        <v>34517.706588000001</v>
      </c>
      <c r="G1532" s="59" t="s">
        <v>1089</v>
      </c>
      <c r="H1532" s="59">
        <v>1</v>
      </c>
      <c r="I1532" s="59">
        <v>6</v>
      </c>
      <c r="J1532" s="59">
        <f>IF(terrains!L1532=13.5,IF(terrains!X1532=1,12,9),-0.392532+1.267037*terrains!L1532+0.472239*terrains!X1532+0.58658*terrains!W1532+0.089417*terrains!V1532+0.531633*terrains!U1532+0.337883*terrains!T1532-0.403545*terrains!S1532)</f>
        <v>4.2720709999999995</v>
      </c>
      <c r="K1532" s="151">
        <f>IF(terrains!I1532=0,terrains!J1532,terrains!I1532)</f>
        <v>6</v>
      </c>
      <c r="L1532" s="59">
        <v>4</v>
      </c>
      <c r="M1532" s="59">
        <v>3</v>
      </c>
      <c r="N1532" s="59">
        <v>99</v>
      </c>
      <c r="O1532" s="59" t="s">
        <v>175</v>
      </c>
      <c r="P1532" s="59">
        <v>2</v>
      </c>
      <c r="Q1532" s="59">
        <v>2.5</v>
      </c>
      <c r="R1532" s="59">
        <v>0</v>
      </c>
      <c r="S1532" s="59">
        <v>1</v>
      </c>
      <c r="T1532" s="59">
        <v>0</v>
      </c>
      <c r="U1532" s="59">
        <v>0</v>
      </c>
      <c r="V1532" s="59">
        <v>0</v>
      </c>
      <c r="W1532" s="59">
        <v>0</v>
      </c>
      <c r="X1532" s="59">
        <v>0</v>
      </c>
      <c r="Y1532" s="59">
        <f>IF(terrains!L1532&lt;=2.5,1,IF(terrains!L1532&lt;=4.5,2,IF(terrains!L1532&lt;=6.5,3,4)))</f>
        <v>2</v>
      </c>
      <c r="Z1532" s="59">
        <f>IF(terrains!R1532=1,35,IF(terrains!S1532=1,64,IF(terrains!T1532=1,IF(terrains!Y1532=1,85,104),IF(terrains!U1532=1,IF(terrains!Y1532=1,124,152),IF(terrains!V1532=1,(IF(terrains!Y1532=1,146,IF(terrains!Y1532=2,178,263))),IF(terrains!W1532=1,(IF(terrains!Y1532=1,178,IF(terrains!Y1532=2,218,321))),IF(terrains!X1532=1,IF(terrains!Y1532=1,190,IF(terrains!Y1532=2,242,IF(terrains!Y1532=3,357,896))))))))))</f>
        <v>64</v>
      </c>
      <c r="AA1532" s="152">
        <f>terrains!Z1532*terrains!F1532</f>
        <v>2209133.2216320001</v>
      </c>
    </row>
    <row r="1533" spans="1:27" ht="14.4">
      <c r="A1533" s="143">
        <v>1532</v>
      </c>
      <c r="B1533" s="59">
        <v>275766.8174</v>
      </c>
      <c r="C1533" s="59">
        <v>5038750.4979999997</v>
      </c>
      <c r="D1533" s="59" t="s">
        <v>1090</v>
      </c>
      <c r="E1533" s="153">
        <v>3206.7</v>
      </c>
      <c r="F1533" s="150">
        <f>terrains!E1533*10.76391</f>
        <v>34516.630196999999</v>
      </c>
      <c r="G1533" s="59" t="s">
        <v>358</v>
      </c>
      <c r="H1533" s="59">
        <v>0</v>
      </c>
      <c r="I1533" s="59">
        <v>0</v>
      </c>
      <c r="J1533" s="59">
        <f>IF(terrains!L1533=13.5,IF(terrains!X1533=1,12,9),-0.392532+1.267037*terrains!L1533+0.472239*terrains!X1533+0.58658*terrains!W1533+0.089417*terrains!V1533+0.531633*terrains!U1533+0.337883*terrains!T1533-0.403545*terrains!S1533)</f>
        <v>2.1415419999999998</v>
      </c>
      <c r="K1533" s="151">
        <f>IF(terrains!I1533=0,terrains!J1533,terrains!I1533)</f>
        <v>2.1415419999999998</v>
      </c>
      <c r="L1533" s="59">
        <v>2</v>
      </c>
      <c r="M1533" s="59">
        <v>1</v>
      </c>
      <c r="N1533" s="59">
        <v>3</v>
      </c>
      <c r="O1533" s="59" t="s">
        <v>174</v>
      </c>
      <c r="P1533" s="59">
        <v>2</v>
      </c>
      <c r="Q1533" s="59">
        <v>1.5</v>
      </c>
      <c r="R1533" s="59">
        <v>1</v>
      </c>
      <c r="S1533" s="59">
        <v>0</v>
      </c>
      <c r="T1533" s="59">
        <v>0</v>
      </c>
      <c r="U1533" s="59">
        <v>0</v>
      </c>
      <c r="V1533" s="59">
        <v>0</v>
      </c>
      <c r="W1533" s="59">
        <v>0</v>
      </c>
      <c r="X1533" s="59">
        <v>0</v>
      </c>
      <c r="Y1533" s="59">
        <f>IF(terrains!L1533&lt;=2.5,1,IF(terrains!L1533&lt;=4.5,2,IF(terrains!L1533&lt;=6.5,3,4)))</f>
        <v>1</v>
      </c>
      <c r="Z1533" s="59">
        <f>IF(terrains!R1533=1,35,IF(terrains!S1533=1,64,IF(terrains!T1533=1,IF(terrains!Y1533=1,85,104),IF(terrains!U1533=1,IF(terrains!Y1533=1,124,152),IF(terrains!V1533=1,(IF(terrains!Y1533=1,146,IF(terrains!Y1533=2,178,263))),IF(terrains!W1533=1,(IF(terrains!Y1533=1,178,IF(terrains!Y1533=2,218,321))),IF(terrains!X1533=1,IF(terrains!Y1533=1,190,IF(terrains!Y1533=2,242,IF(terrains!Y1533=3,357,896))))))))))</f>
        <v>35</v>
      </c>
      <c r="AA1533" s="152">
        <f>terrains!Z1533*terrains!F1533</f>
        <v>1208082.0568949999</v>
      </c>
    </row>
    <row r="1534" spans="1:27" ht="14.4">
      <c r="A1534" s="143">
        <v>1533</v>
      </c>
      <c r="B1534" s="59">
        <v>299114.271672</v>
      </c>
      <c r="C1534" s="59">
        <v>5037628.64322</v>
      </c>
      <c r="D1534" s="59" t="s">
        <v>1091</v>
      </c>
      <c r="E1534" s="153">
        <v>3204.6</v>
      </c>
      <c r="F1534" s="150">
        <f>terrains!E1534*10.76391</f>
        <v>34494.025985999993</v>
      </c>
      <c r="G1534" s="59" t="s">
        <v>315</v>
      </c>
      <c r="H1534" s="59">
        <v>0</v>
      </c>
      <c r="I1534" s="59">
        <v>0</v>
      </c>
      <c r="J1534" s="59">
        <f>IF(terrains!L1534=13.5,IF(terrains!X1534=1,12,9),-0.392532+1.267037*terrains!L1534+0.472239*terrains!X1534+0.58658*terrains!W1534+0.089417*terrains!V1534+0.531633*terrains!U1534+0.337883*terrains!T1534-0.403545*terrains!S1534)</f>
        <v>3.7464619999999997</v>
      </c>
      <c r="K1534" s="151">
        <f>IF(terrains!I1534=0,terrains!J1534,terrains!I1534)</f>
        <v>3.7464619999999997</v>
      </c>
      <c r="L1534" s="59">
        <v>3</v>
      </c>
      <c r="M1534" s="59">
        <v>2</v>
      </c>
      <c r="N1534" s="59">
        <v>6</v>
      </c>
      <c r="O1534" s="59" t="s">
        <v>176</v>
      </c>
      <c r="P1534" s="59">
        <v>2</v>
      </c>
      <c r="Q1534" s="59">
        <v>2.5</v>
      </c>
      <c r="R1534" s="59">
        <v>0</v>
      </c>
      <c r="S1534" s="59">
        <v>0</v>
      </c>
      <c r="T1534" s="59">
        <v>1</v>
      </c>
      <c r="U1534" s="59">
        <v>0</v>
      </c>
      <c r="V1534" s="59">
        <v>0</v>
      </c>
      <c r="W1534" s="59">
        <v>0</v>
      </c>
      <c r="X1534" s="59">
        <v>0</v>
      </c>
      <c r="Y1534" s="59">
        <f>IF(terrains!L1534&lt;=2.5,1,IF(terrains!L1534&lt;=4.5,2,IF(terrains!L1534&lt;=6.5,3,4)))</f>
        <v>2</v>
      </c>
      <c r="Z1534" s="59">
        <f>IF(terrains!R1534=1,35,IF(terrains!S1534=1,64,IF(terrains!T1534=1,IF(terrains!Y1534=1,85,104),IF(terrains!U1534=1,IF(terrains!Y1534=1,124,152),IF(terrains!V1534=1,(IF(terrains!Y1534=1,146,IF(terrains!Y1534=2,178,263))),IF(terrains!W1534=1,(IF(terrains!Y1534=1,178,IF(terrains!Y1534=2,218,321))),IF(terrains!X1534=1,IF(terrains!Y1534=1,190,IF(terrains!Y1534=2,242,IF(terrains!Y1534=3,357,896))))))))))</f>
        <v>104</v>
      </c>
      <c r="AA1534" s="152">
        <f>terrains!Z1534*terrains!F1534</f>
        <v>3587378.7025439991</v>
      </c>
    </row>
    <row r="1535" spans="1:27" ht="14.4">
      <c r="A1535" s="143">
        <v>1534</v>
      </c>
      <c r="B1535" s="59">
        <v>300993.76899999997</v>
      </c>
      <c r="C1535" s="59">
        <v>5042393.0860000001</v>
      </c>
      <c r="D1535" s="59" t="s">
        <v>1092</v>
      </c>
      <c r="E1535" s="153">
        <v>3203</v>
      </c>
      <c r="F1535" s="150">
        <f>terrains!E1535*10.76391</f>
        <v>34476.80373</v>
      </c>
      <c r="G1535" s="59" t="s">
        <v>489</v>
      </c>
      <c r="H1535" s="59">
        <v>0</v>
      </c>
      <c r="I1535" s="59">
        <v>4</v>
      </c>
      <c r="J1535" s="59">
        <f>IF(terrains!L1535=13.5,IF(terrains!X1535=1,12,9),-0.392532+1.267037*terrains!L1535+0.472239*terrains!X1535+0.58658*terrains!W1535+0.089417*terrains!V1535+0.531633*terrains!U1535+0.337883*terrains!T1535-0.403545*terrains!S1535)</f>
        <v>4.1315144999999998</v>
      </c>
      <c r="K1535" s="151">
        <f>IF(terrains!I1535=0,terrains!J1535,terrains!I1535)</f>
        <v>4</v>
      </c>
      <c r="L1535" s="59">
        <v>3.5</v>
      </c>
      <c r="M1535" s="59">
        <v>3</v>
      </c>
      <c r="N1535" s="59">
        <v>0</v>
      </c>
      <c r="O1535" s="59" t="s">
        <v>178</v>
      </c>
      <c r="P1535" s="59">
        <v>2</v>
      </c>
      <c r="Q1535" s="59">
        <v>2.5</v>
      </c>
      <c r="R1535" s="59">
        <v>0</v>
      </c>
      <c r="S1535" s="59">
        <v>0</v>
      </c>
      <c r="T1535" s="59">
        <v>0</v>
      </c>
      <c r="U1535" s="59">
        <v>0</v>
      </c>
      <c r="V1535" s="59">
        <v>1</v>
      </c>
      <c r="W1535" s="59">
        <v>0</v>
      </c>
      <c r="X1535" s="59">
        <v>0</v>
      </c>
      <c r="Y1535" s="59">
        <f>IF(terrains!L1535&lt;=2.5,1,IF(terrains!L1535&lt;=4.5,2,IF(terrains!L1535&lt;=6.5,3,4)))</f>
        <v>2</v>
      </c>
      <c r="Z1535" s="59">
        <f>IF(terrains!R1535=1,35,IF(terrains!S1535=1,64,IF(terrains!T1535=1,IF(terrains!Y1535=1,85,104),IF(terrains!U1535=1,IF(terrains!Y1535=1,124,152),IF(terrains!V1535=1,(IF(terrains!Y1535=1,146,IF(terrains!Y1535=2,178,263))),IF(terrains!W1535=1,(IF(terrains!Y1535=1,178,IF(terrains!Y1535=2,218,321))),IF(terrains!X1535=1,IF(terrains!Y1535=1,190,IF(terrains!Y1535=2,242,IF(terrains!Y1535=3,357,896))))))))))</f>
        <v>178</v>
      </c>
      <c r="AA1535" s="152">
        <f>terrains!Z1535*terrains!F1535</f>
        <v>6136871.0639399998</v>
      </c>
    </row>
    <row r="1536" spans="1:27" ht="14.4">
      <c r="A1536" s="143">
        <v>1535</v>
      </c>
      <c r="B1536" s="59">
        <v>300373.84519999998</v>
      </c>
      <c r="C1536" s="59">
        <v>5044372.4479999999</v>
      </c>
      <c r="D1536" s="59" t="s">
        <v>1093</v>
      </c>
      <c r="E1536" s="153">
        <v>3189.2</v>
      </c>
      <c r="F1536" s="150">
        <f>terrains!E1536*10.76391</f>
        <v>34328.261771999998</v>
      </c>
      <c r="G1536" s="59" t="s">
        <v>1094</v>
      </c>
      <c r="H1536" s="59">
        <v>0</v>
      </c>
      <c r="I1536" s="59">
        <v>3</v>
      </c>
      <c r="J1536" s="59">
        <f>IF(terrains!L1536=13.5,IF(terrains!X1536=1,12,9),-0.392532+1.267037*terrains!L1536+0.472239*terrains!X1536+0.58658*terrains!W1536+0.089417*terrains!V1536+0.531633*terrains!U1536+0.337883*terrains!T1536-0.403545*terrains!S1536)</f>
        <v>3.1129435000000001</v>
      </c>
      <c r="K1536" s="151">
        <f>IF(terrains!I1536=0,terrains!J1536,terrains!I1536)</f>
        <v>3</v>
      </c>
      <c r="L1536" s="59">
        <v>2.5</v>
      </c>
      <c r="M1536" s="59">
        <v>2</v>
      </c>
      <c r="N1536" s="59">
        <v>0</v>
      </c>
      <c r="O1536" s="59" t="s">
        <v>176</v>
      </c>
      <c r="P1536" s="59">
        <v>3</v>
      </c>
      <c r="Q1536" s="59">
        <v>2.5</v>
      </c>
      <c r="R1536" s="59">
        <v>0</v>
      </c>
      <c r="S1536" s="59">
        <v>0</v>
      </c>
      <c r="T1536" s="59">
        <v>1</v>
      </c>
      <c r="U1536" s="59">
        <v>0</v>
      </c>
      <c r="V1536" s="59">
        <v>0</v>
      </c>
      <c r="W1536" s="59">
        <v>0</v>
      </c>
      <c r="X1536" s="59">
        <v>0</v>
      </c>
      <c r="Y1536" s="59">
        <f>IF(terrains!L1536&lt;=2.5,1,IF(terrains!L1536&lt;=4.5,2,IF(terrains!L1536&lt;=6.5,3,4)))</f>
        <v>1</v>
      </c>
      <c r="Z1536" s="59">
        <f>IF(terrains!R1536=1,35,IF(terrains!S1536=1,64,IF(terrains!T1536=1,IF(terrains!Y1536=1,85,104),IF(terrains!U1536=1,IF(terrains!Y1536=1,124,152),IF(terrains!V1536=1,(IF(terrains!Y1536=1,146,IF(terrains!Y1536=2,178,263))),IF(terrains!W1536=1,(IF(terrains!Y1536=1,178,IF(terrains!Y1536=2,218,321))),IF(terrains!X1536=1,IF(terrains!Y1536=1,190,IF(terrains!Y1536=2,242,IF(terrains!Y1536=3,357,896))))))))))</f>
        <v>85</v>
      </c>
      <c r="AA1536" s="152">
        <f>terrains!Z1536*terrains!F1536</f>
        <v>2917902.2506200001</v>
      </c>
    </row>
    <row r="1537" spans="1:27" ht="14.4">
      <c r="A1537" s="143">
        <v>1536</v>
      </c>
      <c r="B1537" s="59">
        <v>297719.7647</v>
      </c>
      <c r="C1537" s="59">
        <v>5048809.2659999998</v>
      </c>
      <c r="D1537" s="59" t="s">
        <v>1095</v>
      </c>
      <c r="E1537" s="153">
        <v>3176.7</v>
      </c>
      <c r="F1537" s="150">
        <f>terrains!E1537*10.76391</f>
        <v>34193.712896999998</v>
      </c>
      <c r="G1537" s="59" t="s">
        <v>341</v>
      </c>
      <c r="H1537" s="59">
        <v>0</v>
      </c>
      <c r="I1537" s="59">
        <v>0</v>
      </c>
      <c r="J1537" s="59">
        <f>IF(terrains!L1537=13.5,IF(terrains!X1537=1,12,9),-0.392532+1.267037*terrains!L1537+0.472239*terrains!X1537+0.58658*terrains!W1537+0.089417*terrains!V1537+0.531633*terrains!U1537+0.337883*terrains!T1537-0.403545*terrains!S1537)</f>
        <v>3.6385524999999999</v>
      </c>
      <c r="K1537" s="151">
        <f>IF(terrains!I1537=0,terrains!J1537,terrains!I1537)</f>
        <v>3.6385524999999999</v>
      </c>
      <c r="L1537" s="59">
        <v>3.5</v>
      </c>
      <c r="M1537" s="59">
        <v>2</v>
      </c>
      <c r="N1537" s="59">
        <v>10</v>
      </c>
      <c r="O1537" s="59" t="s">
        <v>175</v>
      </c>
      <c r="P1537" s="59">
        <v>1</v>
      </c>
      <c r="Q1537" s="59">
        <v>2</v>
      </c>
      <c r="R1537" s="59">
        <v>0</v>
      </c>
      <c r="S1537" s="59">
        <v>1</v>
      </c>
      <c r="T1537" s="59">
        <v>0</v>
      </c>
      <c r="U1537" s="59">
        <v>0</v>
      </c>
      <c r="V1537" s="59">
        <v>0</v>
      </c>
      <c r="W1537" s="59">
        <v>0</v>
      </c>
      <c r="X1537" s="59">
        <v>0</v>
      </c>
      <c r="Y1537" s="59">
        <f>IF(terrains!L1537&lt;=2.5,1,IF(terrains!L1537&lt;=4.5,2,IF(terrains!L1537&lt;=6.5,3,4)))</f>
        <v>2</v>
      </c>
      <c r="Z1537" s="59">
        <f>IF(terrains!R1537=1,35,IF(terrains!S1537=1,64,IF(terrains!T1537=1,IF(terrains!Y1537=1,85,104),IF(terrains!U1537=1,IF(terrains!Y1537=1,124,152),IF(terrains!V1537=1,(IF(terrains!Y1537=1,146,IF(terrains!Y1537=2,178,263))),IF(terrains!W1537=1,(IF(terrains!Y1537=1,178,IF(terrains!Y1537=2,218,321))),IF(terrains!X1537=1,IF(terrains!Y1537=1,190,IF(terrains!Y1537=2,242,IF(terrains!Y1537=3,357,896))))))))))</f>
        <v>64</v>
      </c>
      <c r="AA1537" s="152">
        <f>terrains!Z1537*terrains!F1537</f>
        <v>2188397.6254079998</v>
      </c>
    </row>
    <row r="1538" spans="1:27" ht="14.4">
      <c r="A1538" s="143">
        <v>1537</v>
      </c>
      <c r="B1538" s="59">
        <v>296034.84681900003</v>
      </c>
      <c r="C1538" s="59">
        <v>5032327.5105600003</v>
      </c>
      <c r="D1538" s="59" t="s">
        <v>1096</v>
      </c>
      <c r="E1538" s="153">
        <v>3176.3</v>
      </c>
      <c r="F1538" s="150">
        <f>terrains!E1538*10.76391</f>
        <v>34189.407333000003</v>
      </c>
      <c r="G1538" s="59" t="s">
        <v>692</v>
      </c>
      <c r="H1538" s="59">
        <v>0</v>
      </c>
      <c r="I1538" s="59">
        <v>0</v>
      </c>
      <c r="J1538" s="59">
        <f>IF(terrains!L1538=13.5,IF(terrains!X1538=1,12,9),-0.392532+1.267037*terrains!L1538+0.472239*terrains!X1538+0.58658*terrains!W1538+0.089417*terrains!V1538+0.531633*terrains!U1538+0.337883*terrains!T1538-0.403545*terrains!S1538)</f>
        <v>1.7379969999999998</v>
      </c>
      <c r="K1538" s="151">
        <f>IF(terrains!I1538=0,terrains!J1538,terrains!I1538)</f>
        <v>1.7379969999999998</v>
      </c>
      <c r="L1538" s="59">
        <v>2</v>
      </c>
      <c r="M1538" s="59">
        <v>1</v>
      </c>
      <c r="N1538" s="59">
        <v>3</v>
      </c>
      <c r="O1538" s="59" t="s">
        <v>175</v>
      </c>
      <c r="P1538" s="59">
        <v>2</v>
      </c>
      <c r="Q1538" s="59">
        <v>1.5</v>
      </c>
      <c r="R1538" s="59">
        <v>0</v>
      </c>
      <c r="S1538" s="59">
        <v>1</v>
      </c>
      <c r="T1538" s="59">
        <v>0</v>
      </c>
      <c r="U1538" s="59">
        <v>0</v>
      </c>
      <c r="V1538" s="59">
        <v>0</v>
      </c>
      <c r="W1538" s="59">
        <v>0</v>
      </c>
      <c r="X1538" s="59">
        <v>0</v>
      </c>
      <c r="Y1538" s="59">
        <f>IF(terrains!L1538&lt;=2.5,1,IF(terrains!L1538&lt;=4.5,2,IF(terrains!L1538&lt;=6.5,3,4)))</f>
        <v>1</v>
      </c>
      <c r="Z1538" s="59">
        <f>IF(terrains!R1538=1,35,IF(terrains!S1538=1,64,IF(terrains!T1538=1,IF(terrains!Y1538=1,85,104),IF(terrains!U1538=1,IF(terrains!Y1538=1,124,152),IF(terrains!V1538=1,(IF(terrains!Y1538=1,146,IF(terrains!Y1538=2,178,263))),IF(terrains!W1538=1,(IF(terrains!Y1538=1,178,IF(terrains!Y1538=2,218,321))),IF(terrains!X1538=1,IF(terrains!Y1538=1,190,IF(terrains!Y1538=2,242,IF(terrains!Y1538=3,357,896))))))))))</f>
        <v>64</v>
      </c>
      <c r="AA1538" s="152">
        <f>terrains!Z1538*terrains!F1538</f>
        <v>2188122.0693120002</v>
      </c>
    </row>
    <row r="1539" spans="1:27" ht="14.4">
      <c r="A1539" s="143">
        <v>1538</v>
      </c>
      <c r="B1539" s="59">
        <v>292516.14809999999</v>
      </c>
      <c r="C1539" s="59">
        <v>5039867.2889999999</v>
      </c>
      <c r="D1539" s="59" t="s">
        <v>1097</v>
      </c>
      <c r="E1539" s="153">
        <v>3172.5</v>
      </c>
      <c r="F1539" s="150">
        <f>terrains!E1539*10.76391</f>
        <v>34148.504474999994</v>
      </c>
      <c r="G1539" s="59" t="s">
        <v>283</v>
      </c>
      <c r="H1539" s="59">
        <v>1</v>
      </c>
      <c r="I1539" s="59">
        <v>6</v>
      </c>
      <c r="J1539" s="59">
        <f>IF(terrains!L1539=13.5,IF(terrains!X1539=1,12,9),-0.392532+1.267037*terrains!L1539+0.472239*terrains!X1539+0.58658*terrains!W1539+0.089417*terrains!V1539+0.531633*terrains!U1539+0.337883*terrains!T1539-0.403545*terrains!S1539)</f>
        <v>5.0134989999999995</v>
      </c>
      <c r="K1539" s="151">
        <f>IF(terrains!I1539=0,terrains!J1539,terrains!I1539)</f>
        <v>6</v>
      </c>
      <c r="L1539" s="59">
        <v>4</v>
      </c>
      <c r="M1539" s="59">
        <v>2</v>
      </c>
      <c r="N1539" s="59">
        <v>12</v>
      </c>
      <c r="O1539" s="59" t="s">
        <v>176</v>
      </c>
      <c r="P1539" s="59">
        <v>2</v>
      </c>
      <c r="Q1539" s="59">
        <v>2.5</v>
      </c>
      <c r="R1539" s="59">
        <v>0</v>
      </c>
      <c r="S1539" s="59">
        <v>0</v>
      </c>
      <c r="T1539" s="59">
        <v>1</v>
      </c>
      <c r="U1539" s="59">
        <v>0</v>
      </c>
      <c r="V1539" s="59">
        <v>0</v>
      </c>
      <c r="W1539" s="59">
        <v>0</v>
      </c>
      <c r="X1539" s="59">
        <v>0</v>
      </c>
      <c r="Y1539" s="59">
        <f>IF(terrains!L1539&lt;=2.5,1,IF(terrains!L1539&lt;=4.5,2,IF(terrains!L1539&lt;=6.5,3,4)))</f>
        <v>2</v>
      </c>
      <c r="Z1539" s="59">
        <f>IF(terrains!R1539=1,35,IF(terrains!S1539=1,64,IF(terrains!T1539=1,IF(terrains!Y1539=1,85,104),IF(terrains!U1539=1,IF(terrains!Y1539=1,124,152),IF(terrains!V1539=1,(IF(terrains!Y1539=1,146,IF(terrains!Y1539=2,178,263))),IF(terrains!W1539=1,(IF(terrains!Y1539=1,178,IF(terrains!Y1539=2,218,321))),IF(terrains!X1539=1,IF(terrains!Y1539=1,190,IF(terrains!Y1539=2,242,IF(terrains!Y1539=3,357,896))))))))))</f>
        <v>104</v>
      </c>
      <c r="AA1539" s="152">
        <f>terrains!Z1539*terrains!F1539</f>
        <v>3551444.4653999992</v>
      </c>
    </row>
    <row r="1540" spans="1:27" ht="14.4">
      <c r="A1540" s="143">
        <v>1539</v>
      </c>
      <c r="B1540" s="59">
        <v>299735.52970299998</v>
      </c>
      <c r="C1540" s="59">
        <v>5038314.5213200003</v>
      </c>
      <c r="D1540" s="59" t="s">
        <v>1098</v>
      </c>
      <c r="E1540" s="153">
        <v>3169.8</v>
      </c>
      <c r="F1540" s="150">
        <f>terrains!E1540*10.76391</f>
        <v>34119.441917999997</v>
      </c>
      <c r="G1540" s="59" t="s">
        <v>315</v>
      </c>
      <c r="H1540" s="59">
        <v>0</v>
      </c>
      <c r="I1540" s="59">
        <v>0</v>
      </c>
      <c r="J1540" s="59">
        <f>IF(terrains!L1540=13.5,IF(terrains!X1540=1,12,9),-0.392532+1.267037*terrains!L1540+0.472239*terrains!X1540+0.58658*terrains!W1540+0.089417*terrains!V1540+0.531633*terrains!U1540+0.337883*terrains!T1540-0.403545*terrains!S1540)</f>
        <v>3.4979959999999997</v>
      </c>
      <c r="K1540" s="151">
        <f>IF(terrains!I1540=0,terrains!J1540,terrains!I1540)</f>
        <v>3.4979959999999997</v>
      </c>
      <c r="L1540" s="59">
        <v>3</v>
      </c>
      <c r="M1540" s="59">
        <v>2</v>
      </c>
      <c r="N1540" s="59">
        <v>6</v>
      </c>
      <c r="O1540" s="59" t="s">
        <v>178</v>
      </c>
      <c r="P1540" s="59">
        <v>2</v>
      </c>
      <c r="Q1540" s="59">
        <v>2.5</v>
      </c>
      <c r="R1540" s="59">
        <v>0</v>
      </c>
      <c r="S1540" s="59">
        <v>0</v>
      </c>
      <c r="T1540" s="59">
        <v>0</v>
      </c>
      <c r="U1540" s="59">
        <v>0</v>
      </c>
      <c r="V1540" s="59">
        <v>1</v>
      </c>
      <c r="W1540" s="59">
        <v>0</v>
      </c>
      <c r="X1540" s="59">
        <v>0</v>
      </c>
      <c r="Y1540" s="59">
        <f>IF(terrains!L1540&lt;=2.5,1,IF(terrains!L1540&lt;=4.5,2,IF(terrains!L1540&lt;=6.5,3,4)))</f>
        <v>2</v>
      </c>
      <c r="Z1540" s="59">
        <f>IF(terrains!R1540=1,35,IF(terrains!S1540=1,64,IF(terrains!T1540=1,IF(terrains!Y1540=1,85,104),IF(terrains!U1540=1,IF(terrains!Y1540=1,124,152),IF(terrains!V1540=1,(IF(terrains!Y1540=1,146,IF(terrains!Y1540=2,178,263))),IF(terrains!W1540=1,(IF(terrains!Y1540=1,178,IF(terrains!Y1540=2,218,321))),IF(terrains!X1540=1,IF(terrains!Y1540=1,190,IF(terrains!Y1540=2,242,IF(terrains!Y1540=3,357,896))))))))))</f>
        <v>178</v>
      </c>
      <c r="AA1540" s="152">
        <f>terrains!Z1540*terrains!F1540</f>
        <v>6073260.6614039997</v>
      </c>
    </row>
    <row r="1541" spans="1:27" ht="14.4">
      <c r="A1541" s="143">
        <v>1540</v>
      </c>
      <c r="B1541" s="59">
        <v>275927.48252199998</v>
      </c>
      <c r="C1541" s="59">
        <v>5042155.0181400003</v>
      </c>
      <c r="D1541" s="59" t="s">
        <v>1099</v>
      </c>
      <c r="E1541" s="153">
        <v>3164</v>
      </c>
      <c r="F1541" s="150">
        <f>terrains!E1541*10.76391</f>
        <v>34057.01124</v>
      </c>
      <c r="G1541" s="59" t="s">
        <v>206</v>
      </c>
      <c r="H1541" s="59">
        <v>0</v>
      </c>
      <c r="I1541" s="59">
        <v>0</v>
      </c>
      <c r="J1541" s="59">
        <f>IF(terrains!L1541=13.5,IF(terrains!X1541=1,12,9),-0.392532+1.267037*terrains!L1541+0.472239*terrains!X1541+0.58658*terrains!W1541+0.089417*terrains!V1541+0.531633*terrains!U1541+0.337883*terrains!T1541-0.403545*terrains!S1541)</f>
        <v>1.5080234999999997</v>
      </c>
      <c r="K1541" s="151">
        <f>IF(terrains!I1541=0,terrains!J1541,terrains!I1541)</f>
        <v>1.5080234999999997</v>
      </c>
      <c r="L1541" s="59">
        <v>1.5</v>
      </c>
      <c r="M1541" s="59">
        <v>1</v>
      </c>
      <c r="N1541" s="59">
        <v>2</v>
      </c>
      <c r="O1541" s="59" t="s">
        <v>174</v>
      </c>
      <c r="P1541" s="59">
        <v>1.5</v>
      </c>
      <c r="Q1541" s="59">
        <v>1.5</v>
      </c>
      <c r="R1541" s="59">
        <v>1</v>
      </c>
      <c r="S1541" s="59">
        <v>0</v>
      </c>
      <c r="T1541" s="59">
        <v>0</v>
      </c>
      <c r="U1541" s="59">
        <v>0</v>
      </c>
      <c r="V1541" s="59">
        <v>0</v>
      </c>
      <c r="W1541" s="59">
        <v>0</v>
      </c>
      <c r="X1541" s="59">
        <v>0</v>
      </c>
      <c r="Y1541" s="59">
        <f>IF(terrains!L1541&lt;=2.5,1,IF(terrains!L1541&lt;=4.5,2,IF(terrains!L1541&lt;=6.5,3,4)))</f>
        <v>1</v>
      </c>
      <c r="Z1541" s="59">
        <f>IF(terrains!R1541=1,35,IF(terrains!S1541=1,64,IF(terrains!T1541=1,IF(terrains!Y1541=1,85,104),IF(terrains!U1541=1,IF(terrains!Y1541=1,124,152),IF(terrains!V1541=1,(IF(terrains!Y1541=1,146,IF(terrains!Y1541=2,178,263))),IF(terrains!W1541=1,(IF(terrains!Y1541=1,178,IF(terrains!Y1541=2,218,321))),IF(terrains!X1541=1,IF(terrains!Y1541=1,190,IF(terrains!Y1541=2,242,IF(terrains!Y1541=3,357,896))))))))))</f>
        <v>35</v>
      </c>
      <c r="AA1541" s="152">
        <f>terrains!Z1541*terrains!F1541</f>
        <v>1191995.3933999999</v>
      </c>
    </row>
    <row r="1542" spans="1:27" ht="14.4">
      <c r="A1542" s="143">
        <v>1541</v>
      </c>
      <c r="B1542" s="59">
        <v>289095.40444100002</v>
      </c>
      <c r="C1542" s="59">
        <v>5042875.1979200002</v>
      </c>
      <c r="D1542" s="59" t="s">
        <v>1100</v>
      </c>
      <c r="E1542" s="153">
        <v>3153.9</v>
      </c>
      <c r="F1542" s="150">
        <f>terrains!E1542*10.76391</f>
        <v>33948.295748999997</v>
      </c>
      <c r="G1542" s="59" t="s">
        <v>259</v>
      </c>
      <c r="H1542" s="59">
        <v>1</v>
      </c>
      <c r="I1542" s="59">
        <v>6</v>
      </c>
      <c r="J1542" s="59">
        <f>IF(terrains!L1542=13.5,IF(terrains!X1542=1,12,9),-0.392532+1.267037*terrains!L1542+0.472239*terrains!X1542+0.58658*terrains!W1542+0.089417*terrains!V1542+0.531633*terrains!U1542+0.337883*terrains!T1542-0.403545*terrains!S1542)</f>
        <v>5.6470174999999996</v>
      </c>
      <c r="K1542" s="151">
        <f>IF(terrains!I1542=0,terrains!J1542,terrains!I1542)</f>
        <v>6</v>
      </c>
      <c r="L1542" s="59">
        <v>4.5</v>
      </c>
      <c r="M1542" s="59">
        <v>2</v>
      </c>
      <c r="N1542" s="59">
        <v>15</v>
      </c>
      <c r="O1542" s="59" t="s">
        <v>176</v>
      </c>
      <c r="P1542" s="59">
        <v>2</v>
      </c>
      <c r="Q1542" s="59">
        <v>2.5</v>
      </c>
      <c r="R1542" s="59">
        <v>0</v>
      </c>
      <c r="S1542" s="59">
        <v>0</v>
      </c>
      <c r="T1542" s="59">
        <v>1</v>
      </c>
      <c r="U1542" s="59">
        <v>0</v>
      </c>
      <c r="V1542" s="59">
        <v>0</v>
      </c>
      <c r="W1542" s="59">
        <v>0</v>
      </c>
      <c r="X1542" s="59">
        <v>0</v>
      </c>
      <c r="Y1542" s="59">
        <f>IF(terrains!L1542&lt;=2.5,1,IF(terrains!L1542&lt;=4.5,2,IF(terrains!L1542&lt;=6.5,3,4)))</f>
        <v>2</v>
      </c>
      <c r="Z1542" s="59">
        <f>IF(terrains!R1542=1,35,IF(terrains!S1542=1,64,IF(terrains!T1542=1,IF(terrains!Y1542=1,85,104),IF(terrains!U1542=1,IF(terrains!Y1542=1,124,152),IF(terrains!V1542=1,(IF(terrains!Y1542=1,146,IF(terrains!Y1542=2,178,263))),IF(terrains!W1542=1,(IF(terrains!Y1542=1,178,IF(terrains!Y1542=2,218,321))),IF(terrains!X1542=1,IF(terrains!Y1542=1,190,IF(terrains!Y1542=2,242,IF(terrains!Y1542=3,357,896))))))))))</f>
        <v>104</v>
      </c>
      <c r="AA1542" s="152">
        <f>terrains!Z1542*terrains!F1542</f>
        <v>3530622.7578959996</v>
      </c>
    </row>
    <row r="1543" spans="1:27" ht="14.4">
      <c r="A1543" s="143">
        <v>1542</v>
      </c>
      <c r="B1543" s="59">
        <v>295756.52206799999</v>
      </c>
      <c r="C1543" s="59">
        <v>5042734.8593600001</v>
      </c>
      <c r="D1543" s="59" t="s">
        <v>1101</v>
      </c>
      <c r="E1543" s="153">
        <v>3133.3</v>
      </c>
      <c r="F1543" s="150">
        <f>terrains!E1543*10.76391</f>
        <v>33726.559202999997</v>
      </c>
      <c r="G1543" s="59" t="s">
        <v>527</v>
      </c>
      <c r="H1543" s="59">
        <v>0.5</v>
      </c>
      <c r="I1543" s="59">
        <v>4</v>
      </c>
      <c r="J1543" s="59">
        <f>IF(terrains!L1543=13.5,IF(terrains!X1543=1,12,9),-0.392532+1.267037*terrains!L1543+0.472239*terrains!X1543+0.58658*terrains!W1543+0.089417*terrains!V1543+0.531633*terrains!U1543+0.337883*terrains!T1543-0.403545*terrains!S1543)</f>
        <v>4.6286774999999993</v>
      </c>
      <c r="K1543" s="151">
        <f>IF(terrains!I1543=0,terrains!J1543,terrains!I1543)</f>
        <v>4</v>
      </c>
      <c r="L1543" s="59">
        <v>3.5</v>
      </c>
      <c r="M1543" s="59">
        <v>2</v>
      </c>
      <c r="N1543" s="59">
        <v>8</v>
      </c>
      <c r="O1543" s="59" t="s">
        <v>179</v>
      </c>
      <c r="P1543" s="59">
        <v>2</v>
      </c>
      <c r="Q1543" s="59">
        <v>2.5</v>
      </c>
      <c r="R1543" s="59">
        <v>0</v>
      </c>
      <c r="S1543" s="59">
        <v>0</v>
      </c>
      <c r="T1543" s="59">
        <v>0</v>
      </c>
      <c r="U1543" s="59">
        <v>0</v>
      </c>
      <c r="V1543" s="59">
        <v>0</v>
      </c>
      <c r="W1543" s="59">
        <v>1</v>
      </c>
      <c r="X1543" s="59">
        <v>0</v>
      </c>
      <c r="Y1543" s="59">
        <f>IF(terrains!L1543&lt;=2.5,1,IF(terrains!L1543&lt;=4.5,2,IF(terrains!L1543&lt;=6.5,3,4)))</f>
        <v>2</v>
      </c>
      <c r="Z1543" s="59">
        <f>IF(terrains!R1543=1,35,IF(terrains!S1543=1,64,IF(terrains!T1543=1,IF(terrains!Y1543=1,85,104),IF(terrains!U1543=1,IF(terrains!Y1543=1,124,152),IF(terrains!V1543=1,(IF(terrains!Y1543=1,146,IF(terrains!Y1543=2,178,263))),IF(terrains!W1543=1,(IF(terrains!Y1543=1,178,IF(terrains!Y1543=2,218,321))),IF(terrains!X1543=1,IF(terrains!Y1543=1,190,IF(terrains!Y1543=2,242,IF(terrains!Y1543=3,357,896))))))))))</f>
        <v>218</v>
      </c>
      <c r="AA1543" s="152">
        <f>terrains!Z1543*terrains!F1543</f>
        <v>7352389.9062539991</v>
      </c>
    </row>
    <row r="1544" spans="1:27" ht="14.4">
      <c r="A1544" s="143">
        <v>1543</v>
      </c>
      <c r="B1544" s="59">
        <v>294173.39909199998</v>
      </c>
      <c r="C1544" s="59">
        <v>5048693.07675</v>
      </c>
      <c r="D1544" s="59" t="s">
        <v>1102</v>
      </c>
      <c r="E1544" s="153">
        <v>3121.5</v>
      </c>
      <c r="F1544" s="150">
        <f>terrains!E1544*10.76391</f>
        <v>33599.545064999998</v>
      </c>
      <c r="G1544" s="59" t="s">
        <v>894</v>
      </c>
      <c r="H1544" s="59">
        <v>0</v>
      </c>
      <c r="I1544" s="59">
        <v>0</v>
      </c>
      <c r="J1544" s="59">
        <f>IF(terrains!L1544=13.5,IF(terrains!X1544=1,12,9),-0.392532+1.267037*terrains!L1544+0.472239*terrains!X1544+0.58658*terrains!W1544+0.089417*terrains!V1544+0.531633*terrains!U1544+0.337883*terrains!T1544-0.403545*terrains!S1544)</f>
        <v>2.3715155000000001</v>
      </c>
      <c r="K1544" s="151">
        <f>IF(terrains!I1544=0,terrains!J1544,terrains!I1544)</f>
        <v>2.3715155000000001</v>
      </c>
      <c r="L1544" s="59">
        <v>2.5</v>
      </c>
      <c r="M1544" s="59">
        <v>1</v>
      </c>
      <c r="N1544" s="59">
        <v>6</v>
      </c>
      <c r="O1544" s="59" t="s">
        <v>175</v>
      </c>
      <c r="P1544" s="59">
        <v>2</v>
      </c>
      <c r="Q1544" s="59">
        <v>1.5</v>
      </c>
      <c r="R1544" s="59">
        <v>0</v>
      </c>
      <c r="S1544" s="59">
        <v>1</v>
      </c>
      <c r="T1544" s="59">
        <v>0</v>
      </c>
      <c r="U1544" s="59">
        <v>0</v>
      </c>
      <c r="V1544" s="59">
        <v>0</v>
      </c>
      <c r="W1544" s="59">
        <v>0</v>
      </c>
      <c r="X1544" s="59">
        <v>0</v>
      </c>
      <c r="Y1544" s="59">
        <f>IF(terrains!L1544&lt;=2.5,1,IF(terrains!L1544&lt;=4.5,2,IF(terrains!L1544&lt;=6.5,3,4)))</f>
        <v>1</v>
      </c>
      <c r="Z1544" s="59">
        <f>IF(terrains!R1544=1,35,IF(terrains!S1544=1,64,IF(terrains!T1544=1,IF(terrains!Y1544=1,85,104),IF(terrains!U1544=1,IF(terrains!Y1544=1,124,152),IF(terrains!V1544=1,(IF(terrains!Y1544=1,146,IF(terrains!Y1544=2,178,263))),IF(terrains!W1544=1,(IF(terrains!Y1544=1,178,IF(terrains!Y1544=2,218,321))),IF(terrains!X1544=1,IF(terrains!Y1544=1,190,IF(terrains!Y1544=2,242,IF(terrains!Y1544=3,357,896))))))))))</f>
        <v>64</v>
      </c>
      <c r="AA1544" s="152">
        <f>terrains!Z1544*terrains!F1544</f>
        <v>2150370.8841599999</v>
      </c>
    </row>
    <row r="1545" spans="1:27" ht="14.4">
      <c r="A1545" s="143">
        <v>1544</v>
      </c>
      <c r="B1545" s="59">
        <v>287829.97986999998</v>
      </c>
      <c r="C1545" s="59">
        <v>5042904.5681299996</v>
      </c>
      <c r="D1545" s="59" t="s">
        <v>1103</v>
      </c>
      <c r="E1545" s="153">
        <v>3117.97</v>
      </c>
      <c r="F1545" s="150">
        <f>terrains!E1545*10.76391</f>
        <v>33561.548462699997</v>
      </c>
      <c r="G1545" s="59" t="s">
        <v>412</v>
      </c>
      <c r="H1545" s="59">
        <v>1</v>
      </c>
      <c r="I1545" s="59">
        <v>3</v>
      </c>
      <c r="J1545" s="59">
        <f>IF(terrains!L1545=13.5,IF(terrains!X1545=1,12,9),-0.392532+1.267037*terrains!L1545+0.472239*terrains!X1545+0.58658*terrains!W1545+0.089417*terrains!V1545+0.531633*terrains!U1545+0.337883*terrains!T1545-0.403545*terrains!S1545)</f>
        <v>3.6385524999999999</v>
      </c>
      <c r="K1545" s="151">
        <f>IF(terrains!I1545=0,terrains!J1545,terrains!I1545)</f>
        <v>3</v>
      </c>
      <c r="L1545" s="59">
        <v>3.5</v>
      </c>
      <c r="M1545" s="59">
        <v>3</v>
      </c>
      <c r="N1545" s="59">
        <v>6</v>
      </c>
      <c r="O1545" s="59" t="s">
        <v>175</v>
      </c>
      <c r="P1545" s="59">
        <v>2.5</v>
      </c>
      <c r="Q1545" s="59">
        <v>2.5</v>
      </c>
      <c r="R1545" s="59">
        <v>0</v>
      </c>
      <c r="S1545" s="59">
        <v>1</v>
      </c>
      <c r="T1545" s="59">
        <v>0</v>
      </c>
      <c r="U1545" s="59">
        <v>0</v>
      </c>
      <c r="V1545" s="59">
        <v>0</v>
      </c>
      <c r="W1545" s="59">
        <v>0</v>
      </c>
      <c r="X1545" s="59">
        <v>0</v>
      </c>
      <c r="Y1545" s="59">
        <f>IF(terrains!L1545&lt;=2.5,1,IF(terrains!L1545&lt;=4.5,2,IF(terrains!L1545&lt;=6.5,3,4)))</f>
        <v>2</v>
      </c>
      <c r="Z1545" s="59">
        <f>IF(terrains!R1545=1,35,IF(terrains!S1545=1,64,IF(terrains!T1545=1,IF(terrains!Y1545=1,85,104),IF(terrains!U1545=1,IF(terrains!Y1545=1,124,152),IF(terrains!V1545=1,(IF(terrains!Y1545=1,146,IF(terrains!Y1545=2,178,263))),IF(terrains!W1545=1,(IF(terrains!Y1545=1,178,IF(terrains!Y1545=2,218,321))),IF(terrains!X1545=1,IF(terrains!Y1545=1,190,IF(terrains!Y1545=2,242,IF(terrains!Y1545=3,357,896))))))))))</f>
        <v>64</v>
      </c>
      <c r="AA1545" s="152">
        <f>terrains!Z1545*terrains!F1545</f>
        <v>2147939.1016127998</v>
      </c>
    </row>
    <row r="1546" spans="1:27" ht="14.4">
      <c r="A1546" s="143">
        <v>1545</v>
      </c>
      <c r="B1546" s="59">
        <v>293892.695359</v>
      </c>
      <c r="C1546" s="59">
        <v>5040663.0872900002</v>
      </c>
      <c r="D1546" s="59" t="s">
        <v>1104</v>
      </c>
      <c r="E1546" s="153">
        <v>3116.1</v>
      </c>
      <c r="F1546" s="150">
        <f>terrains!E1546*10.76391</f>
        <v>33541.419950999996</v>
      </c>
      <c r="G1546" s="59" t="s">
        <v>698</v>
      </c>
      <c r="H1546" s="59">
        <v>0</v>
      </c>
      <c r="I1546" s="59">
        <v>0</v>
      </c>
      <c r="J1546" s="59">
        <f>IF(terrains!L1546=13.5,IF(terrains!X1546=1,12,9),-0.392532+1.267037*terrains!L1546+0.472239*terrains!X1546+0.58658*terrains!W1546+0.089417*terrains!V1546+0.531633*terrains!U1546+0.337883*terrains!T1546-0.403545*terrains!S1546)</f>
        <v>3.1129435000000001</v>
      </c>
      <c r="K1546" s="151">
        <f>IF(terrains!I1546=0,terrains!J1546,terrains!I1546)</f>
        <v>3.1129435000000001</v>
      </c>
      <c r="L1546" s="59">
        <v>2.5</v>
      </c>
      <c r="M1546" s="59">
        <v>2</v>
      </c>
      <c r="N1546" s="59">
        <v>6</v>
      </c>
      <c r="O1546" s="59" t="s">
        <v>176</v>
      </c>
      <c r="P1546" s="59">
        <v>1</v>
      </c>
      <c r="Q1546" s="59">
        <v>1.5</v>
      </c>
      <c r="R1546" s="59">
        <v>0</v>
      </c>
      <c r="S1546" s="59">
        <v>0</v>
      </c>
      <c r="T1546" s="59">
        <v>1</v>
      </c>
      <c r="U1546" s="59">
        <v>0</v>
      </c>
      <c r="V1546" s="59">
        <v>0</v>
      </c>
      <c r="W1546" s="59">
        <v>0</v>
      </c>
      <c r="X1546" s="59">
        <v>0</v>
      </c>
      <c r="Y1546" s="59">
        <f>IF(terrains!L1546&lt;=2.5,1,IF(terrains!L1546&lt;=4.5,2,IF(terrains!L1546&lt;=6.5,3,4)))</f>
        <v>1</v>
      </c>
      <c r="Z1546" s="59">
        <f>IF(terrains!R1546=1,35,IF(terrains!S1546=1,64,IF(terrains!T1546=1,IF(terrains!Y1546=1,85,104),IF(terrains!U1546=1,IF(terrains!Y1546=1,124,152),IF(terrains!V1546=1,(IF(terrains!Y1546=1,146,IF(terrains!Y1546=2,178,263))),IF(terrains!W1546=1,(IF(terrains!Y1546=1,178,IF(terrains!Y1546=2,218,321))),IF(terrains!X1546=1,IF(terrains!Y1546=1,190,IF(terrains!Y1546=2,242,IF(terrains!Y1546=3,357,896))))))))))</f>
        <v>85</v>
      </c>
      <c r="AA1546" s="152">
        <f>terrains!Z1546*terrains!F1546</f>
        <v>2851020.6958349999</v>
      </c>
    </row>
    <row r="1547" spans="1:27" ht="14.4">
      <c r="A1547" s="143">
        <v>1546</v>
      </c>
      <c r="B1547" s="59">
        <v>282849.64270000003</v>
      </c>
      <c r="C1547" s="59">
        <v>5040436.2130000005</v>
      </c>
      <c r="D1547" s="59" t="s">
        <v>1105</v>
      </c>
      <c r="E1547" s="153">
        <v>3110.7</v>
      </c>
      <c r="F1547" s="150">
        <f>terrains!E1547*10.76391</f>
        <v>33483.294836999994</v>
      </c>
      <c r="G1547" s="59" t="s">
        <v>424</v>
      </c>
      <c r="H1547" s="59">
        <v>0</v>
      </c>
      <c r="I1547" s="59">
        <v>0</v>
      </c>
      <c r="J1547" s="59">
        <f>IF(terrains!L1547=13.5,IF(terrains!X1547=1,12,9),-0.392532+1.267037*terrains!L1547+0.472239*terrains!X1547+0.58658*terrains!W1547+0.089417*terrains!V1547+0.531633*terrains!U1547+0.337883*terrains!T1547-0.403545*terrains!S1547)</f>
        <v>2.7750604999999999</v>
      </c>
      <c r="K1547" s="151">
        <f>IF(terrains!I1547=0,terrains!J1547,terrains!I1547)</f>
        <v>2.7750604999999999</v>
      </c>
      <c r="L1547" s="59">
        <v>2.5</v>
      </c>
      <c r="M1547" s="59">
        <v>1</v>
      </c>
      <c r="N1547" s="59">
        <v>6</v>
      </c>
      <c r="O1547" s="59" t="s">
        <v>174</v>
      </c>
      <c r="P1547" s="59">
        <v>2</v>
      </c>
      <c r="Q1547" s="59">
        <v>1.5</v>
      </c>
      <c r="R1547" s="59">
        <v>1</v>
      </c>
      <c r="S1547" s="59">
        <v>0</v>
      </c>
      <c r="T1547" s="59">
        <v>0</v>
      </c>
      <c r="U1547" s="59">
        <v>0</v>
      </c>
      <c r="V1547" s="59">
        <v>0</v>
      </c>
      <c r="W1547" s="59">
        <v>0</v>
      </c>
      <c r="X1547" s="59">
        <v>0</v>
      </c>
      <c r="Y1547" s="59">
        <f>IF(terrains!L1547&lt;=2.5,1,IF(terrains!L1547&lt;=4.5,2,IF(terrains!L1547&lt;=6.5,3,4)))</f>
        <v>1</v>
      </c>
      <c r="Z1547" s="59">
        <f>IF(terrains!R1547=1,35,IF(terrains!S1547=1,64,IF(terrains!T1547=1,IF(terrains!Y1547=1,85,104),IF(terrains!U1547=1,IF(terrains!Y1547=1,124,152),IF(terrains!V1547=1,(IF(terrains!Y1547=1,146,IF(terrains!Y1547=2,178,263))),IF(terrains!W1547=1,(IF(terrains!Y1547=1,178,IF(terrains!Y1547=2,218,321))),IF(terrains!X1547=1,IF(terrains!Y1547=1,190,IF(terrains!Y1547=2,242,IF(terrains!Y1547=3,357,896))))))))))</f>
        <v>35</v>
      </c>
      <c r="AA1547" s="152">
        <f>terrains!Z1547*terrains!F1547</f>
        <v>1171915.3192949998</v>
      </c>
    </row>
    <row r="1548" spans="1:27" ht="14.4">
      <c r="A1548" s="143">
        <v>1547</v>
      </c>
      <c r="B1548" s="59">
        <v>283002.368066</v>
      </c>
      <c r="C1548" s="59">
        <v>5040486.0132200001</v>
      </c>
      <c r="D1548" s="59" t="s">
        <v>1106</v>
      </c>
      <c r="E1548" s="153">
        <v>3102.8</v>
      </c>
      <c r="F1548" s="150">
        <f>terrains!E1548*10.76391</f>
        <v>33398.259947999999</v>
      </c>
      <c r="G1548" s="59" t="s">
        <v>424</v>
      </c>
      <c r="H1548" s="59">
        <v>0</v>
      </c>
      <c r="I1548" s="59">
        <v>0</v>
      </c>
      <c r="J1548" s="59">
        <f>IF(terrains!L1548=13.5,IF(terrains!X1548=1,12,9),-0.392532+1.267037*terrains!L1548+0.472239*terrains!X1548+0.58658*terrains!W1548+0.089417*terrains!V1548+0.531633*terrains!U1548+0.337883*terrains!T1548-0.403545*terrains!S1548)</f>
        <v>2.7750604999999999</v>
      </c>
      <c r="K1548" s="151">
        <f>IF(terrains!I1548=0,terrains!J1548,terrains!I1548)</f>
        <v>2.7750604999999999</v>
      </c>
      <c r="L1548" s="59">
        <v>2.5</v>
      </c>
      <c r="M1548" s="59">
        <v>1</v>
      </c>
      <c r="N1548" s="59">
        <v>6</v>
      </c>
      <c r="O1548" s="59" t="s">
        <v>174</v>
      </c>
      <c r="P1548" s="59">
        <v>2</v>
      </c>
      <c r="Q1548" s="59">
        <v>1.5</v>
      </c>
      <c r="R1548" s="59">
        <v>1</v>
      </c>
      <c r="S1548" s="59">
        <v>0</v>
      </c>
      <c r="T1548" s="59">
        <v>0</v>
      </c>
      <c r="U1548" s="59">
        <v>0</v>
      </c>
      <c r="V1548" s="59">
        <v>0</v>
      </c>
      <c r="W1548" s="59">
        <v>0</v>
      </c>
      <c r="X1548" s="59">
        <v>0</v>
      </c>
      <c r="Y1548" s="59">
        <f>IF(terrains!L1548&lt;=2.5,1,IF(terrains!L1548&lt;=4.5,2,IF(terrains!L1548&lt;=6.5,3,4)))</f>
        <v>1</v>
      </c>
      <c r="Z1548" s="59">
        <f>IF(terrains!R1548=1,35,IF(terrains!S1548=1,64,IF(terrains!T1548=1,IF(terrains!Y1548=1,85,104),IF(terrains!U1548=1,IF(terrains!Y1548=1,124,152),IF(terrains!V1548=1,(IF(terrains!Y1548=1,146,IF(terrains!Y1548=2,178,263))),IF(terrains!W1548=1,(IF(terrains!Y1548=1,178,IF(terrains!Y1548=2,218,321))),IF(terrains!X1548=1,IF(terrains!Y1548=1,190,IF(terrains!Y1548=2,242,IF(terrains!Y1548=3,357,896))))))))))</f>
        <v>35</v>
      </c>
      <c r="AA1548" s="152">
        <f>terrains!Z1548*terrains!F1548</f>
        <v>1168939.09818</v>
      </c>
    </row>
    <row r="1549" spans="1:27" ht="14.4">
      <c r="A1549" s="143">
        <v>1548</v>
      </c>
      <c r="B1549" s="59">
        <v>292505.50357599999</v>
      </c>
      <c r="C1549" s="59">
        <v>5039497.0066999998</v>
      </c>
      <c r="D1549" s="59" t="s">
        <v>1107</v>
      </c>
      <c r="E1549" s="153">
        <v>3102.7</v>
      </c>
      <c r="F1549" s="150">
        <f>terrains!E1549*10.76391</f>
        <v>33397.183556999997</v>
      </c>
      <c r="G1549" s="59" t="s">
        <v>283</v>
      </c>
      <c r="H1549" s="59">
        <v>1</v>
      </c>
      <c r="I1549" s="59">
        <v>6</v>
      </c>
      <c r="J1549" s="59">
        <f>IF(terrains!L1549=13.5,IF(terrains!X1549=1,12,9),-0.392532+1.267037*terrains!L1549+0.472239*terrains!X1549+0.58658*terrains!W1549+0.089417*terrains!V1549+0.531633*terrains!U1549+0.337883*terrains!T1549-0.403545*terrains!S1549)</f>
        <v>5.0134989999999995</v>
      </c>
      <c r="K1549" s="151">
        <f>IF(terrains!I1549=0,terrains!J1549,terrains!I1549)</f>
        <v>6</v>
      </c>
      <c r="L1549" s="59">
        <v>4</v>
      </c>
      <c r="M1549" s="59">
        <v>2</v>
      </c>
      <c r="N1549" s="59">
        <v>12</v>
      </c>
      <c r="O1549" s="59" t="s">
        <v>176</v>
      </c>
      <c r="P1549" s="59">
        <v>2</v>
      </c>
      <c r="Q1549" s="59">
        <v>2.5</v>
      </c>
      <c r="R1549" s="59">
        <v>0</v>
      </c>
      <c r="S1549" s="59">
        <v>0</v>
      </c>
      <c r="T1549" s="59">
        <v>1</v>
      </c>
      <c r="U1549" s="59">
        <v>0</v>
      </c>
      <c r="V1549" s="59">
        <v>0</v>
      </c>
      <c r="W1549" s="59">
        <v>0</v>
      </c>
      <c r="X1549" s="59">
        <v>0</v>
      </c>
      <c r="Y1549" s="59">
        <f>IF(terrains!L1549&lt;=2.5,1,IF(terrains!L1549&lt;=4.5,2,IF(terrains!L1549&lt;=6.5,3,4)))</f>
        <v>2</v>
      </c>
      <c r="Z1549" s="59">
        <f>IF(terrains!R1549=1,35,IF(terrains!S1549=1,64,IF(terrains!T1549=1,IF(terrains!Y1549=1,85,104),IF(terrains!U1549=1,IF(terrains!Y1549=1,124,152),IF(terrains!V1549=1,(IF(terrains!Y1549=1,146,IF(terrains!Y1549=2,178,263))),IF(terrains!W1549=1,(IF(terrains!Y1549=1,178,IF(terrains!Y1549=2,218,321))),IF(terrains!X1549=1,IF(terrains!Y1549=1,190,IF(terrains!Y1549=2,242,IF(terrains!Y1549=3,357,896))))))))))</f>
        <v>104</v>
      </c>
      <c r="AA1549" s="152">
        <f>terrains!Z1549*terrains!F1549</f>
        <v>3473307.0899279998</v>
      </c>
    </row>
    <row r="1550" spans="1:27" ht="14.4">
      <c r="A1550" s="143">
        <v>1549</v>
      </c>
      <c r="B1550" s="59">
        <v>294723.41182199999</v>
      </c>
      <c r="C1550" s="59">
        <v>5043589.1971199997</v>
      </c>
      <c r="D1550" s="59" t="s">
        <v>1108</v>
      </c>
      <c r="E1550" s="153">
        <v>3093.7</v>
      </c>
      <c r="F1550" s="150">
        <f>terrains!E1550*10.76391</f>
        <v>33300.308366999998</v>
      </c>
      <c r="G1550" s="59" t="s">
        <v>1109</v>
      </c>
      <c r="H1550" s="59">
        <v>0</v>
      </c>
      <c r="I1550" s="59">
        <v>0</v>
      </c>
      <c r="J1550" s="59">
        <f>IF(terrains!L1550=13.5,IF(terrains!X1550=1,12,9),-0.392532+1.267037*terrains!L1550+0.472239*terrains!X1550+0.58658*terrains!W1550+0.089417*terrains!V1550+0.531633*terrains!U1550+0.337883*terrains!T1550-0.403545*terrains!S1550)</f>
        <v>2.6731749999999996</v>
      </c>
      <c r="K1550" s="151">
        <f>IF(terrains!I1550=0,terrains!J1550,terrains!I1550)</f>
        <v>2.6731749999999996</v>
      </c>
      <c r="L1550" s="59">
        <v>2</v>
      </c>
      <c r="M1550" s="59">
        <v>1</v>
      </c>
      <c r="N1550" s="59">
        <v>4</v>
      </c>
      <c r="O1550" s="59" t="s">
        <v>177</v>
      </c>
      <c r="P1550" s="59">
        <v>2</v>
      </c>
      <c r="Q1550" s="59">
        <v>1.5</v>
      </c>
      <c r="R1550" s="59">
        <v>0</v>
      </c>
      <c r="S1550" s="59">
        <v>0</v>
      </c>
      <c r="T1550" s="59">
        <v>0</v>
      </c>
      <c r="U1550" s="59">
        <v>1</v>
      </c>
      <c r="V1550" s="59">
        <v>0</v>
      </c>
      <c r="W1550" s="59">
        <v>0</v>
      </c>
      <c r="X1550" s="59">
        <v>0</v>
      </c>
      <c r="Y1550" s="59">
        <f>IF(terrains!L1550&lt;=2.5,1,IF(terrains!L1550&lt;=4.5,2,IF(terrains!L1550&lt;=6.5,3,4)))</f>
        <v>1</v>
      </c>
      <c r="Z1550" s="59">
        <f>IF(terrains!R1550=1,35,IF(terrains!S1550=1,64,IF(terrains!T1550=1,IF(terrains!Y1550=1,85,104),IF(terrains!U1550=1,IF(terrains!Y1550=1,124,152),IF(terrains!V1550=1,(IF(terrains!Y1550=1,146,IF(terrains!Y1550=2,178,263))),IF(terrains!W1550=1,(IF(terrains!Y1550=1,178,IF(terrains!Y1550=2,218,321))),IF(terrains!X1550=1,IF(terrains!Y1550=1,190,IF(terrains!Y1550=2,242,IF(terrains!Y1550=3,357,896))))))))))</f>
        <v>124</v>
      </c>
      <c r="AA1550" s="152">
        <f>terrains!Z1550*terrains!F1550</f>
        <v>4129238.2375079999</v>
      </c>
    </row>
    <row r="1551" spans="1:27" ht="14.4">
      <c r="A1551" s="143">
        <v>1550</v>
      </c>
      <c r="B1551" s="59">
        <v>305095.23282799998</v>
      </c>
      <c r="C1551" s="59">
        <v>5059620.7340000002</v>
      </c>
      <c r="D1551" s="59" t="s">
        <v>1110</v>
      </c>
      <c r="E1551" s="153">
        <v>3083.9</v>
      </c>
      <c r="F1551" s="150">
        <f>terrains!E1551*10.76391</f>
        <v>33194.822048999995</v>
      </c>
      <c r="G1551" s="59" t="s">
        <v>353</v>
      </c>
      <c r="H1551" s="59">
        <v>0</v>
      </c>
      <c r="I1551" s="59">
        <v>0</v>
      </c>
      <c r="J1551" s="59">
        <f>IF(terrains!L1551=13.5,IF(terrains!X1551=1,12,9),-0.392532+1.267037*terrains!L1551+0.472239*terrains!X1551+0.58658*terrains!W1551+0.089417*terrains!V1551+0.531633*terrains!U1551+0.337883*terrains!T1551-0.403545*terrains!S1551)</f>
        <v>2.1415419999999998</v>
      </c>
      <c r="K1551" s="151">
        <f>IF(terrains!I1551=0,terrains!J1551,terrains!I1551)</f>
        <v>2.1415419999999998</v>
      </c>
      <c r="L1551" s="59">
        <v>2</v>
      </c>
      <c r="M1551" s="59">
        <v>1</v>
      </c>
      <c r="N1551" s="59">
        <v>3</v>
      </c>
      <c r="O1551" s="59" t="s">
        <v>174</v>
      </c>
      <c r="P1551" s="59">
        <v>2</v>
      </c>
      <c r="Q1551" s="59">
        <v>1.5</v>
      </c>
      <c r="R1551" s="59">
        <v>1</v>
      </c>
      <c r="S1551" s="59">
        <v>0</v>
      </c>
      <c r="T1551" s="59">
        <v>0</v>
      </c>
      <c r="U1551" s="59">
        <v>0</v>
      </c>
      <c r="V1551" s="59">
        <v>0</v>
      </c>
      <c r="W1551" s="59">
        <v>0</v>
      </c>
      <c r="X1551" s="59">
        <v>0</v>
      </c>
      <c r="Y1551" s="59">
        <f>IF(terrains!L1551&lt;=2.5,1,IF(terrains!L1551&lt;=4.5,2,IF(terrains!L1551&lt;=6.5,3,4)))</f>
        <v>1</v>
      </c>
      <c r="Z1551" s="59">
        <f>IF(terrains!R1551=1,35,IF(terrains!S1551=1,64,IF(terrains!T1551=1,IF(terrains!Y1551=1,85,104),IF(terrains!U1551=1,IF(terrains!Y1551=1,124,152),IF(terrains!V1551=1,(IF(terrains!Y1551=1,146,IF(terrains!Y1551=2,178,263))),IF(terrains!W1551=1,(IF(terrains!Y1551=1,178,IF(terrains!Y1551=2,218,321))),IF(terrains!X1551=1,IF(terrains!Y1551=1,190,IF(terrains!Y1551=2,242,IF(terrains!Y1551=3,357,896))))))))))</f>
        <v>35</v>
      </c>
      <c r="AA1551" s="152">
        <f>terrains!Z1551*terrains!F1551</f>
        <v>1161818.7717149998</v>
      </c>
    </row>
    <row r="1552" spans="1:27" ht="14.4">
      <c r="A1552" s="143">
        <v>1551</v>
      </c>
      <c r="B1552" s="59">
        <v>302143.78285000002</v>
      </c>
      <c r="C1552" s="59">
        <v>5045285.9206999997</v>
      </c>
      <c r="D1552" s="59" t="s">
        <v>1111</v>
      </c>
      <c r="E1552" s="153">
        <v>3082.5</v>
      </c>
      <c r="F1552" s="150">
        <f>terrains!E1552*10.76391</f>
        <v>33179.752574999999</v>
      </c>
      <c r="G1552" s="59" t="s">
        <v>534</v>
      </c>
      <c r="H1552" s="59">
        <v>0</v>
      </c>
      <c r="I1552" s="59">
        <v>0</v>
      </c>
      <c r="J1552" s="59">
        <f>IF(terrains!L1552=13.5,IF(terrains!X1552=1,12,9),-0.392532+1.267037*terrains!L1552+0.472239*terrains!X1552+0.58658*terrains!W1552+0.089417*terrains!V1552+0.531633*terrains!U1552+0.337883*terrains!T1552-0.403545*terrains!S1552)</f>
        <v>3.1129435000000001</v>
      </c>
      <c r="K1552" s="151">
        <f>IF(terrains!I1552=0,terrains!J1552,terrains!I1552)</f>
        <v>3.1129435000000001</v>
      </c>
      <c r="L1552" s="59">
        <v>2.5</v>
      </c>
      <c r="M1552" s="59">
        <v>1</v>
      </c>
      <c r="N1552" s="59">
        <v>4</v>
      </c>
      <c r="O1552" s="59" t="s">
        <v>176</v>
      </c>
      <c r="P1552" s="59">
        <v>2</v>
      </c>
      <c r="Q1552" s="59">
        <v>2.5</v>
      </c>
      <c r="R1552" s="59">
        <v>0</v>
      </c>
      <c r="S1552" s="59">
        <v>0</v>
      </c>
      <c r="T1552" s="59">
        <v>1</v>
      </c>
      <c r="U1552" s="59">
        <v>0</v>
      </c>
      <c r="V1552" s="59">
        <v>0</v>
      </c>
      <c r="W1552" s="59">
        <v>0</v>
      </c>
      <c r="X1552" s="59">
        <v>0</v>
      </c>
      <c r="Y1552" s="59">
        <f>IF(terrains!L1552&lt;=2.5,1,IF(terrains!L1552&lt;=4.5,2,IF(terrains!L1552&lt;=6.5,3,4)))</f>
        <v>1</v>
      </c>
      <c r="Z1552" s="59">
        <f>IF(terrains!R1552=1,35,IF(terrains!S1552=1,64,IF(terrains!T1552=1,IF(terrains!Y1552=1,85,104),IF(terrains!U1552=1,IF(terrains!Y1552=1,124,152),IF(terrains!V1552=1,(IF(terrains!Y1552=1,146,IF(terrains!Y1552=2,178,263))),IF(terrains!W1552=1,(IF(terrains!Y1552=1,178,IF(terrains!Y1552=2,218,321))),IF(terrains!X1552=1,IF(terrains!Y1552=1,190,IF(terrains!Y1552=2,242,IF(terrains!Y1552=3,357,896))))))))))</f>
        <v>85</v>
      </c>
      <c r="AA1552" s="152">
        <f>terrains!Z1552*terrains!F1552</f>
        <v>2820278.9688749998</v>
      </c>
    </row>
    <row r="1553" spans="1:27" ht="14.4">
      <c r="A1553" s="143">
        <v>1552</v>
      </c>
      <c r="B1553" s="59">
        <v>299182.2868</v>
      </c>
      <c r="C1553" s="59">
        <v>5037704.6399999997</v>
      </c>
      <c r="D1553" s="59" t="s">
        <v>1112</v>
      </c>
      <c r="E1553" s="153">
        <v>3082.1</v>
      </c>
      <c r="F1553" s="150">
        <f>terrains!E1553*10.76391</f>
        <v>33175.447010999997</v>
      </c>
      <c r="G1553" s="59" t="s">
        <v>315</v>
      </c>
      <c r="H1553" s="59">
        <v>0</v>
      </c>
      <c r="I1553" s="59">
        <v>0</v>
      </c>
      <c r="J1553" s="59">
        <f>IF(terrains!L1553=13.5,IF(terrains!X1553=1,12,9),-0.392532+1.267037*terrains!L1553+0.472239*terrains!X1553+0.58658*terrains!W1553+0.089417*terrains!V1553+0.531633*terrains!U1553+0.337883*terrains!T1553-0.403545*terrains!S1553)</f>
        <v>3.7464619999999997</v>
      </c>
      <c r="K1553" s="151">
        <f>IF(terrains!I1553=0,terrains!J1553,terrains!I1553)</f>
        <v>3.7464619999999997</v>
      </c>
      <c r="L1553" s="59">
        <v>3</v>
      </c>
      <c r="M1553" s="59">
        <v>2</v>
      </c>
      <c r="N1553" s="59">
        <v>6</v>
      </c>
      <c r="O1553" s="59" t="s">
        <v>176</v>
      </c>
      <c r="P1553" s="59">
        <v>2</v>
      </c>
      <c r="Q1553" s="59">
        <v>2.5</v>
      </c>
      <c r="R1553" s="59">
        <v>0</v>
      </c>
      <c r="S1553" s="59">
        <v>0</v>
      </c>
      <c r="T1553" s="59">
        <v>1</v>
      </c>
      <c r="U1553" s="59">
        <v>0</v>
      </c>
      <c r="V1553" s="59">
        <v>0</v>
      </c>
      <c r="W1553" s="59">
        <v>0</v>
      </c>
      <c r="X1553" s="59">
        <v>0</v>
      </c>
      <c r="Y1553" s="59">
        <f>IF(terrains!L1553&lt;=2.5,1,IF(terrains!L1553&lt;=4.5,2,IF(terrains!L1553&lt;=6.5,3,4)))</f>
        <v>2</v>
      </c>
      <c r="Z1553" s="59">
        <f>IF(terrains!R1553=1,35,IF(terrains!S1553=1,64,IF(terrains!T1553=1,IF(terrains!Y1553=1,85,104),IF(terrains!U1553=1,IF(terrains!Y1553=1,124,152),IF(terrains!V1553=1,(IF(terrains!Y1553=1,146,IF(terrains!Y1553=2,178,263))),IF(terrains!W1553=1,(IF(terrains!Y1553=1,178,IF(terrains!Y1553=2,218,321))),IF(terrains!X1553=1,IF(terrains!Y1553=1,190,IF(terrains!Y1553=2,242,IF(terrains!Y1553=3,357,896))))))))))</f>
        <v>104</v>
      </c>
      <c r="AA1553" s="152">
        <f>terrains!Z1553*terrains!F1553</f>
        <v>3450246.4891439998</v>
      </c>
    </row>
    <row r="1554" spans="1:27" ht="14.4">
      <c r="A1554" s="143">
        <v>1553</v>
      </c>
      <c r="B1554" s="59">
        <v>305171.66075899999</v>
      </c>
      <c r="C1554" s="59">
        <v>5059606.7105299998</v>
      </c>
      <c r="D1554" s="59" t="s">
        <v>1113</v>
      </c>
      <c r="E1554" s="153">
        <v>3070</v>
      </c>
      <c r="F1554" s="150">
        <f>terrains!E1554*10.76391</f>
        <v>33045.203699999998</v>
      </c>
      <c r="G1554" s="59" t="s">
        <v>353</v>
      </c>
      <c r="H1554" s="59">
        <v>0</v>
      </c>
      <c r="I1554" s="59">
        <v>0</v>
      </c>
      <c r="J1554" s="59">
        <f>IF(terrains!L1554=13.5,IF(terrains!X1554=1,12,9),-0.392532+1.267037*terrains!L1554+0.472239*terrains!X1554+0.58658*terrains!W1554+0.089417*terrains!V1554+0.531633*terrains!U1554+0.337883*terrains!T1554-0.403545*terrains!S1554)</f>
        <v>2.1415419999999998</v>
      </c>
      <c r="K1554" s="151">
        <f>IF(terrains!I1554=0,terrains!J1554,terrains!I1554)</f>
        <v>2.1415419999999998</v>
      </c>
      <c r="L1554" s="59">
        <v>2</v>
      </c>
      <c r="M1554" s="59">
        <v>1</v>
      </c>
      <c r="N1554" s="59">
        <v>3</v>
      </c>
      <c r="O1554" s="59" t="s">
        <v>174</v>
      </c>
      <c r="P1554" s="59">
        <v>2</v>
      </c>
      <c r="Q1554" s="59">
        <v>1.5</v>
      </c>
      <c r="R1554" s="59">
        <v>1</v>
      </c>
      <c r="S1554" s="59">
        <v>0</v>
      </c>
      <c r="T1554" s="59">
        <v>0</v>
      </c>
      <c r="U1554" s="59">
        <v>0</v>
      </c>
      <c r="V1554" s="59">
        <v>0</v>
      </c>
      <c r="W1554" s="59">
        <v>0</v>
      </c>
      <c r="X1554" s="59">
        <v>0</v>
      </c>
      <c r="Y1554" s="59">
        <f>IF(terrains!L1554&lt;=2.5,1,IF(terrains!L1554&lt;=4.5,2,IF(terrains!L1554&lt;=6.5,3,4)))</f>
        <v>1</v>
      </c>
      <c r="Z1554" s="59">
        <f>IF(terrains!R1554=1,35,IF(terrains!S1554=1,64,IF(terrains!T1554=1,IF(terrains!Y1554=1,85,104),IF(terrains!U1554=1,IF(terrains!Y1554=1,124,152),IF(terrains!V1554=1,(IF(terrains!Y1554=1,146,IF(terrains!Y1554=2,178,263))),IF(terrains!W1554=1,(IF(terrains!Y1554=1,178,IF(terrains!Y1554=2,218,321))),IF(terrains!X1554=1,IF(terrains!Y1554=1,190,IF(terrains!Y1554=2,242,IF(terrains!Y1554=3,357,896))))))))))</f>
        <v>35</v>
      </c>
      <c r="AA1554" s="152">
        <f>terrains!Z1554*terrains!F1554</f>
        <v>1156582.1295</v>
      </c>
    </row>
    <row r="1555" spans="1:27" ht="14.4">
      <c r="A1555" s="143">
        <v>1554</v>
      </c>
      <c r="B1555" s="59">
        <v>297136.925659</v>
      </c>
      <c r="C1555" s="59">
        <v>5047214.1508299997</v>
      </c>
      <c r="D1555" s="59" t="s">
        <v>1114</v>
      </c>
      <c r="E1555" s="153">
        <v>3068.5</v>
      </c>
      <c r="F1555" s="150">
        <f>terrains!E1555*10.76391</f>
        <v>33029.057835</v>
      </c>
      <c r="G1555" s="59" t="s">
        <v>759</v>
      </c>
      <c r="H1555" s="59">
        <v>0.2</v>
      </c>
      <c r="I1555" s="59">
        <v>2</v>
      </c>
      <c r="J1555" s="59">
        <f>IF(terrains!L1555=13.5,IF(terrains!X1555=1,12,9),-0.392532+1.267037*terrains!L1555+0.472239*terrains!X1555+0.58658*terrains!W1555+0.089417*terrains!V1555+0.531633*terrains!U1555+0.337883*terrains!T1555-0.403545*terrains!S1555)</f>
        <v>1.7379969999999998</v>
      </c>
      <c r="K1555" s="151">
        <f>IF(terrains!I1555=0,terrains!J1555,terrains!I1555)</f>
        <v>2</v>
      </c>
      <c r="L1555" s="59">
        <v>2</v>
      </c>
      <c r="M1555" s="59">
        <v>1</v>
      </c>
      <c r="N1555" s="59">
        <v>3</v>
      </c>
      <c r="O1555" s="59" t="s">
        <v>175</v>
      </c>
      <c r="P1555" s="59">
        <v>2</v>
      </c>
      <c r="Q1555" s="59">
        <v>1.5</v>
      </c>
      <c r="R1555" s="59">
        <v>0</v>
      </c>
      <c r="S1555" s="59">
        <v>1</v>
      </c>
      <c r="T1555" s="59">
        <v>0</v>
      </c>
      <c r="U1555" s="59">
        <v>0</v>
      </c>
      <c r="V1555" s="59">
        <v>0</v>
      </c>
      <c r="W1555" s="59">
        <v>0</v>
      </c>
      <c r="X1555" s="59">
        <v>0</v>
      </c>
      <c r="Y1555" s="59">
        <f>IF(terrains!L1555&lt;=2.5,1,IF(terrains!L1555&lt;=4.5,2,IF(terrains!L1555&lt;=6.5,3,4)))</f>
        <v>1</v>
      </c>
      <c r="Z1555" s="59">
        <f>IF(terrains!R1555=1,35,IF(terrains!S1555=1,64,IF(terrains!T1555=1,IF(terrains!Y1555=1,85,104),IF(terrains!U1555=1,IF(terrains!Y1555=1,124,152),IF(terrains!V1555=1,(IF(terrains!Y1555=1,146,IF(terrains!Y1555=2,178,263))),IF(terrains!W1555=1,(IF(terrains!Y1555=1,178,IF(terrains!Y1555=2,218,321))),IF(terrains!X1555=1,IF(terrains!Y1555=1,190,IF(terrains!Y1555=2,242,IF(terrains!Y1555=3,357,896))))))))))</f>
        <v>64</v>
      </c>
      <c r="AA1555" s="152">
        <f>terrains!Z1555*terrains!F1555</f>
        <v>2113859.70144</v>
      </c>
    </row>
    <row r="1556" spans="1:27" ht="14.4">
      <c r="A1556" s="143">
        <v>1555</v>
      </c>
      <c r="B1556" s="59">
        <v>295761.947438</v>
      </c>
      <c r="C1556" s="59">
        <v>5042598.5774800004</v>
      </c>
      <c r="D1556" s="59" t="s">
        <v>1115</v>
      </c>
      <c r="E1556" s="153">
        <v>3067.5</v>
      </c>
      <c r="F1556" s="150">
        <f>terrains!E1556*10.76391</f>
        <v>33018.293924999998</v>
      </c>
      <c r="G1556" s="59" t="s">
        <v>1116</v>
      </c>
      <c r="H1556" s="59">
        <v>0</v>
      </c>
      <c r="I1556" s="59">
        <v>0</v>
      </c>
      <c r="J1556" s="59">
        <f>IF(terrains!L1556=13.5,IF(terrains!X1556=1,12,9),-0.392532+1.267037*terrains!L1556+0.472239*terrains!X1556+0.58658*terrains!W1556+0.089417*terrains!V1556+0.531633*terrains!U1556+0.337883*terrains!T1556-0.403545*terrains!S1556)</f>
        <v>3.9951589999999997</v>
      </c>
      <c r="K1556" s="151">
        <f>IF(terrains!I1556=0,terrains!J1556,terrains!I1556)</f>
        <v>3.9951589999999997</v>
      </c>
      <c r="L1556" s="59">
        <v>3</v>
      </c>
      <c r="M1556" s="59">
        <v>3</v>
      </c>
      <c r="N1556" s="59">
        <v>6</v>
      </c>
      <c r="O1556" s="59" t="s">
        <v>179</v>
      </c>
      <c r="P1556" s="59">
        <v>2</v>
      </c>
      <c r="Q1556" s="59">
        <v>2.5</v>
      </c>
      <c r="R1556" s="59">
        <v>0</v>
      </c>
      <c r="S1556" s="59">
        <v>0</v>
      </c>
      <c r="T1556" s="59">
        <v>0</v>
      </c>
      <c r="U1556" s="59">
        <v>0</v>
      </c>
      <c r="V1556" s="59">
        <v>0</v>
      </c>
      <c r="W1556" s="59">
        <v>1</v>
      </c>
      <c r="X1556" s="59">
        <v>0</v>
      </c>
      <c r="Y1556" s="59">
        <f>IF(terrains!L1556&lt;=2.5,1,IF(terrains!L1556&lt;=4.5,2,IF(terrains!L1556&lt;=6.5,3,4)))</f>
        <v>2</v>
      </c>
      <c r="Z1556" s="59">
        <f>IF(terrains!R1556=1,35,IF(terrains!S1556=1,64,IF(terrains!T1556=1,IF(terrains!Y1556=1,85,104),IF(terrains!U1556=1,IF(terrains!Y1556=1,124,152),IF(terrains!V1556=1,(IF(terrains!Y1556=1,146,IF(terrains!Y1556=2,178,263))),IF(terrains!W1556=1,(IF(terrains!Y1556=1,178,IF(terrains!Y1556=2,218,321))),IF(terrains!X1556=1,IF(terrains!Y1556=1,190,IF(terrains!Y1556=2,242,IF(terrains!Y1556=3,357,896))))))))))</f>
        <v>218</v>
      </c>
      <c r="AA1556" s="152">
        <f>terrains!Z1556*terrains!F1556</f>
        <v>7197988.07565</v>
      </c>
    </row>
    <row r="1557" spans="1:27" ht="14.4">
      <c r="A1557" s="143">
        <v>1556</v>
      </c>
      <c r="B1557" s="59">
        <v>295996.9241</v>
      </c>
      <c r="C1557" s="59">
        <v>5032348.5074800001</v>
      </c>
      <c r="D1557" s="59" t="s">
        <v>1117</v>
      </c>
      <c r="E1557" s="153">
        <v>3066.1</v>
      </c>
      <c r="F1557" s="150">
        <f>terrains!E1557*10.76391</f>
        <v>33003.224450999995</v>
      </c>
      <c r="G1557" s="59" t="s">
        <v>692</v>
      </c>
      <c r="H1557" s="59">
        <v>0</v>
      </c>
      <c r="I1557" s="59">
        <v>0</v>
      </c>
      <c r="J1557" s="59">
        <f>IF(terrains!L1557=13.5,IF(terrains!X1557=1,12,9),-0.392532+1.267037*terrains!L1557+0.472239*terrains!X1557+0.58658*terrains!W1557+0.089417*terrains!V1557+0.531633*terrains!U1557+0.337883*terrains!T1557-0.403545*terrains!S1557)</f>
        <v>1.7379969999999998</v>
      </c>
      <c r="K1557" s="151">
        <f>IF(terrains!I1557=0,terrains!J1557,terrains!I1557)</f>
        <v>1.7379969999999998</v>
      </c>
      <c r="L1557" s="59">
        <v>2</v>
      </c>
      <c r="M1557" s="59">
        <v>1</v>
      </c>
      <c r="N1557" s="59">
        <v>3</v>
      </c>
      <c r="O1557" s="59" t="s">
        <v>175</v>
      </c>
      <c r="P1557" s="59">
        <v>2</v>
      </c>
      <c r="Q1557" s="59">
        <v>1.5</v>
      </c>
      <c r="R1557" s="59">
        <v>0</v>
      </c>
      <c r="S1557" s="59">
        <v>1</v>
      </c>
      <c r="T1557" s="59">
        <v>0</v>
      </c>
      <c r="U1557" s="59">
        <v>0</v>
      </c>
      <c r="V1557" s="59">
        <v>0</v>
      </c>
      <c r="W1557" s="59">
        <v>0</v>
      </c>
      <c r="X1557" s="59">
        <v>0</v>
      </c>
      <c r="Y1557" s="59">
        <f>IF(terrains!L1557&lt;=2.5,1,IF(terrains!L1557&lt;=4.5,2,IF(terrains!L1557&lt;=6.5,3,4)))</f>
        <v>1</v>
      </c>
      <c r="Z1557" s="59">
        <f>IF(terrains!R1557=1,35,IF(terrains!S1557=1,64,IF(terrains!T1557=1,IF(terrains!Y1557=1,85,104),IF(terrains!U1557=1,IF(terrains!Y1557=1,124,152),IF(terrains!V1557=1,(IF(terrains!Y1557=1,146,IF(terrains!Y1557=2,178,263))),IF(terrains!W1557=1,(IF(terrains!Y1557=1,178,IF(terrains!Y1557=2,218,321))),IF(terrains!X1557=1,IF(terrains!Y1557=1,190,IF(terrains!Y1557=2,242,IF(terrains!Y1557=3,357,896))))))))))</f>
        <v>64</v>
      </c>
      <c r="AA1557" s="152">
        <f>terrains!Z1557*terrains!F1557</f>
        <v>2112206.3648639997</v>
      </c>
    </row>
    <row r="1558" spans="1:27" ht="14.4">
      <c r="A1558" s="143">
        <v>1557</v>
      </c>
      <c r="B1558" s="59">
        <v>290237.59199500002</v>
      </c>
      <c r="C1558" s="59">
        <v>5032919.8754200004</v>
      </c>
      <c r="D1558" s="59" t="s">
        <v>1118</v>
      </c>
      <c r="E1558" s="153">
        <v>3061.8</v>
      </c>
      <c r="F1558" s="150">
        <f>terrains!E1558*10.76391</f>
        <v>32956.939637999996</v>
      </c>
      <c r="G1558" s="59" t="s">
        <v>273</v>
      </c>
      <c r="H1558" s="59">
        <v>0.2</v>
      </c>
      <c r="I1558" s="59">
        <v>4.8</v>
      </c>
      <c r="J1558" s="59">
        <f>IF(terrains!L1558=13.5,IF(terrains!X1558=1,12,9),-0.392532+1.267037*terrains!L1558+0.472239*terrains!X1558+0.58658*terrains!W1558+0.089417*terrains!V1558+0.531633*terrains!U1558+0.337883*terrains!T1558-0.403545*terrains!S1558)</f>
        <v>3.0050339999999998</v>
      </c>
      <c r="K1558" s="151">
        <f>IF(terrains!I1558=0,terrains!J1558,terrains!I1558)</f>
        <v>4.8</v>
      </c>
      <c r="L1558" s="59">
        <v>3</v>
      </c>
      <c r="M1558" s="59">
        <v>2</v>
      </c>
      <c r="N1558" s="59">
        <v>6</v>
      </c>
      <c r="O1558" s="59" t="s">
        <v>175</v>
      </c>
      <c r="P1558" s="59">
        <v>2</v>
      </c>
      <c r="Q1558" s="59">
        <v>2</v>
      </c>
      <c r="R1558" s="59">
        <v>0</v>
      </c>
      <c r="S1558" s="59">
        <v>1</v>
      </c>
      <c r="T1558" s="59">
        <v>0</v>
      </c>
      <c r="U1558" s="59">
        <v>0</v>
      </c>
      <c r="V1558" s="59">
        <v>0</v>
      </c>
      <c r="W1558" s="59">
        <v>0</v>
      </c>
      <c r="X1558" s="59">
        <v>0</v>
      </c>
      <c r="Y1558" s="59">
        <f>IF(terrains!L1558&lt;=2.5,1,IF(terrains!L1558&lt;=4.5,2,IF(terrains!L1558&lt;=6.5,3,4)))</f>
        <v>2</v>
      </c>
      <c r="Z1558" s="59">
        <f>IF(terrains!R1558=1,35,IF(terrains!S1558=1,64,IF(terrains!T1558=1,IF(terrains!Y1558=1,85,104),IF(terrains!U1558=1,IF(terrains!Y1558=1,124,152),IF(terrains!V1558=1,(IF(terrains!Y1558=1,146,IF(terrains!Y1558=2,178,263))),IF(terrains!W1558=1,(IF(terrains!Y1558=1,178,IF(terrains!Y1558=2,218,321))),IF(terrains!X1558=1,IF(terrains!Y1558=1,190,IF(terrains!Y1558=2,242,IF(terrains!Y1558=3,357,896))))))))))</f>
        <v>64</v>
      </c>
      <c r="AA1558" s="152">
        <f>terrains!Z1558*terrains!F1558</f>
        <v>2109244.1368319998</v>
      </c>
    </row>
    <row r="1559" spans="1:27" ht="14.4">
      <c r="A1559" s="143">
        <v>1558</v>
      </c>
      <c r="B1559" s="59">
        <v>297792.24759699998</v>
      </c>
      <c r="C1559" s="59">
        <v>5036837.4649799997</v>
      </c>
      <c r="D1559" s="59" t="s">
        <v>1119</v>
      </c>
      <c r="E1559" s="153">
        <v>3061.2</v>
      </c>
      <c r="F1559" s="150">
        <f>terrains!E1559*10.76391</f>
        <v>32950.481291999997</v>
      </c>
      <c r="G1559" s="59" t="s">
        <v>374</v>
      </c>
      <c r="H1559" s="59">
        <v>0</v>
      </c>
      <c r="I1559" s="59">
        <v>0</v>
      </c>
      <c r="J1559" s="59">
        <f>IF(terrains!L1559=13.5,IF(terrains!X1559=1,12,9),-0.392532+1.267037*terrains!L1559+0.472239*terrains!X1559+0.58658*terrains!W1559+0.089417*terrains!V1559+0.531633*terrains!U1559+0.337883*terrains!T1559-0.403545*terrains!S1559)</f>
        <v>3.1129435000000001</v>
      </c>
      <c r="K1559" s="151">
        <f>IF(terrains!I1559=0,terrains!J1559,terrains!I1559)</f>
        <v>3.1129435000000001</v>
      </c>
      <c r="L1559" s="59">
        <v>2.5</v>
      </c>
      <c r="M1559" s="59">
        <v>2</v>
      </c>
      <c r="N1559" s="59">
        <v>4</v>
      </c>
      <c r="O1559" s="59" t="s">
        <v>176</v>
      </c>
      <c r="P1559" s="59">
        <v>2</v>
      </c>
      <c r="Q1559" s="59">
        <v>1.5</v>
      </c>
      <c r="R1559" s="59">
        <v>0</v>
      </c>
      <c r="S1559" s="59">
        <v>0</v>
      </c>
      <c r="T1559" s="59">
        <v>1</v>
      </c>
      <c r="U1559" s="59">
        <v>0</v>
      </c>
      <c r="V1559" s="59">
        <v>0</v>
      </c>
      <c r="W1559" s="59">
        <v>0</v>
      </c>
      <c r="X1559" s="59">
        <v>0</v>
      </c>
      <c r="Y1559" s="59">
        <f>IF(terrains!L1559&lt;=2.5,1,IF(terrains!L1559&lt;=4.5,2,IF(terrains!L1559&lt;=6.5,3,4)))</f>
        <v>1</v>
      </c>
      <c r="Z1559" s="59">
        <f>IF(terrains!R1559=1,35,IF(terrains!S1559=1,64,IF(terrains!T1559=1,IF(terrains!Y1559=1,85,104),IF(terrains!U1559=1,IF(terrains!Y1559=1,124,152),IF(terrains!V1559=1,(IF(terrains!Y1559=1,146,IF(terrains!Y1559=2,178,263))),IF(terrains!W1559=1,(IF(terrains!Y1559=1,178,IF(terrains!Y1559=2,218,321))),IF(terrains!X1559=1,IF(terrains!Y1559=1,190,IF(terrains!Y1559=2,242,IF(terrains!Y1559=3,357,896))))))))))</f>
        <v>85</v>
      </c>
      <c r="AA1559" s="152">
        <f>terrains!Z1559*terrains!F1559</f>
        <v>2800790.9098199997</v>
      </c>
    </row>
    <row r="1560" spans="1:27" ht="14.4">
      <c r="A1560" s="143">
        <v>1559</v>
      </c>
      <c r="B1560" s="59">
        <v>300413.13959999999</v>
      </c>
      <c r="C1560" s="59">
        <v>5052583.301</v>
      </c>
      <c r="D1560" s="59" t="s">
        <v>1120</v>
      </c>
      <c r="E1560" s="153">
        <v>3057.7</v>
      </c>
      <c r="F1560" s="150">
        <f>terrains!E1560*10.76391</f>
        <v>32912.807606999995</v>
      </c>
      <c r="G1560" s="59" t="s">
        <v>914</v>
      </c>
      <c r="H1560" s="59">
        <v>0</v>
      </c>
      <c r="I1560" s="59">
        <v>0</v>
      </c>
      <c r="J1560" s="59">
        <f>IF(terrains!L1560=13.5,IF(terrains!X1560=1,12,9),-0.392532+1.267037*terrains!L1560+0.472239*terrains!X1560+0.58658*terrains!W1560+0.089417*terrains!V1560+0.531633*terrains!U1560+0.337883*terrains!T1560-0.403545*terrains!S1560)</f>
        <v>1.1044784999999997</v>
      </c>
      <c r="K1560" s="151">
        <f>IF(terrains!I1560=0,terrains!J1560,terrains!I1560)</f>
        <v>1.1044784999999997</v>
      </c>
      <c r="L1560" s="59">
        <v>1.5</v>
      </c>
      <c r="M1560" s="59">
        <v>1</v>
      </c>
      <c r="N1560" s="59">
        <v>2</v>
      </c>
      <c r="O1560" s="59" t="s">
        <v>175</v>
      </c>
      <c r="P1560" s="59">
        <v>2</v>
      </c>
      <c r="Q1560" s="59">
        <v>1.5</v>
      </c>
      <c r="R1560" s="59">
        <v>0</v>
      </c>
      <c r="S1560" s="59">
        <v>1</v>
      </c>
      <c r="T1560" s="59">
        <v>0</v>
      </c>
      <c r="U1560" s="59">
        <v>0</v>
      </c>
      <c r="V1560" s="59">
        <v>0</v>
      </c>
      <c r="W1560" s="59">
        <v>0</v>
      </c>
      <c r="X1560" s="59">
        <v>0</v>
      </c>
      <c r="Y1560" s="59">
        <f>IF(terrains!L1560&lt;=2.5,1,IF(terrains!L1560&lt;=4.5,2,IF(terrains!L1560&lt;=6.5,3,4)))</f>
        <v>1</v>
      </c>
      <c r="Z1560" s="59">
        <f>IF(terrains!R1560=1,35,IF(terrains!S1560=1,64,IF(terrains!T1560=1,IF(terrains!Y1560=1,85,104),IF(terrains!U1560=1,IF(terrains!Y1560=1,124,152),IF(terrains!V1560=1,(IF(terrains!Y1560=1,146,IF(terrains!Y1560=2,178,263))),IF(terrains!W1560=1,(IF(terrains!Y1560=1,178,IF(terrains!Y1560=2,218,321))),IF(terrains!X1560=1,IF(terrains!Y1560=1,190,IF(terrains!Y1560=2,242,IF(terrains!Y1560=3,357,896))))))))))</f>
        <v>64</v>
      </c>
      <c r="AA1560" s="152">
        <f>terrains!Z1560*terrains!F1560</f>
        <v>2106419.6868479997</v>
      </c>
    </row>
    <row r="1561" spans="1:27" ht="14.4">
      <c r="A1561" s="143">
        <v>1560</v>
      </c>
      <c r="B1561" s="59">
        <v>274642.38453400001</v>
      </c>
      <c r="C1561" s="59">
        <v>5042055.4468700001</v>
      </c>
      <c r="D1561" s="59" t="s">
        <v>1121</v>
      </c>
      <c r="E1561" s="153">
        <v>3046.1</v>
      </c>
      <c r="F1561" s="150">
        <f>terrains!E1561*10.76391</f>
        <v>32787.946250999994</v>
      </c>
      <c r="G1561" s="59" t="s">
        <v>206</v>
      </c>
      <c r="H1561" s="59">
        <v>0</v>
      </c>
      <c r="I1561" s="59">
        <v>0</v>
      </c>
      <c r="J1561" s="59">
        <f>IF(terrains!L1561=13.5,IF(terrains!X1561=1,12,9),-0.392532+1.267037*terrains!L1561+0.472239*terrains!X1561+0.58658*terrains!W1561+0.089417*terrains!V1561+0.531633*terrains!U1561+0.337883*terrains!T1561-0.403545*terrains!S1561)</f>
        <v>1.5080234999999997</v>
      </c>
      <c r="K1561" s="151">
        <f>IF(terrains!I1561=0,terrains!J1561,terrains!I1561)</f>
        <v>1.5080234999999997</v>
      </c>
      <c r="L1561" s="59">
        <v>1.5</v>
      </c>
      <c r="M1561" s="59">
        <v>1</v>
      </c>
      <c r="N1561" s="59">
        <v>2</v>
      </c>
      <c r="O1561" s="59" t="s">
        <v>174</v>
      </c>
      <c r="P1561" s="59">
        <v>1.5</v>
      </c>
      <c r="Q1561" s="59">
        <v>1.5</v>
      </c>
      <c r="R1561" s="59">
        <v>1</v>
      </c>
      <c r="S1561" s="59">
        <v>0</v>
      </c>
      <c r="T1561" s="59">
        <v>0</v>
      </c>
      <c r="U1561" s="59">
        <v>0</v>
      </c>
      <c r="V1561" s="59">
        <v>0</v>
      </c>
      <c r="W1561" s="59">
        <v>0</v>
      </c>
      <c r="X1561" s="59">
        <v>0</v>
      </c>
      <c r="Y1561" s="59">
        <f>IF(terrains!L1561&lt;=2.5,1,IF(terrains!L1561&lt;=4.5,2,IF(terrains!L1561&lt;=6.5,3,4)))</f>
        <v>1</v>
      </c>
      <c r="Z1561" s="59">
        <f>IF(terrains!R1561=1,35,IF(terrains!S1561=1,64,IF(terrains!T1561=1,IF(terrains!Y1561=1,85,104),IF(terrains!U1561=1,IF(terrains!Y1561=1,124,152),IF(terrains!V1561=1,(IF(terrains!Y1561=1,146,IF(terrains!Y1561=2,178,263))),IF(terrains!W1561=1,(IF(terrains!Y1561=1,178,IF(terrains!Y1561=2,218,321))),IF(terrains!X1561=1,IF(terrains!Y1561=1,190,IF(terrains!Y1561=2,242,IF(terrains!Y1561=3,357,896))))))))))</f>
        <v>35</v>
      </c>
      <c r="AA1561" s="152">
        <f>terrains!Z1561*terrains!F1561</f>
        <v>1147578.1187849997</v>
      </c>
    </row>
    <row r="1562" spans="1:27" ht="14.4">
      <c r="A1562" s="143">
        <v>1561</v>
      </c>
      <c r="B1562" s="59">
        <v>297082.03396299999</v>
      </c>
      <c r="C1562" s="59">
        <v>5053622.8430899996</v>
      </c>
      <c r="D1562" s="59" t="s">
        <v>1122</v>
      </c>
      <c r="E1562" s="153">
        <v>3040.86</v>
      </c>
      <c r="F1562" s="150">
        <f>terrains!E1562*10.76391</f>
        <v>32731.543362599998</v>
      </c>
      <c r="G1562" s="59" t="s">
        <v>353</v>
      </c>
      <c r="H1562" s="59">
        <v>0</v>
      </c>
      <c r="I1562" s="59">
        <v>0</v>
      </c>
      <c r="J1562" s="59">
        <f>IF(terrains!L1562=13.5,IF(terrains!X1562=1,12,9),-0.392532+1.267037*terrains!L1562+0.472239*terrains!X1562+0.58658*terrains!W1562+0.089417*terrains!V1562+0.531633*terrains!U1562+0.337883*terrains!T1562-0.403545*terrains!S1562)</f>
        <v>2.1415419999999998</v>
      </c>
      <c r="K1562" s="151">
        <f>IF(terrains!I1562=0,terrains!J1562,terrains!I1562)</f>
        <v>2.1415419999999998</v>
      </c>
      <c r="L1562" s="59">
        <v>2</v>
      </c>
      <c r="M1562" s="59">
        <v>1</v>
      </c>
      <c r="N1562" s="59">
        <v>3</v>
      </c>
      <c r="O1562" s="59" t="s">
        <v>174</v>
      </c>
      <c r="P1562" s="59">
        <v>2</v>
      </c>
      <c r="Q1562" s="59">
        <v>1.5</v>
      </c>
      <c r="R1562" s="59">
        <v>1</v>
      </c>
      <c r="S1562" s="59">
        <v>0</v>
      </c>
      <c r="T1562" s="59">
        <v>0</v>
      </c>
      <c r="U1562" s="59">
        <v>0</v>
      </c>
      <c r="V1562" s="59">
        <v>0</v>
      </c>
      <c r="W1562" s="59">
        <v>0</v>
      </c>
      <c r="X1562" s="59">
        <v>0</v>
      </c>
      <c r="Y1562" s="59">
        <f>IF(terrains!L1562&lt;=2.5,1,IF(terrains!L1562&lt;=4.5,2,IF(terrains!L1562&lt;=6.5,3,4)))</f>
        <v>1</v>
      </c>
      <c r="Z1562" s="59">
        <f>IF(terrains!R1562=1,35,IF(terrains!S1562=1,64,IF(terrains!T1562=1,IF(terrains!Y1562=1,85,104),IF(terrains!U1562=1,IF(terrains!Y1562=1,124,152),IF(terrains!V1562=1,(IF(terrains!Y1562=1,146,IF(terrains!Y1562=2,178,263))),IF(terrains!W1562=1,(IF(terrains!Y1562=1,178,IF(terrains!Y1562=2,218,321))),IF(terrains!X1562=1,IF(terrains!Y1562=1,190,IF(terrains!Y1562=2,242,IF(terrains!Y1562=3,357,896))))))))))</f>
        <v>35</v>
      </c>
      <c r="AA1562" s="152">
        <f>terrains!Z1562*terrains!F1562</f>
        <v>1145604.0176909999</v>
      </c>
    </row>
    <row r="1563" spans="1:27" ht="14.4">
      <c r="A1563" s="143">
        <v>1562</v>
      </c>
      <c r="B1563" s="59">
        <v>299103.02260000003</v>
      </c>
      <c r="C1563" s="59">
        <v>5043623.7340000002</v>
      </c>
      <c r="D1563" s="59" t="s">
        <v>1123</v>
      </c>
      <c r="E1563" s="153">
        <v>3040.7</v>
      </c>
      <c r="F1563" s="150">
        <f>terrains!E1563*10.76391</f>
        <v>32729.821136999995</v>
      </c>
      <c r="G1563" s="59" t="s">
        <v>231</v>
      </c>
      <c r="H1563" s="59">
        <v>0</v>
      </c>
      <c r="I1563" s="59">
        <v>0</v>
      </c>
      <c r="J1563" s="59">
        <f>IF(terrains!L1563=13.5,IF(terrains!X1563=1,12,9),-0.392532+1.267037*terrains!L1563+0.472239*terrains!X1563+0.58658*terrains!W1563+0.089417*terrains!V1563+0.531633*terrains!U1563+0.337883*terrains!T1563-0.403545*terrains!S1563)</f>
        <v>2.8644775</v>
      </c>
      <c r="K1563" s="151">
        <f>IF(terrains!I1563=0,terrains!J1563,terrains!I1563)</f>
        <v>2.8644775</v>
      </c>
      <c r="L1563" s="59">
        <v>2.5</v>
      </c>
      <c r="M1563" s="59">
        <v>2</v>
      </c>
      <c r="N1563" s="59">
        <v>4</v>
      </c>
      <c r="O1563" s="59" t="s">
        <v>178</v>
      </c>
      <c r="P1563" s="59">
        <v>2</v>
      </c>
      <c r="Q1563" s="59">
        <v>2.5</v>
      </c>
      <c r="R1563" s="59">
        <v>0</v>
      </c>
      <c r="S1563" s="59">
        <v>0</v>
      </c>
      <c r="T1563" s="59">
        <v>0</v>
      </c>
      <c r="U1563" s="59">
        <v>0</v>
      </c>
      <c r="V1563" s="59">
        <v>1</v>
      </c>
      <c r="W1563" s="59">
        <v>0</v>
      </c>
      <c r="X1563" s="59">
        <v>0</v>
      </c>
      <c r="Y1563" s="59">
        <f>IF(terrains!L1563&lt;=2.5,1,IF(terrains!L1563&lt;=4.5,2,IF(terrains!L1563&lt;=6.5,3,4)))</f>
        <v>1</v>
      </c>
      <c r="Z1563" s="59">
        <f>IF(terrains!R1563=1,35,IF(terrains!S1563=1,64,IF(terrains!T1563=1,IF(terrains!Y1563=1,85,104),IF(terrains!U1563=1,IF(terrains!Y1563=1,124,152),IF(terrains!V1563=1,(IF(terrains!Y1563=1,146,IF(terrains!Y1563=2,178,263))),IF(terrains!W1563=1,(IF(terrains!Y1563=1,178,IF(terrains!Y1563=2,218,321))),IF(terrains!X1563=1,IF(terrains!Y1563=1,190,IF(terrains!Y1563=2,242,IF(terrains!Y1563=3,357,896))))))))))</f>
        <v>146</v>
      </c>
      <c r="AA1563" s="152">
        <f>terrains!Z1563*terrains!F1563</f>
        <v>4778553.8860019995</v>
      </c>
    </row>
    <row r="1564" spans="1:27" ht="14.4">
      <c r="A1564" s="143">
        <v>1563</v>
      </c>
      <c r="B1564" s="59">
        <v>292907.34032900003</v>
      </c>
      <c r="C1564" s="59">
        <v>5039567.0980000002</v>
      </c>
      <c r="D1564" s="59" t="s">
        <v>1124</v>
      </c>
      <c r="E1564" s="153">
        <v>3040.7</v>
      </c>
      <c r="F1564" s="150">
        <f>terrains!E1564*10.76391</f>
        <v>32729.821136999995</v>
      </c>
      <c r="G1564" s="59" t="s">
        <v>283</v>
      </c>
      <c r="H1564" s="59">
        <v>1</v>
      </c>
      <c r="I1564" s="59">
        <v>6</v>
      </c>
      <c r="J1564" s="59">
        <f>IF(terrains!L1564=13.5,IF(terrains!X1564=1,12,9),-0.392532+1.267037*terrains!L1564+0.472239*terrains!X1564+0.58658*terrains!W1564+0.089417*terrains!V1564+0.531633*terrains!U1564+0.337883*terrains!T1564-0.403545*terrains!S1564)</f>
        <v>5.0134989999999995</v>
      </c>
      <c r="K1564" s="151">
        <f>IF(terrains!I1564=0,terrains!J1564,terrains!I1564)</f>
        <v>6</v>
      </c>
      <c r="L1564" s="59">
        <v>4</v>
      </c>
      <c r="M1564" s="59">
        <v>2</v>
      </c>
      <c r="N1564" s="59">
        <v>12</v>
      </c>
      <c r="O1564" s="59" t="s">
        <v>176</v>
      </c>
      <c r="P1564" s="59">
        <v>2</v>
      </c>
      <c r="Q1564" s="59">
        <v>2.5</v>
      </c>
      <c r="R1564" s="59">
        <v>0</v>
      </c>
      <c r="S1564" s="59">
        <v>0</v>
      </c>
      <c r="T1564" s="59">
        <v>1</v>
      </c>
      <c r="U1564" s="59">
        <v>0</v>
      </c>
      <c r="V1564" s="59">
        <v>0</v>
      </c>
      <c r="W1564" s="59">
        <v>0</v>
      </c>
      <c r="X1564" s="59">
        <v>0</v>
      </c>
      <c r="Y1564" s="59">
        <f>IF(terrains!L1564&lt;=2.5,1,IF(terrains!L1564&lt;=4.5,2,IF(terrains!L1564&lt;=6.5,3,4)))</f>
        <v>2</v>
      </c>
      <c r="Z1564" s="59">
        <f>IF(terrains!R1564=1,35,IF(terrains!S1564=1,64,IF(terrains!T1564=1,IF(terrains!Y1564=1,85,104),IF(terrains!U1564=1,IF(terrains!Y1564=1,124,152),IF(terrains!V1564=1,(IF(terrains!Y1564=1,146,IF(terrains!Y1564=2,178,263))),IF(terrains!W1564=1,(IF(terrains!Y1564=1,178,IF(terrains!Y1564=2,218,321))),IF(terrains!X1564=1,IF(terrains!Y1564=1,190,IF(terrains!Y1564=2,242,IF(terrains!Y1564=3,357,896))))))))))</f>
        <v>104</v>
      </c>
      <c r="AA1564" s="152">
        <f>terrains!Z1564*terrains!F1564</f>
        <v>3403901.3982479996</v>
      </c>
    </row>
    <row r="1565" spans="1:27" ht="14.4">
      <c r="A1565" s="143">
        <v>1564</v>
      </c>
      <c r="B1565" s="59">
        <v>296051.81140000001</v>
      </c>
      <c r="C1565" s="59">
        <v>5036137.4249999998</v>
      </c>
      <c r="D1565" s="59" t="s">
        <v>1125</v>
      </c>
      <c r="E1565" s="153">
        <v>3035.7</v>
      </c>
      <c r="F1565" s="150">
        <f>terrains!E1565*10.76391</f>
        <v>32676.001586999995</v>
      </c>
      <c r="G1565" s="59" t="s">
        <v>509</v>
      </c>
      <c r="H1565" s="59">
        <v>0</v>
      </c>
      <c r="I1565" s="59">
        <v>0</v>
      </c>
      <c r="J1565" s="59">
        <f>IF(terrains!L1565=13.5,IF(terrains!X1565=1,12,9),-0.392532+1.267037*terrains!L1565+0.472239*terrains!X1565+0.58658*terrains!W1565+0.089417*terrains!V1565+0.531633*terrains!U1565+0.337883*terrains!T1565-0.403545*terrains!S1565)</f>
        <v>2.479425</v>
      </c>
      <c r="K1565" s="151">
        <f>IF(terrains!I1565=0,terrains!J1565,terrains!I1565)</f>
        <v>2.479425</v>
      </c>
      <c r="L1565" s="59">
        <v>2</v>
      </c>
      <c r="M1565" s="59">
        <v>1</v>
      </c>
      <c r="N1565" s="59">
        <v>4</v>
      </c>
      <c r="O1565" s="59" t="s">
        <v>176</v>
      </c>
      <c r="P1565" s="59">
        <v>2</v>
      </c>
      <c r="Q1565" s="59">
        <v>1.5</v>
      </c>
      <c r="R1565" s="59">
        <v>0</v>
      </c>
      <c r="S1565" s="59">
        <v>0</v>
      </c>
      <c r="T1565" s="59">
        <v>1</v>
      </c>
      <c r="U1565" s="59">
        <v>0</v>
      </c>
      <c r="V1565" s="59">
        <v>0</v>
      </c>
      <c r="W1565" s="59">
        <v>0</v>
      </c>
      <c r="X1565" s="59">
        <v>0</v>
      </c>
      <c r="Y1565" s="59">
        <f>IF(terrains!L1565&lt;=2.5,1,IF(terrains!L1565&lt;=4.5,2,IF(terrains!L1565&lt;=6.5,3,4)))</f>
        <v>1</v>
      </c>
      <c r="Z1565" s="59">
        <f>IF(terrains!R1565=1,35,IF(terrains!S1565=1,64,IF(terrains!T1565=1,IF(terrains!Y1565=1,85,104),IF(terrains!U1565=1,IF(terrains!Y1565=1,124,152),IF(terrains!V1565=1,(IF(terrains!Y1565=1,146,IF(terrains!Y1565=2,178,263))),IF(terrains!W1565=1,(IF(terrains!Y1565=1,178,IF(terrains!Y1565=2,218,321))),IF(terrains!X1565=1,IF(terrains!Y1565=1,190,IF(terrains!Y1565=2,242,IF(terrains!Y1565=3,357,896))))))))))</f>
        <v>85</v>
      </c>
      <c r="AA1565" s="152">
        <f>terrains!Z1565*terrains!F1565</f>
        <v>2777460.1348949997</v>
      </c>
    </row>
    <row r="1566" spans="1:27" ht="14.4">
      <c r="A1566" s="143">
        <v>1565</v>
      </c>
      <c r="B1566" s="59">
        <v>291968.91524</v>
      </c>
      <c r="C1566" s="59">
        <v>5032896.2310499996</v>
      </c>
      <c r="D1566" s="59" t="s">
        <v>1126</v>
      </c>
      <c r="E1566" s="153">
        <v>3034.9</v>
      </c>
      <c r="F1566" s="150">
        <f>terrains!E1566*10.76391</f>
        <v>32667.390458999998</v>
      </c>
      <c r="G1566" s="59" t="s">
        <v>192</v>
      </c>
      <c r="H1566" s="59">
        <v>0.2</v>
      </c>
      <c r="I1566" s="59">
        <v>5</v>
      </c>
      <c r="J1566" s="59">
        <f>IF(terrains!L1566=13.5,IF(terrains!X1566=1,12,9),-0.392532+1.267037*terrains!L1566+0.472239*terrains!X1566+0.58658*terrains!W1566+0.089417*terrains!V1566+0.531633*terrains!U1566+0.337883*terrains!T1566-0.403545*terrains!S1566)</f>
        <v>2.3715155000000001</v>
      </c>
      <c r="K1566" s="151">
        <f>IF(terrains!I1566=0,terrains!J1566,terrains!I1566)</f>
        <v>5</v>
      </c>
      <c r="L1566" s="59">
        <v>2.5</v>
      </c>
      <c r="M1566" s="59">
        <v>2</v>
      </c>
      <c r="N1566" s="59">
        <v>6</v>
      </c>
      <c r="O1566" s="59" t="s">
        <v>175</v>
      </c>
      <c r="P1566" s="59">
        <v>2</v>
      </c>
      <c r="Q1566" s="59">
        <v>1.5</v>
      </c>
      <c r="R1566" s="59">
        <v>0</v>
      </c>
      <c r="S1566" s="59">
        <v>1</v>
      </c>
      <c r="T1566" s="59">
        <v>0</v>
      </c>
      <c r="U1566" s="59">
        <v>0</v>
      </c>
      <c r="V1566" s="59">
        <v>0</v>
      </c>
      <c r="W1566" s="59">
        <v>0</v>
      </c>
      <c r="X1566" s="59">
        <v>0</v>
      </c>
      <c r="Y1566" s="59">
        <f>IF(terrains!L1566&lt;=2.5,1,IF(terrains!L1566&lt;=4.5,2,IF(terrains!L1566&lt;=6.5,3,4)))</f>
        <v>1</v>
      </c>
      <c r="Z1566" s="59">
        <f>IF(terrains!R1566=1,35,IF(terrains!S1566=1,64,IF(terrains!T1566=1,IF(terrains!Y1566=1,85,104),IF(terrains!U1566=1,IF(terrains!Y1566=1,124,152),IF(terrains!V1566=1,(IF(terrains!Y1566=1,146,IF(terrains!Y1566=2,178,263))),IF(terrains!W1566=1,(IF(terrains!Y1566=1,178,IF(terrains!Y1566=2,218,321))),IF(terrains!X1566=1,IF(terrains!Y1566=1,190,IF(terrains!Y1566=2,242,IF(terrains!Y1566=3,357,896))))))))))</f>
        <v>64</v>
      </c>
      <c r="AA1566" s="152">
        <f>terrains!Z1566*terrains!F1566</f>
        <v>2090712.9893759999</v>
      </c>
    </row>
    <row r="1567" spans="1:27" ht="14.4">
      <c r="A1567" s="143">
        <v>1566</v>
      </c>
      <c r="B1567" s="59">
        <v>291981.96600000001</v>
      </c>
      <c r="C1567" s="59">
        <v>5033151.5559999999</v>
      </c>
      <c r="D1567" s="59" t="s">
        <v>1127</v>
      </c>
      <c r="E1567" s="153">
        <v>3032.2</v>
      </c>
      <c r="F1567" s="150">
        <f>terrains!E1567*10.76391</f>
        <v>32638.327901999997</v>
      </c>
      <c r="G1567" s="59" t="s">
        <v>192</v>
      </c>
      <c r="H1567" s="59">
        <v>0.2</v>
      </c>
      <c r="I1567" s="59">
        <v>5</v>
      </c>
      <c r="J1567" s="59">
        <f>IF(terrains!L1567=13.5,IF(terrains!X1567=1,12,9),-0.392532+1.267037*terrains!L1567+0.472239*terrains!X1567+0.58658*terrains!W1567+0.089417*terrains!V1567+0.531633*terrains!U1567+0.337883*terrains!T1567-0.403545*terrains!S1567)</f>
        <v>2.3715155000000001</v>
      </c>
      <c r="K1567" s="151">
        <f>IF(terrains!I1567=0,terrains!J1567,terrains!I1567)</f>
        <v>5</v>
      </c>
      <c r="L1567" s="59">
        <v>2.5</v>
      </c>
      <c r="M1567" s="59">
        <v>2</v>
      </c>
      <c r="N1567" s="59">
        <v>6</v>
      </c>
      <c r="O1567" s="59" t="s">
        <v>175</v>
      </c>
      <c r="P1567" s="59">
        <v>2</v>
      </c>
      <c r="Q1567" s="59">
        <v>1.5</v>
      </c>
      <c r="R1567" s="59">
        <v>0</v>
      </c>
      <c r="S1567" s="59">
        <v>1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f>IF(terrains!L1567&lt;=2.5,1,IF(terrains!L1567&lt;=4.5,2,IF(terrains!L1567&lt;=6.5,3,4)))</f>
        <v>1</v>
      </c>
      <c r="Z1567" s="59">
        <f>IF(terrains!R1567=1,35,IF(terrains!S1567=1,64,IF(terrains!T1567=1,IF(terrains!Y1567=1,85,104),IF(terrains!U1567=1,IF(terrains!Y1567=1,124,152),IF(terrains!V1567=1,(IF(terrains!Y1567=1,146,IF(terrains!Y1567=2,178,263))),IF(terrains!W1567=1,(IF(terrains!Y1567=1,178,IF(terrains!Y1567=2,218,321))),IF(terrains!X1567=1,IF(terrains!Y1567=1,190,IF(terrains!Y1567=2,242,IF(terrains!Y1567=3,357,896))))))))))</f>
        <v>64</v>
      </c>
      <c r="AA1567" s="152">
        <f>terrains!Z1567*terrains!F1567</f>
        <v>2088852.9857279998</v>
      </c>
    </row>
    <row r="1568" spans="1:27" ht="14.4">
      <c r="A1568" s="143">
        <v>1567</v>
      </c>
      <c r="B1568" s="59">
        <v>294605.71260000003</v>
      </c>
      <c r="C1568" s="59">
        <v>5049346.1710000001</v>
      </c>
      <c r="D1568" s="59" t="s">
        <v>1128</v>
      </c>
      <c r="E1568" s="153">
        <v>3020.2</v>
      </c>
      <c r="F1568" s="150">
        <f>terrains!E1568*10.76391</f>
        <v>32509.160981999994</v>
      </c>
      <c r="G1568" s="59" t="s">
        <v>299</v>
      </c>
      <c r="H1568" s="59">
        <v>3</v>
      </c>
      <c r="I1568" s="59">
        <v>9</v>
      </c>
      <c r="J1568" s="59">
        <f>IF(terrains!L1568=13.5,IF(terrains!X1568=1,12,9),-0.392532+1.267037*terrains!L1568+0.472239*terrains!X1568+0.58658*terrains!W1568+0.089417*terrains!V1568+0.531633*terrains!U1568+0.337883*terrains!T1568-0.403545*terrains!S1568)</f>
        <v>5.5391079999999997</v>
      </c>
      <c r="K1568" s="151">
        <f>IF(terrains!I1568=0,terrains!J1568,terrains!I1568)</f>
        <v>9</v>
      </c>
      <c r="L1568" s="59">
        <v>5</v>
      </c>
      <c r="M1568" s="59">
        <v>4</v>
      </c>
      <c r="N1568" s="59">
        <v>15</v>
      </c>
      <c r="O1568" s="59" t="s">
        <v>175</v>
      </c>
      <c r="P1568" s="59">
        <v>2</v>
      </c>
      <c r="Q1568" s="59">
        <v>2</v>
      </c>
      <c r="R1568" s="59">
        <v>0</v>
      </c>
      <c r="S1568" s="59">
        <v>1</v>
      </c>
      <c r="T1568" s="59">
        <v>0</v>
      </c>
      <c r="U1568" s="59">
        <v>0</v>
      </c>
      <c r="V1568" s="59">
        <v>0</v>
      </c>
      <c r="W1568" s="59">
        <v>0</v>
      </c>
      <c r="X1568" s="59">
        <v>0</v>
      </c>
      <c r="Y1568" s="59">
        <f>IF(terrains!L1568&lt;=2.5,1,IF(terrains!L1568&lt;=4.5,2,IF(terrains!L1568&lt;=6.5,3,4)))</f>
        <v>3</v>
      </c>
      <c r="Z1568" s="59">
        <f>IF(terrains!R1568=1,35,IF(terrains!S1568=1,64,IF(terrains!T1568=1,IF(terrains!Y1568=1,85,104),IF(terrains!U1568=1,IF(terrains!Y1568=1,124,152),IF(terrains!V1568=1,(IF(terrains!Y1568=1,146,IF(terrains!Y1568=2,178,263))),IF(terrains!W1568=1,(IF(terrains!Y1568=1,178,IF(terrains!Y1568=2,218,321))),IF(terrains!X1568=1,IF(terrains!Y1568=1,190,IF(terrains!Y1568=2,242,IF(terrains!Y1568=3,357,896))))))))))</f>
        <v>64</v>
      </c>
      <c r="AA1568" s="152">
        <f>terrains!Z1568*terrains!F1568</f>
        <v>2080586.3028479996</v>
      </c>
    </row>
    <row r="1569" spans="1:27" ht="14.4">
      <c r="A1569" s="143">
        <v>1568</v>
      </c>
      <c r="B1569" s="59">
        <v>272592.67133099999</v>
      </c>
      <c r="C1569" s="59">
        <v>5040296.3300900003</v>
      </c>
      <c r="D1569" s="59" t="s">
        <v>1129</v>
      </c>
      <c r="E1569" s="153">
        <v>3001.5</v>
      </c>
      <c r="F1569" s="150">
        <f>terrains!E1569*10.76391</f>
        <v>32307.875864999998</v>
      </c>
      <c r="G1569" s="59" t="s">
        <v>206</v>
      </c>
      <c r="H1569" s="59">
        <v>0</v>
      </c>
      <c r="I1569" s="59">
        <v>0</v>
      </c>
      <c r="J1569" s="59">
        <f>IF(terrains!L1569=13.5,IF(terrains!X1569=1,12,9),-0.392532+1.267037*terrains!L1569+0.472239*terrains!X1569+0.58658*terrains!W1569+0.089417*terrains!V1569+0.531633*terrains!U1569+0.337883*terrains!T1569-0.403545*terrains!S1569)</f>
        <v>1.5080234999999997</v>
      </c>
      <c r="K1569" s="151">
        <f>IF(terrains!I1569=0,terrains!J1569,terrains!I1569)</f>
        <v>1.5080234999999997</v>
      </c>
      <c r="L1569" s="59">
        <v>1.5</v>
      </c>
      <c r="M1569" s="59">
        <v>1</v>
      </c>
      <c r="N1569" s="59">
        <v>2</v>
      </c>
      <c r="O1569" s="59" t="s">
        <v>174</v>
      </c>
      <c r="P1569" s="59">
        <v>1.5</v>
      </c>
      <c r="Q1569" s="59">
        <v>1.5</v>
      </c>
      <c r="R1569" s="59">
        <v>1</v>
      </c>
      <c r="S1569" s="59">
        <v>0</v>
      </c>
      <c r="T1569" s="59">
        <v>0</v>
      </c>
      <c r="U1569" s="59">
        <v>0</v>
      </c>
      <c r="V1569" s="59">
        <v>0</v>
      </c>
      <c r="W1569" s="59">
        <v>0</v>
      </c>
      <c r="X1569" s="59">
        <v>0</v>
      </c>
      <c r="Y1569" s="59">
        <f>IF(terrains!L1569&lt;=2.5,1,IF(terrains!L1569&lt;=4.5,2,IF(terrains!L1569&lt;=6.5,3,4)))</f>
        <v>1</v>
      </c>
      <c r="Z1569" s="59">
        <f>IF(terrains!R1569=1,35,IF(terrains!S1569=1,64,IF(terrains!T1569=1,IF(terrains!Y1569=1,85,104),IF(terrains!U1569=1,IF(terrains!Y1569=1,124,152),IF(terrains!V1569=1,(IF(terrains!Y1569=1,146,IF(terrains!Y1569=2,178,263))),IF(terrains!W1569=1,(IF(terrains!Y1569=1,178,IF(terrains!Y1569=2,218,321))),IF(terrains!X1569=1,IF(terrains!Y1569=1,190,IF(terrains!Y1569=2,242,IF(terrains!Y1569=3,357,896))))))))))</f>
        <v>35</v>
      </c>
      <c r="AA1569" s="152">
        <f>terrains!Z1569*terrains!F1569</f>
        <v>1130775.655275</v>
      </c>
    </row>
    <row r="1570" spans="1:27" ht="14.4">
      <c r="A1570" s="143">
        <v>1569</v>
      </c>
      <c r="B1570" s="59">
        <v>294226.03683400003</v>
      </c>
      <c r="C1570" s="59">
        <v>5048728.0340600004</v>
      </c>
      <c r="D1570" s="59" t="s">
        <v>1130</v>
      </c>
      <c r="E1570" s="153">
        <v>3000.1</v>
      </c>
      <c r="F1570" s="150">
        <f>terrains!E1570*10.76391</f>
        <v>32292.806390999998</v>
      </c>
      <c r="G1570" s="59" t="s">
        <v>894</v>
      </c>
      <c r="H1570" s="59">
        <v>0</v>
      </c>
      <c r="I1570" s="59">
        <v>0</v>
      </c>
      <c r="J1570" s="59">
        <f>IF(terrains!L1570=13.5,IF(terrains!X1570=1,12,9),-0.392532+1.267037*terrains!L1570+0.472239*terrains!X1570+0.58658*terrains!W1570+0.089417*terrains!V1570+0.531633*terrains!U1570+0.337883*terrains!T1570-0.403545*terrains!S1570)</f>
        <v>2.3715155000000001</v>
      </c>
      <c r="K1570" s="151">
        <f>IF(terrains!I1570=0,terrains!J1570,terrains!I1570)</f>
        <v>2.3715155000000001</v>
      </c>
      <c r="L1570" s="59">
        <v>2.5</v>
      </c>
      <c r="M1570" s="59">
        <v>1</v>
      </c>
      <c r="N1570" s="59">
        <v>6</v>
      </c>
      <c r="O1570" s="59" t="s">
        <v>175</v>
      </c>
      <c r="P1570" s="59">
        <v>2</v>
      </c>
      <c r="Q1570" s="59">
        <v>1.5</v>
      </c>
      <c r="R1570" s="59">
        <v>0</v>
      </c>
      <c r="S1570" s="59">
        <v>1</v>
      </c>
      <c r="T1570" s="59">
        <v>0</v>
      </c>
      <c r="U1570" s="59">
        <v>0</v>
      </c>
      <c r="V1570" s="59">
        <v>0</v>
      </c>
      <c r="W1570" s="59">
        <v>0</v>
      </c>
      <c r="X1570" s="59">
        <v>0</v>
      </c>
      <c r="Y1570" s="59">
        <f>IF(terrains!L1570&lt;=2.5,1,IF(terrains!L1570&lt;=4.5,2,IF(terrains!L1570&lt;=6.5,3,4)))</f>
        <v>1</v>
      </c>
      <c r="Z1570" s="59">
        <f>IF(terrains!R1570=1,35,IF(terrains!S1570=1,64,IF(terrains!T1570=1,IF(terrains!Y1570=1,85,104),IF(terrains!U1570=1,IF(terrains!Y1570=1,124,152),IF(terrains!V1570=1,(IF(terrains!Y1570=1,146,IF(terrains!Y1570=2,178,263))),IF(terrains!W1570=1,(IF(terrains!Y1570=1,178,IF(terrains!Y1570=2,218,321))),IF(terrains!X1570=1,IF(terrains!Y1570=1,190,IF(terrains!Y1570=2,242,IF(terrains!Y1570=3,357,896))))))))))</f>
        <v>64</v>
      </c>
      <c r="AA1570" s="152">
        <f>terrains!Z1570*terrains!F1570</f>
        <v>2066739.6090239999</v>
      </c>
    </row>
    <row r="1571" spans="1:27" ht="14.4">
      <c r="A1571" s="143">
        <v>1570</v>
      </c>
      <c r="B1571" s="59">
        <v>293446.99119999999</v>
      </c>
      <c r="C1571" s="59">
        <v>5033914.8480000002</v>
      </c>
      <c r="D1571" s="59" t="s">
        <v>1131</v>
      </c>
      <c r="E1571" s="153">
        <v>2996.6</v>
      </c>
      <c r="F1571" s="150">
        <f>terrains!E1571*10.76391</f>
        <v>32255.132705999997</v>
      </c>
      <c r="G1571" s="59" t="s">
        <v>790</v>
      </c>
      <c r="H1571" s="59">
        <v>0</v>
      </c>
      <c r="I1571" s="59">
        <v>0</v>
      </c>
      <c r="J1571" s="59">
        <f>IF(terrains!L1571=13.5,IF(terrains!X1571=1,12,9),-0.392532+1.267037*terrains!L1571+0.472239*terrains!X1571+0.58658*terrains!W1571+0.089417*terrains!V1571+0.531633*terrains!U1571+0.337883*terrains!T1571-0.403545*terrains!S1571)</f>
        <v>2.1415419999999998</v>
      </c>
      <c r="K1571" s="151">
        <f>IF(terrains!I1571=0,terrains!J1571,terrains!I1571)</f>
        <v>2.1415419999999998</v>
      </c>
      <c r="L1571" s="59">
        <v>2</v>
      </c>
      <c r="M1571" s="59">
        <v>1</v>
      </c>
      <c r="N1571" s="59">
        <v>4</v>
      </c>
      <c r="O1571" s="59" t="s">
        <v>174</v>
      </c>
      <c r="P1571" s="59">
        <v>2</v>
      </c>
      <c r="Q1571" s="59">
        <v>2</v>
      </c>
      <c r="R1571" s="59">
        <v>1</v>
      </c>
      <c r="S1571" s="59">
        <v>0</v>
      </c>
      <c r="T1571" s="59">
        <v>0</v>
      </c>
      <c r="U1571" s="59">
        <v>0</v>
      </c>
      <c r="V1571" s="59">
        <v>0</v>
      </c>
      <c r="W1571" s="59">
        <v>0</v>
      </c>
      <c r="X1571" s="59">
        <v>0</v>
      </c>
      <c r="Y1571" s="59">
        <f>IF(terrains!L1571&lt;=2.5,1,IF(terrains!L1571&lt;=4.5,2,IF(terrains!L1571&lt;=6.5,3,4)))</f>
        <v>1</v>
      </c>
      <c r="Z1571" s="59">
        <f>IF(terrains!R1571=1,35,IF(terrains!S1571=1,64,IF(terrains!T1571=1,IF(terrains!Y1571=1,85,104),IF(terrains!U1571=1,IF(terrains!Y1571=1,124,152),IF(terrains!V1571=1,(IF(terrains!Y1571=1,146,IF(terrains!Y1571=2,178,263))),IF(terrains!W1571=1,(IF(terrains!Y1571=1,178,IF(terrains!Y1571=2,218,321))),IF(terrains!X1571=1,IF(terrains!Y1571=1,190,IF(terrains!Y1571=2,242,IF(terrains!Y1571=3,357,896))))))))))</f>
        <v>35</v>
      </c>
      <c r="AA1571" s="152">
        <f>terrains!Z1571*terrains!F1571</f>
        <v>1128929.6447099999</v>
      </c>
    </row>
    <row r="1572" spans="1:27" ht="14.4">
      <c r="A1572" s="143">
        <v>1571</v>
      </c>
      <c r="B1572" s="59">
        <v>299694.12085599999</v>
      </c>
      <c r="C1572" s="59">
        <v>5041088.5640799999</v>
      </c>
      <c r="D1572" s="59" t="s">
        <v>1132</v>
      </c>
      <c r="E1572" s="153">
        <v>2985.2</v>
      </c>
      <c r="F1572" s="150">
        <f>terrains!E1572*10.76391</f>
        <v>32132.424131999996</v>
      </c>
      <c r="G1572" s="59" t="s">
        <v>551</v>
      </c>
      <c r="H1572" s="59">
        <v>0</v>
      </c>
      <c r="I1572" s="59">
        <v>9</v>
      </c>
      <c r="J1572" s="59">
        <f>IF(terrains!L1572=13.5,IF(terrains!X1572=1,12,9),-0.392532+1.267037*terrains!L1572+0.472239*terrains!X1572+0.58658*terrains!W1572+0.089417*terrains!V1572+0.531633*terrains!U1572+0.337883*terrains!T1572-0.403545*terrains!S1572)</f>
        <v>7.6819289999999993</v>
      </c>
      <c r="K1572" s="151">
        <f>IF(terrains!I1572=0,terrains!J1572,terrains!I1572)</f>
        <v>9</v>
      </c>
      <c r="L1572" s="59">
        <v>6</v>
      </c>
      <c r="M1572" s="59">
        <v>0</v>
      </c>
      <c r="N1572" s="59">
        <v>0</v>
      </c>
      <c r="O1572" s="59" t="s">
        <v>180</v>
      </c>
      <c r="P1572" s="59">
        <v>0</v>
      </c>
      <c r="Q1572" s="59">
        <v>0</v>
      </c>
      <c r="R1572" s="59">
        <v>0</v>
      </c>
      <c r="S1572" s="59">
        <v>0</v>
      </c>
      <c r="T1572" s="59">
        <v>0</v>
      </c>
      <c r="U1572" s="59">
        <v>0</v>
      </c>
      <c r="V1572" s="59">
        <v>0</v>
      </c>
      <c r="W1572" s="59">
        <v>0</v>
      </c>
      <c r="X1572" s="59">
        <v>1</v>
      </c>
      <c r="Y1572" s="59">
        <f>IF(terrains!L1572&lt;=2.5,1,IF(terrains!L1572&lt;=4.5,2,IF(terrains!L1572&lt;=6.5,3,4)))</f>
        <v>3</v>
      </c>
      <c r="Z1572" s="59">
        <f>IF(terrains!R1572=1,35,IF(terrains!S1572=1,64,IF(terrains!T1572=1,IF(terrains!Y1572=1,85,104),IF(terrains!U1572=1,IF(terrains!Y1572=1,124,152),IF(terrains!V1572=1,(IF(terrains!Y1572=1,146,IF(terrains!Y1572=2,178,263))),IF(terrains!W1572=1,(IF(terrains!Y1572=1,178,IF(terrains!Y1572=2,218,321))),IF(terrains!X1572=1,IF(terrains!Y1572=1,190,IF(terrains!Y1572=2,242,IF(terrains!Y1572=3,357,896))))))))))</f>
        <v>357</v>
      </c>
      <c r="AA1572" s="152">
        <f>terrains!Z1572*terrains!F1572</f>
        <v>11471275.415123999</v>
      </c>
    </row>
    <row r="1573" spans="1:27" ht="14.4">
      <c r="A1573" s="143">
        <v>1572</v>
      </c>
      <c r="B1573" s="59">
        <v>292233.67098599998</v>
      </c>
      <c r="C1573" s="59">
        <v>5040186.9116799999</v>
      </c>
      <c r="D1573" s="59" t="s">
        <v>1133</v>
      </c>
      <c r="E1573" s="153">
        <v>2982.3</v>
      </c>
      <c r="F1573" s="150">
        <f>terrains!E1573*10.76391</f>
        <v>32101.208792999998</v>
      </c>
      <c r="G1573" s="59" t="s">
        <v>283</v>
      </c>
      <c r="H1573" s="59">
        <v>1</v>
      </c>
      <c r="I1573" s="59">
        <v>6</v>
      </c>
      <c r="J1573" s="59">
        <f>IF(terrains!L1573=13.5,IF(terrains!X1573=1,12,9),-0.392532+1.267037*terrains!L1573+0.472239*terrains!X1573+0.58658*terrains!W1573+0.089417*terrains!V1573+0.531633*terrains!U1573+0.337883*terrains!T1573-0.403545*terrains!S1573)</f>
        <v>5.0134989999999995</v>
      </c>
      <c r="K1573" s="151">
        <f>IF(terrains!I1573=0,terrains!J1573,terrains!I1573)</f>
        <v>6</v>
      </c>
      <c r="L1573" s="59">
        <v>4</v>
      </c>
      <c r="M1573" s="59">
        <v>2</v>
      </c>
      <c r="N1573" s="59">
        <v>12</v>
      </c>
      <c r="O1573" s="59" t="s">
        <v>176</v>
      </c>
      <c r="P1573" s="59">
        <v>2</v>
      </c>
      <c r="Q1573" s="59">
        <v>2.5</v>
      </c>
      <c r="R1573" s="59">
        <v>0</v>
      </c>
      <c r="S1573" s="59">
        <v>0</v>
      </c>
      <c r="T1573" s="59">
        <v>1</v>
      </c>
      <c r="U1573" s="59">
        <v>0</v>
      </c>
      <c r="V1573" s="59">
        <v>0</v>
      </c>
      <c r="W1573" s="59">
        <v>0</v>
      </c>
      <c r="X1573" s="59">
        <v>0</v>
      </c>
      <c r="Y1573" s="59">
        <f>IF(terrains!L1573&lt;=2.5,1,IF(terrains!L1573&lt;=4.5,2,IF(terrains!L1573&lt;=6.5,3,4)))</f>
        <v>2</v>
      </c>
      <c r="Z1573" s="59">
        <f>IF(terrains!R1573=1,35,IF(terrains!S1573=1,64,IF(terrains!T1573=1,IF(terrains!Y1573=1,85,104),IF(terrains!U1573=1,IF(terrains!Y1573=1,124,152),IF(terrains!V1573=1,(IF(terrains!Y1573=1,146,IF(terrains!Y1573=2,178,263))),IF(terrains!W1573=1,(IF(terrains!Y1573=1,178,IF(terrains!Y1573=2,218,321))),IF(terrains!X1573=1,IF(terrains!Y1573=1,190,IF(terrains!Y1573=2,242,IF(terrains!Y1573=3,357,896))))))))))</f>
        <v>104</v>
      </c>
      <c r="AA1573" s="152">
        <f>terrains!Z1573*terrains!F1573</f>
        <v>3338525.7144719996</v>
      </c>
    </row>
    <row r="1574" spans="1:27" ht="14.4">
      <c r="A1574" s="143">
        <v>1573</v>
      </c>
      <c r="B1574" s="59">
        <v>298437.01987999998</v>
      </c>
      <c r="C1574" s="59">
        <v>5038001.3852199996</v>
      </c>
      <c r="D1574" s="59" t="s">
        <v>1134</v>
      </c>
      <c r="E1574" s="153">
        <v>2978.77</v>
      </c>
      <c r="F1574" s="150">
        <f>terrains!E1574*10.76391</f>
        <v>32063.212190699996</v>
      </c>
      <c r="G1574" s="59" t="s">
        <v>453</v>
      </c>
      <c r="H1574" s="59">
        <v>0</v>
      </c>
      <c r="I1574" s="59">
        <v>0</v>
      </c>
      <c r="J1574" s="59">
        <f>IF(terrains!L1574=13.5,IF(terrains!X1574=1,12,9),-0.392532+1.267037*terrains!L1574+0.472239*terrains!X1574+0.58658*terrains!W1574+0.089417*terrains!V1574+0.531633*terrains!U1574+0.337883*terrains!T1574-0.403545*terrains!S1574)</f>
        <v>4.3799804999999994</v>
      </c>
      <c r="K1574" s="151">
        <f>IF(terrains!I1574=0,terrains!J1574,terrains!I1574)</f>
        <v>4.3799804999999994</v>
      </c>
      <c r="L1574" s="59">
        <v>3.5</v>
      </c>
      <c r="M1574" s="59">
        <v>2</v>
      </c>
      <c r="N1574" s="59">
        <v>8</v>
      </c>
      <c r="O1574" s="59" t="s">
        <v>176</v>
      </c>
      <c r="P1574" s="59">
        <v>2.5</v>
      </c>
      <c r="Q1574" s="59">
        <v>2.5</v>
      </c>
      <c r="R1574" s="59">
        <v>0</v>
      </c>
      <c r="S1574" s="59">
        <v>0</v>
      </c>
      <c r="T1574" s="59">
        <v>1</v>
      </c>
      <c r="U1574" s="59">
        <v>0</v>
      </c>
      <c r="V1574" s="59">
        <v>0</v>
      </c>
      <c r="W1574" s="59">
        <v>0</v>
      </c>
      <c r="X1574" s="59">
        <v>0</v>
      </c>
      <c r="Y1574" s="59">
        <f>IF(terrains!L1574&lt;=2.5,1,IF(terrains!L1574&lt;=4.5,2,IF(terrains!L1574&lt;=6.5,3,4)))</f>
        <v>2</v>
      </c>
      <c r="Z1574" s="59">
        <f>IF(terrains!R1574=1,35,IF(terrains!S1574=1,64,IF(terrains!T1574=1,IF(terrains!Y1574=1,85,104),IF(terrains!U1574=1,IF(terrains!Y1574=1,124,152),IF(terrains!V1574=1,(IF(terrains!Y1574=1,146,IF(terrains!Y1574=2,178,263))),IF(terrains!W1574=1,(IF(terrains!Y1574=1,178,IF(terrains!Y1574=2,218,321))),IF(terrains!X1574=1,IF(terrains!Y1574=1,190,IF(terrains!Y1574=2,242,IF(terrains!Y1574=3,357,896))))))))))</f>
        <v>104</v>
      </c>
      <c r="AA1574" s="152">
        <f>terrains!Z1574*terrains!F1574</f>
        <v>3334574.0678327996</v>
      </c>
    </row>
    <row r="1575" spans="1:27" ht="14.4">
      <c r="A1575" s="143">
        <v>1574</v>
      </c>
      <c r="B1575" s="59">
        <v>298397.87410000002</v>
      </c>
      <c r="C1575" s="59">
        <v>5049277.9220000003</v>
      </c>
      <c r="D1575" s="59" t="s">
        <v>1135</v>
      </c>
      <c r="E1575" s="153">
        <v>2977</v>
      </c>
      <c r="F1575" s="150">
        <f>terrains!E1575*10.76391</f>
        <v>32044.160069999998</v>
      </c>
      <c r="G1575" s="59" t="s">
        <v>1136</v>
      </c>
      <c r="H1575" s="59">
        <v>0</v>
      </c>
      <c r="I1575" s="59">
        <v>7.5</v>
      </c>
      <c r="J1575" s="59">
        <f>IF(terrains!L1575=13.5,IF(terrains!X1575=1,12,9),-0.392532+1.267037*terrains!L1575+0.472239*terrains!X1575+0.58658*terrains!W1575+0.089417*terrains!V1575+0.531633*terrains!U1575+0.337883*terrains!T1575-0.403545*terrains!S1575)</f>
        <v>5.5391079999999997</v>
      </c>
      <c r="K1575" s="151">
        <f>IF(terrains!I1575=0,terrains!J1575,terrains!I1575)</f>
        <v>7.5</v>
      </c>
      <c r="L1575" s="59">
        <v>5</v>
      </c>
      <c r="M1575" s="59">
        <v>3</v>
      </c>
      <c r="N1575" s="59">
        <v>0</v>
      </c>
      <c r="O1575" s="59" t="s">
        <v>175</v>
      </c>
      <c r="P1575" s="59">
        <v>1</v>
      </c>
      <c r="Q1575" s="59">
        <v>2</v>
      </c>
      <c r="R1575" s="59">
        <v>0</v>
      </c>
      <c r="S1575" s="59">
        <v>1</v>
      </c>
      <c r="T1575" s="59">
        <v>0</v>
      </c>
      <c r="U1575" s="59">
        <v>0</v>
      </c>
      <c r="V1575" s="59">
        <v>0</v>
      </c>
      <c r="W1575" s="59">
        <v>0</v>
      </c>
      <c r="X1575" s="59">
        <v>0</v>
      </c>
      <c r="Y1575" s="59">
        <f>IF(terrains!L1575&lt;=2.5,1,IF(terrains!L1575&lt;=4.5,2,IF(terrains!L1575&lt;=6.5,3,4)))</f>
        <v>3</v>
      </c>
      <c r="Z1575" s="59">
        <f>IF(terrains!R1575=1,35,IF(terrains!S1575=1,64,IF(terrains!T1575=1,IF(terrains!Y1575=1,85,104),IF(terrains!U1575=1,IF(terrains!Y1575=1,124,152),IF(terrains!V1575=1,(IF(terrains!Y1575=1,146,IF(terrains!Y1575=2,178,263))),IF(terrains!W1575=1,(IF(terrains!Y1575=1,178,IF(terrains!Y1575=2,218,321))),IF(terrains!X1575=1,IF(terrains!Y1575=1,190,IF(terrains!Y1575=2,242,IF(terrains!Y1575=3,357,896))))))))))</f>
        <v>64</v>
      </c>
      <c r="AA1575" s="152">
        <f>terrains!Z1575*terrains!F1575</f>
        <v>2050826.2444799999</v>
      </c>
    </row>
    <row r="1576" spans="1:27" ht="14.4">
      <c r="A1576" s="143">
        <v>1575</v>
      </c>
      <c r="B1576" s="59">
        <v>297468.70228500001</v>
      </c>
      <c r="C1576" s="59">
        <v>5049140.3698800001</v>
      </c>
      <c r="D1576" s="59" t="s">
        <v>1137</v>
      </c>
      <c r="E1576" s="153">
        <v>2976.3</v>
      </c>
      <c r="F1576" s="150">
        <f>terrains!E1576*10.76391</f>
        <v>32036.625333</v>
      </c>
      <c r="G1576" s="59" t="s">
        <v>1138</v>
      </c>
      <c r="H1576" s="59">
        <v>0</v>
      </c>
      <c r="I1576" s="59">
        <v>0</v>
      </c>
      <c r="J1576" s="59">
        <f>IF(terrains!L1576=13.5,IF(terrains!X1576=1,12,9),-0.392532+1.267037*terrains!L1576+0.472239*terrains!X1576+0.58658*terrains!W1576+0.089417*terrains!V1576+0.531633*terrains!U1576+0.337883*terrains!T1576-0.403545*terrains!S1576)</f>
        <v>1.7379969999999998</v>
      </c>
      <c r="K1576" s="151">
        <f>IF(terrains!I1576=0,terrains!J1576,terrains!I1576)</f>
        <v>1.7379969999999998</v>
      </c>
      <c r="L1576" s="59">
        <v>2</v>
      </c>
      <c r="M1576" s="59">
        <v>1</v>
      </c>
      <c r="N1576" s="59">
        <v>3</v>
      </c>
      <c r="O1576" s="59" t="s">
        <v>175</v>
      </c>
      <c r="P1576" s="59">
        <v>1.5</v>
      </c>
      <c r="Q1576" s="59">
        <v>2</v>
      </c>
      <c r="R1576" s="59">
        <v>0</v>
      </c>
      <c r="S1576" s="59">
        <v>1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f>IF(terrains!L1576&lt;=2.5,1,IF(terrains!L1576&lt;=4.5,2,IF(terrains!L1576&lt;=6.5,3,4)))</f>
        <v>1</v>
      </c>
      <c r="Z1576" s="59">
        <f>IF(terrains!R1576=1,35,IF(terrains!S1576=1,64,IF(terrains!T1576=1,IF(terrains!Y1576=1,85,104),IF(terrains!U1576=1,IF(terrains!Y1576=1,124,152),IF(terrains!V1576=1,(IF(terrains!Y1576=1,146,IF(terrains!Y1576=2,178,263))),IF(terrains!W1576=1,(IF(terrains!Y1576=1,178,IF(terrains!Y1576=2,218,321))),IF(terrains!X1576=1,IF(terrains!Y1576=1,190,IF(terrains!Y1576=2,242,IF(terrains!Y1576=3,357,896))))))))))</f>
        <v>64</v>
      </c>
      <c r="AA1576" s="152">
        <f>terrains!Z1576*terrains!F1576</f>
        <v>2050344.021312</v>
      </c>
    </row>
    <row r="1577" spans="1:27" ht="14.4">
      <c r="A1577" s="143">
        <v>1576</v>
      </c>
      <c r="B1577" s="59">
        <v>294960.3138</v>
      </c>
      <c r="C1577" s="59">
        <v>5049199.8959999997</v>
      </c>
      <c r="D1577" s="59" t="s">
        <v>1139</v>
      </c>
      <c r="E1577" s="153">
        <v>2972.9</v>
      </c>
      <c r="F1577" s="150">
        <f>terrains!E1577*10.76391</f>
        <v>32000.028038999997</v>
      </c>
      <c r="G1577" s="59" t="s">
        <v>493</v>
      </c>
      <c r="H1577" s="59">
        <v>0</v>
      </c>
      <c r="I1577" s="59">
        <v>0</v>
      </c>
      <c r="J1577" s="59">
        <f>IF(terrains!L1577=13.5,IF(terrains!X1577=1,12,9),-0.392532+1.267037*terrains!L1577+0.472239*terrains!X1577+0.58658*terrains!W1577+0.089417*terrains!V1577+0.531633*terrains!U1577+0.337883*terrains!T1577-0.403545*terrains!S1577)</f>
        <v>1.7379969999999998</v>
      </c>
      <c r="K1577" s="151">
        <f>IF(terrains!I1577=0,terrains!J1577,terrains!I1577)</f>
        <v>1.7379969999999998</v>
      </c>
      <c r="L1577" s="59">
        <v>2</v>
      </c>
      <c r="M1577" s="59">
        <v>1</v>
      </c>
      <c r="N1577" s="59">
        <v>3</v>
      </c>
      <c r="O1577" s="59" t="s">
        <v>175</v>
      </c>
      <c r="P1577" s="59">
        <v>2</v>
      </c>
      <c r="Q1577" s="59">
        <v>1.5</v>
      </c>
      <c r="R1577" s="59">
        <v>0</v>
      </c>
      <c r="S1577" s="59">
        <v>1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f>IF(terrains!L1577&lt;=2.5,1,IF(terrains!L1577&lt;=4.5,2,IF(terrains!L1577&lt;=6.5,3,4)))</f>
        <v>1</v>
      </c>
      <c r="Z1577" s="59">
        <f>IF(terrains!R1577=1,35,IF(terrains!S1577=1,64,IF(terrains!T1577=1,IF(terrains!Y1577=1,85,104),IF(terrains!U1577=1,IF(terrains!Y1577=1,124,152),IF(terrains!V1577=1,(IF(terrains!Y1577=1,146,IF(terrains!Y1577=2,178,263))),IF(terrains!W1577=1,(IF(terrains!Y1577=1,178,IF(terrains!Y1577=2,218,321))),IF(terrains!X1577=1,IF(terrains!Y1577=1,190,IF(terrains!Y1577=2,242,IF(terrains!Y1577=3,357,896))))))))))</f>
        <v>64</v>
      </c>
      <c r="AA1577" s="152">
        <f>terrains!Z1577*terrains!F1577</f>
        <v>2048001.7944959998</v>
      </c>
    </row>
    <row r="1578" spans="1:27" ht="14.4">
      <c r="A1578" s="143">
        <v>1577</v>
      </c>
      <c r="B1578" s="59">
        <v>296311.56996400002</v>
      </c>
      <c r="C1578" s="59">
        <v>5041535.45414</v>
      </c>
      <c r="D1578" s="59" t="s">
        <v>1140</v>
      </c>
      <c r="E1578" s="153">
        <v>2972.5</v>
      </c>
      <c r="F1578" s="150">
        <f>terrains!E1578*10.76391</f>
        <v>31995.722474999999</v>
      </c>
      <c r="G1578" s="59" t="s">
        <v>223</v>
      </c>
      <c r="H1578" s="59">
        <v>0</v>
      </c>
      <c r="I1578" s="59">
        <v>0</v>
      </c>
      <c r="J1578" s="59">
        <f>IF(terrains!L1578=13.5,IF(terrains!X1578=1,12,9),-0.392532+1.267037*terrains!L1578+0.472239*terrains!X1578+0.58658*terrains!W1578+0.089417*terrains!V1578+0.531633*terrains!U1578+0.337883*terrains!T1578-0.403545*terrains!S1578)</f>
        <v>2.7281219999999999</v>
      </c>
      <c r="K1578" s="151">
        <f>IF(terrains!I1578=0,terrains!J1578,terrains!I1578)</f>
        <v>2.7281219999999999</v>
      </c>
      <c r="L1578" s="59">
        <v>2</v>
      </c>
      <c r="M1578" s="59">
        <v>1</v>
      </c>
      <c r="N1578" s="59">
        <v>3</v>
      </c>
      <c r="O1578" s="59" t="s">
        <v>179</v>
      </c>
      <c r="P1578" s="59">
        <v>2</v>
      </c>
      <c r="Q1578" s="59">
        <v>2</v>
      </c>
      <c r="R1578" s="59">
        <v>0</v>
      </c>
      <c r="S1578" s="59">
        <v>0</v>
      </c>
      <c r="T1578" s="59">
        <v>0</v>
      </c>
      <c r="U1578" s="59">
        <v>0</v>
      </c>
      <c r="V1578" s="59">
        <v>0</v>
      </c>
      <c r="W1578" s="59">
        <v>1</v>
      </c>
      <c r="X1578" s="59">
        <v>0</v>
      </c>
      <c r="Y1578" s="59">
        <f>IF(terrains!L1578&lt;=2.5,1,IF(terrains!L1578&lt;=4.5,2,IF(terrains!L1578&lt;=6.5,3,4)))</f>
        <v>1</v>
      </c>
      <c r="Z1578" s="59">
        <f>IF(terrains!R1578=1,35,IF(terrains!S1578=1,64,IF(terrains!T1578=1,IF(terrains!Y1578=1,85,104),IF(terrains!U1578=1,IF(terrains!Y1578=1,124,152),IF(terrains!V1578=1,(IF(terrains!Y1578=1,146,IF(terrains!Y1578=2,178,263))),IF(terrains!W1578=1,(IF(terrains!Y1578=1,178,IF(terrains!Y1578=2,218,321))),IF(terrains!X1578=1,IF(terrains!Y1578=1,190,IF(terrains!Y1578=2,242,IF(terrains!Y1578=3,357,896))))))))))</f>
        <v>178</v>
      </c>
      <c r="AA1578" s="152">
        <f>terrains!Z1578*terrains!F1578</f>
        <v>5695238.6005499996</v>
      </c>
    </row>
    <row r="1579" spans="1:27" ht="14.4">
      <c r="A1579" s="143">
        <v>1578</v>
      </c>
      <c r="B1579" s="59">
        <v>298194.13260000001</v>
      </c>
      <c r="C1579" s="59">
        <v>5045049.4179999996</v>
      </c>
      <c r="D1579" s="59" t="s">
        <v>1141</v>
      </c>
      <c r="E1579" s="153">
        <v>2970</v>
      </c>
      <c r="F1579" s="150">
        <f>terrains!E1579*10.76391</f>
        <v>31968.812699999999</v>
      </c>
      <c r="G1579" s="59" t="s">
        <v>219</v>
      </c>
      <c r="H1579" s="59">
        <v>0</v>
      </c>
      <c r="I1579" s="59">
        <v>0</v>
      </c>
      <c r="J1579" s="59">
        <f>IF(terrains!L1579=13.5,IF(terrains!X1579=1,12,9),-0.392532+1.267037*terrains!L1579+0.472239*terrains!X1579+0.58658*terrains!W1579+0.089417*terrains!V1579+0.531633*terrains!U1579+0.337883*terrains!T1579-0.403545*terrains!S1579)</f>
        <v>3.7464619999999997</v>
      </c>
      <c r="K1579" s="151">
        <f>IF(terrains!I1579=0,terrains!J1579,terrains!I1579)</f>
        <v>3.7464619999999997</v>
      </c>
      <c r="L1579" s="59">
        <v>3</v>
      </c>
      <c r="M1579" s="59">
        <v>2</v>
      </c>
      <c r="N1579" s="59">
        <v>6</v>
      </c>
      <c r="O1579" s="59" t="s">
        <v>176</v>
      </c>
      <c r="P1579" s="59">
        <v>2</v>
      </c>
      <c r="Q1579" s="59">
        <v>2.5</v>
      </c>
      <c r="R1579" s="59">
        <v>0</v>
      </c>
      <c r="S1579" s="59">
        <v>0</v>
      </c>
      <c r="T1579" s="59">
        <v>1</v>
      </c>
      <c r="U1579" s="59">
        <v>0</v>
      </c>
      <c r="V1579" s="59">
        <v>0</v>
      </c>
      <c r="W1579" s="59">
        <v>0</v>
      </c>
      <c r="X1579" s="59">
        <v>0</v>
      </c>
      <c r="Y1579" s="59">
        <f>IF(terrains!L1579&lt;=2.5,1,IF(terrains!L1579&lt;=4.5,2,IF(terrains!L1579&lt;=6.5,3,4)))</f>
        <v>2</v>
      </c>
      <c r="Z1579" s="59">
        <f>IF(terrains!R1579=1,35,IF(terrains!S1579=1,64,IF(terrains!T1579=1,IF(terrains!Y1579=1,85,104),IF(terrains!U1579=1,IF(terrains!Y1579=1,124,152),IF(terrains!V1579=1,(IF(terrains!Y1579=1,146,IF(terrains!Y1579=2,178,263))),IF(terrains!W1579=1,(IF(terrains!Y1579=1,178,IF(terrains!Y1579=2,218,321))),IF(terrains!X1579=1,IF(terrains!Y1579=1,190,IF(terrains!Y1579=2,242,IF(terrains!Y1579=3,357,896))))))))))</f>
        <v>104</v>
      </c>
      <c r="AA1579" s="152">
        <f>terrains!Z1579*terrains!F1579</f>
        <v>3324756.5208000001</v>
      </c>
    </row>
    <row r="1580" spans="1:27" ht="14.4">
      <c r="A1580" s="143">
        <v>1579</v>
      </c>
      <c r="B1580" s="59">
        <v>280005.0306</v>
      </c>
      <c r="C1580" s="59">
        <v>5041240.9649999999</v>
      </c>
      <c r="D1580" s="59" t="s">
        <v>1142</v>
      </c>
      <c r="E1580" s="153">
        <v>2966.3</v>
      </c>
      <c r="F1580" s="150">
        <f>terrains!E1580*10.76391</f>
        <v>31928.986233</v>
      </c>
      <c r="G1580" s="59" t="s">
        <v>405</v>
      </c>
      <c r="H1580" s="59">
        <v>0</v>
      </c>
      <c r="I1580" s="59">
        <v>0</v>
      </c>
      <c r="J1580" s="59">
        <f>IF(terrains!L1580=13.5,IF(terrains!X1580=1,12,9),-0.392532+1.267037*terrains!L1580+0.472239*terrains!X1580+0.58658*terrains!W1580+0.089417*terrains!V1580+0.531633*terrains!U1580+0.337883*terrains!T1580-0.403545*terrains!S1580)</f>
        <v>1.5080234999999997</v>
      </c>
      <c r="K1580" s="151">
        <f>IF(terrains!I1580=0,terrains!J1580,terrains!I1580)</f>
        <v>1.5080234999999997</v>
      </c>
      <c r="L1580" s="59">
        <v>1.5</v>
      </c>
      <c r="M1580" s="59">
        <v>1</v>
      </c>
      <c r="N1580" s="59">
        <v>2</v>
      </c>
      <c r="O1580" s="59" t="s">
        <v>174</v>
      </c>
      <c r="P1580" s="59">
        <v>1</v>
      </c>
      <c r="Q1580" s="59">
        <v>1.5</v>
      </c>
      <c r="R1580" s="59">
        <v>1</v>
      </c>
      <c r="S1580" s="59">
        <v>0</v>
      </c>
      <c r="T1580" s="59">
        <v>0</v>
      </c>
      <c r="U1580" s="59">
        <v>0</v>
      </c>
      <c r="V1580" s="59">
        <v>0</v>
      </c>
      <c r="W1580" s="59">
        <v>0</v>
      </c>
      <c r="X1580" s="59">
        <v>0</v>
      </c>
      <c r="Y1580" s="59">
        <f>IF(terrains!L1580&lt;=2.5,1,IF(terrains!L1580&lt;=4.5,2,IF(terrains!L1580&lt;=6.5,3,4)))</f>
        <v>1</v>
      </c>
      <c r="Z1580" s="59">
        <f>IF(terrains!R1580=1,35,IF(terrains!S1580=1,64,IF(terrains!T1580=1,IF(terrains!Y1580=1,85,104),IF(terrains!U1580=1,IF(terrains!Y1580=1,124,152),IF(terrains!V1580=1,(IF(terrains!Y1580=1,146,IF(terrains!Y1580=2,178,263))),IF(terrains!W1580=1,(IF(terrains!Y1580=1,178,IF(terrains!Y1580=2,218,321))),IF(terrains!X1580=1,IF(terrains!Y1580=1,190,IF(terrains!Y1580=2,242,IF(terrains!Y1580=3,357,896))))))))))</f>
        <v>35</v>
      </c>
      <c r="AA1580" s="152">
        <f>terrains!Z1580*terrains!F1580</f>
        <v>1117514.5181549999</v>
      </c>
    </row>
    <row r="1581" spans="1:27" ht="14.4">
      <c r="A1581" s="143">
        <v>1580</v>
      </c>
      <c r="B1581" s="59">
        <v>301940.55992299999</v>
      </c>
      <c r="C1581" s="59">
        <v>5050085.35451</v>
      </c>
      <c r="D1581" s="59" t="s">
        <v>1143</v>
      </c>
      <c r="E1581" s="153">
        <v>2958</v>
      </c>
      <c r="F1581" s="150">
        <f>terrains!E1581*10.76391</f>
        <v>31839.645779999999</v>
      </c>
      <c r="G1581" s="59" t="s">
        <v>304</v>
      </c>
      <c r="H1581" s="59">
        <v>0</v>
      </c>
      <c r="I1581" s="59">
        <v>6</v>
      </c>
      <c r="J1581" s="59">
        <f>IF(terrains!L1581=13.5,IF(terrains!X1581=1,12,9),-0.392532+1.267037*terrains!L1581+0.472239*terrains!X1581+0.58658*terrains!W1581+0.089417*terrains!V1581+0.531633*terrains!U1581+0.337883*terrains!T1581-0.403545*terrains!S1581)</f>
        <v>4.2720709999999995</v>
      </c>
      <c r="K1581" s="151">
        <f>IF(terrains!I1581=0,terrains!J1581,terrains!I1581)</f>
        <v>6</v>
      </c>
      <c r="L1581" s="59">
        <v>4</v>
      </c>
      <c r="M1581" s="59">
        <v>2</v>
      </c>
      <c r="N1581" s="59">
        <v>12</v>
      </c>
      <c r="O1581" s="59" t="s">
        <v>175</v>
      </c>
      <c r="P1581" s="59">
        <v>2</v>
      </c>
      <c r="Q1581" s="59">
        <v>2.5</v>
      </c>
      <c r="R1581" s="59">
        <v>0</v>
      </c>
      <c r="S1581" s="59">
        <v>1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f>IF(terrains!L1581&lt;=2.5,1,IF(terrains!L1581&lt;=4.5,2,IF(terrains!L1581&lt;=6.5,3,4)))</f>
        <v>2</v>
      </c>
      <c r="Z1581" s="59">
        <f>IF(terrains!R1581=1,35,IF(terrains!S1581=1,64,IF(terrains!T1581=1,IF(terrains!Y1581=1,85,104),IF(terrains!U1581=1,IF(terrains!Y1581=1,124,152),IF(terrains!V1581=1,(IF(terrains!Y1581=1,146,IF(terrains!Y1581=2,178,263))),IF(terrains!W1581=1,(IF(terrains!Y1581=1,178,IF(terrains!Y1581=2,218,321))),IF(terrains!X1581=1,IF(terrains!Y1581=1,190,IF(terrains!Y1581=2,242,IF(terrains!Y1581=3,357,896))))))))))</f>
        <v>64</v>
      </c>
      <c r="AA1581" s="152">
        <f>terrains!Z1581*terrains!F1581</f>
        <v>2037737.3299199999</v>
      </c>
    </row>
    <row r="1582" spans="1:27" ht="14.4">
      <c r="A1582" s="143">
        <v>1581</v>
      </c>
      <c r="B1582" s="59">
        <v>299893.797119</v>
      </c>
      <c r="C1582" s="59">
        <v>5041861.5047199996</v>
      </c>
      <c r="D1582" s="59" t="s">
        <v>1144</v>
      </c>
      <c r="E1582" s="153">
        <v>2955.7</v>
      </c>
      <c r="F1582" s="150">
        <f>terrains!E1582*10.76391</f>
        <v>31814.888786999996</v>
      </c>
      <c r="G1582" s="59" t="s">
        <v>245</v>
      </c>
      <c r="H1582" s="59">
        <v>0</v>
      </c>
      <c r="I1582" s="59">
        <v>6</v>
      </c>
      <c r="J1582" s="59">
        <f>IF(terrains!L1582=13.5,IF(terrains!X1582=1,12,9),-0.392532+1.267037*terrains!L1582+0.472239*terrains!X1582+0.58658*terrains!W1582+0.089417*terrains!V1582+0.531633*terrains!U1582+0.337883*terrains!T1582-0.403545*terrains!S1582)</f>
        <v>5.3985514999999999</v>
      </c>
      <c r="K1582" s="151">
        <f>IF(terrains!I1582=0,terrains!J1582,terrains!I1582)</f>
        <v>6</v>
      </c>
      <c r="L1582" s="59">
        <v>4.5</v>
      </c>
      <c r="M1582" s="59">
        <v>0</v>
      </c>
      <c r="N1582" s="59">
        <v>0</v>
      </c>
      <c r="O1582" s="59" t="s">
        <v>178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1</v>
      </c>
      <c r="W1582" s="59">
        <v>0</v>
      </c>
      <c r="X1582" s="59">
        <v>0</v>
      </c>
      <c r="Y1582" s="59">
        <f>IF(terrains!L1582&lt;=2.5,1,IF(terrains!L1582&lt;=4.5,2,IF(terrains!L1582&lt;=6.5,3,4)))</f>
        <v>2</v>
      </c>
      <c r="Z1582" s="59">
        <f>IF(terrains!R1582=1,35,IF(terrains!S1582=1,64,IF(terrains!T1582=1,IF(terrains!Y1582=1,85,104),IF(terrains!U1582=1,IF(terrains!Y1582=1,124,152),IF(terrains!V1582=1,(IF(terrains!Y1582=1,146,IF(terrains!Y1582=2,178,263))),IF(terrains!W1582=1,(IF(terrains!Y1582=1,178,IF(terrains!Y1582=2,218,321))),IF(terrains!X1582=1,IF(terrains!Y1582=1,190,IF(terrains!Y1582=2,242,IF(terrains!Y1582=3,357,896))))))))))</f>
        <v>178</v>
      </c>
      <c r="AA1582" s="152">
        <f>terrains!Z1582*terrains!F1582</f>
        <v>5663050.2040859992</v>
      </c>
    </row>
    <row r="1583" spans="1:27" ht="14.4">
      <c r="A1583" s="143">
        <v>1582</v>
      </c>
      <c r="B1583" s="59">
        <v>298130.26980000001</v>
      </c>
      <c r="C1583" s="59">
        <v>5049456.0470000003</v>
      </c>
      <c r="D1583" s="59" t="s">
        <v>1145</v>
      </c>
      <c r="E1583" s="153">
        <v>2955</v>
      </c>
      <c r="F1583" s="150">
        <f>terrains!E1583*10.76391</f>
        <v>31807.354049999998</v>
      </c>
      <c r="G1583" s="59" t="s">
        <v>341</v>
      </c>
      <c r="H1583" s="59">
        <v>0</v>
      </c>
      <c r="I1583" s="59">
        <v>0</v>
      </c>
      <c r="J1583" s="59">
        <f>IF(terrains!L1583=13.5,IF(terrains!X1583=1,12,9),-0.392532+1.267037*terrains!L1583+0.472239*terrains!X1583+0.58658*terrains!W1583+0.089417*terrains!V1583+0.531633*terrains!U1583+0.337883*terrains!T1583-0.403545*terrains!S1583)</f>
        <v>3.6385524999999999</v>
      </c>
      <c r="K1583" s="151">
        <f>IF(terrains!I1583=0,terrains!J1583,terrains!I1583)</f>
        <v>3.6385524999999999</v>
      </c>
      <c r="L1583" s="59">
        <v>3.5</v>
      </c>
      <c r="M1583" s="59">
        <v>2</v>
      </c>
      <c r="N1583" s="59">
        <v>10</v>
      </c>
      <c r="O1583" s="59" t="s">
        <v>175</v>
      </c>
      <c r="P1583" s="59">
        <v>1</v>
      </c>
      <c r="Q1583" s="59">
        <v>2</v>
      </c>
      <c r="R1583" s="59">
        <v>0</v>
      </c>
      <c r="S1583" s="59">
        <v>1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f>IF(terrains!L1583&lt;=2.5,1,IF(terrains!L1583&lt;=4.5,2,IF(terrains!L1583&lt;=6.5,3,4)))</f>
        <v>2</v>
      </c>
      <c r="Z1583" s="59">
        <f>IF(terrains!R1583=1,35,IF(terrains!S1583=1,64,IF(terrains!T1583=1,IF(terrains!Y1583=1,85,104),IF(terrains!U1583=1,IF(terrains!Y1583=1,124,152),IF(terrains!V1583=1,(IF(terrains!Y1583=1,146,IF(terrains!Y1583=2,178,263))),IF(terrains!W1583=1,(IF(terrains!Y1583=1,178,IF(terrains!Y1583=2,218,321))),IF(terrains!X1583=1,IF(terrains!Y1583=1,190,IF(terrains!Y1583=2,242,IF(terrains!Y1583=3,357,896))))))))))</f>
        <v>64</v>
      </c>
      <c r="AA1583" s="152">
        <f>terrains!Z1583*terrains!F1583</f>
        <v>2035670.6591999999</v>
      </c>
    </row>
    <row r="1584" spans="1:27" ht="14.4">
      <c r="A1584" s="143">
        <v>1583</v>
      </c>
      <c r="B1584" s="59">
        <v>298843.30128199997</v>
      </c>
      <c r="C1584" s="59">
        <v>5039877.11919</v>
      </c>
      <c r="D1584" s="59" t="s">
        <v>1146</v>
      </c>
      <c r="E1584" s="153">
        <v>2949.7</v>
      </c>
      <c r="F1584" s="150">
        <f>terrains!E1584*10.76391</f>
        <v>31750.305326999995</v>
      </c>
      <c r="G1584" s="59" t="s">
        <v>245</v>
      </c>
      <c r="H1584" s="59">
        <v>0</v>
      </c>
      <c r="I1584" s="59">
        <v>6</v>
      </c>
      <c r="J1584" s="59">
        <f>IF(terrains!L1584=13.5,IF(terrains!X1584=1,12,9),-0.392532+1.267037*terrains!L1584+0.472239*terrains!X1584+0.58658*terrains!W1584+0.089417*terrains!V1584+0.531633*terrains!U1584+0.337883*terrains!T1584-0.403545*terrains!S1584)</f>
        <v>5.7813734999999999</v>
      </c>
      <c r="K1584" s="151">
        <f>IF(terrains!I1584=0,terrains!J1584,terrains!I1584)</f>
        <v>6</v>
      </c>
      <c r="L1584" s="59">
        <v>4.5</v>
      </c>
      <c r="M1584" s="59">
        <v>0</v>
      </c>
      <c r="N1584" s="59">
        <v>0</v>
      </c>
      <c r="O1584" s="59" t="s">
        <v>180</v>
      </c>
      <c r="P1584" s="59">
        <v>0</v>
      </c>
      <c r="Q1584" s="59">
        <v>0</v>
      </c>
      <c r="R1584" s="59">
        <v>0</v>
      </c>
      <c r="S1584" s="59">
        <v>0</v>
      </c>
      <c r="T1584" s="59">
        <v>0</v>
      </c>
      <c r="U1584" s="59">
        <v>0</v>
      </c>
      <c r="V1584" s="59">
        <v>0</v>
      </c>
      <c r="W1584" s="59">
        <v>0</v>
      </c>
      <c r="X1584" s="59">
        <v>1</v>
      </c>
      <c r="Y1584" s="59">
        <f>IF(terrains!L1584&lt;=2.5,1,IF(terrains!L1584&lt;=4.5,2,IF(terrains!L1584&lt;=6.5,3,4)))</f>
        <v>2</v>
      </c>
      <c r="Z1584" s="59">
        <f>IF(terrains!R1584=1,35,IF(terrains!S1584=1,64,IF(terrains!T1584=1,IF(terrains!Y1584=1,85,104),IF(terrains!U1584=1,IF(terrains!Y1584=1,124,152),IF(terrains!V1584=1,(IF(terrains!Y1584=1,146,IF(terrains!Y1584=2,178,263))),IF(terrains!W1584=1,(IF(terrains!Y1584=1,178,IF(terrains!Y1584=2,218,321))),IF(terrains!X1584=1,IF(terrains!Y1584=1,190,IF(terrains!Y1584=2,242,IF(terrains!Y1584=3,357,896))))))))))</f>
        <v>242</v>
      </c>
      <c r="AA1584" s="152">
        <f>terrains!Z1584*terrains!F1584</f>
        <v>7683573.8891339991</v>
      </c>
    </row>
    <row r="1585" spans="1:27" ht="14.4">
      <c r="A1585" s="143">
        <v>1584</v>
      </c>
      <c r="B1585" s="59">
        <v>287471.968337</v>
      </c>
      <c r="C1585" s="59">
        <v>5042005.4817300001</v>
      </c>
      <c r="D1585" s="59" t="s">
        <v>1147</v>
      </c>
      <c r="E1585" s="153">
        <v>2946.4</v>
      </c>
      <c r="F1585" s="150">
        <f>terrains!E1585*10.76391</f>
        <v>31714.784423999998</v>
      </c>
      <c r="G1585" s="59" t="s">
        <v>651</v>
      </c>
      <c r="H1585" s="59">
        <v>0</v>
      </c>
      <c r="I1585" s="59">
        <v>0</v>
      </c>
      <c r="J1585" s="59">
        <f>IF(terrains!L1585=13.5,IF(terrains!X1585=1,12,9),-0.392532+1.267037*terrains!L1585+0.472239*terrains!X1585+0.58658*terrains!W1585+0.089417*terrains!V1585+0.531633*terrains!U1585+0.337883*terrains!T1585-0.403545*terrains!S1585)</f>
        <v>1.7379969999999998</v>
      </c>
      <c r="K1585" s="151">
        <f>IF(terrains!I1585=0,terrains!J1585,terrains!I1585)</f>
        <v>1.7379969999999998</v>
      </c>
      <c r="L1585" s="59">
        <v>2</v>
      </c>
      <c r="M1585" s="59">
        <v>1</v>
      </c>
      <c r="N1585" s="59">
        <v>2</v>
      </c>
      <c r="O1585" s="59" t="s">
        <v>175</v>
      </c>
      <c r="P1585" s="59">
        <v>2</v>
      </c>
      <c r="Q1585" s="59">
        <v>2</v>
      </c>
      <c r="R1585" s="59">
        <v>0</v>
      </c>
      <c r="S1585" s="59">
        <v>1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f>IF(terrains!L1585&lt;=2.5,1,IF(terrains!L1585&lt;=4.5,2,IF(terrains!L1585&lt;=6.5,3,4)))</f>
        <v>1</v>
      </c>
      <c r="Z1585" s="59">
        <f>IF(terrains!R1585=1,35,IF(terrains!S1585=1,64,IF(terrains!T1585=1,IF(terrains!Y1585=1,85,104),IF(terrains!U1585=1,IF(terrains!Y1585=1,124,152),IF(terrains!V1585=1,(IF(terrains!Y1585=1,146,IF(terrains!Y1585=2,178,263))),IF(terrains!W1585=1,(IF(terrains!Y1585=1,178,IF(terrains!Y1585=2,218,321))),IF(terrains!X1585=1,IF(terrains!Y1585=1,190,IF(terrains!Y1585=2,242,IF(terrains!Y1585=3,357,896))))))))))</f>
        <v>64</v>
      </c>
      <c r="AA1585" s="152">
        <f>terrains!Z1585*terrains!F1585</f>
        <v>2029746.2031359999</v>
      </c>
    </row>
    <row r="1586" spans="1:27" ht="14.4">
      <c r="A1586" s="143">
        <v>1585</v>
      </c>
      <c r="B1586" s="59">
        <v>298627.83837399998</v>
      </c>
      <c r="C1586" s="59">
        <v>5036234.1710999999</v>
      </c>
      <c r="D1586" s="59" t="s">
        <v>1148</v>
      </c>
      <c r="E1586" s="153">
        <v>2945.6</v>
      </c>
      <c r="F1586" s="150">
        <f>terrains!E1586*10.76391</f>
        <v>31706.173295999997</v>
      </c>
      <c r="G1586" s="59" t="s">
        <v>686</v>
      </c>
      <c r="H1586" s="59">
        <v>0.7</v>
      </c>
      <c r="I1586" s="59">
        <v>4</v>
      </c>
      <c r="J1586" s="59">
        <f>IF(terrains!L1586=13.5,IF(terrains!X1586=1,12,9),-0.392532+1.267037*terrains!L1586+0.472239*terrains!X1586+0.58658*terrains!W1586+0.089417*terrains!V1586+0.531633*terrains!U1586+0.337883*terrains!T1586-0.403545*terrains!S1586)</f>
        <v>3.7464619999999997</v>
      </c>
      <c r="K1586" s="151">
        <f>IF(terrains!I1586=0,terrains!J1586,terrains!I1586)</f>
        <v>4</v>
      </c>
      <c r="L1586" s="59">
        <v>3</v>
      </c>
      <c r="M1586" s="59">
        <v>2</v>
      </c>
      <c r="N1586" s="59">
        <v>8</v>
      </c>
      <c r="O1586" s="59" t="s">
        <v>176</v>
      </c>
      <c r="P1586" s="59">
        <v>2</v>
      </c>
      <c r="Q1586" s="59">
        <v>2</v>
      </c>
      <c r="R1586" s="59">
        <v>0</v>
      </c>
      <c r="S1586" s="59">
        <v>0</v>
      </c>
      <c r="T1586" s="59">
        <v>1</v>
      </c>
      <c r="U1586" s="59">
        <v>0</v>
      </c>
      <c r="V1586" s="59">
        <v>0</v>
      </c>
      <c r="W1586" s="59">
        <v>0</v>
      </c>
      <c r="X1586" s="59">
        <v>0</v>
      </c>
      <c r="Y1586" s="59">
        <f>IF(terrains!L1586&lt;=2.5,1,IF(terrains!L1586&lt;=4.5,2,IF(terrains!L1586&lt;=6.5,3,4)))</f>
        <v>2</v>
      </c>
      <c r="Z1586" s="59">
        <f>IF(terrains!R1586=1,35,IF(terrains!S1586=1,64,IF(terrains!T1586=1,IF(terrains!Y1586=1,85,104),IF(terrains!U1586=1,IF(terrains!Y1586=1,124,152),IF(terrains!V1586=1,(IF(terrains!Y1586=1,146,IF(terrains!Y1586=2,178,263))),IF(terrains!W1586=1,(IF(terrains!Y1586=1,178,IF(terrains!Y1586=2,218,321))),IF(terrains!X1586=1,IF(terrains!Y1586=1,190,IF(terrains!Y1586=2,242,IF(terrains!Y1586=3,357,896))))))))))</f>
        <v>104</v>
      </c>
      <c r="AA1586" s="152">
        <f>terrains!Z1586*terrains!F1586</f>
        <v>3297442.0227839998</v>
      </c>
    </row>
    <row r="1587" spans="1:27" ht="14.4">
      <c r="A1587" s="143">
        <v>1586</v>
      </c>
      <c r="B1587" s="59">
        <v>296577.40220000001</v>
      </c>
      <c r="C1587" s="59">
        <v>5036929.0920000002</v>
      </c>
      <c r="D1587" s="59" t="s">
        <v>1149</v>
      </c>
      <c r="E1587" s="153">
        <v>2931.2</v>
      </c>
      <c r="F1587" s="150">
        <f>terrains!E1587*10.76391</f>
        <v>31551.172991999996</v>
      </c>
      <c r="G1587" s="59" t="s">
        <v>763</v>
      </c>
      <c r="H1587" s="59">
        <v>0</v>
      </c>
      <c r="I1587" s="59">
        <v>0</v>
      </c>
      <c r="J1587" s="59">
        <f>IF(terrains!L1587=13.5,IF(terrains!X1587=1,12,9),-0.392532+1.267037*terrains!L1587+0.472239*terrains!X1587+0.58658*terrains!W1587+0.089417*terrains!V1587+0.531633*terrains!U1587+0.337883*terrains!T1587-0.403545*terrains!S1587)</f>
        <v>5.207249</v>
      </c>
      <c r="K1587" s="151">
        <f>IF(terrains!I1587=0,terrains!J1587,terrains!I1587)</f>
        <v>5.207249</v>
      </c>
      <c r="L1587" s="59">
        <v>4</v>
      </c>
      <c r="M1587" s="59">
        <v>2</v>
      </c>
      <c r="N1587" s="59">
        <v>10</v>
      </c>
      <c r="O1587" s="59" t="s">
        <v>177</v>
      </c>
      <c r="P1587" s="59">
        <v>2</v>
      </c>
      <c r="Q1587" s="59">
        <v>2.5</v>
      </c>
      <c r="R1587" s="59">
        <v>0</v>
      </c>
      <c r="S1587" s="59">
        <v>0</v>
      </c>
      <c r="T1587" s="59">
        <v>0</v>
      </c>
      <c r="U1587" s="59">
        <v>1</v>
      </c>
      <c r="V1587" s="59">
        <v>0</v>
      </c>
      <c r="W1587" s="59">
        <v>0</v>
      </c>
      <c r="X1587" s="59">
        <v>0</v>
      </c>
      <c r="Y1587" s="59">
        <f>IF(terrains!L1587&lt;=2.5,1,IF(terrains!L1587&lt;=4.5,2,IF(terrains!L1587&lt;=6.5,3,4)))</f>
        <v>2</v>
      </c>
      <c r="Z1587" s="59">
        <f>IF(terrains!R1587=1,35,IF(terrains!S1587=1,64,IF(terrains!T1587=1,IF(terrains!Y1587=1,85,104),IF(terrains!U1587=1,IF(terrains!Y1587=1,124,152),IF(terrains!V1587=1,(IF(terrains!Y1587=1,146,IF(terrains!Y1587=2,178,263))),IF(terrains!W1587=1,(IF(terrains!Y1587=1,178,IF(terrains!Y1587=2,218,321))),IF(terrains!X1587=1,IF(terrains!Y1587=1,190,IF(terrains!Y1587=2,242,IF(terrains!Y1587=3,357,896))))))))))</f>
        <v>152</v>
      </c>
      <c r="AA1587" s="152">
        <f>terrains!Z1587*terrains!F1587</f>
        <v>4795778.2947839992</v>
      </c>
    </row>
    <row r="1588" spans="1:27" ht="14.4">
      <c r="A1588" s="143">
        <v>1587</v>
      </c>
      <c r="B1588" s="59">
        <v>302160.79018399998</v>
      </c>
      <c r="C1588" s="59">
        <v>5058934.1897700001</v>
      </c>
      <c r="D1588" s="59" t="s">
        <v>1150</v>
      </c>
      <c r="E1588" s="153">
        <v>2927</v>
      </c>
      <c r="F1588" s="150">
        <f>terrains!E1588*10.76391</f>
        <v>31505.964569999996</v>
      </c>
      <c r="G1588" s="59" t="s">
        <v>327</v>
      </c>
      <c r="H1588" s="59">
        <v>0</v>
      </c>
      <c r="I1588" s="59">
        <v>0</v>
      </c>
      <c r="J1588" s="59">
        <f>IF(terrains!L1588=13.5,IF(terrains!X1588=1,12,9),-0.392532+1.267037*terrains!L1588+0.472239*terrains!X1588+0.58658*terrains!W1588+0.089417*terrains!V1588+0.531633*terrains!U1588+0.337883*terrains!T1588-0.403545*terrains!S1588)</f>
        <v>2.7750604999999999</v>
      </c>
      <c r="K1588" s="151">
        <f>IF(terrains!I1588=0,terrains!J1588,terrains!I1588)</f>
        <v>2.7750604999999999</v>
      </c>
      <c r="L1588" s="59">
        <v>2.5</v>
      </c>
      <c r="M1588" s="59">
        <v>0</v>
      </c>
      <c r="N1588" s="59">
        <v>0</v>
      </c>
      <c r="O1588" s="59" t="s">
        <v>174</v>
      </c>
      <c r="P1588" s="59">
        <v>0</v>
      </c>
      <c r="Q1588" s="59">
        <v>0</v>
      </c>
      <c r="R1588" s="59">
        <v>1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f>IF(terrains!L1588&lt;=2.5,1,IF(terrains!L1588&lt;=4.5,2,IF(terrains!L1588&lt;=6.5,3,4)))</f>
        <v>1</v>
      </c>
      <c r="Z1588" s="59">
        <f>IF(terrains!R1588=1,35,IF(terrains!S1588=1,64,IF(terrains!T1588=1,IF(terrains!Y1588=1,85,104),IF(terrains!U1588=1,IF(terrains!Y1588=1,124,152),IF(terrains!V1588=1,(IF(terrains!Y1588=1,146,IF(terrains!Y1588=2,178,263))),IF(terrains!W1588=1,(IF(terrains!Y1588=1,178,IF(terrains!Y1588=2,218,321))),IF(terrains!X1588=1,IF(terrains!Y1588=1,190,IF(terrains!Y1588=2,242,IF(terrains!Y1588=3,357,896))))))))))</f>
        <v>35</v>
      </c>
      <c r="AA1588" s="152">
        <f>terrains!Z1588*terrains!F1588</f>
        <v>1102708.7599499999</v>
      </c>
    </row>
    <row r="1589" spans="1:27" ht="14.4">
      <c r="A1589" s="143">
        <v>1588</v>
      </c>
      <c r="B1589" s="59">
        <v>295369.24570500001</v>
      </c>
      <c r="C1589" s="59">
        <v>5043750.9439099999</v>
      </c>
      <c r="D1589" s="59" t="s">
        <v>1151</v>
      </c>
      <c r="E1589" s="153">
        <v>2924.2</v>
      </c>
      <c r="F1589" s="150">
        <f>terrains!E1589*10.76391</f>
        <v>31475.825621999997</v>
      </c>
      <c r="G1589" s="59" t="s">
        <v>547</v>
      </c>
      <c r="H1589" s="59">
        <v>1</v>
      </c>
      <c r="I1589" s="59">
        <v>4.5</v>
      </c>
      <c r="J1589" s="59">
        <f>IF(terrains!L1589=13.5,IF(terrains!X1589=1,12,9),-0.392532+1.267037*terrains!L1589+0.472239*terrains!X1589+0.58658*terrains!W1589+0.089417*terrains!V1589+0.531633*terrains!U1589+0.337883*terrains!T1589-0.403545*terrains!S1589)</f>
        <v>3.9402119999999998</v>
      </c>
      <c r="K1589" s="151">
        <f>IF(terrains!I1589=0,terrains!J1589,terrains!I1589)</f>
        <v>4.5</v>
      </c>
      <c r="L1589" s="59">
        <v>3</v>
      </c>
      <c r="M1589" s="59">
        <v>3</v>
      </c>
      <c r="N1589" s="59">
        <v>6</v>
      </c>
      <c r="O1589" s="59" t="s">
        <v>177</v>
      </c>
      <c r="P1589" s="59">
        <v>2</v>
      </c>
      <c r="Q1589" s="59">
        <v>2.5</v>
      </c>
      <c r="R1589" s="59">
        <v>0</v>
      </c>
      <c r="S1589" s="59">
        <v>0</v>
      </c>
      <c r="T1589" s="59">
        <v>0</v>
      </c>
      <c r="U1589" s="59">
        <v>1</v>
      </c>
      <c r="V1589" s="59">
        <v>0</v>
      </c>
      <c r="W1589" s="59">
        <v>0</v>
      </c>
      <c r="X1589" s="59">
        <v>0</v>
      </c>
      <c r="Y1589" s="59">
        <f>IF(terrains!L1589&lt;=2.5,1,IF(terrains!L1589&lt;=4.5,2,IF(terrains!L1589&lt;=6.5,3,4)))</f>
        <v>2</v>
      </c>
      <c r="Z1589" s="59">
        <f>IF(terrains!R1589=1,35,IF(terrains!S1589=1,64,IF(terrains!T1589=1,IF(terrains!Y1589=1,85,104),IF(terrains!U1589=1,IF(terrains!Y1589=1,124,152),IF(terrains!V1589=1,(IF(terrains!Y1589=1,146,IF(terrains!Y1589=2,178,263))),IF(terrains!W1589=1,(IF(terrains!Y1589=1,178,IF(terrains!Y1589=2,218,321))),IF(terrains!X1589=1,IF(terrains!Y1589=1,190,IF(terrains!Y1589=2,242,IF(terrains!Y1589=3,357,896))))))))))</f>
        <v>152</v>
      </c>
      <c r="AA1589" s="152">
        <f>terrains!Z1589*terrains!F1589</f>
        <v>4784325.4945439994</v>
      </c>
    </row>
    <row r="1590" spans="1:27" ht="14.4">
      <c r="A1590" s="143">
        <v>1589</v>
      </c>
      <c r="B1590" s="59">
        <v>294503.26069600001</v>
      </c>
      <c r="C1590" s="59">
        <v>5041394.3519000001</v>
      </c>
      <c r="D1590" s="59" t="s">
        <v>1152</v>
      </c>
      <c r="E1590" s="153">
        <v>2916.5</v>
      </c>
      <c r="F1590" s="150">
        <f>terrains!E1590*10.76391</f>
        <v>31392.943514999999</v>
      </c>
      <c r="G1590" s="59" t="s">
        <v>275</v>
      </c>
      <c r="H1590" s="59">
        <v>1</v>
      </c>
      <c r="I1590" s="59">
        <v>4</v>
      </c>
      <c r="J1590" s="59">
        <f>IF(terrains!L1590=13.5,IF(terrains!X1590=1,12,9),-0.392532+1.267037*terrains!L1590+0.472239*terrains!X1590+0.58658*terrains!W1590+0.089417*terrains!V1590+0.531633*terrains!U1590+0.337883*terrains!T1590-0.403545*terrains!S1590)</f>
        <v>3.7464619999999997</v>
      </c>
      <c r="K1590" s="151">
        <f>IF(terrains!I1590=0,terrains!J1590,terrains!I1590)</f>
        <v>4</v>
      </c>
      <c r="L1590" s="59">
        <v>3</v>
      </c>
      <c r="M1590" s="59">
        <v>2</v>
      </c>
      <c r="N1590" s="59">
        <v>6</v>
      </c>
      <c r="O1590" s="59" t="s">
        <v>176</v>
      </c>
      <c r="P1590" s="59">
        <v>2</v>
      </c>
      <c r="Q1590" s="59">
        <v>2</v>
      </c>
      <c r="R1590" s="59">
        <v>0</v>
      </c>
      <c r="S1590" s="59">
        <v>0</v>
      </c>
      <c r="T1590" s="59">
        <v>1</v>
      </c>
      <c r="U1590" s="59">
        <v>0</v>
      </c>
      <c r="V1590" s="59">
        <v>0</v>
      </c>
      <c r="W1590" s="59">
        <v>0</v>
      </c>
      <c r="X1590" s="59">
        <v>0</v>
      </c>
      <c r="Y1590" s="59">
        <f>IF(terrains!L1590&lt;=2.5,1,IF(terrains!L1590&lt;=4.5,2,IF(terrains!L1590&lt;=6.5,3,4)))</f>
        <v>2</v>
      </c>
      <c r="Z1590" s="59">
        <f>IF(terrains!R1590=1,35,IF(terrains!S1590=1,64,IF(terrains!T1590=1,IF(terrains!Y1590=1,85,104),IF(terrains!U1590=1,IF(terrains!Y1590=1,124,152),IF(terrains!V1590=1,(IF(terrains!Y1590=1,146,IF(terrains!Y1590=2,178,263))),IF(terrains!W1590=1,(IF(terrains!Y1590=1,178,IF(terrains!Y1590=2,218,321))),IF(terrains!X1590=1,IF(terrains!Y1590=1,190,IF(terrains!Y1590=2,242,IF(terrains!Y1590=3,357,896))))))))))</f>
        <v>104</v>
      </c>
      <c r="AA1590" s="152">
        <f>terrains!Z1590*terrains!F1590</f>
        <v>3264866.1255600001</v>
      </c>
    </row>
    <row r="1591" spans="1:27" ht="14.4">
      <c r="A1591" s="143">
        <v>1590</v>
      </c>
      <c r="B1591" s="59">
        <v>298740.29014900001</v>
      </c>
      <c r="C1591" s="59">
        <v>5056405.2234199997</v>
      </c>
      <c r="D1591" s="59" t="s">
        <v>1153</v>
      </c>
      <c r="E1591" s="153">
        <v>2900</v>
      </c>
      <c r="F1591" s="150">
        <f>terrains!E1591*10.76391</f>
        <v>31215.338999999996</v>
      </c>
      <c r="G1591" s="59" t="s">
        <v>370</v>
      </c>
      <c r="H1591" s="59">
        <v>0</v>
      </c>
      <c r="I1591" s="59">
        <v>0</v>
      </c>
      <c r="J1591" s="59">
        <f>IF(terrains!L1591=13.5,IF(terrains!X1591=1,12,9),-0.392532+1.267037*terrains!L1591+0.472239*terrains!X1591+0.58658*terrains!W1591+0.089417*terrains!V1591+0.531633*terrains!U1591+0.337883*terrains!T1591-0.403545*terrains!S1591)</f>
        <v>2.7750604999999999</v>
      </c>
      <c r="K1591" s="151">
        <f>IF(terrains!I1591=0,terrains!J1591,terrains!I1591)</f>
        <v>2.7750604999999999</v>
      </c>
      <c r="L1591" s="59">
        <v>2.5</v>
      </c>
      <c r="M1591" s="59">
        <v>2</v>
      </c>
      <c r="N1591" s="59">
        <v>4</v>
      </c>
      <c r="O1591" s="59" t="s">
        <v>174</v>
      </c>
      <c r="P1591" s="59">
        <v>2</v>
      </c>
      <c r="Q1591" s="59">
        <v>1.5</v>
      </c>
      <c r="R1591" s="59">
        <v>1</v>
      </c>
      <c r="S1591" s="59">
        <v>0</v>
      </c>
      <c r="T1591" s="59">
        <v>0</v>
      </c>
      <c r="U1591" s="59">
        <v>0</v>
      </c>
      <c r="V1591" s="59">
        <v>0</v>
      </c>
      <c r="W1591" s="59">
        <v>0</v>
      </c>
      <c r="X1591" s="59">
        <v>0</v>
      </c>
      <c r="Y1591" s="59">
        <f>IF(terrains!L1591&lt;=2.5,1,IF(terrains!L1591&lt;=4.5,2,IF(terrains!L1591&lt;=6.5,3,4)))</f>
        <v>1</v>
      </c>
      <c r="Z1591" s="59">
        <f>IF(terrains!R1591=1,35,IF(terrains!S1591=1,64,IF(terrains!T1591=1,IF(terrains!Y1591=1,85,104),IF(terrains!U1591=1,IF(terrains!Y1591=1,124,152),IF(terrains!V1591=1,(IF(terrains!Y1591=1,146,IF(terrains!Y1591=2,178,263))),IF(terrains!W1591=1,(IF(terrains!Y1591=1,178,IF(terrains!Y1591=2,218,321))),IF(terrains!X1591=1,IF(terrains!Y1591=1,190,IF(terrains!Y1591=2,242,IF(terrains!Y1591=3,357,896))))))))))</f>
        <v>35</v>
      </c>
      <c r="AA1591" s="152">
        <f>terrains!Z1591*terrains!F1591</f>
        <v>1092536.8649999998</v>
      </c>
    </row>
    <row r="1592" spans="1:27" ht="14.4">
      <c r="A1592" s="143">
        <v>1591</v>
      </c>
      <c r="B1592" s="59">
        <v>300429.38031799998</v>
      </c>
      <c r="C1592" s="59">
        <v>5035419.0086399997</v>
      </c>
      <c r="D1592" s="59" t="s">
        <v>1154</v>
      </c>
      <c r="E1592" s="153">
        <v>2891.6</v>
      </c>
      <c r="F1592" s="150">
        <f>terrains!E1592*10.76391</f>
        <v>31124.922155999997</v>
      </c>
      <c r="G1592" s="59" t="s">
        <v>317</v>
      </c>
      <c r="H1592" s="59">
        <v>0.3</v>
      </c>
      <c r="I1592" s="59">
        <v>4</v>
      </c>
      <c r="J1592" s="59">
        <f>IF(terrains!L1592=13.5,IF(terrains!X1592=1,12,9),-0.392532+1.267037*terrains!L1592+0.472239*terrains!X1592+0.58658*terrains!W1592+0.089417*terrains!V1592+0.531633*terrains!U1592+0.337883*terrains!T1592-0.403545*terrains!S1592)</f>
        <v>5.3985514999999999</v>
      </c>
      <c r="K1592" s="151">
        <f>IF(terrains!I1592=0,terrains!J1592,terrains!I1592)</f>
        <v>4</v>
      </c>
      <c r="L1592" s="59">
        <v>4.5</v>
      </c>
      <c r="M1592" s="59">
        <v>2</v>
      </c>
      <c r="N1592" s="59">
        <v>0</v>
      </c>
      <c r="O1592" s="59" t="s">
        <v>178</v>
      </c>
      <c r="P1592" s="59">
        <v>2</v>
      </c>
      <c r="Q1592" s="59">
        <v>1.5</v>
      </c>
      <c r="R1592" s="59">
        <v>0</v>
      </c>
      <c r="S1592" s="59">
        <v>0</v>
      </c>
      <c r="T1592" s="59">
        <v>0</v>
      </c>
      <c r="U1592" s="59">
        <v>0</v>
      </c>
      <c r="V1592" s="59">
        <v>1</v>
      </c>
      <c r="W1592" s="59">
        <v>0</v>
      </c>
      <c r="X1592" s="59">
        <v>0</v>
      </c>
      <c r="Y1592" s="59">
        <f>IF(terrains!L1592&lt;=2.5,1,IF(terrains!L1592&lt;=4.5,2,IF(terrains!L1592&lt;=6.5,3,4)))</f>
        <v>2</v>
      </c>
      <c r="Z1592" s="59">
        <f>IF(terrains!R1592=1,35,IF(terrains!S1592=1,64,IF(terrains!T1592=1,IF(terrains!Y1592=1,85,104),IF(terrains!U1592=1,IF(terrains!Y1592=1,124,152),IF(terrains!V1592=1,(IF(terrains!Y1592=1,146,IF(terrains!Y1592=2,178,263))),IF(terrains!W1592=1,(IF(terrains!Y1592=1,178,IF(terrains!Y1592=2,218,321))),IF(terrains!X1592=1,IF(terrains!Y1592=1,190,IF(terrains!Y1592=2,242,IF(terrains!Y1592=3,357,896))))))))))</f>
        <v>178</v>
      </c>
      <c r="AA1592" s="152">
        <f>terrains!Z1592*terrains!F1592</f>
        <v>5540236.1437679995</v>
      </c>
    </row>
    <row r="1593" spans="1:27" ht="14.4">
      <c r="A1593" s="143">
        <v>1592</v>
      </c>
      <c r="B1593" s="59">
        <v>298542.071849</v>
      </c>
      <c r="C1593" s="59">
        <v>5050644.0542000001</v>
      </c>
      <c r="D1593" s="59" t="s">
        <v>1155</v>
      </c>
      <c r="E1593" s="153">
        <v>2890.8</v>
      </c>
      <c r="F1593" s="150">
        <f>terrains!E1593*10.76391</f>
        <v>31116.311028</v>
      </c>
      <c r="G1593" s="59" t="s">
        <v>347</v>
      </c>
      <c r="H1593" s="59">
        <v>0</v>
      </c>
      <c r="I1593" s="59">
        <v>0</v>
      </c>
      <c r="J1593" s="59">
        <f>IF(terrains!L1593=13.5,IF(terrains!X1593=1,12,9),-0.392532+1.267037*terrains!L1593+0.472239*terrains!X1593+0.58658*terrains!W1593+0.089417*terrains!V1593+0.531633*terrains!U1593+0.337883*terrains!T1593-0.403545*terrains!S1593)</f>
        <v>1.1044784999999997</v>
      </c>
      <c r="K1593" s="151">
        <f>IF(terrains!I1593=0,terrains!J1593,terrains!I1593)</f>
        <v>1.1044784999999997</v>
      </c>
      <c r="L1593" s="59">
        <v>1.5</v>
      </c>
      <c r="M1593" s="59">
        <v>1</v>
      </c>
      <c r="N1593" s="59">
        <v>3</v>
      </c>
      <c r="O1593" s="59" t="s">
        <v>175</v>
      </c>
      <c r="P1593" s="59">
        <v>1.5</v>
      </c>
      <c r="Q1593" s="59">
        <v>1.5</v>
      </c>
      <c r="R1593" s="59">
        <v>0</v>
      </c>
      <c r="S1593" s="59">
        <v>1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f>IF(terrains!L1593&lt;=2.5,1,IF(terrains!L1593&lt;=4.5,2,IF(terrains!L1593&lt;=6.5,3,4)))</f>
        <v>1</v>
      </c>
      <c r="Z1593" s="59">
        <f>IF(terrains!R1593=1,35,IF(terrains!S1593=1,64,IF(terrains!T1593=1,IF(terrains!Y1593=1,85,104),IF(terrains!U1593=1,IF(terrains!Y1593=1,124,152),IF(terrains!V1593=1,(IF(terrains!Y1593=1,146,IF(terrains!Y1593=2,178,263))),IF(terrains!W1593=1,(IF(terrains!Y1593=1,178,IF(terrains!Y1593=2,218,321))),IF(terrains!X1593=1,IF(terrains!Y1593=1,190,IF(terrains!Y1593=2,242,IF(terrains!Y1593=3,357,896))))))))))</f>
        <v>64</v>
      </c>
      <c r="AA1593" s="152">
        <f>terrains!Z1593*terrains!F1593</f>
        <v>1991443.905792</v>
      </c>
    </row>
    <row r="1594" spans="1:27" ht="14.4">
      <c r="A1594" s="143">
        <v>1593</v>
      </c>
      <c r="B1594" s="59">
        <v>295584.05739999999</v>
      </c>
      <c r="C1594" s="59">
        <v>5035878.3030000003</v>
      </c>
      <c r="D1594" s="59" t="s">
        <v>1156</v>
      </c>
      <c r="E1594" s="153">
        <v>2872.1</v>
      </c>
      <c r="F1594" s="150">
        <f>terrains!E1594*10.76391</f>
        <v>30915.025910999997</v>
      </c>
      <c r="G1594" s="59" t="s">
        <v>509</v>
      </c>
      <c r="H1594" s="59">
        <v>0</v>
      </c>
      <c r="I1594" s="59">
        <v>0</v>
      </c>
      <c r="J1594" s="59">
        <f>IF(terrains!L1594=13.5,IF(terrains!X1594=1,12,9),-0.392532+1.267037*terrains!L1594+0.472239*terrains!X1594+0.58658*terrains!W1594+0.089417*terrains!V1594+0.531633*terrains!U1594+0.337883*terrains!T1594-0.403545*terrains!S1594)</f>
        <v>2.479425</v>
      </c>
      <c r="K1594" s="151">
        <f>IF(terrains!I1594=0,terrains!J1594,terrains!I1594)</f>
        <v>2.479425</v>
      </c>
      <c r="L1594" s="59">
        <v>2</v>
      </c>
      <c r="M1594" s="59">
        <v>1</v>
      </c>
      <c r="N1594" s="59">
        <v>4</v>
      </c>
      <c r="O1594" s="59" t="s">
        <v>176</v>
      </c>
      <c r="P1594" s="59">
        <v>2</v>
      </c>
      <c r="Q1594" s="59">
        <v>1.5</v>
      </c>
      <c r="R1594" s="59">
        <v>0</v>
      </c>
      <c r="S1594" s="59">
        <v>0</v>
      </c>
      <c r="T1594" s="59">
        <v>1</v>
      </c>
      <c r="U1594" s="59">
        <v>0</v>
      </c>
      <c r="V1594" s="59">
        <v>0</v>
      </c>
      <c r="W1594" s="59">
        <v>0</v>
      </c>
      <c r="X1594" s="59">
        <v>0</v>
      </c>
      <c r="Y1594" s="59">
        <f>IF(terrains!L1594&lt;=2.5,1,IF(terrains!L1594&lt;=4.5,2,IF(terrains!L1594&lt;=6.5,3,4)))</f>
        <v>1</v>
      </c>
      <c r="Z1594" s="59">
        <f>IF(terrains!R1594=1,35,IF(terrains!S1594=1,64,IF(terrains!T1594=1,IF(terrains!Y1594=1,85,104),IF(terrains!U1594=1,IF(terrains!Y1594=1,124,152),IF(terrains!V1594=1,(IF(terrains!Y1594=1,146,IF(terrains!Y1594=2,178,263))),IF(terrains!W1594=1,(IF(terrains!Y1594=1,178,IF(terrains!Y1594=2,218,321))),IF(terrains!X1594=1,IF(terrains!Y1594=1,190,IF(terrains!Y1594=2,242,IF(terrains!Y1594=3,357,896))))))))))</f>
        <v>85</v>
      </c>
      <c r="AA1594" s="152">
        <f>terrains!Z1594*terrains!F1594</f>
        <v>2627777.2024349999</v>
      </c>
    </row>
    <row r="1595" spans="1:27" ht="14.4">
      <c r="A1595" s="143">
        <v>1594</v>
      </c>
      <c r="B1595" s="59">
        <v>273191.620192</v>
      </c>
      <c r="C1595" s="59">
        <v>5035698.4001000002</v>
      </c>
      <c r="D1595" s="59" t="s">
        <v>1157</v>
      </c>
      <c r="E1595" s="153">
        <v>2864.5</v>
      </c>
      <c r="F1595" s="150">
        <f>terrains!E1595*10.76391</f>
        <v>30833.220194999998</v>
      </c>
      <c r="G1595" s="59" t="s">
        <v>190</v>
      </c>
      <c r="H1595" s="59">
        <v>0</v>
      </c>
      <c r="I1595" s="59">
        <v>0</v>
      </c>
      <c r="J1595" s="59">
        <f>IF(terrains!L1595=13.5,IF(terrains!X1595=1,12,9),-0.392532+1.267037*terrains!L1595+0.472239*terrains!X1595+0.58658*terrains!W1595+0.089417*terrains!V1595+0.531633*terrains!U1595+0.337883*terrains!T1595-0.403545*terrains!S1595)</f>
        <v>2.1415419999999998</v>
      </c>
      <c r="K1595" s="151">
        <f>IF(terrains!I1595=0,terrains!J1595,terrains!I1595)</f>
        <v>2.1415419999999998</v>
      </c>
      <c r="L1595" s="59">
        <v>2</v>
      </c>
      <c r="M1595" s="59">
        <v>1</v>
      </c>
      <c r="N1595" s="59">
        <v>3</v>
      </c>
      <c r="O1595" s="59" t="s">
        <v>174</v>
      </c>
      <c r="P1595" s="59">
        <v>2</v>
      </c>
      <c r="Q1595" s="59">
        <v>1.5</v>
      </c>
      <c r="R1595" s="59">
        <v>1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f>IF(terrains!L1595&lt;=2.5,1,IF(terrains!L1595&lt;=4.5,2,IF(terrains!L1595&lt;=6.5,3,4)))</f>
        <v>1</v>
      </c>
      <c r="Z1595" s="59">
        <f>IF(terrains!R1595=1,35,IF(terrains!S1595=1,64,IF(terrains!T1595=1,IF(terrains!Y1595=1,85,104),IF(terrains!U1595=1,IF(terrains!Y1595=1,124,152),IF(terrains!V1595=1,(IF(terrains!Y1595=1,146,IF(terrains!Y1595=2,178,263))),IF(terrains!W1595=1,(IF(terrains!Y1595=1,178,IF(terrains!Y1595=2,218,321))),IF(terrains!X1595=1,IF(terrains!Y1595=1,190,IF(terrains!Y1595=2,242,IF(terrains!Y1595=3,357,896))))))))))</f>
        <v>35</v>
      </c>
      <c r="AA1595" s="152">
        <f>terrains!Z1595*terrains!F1595</f>
        <v>1079162.706825</v>
      </c>
    </row>
    <row r="1596" spans="1:27" ht="14.4">
      <c r="A1596" s="143">
        <v>1595</v>
      </c>
      <c r="B1596" s="59">
        <v>289041.22720000002</v>
      </c>
      <c r="C1596" s="59">
        <v>5032918.9670000002</v>
      </c>
      <c r="D1596" s="59" t="s">
        <v>1158</v>
      </c>
      <c r="E1596" s="153">
        <v>2864.4</v>
      </c>
      <c r="F1596" s="150">
        <f>terrains!E1596*10.76391</f>
        <v>30832.143803999999</v>
      </c>
      <c r="G1596" s="59" t="s">
        <v>217</v>
      </c>
      <c r="H1596" s="59">
        <v>0</v>
      </c>
      <c r="I1596" s="59">
        <v>0</v>
      </c>
      <c r="J1596" s="59">
        <f>IF(terrains!L1596=13.5,IF(terrains!X1596=1,12,9),-0.392532+1.267037*terrains!L1596+0.472239*terrains!X1596+0.58658*terrains!W1596+0.089417*terrains!V1596+0.531633*terrains!U1596+0.337883*terrains!T1596-0.403545*terrains!S1596)</f>
        <v>1.7379969999999998</v>
      </c>
      <c r="K1596" s="151">
        <f>IF(terrains!I1596=0,terrains!J1596,terrains!I1596)</f>
        <v>1.7379969999999998</v>
      </c>
      <c r="L1596" s="59">
        <v>2</v>
      </c>
      <c r="M1596" s="59">
        <v>1</v>
      </c>
      <c r="N1596" s="59">
        <v>4</v>
      </c>
      <c r="O1596" s="59" t="s">
        <v>175</v>
      </c>
      <c r="P1596" s="59">
        <v>2</v>
      </c>
      <c r="Q1596" s="59">
        <v>2</v>
      </c>
      <c r="R1596" s="59">
        <v>0</v>
      </c>
      <c r="S1596" s="59">
        <v>1</v>
      </c>
      <c r="T1596" s="59">
        <v>0</v>
      </c>
      <c r="U1596" s="59">
        <v>0</v>
      </c>
      <c r="V1596" s="59">
        <v>0</v>
      </c>
      <c r="W1596" s="59">
        <v>0</v>
      </c>
      <c r="X1596" s="59">
        <v>0</v>
      </c>
      <c r="Y1596" s="59">
        <f>IF(terrains!L1596&lt;=2.5,1,IF(terrains!L1596&lt;=4.5,2,IF(terrains!L1596&lt;=6.5,3,4)))</f>
        <v>1</v>
      </c>
      <c r="Z1596" s="59">
        <f>IF(terrains!R1596=1,35,IF(terrains!S1596=1,64,IF(terrains!T1596=1,IF(terrains!Y1596=1,85,104),IF(terrains!U1596=1,IF(terrains!Y1596=1,124,152),IF(terrains!V1596=1,(IF(terrains!Y1596=1,146,IF(terrains!Y1596=2,178,263))),IF(terrains!W1596=1,(IF(terrains!Y1596=1,178,IF(terrains!Y1596=2,218,321))),IF(terrains!X1596=1,IF(terrains!Y1596=1,190,IF(terrains!Y1596=2,242,IF(terrains!Y1596=3,357,896))))))))))</f>
        <v>64</v>
      </c>
      <c r="AA1596" s="152">
        <f>terrains!Z1596*terrains!F1596</f>
        <v>1973257.203456</v>
      </c>
    </row>
    <row r="1597" spans="1:27" ht="14.4">
      <c r="A1597" s="143">
        <v>1596</v>
      </c>
      <c r="B1597" s="59">
        <v>297518.79307900002</v>
      </c>
      <c r="C1597" s="59">
        <v>5042983.5502199996</v>
      </c>
      <c r="D1597" s="59" t="s">
        <v>1159</v>
      </c>
      <c r="E1597" s="153">
        <v>2859.6</v>
      </c>
      <c r="F1597" s="150">
        <f>terrains!E1597*10.76391</f>
        <v>30780.477035999997</v>
      </c>
      <c r="G1597" s="59" t="s">
        <v>1160</v>
      </c>
      <c r="H1597" s="59">
        <v>1</v>
      </c>
      <c r="I1597" s="59">
        <v>3</v>
      </c>
      <c r="J1597" s="59">
        <f>IF(terrains!L1597=13.5,IF(terrains!X1597=1,12,9),-0.392532+1.267037*terrains!L1597+0.472239*terrains!X1597+0.58658*terrains!W1597+0.089417*terrains!V1597+0.531633*terrains!U1597+0.337883*terrains!T1597-0.403545*terrains!S1597)</f>
        <v>3.4979959999999997</v>
      </c>
      <c r="K1597" s="151">
        <f>IF(terrains!I1597=0,terrains!J1597,terrains!I1597)</f>
        <v>3</v>
      </c>
      <c r="L1597" s="59">
        <v>3</v>
      </c>
      <c r="M1597" s="59">
        <v>3</v>
      </c>
      <c r="N1597" s="59">
        <v>6</v>
      </c>
      <c r="O1597" s="59" t="s">
        <v>178</v>
      </c>
      <c r="P1597" s="59">
        <v>2</v>
      </c>
      <c r="Q1597" s="59">
        <v>2.5</v>
      </c>
      <c r="R1597" s="59">
        <v>0</v>
      </c>
      <c r="S1597" s="59">
        <v>0</v>
      </c>
      <c r="T1597" s="59">
        <v>0</v>
      </c>
      <c r="U1597" s="59">
        <v>0</v>
      </c>
      <c r="V1597" s="59">
        <v>1</v>
      </c>
      <c r="W1597" s="59">
        <v>0</v>
      </c>
      <c r="X1597" s="59">
        <v>0</v>
      </c>
      <c r="Y1597" s="59">
        <f>IF(terrains!L1597&lt;=2.5,1,IF(terrains!L1597&lt;=4.5,2,IF(terrains!L1597&lt;=6.5,3,4)))</f>
        <v>2</v>
      </c>
      <c r="Z1597" s="59">
        <f>IF(terrains!R1597=1,35,IF(terrains!S1597=1,64,IF(terrains!T1597=1,IF(terrains!Y1597=1,85,104),IF(terrains!U1597=1,IF(terrains!Y1597=1,124,152),IF(terrains!V1597=1,(IF(terrains!Y1597=1,146,IF(terrains!Y1597=2,178,263))),IF(terrains!W1597=1,(IF(terrains!Y1597=1,178,IF(terrains!Y1597=2,218,321))),IF(terrains!X1597=1,IF(terrains!Y1597=1,190,IF(terrains!Y1597=2,242,IF(terrains!Y1597=3,357,896))))))))))</f>
        <v>178</v>
      </c>
      <c r="AA1597" s="152">
        <f>terrains!Z1597*terrains!F1597</f>
        <v>5478924.9124079999</v>
      </c>
    </row>
    <row r="1598" spans="1:27" ht="14.4">
      <c r="A1598" s="143">
        <v>1597</v>
      </c>
      <c r="B1598" s="59">
        <v>305180.12979199999</v>
      </c>
      <c r="C1598" s="59">
        <v>5059702.18903</v>
      </c>
      <c r="D1598" s="59" t="s">
        <v>1161</v>
      </c>
      <c r="E1598" s="153">
        <v>2845</v>
      </c>
      <c r="F1598" s="150">
        <f>terrains!E1598*10.76391</f>
        <v>30623.323949999998</v>
      </c>
      <c r="G1598" s="59" t="s">
        <v>353</v>
      </c>
      <c r="H1598" s="59">
        <v>0</v>
      </c>
      <c r="I1598" s="59">
        <v>0</v>
      </c>
      <c r="J1598" s="59">
        <f>IF(terrains!L1598=13.5,IF(terrains!X1598=1,12,9),-0.392532+1.267037*terrains!L1598+0.472239*terrains!X1598+0.58658*terrains!W1598+0.089417*terrains!V1598+0.531633*terrains!U1598+0.337883*terrains!T1598-0.403545*terrains!S1598)</f>
        <v>2.1415419999999998</v>
      </c>
      <c r="K1598" s="151">
        <f>IF(terrains!I1598=0,terrains!J1598,terrains!I1598)</f>
        <v>2.1415419999999998</v>
      </c>
      <c r="L1598" s="59">
        <v>2</v>
      </c>
      <c r="M1598" s="59">
        <v>1</v>
      </c>
      <c r="N1598" s="59">
        <v>3</v>
      </c>
      <c r="O1598" s="59" t="s">
        <v>174</v>
      </c>
      <c r="P1598" s="59">
        <v>2</v>
      </c>
      <c r="Q1598" s="59">
        <v>1.5</v>
      </c>
      <c r="R1598" s="59">
        <v>1</v>
      </c>
      <c r="S1598" s="59">
        <v>0</v>
      </c>
      <c r="T1598" s="59">
        <v>0</v>
      </c>
      <c r="U1598" s="59">
        <v>0</v>
      </c>
      <c r="V1598" s="59">
        <v>0</v>
      </c>
      <c r="W1598" s="59">
        <v>0</v>
      </c>
      <c r="X1598" s="59">
        <v>0</v>
      </c>
      <c r="Y1598" s="59">
        <f>IF(terrains!L1598&lt;=2.5,1,IF(terrains!L1598&lt;=4.5,2,IF(terrains!L1598&lt;=6.5,3,4)))</f>
        <v>1</v>
      </c>
      <c r="Z1598" s="59">
        <f>IF(terrains!R1598=1,35,IF(terrains!S1598=1,64,IF(terrains!T1598=1,IF(terrains!Y1598=1,85,104),IF(terrains!U1598=1,IF(terrains!Y1598=1,124,152),IF(terrains!V1598=1,(IF(terrains!Y1598=1,146,IF(terrains!Y1598=2,178,263))),IF(terrains!W1598=1,(IF(terrains!Y1598=1,178,IF(terrains!Y1598=2,218,321))),IF(terrains!X1598=1,IF(terrains!Y1598=1,190,IF(terrains!Y1598=2,242,IF(terrains!Y1598=3,357,896))))))))))</f>
        <v>35</v>
      </c>
      <c r="AA1598" s="152">
        <f>terrains!Z1598*terrains!F1598</f>
        <v>1071816.33825</v>
      </c>
    </row>
    <row r="1599" spans="1:27" ht="14.4">
      <c r="A1599" s="143">
        <v>1598</v>
      </c>
      <c r="B1599" s="59">
        <v>298209.64643099997</v>
      </c>
      <c r="C1599" s="59">
        <v>5040257.3166699996</v>
      </c>
      <c r="D1599" s="59" t="s">
        <v>1162</v>
      </c>
      <c r="E1599" s="153">
        <v>2843.9</v>
      </c>
      <c r="F1599" s="150">
        <f>terrains!E1599*10.76391</f>
        <v>30611.483648999998</v>
      </c>
      <c r="G1599" s="59" t="s">
        <v>1163</v>
      </c>
      <c r="H1599" s="59">
        <v>0</v>
      </c>
      <c r="I1599" s="59">
        <v>2</v>
      </c>
      <c r="J1599" s="59">
        <f>IF(terrains!L1599=13.5,IF(terrains!X1599=1,12,9),-0.392532+1.267037*terrains!L1599+0.472239*terrains!X1599+0.58658*terrains!W1599+0.089417*terrains!V1599+0.531633*terrains!U1599+0.337883*terrains!T1599-0.403545*terrains!S1599)</f>
        <v>2.6137809999999999</v>
      </c>
      <c r="K1599" s="151">
        <f>IF(terrains!I1599=0,terrains!J1599,terrains!I1599)</f>
        <v>2</v>
      </c>
      <c r="L1599" s="59">
        <v>2</v>
      </c>
      <c r="M1599" s="59">
        <v>0</v>
      </c>
      <c r="N1599" s="59">
        <v>0</v>
      </c>
      <c r="O1599" s="59" t="s">
        <v>180</v>
      </c>
      <c r="P1599" s="59">
        <v>0</v>
      </c>
      <c r="Q1599" s="59">
        <v>0</v>
      </c>
      <c r="R1599" s="59">
        <v>0</v>
      </c>
      <c r="S1599" s="59">
        <v>0</v>
      </c>
      <c r="T1599" s="59">
        <v>0</v>
      </c>
      <c r="U1599" s="59">
        <v>0</v>
      </c>
      <c r="V1599" s="59">
        <v>0</v>
      </c>
      <c r="W1599" s="59">
        <v>0</v>
      </c>
      <c r="X1599" s="59">
        <v>1</v>
      </c>
      <c r="Y1599" s="59">
        <f>IF(terrains!L1599&lt;=2.5,1,IF(terrains!L1599&lt;=4.5,2,IF(terrains!L1599&lt;=6.5,3,4)))</f>
        <v>1</v>
      </c>
      <c r="Z1599" s="59">
        <f>IF(terrains!R1599=1,35,IF(terrains!S1599=1,64,IF(terrains!T1599=1,IF(terrains!Y1599=1,85,104),IF(terrains!U1599=1,IF(terrains!Y1599=1,124,152),IF(terrains!V1599=1,(IF(terrains!Y1599=1,146,IF(terrains!Y1599=2,178,263))),IF(terrains!W1599=1,(IF(terrains!Y1599=1,178,IF(terrains!Y1599=2,218,321))),IF(terrains!X1599=1,IF(terrains!Y1599=1,190,IF(terrains!Y1599=2,242,IF(terrains!Y1599=3,357,896))))))))))</f>
        <v>190</v>
      </c>
      <c r="AA1599" s="152">
        <f>terrains!Z1599*terrains!F1599</f>
        <v>5816181.8933099993</v>
      </c>
    </row>
    <row r="1600" spans="1:27" ht="14.4">
      <c r="A1600" s="143">
        <v>1599</v>
      </c>
      <c r="B1600" s="59">
        <v>295825.39995799999</v>
      </c>
      <c r="C1600" s="59">
        <v>5036045.8437299998</v>
      </c>
      <c r="D1600" s="59" t="s">
        <v>1164</v>
      </c>
      <c r="E1600" s="153">
        <v>2839.7</v>
      </c>
      <c r="F1600" s="150">
        <f>terrains!E1600*10.76391</f>
        <v>30566.275226999995</v>
      </c>
      <c r="G1600" s="59" t="s">
        <v>509</v>
      </c>
      <c r="H1600" s="59">
        <v>0</v>
      </c>
      <c r="I1600" s="59">
        <v>0</v>
      </c>
      <c r="J1600" s="59">
        <f>IF(terrains!L1600=13.5,IF(terrains!X1600=1,12,9),-0.392532+1.267037*terrains!L1600+0.472239*terrains!X1600+0.58658*terrains!W1600+0.089417*terrains!V1600+0.531633*terrains!U1600+0.337883*terrains!T1600-0.403545*terrains!S1600)</f>
        <v>2.479425</v>
      </c>
      <c r="K1600" s="151">
        <f>IF(terrains!I1600=0,terrains!J1600,terrains!I1600)</f>
        <v>2.479425</v>
      </c>
      <c r="L1600" s="59">
        <v>2</v>
      </c>
      <c r="M1600" s="59">
        <v>1</v>
      </c>
      <c r="N1600" s="59">
        <v>4</v>
      </c>
      <c r="O1600" s="59" t="s">
        <v>176</v>
      </c>
      <c r="P1600" s="59">
        <v>2</v>
      </c>
      <c r="Q1600" s="59">
        <v>1.5</v>
      </c>
      <c r="R1600" s="59">
        <v>0</v>
      </c>
      <c r="S1600" s="59">
        <v>0</v>
      </c>
      <c r="T1600" s="59">
        <v>1</v>
      </c>
      <c r="U1600" s="59">
        <v>0</v>
      </c>
      <c r="V1600" s="59">
        <v>0</v>
      </c>
      <c r="W1600" s="59">
        <v>0</v>
      </c>
      <c r="X1600" s="59">
        <v>0</v>
      </c>
      <c r="Y1600" s="59">
        <f>IF(terrains!L1600&lt;=2.5,1,IF(terrains!L1600&lt;=4.5,2,IF(terrains!L1600&lt;=6.5,3,4)))</f>
        <v>1</v>
      </c>
      <c r="Z1600" s="59">
        <f>IF(terrains!R1600=1,35,IF(terrains!S1600=1,64,IF(terrains!T1600=1,IF(terrains!Y1600=1,85,104),IF(terrains!U1600=1,IF(terrains!Y1600=1,124,152),IF(terrains!V1600=1,(IF(terrains!Y1600=1,146,IF(terrains!Y1600=2,178,263))),IF(terrains!W1600=1,(IF(terrains!Y1600=1,178,IF(terrains!Y1600=2,218,321))),IF(terrains!X1600=1,IF(terrains!Y1600=1,190,IF(terrains!Y1600=2,242,IF(terrains!Y1600=3,357,896))))))))))</f>
        <v>85</v>
      </c>
      <c r="AA1600" s="152">
        <f>terrains!Z1600*terrains!F1600</f>
        <v>2598133.3942949995</v>
      </c>
    </row>
    <row r="1601" spans="1:27" ht="14.4">
      <c r="A1601" s="143">
        <v>1600</v>
      </c>
      <c r="B1601" s="59">
        <v>294395.2622</v>
      </c>
      <c r="C1601" s="59">
        <v>5049604.1409999998</v>
      </c>
      <c r="D1601" s="59" t="s">
        <v>1165</v>
      </c>
      <c r="E1601" s="153">
        <v>2827.5</v>
      </c>
      <c r="F1601" s="150">
        <f>terrains!E1601*10.76391</f>
        <v>30434.955524999998</v>
      </c>
      <c r="G1601" s="59" t="s">
        <v>299</v>
      </c>
      <c r="H1601" s="59">
        <v>3</v>
      </c>
      <c r="I1601" s="59">
        <v>9</v>
      </c>
      <c r="J1601" s="59">
        <f>IF(terrains!L1601=13.5,IF(terrains!X1601=1,12,9),-0.392532+1.267037*terrains!L1601+0.472239*terrains!X1601+0.58658*terrains!W1601+0.089417*terrains!V1601+0.531633*terrains!U1601+0.337883*terrains!T1601-0.403545*terrains!S1601)</f>
        <v>5.5391079999999997</v>
      </c>
      <c r="K1601" s="151">
        <f>IF(terrains!I1601=0,terrains!J1601,terrains!I1601)</f>
        <v>9</v>
      </c>
      <c r="L1601" s="59">
        <v>5</v>
      </c>
      <c r="M1601" s="59">
        <v>4</v>
      </c>
      <c r="N1601" s="59">
        <v>15</v>
      </c>
      <c r="O1601" s="59" t="s">
        <v>175</v>
      </c>
      <c r="P1601" s="59">
        <v>2</v>
      </c>
      <c r="Q1601" s="59">
        <v>2</v>
      </c>
      <c r="R1601" s="59">
        <v>0</v>
      </c>
      <c r="S1601" s="59">
        <v>1</v>
      </c>
      <c r="T1601" s="59">
        <v>0</v>
      </c>
      <c r="U1601" s="59">
        <v>0</v>
      </c>
      <c r="V1601" s="59">
        <v>0</v>
      </c>
      <c r="W1601" s="59">
        <v>0</v>
      </c>
      <c r="X1601" s="59">
        <v>0</v>
      </c>
      <c r="Y1601" s="59">
        <f>IF(terrains!L1601&lt;=2.5,1,IF(terrains!L1601&lt;=4.5,2,IF(terrains!L1601&lt;=6.5,3,4)))</f>
        <v>3</v>
      </c>
      <c r="Z1601" s="59">
        <f>IF(terrains!R1601=1,35,IF(terrains!S1601=1,64,IF(terrains!T1601=1,IF(terrains!Y1601=1,85,104),IF(terrains!U1601=1,IF(terrains!Y1601=1,124,152),IF(terrains!V1601=1,(IF(terrains!Y1601=1,146,IF(terrains!Y1601=2,178,263))),IF(terrains!W1601=1,(IF(terrains!Y1601=1,178,IF(terrains!Y1601=2,218,321))),IF(terrains!X1601=1,IF(terrains!Y1601=1,190,IF(terrains!Y1601=2,242,IF(terrains!Y1601=3,357,896))))))))))</f>
        <v>64</v>
      </c>
      <c r="AA1601" s="152">
        <f>terrains!Z1601*terrains!F1601</f>
        <v>1947837.1535999998</v>
      </c>
    </row>
    <row r="1602" spans="1:27" ht="14.4">
      <c r="A1602" s="143">
        <v>1601</v>
      </c>
      <c r="B1602" s="59">
        <v>299868.90603299998</v>
      </c>
      <c r="C1602" s="59">
        <v>5039209.3827999998</v>
      </c>
      <c r="D1602" s="59" t="s">
        <v>1166</v>
      </c>
      <c r="E1602" s="153">
        <v>2823.5</v>
      </c>
      <c r="F1602" s="150">
        <f>terrains!E1602*10.76391</f>
        <v>30391.899884999999</v>
      </c>
      <c r="G1602" s="59" t="s">
        <v>308</v>
      </c>
      <c r="H1602" s="59">
        <v>2</v>
      </c>
      <c r="I1602" s="59">
        <v>6</v>
      </c>
      <c r="J1602" s="59">
        <f>IF(terrains!L1602=13.5,IF(terrains!X1602=1,12,9),-0.392532+1.267037*terrains!L1602+0.472239*terrains!X1602+0.58658*terrains!W1602+0.089417*terrains!V1602+0.531633*terrains!U1602+0.337883*terrains!T1602-0.403545*terrains!S1602)</f>
        <v>3.8808179999999997</v>
      </c>
      <c r="K1602" s="151">
        <f>IF(terrains!I1602=0,terrains!J1602,terrains!I1602)</f>
        <v>6</v>
      </c>
      <c r="L1602" s="59">
        <v>3</v>
      </c>
      <c r="M1602" s="59">
        <v>2</v>
      </c>
      <c r="N1602" s="59">
        <v>8</v>
      </c>
      <c r="O1602" s="59" t="s">
        <v>180</v>
      </c>
      <c r="P1602" s="59">
        <v>2</v>
      </c>
      <c r="Q1602" s="59">
        <v>2</v>
      </c>
      <c r="R1602" s="59">
        <v>0</v>
      </c>
      <c r="S1602" s="59">
        <v>0</v>
      </c>
      <c r="T1602" s="59">
        <v>0</v>
      </c>
      <c r="U1602" s="59">
        <v>0</v>
      </c>
      <c r="V1602" s="59">
        <v>0</v>
      </c>
      <c r="W1602" s="59">
        <v>0</v>
      </c>
      <c r="X1602" s="59">
        <v>1</v>
      </c>
      <c r="Y1602" s="59">
        <f>IF(terrains!L1602&lt;=2.5,1,IF(terrains!L1602&lt;=4.5,2,IF(terrains!L1602&lt;=6.5,3,4)))</f>
        <v>2</v>
      </c>
      <c r="Z1602" s="59">
        <f>IF(terrains!R1602=1,35,IF(terrains!S1602=1,64,IF(terrains!T1602=1,IF(terrains!Y1602=1,85,104),IF(terrains!U1602=1,IF(terrains!Y1602=1,124,152),IF(terrains!V1602=1,(IF(terrains!Y1602=1,146,IF(terrains!Y1602=2,178,263))),IF(terrains!W1602=1,(IF(terrains!Y1602=1,178,IF(terrains!Y1602=2,218,321))),IF(terrains!X1602=1,IF(terrains!Y1602=1,190,IF(terrains!Y1602=2,242,IF(terrains!Y1602=3,357,896))))))))))</f>
        <v>242</v>
      </c>
      <c r="AA1602" s="152">
        <f>terrains!Z1602*terrains!F1602</f>
        <v>7354839.7721699998</v>
      </c>
    </row>
    <row r="1603" spans="1:27" ht="14.4">
      <c r="A1603" s="143">
        <v>1602</v>
      </c>
      <c r="B1603" s="59">
        <v>289692.22935400001</v>
      </c>
      <c r="C1603" s="59">
        <v>5041628.4245800003</v>
      </c>
      <c r="D1603" s="59" t="s">
        <v>1167</v>
      </c>
      <c r="E1603" s="153">
        <v>2809.3</v>
      </c>
      <c r="F1603" s="150">
        <f>terrains!E1603*10.76391</f>
        <v>30239.052362999999</v>
      </c>
      <c r="G1603" s="59" t="s">
        <v>215</v>
      </c>
      <c r="H1603" s="59">
        <v>0</v>
      </c>
      <c r="I1603" s="59">
        <v>0</v>
      </c>
      <c r="J1603" s="59">
        <f>IF(terrains!L1603=13.5,IF(terrains!X1603=1,12,9),-0.392532+1.267037*terrains!L1603+0.472239*terrains!X1603+0.58658*terrains!W1603+0.089417*terrains!V1603+0.531633*terrains!U1603+0.337883*terrains!T1603-0.403545*terrains!S1603)</f>
        <v>1.7379969999999998</v>
      </c>
      <c r="K1603" s="151">
        <f>IF(terrains!I1603=0,terrains!J1603,terrains!I1603)</f>
        <v>1.7379969999999998</v>
      </c>
      <c r="L1603" s="59">
        <v>2</v>
      </c>
      <c r="M1603" s="59">
        <v>1</v>
      </c>
      <c r="N1603" s="59">
        <v>4</v>
      </c>
      <c r="O1603" s="59" t="s">
        <v>175</v>
      </c>
      <c r="P1603" s="59">
        <v>2</v>
      </c>
      <c r="Q1603" s="59">
        <v>1.5</v>
      </c>
      <c r="R1603" s="59">
        <v>0</v>
      </c>
      <c r="S1603" s="59">
        <v>1</v>
      </c>
      <c r="T1603" s="59">
        <v>0</v>
      </c>
      <c r="U1603" s="59">
        <v>0</v>
      </c>
      <c r="V1603" s="59">
        <v>0</v>
      </c>
      <c r="W1603" s="59">
        <v>0</v>
      </c>
      <c r="X1603" s="59">
        <v>0</v>
      </c>
      <c r="Y1603" s="59">
        <f>IF(terrains!L1603&lt;=2.5,1,IF(terrains!L1603&lt;=4.5,2,IF(terrains!L1603&lt;=6.5,3,4)))</f>
        <v>1</v>
      </c>
      <c r="Z1603" s="59">
        <f>IF(terrains!R1603=1,35,IF(terrains!S1603=1,64,IF(terrains!T1603=1,IF(terrains!Y1603=1,85,104),IF(terrains!U1603=1,IF(terrains!Y1603=1,124,152),IF(terrains!V1603=1,(IF(terrains!Y1603=1,146,IF(terrains!Y1603=2,178,263))),IF(terrains!W1603=1,(IF(terrains!Y1603=1,178,IF(terrains!Y1603=2,218,321))),IF(terrains!X1603=1,IF(terrains!Y1603=1,190,IF(terrains!Y1603=2,242,IF(terrains!Y1603=3,357,896))))))))))</f>
        <v>64</v>
      </c>
      <c r="AA1603" s="152">
        <f>terrains!Z1603*terrains!F1603</f>
        <v>1935299.3512319999</v>
      </c>
    </row>
    <row r="1604" spans="1:27" ht="14.4">
      <c r="A1604" s="143">
        <v>1603</v>
      </c>
      <c r="B1604" s="59">
        <v>295902.8714</v>
      </c>
      <c r="C1604" s="59">
        <v>5053024.79</v>
      </c>
      <c r="D1604" s="59" t="s">
        <v>1168</v>
      </c>
      <c r="E1604" s="153">
        <v>2796.3</v>
      </c>
      <c r="F1604" s="150">
        <f>terrains!E1604*10.76391</f>
        <v>30099.121533000001</v>
      </c>
      <c r="G1604" s="59" t="s">
        <v>1169</v>
      </c>
      <c r="H1604" s="59">
        <v>0</v>
      </c>
      <c r="I1604" s="59">
        <v>0</v>
      </c>
      <c r="J1604" s="59">
        <f>IF(terrains!L1604=13.5,IF(terrains!X1604=1,12,9),-0.392532+1.267037*terrains!L1604+0.472239*terrains!X1604+0.58658*terrains!W1604+0.089417*terrains!V1604+0.531633*terrains!U1604+0.337883*terrains!T1604-0.403545*terrains!S1604)</f>
        <v>2.3715155000000001</v>
      </c>
      <c r="K1604" s="151">
        <f>IF(terrains!I1604=0,terrains!J1604,terrains!I1604)</f>
        <v>2.3715155000000001</v>
      </c>
      <c r="L1604" s="59">
        <v>2.5</v>
      </c>
      <c r="M1604" s="59">
        <v>2</v>
      </c>
      <c r="N1604" s="59">
        <v>4</v>
      </c>
      <c r="O1604" s="59" t="s">
        <v>175</v>
      </c>
      <c r="P1604" s="59">
        <v>2</v>
      </c>
      <c r="Q1604" s="59">
        <v>2</v>
      </c>
      <c r="R1604" s="59">
        <v>0</v>
      </c>
      <c r="S1604" s="59">
        <v>1</v>
      </c>
      <c r="T1604" s="59">
        <v>0</v>
      </c>
      <c r="U1604" s="59">
        <v>0</v>
      </c>
      <c r="V1604" s="59">
        <v>0</v>
      </c>
      <c r="W1604" s="59">
        <v>0</v>
      </c>
      <c r="X1604" s="59">
        <v>0</v>
      </c>
      <c r="Y1604" s="59">
        <f>IF(terrains!L1604&lt;=2.5,1,IF(terrains!L1604&lt;=4.5,2,IF(terrains!L1604&lt;=6.5,3,4)))</f>
        <v>1</v>
      </c>
      <c r="Z1604" s="59">
        <f>IF(terrains!R1604=1,35,IF(terrains!S1604=1,64,IF(terrains!T1604=1,IF(terrains!Y1604=1,85,104),IF(terrains!U1604=1,IF(terrains!Y1604=1,124,152),IF(terrains!V1604=1,(IF(terrains!Y1604=1,146,IF(terrains!Y1604=2,178,263))),IF(terrains!W1604=1,(IF(terrains!Y1604=1,178,IF(terrains!Y1604=2,218,321))),IF(terrains!X1604=1,IF(terrains!Y1604=1,190,IF(terrains!Y1604=2,242,IF(terrains!Y1604=3,357,896))))))))))</f>
        <v>64</v>
      </c>
      <c r="AA1604" s="152">
        <f>terrains!Z1604*terrains!F1604</f>
        <v>1926343.7781120001</v>
      </c>
    </row>
    <row r="1605" spans="1:27" ht="14.4">
      <c r="A1605" s="143">
        <v>1604</v>
      </c>
      <c r="B1605" s="59">
        <v>296153.97279999999</v>
      </c>
      <c r="C1605" s="59">
        <v>5036216.1189999999</v>
      </c>
      <c r="D1605" s="59" t="s">
        <v>1170</v>
      </c>
      <c r="E1605" s="153">
        <v>2795.5</v>
      </c>
      <c r="F1605" s="150">
        <f>terrains!E1605*10.76391</f>
        <v>30090.510404999997</v>
      </c>
      <c r="G1605" s="59" t="s">
        <v>509</v>
      </c>
      <c r="H1605" s="59">
        <v>0</v>
      </c>
      <c r="I1605" s="59">
        <v>0</v>
      </c>
      <c r="J1605" s="59">
        <f>IF(terrains!L1605=13.5,IF(terrains!X1605=1,12,9),-0.392532+1.267037*terrains!L1605+0.472239*terrains!X1605+0.58658*terrains!W1605+0.089417*terrains!V1605+0.531633*terrains!U1605+0.337883*terrains!T1605-0.403545*terrains!S1605)</f>
        <v>2.479425</v>
      </c>
      <c r="K1605" s="151">
        <f>IF(terrains!I1605=0,terrains!J1605,terrains!I1605)</f>
        <v>2.479425</v>
      </c>
      <c r="L1605" s="59">
        <v>2</v>
      </c>
      <c r="M1605" s="59">
        <v>1</v>
      </c>
      <c r="N1605" s="59">
        <v>4</v>
      </c>
      <c r="O1605" s="59" t="s">
        <v>176</v>
      </c>
      <c r="P1605" s="59">
        <v>2</v>
      </c>
      <c r="Q1605" s="59">
        <v>1.5</v>
      </c>
      <c r="R1605" s="59">
        <v>0</v>
      </c>
      <c r="S1605" s="59">
        <v>0</v>
      </c>
      <c r="T1605" s="59">
        <v>1</v>
      </c>
      <c r="U1605" s="59">
        <v>0</v>
      </c>
      <c r="V1605" s="59">
        <v>0</v>
      </c>
      <c r="W1605" s="59">
        <v>0</v>
      </c>
      <c r="X1605" s="59">
        <v>0</v>
      </c>
      <c r="Y1605" s="59">
        <f>IF(terrains!L1605&lt;=2.5,1,IF(terrains!L1605&lt;=4.5,2,IF(terrains!L1605&lt;=6.5,3,4)))</f>
        <v>1</v>
      </c>
      <c r="Z1605" s="59">
        <f>IF(terrains!R1605=1,35,IF(terrains!S1605=1,64,IF(terrains!T1605=1,IF(terrains!Y1605=1,85,104),IF(terrains!U1605=1,IF(terrains!Y1605=1,124,152),IF(terrains!V1605=1,(IF(terrains!Y1605=1,146,IF(terrains!Y1605=2,178,263))),IF(terrains!W1605=1,(IF(terrains!Y1605=1,178,IF(terrains!Y1605=2,218,321))),IF(terrains!X1605=1,IF(terrains!Y1605=1,190,IF(terrains!Y1605=2,242,IF(terrains!Y1605=3,357,896))))))))))</f>
        <v>85</v>
      </c>
      <c r="AA1605" s="152">
        <f>terrains!Z1605*terrains!F1605</f>
        <v>2557693.3844249998</v>
      </c>
    </row>
    <row r="1606" spans="1:27" ht="14.4">
      <c r="A1606" s="143">
        <v>1605</v>
      </c>
      <c r="B1606" s="59">
        <v>293798.3504</v>
      </c>
      <c r="C1606" s="59">
        <v>5050430.7549999999</v>
      </c>
      <c r="D1606" s="59" t="s">
        <v>1171</v>
      </c>
      <c r="E1606" s="153">
        <v>2794.5</v>
      </c>
      <c r="F1606" s="150">
        <f>terrains!E1606*10.76391</f>
        <v>30079.746494999999</v>
      </c>
      <c r="G1606" s="59" t="s">
        <v>299</v>
      </c>
      <c r="H1606" s="59">
        <v>3</v>
      </c>
      <c r="I1606" s="59">
        <v>9</v>
      </c>
      <c r="J1606" s="59">
        <f>IF(terrains!L1606=13.5,IF(terrains!X1606=1,12,9),-0.392532+1.267037*terrains!L1606+0.472239*terrains!X1606+0.58658*terrains!W1606+0.089417*terrains!V1606+0.531633*terrains!U1606+0.337883*terrains!T1606-0.403545*terrains!S1606)</f>
        <v>5.5391079999999997</v>
      </c>
      <c r="K1606" s="151">
        <f>IF(terrains!I1606=0,terrains!J1606,terrains!I1606)</f>
        <v>9</v>
      </c>
      <c r="L1606" s="59">
        <v>5</v>
      </c>
      <c r="M1606" s="59">
        <v>4</v>
      </c>
      <c r="N1606" s="59">
        <v>15</v>
      </c>
      <c r="O1606" s="59" t="s">
        <v>175</v>
      </c>
      <c r="P1606" s="59">
        <v>2</v>
      </c>
      <c r="Q1606" s="59">
        <v>2</v>
      </c>
      <c r="R1606" s="59">
        <v>0</v>
      </c>
      <c r="S1606" s="59">
        <v>1</v>
      </c>
      <c r="T1606" s="59">
        <v>0</v>
      </c>
      <c r="U1606" s="59">
        <v>0</v>
      </c>
      <c r="V1606" s="59">
        <v>0</v>
      </c>
      <c r="W1606" s="59">
        <v>0</v>
      </c>
      <c r="X1606" s="59">
        <v>0</v>
      </c>
      <c r="Y1606" s="59">
        <f>IF(terrains!L1606&lt;=2.5,1,IF(terrains!L1606&lt;=4.5,2,IF(terrains!L1606&lt;=6.5,3,4)))</f>
        <v>3</v>
      </c>
      <c r="Z1606" s="59">
        <f>IF(terrains!R1606=1,35,IF(terrains!S1606=1,64,IF(terrains!T1606=1,IF(terrains!Y1606=1,85,104),IF(terrains!U1606=1,IF(terrains!Y1606=1,124,152),IF(terrains!V1606=1,(IF(terrains!Y1606=1,146,IF(terrains!Y1606=2,178,263))),IF(terrains!W1606=1,(IF(terrains!Y1606=1,178,IF(terrains!Y1606=2,218,321))),IF(terrains!X1606=1,IF(terrains!Y1606=1,190,IF(terrains!Y1606=2,242,IF(terrains!Y1606=3,357,896))))))))))</f>
        <v>64</v>
      </c>
      <c r="AA1606" s="152">
        <f>terrains!Z1606*terrains!F1606</f>
        <v>1925103.77568</v>
      </c>
    </row>
    <row r="1607" spans="1:27" ht="14.4">
      <c r="A1607" s="143">
        <v>1606</v>
      </c>
      <c r="B1607" s="59">
        <v>297912.95100599999</v>
      </c>
      <c r="C1607" s="59">
        <v>5047886.8214999996</v>
      </c>
      <c r="D1607" s="59" t="s">
        <v>1172</v>
      </c>
      <c r="E1607" s="153">
        <v>2793</v>
      </c>
      <c r="F1607" s="150">
        <f>terrains!E1607*10.76391</f>
        <v>30063.600629999997</v>
      </c>
      <c r="G1607" s="59" t="s">
        <v>292</v>
      </c>
      <c r="H1607" s="59">
        <v>1</v>
      </c>
      <c r="I1607" s="59">
        <v>5</v>
      </c>
      <c r="J1607" s="59">
        <f>IF(terrains!L1607=13.5,IF(terrains!X1607=1,12,9),-0.392532+1.267037*terrains!L1607+0.472239*terrains!X1607+0.58658*terrains!W1607+0.089417*terrains!V1607+0.531633*terrains!U1607+0.337883*terrains!T1607-0.403545*terrains!S1607)</f>
        <v>4.2720709999999995</v>
      </c>
      <c r="K1607" s="151">
        <f>IF(terrains!I1607=0,terrains!J1607,terrains!I1607)</f>
        <v>5</v>
      </c>
      <c r="L1607" s="59">
        <v>4</v>
      </c>
      <c r="M1607" s="59">
        <v>2</v>
      </c>
      <c r="N1607" s="59">
        <v>14</v>
      </c>
      <c r="O1607" s="59" t="s">
        <v>175</v>
      </c>
      <c r="P1607" s="59">
        <v>2</v>
      </c>
      <c r="Q1607" s="59">
        <v>2.5</v>
      </c>
      <c r="R1607" s="59">
        <v>0</v>
      </c>
      <c r="S1607" s="59">
        <v>1</v>
      </c>
      <c r="T1607" s="59">
        <v>0</v>
      </c>
      <c r="U1607" s="59">
        <v>0</v>
      </c>
      <c r="V1607" s="59">
        <v>0</v>
      </c>
      <c r="W1607" s="59">
        <v>0</v>
      </c>
      <c r="X1607" s="59">
        <v>0</v>
      </c>
      <c r="Y1607" s="59">
        <f>IF(terrains!L1607&lt;=2.5,1,IF(terrains!L1607&lt;=4.5,2,IF(terrains!L1607&lt;=6.5,3,4)))</f>
        <v>2</v>
      </c>
      <c r="Z1607" s="59">
        <f>IF(terrains!R1607=1,35,IF(terrains!S1607=1,64,IF(terrains!T1607=1,IF(terrains!Y1607=1,85,104),IF(terrains!U1607=1,IF(terrains!Y1607=1,124,152),IF(terrains!V1607=1,(IF(terrains!Y1607=1,146,IF(terrains!Y1607=2,178,263))),IF(terrains!W1607=1,(IF(terrains!Y1607=1,178,IF(terrains!Y1607=2,218,321))),IF(terrains!X1607=1,IF(terrains!Y1607=1,190,IF(terrains!Y1607=2,242,IF(terrains!Y1607=3,357,896))))))))))</f>
        <v>64</v>
      </c>
      <c r="AA1607" s="152">
        <f>terrains!Z1607*terrains!F1607</f>
        <v>1924070.4403199998</v>
      </c>
    </row>
    <row r="1608" spans="1:27" ht="14.4">
      <c r="A1608" s="143">
        <v>1607</v>
      </c>
      <c r="B1608" s="59">
        <v>296112.24479999999</v>
      </c>
      <c r="C1608" s="59">
        <v>5036194.0769999996</v>
      </c>
      <c r="D1608" s="59" t="s">
        <v>1173</v>
      </c>
      <c r="E1608" s="153">
        <v>2791.3</v>
      </c>
      <c r="F1608" s="150">
        <f>terrains!E1608*10.76391</f>
        <v>30045.301983000001</v>
      </c>
      <c r="G1608" s="59" t="s">
        <v>509</v>
      </c>
      <c r="H1608" s="59">
        <v>0</v>
      </c>
      <c r="I1608" s="59">
        <v>0</v>
      </c>
      <c r="J1608" s="59">
        <f>IF(terrains!L1608=13.5,IF(terrains!X1608=1,12,9),-0.392532+1.267037*terrains!L1608+0.472239*terrains!X1608+0.58658*terrains!W1608+0.089417*terrains!V1608+0.531633*terrains!U1608+0.337883*terrains!T1608-0.403545*terrains!S1608)</f>
        <v>2.479425</v>
      </c>
      <c r="K1608" s="151">
        <f>IF(terrains!I1608=0,terrains!J1608,terrains!I1608)</f>
        <v>2.479425</v>
      </c>
      <c r="L1608" s="59">
        <v>2</v>
      </c>
      <c r="M1608" s="59">
        <v>1</v>
      </c>
      <c r="N1608" s="59">
        <v>4</v>
      </c>
      <c r="O1608" s="59" t="s">
        <v>176</v>
      </c>
      <c r="P1608" s="59">
        <v>2</v>
      </c>
      <c r="Q1608" s="59">
        <v>1.5</v>
      </c>
      <c r="R1608" s="59">
        <v>0</v>
      </c>
      <c r="S1608" s="59">
        <v>0</v>
      </c>
      <c r="T1608" s="59">
        <v>1</v>
      </c>
      <c r="U1608" s="59">
        <v>0</v>
      </c>
      <c r="V1608" s="59">
        <v>0</v>
      </c>
      <c r="W1608" s="59">
        <v>0</v>
      </c>
      <c r="X1608" s="59">
        <v>0</v>
      </c>
      <c r="Y1608" s="59">
        <f>IF(terrains!L1608&lt;=2.5,1,IF(terrains!L1608&lt;=4.5,2,IF(terrains!L1608&lt;=6.5,3,4)))</f>
        <v>1</v>
      </c>
      <c r="Z1608" s="59">
        <f>IF(terrains!R1608=1,35,IF(terrains!S1608=1,64,IF(terrains!T1608=1,IF(terrains!Y1608=1,85,104),IF(terrains!U1608=1,IF(terrains!Y1608=1,124,152),IF(terrains!V1608=1,(IF(terrains!Y1608=1,146,IF(terrains!Y1608=2,178,263))),IF(terrains!W1608=1,(IF(terrains!Y1608=1,178,IF(terrains!Y1608=2,218,321))),IF(terrains!X1608=1,IF(terrains!Y1608=1,190,IF(terrains!Y1608=2,242,IF(terrains!Y1608=3,357,896))))))))))</f>
        <v>85</v>
      </c>
      <c r="AA1608" s="152">
        <f>terrains!Z1608*terrains!F1608</f>
        <v>2553850.6685550003</v>
      </c>
    </row>
    <row r="1609" spans="1:27" ht="14.4">
      <c r="A1609" s="143">
        <v>1608</v>
      </c>
      <c r="B1609" s="59">
        <v>296889.00977300003</v>
      </c>
      <c r="C1609" s="59">
        <v>5051519.6342000002</v>
      </c>
      <c r="D1609" s="59" t="s">
        <v>1174</v>
      </c>
      <c r="E1609" s="153">
        <v>2788.9</v>
      </c>
      <c r="F1609" s="150">
        <f>terrains!E1609*10.76391</f>
        <v>30019.468599</v>
      </c>
      <c r="G1609" s="59" t="s">
        <v>395</v>
      </c>
      <c r="H1609" s="59">
        <v>0.7</v>
      </c>
      <c r="I1609" s="59">
        <v>1.5</v>
      </c>
      <c r="J1609" s="59">
        <f>IF(terrains!L1609=13.5,IF(terrains!X1609=1,12,9),-0.392532+1.267037*terrains!L1609+0.472239*terrains!X1609+0.58658*terrains!W1609+0.089417*terrains!V1609+0.531633*terrains!U1609+0.337883*terrains!T1609-0.403545*terrains!S1609)</f>
        <v>1.7379969999999998</v>
      </c>
      <c r="K1609" s="151">
        <f>IF(terrains!I1609=0,terrains!J1609,terrains!I1609)</f>
        <v>1.5</v>
      </c>
      <c r="L1609" s="59">
        <v>2</v>
      </c>
      <c r="M1609" s="59">
        <v>2</v>
      </c>
      <c r="N1609" s="59">
        <v>3</v>
      </c>
      <c r="O1609" s="59" t="s">
        <v>175</v>
      </c>
      <c r="P1609" s="59">
        <v>1.5</v>
      </c>
      <c r="Q1609" s="59">
        <v>2</v>
      </c>
      <c r="R1609" s="59">
        <v>0</v>
      </c>
      <c r="S1609" s="59">
        <v>1</v>
      </c>
      <c r="T1609" s="59">
        <v>0</v>
      </c>
      <c r="U1609" s="59">
        <v>0</v>
      </c>
      <c r="V1609" s="59">
        <v>0</v>
      </c>
      <c r="W1609" s="59">
        <v>0</v>
      </c>
      <c r="X1609" s="59">
        <v>0</v>
      </c>
      <c r="Y1609" s="59">
        <f>IF(terrains!L1609&lt;=2.5,1,IF(terrains!L1609&lt;=4.5,2,IF(terrains!L1609&lt;=6.5,3,4)))</f>
        <v>1</v>
      </c>
      <c r="Z1609" s="59">
        <f>IF(terrains!R1609=1,35,IF(terrains!S1609=1,64,IF(terrains!T1609=1,IF(terrains!Y1609=1,85,104),IF(terrains!U1609=1,IF(terrains!Y1609=1,124,152),IF(terrains!V1609=1,(IF(terrains!Y1609=1,146,IF(terrains!Y1609=2,178,263))),IF(terrains!W1609=1,(IF(terrains!Y1609=1,178,IF(terrains!Y1609=2,218,321))),IF(terrains!X1609=1,IF(terrains!Y1609=1,190,IF(terrains!Y1609=2,242,IF(terrains!Y1609=3,357,896))))))))))</f>
        <v>64</v>
      </c>
      <c r="AA1609" s="152">
        <f>terrains!Z1609*terrains!F1609</f>
        <v>1921245.990336</v>
      </c>
    </row>
    <row r="1610" spans="1:27" ht="14.4">
      <c r="A1610" s="143">
        <v>1609</v>
      </c>
      <c r="B1610" s="59">
        <v>295285.97279999999</v>
      </c>
      <c r="C1610" s="59">
        <v>5045756.6289999997</v>
      </c>
      <c r="D1610" s="59" t="s">
        <v>1175</v>
      </c>
      <c r="E1610" s="153">
        <v>2787.1</v>
      </c>
      <c r="F1610" s="150">
        <f>terrains!E1610*10.76391</f>
        <v>30000.093560999998</v>
      </c>
      <c r="G1610" s="59" t="s">
        <v>493</v>
      </c>
      <c r="H1610" s="59">
        <v>0</v>
      </c>
      <c r="I1610" s="59">
        <v>0</v>
      </c>
      <c r="J1610" s="59">
        <f>IF(terrains!L1610=13.5,IF(terrains!X1610=1,12,9),-0.392532+1.267037*terrains!L1610+0.472239*terrains!X1610+0.58658*terrains!W1610+0.089417*terrains!V1610+0.531633*terrains!U1610+0.337883*terrains!T1610-0.403545*terrains!S1610)</f>
        <v>2.6731749999999996</v>
      </c>
      <c r="K1610" s="151">
        <f>IF(terrains!I1610=0,terrains!J1610,terrains!I1610)</f>
        <v>2.6731749999999996</v>
      </c>
      <c r="L1610" s="59">
        <v>2</v>
      </c>
      <c r="M1610" s="59">
        <v>1</v>
      </c>
      <c r="N1610" s="59">
        <v>3</v>
      </c>
      <c r="O1610" s="59" t="s">
        <v>177</v>
      </c>
      <c r="P1610" s="59">
        <v>2</v>
      </c>
      <c r="Q1610" s="59">
        <v>1.5</v>
      </c>
      <c r="R1610" s="59">
        <v>0</v>
      </c>
      <c r="S1610" s="59">
        <v>0</v>
      </c>
      <c r="T1610" s="59">
        <v>0</v>
      </c>
      <c r="U1610" s="59">
        <v>1</v>
      </c>
      <c r="V1610" s="59">
        <v>0</v>
      </c>
      <c r="W1610" s="59">
        <v>0</v>
      </c>
      <c r="X1610" s="59">
        <v>0</v>
      </c>
      <c r="Y1610" s="59">
        <f>IF(terrains!L1610&lt;=2.5,1,IF(terrains!L1610&lt;=4.5,2,IF(terrains!L1610&lt;=6.5,3,4)))</f>
        <v>1</v>
      </c>
      <c r="Z1610" s="59">
        <f>IF(terrains!R1610=1,35,IF(terrains!S1610=1,64,IF(terrains!T1610=1,IF(terrains!Y1610=1,85,104),IF(terrains!U1610=1,IF(terrains!Y1610=1,124,152),IF(terrains!V1610=1,(IF(terrains!Y1610=1,146,IF(terrains!Y1610=2,178,263))),IF(terrains!W1610=1,(IF(terrains!Y1610=1,178,IF(terrains!Y1610=2,218,321))),IF(terrains!X1610=1,IF(terrains!Y1610=1,190,IF(terrains!Y1610=2,242,IF(terrains!Y1610=3,357,896))))))))))</f>
        <v>124</v>
      </c>
      <c r="AA1610" s="152">
        <f>terrains!Z1610*terrains!F1610</f>
        <v>3720011.6015639999</v>
      </c>
    </row>
    <row r="1611" spans="1:27" ht="14.4">
      <c r="A1611" s="143">
        <v>1610</v>
      </c>
      <c r="B1611" s="59">
        <v>292420.46988500003</v>
      </c>
      <c r="C1611" s="59">
        <v>5039608.9730399996</v>
      </c>
      <c r="D1611" s="59" t="s">
        <v>1176</v>
      </c>
      <c r="E1611" s="153">
        <v>2787.1</v>
      </c>
      <c r="F1611" s="150">
        <f>terrains!E1611*10.76391</f>
        <v>30000.093560999998</v>
      </c>
      <c r="G1611" s="59" t="s">
        <v>283</v>
      </c>
      <c r="H1611" s="59">
        <v>1</v>
      </c>
      <c r="I1611" s="59">
        <v>6</v>
      </c>
      <c r="J1611" s="59">
        <f>IF(terrains!L1611=13.5,IF(terrains!X1611=1,12,9),-0.392532+1.267037*terrains!L1611+0.472239*terrains!X1611+0.58658*terrains!W1611+0.089417*terrains!V1611+0.531633*terrains!U1611+0.337883*terrains!T1611-0.403545*terrains!S1611)</f>
        <v>5.0134989999999995</v>
      </c>
      <c r="K1611" s="151">
        <f>IF(terrains!I1611=0,terrains!J1611,terrains!I1611)</f>
        <v>6</v>
      </c>
      <c r="L1611" s="59">
        <v>4</v>
      </c>
      <c r="M1611" s="59">
        <v>2</v>
      </c>
      <c r="N1611" s="59">
        <v>12</v>
      </c>
      <c r="O1611" s="59" t="s">
        <v>176</v>
      </c>
      <c r="P1611" s="59">
        <v>2</v>
      </c>
      <c r="Q1611" s="59">
        <v>2.5</v>
      </c>
      <c r="R1611" s="59">
        <v>0</v>
      </c>
      <c r="S1611" s="59">
        <v>0</v>
      </c>
      <c r="T1611" s="59">
        <v>1</v>
      </c>
      <c r="U1611" s="59">
        <v>0</v>
      </c>
      <c r="V1611" s="59">
        <v>0</v>
      </c>
      <c r="W1611" s="59">
        <v>0</v>
      </c>
      <c r="X1611" s="59">
        <v>0</v>
      </c>
      <c r="Y1611" s="59">
        <f>IF(terrains!L1611&lt;=2.5,1,IF(terrains!L1611&lt;=4.5,2,IF(terrains!L1611&lt;=6.5,3,4)))</f>
        <v>2</v>
      </c>
      <c r="Z1611" s="59">
        <f>IF(terrains!R1611=1,35,IF(terrains!S1611=1,64,IF(terrains!T1611=1,IF(terrains!Y1611=1,85,104),IF(terrains!U1611=1,IF(terrains!Y1611=1,124,152),IF(terrains!V1611=1,(IF(terrains!Y1611=1,146,IF(terrains!Y1611=2,178,263))),IF(terrains!W1611=1,(IF(terrains!Y1611=1,178,IF(terrains!Y1611=2,218,321))),IF(terrains!X1611=1,IF(terrains!Y1611=1,190,IF(terrains!Y1611=2,242,IF(terrains!Y1611=3,357,896))))))))))</f>
        <v>104</v>
      </c>
      <c r="AA1611" s="152">
        <f>terrains!Z1611*terrains!F1611</f>
        <v>3120009.7303439998</v>
      </c>
    </row>
    <row r="1612" spans="1:27" ht="14.4">
      <c r="A1612" s="143">
        <v>1611</v>
      </c>
      <c r="B1612" s="59">
        <v>293306.430368</v>
      </c>
      <c r="C1612" s="59">
        <v>5039602.00232</v>
      </c>
      <c r="D1612" s="59" t="s">
        <v>1177</v>
      </c>
      <c r="E1612" s="153">
        <v>2787.1</v>
      </c>
      <c r="F1612" s="150">
        <f>terrains!E1612*10.76391</f>
        <v>30000.093560999998</v>
      </c>
      <c r="G1612" s="59" t="s">
        <v>283</v>
      </c>
      <c r="H1612" s="59">
        <v>1</v>
      </c>
      <c r="I1612" s="59">
        <v>6</v>
      </c>
      <c r="J1612" s="59">
        <f>IF(terrains!L1612=13.5,IF(terrains!X1612=1,12,9),-0.392532+1.267037*terrains!L1612+0.472239*terrains!X1612+0.58658*terrains!W1612+0.089417*terrains!V1612+0.531633*terrains!U1612+0.337883*terrains!T1612-0.403545*terrains!S1612)</f>
        <v>5.0134989999999995</v>
      </c>
      <c r="K1612" s="151">
        <f>IF(terrains!I1612=0,terrains!J1612,terrains!I1612)</f>
        <v>6</v>
      </c>
      <c r="L1612" s="59">
        <v>4</v>
      </c>
      <c r="M1612" s="59">
        <v>2</v>
      </c>
      <c r="N1612" s="59">
        <v>12</v>
      </c>
      <c r="O1612" s="59" t="s">
        <v>176</v>
      </c>
      <c r="P1612" s="59">
        <v>2</v>
      </c>
      <c r="Q1612" s="59">
        <v>2.5</v>
      </c>
      <c r="R1612" s="59">
        <v>0</v>
      </c>
      <c r="S1612" s="59">
        <v>0</v>
      </c>
      <c r="T1612" s="59">
        <v>1</v>
      </c>
      <c r="U1612" s="59">
        <v>0</v>
      </c>
      <c r="V1612" s="59">
        <v>0</v>
      </c>
      <c r="W1612" s="59">
        <v>0</v>
      </c>
      <c r="X1612" s="59">
        <v>0</v>
      </c>
      <c r="Y1612" s="59">
        <f>IF(terrains!L1612&lt;=2.5,1,IF(terrains!L1612&lt;=4.5,2,IF(terrains!L1612&lt;=6.5,3,4)))</f>
        <v>2</v>
      </c>
      <c r="Z1612" s="59">
        <f>IF(terrains!R1612=1,35,IF(terrains!S1612=1,64,IF(terrains!T1612=1,IF(terrains!Y1612=1,85,104),IF(terrains!U1612=1,IF(terrains!Y1612=1,124,152),IF(terrains!V1612=1,(IF(terrains!Y1612=1,146,IF(terrains!Y1612=2,178,263))),IF(terrains!W1612=1,(IF(terrains!Y1612=1,178,IF(terrains!Y1612=2,218,321))),IF(terrains!X1612=1,IF(terrains!Y1612=1,190,IF(terrains!Y1612=2,242,IF(terrains!Y1612=3,357,896))))))))))</f>
        <v>104</v>
      </c>
      <c r="AA1612" s="152">
        <f>terrains!Z1612*terrains!F1612</f>
        <v>3120009.7303439998</v>
      </c>
    </row>
    <row r="1613" spans="1:27" ht="14.4">
      <c r="A1613" s="143">
        <v>1612</v>
      </c>
      <c r="B1613" s="59">
        <v>293712.26299999998</v>
      </c>
      <c r="C1613" s="59">
        <v>5040552.0609999998</v>
      </c>
      <c r="D1613" s="59" t="s">
        <v>1178</v>
      </c>
      <c r="E1613" s="153">
        <v>2786.2</v>
      </c>
      <c r="F1613" s="150">
        <f>terrains!E1613*10.76391</f>
        <v>29990.406041999995</v>
      </c>
      <c r="G1613" s="59" t="s">
        <v>698</v>
      </c>
      <c r="H1613" s="59">
        <v>0</v>
      </c>
      <c r="I1613" s="59">
        <v>0</v>
      </c>
      <c r="J1613" s="59">
        <f>IF(terrains!L1613=13.5,IF(terrains!X1613=1,12,9),-0.392532+1.267037*terrains!L1613+0.472239*terrains!X1613+0.58658*terrains!W1613+0.089417*terrains!V1613+0.531633*terrains!U1613+0.337883*terrains!T1613-0.403545*terrains!S1613)</f>
        <v>3.1129435000000001</v>
      </c>
      <c r="K1613" s="151">
        <f>IF(terrains!I1613=0,terrains!J1613,terrains!I1613)</f>
        <v>3.1129435000000001</v>
      </c>
      <c r="L1613" s="59">
        <v>2.5</v>
      </c>
      <c r="M1613" s="59">
        <v>2</v>
      </c>
      <c r="N1613" s="59">
        <v>6</v>
      </c>
      <c r="O1613" s="59" t="s">
        <v>176</v>
      </c>
      <c r="P1613" s="59">
        <v>1</v>
      </c>
      <c r="Q1613" s="59">
        <v>1.5</v>
      </c>
      <c r="R1613" s="59">
        <v>0</v>
      </c>
      <c r="S1613" s="59">
        <v>0</v>
      </c>
      <c r="T1613" s="59">
        <v>1</v>
      </c>
      <c r="U1613" s="59">
        <v>0</v>
      </c>
      <c r="V1613" s="59">
        <v>0</v>
      </c>
      <c r="W1613" s="59">
        <v>0</v>
      </c>
      <c r="X1613" s="59">
        <v>0</v>
      </c>
      <c r="Y1613" s="59">
        <f>IF(terrains!L1613&lt;=2.5,1,IF(terrains!L1613&lt;=4.5,2,IF(terrains!L1613&lt;=6.5,3,4)))</f>
        <v>1</v>
      </c>
      <c r="Z1613" s="59">
        <f>IF(terrains!R1613=1,35,IF(terrains!S1613=1,64,IF(terrains!T1613=1,IF(terrains!Y1613=1,85,104),IF(terrains!U1613=1,IF(terrains!Y1613=1,124,152),IF(terrains!V1613=1,(IF(terrains!Y1613=1,146,IF(terrains!Y1613=2,178,263))),IF(terrains!W1613=1,(IF(terrains!Y1613=1,178,IF(terrains!Y1613=2,218,321))),IF(terrains!X1613=1,IF(terrains!Y1613=1,190,IF(terrains!Y1613=2,242,IF(terrains!Y1613=3,357,896))))))))))</f>
        <v>85</v>
      </c>
      <c r="AA1613" s="152">
        <f>terrains!Z1613*terrains!F1613</f>
        <v>2549184.5135699995</v>
      </c>
    </row>
    <row r="1614" spans="1:27" ht="14.4">
      <c r="A1614" s="143">
        <v>1613</v>
      </c>
      <c r="B1614" s="59">
        <v>295844.54478699999</v>
      </c>
      <c r="C1614" s="59">
        <v>5033281.4072000002</v>
      </c>
      <c r="D1614" s="59" t="s">
        <v>1179</v>
      </c>
      <c r="E1614" s="153">
        <v>2785.1</v>
      </c>
      <c r="F1614" s="150">
        <f>terrains!E1614*10.76391</f>
        <v>29978.565740999999</v>
      </c>
      <c r="G1614" s="59" t="s">
        <v>848</v>
      </c>
      <c r="H1614" s="59">
        <v>0.5</v>
      </c>
      <c r="I1614" s="59">
        <v>3</v>
      </c>
      <c r="J1614" s="59">
        <f>IF(terrains!L1614=13.5,IF(terrains!X1614=1,12,9),-0.392532+1.267037*terrains!L1614+0.472239*terrains!X1614+0.58658*terrains!W1614+0.089417*terrains!V1614+0.531633*terrains!U1614+0.337883*terrains!T1614-0.403545*terrains!S1614)</f>
        <v>3.0050339999999998</v>
      </c>
      <c r="K1614" s="151">
        <f>IF(terrains!I1614=0,terrains!J1614,terrains!I1614)</f>
        <v>3</v>
      </c>
      <c r="L1614" s="59">
        <v>3</v>
      </c>
      <c r="M1614" s="59">
        <v>2</v>
      </c>
      <c r="N1614" s="59">
        <v>6</v>
      </c>
      <c r="O1614" s="59" t="s">
        <v>175</v>
      </c>
      <c r="P1614" s="59">
        <v>2</v>
      </c>
      <c r="Q1614" s="59">
        <v>2</v>
      </c>
      <c r="R1614" s="59">
        <v>0</v>
      </c>
      <c r="S1614" s="59">
        <v>1</v>
      </c>
      <c r="T1614" s="59">
        <v>0</v>
      </c>
      <c r="U1614" s="59">
        <v>0</v>
      </c>
      <c r="V1614" s="59">
        <v>0</v>
      </c>
      <c r="W1614" s="59">
        <v>0</v>
      </c>
      <c r="X1614" s="59">
        <v>0</v>
      </c>
      <c r="Y1614" s="59">
        <f>IF(terrains!L1614&lt;=2.5,1,IF(terrains!L1614&lt;=4.5,2,IF(terrains!L1614&lt;=6.5,3,4)))</f>
        <v>2</v>
      </c>
      <c r="Z1614" s="59">
        <f>IF(terrains!R1614=1,35,IF(terrains!S1614=1,64,IF(terrains!T1614=1,IF(terrains!Y1614=1,85,104),IF(terrains!U1614=1,IF(terrains!Y1614=1,124,152),IF(terrains!V1614=1,(IF(terrains!Y1614=1,146,IF(terrains!Y1614=2,178,263))),IF(terrains!W1614=1,(IF(terrains!Y1614=1,178,IF(terrains!Y1614=2,218,321))),IF(terrains!X1614=1,IF(terrains!Y1614=1,190,IF(terrains!Y1614=2,242,IF(terrains!Y1614=3,357,896))))))))))</f>
        <v>64</v>
      </c>
      <c r="AA1614" s="152">
        <f>terrains!Z1614*terrains!F1614</f>
        <v>1918628.2074239999</v>
      </c>
    </row>
    <row r="1615" spans="1:27" ht="14.4">
      <c r="A1615" s="143">
        <v>1614</v>
      </c>
      <c r="B1615" s="59">
        <v>295938.886551</v>
      </c>
      <c r="C1615" s="59">
        <v>5033259.9237000002</v>
      </c>
      <c r="D1615" s="59" t="s">
        <v>1180</v>
      </c>
      <c r="E1615" s="153">
        <v>2785.1</v>
      </c>
      <c r="F1615" s="150">
        <f>terrains!E1615*10.76391</f>
        <v>29978.565740999999</v>
      </c>
      <c r="G1615" s="59" t="s">
        <v>848</v>
      </c>
      <c r="H1615" s="59">
        <v>0.5</v>
      </c>
      <c r="I1615" s="59">
        <v>3</v>
      </c>
      <c r="J1615" s="59">
        <f>IF(terrains!L1615=13.5,IF(terrains!X1615=1,12,9),-0.392532+1.267037*terrains!L1615+0.472239*terrains!X1615+0.58658*terrains!W1615+0.089417*terrains!V1615+0.531633*terrains!U1615+0.337883*terrains!T1615-0.403545*terrains!S1615)</f>
        <v>3.0050339999999998</v>
      </c>
      <c r="K1615" s="151">
        <f>IF(terrains!I1615=0,terrains!J1615,terrains!I1615)</f>
        <v>3</v>
      </c>
      <c r="L1615" s="59">
        <v>3</v>
      </c>
      <c r="M1615" s="59">
        <v>2</v>
      </c>
      <c r="N1615" s="59">
        <v>6</v>
      </c>
      <c r="O1615" s="59" t="s">
        <v>175</v>
      </c>
      <c r="P1615" s="59">
        <v>2</v>
      </c>
      <c r="Q1615" s="59">
        <v>2</v>
      </c>
      <c r="R1615" s="59">
        <v>0</v>
      </c>
      <c r="S1615" s="59">
        <v>1</v>
      </c>
      <c r="T1615" s="59">
        <v>0</v>
      </c>
      <c r="U1615" s="59">
        <v>0</v>
      </c>
      <c r="V1615" s="59">
        <v>0</v>
      </c>
      <c r="W1615" s="59">
        <v>0</v>
      </c>
      <c r="X1615" s="59">
        <v>0</v>
      </c>
      <c r="Y1615" s="59">
        <f>IF(terrains!L1615&lt;=2.5,1,IF(terrains!L1615&lt;=4.5,2,IF(terrains!L1615&lt;=6.5,3,4)))</f>
        <v>2</v>
      </c>
      <c r="Z1615" s="59">
        <f>IF(terrains!R1615=1,35,IF(terrains!S1615=1,64,IF(terrains!T1615=1,IF(terrains!Y1615=1,85,104),IF(terrains!U1615=1,IF(terrains!Y1615=1,124,152),IF(terrains!V1615=1,(IF(terrains!Y1615=1,146,IF(terrains!Y1615=2,178,263))),IF(terrains!W1615=1,(IF(terrains!Y1615=1,178,IF(terrains!Y1615=2,218,321))),IF(terrains!X1615=1,IF(terrains!Y1615=1,190,IF(terrains!Y1615=2,242,IF(terrains!Y1615=3,357,896))))))))))</f>
        <v>64</v>
      </c>
      <c r="AA1615" s="152">
        <f>terrains!Z1615*terrains!F1615</f>
        <v>1918628.2074239999</v>
      </c>
    </row>
    <row r="1616" spans="1:27" ht="14.4">
      <c r="A1616" s="143">
        <v>1615</v>
      </c>
      <c r="B1616" s="59">
        <v>301372.07712799998</v>
      </c>
      <c r="C1616" s="59">
        <v>5049147.2762599997</v>
      </c>
      <c r="D1616" s="59" t="s">
        <v>1181</v>
      </c>
      <c r="E1616" s="153">
        <v>2780.5</v>
      </c>
      <c r="F1616" s="150">
        <f>terrains!E1616*10.76391</f>
        <v>29929.051754999997</v>
      </c>
      <c r="G1616" s="59" t="s">
        <v>304</v>
      </c>
      <c r="H1616" s="59">
        <v>0</v>
      </c>
      <c r="I1616" s="59">
        <v>6</v>
      </c>
      <c r="J1616" s="59">
        <f>IF(terrains!L1616=13.5,IF(terrains!X1616=1,12,9),-0.392532+1.267037*terrains!L1616+0.472239*terrains!X1616+0.58658*terrains!W1616+0.089417*terrains!V1616+0.531633*terrains!U1616+0.337883*terrains!T1616-0.403545*terrains!S1616)</f>
        <v>4.2720709999999995</v>
      </c>
      <c r="K1616" s="151">
        <f>IF(terrains!I1616=0,terrains!J1616,terrains!I1616)</f>
        <v>6</v>
      </c>
      <c r="L1616" s="59">
        <v>4</v>
      </c>
      <c r="M1616" s="59">
        <v>2</v>
      </c>
      <c r="N1616" s="59">
        <v>12</v>
      </c>
      <c r="O1616" s="59" t="s">
        <v>175</v>
      </c>
      <c r="P1616" s="59">
        <v>2</v>
      </c>
      <c r="Q1616" s="59">
        <v>2.5</v>
      </c>
      <c r="R1616" s="59">
        <v>0</v>
      </c>
      <c r="S1616" s="59">
        <v>1</v>
      </c>
      <c r="T1616" s="59">
        <v>0</v>
      </c>
      <c r="U1616" s="59">
        <v>0</v>
      </c>
      <c r="V1616" s="59">
        <v>0</v>
      </c>
      <c r="W1616" s="59">
        <v>0</v>
      </c>
      <c r="X1616" s="59">
        <v>0</v>
      </c>
      <c r="Y1616" s="59">
        <f>IF(terrains!L1616&lt;=2.5,1,IF(terrains!L1616&lt;=4.5,2,IF(terrains!L1616&lt;=6.5,3,4)))</f>
        <v>2</v>
      </c>
      <c r="Z1616" s="59">
        <f>IF(terrains!R1616=1,35,IF(terrains!S1616=1,64,IF(terrains!T1616=1,IF(terrains!Y1616=1,85,104),IF(terrains!U1616=1,IF(terrains!Y1616=1,124,152),IF(terrains!V1616=1,(IF(terrains!Y1616=1,146,IF(terrains!Y1616=2,178,263))),IF(terrains!W1616=1,(IF(terrains!Y1616=1,178,IF(terrains!Y1616=2,218,321))),IF(terrains!X1616=1,IF(terrains!Y1616=1,190,IF(terrains!Y1616=2,242,IF(terrains!Y1616=3,357,896))))))))))</f>
        <v>64</v>
      </c>
      <c r="AA1616" s="152">
        <f>terrains!Z1616*terrains!F1616</f>
        <v>1915459.3123199998</v>
      </c>
    </row>
    <row r="1617" spans="1:27" ht="14.4">
      <c r="A1617" s="143">
        <v>1616</v>
      </c>
      <c r="B1617" s="59">
        <v>279574.16174000001</v>
      </c>
      <c r="C1617" s="59">
        <v>5041000.8855600003</v>
      </c>
      <c r="D1617" s="59" t="s">
        <v>1182</v>
      </c>
      <c r="E1617" s="153">
        <v>2774.5</v>
      </c>
      <c r="F1617" s="150">
        <f>terrains!E1617*10.76391</f>
        <v>29864.468294999999</v>
      </c>
      <c r="G1617" s="59" t="s">
        <v>362</v>
      </c>
      <c r="H1617" s="59">
        <v>0</v>
      </c>
      <c r="I1617" s="59">
        <v>0</v>
      </c>
      <c r="J1617" s="59">
        <f>IF(terrains!L1617=13.5,IF(terrains!X1617=1,12,9),-0.392532+1.267037*terrains!L1617+0.472239*terrains!X1617+0.58658*terrains!W1617+0.089417*terrains!V1617+0.531633*terrains!U1617+0.337883*terrains!T1617-0.403545*terrains!S1617)</f>
        <v>3.4085789999999996</v>
      </c>
      <c r="K1617" s="151">
        <f>IF(terrains!I1617=0,terrains!J1617,terrains!I1617)</f>
        <v>3.4085789999999996</v>
      </c>
      <c r="L1617" s="59">
        <v>3</v>
      </c>
      <c r="M1617" s="59">
        <v>1</v>
      </c>
      <c r="N1617" s="59">
        <v>8</v>
      </c>
      <c r="O1617" s="59" t="s">
        <v>174</v>
      </c>
      <c r="P1617" s="59">
        <v>2</v>
      </c>
      <c r="Q1617" s="59">
        <v>1.5</v>
      </c>
      <c r="R1617" s="59">
        <v>1</v>
      </c>
      <c r="S1617" s="59">
        <v>0</v>
      </c>
      <c r="T1617" s="59">
        <v>0</v>
      </c>
      <c r="U1617" s="59">
        <v>0</v>
      </c>
      <c r="V1617" s="59">
        <v>0</v>
      </c>
      <c r="W1617" s="59">
        <v>0</v>
      </c>
      <c r="X1617" s="59">
        <v>0</v>
      </c>
      <c r="Y1617" s="59">
        <f>IF(terrains!L1617&lt;=2.5,1,IF(terrains!L1617&lt;=4.5,2,IF(terrains!L1617&lt;=6.5,3,4)))</f>
        <v>2</v>
      </c>
      <c r="Z1617" s="59">
        <f>IF(terrains!R1617=1,35,IF(terrains!S1617=1,64,IF(terrains!T1617=1,IF(terrains!Y1617=1,85,104),IF(terrains!U1617=1,IF(terrains!Y1617=1,124,152),IF(terrains!V1617=1,(IF(terrains!Y1617=1,146,IF(terrains!Y1617=2,178,263))),IF(terrains!W1617=1,(IF(terrains!Y1617=1,178,IF(terrains!Y1617=2,218,321))),IF(terrains!X1617=1,IF(terrains!Y1617=1,190,IF(terrains!Y1617=2,242,IF(terrains!Y1617=3,357,896))))))))))</f>
        <v>35</v>
      </c>
      <c r="AA1617" s="152">
        <f>terrains!Z1617*terrains!F1617</f>
        <v>1045256.3903249999</v>
      </c>
    </row>
    <row r="1618" spans="1:27" ht="14.4">
      <c r="A1618" s="143">
        <v>1617</v>
      </c>
      <c r="B1618" s="59">
        <v>276497.5074</v>
      </c>
      <c r="C1618" s="59">
        <v>5038707.1670000004</v>
      </c>
      <c r="D1618" s="59" t="s">
        <v>1183</v>
      </c>
      <c r="E1618" s="153">
        <v>2770.5</v>
      </c>
      <c r="F1618" s="150">
        <f>terrains!E1618*10.76391</f>
        <v>29821.412654999996</v>
      </c>
      <c r="G1618" s="59" t="s">
        <v>358</v>
      </c>
      <c r="H1618" s="59">
        <v>0</v>
      </c>
      <c r="I1618" s="59">
        <v>0</v>
      </c>
      <c r="J1618" s="59">
        <f>IF(terrains!L1618=13.5,IF(terrains!X1618=1,12,9),-0.392532+1.267037*terrains!L1618+0.472239*terrains!X1618+0.58658*terrains!W1618+0.089417*terrains!V1618+0.531633*terrains!U1618+0.337883*terrains!T1618-0.403545*terrains!S1618)</f>
        <v>2.1415419999999998</v>
      </c>
      <c r="K1618" s="151">
        <f>IF(terrains!I1618=0,terrains!J1618,terrains!I1618)</f>
        <v>2.1415419999999998</v>
      </c>
      <c r="L1618" s="59">
        <v>2</v>
      </c>
      <c r="M1618" s="59">
        <v>1</v>
      </c>
      <c r="N1618" s="59">
        <v>3</v>
      </c>
      <c r="O1618" s="59" t="s">
        <v>174</v>
      </c>
      <c r="P1618" s="59">
        <v>2</v>
      </c>
      <c r="Q1618" s="59">
        <v>1.5</v>
      </c>
      <c r="R1618" s="59">
        <v>1</v>
      </c>
      <c r="S1618" s="59">
        <v>0</v>
      </c>
      <c r="T1618" s="59">
        <v>0</v>
      </c>
      <c r="U1618" s="59">
        <v>0</v>
      </c>
      <c r="V1618" s="59">
        <v>0</v>
      </c>
      <c r="W1618" s="59">
        <v>0</v>
      </c>
      <c r="X1618" s="59">
        <v>0</v>
      </c>
      <c r="Y1618" s="59">
        <f>IF(terrains!L1618&lt;=2.5,1,IF(terrains!L1618&lt;=4.5,2,IF(terrains!L1618&lt;=6.5,3,4)))</f>
        <v>1</v>
      </c>
      <c r="Z1618" s="59">
        <f>IF(terrains!R1618=1,35,IF(terrains!S1618=1,64,IF(terrains!T1618=1,IF(terrains!Y1618=1,85,104),IF(terrains!U1618=1,IF(terrains!Y1618=1,124,152),IF(terrains!V1618=1,(IF(terrains!Y1618=1,146,IF(terrains!Y1618=2,178,263))),IF(terrains!W1618=1,(IF(terrains!Y1618=1,178,IF(terrains!Y1618=2,218,321))),IF(terrains!X1618=1,IF(terrains!Y1618=1,190,IF(terrains!Y1618=2,242,IF(terrains!Y1618=3,357,896))))))))))</f>
        <v>35</v>
      </c>
      <c r="AA1618" s="152">
        <f>terrains!Z1618*terrains!F1618</f>
        <v>1043749.4429249999</v>
      </c>
    </row>
    <row r="1619" spans="1:27" ht="14.4">
      <c r="A1619" s="143">
        <v>1618</v>
      </c>
      <c r="B1619" s="59">
        <v>292724.23739999998</v>
      </c>
      <c r="C1619" s="59">
        <v>5039984.83</v>
      </c>
      <c r="D1619" s="59" t="s">
        <v>1184</v>
      </c>
      <c r="E1619" s="153">
        <v>2769</v>
      </c>
      <c r="F1619" s="150">
        <f>terrains!E1619*10.76391</f>
        <v>29805.266789999998</v>
      </c>
      <c r="G1619" s="59" t="s">
        <v>283</v>
      </c>
      <c r="H1619" s="59">
        <v>1</v>
      </c>
      <c r="I1619" s="59">
        <v>6</v>
      </c>
      <c r="J1619" s="59">
        <f>IF(terrains!L1619=13.5,IF(terrains!X1619=1,12,9),-0.392532+1.267037*terrains!L1619+0.472239*terrains!X1619+0.58658*terrains!W1619+0.089417*terrains!V1619+0.531633*terrains!U1619+0.337883*terrains!T1619-0.403545*terrains!S1619)</f>
        <v>5.0134989999999995</v>
      </c>
      <c r="K1619" s="151">
        <f>IF(terrains!I1619=0,terrains!J1619,terrains!I1619)</f>
        <v>6</v>
      </c>
      <c r="L1619" s="59">
        <v>4</v>
      </c>
      <c r="M1619" s="59">
        <v>2</v>
      </c>
      <c r="N1619" s="59">
        <v>12</v>
      </c>
      <c r="O1619" s="59" t="s">
        <v>176</v>
      </c>
      <c r="P1619" s="59">
        <v>2</v>
      </c>
      <c r="Q1619" s="59">
        <v>2.5</v>
      </c>
      <c r="R1619" s="59">
        <v>0</v>
      </c>
      <c r="S1619" s="59">
        <v>0</v>
      </c>
      <c r="T1619" s="59">
        <v>1</v>
      </c>
      <c r="U1619" s="59">
        <v>0</v>
      </c>
      <c r="V1619" s="59">
        <v>0</v>
      </c>
      <c r="W1619" s="59">
        <v>0</v>
      </c>
      <c r="X1619" s="59">
        <v>0</v>
      </c>
      <c r="Y1619" s="59">
        <f>IF(terrains!L1619&lt;=2.5,1,IF(terrains!L1619&lt;=4.5,2,IF(terrains!L1619&lt;=6.5,3,4)))</f>
        <v>2</v>
      </c>
      <c r="Z1619" s="59">
        <f>IF(terrains!R1619=1,35,IF(terrains!S1619=1,64,IF(terrains!T1619=1,IF(terrains!Y1619=1,85,104),IF(terrains!U1619=1,IF(terrains!Y1619=1,124,152),IF(terrains!V1619=1,(IF(terrains!Y1619=1,146,IF(terrains!Y1619=2,178,263))),IF(terrains!W1619=1,(IF(terrains!Y1619=1,178,IF(terrains!Y1619=2,218,321))),IF(terrains!X1619=1,IF(terrains!Y1619=1,190,IF(terrains!Y1619=2,242,IF(terrains!Y1619=3,357,896))))))))))</f>
        <v>104</v>
      </c>
      <c r="AA1619" s="152">
        <f>terrains!Z1619*terrains!F1619</f>
        <v>3099747.7461599996</v>
      </c>
    </row>
    <row r="1620" spans="1:27" ht="14.4">
      <c r="A1620" s="143">
        <v>1619</v>
      </c>
      <c r="B1620" s="59">
        <v>299993.25099999999</v>
      </c>
      <c r="C1620" s="59">
        <v>5040393.0640000002</v>
      </c>
      <c r="D1620" s="59" t="s">
        <v>1185</v>
      </c>
      <c r="E1620" s="153">
        <v>2762.1</v>
      </c>
      <c r="F1620" s="150">
        <f>terrains!E1620*10.76391</f>
        <v>29730.995810999997</v>
      </c>
      <c r="G1620" s="59" t="s">
        <v>486</v>
      </c>
      <c r="H1620" s="59">
        <v>0</v>
      </c>
      <c r="I1620" s="59">
        <v>12</v>
      </c>
      <c r="J1620" s="59">
        <f>IF(terrains!L1620=13.5,IF(terrains!X1620=1,12,9),-0.392532+1.267037*terrains!L1620+0.472239*terrains!X1620+0.58658*terrains!W1620+0.089417*terrains!V1620+0.531633*terrains!U1620+0.337883*terrains!T1620-0.403545*terrains!S1620)</f>
        <v>12</v>
      </c>
      <c r="K1620" s="151">
        <f>IF(terrains!I1620=0,terrains!J1620,terrains!I1620)</f>
        <v>12</v>
      </c>
      <c r="L1620" s="59">
        <v>13.5</v>
      </c>
      <c r="M1620" s="59">
        <v>0</v>
      </c>
      <c r="N1620" s="59">
        <v>0</v>
      </c>
      <c r="O1620" s="59" t="s">
        <v>180</v>
      </c>
      <c r="P1620" s="59">
        <v>0</v>
      </c>
      <c r="Q1620" s="59">
        <v>0</v>
      </c>
      <c r="R1620" s="59">
        <v>0</v>
      </c>
      <c r="S1620" s="59">
        <v>0</v>
      </c>
      <c r="T1620" s="59">
        <v>0</v>
      </c>
      <c r="U1620" s="59">
        <v>0</v>
      </c>
      <c r="V1620" s="59">
        <v>0</v>
      </c>
      <c r="W1620" s="59">
        <v>0</v>
      </c>
      <c r="X1620" s="59">
        <v>1</v>
      </c>
      <c r="Y1620" s="59">
        <f>IF(terrains!L1620&lt;=2.5,1,IF(terrains!L1620&lt;=4.5,2,IF(terrains!L1620&lt;=6.5,3,4)))</f>
        <v>4</v>
      </c>
      <c r="Z1620" s="59">
        <f>IF(terrains!R1620=1,35,IF(terrains!S1620=1,64,IF(terrains!T1620=1,IF(terrains!Y1620=1,85,104),IF(terrains!U1620=1,IF(terrains!Y1620=1,124,152),IF(terrains!V1620=1,(IF(terrains!Y1620=1,146,IF(terrains!Y1620=2,178,263))),IF(terrains!W1620=1,(IF(terrains!Y1620=1,178,IF(terrains!Y1620=2,218,321))),IF(terrains!X1620=1,IF(terrains!Y1620=1,190,IF(terrains!Y1620=2,242,IF(terrains!Y1620=3,357,896))))))))))</f>
        <v>896</v>
      </c>
      <c r="AA1620" s="152">
        <f>terrains!Z1620*terrains!F1620</f>
        <v>26638972.246655997</v>
      </c>
    </row>
    <row r="1621" spans="1:27" ht="14.4">
      <c r="A1621" s="143">
        <v>1620</v>
      </c>
      <c r="B1621" s="59">
        <v>295417.02755599999</v>
      </c>
      <c r="C1621" s="59">
        <v>5049701.14855</v>
      </c>
      <c r="D1621" s="59" t="s">
        <v>1186</v>
      </c>
      <c r="E1621" s="153">
        <v>2762</v>
      </c>
      <c r="F1621" s="150">
        <f>terrains!E1621*10.76391</f>
        <v>29729.919419999998</v>
      </c>
      <c r="G1621" s="59" t="s">
        <v>395</v>
      </c>
      <c r="H1621" s="59">
        <v>0.7</v>
      </c>
      <c r="I1621" s="59">
        <v>1.5</v>
      </c>
      <c r="J1621" s="59">
        <f>IF(terrains!L1621=13.5,IF(terrains!X1621=1,12,9),-0.392532+1.267037*terrains!L1621+0.472239*terrains!X1621+0.58658*terrains!W1621+0.089417*terrains!V1621+0.531633*terrains!U1621+0.337883*terrains!T1621-0.403545*terrains!S1621)</f>
        <v>1.7379969999999998</v>
      </c>
      <c r="K1621" s="151">
        <f>IF(terrains!I1621=0,terrains!J1621,terrains!I1621)</f>
        <v>1.5</v>
      </c>
      <c r="L1621" s="59">
        <v>2</v>
      </c>
      <c r="M1621" s="59">
        <v>2</v>
      </c>
      <c r="N1621" s="59">
        <v>3</v>
      </c>
      <c r="O1621" s="59" t="s">
        <v>175</v>
      </c>
      <c r="P1621" s="59">
        <v>1.5</v>
      </c>
      <c r="Q1621" s="59">
        <v>2</v>
      </c>
      <c r="R1621" s="59">
        <v>0</v>
      </c>
      <c r="S1621" s="59">
        <v>1</v>
      </c>
      <c r="T1621" s="59">
        <v>0</v>
      </c>
      <c r="U1621" s="59">
        <v>0</v>
      </c>
      <c r="V1621" s="59">
        <v>0</v>
      </c>
      <c r="W1621" s="59">
        <v>0</v>
      </c>
      <c r="X1621" s="59">
        <v>0</v>
      </c>
      <c r="Y1621" s="59">
        <f>IF(terrains!L1621&lt;=2.5,1,IF(terrains!L1621&lt;=4.5,2,IF(terrains!L1621&lt;=6.5,3,4)))</f>
        <v>1</v>
      </c>
      <c r="Z1621" s="59">
        <f>IF(terrains!R1621=1,35,IF(terrains!S1621=1,64,IF(terrains!T1621=1,IF(terrains!Y1621=1,85,104),IF(terrains!U1621=1,IF(terrains!Y1621=1,124,152),IF(terrains!V1621=1,(IF(terrains!Y1621=1,146,IF(terrains!Y1621=2,178,263))),IF(terrains!W1621=1,(IF(terrains!Y1621=1,178,IF(terrains!Y1621=2,218,321))),IF(terrains!X1621=1,IF(terrains!Y1621=1,190,IF(terrains!Y1621=2,242,IF(terrains!Y1621=3,357,896))))))))))</f>
        <v>64</v>
      </c>
      <c r="AA1621" s="152">
        <f>terrains!Z1621*terrains!F1621</f>
        <v>1902714.8428799999</v>
      </c>
    </row>
    <row r="1622" spans="1:27" ht="14.4">
      <c r="A1622" s="143">
        <v>1621</v>
      </c>
      <c r="B1622" s="59">
        <v>295528.71789500001</v>
      </c>
      <c r="C1622" s="59">
        <v>5035957.0025399998</v>
      </c>
      <c r="D1622" s="59" t="s">
        <v>1187</v>
      </c>
      <c r="E1622" s="153">
        <v>2761.8</v>
      </c>
      <c r="F1622" s="150">
        <f>terrains!E1622*10.76391</f>
        <v>29727.766638000001</v>
      </c>
      <c r="G1622" s="59" t="s">
        <v>208</v>
      </c>
      <c r="H1622" s="59">
        <v>0</v>
      </c>
      <c r="I1622" s="59">
        <v>0</v>
      </c>
      <c r="J1622" s="59">
        <f>IF(terrains!L1622=13.5,IF(terrains!X1622=1,12,9),-0.392532+1.267037*terrains!L1622+0.472239*terrains!X1622+0.58658*terrains!W1622+0.089417*terrains!V1622+0.531633*terrains!U1622+0.337883*terrains!T1622-0.403545*terrains!S1622)</f>
        <v>2.479425</v>
      </c>
      <c r="K1622" s="151">
        <f>IF(terrains!I1622=0,terrains!J1622,terrains!I1622)</f>
        <v>2.479425</v>
      </c>
      <c r="L1622" s="59">
        <v>2</v>
      </c>
      <c r="M1622" s="59">
        <v>2</v>
      </c>
      <c r="N1622" s="59">
        <v>3</v>
      </c>
      <c r="O1622" s="59" t="s">
        <v>176</v>
      </c>
      <c r="P1622" s="59">
        <v>2</v>
      </c>
      <c r="Q1622" s="59">
        <v>2</v>
      </c>
      <c r="R1622" s="59">
        <v>0</v>
      </c>
      <c r="S1622" s="59">
        <v>0</v>
      </c>
      <c r="T1622" s="59">
        <v>1</v>
      </c>
      <c r="U1622" s="59">
        <v>0</v>
      </c>
      <c r="V1622" s="59">
        <v>0</v>
      </c>
      <c r="W1622" s="59">
        <v>0</v>
      </c>
      <c r="X1622" s="59">
        <v>0</v>
      </c>
      <c r="Y1622" s="59">
        <f>IF(terrains!L1622&lt;=2.5,1,IF(terrains!L1622&lt;=4.5,2,IF(terrains!L1622&lt;=6.5,3,4)))</f>
        <v>1</v>
      </c>
      <c r="Z1622" s="59">
        <f>IF(terrains!R1622=1,35,IF(terrains!S1622=1,64,IF(terrains!T1622=1,IF(terrains!Y1622=1,85,104),IF(terrains!U1622=1,IF(terrains!Y1622=1,124,152),IF(terrains!V1622=1,(IF(terrains!Y1622=1,146,IF(terrains!Y1622=2,178,263))),IF(terrains!W1622=1,(IF(terrains!Y1622=1,178,IF(terrains!Y1622=2,218,321))),IF(terrains!X1622=1,IF(terrains!Y1622=1,190,IF(terrains!Y1622=2,242,IF(terrains!Y1622=3,357,896))))))))))</f>
        <v>85</v>
      </c>
      <c r="AA1622" s="152">
        <f>terrains!Z1622*terrains!F1622</f>
        <v>2526860.1642300002</v>
      </c>
    </row>
    <row r="1623" spans="1:27" ht="14.4">
      <c r="A1623" s="143">
        <v>1622</v>
      </c>
      <c r="B1623" s="59">
        <v>292308.97979900002</v>
      </c>
      <c r="C1623" s="59">
        <v>5040213.5483999997</v>
      </c>
      <c r="D1623" s="59" t="s">
        <v>1188</v>
      </c>
      <c r="E1623" s="153">
        <v>2756</v>
      </c>
      <c r="F1623" s="150">
        <f>terrains!E1623*10.76391</f>
        <v>29665.335959999997</v>
      </c>
      <c r="G1623" s="59" t="s">
        <v>283</v>
      </c>
      <c r="H1623" s="59">
        <v>1</v>
      </c>
      <c r="I1623" s="59">
        <v>6</v>
      </c>
      <c r="J1623" s="59">
        <f>IF(terrains!L1623=13.5,IF(terrains!X1623=1,12,9),-0.392532+1.267037*terrains!L1623+0.472239*terrains!X1623+0.58658*terrains!W1623+0.089417*terrains!V1623+0.531633*terrains!U1623+0.337883*terrains!T1623-0.403545*terrains!S1623)</f>
        <v>5.0134989999999995</v>
      </c>
      <c r="K1623" s="151">
        <f>IF(terrains!I1623=0,terrains!J1623,terrains!I1623)</f>
        <v>6</v>
      </c>
      <c r="L1623" s="59">
        <v>4</v>
      </c>
      <c r="M1623" s="59">
        <v>2</v>
      </c>
      <c r="N1623" s="59">
        <v>12</v>
      </c>
      <c r="O1623" s="59" t="s">
        <v>176</v>
      </c>
      <c r="P1623" s="59">
        <v>2</v>
      </c>
      <c r="Q1623" s="59">
        <v>2.5</v>
      </c>
      <c r="R1623" s="59">
        <v>0</v>
      </c>
      <c r="S1623" s="59">
        <v>0</v>
      </c>
      <c r="T1623" s="59">
        <v>1</v>
      </c>
      <c r="U1623" s="59">
        <v>0</v>
      </c>
      <c r="V1623" s="59">
        <v>0</v>
      </c>
      <c r="W1623" s="59">
        <v>0</v>
      </c>
      <c r="X1623" s="59">
        <v>0</v>
      </c>
      <c r="Y1623" s="59">
        <f>IF(terrains!L1623&lt;=2.5,1,IF(terrains!L1623&lt;=4.5,2,IF(terrains!L1623&lt;=6.5,3,4)))</f>
        <v>2</v>
      </c>
      <c r="Z1623" s="59">
        <f>IF(terrains!R1623=1,35,IF(terrains!S1623=1,64,IF(terrains!T1623=1,IF(terrains!Y1623=1,85,104),IF(terrains!U1623=1,IF(terrains!Y1623=1,124,152),IF(terrains!V1623=1,(IF(terrains!Y1623=1,146,IF(terrains!Y1623=2,178,263))),IF(terrains!W1623=1,(IF(terrains!Y1623=1,178,IF(terrains!Y1623=2,218,321))),IF(terrains!X1623=1,IF(terrains!Y1623=1,190,IF(terrains!Y1623=2,242,IF(terrains!Y1623=3,357,896))))))))))</f>
        <v>104</v>
      </c>
      <c r="AA1623" s="152">
        <f>terrains!Z1623*terrains!F1623</f>
        <v>3085194.9398399997</v>
      </c>
    </row>
    <row r="1624" spans="1:27" ht="14.4">
      <c r="A1624" s="143">
        <v>1623</v>
      </c>
      <c r="B1624" s="59">
        <v>299584.648835</v>
      </c>
      <c r="C1624" s="59">
        <v>5037368.5076000001</v>
      </c>
      <c r="D1624" s="59" t="s">
        <v>1189</v>
      </c>
      <c r="E1624" s="153">
        <v>2753.1</v>
      </c>
      <c r="F1624" s="150">
        <f>terrains!E1624*10.76391</f>
        <v>29634.120620999998</v>
      </c>
      <c r="G1624" s="59" t="s">
        <v>529</v>
      </c>
      <c r="H1624" s="59">
        <v>0</v>
      </c>
      <c r="I1624" s="59">
        <v>0</v>
      </c>
      <c r="J1624" s="59">
        <f>IF(terrains!L1624=13.5,IF(terrains!X1624=1,12,9),-0.392532+1.267037*terrains!L1624+0.472239*terrains!X1624+0.58658*terrains!W1624+0.089417*terrains!V1624+0.531633*terrains!U1624+0.337883*terrains!T1624-0.403545*terrains!S1624)</f>
        <v>3.1129435000000001</v>
      </c>
      <c r="K1624" s="151">
        <f>IF(terrains!I1624=0,terrains!J1624,terrains!I1624)</f>
        <v>3.1129435000000001</v>
      </c>
      <c r="L1624" s="59">
        <v>2.5</v>
      </c>
      <c r="M1624" s="59">
        <v>1</v>
      </c>
      <c r="N1624" s="59">
        <v>4</v>
      </c>
      <c r="O1624" s="59" t="s">
        <v>176</v>
      </c>
      <c r="P1624" s="59">
        <v>2</v>
      </c>
      <c r="Q1624" s="59">
        <v>2</v>
      </c>
      <c r="R1624" s="59">
        <v>0</v>
      </c>
      <c r="S1624" s="59">
        <v>0</v>
      </c>
      <c r="T1624" s="59">
        <v>1</v>
      </c>
      <c r="U1624" s="59">
        <v>0</v>
      </c>
      <c r="V1624" s="59">
        <v>0</v>
      </c>
      <c r="W1624" s="59">
        <v>0</v>
      </c>
      <c r="X1624" s="59">
        <v>0</v>
      </c>
      <c r="Y1624" s="59">
        <f>IF(terrains!L1624&lt;=2.5,1,IF(terrains!L1624&lt;=4.5,2,IF(terrains!L1624&lt;=6.5,3,4)))</f>
        <v>1</v>
      </c>
      <c r="Z1624" s="59">
        <f>IF(terrains!R1624=1,35,IF(terrains!S1624=1,64,IF(terrains!T1624=1,IF(terrains!Y1624=1,85,104),IF(terrains!U1624=1,IF(terrains!Y1624=1,124,152),IF(terrains!V1624=1,(IF(terrains!Y1624=1,146,IF(terrains!Y1624=2,178,263))),IF(terrains!W1624=1,(IF(terrains!Y1624=1,178,IF(terrains!Y1624=2,218,321))),IF(terrains!X1624=1,IF(terrains!Y1624=1,190,IF(terrains!Y1624=2,242,IF(terrains!Y1624=3,357,896))))))))))</f>
        <v>85</v>
      </c>
      <c r="AA1624" s="152">
        <f>terrains!Z1624*terrains!F1624</f>
        <v>2518900.252785</v>
      </c>
    </row>
    <row r="1625" spans="1:27" ht="14.4">
      <c r="A1625" s="143">
        <v>1624</v>
      </c>
      <c r="B1625" s="59">
        <v>299000.43682599999</v>
      </c>
      <c r="C1625" s="59">
        <v>5050257.5870099999</v>
      </c>
      <c r="D1625" s="59" t="s">
        <v>1190</v>
      </c>
      <c r="E1625" s="153">
        <v>2752.1</v>
      </c>
      <c r="F1625" s="150">
        <f>terrains!E1625*10.76391</f>
        <v>29623.356710999997</v>
      </c>
      <c r="G1625" s="59" t="s">
        <v>228</v>
      </c>
      <c r="H1625" s="59">
        <v>0.5</v>
      </c>
      <c r="I1625" s="59">
        <v>3</v>
      </c>
      <c r="J1625" s="59">
        <f>IF(terrains!L1625=13.5,IF(terrains!X1625=1,12,9),-0.392532+1.267037*terrains!L1625+0.472239*terrains!X1625+0.58658*terrains!W1625+0.089417*terrains!V1625+0.531633*terrains!U1625+0.337883*terrains!T1625-0.403545*terrains!S1625)</f>
        <v>2.3715155000000001</v>
      </c>
      <c r="K1625" s="151">
        <f>IF(terrains!I1625=0,terrains!J1625,terrains!I1625)</f>
        <v>3</v>
      </c>
      <c r="L1625" s="59">
        <v>2.5</v>
      </c>
      <c r="M1625" s="59">
        <v>1</v>
      </c>
      <c r="N1625" s="59">
        <v>6</v>
      </c>
      <c r="O1625" s="59" t="s">
        <v>175</v>
      </c>
      <c r="P1625" s="59">
        <v>2</v>
      </c>
      <c r="Q1625" s="59">
        <v>2</v>
      </c>
      <c r="R1625" s="59">
        <v>0</v>
      </c>
      <c r="S1625" s="59">
        <v>1</v>
      </c>
      <c r="T1625" s="59">
        <v>0</v>
      </c>
      <c r="U1625" s="59">
        <v>0</v>
      </c>
      <c r="V1625" s="59">
        <v>0</v>
      </c>
      <c r="W1625" s="59">
        <v>0</v>
      </c>
      <c r="X1625" s="59">
        <v>0</v>
      </c>
      <c r="Y1625" s="59">
        <f>IF(terrains!L1625&lt;=2.5,1,IF(terrains!L1625&lt;=4.5,2,IF(terrains!L1625&lt;=6.5,3,4)))</f>
        <v>1</v>
      </c>
      <c r="Z1625" s="59">
        <f>IF(terrains!R1625=1,35,IF(terrains!S1625=1,64,IF(terrains!T1625=1,IF(terrains!Y1625=1,85,104),IF(terrains!U1625=1,IF(terrains!Y1625=1,124,152),IF(terrains!V1625=1,(IF(terrains!Y1625=1,146,IF(terrains!Y1625=2,178,263))),IF(terrains!W1625=1,(IF(terrains!Y1625=1,178,IF(terrains!Y1625=2,218,321))),IF(terrains!X1625=1,IF(terrains!Y1625=1,190,IF(terrains!Y1625=2,242,IF(terrains!Y1625=3,357,896))))))))))</f>
        <v>64</v>
      </c>
      <c r="AA1625" s="152">
        <f>terrains!Z1625*terrains!F1625</f>
        <v>1895894.8295039998</v>
      </c>
    </row>
    <row r="1626" spans="1:27" ht="14.4">
      <c r="A1626" s="143">
        <v>1625</v>
      </c>
      <c r="B1626" s="59">
        <v>299479.37589999998</v>
      </c>
      <c r="C1626" s="59">
        <v>5039325.0599999996</v>
      </c>
      <c r="D1626" s="59" t="s">
        <v>1191</v>
      </c>
      <c r="E1626" s="153">
        <v>2746.1</v>
      </c>
      <c r="F1626" s="150">
        <f>terrains!E1626*10.76391</f>
        <v>29558.773250999995</v>
      </c>
      <c r="G1626" s="59" t="s">
        <v>245</v>
      </c>
      <c r="H1626" s="59">
        <v>0</v>
      </c>
      <c r="I1626" s="59">
        <v>6</v>
      </c>
      <c r="J1626" s="59">
        <f>IF(terrains!L1626=13.5,IF(terrains!X1626=1,12,9),-0.392532+1.267037*terrains!L1626+0.472239*terrains!X1626+0.58658*terrains!W1626+0.089417*terrains!V1626+0.531633*terrains!U1626+0.337883*terrains!T1626-0.403545*terrains!S1626)</f>
        <v>5.7813734999999999</v>
      </c>
      <c r="K1626" s="151">
        <f>IF(terrains!I1626=0,terrains!J1626,terrains!I1626)</f>
        <v>6</v>
      </c>
      <c r="L1626" s="59">
        <v>4.5</v>
      </c>
      <c r="M1626" s="59">
        <v>0</v>
      </c>
      <c r="N1626" s="59">
        <v>0</v>
      </c>
      <c r="O1626" s="59" t="s">
        <v>180</v>
      </c>
      <c r="P1626" s="59">
        <v>0</v>
      </c>
      <c r="Q1626" s="59">
        <v>0</v>
      </c>
      <c r="R1626" s="59">
        <v>0</v>
      </c>
      <c r="S1626" s="59">
        <v>0</v>
      </c>
      <c r="T1626" s="59">
        <v>0</v>
      </c>
      <c r="U1626" s="59">
        <v>0</v>
      </c>
      <c r="V1626" s="59">
        <v>0</v>
      </c>
      <c r="W1626" s="59">
        <v>0</v>
      </c>
      <c r="X1626" s="59">
        <v>1</v>
      </c>
      <c r="Y1626" s="59">
        <f>IF(terrains!L1626&lt;=2.5,1,IF(terrains!L1626&lt;=4.5,2,IF(terrains!L1626&lt;=6.5,3,4)))</f>
        <v>2</v>
      </c>
      <c r="Z1626" s="59">
        <f>IF(terrains!R1626=1,35,IF(terrains!S1626=1,64,IF(terrains!T1626=1,IF(terrains!Y1626=1,85,104),IF(terrains!U1626=1,IF(terrains!Y1626=1,124,152),IF(terrains!V1626=1,(IF(terrains!Y1626=1,146,IF(terrains!Y1626=2,178,263))),IF(terrains!W1626=1,(IF(terrains!Y1626=1,178,IF(terrains!Y1626=2,218,321))),IF(terrains!X1626=1,IF(terrains!Y1626=1,190,IF(terrains!Y1626=2,242,IF(terrains!Y1626=3,357,896))))))))))</f>
        <v>242</v>
      </c>
      <c r="AA1626" s="152">
        <f>terrains!Z1626*terrains!F1626</f>
        <v>7153223.1267419988</v>
      </c>
    </row>
    <row r="1627" spans="1:27" ht="14.4">
      <c r="A1627" s="143">
        <v>1626</v>
      </c>
      <c r="B1627" s="59">
        <v>287802.39779999998</v>
      </c>
      <c r="C1627" s="59">
        <v>5042966.949</v>
      </c>
      <c r="D1627" s="59" t="s">
        <v>1192</v>
      </c>
      <c r="E1627" s="153">
        <v>2741.4</v>
      </c>
      <c r="F1627" s="150">
        <f>terrains!E1627*10.76391</f>
        <v>29508.182873999998</v>
      </c>
      <c r="G1627" s="59" t="s">
        <v>412</v>
      </c>
      <c r="H1627" s="59">
        <v>1</v>
      </c>
      <c r="I1627" s="59">
        <v>3</v>
      </c>
      <c r="J1627" s="59">
        <f>IF(terrains!L1627=13.5,IF(terrains!X1627=1,12,9),-0.392532+1.267037*terrains!L1627+0.472239*terrains!X1627+0.58658*terrains!W1627+0.089417*terrains!V1627+0.531633*terrains!U1627+0.337883*terrains!T1627-0.403545*terrains!S1627)</f>
        <v>3.6385524999999999</v>
      </c>
      <c r="K1627" s="151">
        <f>IF(terrains!I1627=0,terrains!J1627,terrains!I1627)</f>
        <v>3</v>
      </c>
      <c r="L1627" s="59">
        <v>3.5</v>
      </c>
      <c r="M1627" s="59">
        <v>3</v>
      </c>
      <c r="N1627" s="59">
        <v>6</v>
      </c>
      <c r="O1627" s="59" t="s">
        <v>175</v>
      </c>
      <c r="P1627" s="59">
        <v>2.5</v>
      </c>
      <c r="Q1627" s="59">
        <v>2.5</v>
      </c>
      <c r="R1627" s="59">
        <v>0</v>
      </c>
      <c r="S1627" s="59">
        <v>1</v>
      </c>
      <c r="T1627" s="59">
        <v>0</v>
      </c>
      <c r="U1627" s="59">
        <v>0</v>
      </c>
      <c r="V1627" s="59">
        <v>0</v>
      </c>
      <c r="W1627" s="59">
        <v>0</v>
      </c>
      <c r="X1627" s="59">
        <v>0</v>
      </c>
      <c r="Y1627" s="59">
        <f>IF(terrains!L1627&lt;=2.5,1,IF(terrains!L1627&lt;=4.5,2,IF(terrains!L1627&lt;=6.5,3,4)))</f>
        <v>2</v>
      </c>
      <c r="Z1627" s="59">
        <f>IF(terrains!R1627=1,35,IF(terrains!S1627=1,64,IF(terrains!T1627=1,IF(terrains!Y1627=1,85,104),IF(terrains!U1627=1,IF(terrains!Y1627=1,124,152),IF(terrains!V1627=1,(IF(terrains!Y1627=1,146,IF(terrains!Y1627=2,178,263))),IF(terrains!W1627=1,(IF(terrains!Y1627=1,178,IF(terrains!Y1627=2,218,321))),IF(terrains!X1627=1,IF(terrains!Y1627=1,190,IF(terrains!Y1627=2,242,IF(terrains!Y1627=3,357,896))))))))))</f>
        <v>64</v>
      </c>
      <c r="AA1627" s="152">
        <f>terrains!Z1627*terrains!F1627</f>
        <v>1888523.7039359999</v>
      </c>
    </row>
    <row r="1628" spans="1:27" ht="14.4">
      <c r="A1628" s="143">
        <v>1627</v>
      </c>
      <c r="B1628" s="59">
        <v>292887.37579999998</v>
      </c>
      <c r="C1628" s="59">
        <v>5039794.8969999999</v>
      </c>
      <c r="D1628" s="59" t="s">
        <v>1193</v>
      </c>
      <c r="E1628" s="153">
        <v>2727.1</v>
      </c>
      <c r="F1628" s="150">
        <f>terrains!E1628*10.76391</f>
        <v>29354.258960999996</v>
      </c>
      <c r="G1628" s="59" t="s">
        <v>283</v>
      </c>
      <c r="H1628" s="59">
        <v>1</v>
      </c>
      <c r="I1628" s="59">
        <v>6</v>
      </c>
      <c r="J1628" s="59">
        <f>IF(terrains!L1628=13.5,IF(terrains!X1628=1,12,9),-0.392532+1.267037*terrains!L1628+0.472239*terrains!X1628+0.58658*terrains!W1628+0.089417*terrains!V1628+0.531633*terrains!U1628+0.337883*terrains!T1628-0.403545*terrains!S1628)</f>
        <v>5.0134989999999995</v>
      </c>
      <c r="K1628" s="151">
        <f>IF(terrains!I1628=0,terrains!J1628,terrains!I1628)</f>
        <v>6</v>
      </c>
      <c r="L1628" s="59">
        <v>4</v>
      </c>
      <c r="M1628" s="59">
        <v>2</v>
      </c>
      <c r="N1628" s="59">
        <v>12</v>
      </c>
      <c r="O1628" s="59" t="s">
        <v>176</v>
      </c>
      <c r="P1628" s="59">
        <v>2</v>
      </c>
      <c r="Q1628" s="59">
        <v>2.5</v>
      </c>
      <c r="R1628" s="59">
        <v>0</v>
      </c>
      <c r="S1628" s="59">
        <v>0</v>
      </c>
      <c r="T1628" s="59">
        <v>1</v>
      </c>
      <c r="U1628" s="59">
        <v>0</v>
      </c>
      <c r="V1628" s="59">
        <v>0</v>
      </c>
      <c r="W1628" s="59">
        <v>0</v>
      </c>
      <c r="X1628" s="59">
        <v>0</v>
      </c>
      <c r="Y1628" s="59">
        <f>IF(terrains!L1628&lt;=2.5,1,IF(terrains!L1628&lt;=4.5,2,IF(terrains!L1628&lt;=6.5,3,4)))</f>
        <v>2</v>
      </c>
      <c r="Z1628" s="59">
        <f>IF(terrains!R1628=1,35,IF(terrains!S1628=1,64,IF(terrains!T1628=1,IF(terrains!Y1628=1,85,104),IF(terrains!U1628=1,IF(terrains!Y1628=1,124,152),IF(terrains!V1628=1,(IF(terrains!Y1628=1,146,IF(terrains!Y1628=2,178,263))),IF(terrains!W1628=1,(IF(terrains!Y1628=1,178,IF(terrains!Y1628=2,218,321))),IF(terrains!X1628=1,IF(terrains!Y1628=1,190,IF(terrains!Y1628=2,242,IF(terrains!Y1628=3,357,896))))))))))</f>
        <v>104</v>
      </c>
      <c r="AA1628" s="152">
        <f>terrains!Z1628*terrains!F1628</f>
        <v>3052842.9319439996</v>
      </c>
    </row>
    <row r="1629" spans="1:27" ht="14.4">
      <c r="A1629" s="143">
        <v>1628</v>
      </c>
      <c r="B1629" s="59">
        <v>290396.309779</v>
      </c>
      <c r="C1629" s="59">
        <v>5041690.6218800005</v>
      </c>
      <c r="D1629" s="59" t="s">
        <v>1194</v>
      </c>
      <c r="E1629" s="153">
        <v>2720.2</v>
      </c>
      <c r="F1629" s="150">
        <f>terrains!E1629*10.76391</f>
        <v>29279.987981999995</v>
      </c>
      <c r="G1629" s="59" t="s">
        <v>418</v>
      </c>
      <c r="H1629" s="59">
        <v>0</v>
      </c>
      <c r="I1629" s="59">
        <v>0</v>
      </c>
      <c r="J1629" s="59">
        <f>IF(terrains!L1629=13.5,IF(terrains!X1629=1,12,9),-0.392532+1.267037*terrains!L1629+0.472239*terrains!X1629+0.58658*terrains!W1629+0.089417*terrains!V1629+0.531633*terrains!U1629+0.337883*terrains!T1629-0.403545*terrains!S1629)</f>
        <v>3.0050339999999998</v>
      </c>
      <c r="K1629" s="151">
        <f>IF(terrains!I1629=0,terrains!J1629,terrains!I1629)</f>
        <v>3.0050339999999998</v>
      </c>
      <c r="L1629" s="59">
        <v>3</v>
      </c>
      <c r="M1629" s="59">
        <v>3</v>
      </c>
      <c r="N1629" s="59">
        <v>6</v>
      </c>
      <c r="O1629" s="59" t="s">
        <v>175</v>
      </c>
      <c r="P1629" s="59">
        <v>2</v>
      </c>
      <c r="Q1629" s="59">
        <v>2.5</v>
      </c>
      <c r="R1629" s="59">
        <v>0</v>
      </c>
      <c r="S1629" s="59">
        <v>1</v>
      </c>
      <c r="T1629" s="59">
        <v>0</v>
      </c>
      <c r="U1629" s="59">
        <v>0</v>
      </c>
      <c r="V1629" s="59">
        <v>0</v>
      </c>
      <c r="W1629" s="59">
        <v>0</v>
      </c>
      <c r="X1629" s="59">
        <v>0</v>
      </c>
      <c r="Y1629" s="59">
        <f>IF(terrains!L1629&lt;=2.5,1,IF(terrains!L1629&lt;=4.5,2,IF(terrains!L1629&lt;=6.5,3,4)))</f>
        <v>2</v>
      </c>
      <c r="Z1629" s="59">
        <f>IF(terrains!R1629=1,35,IF(terrains!S1629=1,64,IF(terrains!T1629=1,IF(terrains!Y1629=1,85,104),IF(terrains!U1629=1,IF(terrains!Y1629=1,124,152),IF(terrains!V1629=1,(IF(terrains!Y1629=1,146,IF(terrains!Y1629=2,178,263))),IF(terrains!W1629=1,(IF(terrains!Y1629=1,178,IF(terrains!Y1629=2,218,321))),IF(terrains!X1629=1,IF(terrains!Y1629=1,190,IF(terrains!Y1629=2,242,IF(terrains!Y1629=3,357,896))))))))))</f>
        <v>64</v>
      </c>
      <c r="AA1629" s="152">
        <f>terrains!Z1629*terrains!F1629</f>
        <v>1873919.2308479997</v>
      </c>
    </row>
    <row r="1630" spans="1:27" ht="14.4">
      <c r="A1630" s="143">
        <v>1629</v>
      </c>
      <c r="B1630" s="59">
        <v>295892.03730000003</v>
      </c>
      <c r="C1630" s="59">
        <v>5033272.1553499997</v>
      </c>
      <c r="D1630" s="59" t="s">
        <v>1195</v>
      </c>
      <c r="E1630" s="153">
        <v>2716.6</v>
      </c>
      <c r="F1630" s="150">
        <f>terrains!E1630*10.76391</f>
        <v>29241.237905999998</v>
      </c>
      <c r="G1630" s="59" t="s">
        <v>848</v>
      </c>
      <c r="H1630" s="59">
        <v>0.5</v>
      </c>
      <c r="I1630" s="59">
        <v>3</v>
      </c>
      <c r="J1630" s="59">
        <f>IF(terrains!L1630=13.5,IF(terrains!X1630=1,12,9),-0.392532+1.267037*terrains!L1630+0.472239*terrains!X1630+0.58658*terrains!W1630+0.089417*terrains!V1630+0.531633*terrains!U1630+0.337883*terrains!T1630-0.403545*terrains!S1630)</f>
        <v>3.0050339999999998</v>
      </c>
      <c r="K1630" s="151">
        <f>IF(terrains!I1630=0,terrains!J1630,terrains!I1630)</f>
        <v>3</v>
      </c>
      <c r="L1630" s="59">
        <v>3</v>
      </c>
      <c r="M1630" s="59">
        <v>2</v>
      </c>
      <c r="N1630" s="59">
        <v>6</v>
      </c>
      <c r="O1630" s="59" t="s">
        <v>175</v>
      </c>
      <c r="P1630" s="59">
        <v>2</v>
      </c>
      <c r="Q1630" s="59">
        <v>2</v>
      </c>
      <c r="R1630" s="59">
        <v>0</v>
      </c>
      <c r="S1630" s="59">
        <v>1</v>
      </c>
      <c r="T1630" s="59">
        <v>0</v>
      </c>
      <c r="U1630" s="59">
        <v>0</v>
      </c>
      <c r="V1630" s="59">
        <v>0</v>
      </c>
      <c r="W1630" s="59">
        <v>0</v>
      </c>
      <c r="X1630" s="59">
        <v>0</v>
      </c>
      <c r="Y1630" s="59">
        <f>IF(terrains!L1630&lt;=2.5,1,IF(terrains!L1630&lt;=4.5,2,IF(terrains!L1630&lt;=6.5,3,4)))</f>
        <v>2</v>
      </c>
      <c r="Z1630" s="59">
        <f>IF(terrains!R1630=1,35,IF(terrains!S1630=1,64,IF(terrains!T1630=1,IF(terrains!Y1630=1,85,104),IF(terrains!U1630=1,IF(terrains!Y1630=1,124,152),IF(terrains!V1630=1,(IF(terrains!Y1630=1,146,IF(terrains!Y1630=2,178,263))),IF(terrains!W1630=1,(IF(terrains!Y1630=1,178,IF(terrains!Y1630=2,218,321))),IF(terrains!X1630=1,IF(terrains!Y1630=1,190,IF(terrains!Y1630=2,242,IF(terrains!Y1630=3,357,896))))))))))</f>
        <v>64</v>
      </c>
      <c r="AA1630" s="152">
        <f>terrains!Z1630*terrains!F1630</f>
        <v>1871439.2259839999</v>
      </c>
    </row>
    <row r="1631" spans="1:27" ht="14.4">
      <c r="A1631" s="143">
        <v>1630</v>
      </c>
      <c r="B1631" s="59">
        <v>305113.00999699999</v>
      </c>
      <c r="C1631" s="59">
        <v>5061728.1699900003</v>
      </c>
      <c r="D1631" s="59" t="s">
        <v>1196</v>
      </c>
      <c r="E1631" s="153">
        <v>2713.2</v>
      </c>
      <c r="F1631" s="150">
        <f>terrains!E1631*10.76391</f>
        <v>29204.640611999996</v>
      </c>
      <c r="G1631" s="59" t="s">
        <v>504</v>
      </c>
      <c r="H1631" s="59">
        <v>0.5</v>
      </c>
      <c r="I1631" s="59">
        <v>4</v>
      </c>
      <c r="J1631" s="59">
        <f>IF(terrains!L1631=13.5,IF(terrains!X1631=1,12,9),-0.392532+1.267037*terrains!L1631+0.472239*terrains!X1631+0.58658*terrains!W1631+0.089417*terrains!V1631+0.531633*terrains!U1631+0.337883*terrains!T1631-0.403545*terrains!S1631)</f>
        <v>3.4085789999999996</v>
      </c>
      <c r="K1631" s="151">
        <f>IF(terrains!I1631=0,terrains!J1631,terrains!I1631)</f>
        <v>4</v>
      </c>
      <c r="L1631" s="59">
        <v>3</v>
      </c>
      <c r="M1631" s="59">
        <v>2</v>
      </c>
      <c r="N1631" s="59">
        <v>8</v>
      </c>
      <c r="O1631" s="59" t="s">
        <v>174</v>
      </c>
      <c r="P1631" s="59">
        <v>2</v>
      </c>
      <c r="Q1631" s="59">
        <v>1.5</v>
      </c>
      <c r="R1631" s="59">
        <v>1</v>
      </c>
      <c r="S1631" s="59">
        <v>0</v>
      </c>
      <c r="T1631" s="59">
        <v>0</v>
      </c>
      <c r="U1631" s="59">
        <v>0</v>
      </c>
      <c r="V1631" s="59">
        <v>0</v>
      </c>
      <c r="W1631" s="59">
        <v>0</v>
      </c>
      <c r="X1631" s="59">
        <v>0</v>
      </c>
      <c r="Y1631" s="59">
        <f>IF(terrains!L1631&lt;=2.5,1,IF(terrains!L1631&lt;=4.5,2,IF(terrains!L1631&lt;=6.5,3,4)))</f>
        <v>2</v>
      </c>
      <c r="Z1631" s="59">
        <f>IF(terrains!R1631=1,35,IF(terrains!S1631=1,64,IF(terrains!T1631=1,IF(terrains!Y1631=1,85,104),IF(terrains!U1631=1,IF(terrains!Y1631=1,124,152),IF(terrains!V1631=1,(IF(terrains!Y1631=1,146,IF(terrains!Y1631=2,178,263))),IF(terrains!W1631=1,(IF(terrains!Y1631=1,178,IF(terrains!Y1631=2,218,321))),IF(terrains!X1631=1,IF(terrains!Y1631=1,190,IF(terrains!Y1631=2,242,IF(terrains!Y1631=3,357,896))))))))))</f>
        <v>35</v>
      </c>
      <c r="AA1631" s="152">
        <f>terrains!Z1631*terrains!F1631</f>
        <v>1022162.4214199998</v>
      </c>
    </row>
    <row r="1632" spans="1:27" ht="14.4">
      <c r="A1632" s="143">
        <v>1631</v>
      </c>
      <c r="B1632" s="59">
        <v>294197.23626999999</v>
      </c>
      <c r="C1632" s="59">
        <v>5048564.7252900004</v>
      </c>
      <c r="D1632" s="59" t="s">
        <v>1197</v>
      </c>
      <c r="E1632" s="153">
        <v>2711.3</v>
      </c>
      <c r="F1632" s="150">
        <f>terrains!E1632*10.76391</f>
        <v>29184.189182999999</v>
      </c>
      <c r="G1632" s="59" t="s">
        <v>894</v>
      </c>
      <c r="H1632" s="59">
        <v>0</v>
      </c>
      <c r="I1632" s="59">
        <v>0</v>
      </c>
      <c r="J1632" s="59">
        <f>IF(terrains!L1632=13.5,IF(terrains!X1632=1,12,9),-0.392532+1.267037*terrains!L1632+0.472239*terrains!X1632+0.58658*terrains!W1632+0.089417*terrains!V1632+0.531633*terrains!U1632+0.337883*terrains!T1632-0.403545*terrains!S1632)</f>
        <v>2.3715155000000001</v>
      </c>
      <c r="K1632" s="151">
        <f>IF(terrains!I1632=0,terrains!J1632,terrains!I1632)</f>
        <v>2.3715155000000001</v>
      </c>
      <c r="L1632" s="59">
        <v>2.5</v>
      </c>
      <c r="M1632" s="59">
        <v>1</v>
      </c>
      <c r="N1632" s="59">
        <v>6</v>
      </c>
      <c r="O1632" s="59" t="s">
        <v>175</v>
      </c>
      <c r="P1632" s="59">
        <v>2</v>
      </c>
      <c r="Q1632" s="59">
        <v>1.5</v>
      </c>
      <c r="R1632" s="59">
        <v>0</v>
      </c>
      <c r="S1632" s="59">
        <v>1</v>
      </c>
      <c r="T1632" s="59">
        <v>0</v>
      </c>
      <c r="U1632" s="59">
        <v>0</v>
      </c>
      <c r="V1632" s="59">
        <v>0</v>
      </c>
      <c r="W1632" s="59">
        <v>0</v>
      </c>
      <c r="X1632" s="59">
        <v>0</v>
      </c>
      <c r="Y1632" s="59">
        <f>IF(terrains!L1632&lt;=2.5,1,IF(terrains!L1632&lt;=4.5,2,IF(terrains!L1632&lt;=6.5,3,4)))</f>
        <v>1</v>
      </c>
      <c r="Z1632" s="59">
        <f>IF(terrains!R1632=1,35,IF(terrains!S1632=1,64,IF(terrains!T1632=1,IF(terrains!Y1632=1,85,104),IF(terrains!U1632=1,IF(terrains!Y1632=1,124,152),IF(terrains!V1632=1,(IF(terrains!Y1632=1,146,IF(terrains!Y1632=2,178,263))),IF(terrains!W1632=1,(IF(terrains!Y1632=1,178,IF(terrains!Y1632=2,218,321))),IF(terrains!X1632=1,IF(terrains!Y1632=1,190,IF(terrains!Y1632=2,242,IF(terrains!Y1632=3,357,896))))))))))</f>
        <v>64</v>
      </c>
      <c r="AA1632" s="152">
        <f>terrains!Z1632*terrains!F1632</f>
        <v>1867788.1077119999</v>
      </c>
    </row>
    <row r="1633" spans="1:27" ht="14.4">
      <c r="A1633" s="143">
        <v>1632</v>
      </c>
      <c r="B1633" s="59">
        <v>291480.9523</v>
      </c>
      <c r="C1633" s="59">
        <v>5040729.1380000003</v>
      </c>
      <c r="D1633" s="59" t="s">
        <v>1198</v>
      </c>
      <c r="E1633" s="153">
        <v>2709.4</v>
      </c>
      <c r="F1633" s="150">
        <f>terrains!E1633*10.76391</f>
        <v>29163.737753999998</v>
      </c>
      <c r="G1633" s="59" t="s">
        <v>1089</v>
      </c>
      <c r="H1633" s="59">
        <v>1</v>
      </c>
      <c r="I1633" s="59">
        <v>6</v>
      </c>
      <c r="J1633" s="59">
        <f>IF(terrains!L1633=13.5,IF(terrains!X1633=1,12,9),-0.392532+1.267037*terrains!L1633+0.472239*terrains!X1633+0.58658*terrains!W1633+0.089417*terrains!V1633+0.531633*terrains!U1633+0.337883*terrains!T1633-0.403545*terrains!S1633)</f>
        <v>4.2720709999999995</v>
      </c>
      <c r="K1633" s="151">
        <f>IF(terrains!I1633=0,terrains!J1633,terrains!I1633)</f>
        <v>6</v>
      </c>
      <c r="L1633" s="59">
        <v>4</v>
      </c>
      <c r="M1633" s="59">
        <v>3</v>
      </c>
      <c r="N1633" s="59">
        <v>99</v>
      </c>
      <c r="O1633" s="59" t="s">
        <v>175</v>
      </c>
      <c r="P1633" s="59">
        <v>2</v>
      </c>
      <c r="Q1633" s="59">
        <v>2.5</v>
      </c>
      <c r="R1633" s="59">
        <v>0</v>
      </c>
      <c r="S1633" s="59">
        <v>1</v>
      </c>
      <c r="T1633" s="59">
        <v>0</v>
      </c>
      <c r="U1633" s="59">
        <v>0</v>
      </c>
      <c r="V1633" s="59">
        <v>0</v>
      </c>
      <c r="W1633" s="59">
        <v>0</v>
      </c>
      <c r="X1633" s="59">
        <v>0</v>
      </c>
      <c r="Y1633" s="59">
        <f>IF(terrains!L1633&lt;=2.5,1,IF(terrains!L1633&lt;=4.5,2,IF(terrains!L1633&lt;=6.5,3,4)))</f>
        <v>2</v>
      </c>
      <c r="Z1633" s="59">
        <f>IF(terrains!R1633=1,35,IF(terrains!S1633=1,64,IF(terrains!T1633=1,IF(terrains!Y1633=1,85,104),IF(terrains!U1633=1,IF(terrains!Y1633=1,124,152),IF(terrains!V1633=1,(IF(terrains!Y1633=1,146,IF(terrains!Y1633=2,178,263))),IF(terrains!W1633=1,(IF(terrains!Y1633=1,178,IF(terrains!Y1633=2,218,321))),IF(terrains!X1633=1,IF(terrains!Y1633=1,190,IF(terrains!Y1633=2,242,IF(terrains!Y1633=3,357,896))))))))))</f>
        <v>64</v>
      </c>
      <c r="AA1633" s="152">
        <f>terrains!Z1633*terrains!F1633</f>
        <v>1866479.2162559999</v>
      </c>
    </row>
    <row r="1634" spans="1:27" ht="14.4">
      <c r="A1634" s="143">
        <v>1633</v>
      </c>
      <c r="B1634" s="59">
        <v>294331.30370400002</v>
      </c>
      <c r="C1634" s="59">
        <v>5034645.0108899996</v>
      </c>
      <c r="D1634" s="59" t="s">
        <v>1199</v>
      </c>
      <c r="E1634" s="153">
        <v>2697.5</v>
      </c>
      <c r="F1634" s="150">
        <f>terrains!E1634*10.76391</f>
        <v>29035.647224999997</v>
      </c>
      <c r="G1634" s="59" t="s">
        <v>509</v>
      </c>
      <c r="H1634" s="59">
        <v>0</v>
      </c>
      <c r="I1634" s="59">
        <v>0</v>
      </c>
      <c r="J1634" s="59">
        <f>IF(terrains!L1634=13.5,IF(terrains!X1634=1,12,9),-0.392532+1.267037*terrains!L1634+0.472239*terrains!X1634+0.58658*terrains!W1634+0.089417*terrains!V1634+0.531633*terrains!U1634+0.337883*terrains!T1634-0.403545*terrains!S1634)</f>
        <v>1.7379969999999998</v>
      </c>
      <c r="K1634" s="151">
        <f>IF(terrains!I1634=0,terrains!J1634,terrains!I1634)</f>
        <v>1.7379969999999998</v>
      </c>
      <c r="L1634" s="59">
        <v>2</v>
      </c>
      <c r="M1634" s="59">
        <v>1</v>
      </c>
      <c r="N1634" s="59">
        <v>4</v>
      </c>
      <c r="O1634" s="59" t="s">
        <v>175</v>
      </c>
      <c r="P1634" s="59">
        <v>2</v>
      </c>
      <c r="Q1634" s="59">
        <v>1.5</v>
      </c>
      <c r="R1634" s="59">
        <v>0</v>
      </c>
      <c r="S1634" s="59">
        <v>1</v>
      </c>
      <c r="T1634" s="59">
        <v>0</v>
      </c>
      <c r="U1634" s="59">
        <v>0</v>
      </c>
      <c r="V1634" s="59">
        <v>0</v>
      </c>
      <c r="W1634" s="59">
        <v>0</v>
      </c>
      <c r="X1634" s="59">
        <v>0</v>
      </c>
      <c r="Y1634" s="59">
        <f>IF(terrains!L1634&lt;=2.5,1,IF(terrains!L1634&lt;=4.5,2,IF(terrains!L1634&lt;=6.5,3,4)))</f>
        <v>1</v>
      </c>
      <c r="Z1634" s="59">
        <f>IF(terrains!R1634=1,35,IF(terrains!S1634=1,64,IF(terrains!T1634=1,IF(terrains!Y1634=1,85,104),IF(terrains!U1634=1,IF(terrains!Y1634=1,124,152),IF(terrains!V1634=1,(IF(terrains!Y1634=1,146,IF(terrains!Y1634=2,178,263))),IF(terrains!W1634=1,(IF(terrains!Y1634=1,178,IF(terrains!Y1634=2,218,321))),IF(terrains!X1634=1,IF(terrains!Y1634=1,190,IF(terrains!Y1634=2,242,IF(terrains!Y1634=3,357,896))))))))))</f>
        <v>64</v>
      </c>
      <c r="AA1634" s="152">
        <f>terrains!Z1634*terrains!F1634</f>
        <v>1858281.4223999998</v>
      </c>
    </row>
    <row r="1635" spans="1:27" ht="14.4">
      <c r="A1635" s="143">
        <v>1634</v>
      </c>
      <c r="B1635" s="59">
        <v>298800.8947</v>
      </c>
      <c r="C1635" s="59">
        <v>5036212.2029999997</v>
      </c>
      <c r="D1635" s="59" t="s">
        <v>1200</v>
      </c>
      <c r="E1635" s="153">
        <v>2689.5</v>
      </c>
      <c r="F1635" s="150">
        <f>terrains!E1635*10.76391</f>
        <v>28949.535945</v>
      </c>
      <c r="G1635" s="59" t="s">
        <v>686</v>
      </c>
      <c r="H1635" s="59">
        <v>0.7</v>
      </c>
      <c r="I1635" s="59">
        <v>4</v>
      </c>
      <c r="J1635" s="59">
        <f>IF(terrains!L1635=13.5,IF(terrains!X1635=1,12,9),-0.392532+1.267037*terrains!L1635+0.472239*terrains!X1635+0.58658*terrains!W1635+0.089417*terrains!V1635+0.531633*terrains!U1635+0.337883*terrains!T1635-0.403545*terrains!S1635)</f>
        <v>3.7464619999999997</v>
      </c>
      <c r="K1635" s="151">
        <f>IF(terrains!I1635=0,terrains!J1635,terrains!I1635)</f>
        <v>4</v>
      </c>
      <c r="L1635" s="59">
        <v>3</v>
      </c>
      <c r="M1635" s="59">
        <v>2</v>
      </c>
      <c r="N1635" s="59">
        <v>8</v>
      </c>
      <c r="O1635" s="59" t="s">
        <v>176</v>
      </c>
      <c r="P1635" s="59">
        <v>2</v>
      </c>
      <c r="Q1635" s="59">
        <v>2</v>
      </c>
      <c r="R1635" s="59">
        <v>0</v>
      </c>
      <c r="S1635" s="59">
        <v>0</v>
      </c>
      <c r="T1635" s="59">
        <v>1</v>
      </c>
      <c r="U1635" s="59">
        <v>0</v>
      </c>
      <c r="V1635" s="59">
        <v>0</v>
      </c>
      <c r="W1635" s="59">
        <v>0</v>
      </c>
      <c r="X1635" s="59">
        <v>0</v>
      </c>
      <c r="Y1635" s="59">
        <f>IF(terrains!L1635&lt;=2.5,1,IF(terrains!L1635&lt;=4.5,2,IF(terrains!L1635&lt;=6.5,3,4)))</f>
        <v>2</v>
      </c>
      <c r="Z1635" s="59">
        <f>IF(terrains!R1635=1,35,IF(terrains!S1635=1,64,IF(terrains!T1635=1,IF(terrains!Y1635=1,85,104),IF(terrains!U1635=1,IF(terrains!Y1635=1,124,152),IF(terrains!V1635=1,(IF(terrains!Y1635=1,146,IF(terrains!Y1635=2,178,263))),IF(terrains!W1635=1,(IF(terrains!Y1635=1,178,IF(terrains!Y1635=2,218,321))),IF(terrains!X1635=1,IF(terrains!Y1635=1,190,IF(terrains!Y1635=2,242,IF(terrains!Y1635=3,357,896))))))))))</f>
        <v>104</v>
      </c>
      <c r="AA1635" s="152">
        <f>terrains!Z1635*terrains!F1635</f>
        <v>3010751.7382800002</v>
      </c>
    </row>
    <row r="1636" spans="1:27" ht="14.4">
      <c r="A1636" s="143">
        <v>1635</v>
      </c>
      <c r="B1636" s="59">
        <v>298037.15130000003</v>
      </c>
      <c r="C1636" s="59">
        <v>5044836.9819999998</v>
      </c>
      <c r="D1636" s="59" t="s">
        <v>1201</v>
      </c>
      <c r="E1636" s="153">
        <v>2686.9</v>
      </c>
      <c r="F1636" s="150">
        <f>terrains!E1636*10.76391</f>
        <v>28921.549778999997</v>
      </c>
      <c r="G1636" s="59" t="s">
        <v>219</v>
      </c>
      <c r="H1636" s="59">
        <v>0</v>
      </c>
      <c r="I1636" s="59">
        <v>0</v>
      </c>
      <c r="J1636" s="59">
        <f>IF(terrains!L1636=13.5,IF(terrains!X1636=1,12,9),-0.392532+1.267037*terrains!L1636+0.472239*terrains!X1636+0.58658*terrains!W1636+0.089417*terrains!V1636+0.531633*terrains!U1636+0.337883*terrains!T1636-0.403545*terrains!S1636)</f>
        <v>3.7464619999999997</v>
      </c>
      <c r="K1636" s="151">
        <f>IF(terrains!I1636=0,terrains!J1636,terrains!I1636)</f>
        <v>3.7464619999999997</v>
      </c>
      <c r="L1636" s="59">
        <v>3</v>
      </c>
      <c r="M1636" s="59">
        <v>2</v>
      </c>
      <c r="N1636" s="59">
        <v>6</v>
      </c>
      <c r="O1636" s="59" t="s">
        <v>176</v>
      </c>
      <c r="P1636" s="59">
        <v>2</v>
      </c>
      <c r="Q1636" s="59">
        <v>2.5</v>
      </c>
      <c r="R1636" s="59">
        <v>0</v>
      </c>
      <c r="S1636" s="59">
        <v>0</v>
      </c>
      <c r="T1636" s="59">
        <v>1</v>
      </c>
      <c r="U1636" s="59">
        <v>0</v>
      </c>
      <c r="V1636" s="59">
        <v>0</v>
      </c>
      <c r="W1636" s="59">
        <v>0</v>
      </c>
      <c r="X1636" s="59">
        <v>0</v>
      </c>
      <c r="Y1636" s="59">
        <f>IF(terrains!L1636&lt;=2.5,1,IF(terrains!L1636&lt;=4.5,2,IF(terrains!L1636&lt;=6.5,3,4)))</f>
        <v>2</v>
      </c>
      <c r="Z1636" s="59">
        <f>IF(terrains!R1636=1,35,IF(terrains!S1636=1,64,IF(terrains!T1636=1,IF(terrains!Y1636=1,85,104),IF(terrains!U1636=1,IF(terrains!Y1636=1,124,152),IF(terrains!V1636=1,(IF(terrains!Y1636=1,146,IF(terrains!Y1636=2,178,263))),IF(terrains!W1636=1,(IF(terrains!Y1636=1,178,IF(terrains!Y1636=2,218,321))),IF(terrains!X1636=1,IF(terrains!Y1636=1,190,IF(terrains!Y1636=2,242,IF(terrains!Y1636=3,357,896))))))))))</f>
        <v>104</v>
      </c>
      <c r="AA1636" s="152">
        <f>terrains!Z1636*terrains!F1636</f>
        <v>3007841.1770159998</v>
      </c>
    </row>
    <row r="1637" spans="1:27" ht="14.4">
      <c r="A1637" s="143">
        <v>1636</v>
      </c>
      <c r="B1637" s="59">
        <v>290025.28590000002</v>
      </c>
      <c r="C1637" s="59">
        <v>5032891.3839999996</v>
      </c>
      <c r="D1637" s="59" t="s">
        <v>1202</v>
      </c>
      <c r="E1637" s="153">
        <v>2684.1</v>
      </c>
      <c r="F1637" s="150">
        <f>terrains!E1637*10.76391</f>
        <v>28891.410830999997</v>
      </c>
      <c r="G1637" s="59" t="s">
        <v>273</v>
      </c>
      <c r="H1637" s="59">
        <v>0.2</v>
      </c>
      <c r="I1637" s="59">
        <v>4.8</v>
      </c>
      <c r="J1637" s="59">
        <f>IF(terrains!L1637=13.5,IF(terrains!X1637=1,12,9),-0.392532+1.267037*terrains!L1637+0.472239*terrains!X1637+0.58658*terrains!W1637+0.089417*terrains!V1637+0.531633*terrains!U1637+0.337883*terrains!T1637-0.403545*terrains!S1637)</f>
        <v>3.0050339999999998</v>
      </c>
      <c r="K1637" s="151">
        <f>IF(terrains!I1637=0,terrains!J1637,terrains!I1637)</f>
        <v>4.8</v>
      </c>
      <c r="L1637" s="59">
        <v>3</v>
      </c>
      <c r="M1637" s="59">
        <v>2</v>
      </c>
      <c r="N1637" s="59">
        <v>6</v>
      </c>
      <c r="O1637" s="59" t="s">
        <v>175</v>
      </c>
      <c r="P1637" s="59">
        <v>2</v>
      </c>
      <c r="Q1637" s="59">
        <v>2</v>
      </c>
      <c r="R1637" s="59">
        <v>0</v>
      </c>
      <c r="S1637" s="59">
        <v>1</v>
      </c>
      <c r="T1637" s="59">
        <v>0</v>
      </c>
      <c r="U1637" s="59">
        <v>0</v>
      </c>
      <c r="V1637" s="59">
        <v>0</v>
      </c>
      <c r="W1637" s="59">
        <v>0</v>
      </c>
      <c r="X1637" s="59">
        <v>0</v>
      </c>
      <c r="Y1637" s="59">
        <f>IF(terrains!L1637&lt;=2.5,1,IF(terrains!L1637&lt;=4.5,2,IF(terrains!L1637&lt;=6.5,3,4)))</f>
        <v>2</v>
      </c>
      <c r="Z1637" s="59">
        <f>IF(terrains!R1637=1,35,IF(terrains!S1637=1,64,IF(terrains!T1637=1,IF(terrains!Y1637=1,85,104),IF(terrains!U1637=1,IF(terrains!Y1637=1,124,152),IF(terrains!V1637=1,(IF(terrains!Y1637=1,146,IF(terrains!Y1637=2,178,263))),IF(terrains!W1637=1,(IF(terrains!Y1637=1,178,IF(terrains!Y1637=2,218,321))),IF(terrains!X1637=1,IF(terrains!Y1637=1,190,IF(terrains!Y1637=2,242,IF(terrains!Y1637=3,357,896))))))))))</f>
        <v>64</v>
      </c>
      <c r="AA1637" s="152">
        <f>terrains!Z1637*terrains!F1637</f>
        <v>1849050.2931839998</v>
      </c>
    </row>
    <row r="1638" spans="1:27" ht="14.4">
      <c r="A1638" s="143">
        <v>1637</v>
      </c>
      <c r="B1638" s="59">
        <v>288802.8406</v>
      </c>
      <c r="C1638" s="59">
        <v>5042823.4519999996</v>
      </c>
      <c r="D1638" s="59" t="s">
        <v>1203</v>
      </c>
      <c r="E1638" s="153">
        <v>2682.1</v>
      </c>
      <c r="F1638" s="150">
        <f>terrains!E1638*10.76391</f>
        <v>28869.883010999998</v>
      </c>
      <c r="G1638" s="59" t="s">
        <v>809</v>
      </c>
      <c r="H1638" s="59">
        <v>0</v>
      </c>
      <c r="I1638" s="59">
        <v>0</v>
      </c>
      <c r="J1638" s="59">
        <f>IF(terrains!L1638=13.5,IF(terrains!X1638=1,12,9),-0.392532+1.267037*terrains!L1638+0.472239*terrains!X1638+0.58658*terrains!W1638+0.089417*terrains!V1638+0.531633*terrains!U1638+0.337883*terrains!T1638-0.403545*terrains!S1638)</f>
        <v>3.0050339999999998</v>
      </c>
      <c r="K1638" s="151">
        <f>IF(terrains!I1638=0,terrains!J1638,terrains!I1638)</f>
        <v>3.0050339999999998</v>
      </c>
      <c r="L1638" s="59">
        <v>3</v>
      </c>
      <c r="M1638" s="59">
        <v>3</v>
      </c>
      <c r="N1638" s="59">
        <v>4</v>
      </c>
      <c r="O1638" s="59" t="s">
        <v>175</v>
      </c>
      <c r="P1638" s="59">
        <v>1.5</v>
      </c>
      <c r="Q1638" s="59">
        <v>2.5</v>
      </c>
      <c r="R1638" s="59">
        <v>0</v>
      </c>
      <c r="S1638" s="59">
        <v>1</v>
      </c>
      <c r="T1638" s="59">
        <v>0</v>
      </c>
      <c r="U1638" s="59">
        <v>0</v>
      </c>
      <c r="V1638" s="59">
        <v>0</v>
      </c>
      <c r="W1638" s="59">
        <v>0</v>
      </c>
      <c r="X1638" s="59">
        <v>0</v>
      </c>
      <c r="Y1638" s="59">
        <f>IF(terrains!L1638&lt;=2.5,1,IF(terrains!L1638&lt;=4.5,2,IF(terrains!L1638&lt;=6.5,3,4)))</f>
        <v>2</v>
      </c>
      <c r="Z1638" s="59">
        <f>IF(terrains!R1638=1,35,IF(terrains!S1638=1,64,IF(terrains!T1638=1,IF(terrains!Y1638=1,85,104),IF(terrains!U1638=1,IF(terrains!Y1638=1,124,152),IF(terrains!V1638=1,(IF(terrains!Y1638=1,146,IF(terrains!Y1638=2,178,263))),IF(terrains!W1638=1,(IF(terrains!Y1638=1,178,IF(terrains!Y1638=2,218,321))),IF(terrains!X1638=1,IF(terrains!Y1638=1,190,IF(terrains!Y1638=2,242,IF(terrains!Y1638=3,357,896))))))))))</f>
        <v>64</v>
      </c>
      <c r="AA1638" s="152">
        <f>terrains!Z1638*terrains!F1638</f>
        <v>1847672.5127039999</v>
      </c>
    </row>
    <row r="1639" spans="1:27" ht="14.4">
      <c r="A1639" s="143">
        <v>1638</v>
      </c>
      <c r="B1639" s="59">
        <v>292821.20114999998</v>
      </c>
      <c r="C1639" s="59">
        <v>5039901.2872500001</v>
      </c>
      <c r="D1639" s="59" t="s">
        <v>1204</v>
      </c>
      <c r="E1639" s="153">
        <v>2673.8</v>
      </c>
      <c r="F1639" s="150">
        <f>terrains!E1639*10.76391</f>
        <v>28780.542558000001</v>
      </c>
      <c r="G1639" s="59" t="s">
        <v>283</v>
      </c>
      <c r="H1639" s="59">
        <v>1</v>
      </c>
      <c r="I1639" s="59">
        <v>6</v>
      </c>
      <c r="J1639" s="59">
        <f>IF(terrains!L1639=13.5,IF(terrains!X1639=1,12,9),-0.392532+1.267037*terrains!L1639+0.472239*terrains!X1639+0.58658*terrains!W1639+0.089417*terrains!V1639+0.531633*terrains!U1639+0.337883*terrains!T1639-0.403545*terrains!S1639)</f>
        <v>5.0134989999999995</v>
      </c>
      <c r="K1639" s="151">
        <f>IF(terrains!I1639=0,terrains!J1639,terrains!I1639)</f>
        <v>6</v>
      </c>
      <c r="L1639" s="59">
        <v>4</v>
      </c>
      <c r="M1639" s="59">
        <v>2</v>
      </c>
      <c r="N1639" s="59">
        <v>12</v>
      </c>
      <c r="O1639" s="59" t="s">
        <v>176</v>
      </c>
      <c r="P1639" s="59">
        <v>2</v>
      </c>
      <c r="Q1639" s="59">
        <v>2.5</v>
      </c>
      <c r="R1639" s="59">
        <v>0</v>
      </c>
      <c r="S1639" s="59">
        <v>0</v>
      </c>
      <c r="T1639" s="59">
        <v>1</v>
      </c>
      <c r="U1639" s="59">
        <v>0</v>
      </c>
      <c r="V1639" s="59">
        <v>0</v>
      </c>
      <c r="W1639" s="59">
        <v>0</v>
      </c>
      <c r="X1639" s="59">
        <v>0</v>
      </c>
      <c r="Y1639" s="59">
        <f>IF(terrains!L1639&lt;=2.5,1,IF(terrains!L1639&lt;=4.5,2,IF(terrains!L1639&lt;=6.5,3,4)))</f>
        <v>2</v>
      </c>
      <c r="Z1639" s="59">
        <f>IF(terrains!R1639=1,35,IF(terrains!S1639=1,64,IF(terrains!T1639=1,IF(terrains!Y1639=1,85,104),IF(terrains!U1639=1,IF(terrains!Y1639=1,124,152),IF(terrains!V1639=1,(IF(terrains!Y1639=1,146,IF(terrains!Y1639=2,178,263))),IF(terrains!W1639=1,(IF(terrains!Y1639=1,178,IF(terrains!Y1639=2,218,321))),IF(terrains!X1639=1,IF(terrains!Y1639=1,190,IF(terrains!Y1639=2,242,IF(terrains!Y1639=3,357,896))))))))))</f>
        <v>104</v>
      </c>
      <c r="AA1639" s="152">
        <f>terrains!Z1639*terrains!F1639</f>
        <v>2993176.4260320002</v>
      </c>
    </row>
    <row r="1640" spans="1:27" ht="14.4">
      <c r="A1640" s="143">
        <v>1639</v>
      </c>
      <c r="B1640" s="59">
        <v>275946.81559999997</v>
      </c>
      <c r="C1640" s="59">
        <v>5035955.9989999998</v>
      </c>
      <c r="D1640" s="59" t="s">
        <v>1205</v>
      </c>
      <c r="E1640" s="153">
        <v>2673.4</v>
      </c>
      <c r="F1640" s="150">
        <f>terrains!E1640*10.76391</f>
        <v>28776.236993999999</v>
      </c>
      <c r="G1640" s="59" t="s">
        <v>708</v>
      </c>
      <c r="H1640" s="59">
        <v>0</v>
      </c>
      <c r="I1640" s="59">
        <v>0</v>
      </c>
      <c r="J1640" s="59">
        <f>IF(terrains!L1640=13.5,IF(terrains!X1640=1,12,9),-0.392532+1.267037*terrains!L1640+0.472239*terrains!X1640+0.58658*terrains!W1640+0.089417*terrains!V1640+0.531633*terrains!U1640+0.337883*terrains!T1640-0.403545*terrains!S1640)</f>
        <v>2.1415419999999998</v>
      </c>
      <c r="K1640" s="151">
        <f>IF(terrains!I1640=0,terrains!J1640,terrains!I1640)</f>
        <v>2.1415419999999998</v>
      </c>
      <c r="L1640" s="59">
        <v>2</v>
      </c>
      <c r="M1640" s="59">
        <v>1</v>
      </c>
      <c r="N1640" s="59">
        <v>4</v>
      </c>
      <c r="O1640" s="59" t="s">
        <v>174</v>
      </c>
      <c r="P1640" s="59">
        <v>2</v>
      </c>
      <c r="Q1640" s="59">
        <v>1.5</v>
      </c>
      <c r="R1640" s="59">
        <v>1</v>
      </c>
      <c r="S1640" s="59">
        <v>0</v>
      </c>
      <c r="T1640" s="59">
        <v>0</v>
      </c>
      <c r="U1640" s="59">
        <v>0</v>
      </c>
      <c r="V1640" s="59">
        <v>0</v>
      </c>
      <c r="W1640" s="59">
        <v>0</v>
      </c>
      <c r="X1640" s="59">
        <v>0</v>
      </c>
      <c r="Y1640" s="59">
        <f>IF(terrains!L1640&lt;=2.5,1,IF(terrains!L1640&lt;=4.5,2,IF(terrains!L1640&lt;=6.5,3,4)))</f>
        <v>1</v>
      </c>
      <c r="Z1640" s="59">
        <f>IF(terrains!R1640=1,35,IF(terrains!S1640=1,64,IF(terrains!T1640=1,IF(terrains!Y1640=1,85,104),IF(terrains!U1640=1,IF(terrains!Y1640=1,124,152),IF(terrains!V1640=1,(IF(terrains!Y1640=1,146,IF(terrains!Y1640=2,178,263))),IF(terrains!W1640=1,(IF(terrains!Y1640=1,178,IF(terrains!Y1640=2,218,321))),IF(terrains!X1640=1,IF(terrains!Y1640=1,190,IF(terrains!Y1640=2,242,IF(terrains!Y1640=3,357,896))))))))))</f>
        <v>35</v>
      </c>
      <c r="AA1640" s="152">
        <f>terrains!Z1640*terrains!F1640</f>
        <v>1007168.29479</v>
      </c>
    </row>
    <row r="1641" spans="1:27" ht="14.4">
      <c r="A1641" s="143">
        <v>1640</v>
      </c>
      <c r="B1641" s="59">
        <v>299295.96963200002</v>
      </c>
      <c r="C1641" s="59">
        <v>5050721.1795100002</v>
      </c>
      <c r="D1641" s="59" t="s">
        <v>1206</v>
      </c>
      <c r="E1641" s="153">
        <v>2672</v>
      </c>
      <c r="F1641" s="150">
        <f>terrains!E1641*10.76391</f>
        <v>28761.167519999999</v>
      </c>
      <c r="G1641" s="59" t="s">
        <v>228</v>
      </c>
      <c r="H1641" s="59">
        <v>0.5</v>
      </c>
      <c r="I1641" s="59">
        <v>3</v>
      </c>
      <c r="J1641" s="59">
        <f>IF(terrains!L1641=13.5,IF(terrains!X1641=1,12,9),-0.392532+1.267037*terrains!L1641+0.472239*terrains!X1641+0.58658*terrains!W1641+0.089417*terrains!V1641+0.531633*terrains!U1641+0.337883*terrains!T1641-0.403545*terrains!S1641)</f>
        <v>2.3715155000000001</v>
      </c>
      <c r="K1641" s="151">
        <f>IF(terrains!I1641=0,terrains!J1641,terrains!I1641)</f>
        <v>3</v>
      </c>
      <c r="L1641" s="59">
        <v>2.5</v>
      </c>
      <c r="M1641" s="59">
        <v>1</v>
      </c>
      <c r="N1641" s="59">
        <v>6</v>
      </c>
      <c r="O1641" s="59" t="s">
        <v>175</v>
      </c>
      <c r="P1641" s="59">
        <v>2</v>
      </c>
      <c r="Q1641" s="59">
        <v>2</v>
      </c>
      <c r="R1641" s="59">
        <v>0</v>
      </c>
      <c r="S1641" s="59">
        <v>1</v>
      </c>
      <c r="T1641" s="59">
        <v>0</v>
      </c>
      <c r="U1641" s="59">
        <v>0</v>
      </c>
      <c r="V1641" s="59">
        <v>0</v>
      </c>
      <c r="W1641" s="59">
        <v>0</v>
      </c>
      <c r="X1641" s="59">
        <v>0</v>
      </c>
      <c r="Y1641" s="59">
        <f>IF(terrains!L1641&lt;=2.5,1,IF(terrains!L1641&lt;=4.5,2,IF(terrains!L1641&lt;=6.5,3,4)))</f>
        <v>1</v>
      </c>
      <c r="Z1641" s="59">
        <f>IF(terrains!R1641=1,35,IF(terrains!S1641=1,64,IF(terrains!T1641=1,IF(terrains!Y1641=1,85,104),IF(terrains!U1641=1,IF(terrains!Y1641=1,124,152),IF(terrains!V1641=1,(IF(terrains!Y1641=1,146,IF(terrains!Y1641=2,178,263))),IF(terrains!W1641=1,(IF(terrains!Y1641=1,178,IF(terrains!Y1641=2,218,321))),IF(terrains!X1641=1,IF(terrains!Y1641=1,190,IF(terrains!Y1641=2,242,IF(terrains!Y1641=3,357,896))))))))))</f>
        <v>64</v>
      </c>
      <c r="AA1641" s="152">
        <f>terrains!Z1641*terrains!F1641</f>
        <v>1840714.7212799999</v>
      </c>
    </row>
    <row r="1642" spans="1:27" ht="14.4">
      <c r="A1642" s="143">
        <v>1641</v>
      </c>
      <c r="B1642" s="59">
        <v>294178.8</v>
      </c>
      <c r="C1642" s="59">
        <v>5032318.3590000002</v>
      </c>
      <c r="D1642" s="59" t="s">
        <v>1207</v>
      </c>
      <c r="E1642" s="153">
        <v>2663.5</v>
      </c>
      <c r="F1642" s="150">
        <f>terrains!E1642*10.76391</f>
        <v>28669.674284999997</v>
      </c>
      <c r="G1642" s="59" t="s">
        <v>221</v>
      </c>
      <c r="H1642" s="59">
        <v>0</v>
      </c>
      <c r="I1642" s="59">
        <v>0</v>
      </c>
      <c r="J1642" s="59">
        <f>IF(terrains!L1642=13.5,IF(terrains!X1642=1,12,9),-0.392532+1.267037*terrains!L1642+0.472239*terrains!X1642+0.58658*terrains!W1642+0.089417*terrains!V1642+0.531633*terrains!U1642+0.337883*terrains!T1642-0.403545*terrains!S1642)</f>
        <v>2.3715155000000001</v>
      </c>
      <c r="K1642" s="151">
        <f>IF(terrains!I1642=0,terrains!J1642,terrains!I1642)</f>
        <v>2.3715155000000001</v>
      </c>
      <c r="L1642" s="59">
        <v>2.5</v>
      </c>
      <c r="M1642" s="59">
        <v>1</v>
      </c>
      <c r="N1642" s="59">
        <v>5</v>
      </c>
      <c r="O1642" s="59" t="s">
        <v>175</v>
      </c>
      <c r="P1642" s="59">
        <v>2</v>
      </c>
      <c r="Q1642" s="59">
        <v>1.5</v>
      </c>
      <c r="R1642" s="59">
        <v>0</v>
      </c>
      <c r="S1642" s="59">
        <v>1</v>
      </c>
      <c r="T1642" s="59">
        <v>0</v>
      </c>
      <c r="U1642" s="59">
        <v>0</v>
      </c>
      <c r="V1642" s="59">
        <v>0</v>
      </c>
      <c r="W1642" s="59">
        <v>0</v>
      </c>
      <c r="X1642" s="59">
        <v>0</v>
      </c>
      <c r="Y1642" s="59">
        <f>IF(terrains!L1642&lt;=2.5,1,IF(terrains!L1642&lt;=4.5,2,IF(terrains!L1642&lt;=6.5,3,4)))</f>
        <v>1</v>
      </c>
      <c r="Z1642" s="59">
        <f>IF(terrains!R1642=1,35,IF(terrains!S1642=1,64,IF(terrains!T1642=1,IF(terrains!Y1642=1,85,104),IF(terrains!U1642=1,IF(terrains!Y1642=1,124,152),IF(terrains!V1642=1,(IF(terrains!Y1642=1,146,IF(terrains!Y1642=2,178,263))),IF(terrains!W1642=1,(IF(terrains!Y1642=1,178,IF(terrains!Y1642=2,218,321))),IF(terrains!X1642=1,IF(terrains!Y1642=1,190,IF(terrains!Y1642=2,242,IF(terrains!Y1642=3,357,896))))))))))</f>
        <v>64</v>
      </c>
      <c r="AA1642" s="152">
        <f>terrains!Z1642*terrains!F1642</f>
        <v>1834859.1542399998</v>
      </c>
    </row>
    <row r="1643" spans="1:27" ht="14.4">
      <c r="A1643" s="143">
        <v>1642</v>
      </c>
      <c r="B1643" s="59">
        <v>282967.92190700001</v>
      </c>
      <c r="C1643" s="59">
        <v>5040465.5721300002</v>
      </c>
      <c r="D1643" s="59" t="s">
        <v>1208</v>
      </c>
      <c r="E1643" s="153">
        <v>2643.4</v>
      </c>
      <c r="F1643" s="150">
        <f>terrains!E1643*10.76391</f>
        <v>28453.319693999998</v>
      </c>
      <c r="G1643" s="59" t="s">
        <v>424</v>
      </c>
      <c r="H1643" s="59">
        <v>0</v>
      </c>
      <c r="I1643" s="59">
        <v>0</v>
      </c>
      <c r="J1643" s="59">
        <f>IF(terrains!L1643=13.5,IF(terrains!X1643=1,12,9),-0.392532+1.267037*terrains!L1643+0.472239*terrains!X1643+0.58658*terrains!W1643+0.089417*terrains!V1643+0.531633*terrains!U1643+0.337883*terrains!T1643-0.403545*terrains!S1643)</f>
        <v>2.7750604999999999</v>
      </c>
      <c r="K1643" s="151">
        <f>IF(terrains!I1643=0,terrains!J1643,terrains!I1643)</f>
        <v>2.7750604999999999</v>
      </c>
      <c r="L1643" s="59">
        <v>2.5</v>
      </c>
      <c r="M1643" s="59">
        <v>1</v>
      </c>
      <c r="N1643" s="59">
        <v>6</v>
      </c>
      <c r="O1643" s="59" t="s">
        <v>174</v>
      </c>
      <c r="P1643" s="59">
        <v>2</v>
      </c>
      <c r="Q1643" s="59">
        <v>1.5</v>
      </c>
      <c r="R1643" s="59">
        <v>1</v>
      </c>
      <c r="S1643" s="59">
        <v>0</v>
      </c>
      <c r="T1643" s="59">
        <v>0</v>
      </c>
      <c r="U1643" s="59">
        <v>0</v>
      </c>
      <c r="V1643" s="59">
        <v>0</v>
      </c>
      <c r="W1643" s="59">
        <v>0</v>
      </c>
      <c r="X1643" s="59">
        <v>0</v>
      </c>
      <c r="Y1643" s="59">
        <f>IF(terrains!L1643&lt;=2.5,1,IF(terrains!L1643&lt;=4.5,2,IF(terrains!L1643&lt;=6.5,3,4)))</f>
        <v>1</v>
      </c>
      <c r="Z1643" s="59">
        <f>IF(terrains!R1643=1,35,IF(terrains!S1643=1,64,IF(terrains!T1643=1,IF(terrains!Y1643=1,85,104),IF(terrains!U1643=1,IF(terrains!Y1643=1,124,152),IF(terrains!V1643=1,(IF(terrains!Y1643=1,146,IF(terrains!Y1643=2,178,263))),IF(terrains!W1643=1,(IF(terrains!Y1643=1,178,IF(terrains!Y1643=2,218,321))),IF(terrains!X1643=1,IF(terrains!Y1643=1,190,IF(terrains!Y1643=2,242,IF(terrains!Y1643=3,357,896))))))))))</f>
        <v>35</v>
      </c>
      <c r="AA1643" s="152">
        <f>terrains!Z1643*terrains!F1643</f>
        <v>995866.18928999989</v>
      </c>
    </row>
    <row r="1644" spans="1:27" ht="14.4">
      <c r="A1644" s="143">
        <v>1643</v>
      </c>
      <c r="B1644" s="59">
        <v>298969.2427</v>
      </c>
      <c r="C1644" s="59">
        <v>5048965.1469999999</v>
      </c>
      <c r="D1644" s="59" t="s">
        <v>1209</v>
      </c>
      <c r="E1644" s="153">
        <v>2634.1</v>
      </c>
      <c r="F1644" s="150">
        <f>terrains!E1644*10.76391</f>
        <v>28353.215330999996</v>
      </c>
      <c r="G1644" s="59" t="s">
        <v>1210</v>
      </c>
      <c r="H1644" s="59">
        <v>0</v>
      </c>
      <c r="I1644" s="59">
        <v>0</v>
      </c>
      <c r="J1644" s="59">
        <f>IF(terrains!L1644=13.5,IF(terrains!X1644=1,12,9),-0.392532+1.267037*terrains!L1644+0.472239*terrains!X1644+0.58658*terrains!W1644+0.089417*terrains!V1644+0.531633*terrains!U1644+0.337883*terrains!T1644-0.403545*terrains!S1644)</f>
        <v>2.479425</v>
      </c>
      <c r="K1644" s="151">
        <f>IF(terrains!I1644=0,terrains!J1644,terrains!I1644)</f>
        <v>2.479425</v>
      </c>
      <c r="L1644" s="59">
        <v>2</v>
      </c>
      <c r="M1644" s="59">
        <v>1</v>
      </c>
      <c r="N1644" s="59">
        <v>3</v>
      </c>
      <c r="O1644" s="59" t="s">
        <v>176</v>
      </c>
      <c r="P1644" s="59">
        <v>2</v>
      </c>
      <c r="Q1644" s="59">
        <v>1.5</v>
      </c>
      <c r="R1644" s="59">
        <v>0</v>
      </c>
      <c r="S1644" s="59">
        <v>0</v>
      </c>
      <c r="T1644" s="59">
        <v>1</v>
      </c>
      <c r="U1644" s="59">
        <v>0</v>
      </c>
      <c r="V1644" s="59">
        <v>0</v>
      </c>
      <c r="W1644" s="59">
        <v>0</v>
      </c>
      <c r="X1644" s="59">
        <v>0</v>
      </c>
      <c r="Y1644" s="59">
        <f>IF(terrains!L1644&lt;=2.5,1,IF(terrains!L1644&lt;=4.5,2,IF(terrains!L1644&lt;=6.5,3,4)))</f>
        <v>1</v>
      </c>
      <c r="Z1644" s="59">
        <f>IF(terrains!R1644=1,35,IF(terrains!S1644=1,64,IF(terrains!T1644=1,IF(terrains!Y1644=1,85,104),IF(terrains!U1644=1,IF(terrains!Y1644=1,124,152),IF(terrains!V1644=1,(IF(terrains!Y1644=1,146,IF(terrains!Y1644=2,178,263))),IF(terrains!W1644=1,(IF(terrains!Y1644=1,178,IF(terrains!Y1644=2,218,321))),IF(terrains!X1644=1,IF(terrains!Y1644=1,190,IF(terrains!Y1644=2,242,IF(terrains!Y1644=3,357,896))))))))))</f>
        <v>85</v>
      </c>
      <c r="AA1644" s="152">
        <f>terrains!Z1644*terrains!F1644</f>
        <v>2410023.3031349997</v>
      </c>
    </row>
    <row r="1645" spans="1:27" ht="14.4">
      <c r="A1645" s="143">
        <v>1644</v>
      </c>
      <c r="B1645" s="59">
        <v>295203.55031800002</v>
      </c>
      <c r="C1645" s="59">
        <v>5033177.2767899996</v>
      </c>
      <c r="D1645" s="59" t="s">
        <v>1211</v>
      </c>
      <c r="E1645" s="153">
        <v>2627.1</v>
      </c>
      <c r="F1645" s="150">
        <f>terrains!E1645*10.76391</f>
        <v>28277.867960999996</v>
      </c>
      <c r="G1645" s="59" t="s">
        <v>221</v>
      </c>
      <c r="H1645" s="59">
        <v>0</v>
      </c>
      <c r="I1645" s="59">
        <v>0</v>
      </c>
      <c r="J1645" s="59">
        <f>IF(terrains!L1645=13.5,IF(terrains!X1645=1,12,9),-0.392532+1.267037*terrains!L1645+0.472239*terrains!X1645+0.58658*terrains!W1645+0.089417*terrains!V1645+0.531633*terrains!U1645+0.337883*terrains!T1645-0.403545*terrains!S1645)</f>
        <v>2.3715155000000001</v>
      </c>
      <c r="K1645" s="151">
        <f>IF(terrains!I1645=0,terrains!J1645,terrains!I1645)</f>
        <v>2.3715155000000001</v>
      </c>
      <c r="L1645" s="59">
        <v>2.5</v>
      </c>
      <c r="M1645" s="59">
        <v>1</v>
      </c>
      <c r="N1645" s="59">
        <v>5</v>
      </c>
      <c r="O1645" s="59" t="s">
        <v>175</v>
      </c>
      <c r="P1645" s="59">
        <v>2</v>
      </c>
      <c r="Q1645" s="59">
        <v>1.5</v>
      </c>
      <c r="R1645" s="59">
        <v>0</v>
      </c>
      <c r="S1645" s="59">
        <v>1</v>
      </c>
      <c r="T1645" s="59">
        <v>0</v>
      </c>
      <c r="U1645" s="59">
        <v>0</v>
      </c>
      <c r="V1645" s="59">
        <v>0</v>
      </c>
      <c r="W1645" s="59">
        <v>0</v>
      </c>
      <c r="X1645" s="59">
        <v>0</v>
      </c>
      <c r="Y1645" s="59">
        <f>IF(terrains!L1645&lt;=2.5,1,IF(terrains!L1645&lt;=4.5,2,IF(terrains!L1645&lt;=6.5,3,4)))</f>
        <v>1</v>
      </c>
      <c r="Z1645" s="59">
        <f>IF(terrains!R1645=1,35,IF(terrains!S1645=1,64,IF(terrains!T1645=1,IF(terrains!Y1645=1,85,104),IF(terrains!U1645=1,IF(terrains!Y1645=1,124,152),IF(terrains!V1645=1,(IF(terrains!Y1645=1,146,IF(terrains!Y1645=2,178,263))),IF(terrains!W1645=1,(IF(terrains!Y1645=1,178,IF(terrains!Y1645=2,218,321))),IF(terrains!X1645=1,IF(terrains!Y1645=1,190,IF(terrains!Y1645=2,242,IF(terrains!Y1645=3,357,896))))))))))</f>
        <v>64</v>
      </c>
      <c r="AA1645" s="152">
        <f>terrains!Z1645*terrains!F1645</f>
        <v>1809783.5495039998</v>
      </c>
    </row>
    <row r="1646" spans="1:27" ht="14.4">
      <c r="A1646" s="143">
        <v>1645</v>
      </c>
      <c r="B1646" s="59">
        <v>293158.53859000001</v>
      </c>
      <c r="C1646" s="59">
        <v>5039850.8414700003</v>
      </c>
      <c r="D1646" s="59" t="s">
        <v>1212</v>
      </c>
      <c r="E1646" s="153">
        <v>2626.4</v>
      </c>
      <c r="F1646" s="150">
        <f>terrains!E1646*10.76391</f>
        <v>28270.333223999998</v>
      </c>
      <c r="G1646" s="59" t="s">
        <v>283</v>
      </c>
      <c r="H1646" s="59">
        <v>1</v>
      </c>
      <c r="I1646" s="59">
        <v>6</v>
      </c>
      <c r="J1646" s="59">
        <f>IF(terrains!L1646=13.5,IF(terrains!X1646=1,12,9),-0.392532+1.267037*terrains!L1646+0.472239*terrains!X1646+0.58658*terrains!W1646+0.089417*terrains!V1646+0.531633*terrains!U1646+0.337883*terrains!T1646-0.403545*terrains!S1646)</f>
        <v>5.0134989999999995</v>
      </c>
      <c r="K1646" s="151">
        <f>IF(terrains!I1646=0,terrains!J1646,terrains!I1646)</f>
        <v>6</v>
      </c>
      <c r="L1646" s="59">
        <v>4</v>
      </c>
      <c r="M1646" s="59">
        <v>2</v>
      </c>
      <c r="N1646" s="59">
        <v>12</v>
      </c>
      <c r="O1646" s="59" t="s">
        <v>176</v>
      </c>
      <c r="P1646" s="59">
        <v>2</v>
      </c>
      <c r="Q1646" s="59">
        <v>2.5</v>
      </c>
      <c r="R1646" s="59">
        <v>0</v>
      </c>
      <c r="S1646" s="59">
        <v>0</v>
      </c>
      <c r="T1646" s="59">
        <v>1</v>
      </c>
      <c r="U1646" s="59">
        <v>0</v>
      </c>
      <c r="V1646" s="59">
        <v>0</v>
      </c>
      <c r="W1646" s="59">
        <v>0</v>
      </c>
      <c r="X1646" s="59">
        <v>0</v>
      </c>
      <c r="Y1646" s="59">
        <f>IF(terrains!L1646&lt;=2.5,1,IF(terrains!L1646&lt;=4.5,2,IF(terrains!L1646&lt;=6.5,3,4)))</f>
        <v>2</v>
      </c>
      <c r="Z1646" s="59">
        <f>IF(terrains!R1646=1,35,IF(terrains!S1646=1,64,IF(terrains!T1646=1,IF(terrains!Y1646=1,85,104),IF(terrains!U1646=1,IF(terrains!Y1646=1,124,152),IF(terrains!V1646=1,(IF(terrains!Y1646=1,146,IF(terrains!Y1646=2,178,263))),IF(terrains!W1646=1,(IF(terrains!Y1646=1,178,IF(terrains!Y1646=2,218,321))),IF(terrains!X1646=1,IF(terrains!Y1646=1,190,IF(terrains!Y1646=2,242,IF(terrains!Y1646=3,357,896))))))))))</f>
        <v>104</v>
      </c>
      <c r="AA1646" s="152">
        <f>terrains!Z1646*terrains!F1646</f>
        <v>2940114.6552959997</v>
      </c>
    </row>
    <row r="1647" spans="1:27" ht="14.4">
      <c r="A1647" s="143">
        <v>1646</v>
      </c>
      <c r="B1647" s="59">
        <v>299267.26371700002</v>
      </c>
      <c r="C1647" s="59">
        <v>5037787.0554900002</v>
      </c>
      <c r="D1647" s="59" t="s">
        <v>1213</v>
      </c>
      <c r="E1647" s="153">
        <v>2624.8</v>
      </c>
      <c r="F1647" s="150">
        <f>terrains!E1647*10.76391</f>
        <v>28253.110968000001</v>
      </c>
      <c r="G1647" s="59" t="s">
        <v>315</v>
      </c>
      <c r="H1647" s="59">
        <v>0</v>
      </c>
      <c r="I1647" s="59">
        <v>0</v>
      </c>
      <c r="J1647" s="59">
        <f>IF(terrains!L1647=13.5,IF(terrains!X1647=1,12,9),-0.392532+1.267037*terrains!L1647+0.472239*terrains!X1647+0.58658*terrains!W1647+0.089417*terrains!V1647+0.531633*terrains!U1647+0.337883*terrains!T1647-0.403545*terrains!S1647)</f>
        <v>3.7464619999999997</v>
      </c>
      <c r="K1647" s="151">
        <f>IF(terrains!I1647=0,terrains!J1647,terrains!I1647)</f>
        <v>3.7464619999999997</v>
      </c>
      <c r="L1647" s="59">
        <v>3</v>
      </c>
      <c r="M1647" s="59">
        <v>2</v>
      </c>
      <c r="N1647" s="59">
        <v>6</v>
      </c>
      <c r="O1647" s="59" t="s">
        <v>176</v>
      </c>
      <c r="P1647" s="59">
        <v>2</v>
      </c>
      <c r="Q1647" s="59">
        <v>2.5</v>
      </c>
      <c r="R1647" s="59">
        <v>0</v>
      </c>
      <c r="S1647" s="59">
        <v>0</v>
      </c>
      <c r="T1647" s="59">
        <v>1</v>
      </c>
      <c r="U1647" s="59">
        <v>0</v>
      </c>
      <c r="V1647" s="59">
        <v>0</v>
      </c>
      <c r="W1647" s="59">
        <v>0</v>
      </c>
      <c r="X1647" s="59">
        <v>0</v>
      </c>
      <c r="Y1647" s="59">
        <f>IF(terrains!L1647&lt;=2.5,1,IF(terrains!L1647&lt;=4.5,2,IF(terrains!L1647&lt;=6.5,3,4)))</f>
        <v>2</v>
      </c>
      <c r="Z1647" s="59">
        <f>IF(terrains!R1647=1,35,IF(terrains!S1647=1,64,IF(terrains!T1647=1,IF(terrains!Y1647=1,85,104),IF(terrains!U1647=1,IF(terrains!Y1647=1,124,152),IF(terrains!V1647=1,(IF(terrains!Y1647=1,146,IF(terrains!Y1647=2,178,263))),IF(terrains!W1647=1,(IF(terrains!Y1647=1,178,IF(terrains!Y1647=2,218,321))),IF(terrains!X1647=1,IF(terrains!Y1647=1,190,IF(terrains!Y1647=2,242,IF(terrains!Y1647=3,357,896))))))))))</f>
        <v>104</v>
      </c>
      <c r="AA1647" s="152">
        <f>terrains!Z1647*terrains!F1647</f>
        <v>2938323.540672</v>
      </c>
    </row>
    <row r="1648" spans="1:27" ht="14.4">
      <c r="A1648" s="143">
        <v>1647</v>
      </c>
      <c r="B1648" s="59">
        <v>305093.30054899998</v>
      </c>
      <c r="C1648" s="59">
        <v>5059571.65766</v>
      </c>
      <c r="D1648" s="59" t="s">
        <v>1214</v>
      </c>
      <c r="E1648" s="153">
        <v>2623.3</v>
      </c>
      <c r="F1648" s="150">
        <f>terrains!E1648*10.76391</f>
        <v>28236.965102999999</v>
      </c>
      <c r="G1648" s="59" t="s">
        <v>353</v>
      </c>
      <c r="H1648" s="59">
        <v>0</v>
      </c>
      <c r="I1648" s="59">
        <v>0</v>
      </c>
      <c r="J1648" s="59">
        <f>IF(terrains!L1648=13.5,IF(terrains!X1648=1,12,9),-0.392532+1.267037*terrains!L1648+0.472239*terrains!X1648+0.58658*terrains!W1648+0.089417*terrains!V1648+0.531633*terrains!U1648+0.337883*terrains!T1648-0.403545*terrains!S1648)</f>
        <v>2.1415419999999998</v>
      </c>
      <c r="K1648" s="151">
        <f>IF(terrains!I1648=0,terrains!J1648,terrains!I1648)</f>
        <v>2.1415419999999998</v>
      </c>
      <c r="L1648" s="59">
        <v>2</v>
      </c>
      <c r="M1648" s="59">
        <v>1</v>
      </c>
      <c r="N1648" s="59">
        <v>3</v>
      </c>
      <c r="O1648" s="59" t="s">
        <v>174</v>
      </c>
      <c r="P1648" s="59">
        <v>2</v>
      </c>
      <c r="Q1648" s="59">
        <v>1.5</v>
      </c>
      <c r="R1648" s="59">
        <v>1</v>
      </c>
      <c r="S1648" s="59">
        <v>0</v>
      </c>
      <c r="T1648" s="59">
        <v>0</v>
      </c>
      <c r="U1648" s="59">
        <v>0</v>
      </c>
      <c r="V1648" s="59">
        <v>0</v>
      </c>
      <c r="W1648" s="59">
        <v>0</v>
      </c>
      <c r="X1648" s="59">
        <v>0</v>
      </c>
      <c r="Y1648" s="59">
        <f>IF(terrains!L1648&lt;=2.5,1,IF(terrains!L1648&lt;=4.5,2,IF(terrains!L1648&lt;=6.5,3,4)))</f>
        <v>1</v>
      </c>
      <c r="Z1648" s="59">
        <f>IF(terrains!R1648=1,35,IF(terrains!S1648=1,64,IF(terrains!T1648=1,IF(terrains!Y1648=1,85,104),IF(terrains!U1648=1,IF(terrains!Y1648=1,124,152),IF(terrains!V1648=1,(IF(terrains!Y1648=1,146,IF(terrains!Y1648=2,178,263))),IF(terrains!W1648=1,(IF(terrains!Y1648=1,178,IF(terrains!Y1648=2,218,321))),IF(terrains!X1648=1,IF(terrains!Y1648=1,190,IF(terrains!Y1648=2,242,IF(terrains!Y1648=3,357,896))))))))))</f>
        <v>35</v>
      </c>
      <c r="AA1648" s="152">
        <f>terrains!Z1648*terrains!F1648</f>
        <v>988293.778605</v>
      </c>
    </row>
    <row r="1649" spans="1:27" ht="14.4">
      <c r="A1649" s="143">
        <v>1648</v>
      </c>
      <c r="B1649" s="59">
        <v>301319.47220800002</v>
      </c>
      <c r="C1649" s="59">
        <v>5049020.6275699995</v>
      </c>
      <c r="D1649" s="59" t="s">
        <v>1215</v>
      </c>
      <c r="E1649" s="153">
        <v>2614.5</v>
      </c>
      <c r="F1649" s="150">
        <f>terrains!E1649*10.76391</f>
        <v>28142.242694999997</v>
      </c>
      <c r="G1649" s="59" t="s">
        <v>304</v>
      </c>
      <c r="H1649" s="59">
        <v>0</v>
      </c>
      <c r="I1649" s="59">
        <v>6</v>
      </c>
      <c r="J1649" s="59">
        <f>IF(terrains!L1649=13.5,IF(terrains!X1649=1,12,9),-0.392532+1.267037*terrains!L1649+0.472239*terrains!X1649+0.58658*terrains!W1649+0.089417*terrains!V1649+0.531633*terrains!U1649+0.337883*terrains!T1649-0.403545*terrains!S1649)</f>
        <v>4.2720709999999995</v>
      </c>
      <c r="K1649" s="151">
        <f>IF(terrains!I1649=0,terrains!J1649,terrains!I1649)</f>
        <v>6</v>
      </c>
      <c r="L1649" s="59">
        <v>4</v>
      </c>
      <c r="M1649" s="59">
        <v>2</v>
      </c>
      <c r="N1649" s="59">
        <v>12</v>
      </c>
      <c r="O1649" s="59" t="s">
        <v>175</v>
      </c>
      <c r="P1649" s="59">
        <v>2</v>
      </c>
      <c r="Q1649" s="59">
        <v>2.5</v>
      </c>
      <c r="R1649" s="59">
        <v>0</v>
      </c>
      <c r="S1649" s="59">
        <v>1</v>
      </c>
      <c r="T1649" s="59">
        <v>0</v>
      </c>
      <c r="U1649" s="59">
        <v>0</v>
      </c>
      <c r="V1649" s="59">
        <v>0</v>
      </c>
      <c r="W1649" s="59">
        <v>0</v>
      </c>
      <c r="X1649" s="59">
        <v>0</v>
      </c>
      <c r="Y1649" s="59">
        <f>IF(terrains!L1649&lt;=2.5,1,IF(terrains!L1649&lt;=4.5,2,IF(terrains!L1649&lt;=6.5,3,4)))</f>
        <v>2</v>
      </c>
      <c r="Z1649" s="59">
        <f>IF(terrains!R1649=1,35,IF(terrains!S1649=1,64,IF(terrains!T1649=1,IF(terrains!Y1649=1,85,104),IF(terrains!U1649=1,IF(terrains!Y1649=1,124,152),IF(terrains!V1649=1,(IF(terrains!Y1649=1,146,IF(terrains!Y1649=2,178,263))),IF(terrains!W1649=1,(IF(terrains!Y1649=1,178,IF(terrains!Y1649=2,218,321))),IF(terrains!X1649=1,IF(terrains!Y1649=1,190,IF(terrains!Y1649=2,242,IF(terrains!Y1649=3,357,896))))))))))</f>
        <v>64</v>
      </c>
      <c r="AA1649" s="152">
        <f>terrains!Z1649*terrains!F1649</f>
        <v>1801103.5324799998</v>
      </c>
    </row>
    <row r="1650" spans="1:27" ht="14.4">
      <c r="A1650" s="143">
        <v>1649</v>
      </c>
      <c r="B1650" s="59">
        <v>298680.343055</v>
      </c>
      <c r="C1650" s="59">
        <v>5036227.3590200003</v>
      </c>
      <c r="D1650" s="59" t="s">
        <v>1216</v>
      </c>
      <c r="E1650" s="153">
        <v>2612.5</v>
      </c>
      <c r="F1650" s="150">
        <f>terrains!E1650*10.76391</f>
        <v>28120.714874999998</v>
      </c>
      <c r="G1650" s="59" t="s">
        <v>686</v>
      </c>
      <c r="H1650" s="59">
        <v>0.7</v>
      </c>
      <c r="I1650" s="59">
        <v>4</v>
      </c>
      <c r="J1650" s="59">
        <f>IF(terrains!L1650=13.5,IF(terrains!X1650=1,12,9),-0.392532+1.267037*terrains!L1650+0.472239*terrains!X1650+0.58658*terrains!W1650+0.089417*terrains!V1650+0.531633*terrains!U1650+0.337883*terrains!T1650-0.403545*terrains!S1650)</f>
        <v>3.7464619999999997</v>
      </c>
      <c r="K1650" s="151">
        <f>IF(terrains!I1650=0,terrains!J1650,terrains!I1650)</f>
        <v>4</v>
      </c>
      <c r="L1650" s="59">
        <v>3</v>
      </c>
      <c r="M1650" s="59">
        <v>2</v>
      </c>
      <c r="N1650" s="59">
        <v>8</v>
      </c>
      <c r="O1650" s="59" t="s">
        <v>176</v>
      </c>
      <c r="P1650" s="59">
        <v>2</v>
      </c>
      <c r="Q1650" s="59">
        <v>2</v>
      </c>
      <c r="R1650" s="59">
        <v>0</v>
      </c>
      <c r="S1650" s="59">
        <v>0</v>
      </c>
      <c r="T1650" s="59">
        <v>1</v>
      </c>
      <c r="U1650" s="59">
        <v>0</v>
      </c>
      <c r="V1650" s="59">
        <v>0</v>
      </c>
      <c r="W1650" s="59">
        <v>0</v>
      </c>
      <c r="X1650" s="59">
        <v>0</v>
      </c>
      <c r="Y1650" s="59">
        <f>IF(terrains!L1650&lt;=2.5,1,IF(terrains!L1650&lt;=4.5,2,IF(terrains!L1650&lt;=6.5,3,4)))</f>
        <v>2</v>
      </c>
      <c r="Z1650" s="59">
        <f>IF(terrains!R1650=1,35,IF(terrains!S1650=1,64,IF(terrains!T1650=1,IF(terrains!Y1650=1,85,104),IF(terrains!U1650=1,IF(terrains!Y1650=1,124,152),IF(terrains!V1650=1,(IF(terrains!Y1650=1,146,IF(terrains!Y1650=2,178,263))),IF(terrains!W1650=1,(IF(terrains!Y1650=1,178,IF(terrains!Y1650=2,218,321))),IF(terrains!X1650=1,IF(terrains!Y1650=1,190,IF(terrains!Y1650=2,242,IF(terrains!Y1650=3,357,896))))))))))</f>
        <v>104</v>
      </c>
      <c r="AA1650" s="152">
        <f>terrains!Z1650*terrains!F1650</f>
        <v>2924554.3469999996</v>
      </c>
    </row>
    <row r="1651" spans="1:27" ht="14.4">
      <c r="A1651" s="143">
        <v>1650</v>
      </c>
      <c r="B1651" s="59">
        <v>292354.86966199998</v>
      </c>
      <c r="C1651" s="59">
        <v>5040221.0783500001</v>
      </c>
      <c r="D1651" s="59" t="s">
        <v>1217</v>
      </c>
      <c r="E1651" s="153">
        <v>2599.5</v>
      </c>
      <c r="F1651" s="150">
        <f>terrains!E1651*10.76391</f>
        <v>27980.784044999997</v>
      </c>
      <c r="G1651" s="59" t="s">
        <v>283</v>
      </c>
      <c r="H1651" s="59">
        <v>1</v>
      </c>
      <c r="I1651" s="59">
        <v>6</v>
      </c>
      <c r="J1651" s="59">
        <f>IF(terrains!L1651=13.5,IF(terrains!X1651=1,12,9),-0.392532+1.267037*terrains!L1651+0.472239*terrains!X1651+0.58658*terrains!W1651+0.089417*terrains!V1651+0.531633*terrains!U1651+0.337883*terrains!T1651-0.403545*terrains!S1651)</f>
        <v>5.0134989999999995</v>
      </c>
      <c r="K1651" s="151">
        <f>IF(terrains!I1651=0,terrains!J1651,terrains!I1651)</f>
        <v>6</v>
      </c>
      <c r="L1651" s="59">
        <v>4</v>
      </c>
      <c r="M1651" s="59">
        <v>2</v>
      </c>
      <c r="N1651" s="59">
        <v>12</v>
      </c>
      <c r="O1651" s="59" t="s">
        <v>176</v>
      </c>
      <c r="P1651" s="59">
        <v>2</v>
      </c>
      <c r="Q1651" s="59">
        <v>2.5</v>
      </c>
      <c r="R1651" s="59">
        <v>0</v>
      </c>
      <c r="S1651" s="59">
        <v>0</v>
      </c>
      <c r="T1651" s="59">
        <v>1</v>
      </c>
      <c r="U1651" s="59">
        <v>0</v>
      </c>
      <c r="V1651" s="59">
        <v>0</v>
      </c>
      <c r="W1651" s="59">
        <v>0</v>
      </c>
      <c r="X1651" s="59">
        <v>0</v>
      </c>
      <c r="Y1651" s="59">
        <f>IF(terrains!L1651&lt;=2.5,1,IF(terrains!L1651&lt;=4.5,2,IF(terrains!L1651&lt;=6.5,3,4)))</f>
        <v>2</v>
      </c>
      <c r="Z1651" s="59">
        <f>IF(terrains!R1651=1,35,IF(terrains!S1651=1,64,IF(terrains!T1651=1,IF(terrains!Y1651=1,85,104),IF(terrains!U1651=1,IF(terrains!Y1651=1,124,152),IF(terrains!V1651=1,(IF(terrains!Y1651=1,146,IF(terrains!Y1651=2,178,263))),IF(terrains!W1651=1,(IF(terrains!Y1651=1,178,IF(terrains!Y1651=2,218,321))),IF(terrains!X1651=1,IF(terrains!Y1651=1,190,IF(terrains!Y1651=2,242,IF(terrains!Y1651=3,357,896))))))))))</f>
        <v>104</v>
      </c>
      <c r="AA1651" s="152">
        <f>terrains!Z1651*terrains!F1651</f>
        <v>2910001.5406799996</v>
      </c>
    </row>
    <row r="1652" spans="1:27" ht="14.4">
      <c r="A1652" s="143">
        <v>1651</v>
      </c>
      <c r="B1652" s="59">
        <v>300691.03796799999</v>
      </c>
      <c r="C1652" s="59">
        <v>5042580.1745100003</v>
      </c>
      <c r="D1652" s="59" t="s">
        <v>1218</v>
      </c>
      <c r="E1652" s="153">
        <v>2595</v>
      </c>
      <c r="F1652" s="150">
        <f>terrains!E1652*10.76391</f>
        <v>27932.346449999997</v>
      </c>
      <c r="G1652" s="59" t="s">
        <v>245</v>
      </c>
      <c r="H1652" s="59">
        <v>0</v>
      </c>
      <c r="I1652" s="59">
        <v>6</v>
      </c>
      <c r="J1652" s="59">
        <f>IF(terrains!L1652=13.5,IF(terrains!X1652=1,12,9),-0.392532+1.267037*terrains!L1652+0.472239*terrains!X1652+0.58658*terrains!W1652+0.089417*terrains!V1652+0.531633*terrains!U1652+0.337883*terrains!T1652-0.403545*terrains!S1652)</f>
        <v>5.3985514999999999</v>
      </c>
      <c r="K1652" s="151">
        <f>IF(terrains!I1652=0,terrains!J1652,terrains!I1652)</f>
        <v>6</v>
      </c>
      <c r="L1652" s="59">
        <v>4.5</v>
      </c>
      <c r="M1652" s="59">
        <v>0</v>
      </c>
      <c r="N1652" s="59">
        <v>0</v>
      </c>
      <c r="O1652" s="59" t="s">
        <v>178</v>
      </c>
      <c r="P1652" s="59">
        <v>0</v>
      </c>
      <c r="Q1652" s="59">
        <v>0</v>
      </c>
      <c r="R1652" s="59">
        <v>0</v>
      </c>
      <c r="S1652" s="59">
        <v>0</v>
      </c>
      <c r="T1652" s="59">
        <v>0</v>
      </c>
      <c r="U1652" s="59">
        <v>0</v>
      </c>
      <c r="V1652" s="59">
        <v>1</v>
      </c>
      <c r="W1652" s="59">
        <v>0</v>
      </c>
      <c r="X1652" s="59">
        <v>0</v>
      </c>
      <c r="Y1652" s="59">
        <f>IF(terrains!L1652&lt;=2.5,1,IF(terrains!L1652&lt;=4.5,2,IF(terrains!L1652&lt;=6.5,3,4)))</f>
        <v>2</v>
      </c>
      <c r="Z1652" s="59">
        <f>IF(terrains!R1652=1,35,IF(terrains!S1652=1,64,IF(terrains!T1652=1,IF(terrains!Y1652=1,85,104),IF(terrains!U1652=1,IF(terrains!Y1652=1,124,152),IF(terrains!V1652=1,(IF(terrains!Y1652=1,146,IF(terrains!Y1652=2,178,263))),IF(terrains!W1652=1,(IF(terrains!Y1652=1,178,IF(terrains!Y1652=2,218,321))),IF(terrains!X1652=1,IF(terrains!Y1652=1,190,IF(terrains!Y1652=2,242,IF(terrains!Y1652=3,357,896))))))))))</f>
        <v>178</v>
      </c>
      <c r="AA1652" s="152">
        <f>terrains!Z1652*terrains!F1652</f>
        <v>4971957.6680999994</v>
      </c>
    </row>
    <row r="1653" spans="1:27" ht="14.4">
      <c r="A1653" s="143">
        <v>1652</v>
      </c>
      <c r="B1653" s="59">
        <v>300351.850966</v>
      </c>
      <c r="C1653" s="59">
        <v>5039127.4019499999</v>
      </c>
      <c r="D1653" s="59" t="s">
        <v>1219</v>
      </c>
      <c r="E1653" s="153">
        <v>2592.8000000000002</v>
      </c>
      <c r="F1653" s="150">
        <f>terrains!E1653*10.76391</f>
        <v>27908.665848000001</v>
      </c>
      <c r="G1653" s="59" t="s">
        <v>856</v>
      </c>
      <c r="H1653" s="59">
        <v>3</v>
      </c>
      <c r="I1653" s="59">
        <v>10.5</v>
      </c>
      <c r="J1653" s="59">
        <f>IF(terrains!L1653=13.5,IF(terrains!X1653=1,12,9),-0.392532+1.267037*terrains!L1653+0.472239*terrains!X1653+0.58658*terrains!W1653+0.089417*terrains!V1653+0.531633*terrains!U1653+0.337883*terrains!T1653-0.403545*terrains!S1653)</f>
        <v>8.3154474999999994</v>
      </c>
      <c r="K1653" s="151">
        <f>IF(terrains!I1653=0,terrains!J1653,terrains!I1653)</f>
        <v>10.5</v>
      </c>
      <c r="L1653" s="59">
        <v>6.5</v>
      </c>
      <c r="M1653" s="59">
        <v>3</v>
      </c>
      <c r="N1653" s="59">
        <v>23</v>
      </c>
      <c r="O1653" s="59" t="s">
        <v>180</v>
      </c>
      <c r="P1653" s="59">
        <v>2</v>
      </c>
      <c r="Q1653" s="59">
        <v>2</v>
      </c>
      <c r="R1653" s="59">
        <v>0</v>
      </c>
      <c r="S1653" s="59">
        <v>0</v>
      </c>
      <c r="T1653" s="59">
        <v>0</v>
      </c>
      <c r="U1653" s="59">
        <v>0</v>
      </c>
      <c r="V1653" s="59">
        <v>0</v>
      </c>
      <c r="W1653" s="59">
        <v>0</v>
      </c>
      <c r="X1653" s="59">
        <v>1</v>
      </c>
      <c r="Y1653" s="59">
        <f>IF(terrains!L1653&lt;=2.5,1,IF(terrains!L1653&lt;=4.5,2,IF(terrains!L1653&lt;=6.5,3,4)))</f>
        <v>3</v>
      </c>
      <c r="Z1653" s="59">
        <f>IF(terrains!R1653=1,35,IF(terrains!S1653=1,64,IF(terrains!T1653=1,IF(terrains!Y1653=1,85,104),IF(terrains!U1653=1,IF(terrains!Y1653=1,124,152),IF(terrains!V1653=1,(IF(terrains!Y1653=1,146,IF(terrains!Y1653=2,178,263))),IF(terrains!W1653=1,(IF(terrains!Y1653=1,178,IF(terrains!Y1653=2,218,321))),IF(terrains!X1653=1,IF(terrains!Y1653=1,190,IF(terrains!Y1653=2,242,IF(terrains!Y1653=3,357,896))))))))))</f>
        <v>357</v>
      </c>
      <c r="AA1653" s="152">
        <f>terrains!Z1653*terrains!F1653</f>
        <v>9963393.7077360004</v>
      </c>
    </row>
    <row r="1654" spans="1:27" ht="14.4">
      <c r="A1654" s="143">
        <v>1653</v>
      </c>
      <c r="B1654" s="59">
        <v>305961.64500000002</v>
      </c>
      <c r="C1654" s="59">
        <v>5062216.8430000003</v>
      </c>
      <c r="D1654" s="59" t="s">
        <v>1220</v>
      </c>
      <c r="E1654" s="153">
        <v>2592.5</v>
      </c>
      <c r="F1654" s="150">
        <f>terrains!E1654*10.76391</f>
        <v>27905.436674999997</v>
      </c>
      <c r="G1654" s="59" t="s">
        <v>353</v>
      </c>
      <c r="H1654" s="59">
        <v>0</v>
      </c>
      <c r="I1654" s="59">
        <v>0</v>
      </c>
      <c r="J1654" s="59">
        <f>IF(terrains!L1654=13.5,IF(terrains!X1654=1,12,9),-0.392532+1.267037*terrains!L1654+0.472239*terrains!X1654+0.58658*terrains!W1654+0.089417*terrains!V1654+0.531633*terrains!U1654+0.337883*terrains!T1654-0.403545*terrains!S1654)</f>
        <v>2.1415419999999998</v>
      </c>
      <c r="K1654" s="151">
        <f>IF(terrains!I1654=0,terrains!J1654,terrains!I1654)</f>
        <v>2.1415419999999998</v>
      </c>
      <c r="L1654" s="59">
        <v>2</v>
      </c>
      <c r="M1654" s="59">
        <v>1</v>
      </c>
      <c r="N1654" s="59">
        <v>3</v>
      </c>
      <c r="O1654" s="59" t="s">
        <v>174</v>
      </c>
      <c r="P1654" s="59">
        <v>2</v>
      </c>
      <c r="Q1654" s="59">
        <v>1.5</v>
      </c>
      <c r="R1654" s="59">
        <v>1</v>
      </c>
      <c r="S1654" s="59">
        <v>0</v>
      </c>
      <c r="T1654" s="59">
        <v>0</v>
      </c>
      <c r="U1654" s="59">
        <v>0</v>
      </c>
      <c r="V1654" s="59">
        <v>0</v>
      </c>
      <c r="W1654" s="59">
        <v>0</v>
      </c>
      <c r="X1654" s="59">
        <v>0</v>
      </c>
      <c r="Y1654" s="59">
        <f>IF(terrains!L1654&lt;=2.5,1,IF(terrains!L1654&lt;=4.5,2,IF(terrains!L1654&lt;=6.5,3,4)))</f>
        <v>1</v>
      </c>
      <c r="Z1654" s="59">
        <f>IF(terrains!R1654=1,35,IF(terrains!S1654=1,64,IF(terrains!T1654=1,IF(terrains!Y1654=1,85,104),IF(terrains!U1654=1,IF(terrains!Y1654=1,124,152),IF(terrains!V1654=1,(IF(terrains!Y1654=1,146,IF(terrains!Y1654=2,178,263))),IF(terrains!W1654=1,(IF(terrains!Y1654=1,178,IF(terrains!Y1654=2,218,321))),IF(terrains!X1654=1,IF(terrains!Y1654=1,190,IF(terrains!Y1654=2,242,IF(terrains!Y1654=3,357,896))))))))))</f>
        <v>35</v>
      </c>
      <c r="AA1654" s="152">
        <f>terrains!Z1654*terrains!F1654</f>
        <v>976690.28362499992</v>
      </c>
    </row>
    <row r="1655" spans="1:27" ht="14.4">
      <c r="A1655" s="143">
        <v>1654</v>
      </c>
      <c r="B1655" s="59">
        <v>292384.33409999998</v>
      </c>
      <c r="C1655" s="59">
        <v>5040227.3880000003</v>
      </c>
      <c r="D1655" s="59" t="s">
        <v>1221</v>
      </c>
      <c r="E1655" s="153">
        <v>2589.5</v>
      </c>
      <c r="F1655" s="150">
        <f>terrains!E1655*10.76391</f>
        <v>27873.144944999996</v>
      </c>
      <c r="G1655" s="59" t="s">
        <v>283</v>
      </c>
      <c r="H1655" s="59">
        <v>1</v>
      </c>
      <c r="I1655" s="59">
        <v>6</v>
      </c>
      <c r="J1655" s="59">
        <f>IF(terrains!L1655=13.5,IF(terrains!X1655=1,12,9),-0.392532+1.267037*terrains!L1655+0.472239*terrains!X1655+0.58658*terrains!W1655+0.089417*terrains!V1655+0.531633*terrains!U1655+0.337883*terrains!T1655-0.403545*terrains!S1655)</f>
        <v>5.0134989999999995</v>
      </c>
      <c r="K1655" s="151">
        <f>IF(terrains!I1655=0,terrains!J1655,terrains!I1655)</f>
        <v>6</v>
      </c>
      <c r="L1655" s="59">
        <v>4</v>
      </c>
      <c r="M1655" s="59">
        <v>2</v>
      </c>
      <c r="N1655" s="59">
        <v>12</v>
      </c>
      <c r="O1655" s="59" t="s">
        <v>176</v>
      </c>
      <c r="P1655" s="59">
        <v>2</v>
      </c>
      <c r="Q1655" s="59">
        <v>2.5</v>
      </c>
      <c r="R1655" s="59">
        <v>0</v>
      </c>
      <c r="S1655" s="59">
        <v>0</v>
      </c>
      <c r="T1655" s="59">
        <v>1</v>
      </c>
      <c r="U1655" s="59">
        <v>0</v>
      </c>
      <c r="V1655" s="59">
        <v>0</v>
      </c>
      <c r="W1655" s="59">
        <v>0</v>
      </c>
      <c r="X1655" s="59">
        <v>0</v>
      </c>
      <c r="Y1655" s="59">
        <f>IF(terrains!L1655&lt;=2.5,1,IF(terrains!L1655&lt;=4.5,2,IF(terrains!L1655&lt;=6.5,3,4)))</f>
        <v>2</v>
      </c>
      <c r="Z1655" s="59">
        <f>IF(terrains!R1655=1,35,IF(terrains!S1655=1,64,IF(terrains!T1655=1,IF(terrains!Y1655=1,85,104),IF(terrains!U1655=1,IF(terrains!Y1655=1,124,152),IF(terrains!V1655=1,(IF(terrains!Y1655=1,146,IF(terrains!Y1655=2,178,263))),IF(terrains!W1655=1,(IF(terrains!Y1655=1,178,IF(terrains!Y1655=2,218,321))),IF(terrains!X1655=1,IF(terrains!Y1655=1,190,IF(terrains!Y1655=2,242,IF(terrains!Y1655=3,357,896))))))))))</f>
        <v>104</v>
      </c>
      <c r="AA1655" s="152">
        <f>terrains!Z1655*terrains!F1655</f>
        <v>2898807.0742799998</v>
      </c>
    </row>
    <row r="1656" spans="1:27" ht="14.4">
      <c r="A1656" s="143">
        <v>1655</v>
      </c>
      <c r="B1656" s="59">
        <v>287784.82020000002</v>
      </c>
      <c r="C1656" s="59">
        <v>5041929.6040000003</v>
      </c>
      <c r="D1656" s="59" t="s">
        <v>1222</v>
      </c>
      <c r="E1656" s="153">
        <v>2579.1</v>
      </c>
      <c r="F1656" s="150">
        <f>terrains!E1656*10.76391</f>
        <v>27761.200280999998</v>
      </c>
      <c r="G1656" s="59" t="s">
        <v>651</v>
      </c>
      <c r="H1656" s="59">
        <v>0</v>
      </c>
      <c r="I1656" s="59">
        <v>0</v>
      </c>
      <c r="J1656" s="59">
        <f>IF(terrains!L1656=13.5,IF(terrains!X1656=1,12,9),-0.392532+1.267037*terrains!L1656+0.472239*terrains!X1656+0.58658*terrains!W1656+0.089417*terrains!V1656+0.531633*terrains!U1656+0.337883*terrains!T1656-0.403545*terrains!S1656)</f>
        <v>2.479425</v>
      </c>
      <c r="K1656" s="151">
        <f>IF(terrains!I1656=0,terrains!J1656,terrains!I1656)</f>
        <v>2.479425</v>
      </c>
      <c r="L1656" s="59">
        <v>2</v>
      </c>
      <c r="M1656" s="59">
        <v>1</v>
      </c>
      <c r="N1656" s="59">
        <v>2</v>
      </c>
      <c r="O1656" s="59" t="s">
        <v>176</v>
      </c>
      <c r="P1656" s="59">
        <v>2</v>
      </c>
      <c r="Q1656" s="59">
        <v>2</v>
      </c>
      <c r="R1656" s="59">
        <v>0</v>
      </c>
      <c r="S1656" s="59">
        <v>0</v>
      </c>
      <c r="T1656" s="59">
        <v>1</v>
      </c>
      <c r="U1656" s="59">
        <v>0</v>
      </c>
      <c r="V1656" s="59">
        <v>0</v>
      </c>
      <c r="W1656" s="59">
        <v>0</v>
      </c>
      <c r="X1656" s="59">
        <v>0</v>
      </c>
      <c r="Y1656" s="59">
        <f>IF(terrains!L1656&lt;=2.5,1,IF(terrains!L1656&lt;=4.5,2,IF(terrains!L1656&lt;=6.5,3,4)))</f>
        <v>1</v>
      </c>
      <c r="Z1656" s="59">
        <f>IF(terrains!R1656=1,35,IF(terrains!S1656=1,64,IF(terrains!T1656=1,IF(terrains!Y1656=1,85,104),IF(terrains!U1656=1,IF(terrains!Y1656=1,124,152),IF(terrains!V1656=1,(IF(terrains!Y1656=1,146,IF(terrains!Y1656=2,178,263))),IF(terrains!W1656=1,(IF(terrains!Y1656=1,178,IF(terrains!Y1656=2,218,321))),IF(terrains!X1656=1,IF(terrains!Y1656=1,190,IF(terrains!Y1656=2,242,IF(terrains!Y1656=3,357,896))))))))))</f>
        <v>85</v>
      </c>
      <c r="AA1656" s="152">
        <f>terrains!Z1656*terrains!F1656</f>
        <v>2359702.0238849996</v>
      </c>
    </row>
    <row r="1657" spans="1:27" ht="14.4">
      <c r="A1657" s="143">
        <v>1656</v>
      </c>
      <c r="B1657" s="59">
        <v>296161.01974999998</v>
      </c>
      <c r="C1657" s="59">
        <v>5032357.5014599999</v>
      </c>
      <c r="D1657" s="59" t="s">
        <v>1223</v>
      </c>
      <c r="E1657" s="153">
        <v>2574.1999999999998</v>
      </c>
      <c r="F1657" s="150">
        <f>terrains!E1657*10.76391</f>
        <v>27708.457121999996</v>
      </c>
      <c r="G1657" s="59" t="s">
        <v>692</v>
      </c>
      <c r="H1657" s="59">
        <v>0</v>
      </c>
      <c r="I1657" s="59">
        <v>0</v>
      </c>
      <c r="J1657" s="59">
        <f>IF(terrains!L1657=13.5,IF(terrains!X1657=1,12,9),-0.392532+1.267037*terrains!L1657+0.472239*terrains!X1657+0.58658*terrains!W1657+0.089417*terrains!V1657+0.531633*terrains!U1657+0.337883*terrains!T1657-0.403545*terrains!S1657)</f>
        <v>1.7379969999999998</v>
      </c>
      <c r="K1657" s="151">
        <f>IF(terrains!I1657=0,terrains!J1657,terrains!I1657)</f>
        <v>1.7379969999999998</v>
      </c>
      <c r="L1657" s="59">
        <v>2</v>
      </c>
      <c r="M1657" s="59">
        <v>1</v>
      </c>
      <c r="N1657" s="59">
        <v>3</v>
      </c>
      <c r="O1657" s="59" t="s">
        <v>175</v>
      </c>
      <c r="P1657" s="59">
        <v>2</v>
      </c>
      <c r="Q1657" s="59">
        <v>1.5</v>
      </c>
      <c r="R1657" s="59">
        <v>0</v>
      </c>
      <c r="S1657" s="59">
        <v>1</v>
      </c>
      <c r="T1657" s="59">
        <v>0</v>
      </c>
      <c r="U1657" s="59">
        <v>0</v>
      </c>
      <c r="V1657" s="59">
        <v>0</v>
      </c>
      <c r="W1657" s="59">
        <v>0</v>
      </c>
      <c r="X1657" s="59">
        <v>0</v>
      </c>
      <c r="Y1657" s="59">
        <f>IF(terrains!L1657&lt;=2.5,1,IF(terrains!L1657&lt;=4.5,2,IF(terrains!L1657&lt;=6.5,3,4)))</f>
        <v>1</v>
      </c>
      <c r="Z1657" s="59">
        <f>IF(terrains!R1657=1,35,IF(terrains!S1657=1,64,IF(terrains!T1657=1,IF(terrains!Y1657=1,85,104),IF(terrains!U1657=1,IF(terrains!Y1657=1,124,152),IF(terrains!V1657=1,(IF(terrains!Y1657=1,146,IF(terrains!Y1657=2,178,263))),IF(terrains!W1657=1,(IF(terrains!Y1657=1,178,IF(terrains!Y1657=2,218,321))),IF(terrains!X1657=1,IF(terrains!Y1657=1,190,IF(terrains!Y1657=2,242,IF(terrains!Y1657=3,357,896))))))))))</f>
        <v>64</v>
      </c>
      <c r="AA1657" s="152">
        <f>terrains!Z1657*terrains!F1657</f>
        <v>1773341.2558079998</v>
      </c>
    </row>
    <row r="1658" spans="1:27" ht="14.4">
      <c r="A1658" s="143">
        <v>1657</v>
      </c>
      <c r="B1658" s="59">
        <v>294516.31559999997</v>
      </c>
      <c r="C1658" s="59">
        <v>5038258.557</v>
      </c>
      <c r="D1658" s="59" t="s">
        <v>1224</v>
      </c>
      <c r="E1658" s="153">
        <v>2569.3000000000002</v>
      </c>
      <c r="F1658" s="150">
        <f>terrains!E1658*10.76391</f>
        <v>27655.713962999998</v>
      </c>
      <c r="G1658" s="59" t="s">
        <v>985</v>
      </c>
      <c r="H1658" s="59">
        <v>0</v>
      </c>
      <c r="I1658" s="59">
        <v>0</v>
      </c>
      <c r="J1658" s="59">
        <f>IF(terrains!L1658=13.5,IF(terrains!X1658=1,12,9),-0.392532+1.267037*terrains!L1658+0.472239*terrains!X1658+0.58658*terrains!W1658+0.089417*terrains!V1658+0.531633*terrains!U1658+0.337883*terrains!T1658-0.403545*terrains!S1658)</f>
        <v>3.7464619999999997</v>
      </c>
      <c r="K1658" s="151">
        <f>IF(terrains!I1658=0,terrains!J1658,terrains!I1658)</f>
        <v>3.7464619999999997</v>
      </c>
      <c r="L1658" s="59">
        <v>3</v>
      </c>
      <c r="M1658" s="59">
        <v>3</v>
      </c>
      <c r="N1658" s="59">
        <v>6</v>
      </c>
      <c r="O1658" s="59" t="s">
        <v>176</v>
      </c>
      <c r="P1658" s="59">
        <v>2</v>
      </c>
      <c r="Q1658" s="59">
        <v>2</v>
      </c>
      <c r="R1658" s="59">
        <v>0</v>
      </c>
      <c r="S1658" s="59">
        <v>0</v>
      </c>
      <c r="T1658" s="59">
        <v>1</v>
      </c>
      <c r="U1658" s="59">
        <v>0</v>
      </c>
      <c r="V1658" s="59">
        <v>0</v>
      </c>
      <c r="W1658" s="59">
        <v>0</v>
      </c>
      <c r="X1658" s="59">
        <v>0</v>
      </c>
      <c r="Y1658" s="59">
        <f>IF(terrains!L1658&lt;=2.5,1,IF(terrains!L1658&lt;=4.5,2,IF(terrains!L1658&lt;=6.5,3,4)))</f>
        <v>2</v>
      </c>
      <c r="Z1658" s="59">
        <f>IF(terrains!R1658=1,35,IF(terrains!S1658=1,64,IF(terrains!T1658=1,IF(terrains!Y1658=1,85,104),IF(terrains!U1658=1,IF(terrains!Y1658=1,124,152),IF(terrains!V1658=1,(IF(terrains!Y1658=1,146,IF(terrains!Y1658=2,178,263))),IF(terrains!W1658=1,(IF(terrains!Y1658=1,178,IF(terrains!Y1658=2,218,321))),IF(terrains!X1658=1,IF(terrains!Y1658=1,190,IF(terrains!Y1658=2,242,IF(terrains!Y1658=3,357,896))))))))))</f>
        <v>104</v>
      </c>
      <c r="AA1658" s="152">
        <f>terrains!Z1658*terrains!F1658</f>
        <v>2876194.2521519996</v>
      </c>
    </row>
    <row r="1659" spans="1:27" ht="14.4">
      <c r="A1659" s="143">
        <v>1658</v>
      </c>
      <c r="B1659" s="59">
        <v>303705.4473</v>
      </c>
      <c r="C1659" s="59">
        <v>5056094.38</v>
      </c>
      <c r="D1659" s="59" t="s">
        <v>1225</v>
      </c>
      <c r="E1659" s="153">
        <v>2561.6</v>
      </c>
      <c r="F1659" s="150">
        <f>terrains!E1659*10.76391</f>
        <v>27572.831855999997</v>
      </c>
      <c r="G1659" s="59" t="s">
        <v>353</v>
      </c>
      <c r="H1659" s="59">
        <v>0</v>
      </c>
      <c r="I1659" s="59">
        <v>0</v>
      </c>
      <c r="J1659" s="59">
        <f>IF(terrains!L1659=13.5,IF(terrains!X1659=1,12,9),-0.392532+1.267037*terrains!L1659+0.472239*terrains!X1659+0.58658*terrains!W1659+0.089417*terrains!V1659+0.531633*terrains!U1659+0.337883*terrains!T1659-0.403545*terrains!S1659)</f>
        <v>2.1415419999999998</v>
      </c>
      <c r="K1659" s="151">
        <f>IF(terrains!I1659=0,terrains!J1659,terrains!I1659)</f>
        <v>2.1415419999999998</v>
      </c>
      <c r="L1659" s="59">
        <v>2</v>
      </c>
      <c r="M1659" s="59">
        <v>1</v>
      </c>
      <c r="N1659" s="59">
        <v>3</v>
      </c>
      <c r="O1659" s="59" t="s">
        <v>174</v>
      </c>
      <c r="P1659" s="59">
        <v>2</v>
      </c>
      <c r="Q1659" s="59">
        <v>1.5</v>
      </c>
      <c r="R1659" s="59">
        <v>1</v>
      </c>
      <c r="S1659" s="59">
        <v>0</v>
      </c>
      <c r="T1659" s="59">
        <v>0</v>
      </c>
      <c r="U1659" s="59">
        <v>0</v>
      </c>
      <c r="V1659" s="59">
        <v>0</v>
      </c>
      <c r="W1659" s="59">
        <v>0</v>
      </c>
      <c r="X1659" s="59">
        <v>0</v>
      </c>
      <c r="Y1659" s="59">
        <f>IF(terrains!L1659&lt;=2.5,1,IF(terrains!L1659&lt;=4.5,2,IF(terrains!L1659&lt;=6.5,3,4)))</f>
        <v>1</v>
      </c>
      <c r="Z1659" s="59">
        <f>IF(terrains!R1659=1,35,IF(terrains!S1659=1,64,IF(terrains!T1659=1,IF(terrains!Y1659=1,85,104),IF(terrains!U1659=1,IF(terrains!Y1659=1,124,152),IF(terrains!V1659=1,(IF(terrains!Y1659=1,146,IF(terrains!Y1659=2,178,263))),IF(terrains!W1659=1,(IF(terrains!Y1659=1,178,IF(terrains!Y1659=2,218,321))),IF(terrains!X1659=1,IF(terrains!Y1659=1,190,IF(terrains!Y1659=2,242,IF(terrains!Y1659=3,357,896))))))))))</f>
        <v>35</v>
      </c>
      <c r="AA1659" s="152">
        <f>terrains!Z1659*terrains!F1659</f>
        <v>965049.11495999992</v>
      </c>
    </row>
    <row r="1660" spans="1:27" ht="14.4">
      <c r="A1660" s="143">
        <v>1659</v>
      </c>
      <c r="B1660" s="59">
        <v>296071.75700699998</v>
      </c>
      <c r="C1660" s="59">
        <v>5051104.9156799996</v>
      </c>
      <c r="D1660" s="59" t="s">
        <v>1226</v>
      </c>
      <c r="E1660" s="153">
        <v>2557.3000000000002</v>
      </c>
      <c r="F1660" s="150">
        <f>terrains!E1660*10.76391</f>
        <v>27526.547042999999</v>
      </c>
      <c r="G1660" s="59" t="s">
        <v>347</v>
      </c>
      <c r="H1660" s="59">
        <v>0</v>
      </c>
      <c r="I1660" s="59">
        <v>0</v>
      </c>
      <c r="J1660" s="59">
        <f>IF(terrains!L1660=13.5,IF(terrains!X1660=1,12,9),-0.392532+1.267037*terrains!L1660+0.472239*terrains!X1660+0.58658*terrains!W1660+0.089417*terrains!V1660+0.531633*terrains!U1660+0.337883*terrains!T1660-0.403545*terrains!S1660)</f>
        <v>1.1044784999999997</v>
      </c>
      <c r="K1660" s="151">
        <f>IF(terrains!I1660=0,terrains!J1660,terrains!I1660)</f>
        <v>1.1044784999999997</v>
      </c>
      <c r="L1660" s="59">
        <v>1.5</v>
      </c>
      <c r="M1660" s="59">
        <v>1</v>
      </c>
      <c r="N1660" s="59">
        <v>3</v>
      </c>
      <c r="O1660" s="59" t="s">
        <v>175</v>
      </c>
      <c r="P1660" s="59">
        <v>1.5</v>
      </c>
      <c r="Q1660" s="59">
        <v>1.5</v>
      </c>
      <c r="R1660" s="59">
        <v>0</v>
      </c>
      <c r="S1660" s="59">
        <v>1</v>
      </c>
      <c r="T1660" s="59">
        <v>0</v>
      </c>
      <c r="U1660" s="59">
        <v>0</v>
      </c>
      <c r="V1660" s="59">
        <v>0</v>
      </c>
      <c r="W1660" s="59">
        <v>0</v>
      </c>
      <c r="X1660" s="59">
        <v>0</v>
      </c>
      <c r="Y1660" s="59">
        <f>IF(terrains!L1660&lt;=2.5,1,IF(terrains!L1660&lt;=4.5,2,IF(terrains!L1660&lt;=6.5,3,4)))</f>
        <v>1</v>
      </c>
      <c r="Z1660" s="59">
        <f>IF(terrains!R1660=1,35,IF(terrains!S1660=1,64,IF(terrains!T1660=1,IF(terrains!Y1660=1,85,104),IF(terrains!U1660=1,IF(terrains!Y1660=1,124,152),IF(terrains!V1660=1,(IF(terrains!Y1660=1,146,IF(terrains!Y1660=2,178,263))),IF(terrains!W1660=1,(IF(terrains!Y1660=1,178,IF(terrains!Y1660=2,218,321))),IF(terrains!X1660=1,IF(terrains!Y1660=1,190,IF(terrains!Y1660=2,242,IF(terrains!Y1660=3,357,896))))))))))</f>
        <v>64</v>
      </c>
      <c r="AA1660" s="152">
        <f>terrains!Z1660*terrains!F1660</f>
        <v>1761699.0107519999</v>
      </c>
    </row>
    <row r="1661" spans="1:27" ht="14.4">
      <c r="A1661" s="143">
        <v>1660</v>
      </c>
      <c r="B1661" s="59">
        <v>295536.04291999998</v>
      </c>
      <c r="C1661" s="59">
        <v>5051869.9993599998</v>
      </c>
      <c r="D1661" s="59" t="s">
        <v>1227</v>
      </c>
      <c r="E1661" s="153">
        <v>2545.3000000000002</v>
      </c>
      <c r="F1661" s="150">
        <f>terrains!E1661*10.76391</f>
        <v>27397.380122999999</v>
      </c>
      <c r="G1661" s="59" t="s">
        <v>387</v>
      </c>
      <c r="H1661" s="59">
        <v>0</v>
      </c>
      <c r="I1661" s="59">
        <v>0</v>
      </c>
      <c r="J1661" s="59">
        <f>IF(terrains!L1661=13.5,IF(terrains!X1661=1,12,9),-0.392532+1.267037*terrains!L1661+0.472239*terrains!X1661+0.58658*terrains!W1661+0.089417*terrains!V1661+0.531633*terrains!U1661+0.337883*terrains!T1661-0.403545*terrains!S1661)</f>
        <v>1.7379969999999998</v>
      </c>
      <c r="K1661" s="151">
        <f>IF(terrains!I1661=0,terrains!J1661,terrains!I1661)</f>
        <v>1.7379969999999998</v>
      </c>
      <c r="L1661" s="59">
        <v>2</v>
      </c>
      <c r="M1661" s="59">
        <v>1</v>
      </c>
      <c r="N1661" s="59">
        <v>4</v>
      </c>
      <c r="O1661" s="59" t="s">
        <v>175</v>
      </c>
      <c r="P1661" s="59">
        <v>2</v>
      </c>
      <c r="Q1661" s="59">
        <v>1.5</v>
      </c>
      <c r="R1661" s="59">
        <v>0</v>
      </c>
      <c r="S1661" s="59">
        <v>1</v>
      </c>
      <c r="T1661" s="59">
        <v>0</v>
      </c>
      <c r="U1661" s="59">
        <v>0</v>
      </c>
      <c r="V1661" s="59">
        <v>0</v>
      </c>
      <c r="W1661" s="59">
        <v>0</v>
      </c>
      <c r="X1661" s="59">
        <v>0</v>
      </c>
      <c r="Y1661" s="59">
        <f>IF(terrains!L1661&lt;=2.5,1,IF(terrains!L1661&lt;=4.5,2,IF(terrains!L1661&lt;=6.5,3,4)))</f>
        <v>1</v>
      </c>
      <c r="Z1661" s="59">
        <f>IF(terrains!R1661=1,35,IF(terrains!S1661=1,64,IF(terrains!T1661=1,IF(terrains!Y1661=1,85,104),IF(terrains!U1661=1,IF(terrains!Y1661=1,124,152),IF(terrains!V1661=1,(IF(terrains!Y1661=1,146,IF(terrains!Y1661=2,178,263))),IF(terrains!W1661=1,(IF(terrains!Y1661=1,178,IF(terrains!Y1661=2,218,321))),IF(terrains!X1661=1,IF(terrains!Y1661=1,190,IF(terrains!Y1661=2,242,IF(terrains!Y1661=3,357,896))))))))))</f>
        <v>64</v>
      </c>
      <c r="AA1661" s="152">
        <f>terrains!Z1661*terrains!F1661</f>
        <v>1753432.3278719999</v>
      </c>
    </row>
    <row r="1662" spans="1:27" ht="14.4">
      <c r="A1662" s="143">
        <v>1661</v>
      </c>
      <c r="B1662" s="59">
        <v>293667.45649999997</v>
      </c>
      <c r="C1662" s="59">
        <v>5044729.3600000003</v>
      </c>
      <c r="D1662" s="59" t="s">
        <v>1228</v>
      </c>
      <c r="E1662" s="153">
        <v>2536.8000000000002</v>
      </c>
      <c r="F1662" s="150">
        <f>terrains!E1662*10.76391</f>
        <v>27305.886888000001</v>
      </c>
      <c r="G1662" s="59" t="s">
        <v>1042</v>
      </c>
      <c r="H1662" s="59">
        <v>0</v>
      </c>
      <c r="I1662" s="59">
        <v>6</v>
      </c>
      <c r="J1662" s="59">
        <f>IF(terrains!L1662=13.5,IF(terrains!X1662=1,12,9),-0.392532+1.267037*terrains!L1662+0.472239*terrains!X1662+0.58658*terrains!W1662+0.089417*terrains!V1662+0.531633*terrains!U1662+0.337883*terrains!T1662-0.403545*terrains!S1662)</f>
        <v>5.6470174999999996</v>
      </c>
      <c r="K1662" s="151">
        <f>IF(terrains!I1662=0,terrains!J1662,terrains!I1662)</f>
        <v>6</v>
      </c>
      <c r="L1662" s="59">
        <v>4.5</v>
      </c>
      <c r="M1662" s="59">
        <v>6</v>
      </c>
      <c r="N1662" s="59">
        <v>12</v>
      </c>
      <c r="O1662" s="59" t="s">
        <v>176</v>
      </c>
      <c r="P1662" s="59">
        <v>1</v>
      </c>
      <c r="Q1662" s="59">
        <v>2.5</v>
      </c>
      <c r="R1662" s="59">
        <v>0</v>
      </c>
      <c r="S1662" s="59">
        <v>0</v>
      </c>
      <c r="T1662" s="59">
        <v>1</v>
      </c>
      <c r="U1662" s="59">
        <v>0</v>
      </c>
      <c r="V1662" s="59">
        <v>0</v>
      </c>
      <c r="W1662" s="59">
        <v>0</v>
      </c>
      <c r="X1662" s="59">
        <v>0</v>
      </c>
      <c r="Y1662" s="59">
        <f>IF(terrains!L1662&lt;=2.5,1,IF(terrains!L1662&lt;=4.5,2,IF(terrains!L1662&lt;=6.5,3,4)))</f>
        <v>2</v>
      </c>
      <c r="Z1662" s="59">
        <f>IF(terrains!R1662=1,35,IF(terrains!S1662=1,64,IF(terrains!T1662=1,IF(terrains!Y1662=1,85,104),IF(terrains!U1662=1,IF(terrains!Y1662=1,124,152),IF(terrains!V1662=1,(IF(terrains!Y1662=1,146,IF(terrains!Y1662=2,178,263))),IF(terrains!W1662=1,(IF(terrains!Y1662=1,178,IF(terrains!Y1662=2,218,321))),IF(terrains!X1662=1,IF(terrains!Y1662=1,190,IF(terrains!Y1662=2,242,IF(terrains!Y1662=3,357,896))))))))))</f>
        <v>104</v>
      </c>
      <c r="AA1662" s="152">
        <f>terrains!Z1662*terrains!F1662</f>
        <v>2839812.2363519999</v>
      </c>
    </row>
    <row r="1663" spans="1:27" ht="14.4">
      <c r="A1663" s="143">
        <v>1662</v>
      </c>
      <c r="B1663" s="59">
        <v>300303.93120499997</v>
      </c>
      <c r="C1663" s="59">
        <v>5040355.1928500002</v>
      </c>
      <c r="D1663" s="59" t="s">
        <v>1229</v>
      </c>
      <c r="E1663" s="153">
        <v>2524.8000000000002</v>
      </c>
      <c r="F1663" s="150">
        <f>terrains!E1663*10.76391</f>
        <v>27176.719968000001</v>
      </c>
      <c r="G1663" s="59" t="s">
        <v>245</v>
      </c>
      <c r="H1663" s="59">
        <v>0</v>
      </c>
      <c r="I1663" s="59">
        <v>6</v>
      </c>
      <c r="J1663" s="59">
        <f>IF(terrains!L1663=13.5,IF(terrains!X1663=1,12,9),-0.392532+1.267037*terrains!L1663+0.472239*terrains!X1663+0.58658*terrains!W1663+0.089417*terrains!V1663+0.531633*terrains!U1663+0.337883*terrains!T1663-0.403545*terrains!S1663)</f>
        <v>5.7813734999999999</v>
      </c>
      <c r="K1663" s="151">
        <f>IF(terrains!I1663=0,terrains!J1663,terrains!I1663)</f>
        <v>6</v>
      </c>
      <c r="L1663" s="59">
        <v>4.5</v>
      </c>
      <c r="M1663" s="59">
        <v>0</v>
      </c>
      <c r="N1663" s="59">
        <v>0</v>
      </c>
      <c r="O1663" s="59" t="s">
        <v>180</v>
      </c>
      <c r="P1663" s="59">
        <v>0</v>
      </c>
      <c r="Q1663" s="59">
        <v>0</v>
      </c>
      <c r="R1663" s="59">
        <v>0</v>
      </c>
      <c r="S1663" s="59">
        <v>0</v>
      </c>
      <c r="T1663" s="59">
        <v>0</v>
      </c>
      <c r="U1663" s="59">
        <v>0</v>
      </c>
      <c r="V1663" s="59">
        <v>0</v>
      </c>
      <c r="W1663" s="59">
        <v>0</v>
      </c>
      <c r="X1663" s="59">
        <v>1</v>
      </c>
      <c r="Y1663" s="59">
        <f>IF(terrains!L1663&lt;=2.5,1,IF(terrains!L1663&lt;=4.5,2,IF(terrains!L1663&lt;=6.5,3,4)))</f>
        <v>2</v>
      </c>
      <c r="Z1663" s="59">
        <f>IF(terrains!R1663=1,35,IF(terrains!S1663=1,64,IF(terrains!T1663=1,IF(terrains!Y1663=1,85,104),IF(terrains!U1663=1,IF(terrains!Y1663=1,124,152),IF(terrains!V1663=1,(IF(terrains!Y1663=1,146,IF(terrains!Y1663=2,178,263))),IF(terrains!W1663=1,(IF(terrains!Y1663=1,178,IF(terrains!Y1663=2,218,321))),IF(terrains!X1663=1,IF(terrains!Y1663=1,190,IF(terrains!Y1663=2,242,IF(terrains!Y1663=3,357,896))))))))))</f>
        <v>242</v>
      </c>
      <c r="AA1663" s="152">
        <f>terrains!Z1663*terrains!F1663</f>
        <v>6576766.2322559999</v>
      </c>
    </row>
    <row r="1664" spans="1:27" ht="14.4">
      <c r="A1664" s="143">
        <v>1663</v>
      </c>
      <c r="B1664" s="59">
        <v>281341.63865199999</v>
      </c>
      <c r="C1664" s="59">
        <v>5041069.9878099998</v>
      </c>
      <c r="D1664" s="59" t="s">
        <v>1230</v>
      </c>
      <c r="E1664" s="153">
        <v>2518.8000000000002</v>
      </c>
      <c r="F1664" s="150">
        <f>terrains!E1664*10.76391</f>
        <v>27112.136508</v>
      </c>
      <c r="G1664" s="59" t="s">
        <v>405</v>
      </c>
      <c r="H1664" s="59">
        <v>0</v>
      </c>
      <c r="I1664" s="59">
        <v>0</v>
      </c>
      <c r="J1664" s="59">
        <f>IF(terrains!L1664=13.5,IF(terrains!X1664=1,12,9),-0.392532+1.267037*terrains!L1664+0.472239*terrains!X1664+0.58658*terrains!W1664+0.089417*terrains!V1664+0.531633*terrains!U1664+0.337883*terrains!T1664-0.403545*terrains!S1664)</f>
        <v>1.5080234999999997</v>
      </c>
      <c r="K1664" s="151">
        <f>IF(terrains!I1664=0,terrains!J1664,terrains!I1664)</f>
        <v>1.5080234999999997</v>
      </c>
      <c r="L1664" s="59">
        <v>1.5</v>
      </c>
      <c r="M1664" s="59">
        <v>1</v>
      </c>
      <c r="N1664" s="59">
        <v>2</v>
      </c>
      <c r="O1664" s="59" t="s">
        <v>174</v>
      </c>
      <c r="P1664" s="59">
        <v>1</v>
      </c>
      <c r="Q1664" s="59">
        <v>1.5</v>
      </c>
      <c r="R1664" s="59">
        <v>1</v>
      </c>
      <c r="S1664" s="59">
        <v>0</v>
      </c>
      <c r="T1664" s="59">
        <v>0</v>
      </c>
      <c r="U1664" s="59">
        <v>0</v>
      </c>
      <c r="V1664" s="59">
        <v>0</v>
      </c>
      <c r="W1664" s="59">
        <v>0</v>
      </c>
      <c r="X1664" s="59">
        <v>0</v>
      </c>
      <c r="Y1664" s="59">
        <f>IF(terrains!L1664&lt;=2.5,1,IF(terrains!L1664&lt;=4.5,2,IF(terrains!L1664&lt;=6.5,3,4)))</f>
        <v>1</v>
      </c>
      <c r="Z1664" s="59">
        <f>IF(terrains!R1664=1,35,IF(terrains!S1664=1,64,IF(terrains!T1664=1,IF(terrains!Y1664=1,85,104),IF(terrains!U1664=1,IF(terrains!Y1664=1,124,152),IF(terrains!V1664=1,(IF(terrains!Y1664=1,146,IF(terrains!Y1664=2,178,263))),IF(terrains!W1664=1,(IF(terrains!Y1664=1,178,IF(terrains!Y1664=2,218,321))),IF(terrains!X1664=1,IF(terrains!Y1664=1,190,IF(terrains!Y1664=2,242,IF(terrains!Y1664=3,357,896))))))))))</f>
        <v>35</v>
      </c>
      <c r="AA1664" s="152">
        <f>terrains!Z1664*terrains!F1664</f>
        <v>948924.77778</v>
      </c>
    </row>
    <row r="1665" spans="1:27" ht="14.4">
      <c r="A1665" s="143">
        <v>1664</v>
      </c>
      <c r="B1665" s="59">
        <v>277230.07589099999</v>
      </c>
      <c r="C1665" s="59">
        <v>5039670.42674</v>
      </c>
      <c r="D1665" s="59" t="s">
        <v>1231</v>
      </c>
      <c r="E1665" s="153">
        <v>2515.4</v>
      </c>
      <c r="F1665" s="150">
        <f>terrains!E1665*10.76391</f>
        <v>27075.539214</v>
      </c>
      <c r="G1665" s="59" t="s">
        <v>774</v>
      </c>
      <c r="H1665" s="59">
        <v>0.2</v>
      </c>
      <c r="I1665" s="59">
        <v>3</v>
      </c>
      <c r="J1665" s="59">
        <f>IF(terrains!L1665=13.5,IF(terrains!X1665=1,12,9),-0.392532+1.267037*terrains!L1665+0.472239*terrains!X1665+0.58658*terrains!W1665+0.089417*terrains!V1665+0.531633*terrains!U1665+0.337883*terrains!T1665-0.403545*terrains!S1665)</f>
        <v>4.0420974999999997</v>
      </c>
      <c r="K1665" s="151">
        <f>IF(terrains!I1665=0,terrains!J1665,terrains!I1665)</f>
        <v>3</v>
      </c>
      <c r="L1665" s="59">
        <v>3.5</v>
      </c>
      <c r="M1665" s="59">
        <v>1</v>
      </c>
      <c r="N1665" s="59">
        <v>12</v>
      </c>
      <c r="O1665" s="59" t="s">
        <v>174</v>
      </c>
      <c r="P1665" s="59">
        <v>2</v>
      </c>
      <c r="Q1665" s="59">
        <v>1.5</v>
      </c>
      <c r="R1665" s="59">
        <v>1</v>
      </c>
      <c r="S1665" s="59">
        <v>0</v>
      </c>
      <c r="T1665" s="59">
        <v>0</v>
      </c>
      <c r="U1665" s="59">
        <v>0</v>
      </c>
      <c r="V1665" s="59">
        <v>0</v>
      </c>
      <c r="W1665" s="59">
        <v>0</v>
      </c>
      <c r="X1665" s="59">
        <v>0</v>
      </c>
      <c r="Y1665" s="59">
        <f>IF(terrains!L1665&lt;=2.5,1,IF(terrains!L1665&lt;=4.5,2,IF(terrains!L1665&lt;=6.5,3,4)))</f>
        <v>2</v>
      </c>
      <c r="Z1665" s="59">
        <f>IF(terrains!R1665=1,35,IF(terrains!S1665=1,64,IF(terrains!T1665=1,IF(terrains!Y1665=1,85,104),IF(terrains!U1665=1,IF(terrains!Y1665=1,124,152),IF(terrains!V1665=1,(IF(terrains!Y1665=1,146,IF(terrains!Y1665=2,178,263))),IF(terrains!W1665=1,(IF(terrains!Y1665=1,178,IF(terrains!Y1665=2,218,321))),IF(terrains!X1665=1,IF(terrains!Y1665=1,190,IF(terrains!Y1665=2,242,IF(terrains!Y1665=3,357,896))))))))))</f>
        <v>35</v>
      </c>
      <c r="AA1665" s="152">
        <f>terrains!Z1665*terrains!F1665</f>
        <v>947643.87248999998</v>
      </c>
    </row>
    <row r="1666" spans="1:27" ht="14.4">
      <c r="A1666" s="143">
        <v>1665</v>
      </c>
      <c r="B1666" s="59">
        <v>297673.61655899999</v>
      </c>
      <c r="C1666" s="59">
        <v>5044086.4972400004</v>
      </c>
      <c r="D1666" s="59" t="s">
        <v>1232</v>
      </c>
      <c r="E1666" s="153">
        <v>2506.5</v>
      </c>
      <c r="F1666" s="150">
        <f>terrains!E1666*10.76391</f>
        <v>26979.740414999997</v>
      </c>
      <c r="G1666" s="59" t="s">
        <v>1233</v>
      </c>
      <c r="H1666" s="59">
        <v>1</v>
      </c>
      <c r="I1666" s="59">
        <v>3</v>
      </c>
      <c r="J1666" s="59">
        <f>IF(terrains!L1666=13.5,IF(terrains!X1666=1,12,9),-0.392532+1.267037*terrains!L1666+0.472239*terrains!X1666+0.58658*terrains!W1666+0.089417*terrains!V1666+0.531633*terrains!U1666+0.337883*terrains!T1666-0.403545*terrains!S1666)</f>
        <v>3.7464619999999997</v>
      </c>
      <c r="K1666" s="151">
        <f>IF(terrains!I1666=0,terrains!J1666,terrains!I1666)</f>
        <v>3</v>
      </c>
      <c r="L1666" s="59">
        <v>3</v>
      </c>
      <c r="M1666" s="59">
        <v>3</v>
      </c>
      <c r="N1666" s="59">
        <v>6</v>
      </c>
      <c r="O1666" s="59" t="s">
        <v>176</v>
      </c>
      <c r="P1666" s="59">
        <v>2</v>
      </c>
      <c r="Q1666" s="59">
        <v>2.5</v>
      </c>
      <c r="R1666" s="59">
        <v>0</v>
      </c>
      <c r="S1666" s="59">
        <v>0</v>
      </c>
      <c r="T1666" s="59">
        <v>1</v>
      </c>
      <c r="U1666" s="59">
        <v>0</v>
      </c>
      <c r="V1666" s="59">
        <v>0</v>
      </c>
      <c r="W1666" s="59">
        <v>0</v>
      </c>
      <c r="X1666" s="59">
        <v>0</v>
      </c>
      <c r="Y1666" s="59">
        <f>IF(terrains!L1666&lt;=2.5,1,IF(terrains!L1666&lt;=4.5,2,IF(terrains!L1666&lt;=6.5,3,4)))</f>
        <v>2</v>
      </c>
      <c r="Z1666" s="59">
        <f>IF(terrains!R1666=1,35,IF(terrains!S1666=1,64,IF(terrains!T1666=1,IF(terrains!Y1666=1,85,104),IF(terrains!U1666=1,IF(terrains!Y1666=1,124,152),IF(terrains!V1666=1,(IF(terrains!Y1666=1,146,IF(terrains!Y1666=2,178,263))),IF(terrains!W1666=1,(IF(terrains!Y1666=1,178,IF(terrains!Y1666=2,218,321))),IF(terrains!X1666=1,IF(terrains!Y1666=1,190,IF(terrains!Y1666=2,242,IF(terrains!Y1666=3,357,896))))))))))</f>
        <v>104</v>
      </c>
      <c r="AA1666" s="152">
        <f>terrains!Z1666*terrains!F1666</f>
        <v>2805893.0031599998</v>
      </c>
    </row>
    <row r="1667" spans="1:27" ht="14.4">
      <c r="A1667" s="143">
        <v>1666</v>
      </c>
      <c r="B1667" s="59">
        <v>293204.87190000003</v>
      </c>
      <c r="C1667" s="59">
        <v>5034213.2570000002</v>
      </c>
      <c r="D1667" s="59" t="s">
        <v>1234</v>
      </c>
      <c r="E1667" s="153">
        <v>2505.6999999999998</v>
      </c>
      <c r="F1667" s="150">
        <f>terrains!E1667*10.76391</f>
        <v>26971.129286999996</v>
      </c>
      <c r="G1667" s="59" t="s">
        <v>1235</v>
      </c>
      <c r="H1667" s="59">
        <v>0.1</v>
      </c>
      <c r="I1667" s="59">
        <v>3</v>
      </c>
      <c r="J1667" s="59">
        <f>IF(terrains!L1667=13.5,IF(terrains!X1667=1,12,9),-0.392532+1.267037*terrains!L1667+0.472239*terrains!X1667+0.58658*terrains!W1667+0.089417*terrains!V1667+0.531633*terrains!U1667+0.337883*terrains!T1667-0.403545*terrains!S1667)</f>
        <v>2.7750604999999999</v>
      </c>
      <c r="K1667" s="151">
        <f>IF(terrains!I1667=0,terrains!J1667,terrains!I1667)</f>
        <v>3</v>
      </c>
      <c r="L1667" s="59">
        <v>2.5</v>
      </c>
      <c r="M1667" s="59">
        <v>2</v>
      </c>
      <c r="N1667" s="59">
        <v>4</v>
      </c>
      <c r="O1667" s="59" t="s">
        <v>174</v>
      </c>
      <c r="P1667" s="59">
        <v>2</v>
      </c>
      <c r="Q1667" s="59">
        <v>1.5</v>
      </c>
      <c r="R1667" s="59">
        <v>1</v>
      </c>
      <c r="S1667" s="59">
        <v>0</v>
      </c>
      <c r="T1667" s="59">
        <v>0</v>
      </c>
      <c r="U1667" s="59">
        <v>0</v>
      </c>
      <c r="V1667" s="59">
        <v>0</v>
      </c>
      <c r="W1667" s="59">
        <v>0</v>
      </c>
      <c r="X1667" s="59">
        <v>0</v>
      </c>
      <c r="Y1667" s="59">
        <f>IF(terrains!L1667&lt;=2.5,1,IF(terrains!L1667&lt;=4.5,2,IF(terrains!L1667&lt;=6.5,3,4)))</f>
        <v>1</v>
      </c>
      <c r="Z1667" s="59">
        <f>IF(terrains!R1667=1,35,IF(terrains!S1667=1,64,IF(terrains!T1667=1,IF(terrains!Y1667=1,85,104),IF(terrains!U1667=1,IF(terrains!Y1667=1,124,152),IF(terrains!V1667=1,(IF(terrains!Y1667=1,146,IF(terrains!Y1667=2,178,263))),IF(terrains!W1667=1,(IF(terrains!Y1667=1,178,IF(terrains!Y1667=2,218,321))),IF(terrains!X1667=1,IF(terrains!Y1667=1,190,IF(terrains!Y1667=2,242,IF(terrains!Y1667=3,357,896))))))))))</f>
        <v>35</v>
      </c>
      <c r="AA1667" s="152">
        <f>terrains!Z1667*terrains!F1667</f>
        <v>943989.5250449999</v>
      </c>
    </row>
    <row r="1668" spans="1:27" ht="14.4">
      <c r="A1668" s="143">
        <v>1667</v>
      </c>
      <c r="B1668" s="59">
        <v>300871.42648299999</v>
      </c>
      <c r="C1668" s="59">
        <v>5047865.0902300002</v>
      </c>
      <c r="D1668" s="59" t="s">
        <v>1236</v>
      </c>
      <c r="E1668" s="153">
        <v>2499.6999999999998</v>
      </c>
      <c r="F1668" s="150">
        <f>terrains!E1668*10.76391</f>
        <v>26906.545826999994</v>
      </c>
      <c r="G1668" s="59" t="s">
        <v>304</v>
      </c>
      <c r="H1668" s="59">
        <v>0</v>
      </c>
      <c r="I1668" s="59">
        <v>6</v>
      </c>
      <c r="J1668" s="59">
        <f>IF(terrains!L1668=13.5,IF(terrains!X1668=1,12,9),-0.392532+1.267037*terrains!L1668+0.472239*terrains!X1668+0.58658*terrains!W1668+0.089417*terrains!V1668+0.531633*terrains!U1668+0.337883*terrains!T1668-0.403545*terrains!S1668)</f>
        <v>5.0134989999999995</v>
      </c>
      <c r="K1668" s="151">
        <f>IF(terrains!I1668=0,terrains!J1668,terrains!I1668)</f>
        <v>6</v>
      </c>
      <c r="L1668" s="59">
        <v>4</v>
      </c>
      <c r="M1668" s="59">
        <v>2</v>
      </c>
      <c r="N1668" s="59">
        <v>12</v>
      </c>
      <c r="O1668" s="59" t="s">
        <v>176</v>
      </c>
      <c r="P1668" s="59">
        <v>2</v>
      </c>
      <c r="Q1668" s="59">
        <v>2.5</v>
      </c>
      <c r="R1668" s="59">
        <v>0</v>
      </c>
      <c r="S1668" s="59">
        <v>0</v>
      </c>
      <c r="T1668" s="59">
        <v>1</v>
      </c>
      <c r="U1668" s="59">
        <v>0</v>
      </c>
      <c r="V1668" s="59">
        <v>0</v>
      </c>
      <c r="W1668" s="59">
        <v>0</v>
      </c>
      <c r="X1668" s="59">
        <v>0</v>
      </c>
      <c r="Y1668" s="59">
        <f>IF(terrains!L1668&lt;=2.5,1,IF(terrains!L1668&lt;=4.5,2,IF(terrains!L1668&lt;=6.5,3,4)))</f>
        <v>2</v>
      </c>
      <c r="Z1668" s="59">
        <f>IF(terrains!R1668=1,35,IF(terrains!S1668=1,64,IF(terrains!T1668=1,IF(terrains!Y1668=1,85,104),IF(terrains!U1668=1,IF(terrains!Y1668=1,124,152),IF(terrains!V1668=1,(IF(terrains!Y1668=1,146,IF(terrains!Y1668=2,178,263))),IF(terrains!W1668=1,(IF(terrains!Y1668=1,178,IF(terrains!Y1668=2,218,321))),IF(terrains!X1668=1,IF(terrains!Y1668=1,190,IF(terrains!Y1668=2,242,IF(terrains!Y1668=3,357,896))))))))))</f>
        <v>104</v>
      </c>
      <c r="AA1668" s="152">
        <f>terrains!Z1668*terrains!F1668</f>
        <v>2798280.7660079994</v>
      </c>
    </row>
    <row r="1669" spans="1:27" ht="14.4">
      <c r="A1669" s="143">
        <v>1668</v>
      </c>
      <c r="B1669" s="59">
        <v>289651.13459999999</v>
      </c>
      <c r="C1669" s="59">
        <v>5041290.8320000004</v>
      </c>
      <c r="D1669" s="59" t="s">
        <v>1237</v>
      </c>
      <c r="E1669" s="153">
        <v>2498.5</v>
      </c>
      <c r="F1669" s="150">
        <f>terrains!E1669*10.76391</f>
        <v>26893.629134999999</v>
      </c>
      <c r="G1669" s="59" t="s">
        <v>570</v>
      </c>
      <c r="H1669" s="59">
        <v>0</v>
      </c>
      <c r="I1669" s="59">
        <v>0</v>
      </c>
      <c r="J1669" s="59">
        <f>IF(terrains!L1669=13.5,IF(terrains!X1669=1,12,9),-0.392532+1.267037*terrains!L1669+0.472239*terrains!X1669+0.58658*terrains!W1669+0.089417*terrains!V1669+0.531633*terrains!U1669+0.337883*terrains!T1669-0.403545*terrains!S1669)</f>
        <v>3.7464619999999997</v>
      </c>
      <c r="K1669" s="151">
        <f>IF(terrains!I1669=0,terrains!J1669,terrains!I1669)</f>
        <v>3.7464619999999997</v>
      </c>
      <c r="L1669" s="59">
        <v>3</v>
      </c>
      <c r="M1669" s="59">
        <v>2</v>
      </c>
      <c r="N1669" s="59">
        <v>10</v>
      </c>
      <c r="O1669" s="59" t="s">
        <v>176</v>
      </c>
      <c r="P1669" s="59">
        <v>2</v>
      </c>
      <c r="Q1669" s="59">
        <v>1.5</v>
      </c>
      <c r="R1669" s="59">
        <v>0</v>
      </c>
      <c r="S1669" s="59">
        <v>0</v>
      </c>
      <c r="T1669" s="59">
        <v>1</v>
      </c>
      <c r="U1669" s="59">
        <v>0</v>
      </c>
      <c r="V1669" s="59">
        <v>0</v>
      </c>
      <c r="W1669" s="59">
        <v>0</v>
      </c>
      <c r="X1669" s="59">
        <v>0</v>
      </c>
      <c r="Y1669" s="59">
        <f>IF(terrains!L1669&lt;=2.5,1,IF(terrains!L1669&lt;=4.5,2,IF(terrains!L1669&lt;=6.5,3,4)))</f>
        <v>2</v>
      </c>
      <c r="Z1669" s="59">
        <f>IF(terrains!R1669=1,35,IF(terrains!S1669=1,64,IF(terrains!T1669=1,IF(terrains!Y1669=1,85,104),IF(terrains!U1669=1,IF(terrains!Y1669=1,124,152),IF(terrains!V1669=1,(IF(terrains!Y1669=1,146,IF(terrains!Y1669=2,178,263))),IF(terrains!W1669=1,(IF(terrains!Y1669=1,178,IF(terrains!Y1669=2,218,321))),IF(terrains!X1669=1,IF(terrains!Y1669=1,190,IF(terrains!Y1669=2,242,IF(terrains!Y1669=3,357,896))))))))))</f>
        <v>104</v>
      </c>
      <c r="AA1669" s="152">
        <f>terrains!Z1669*terrains!F1669</f>
        <v>2796937.43004</v>
      </c>
    </row>
    <row r="1670" spans="1:27" ht="14.4">
      <c r="A1670" s="143">
        <v>1669</v>
      </c>
      <c r="B1670" s="59">
        <v>300059.24527800002</v>
      </c>
      <c r="C1670" s="59">
        <v>5039294.4884900004</v>
      </c>
      <c r="D1670" s="59" t="s">
        <v>1238</v>
      </c>
      <c r="E1670" s="153">
        <v>2498.1</v>
      </c>
      <c r="F1670" s="150">
        <f>terrains!E1670*10.76391</f>
        <v>26889.323570999997</v>
      </c>
      <c r="G1670" s="59" t="s">
        <v>308</v>
      </c>
      <c r="H1670" s="59">
        <v>2</v>
      </c>
      <c r="I1670" s="59">
        <v>6</v>
      </c>
      <c r="J1670" s="59">
        <f>IF(terrains!L1670=13.5,IF(terrains!X1670=1,12,9),-0.392532+1.267037*terrains!L1670+0.472239*terrains!X1670+0.58658*terrains!W1670+0.089417*terrains!V1670+0.531633*terrains!U1670+0.337883*terrains!T1670-0.403545*terrains!S1670)</f>
        <v>3.8808179999999997</v>
      </c>
      <c r="K1670" s="151">
        <f>IF(terrains!I1670=0,terrains!J1670,terrains!I1670)</f>
        <v>6</v>
      </c>
      <c r="L1670" s="59">
        <v>3</v>
      </c>
      <c r="M1670" s="59">
        <v>2</v>
      </c>
      <c r="N1670" s="59">
        <v>8</v>
      </c>
      <c r="O1670" s="59" t="s">
        <v>180</v>
      </c>
      <c r="P1670" s="59">
        <v>2</v>
      </c>
      <c r="Q1670" s="59">
        <v>2</v>
      </c>
      <c r="R1670" s="59">
        <v>0</v>
      </c>
      <c r="S1670" s="59">
        <v>0</v>
      </c>
      <c r="T1670" s="59">
        <v>0</v>
      </c>
      <c r="U1670" s="59">
        <v>0</v>
      </c>
      <c r="V1670" s="59">
        <v>0</v>
      </c>
      <c r="W1670" s="59">
        <v>0</v>
      </c>
      <c r="X1670" s="59">
        <v>1</v>
      </c>
      <c r="Y1670" s="59">
        <f>IF(terrains!L1670&lt;=2.5,1,IF(terrains!L1670&lt;=4.5,2,IF(terrains!L1670&lt;=6.5,3,4)))</f>
        <v>2</v>
      </c>
      <c r="Z1670" s="59">
        <f>IF(terrains!R1670=1,35,IF(terrains!S1670=1,64,IF(terrains!T1670=1,IF(terrains!Y1670=1,85,104),IF(terrains!U1670=1,IF(terrains!Y1670=1,124,152),IF(terrains!V1670=1,(IF(terrains!Y1670=1,146,IF(terrains!Y1670=2,178,263))),IF(terrains!W1670=1,(IF(terrains!Y1670=1,178,IF(terrains!Y1670=2,218,321))),IF(terrains!X1670=1,IF(terrains!Y1670=1,190,IF(terrains!Y1670=2,242,IF(terrains!Y1670=3,357,896))))))))))</f>
        <v>242</v>
      </c>
      <c r="AA1670" s="152">
        <f>terrains!Z1670*terrains!F1670</f>
        <v>6507216.3041819995</v>
      </c>
    </row>
    <row r="1671" spans="1:27" ht="14.4">
      <c r="A1671" s="143">
        <v>1670</v>
      </c>
      <c r="B1671" s="59">
        <v>293358.8247</v>
      </c>
      <c r="C1671" s="59">
        <v>5046523.2769999998</v>
      </c>
      <c r="D1671" s="59" t="s">
        <v>1239</v>
      </c>
      <c r="E1671" s="153">
        <v>2492</v>
      </c>
      <c r="F1671" s="150">
        <f>terrains!E1671*10.76391</f>
        <v>26823.663719999997</v>
      </c>
      <c r="G1671" s="59" t="s">
        <v>200</v>
      </c>
      <c r="H1671" s="59">
        <v>0</v>
      </c>
      <c r="I1671" s="59">
        <v>0</v>
      </c>
      <c r="J1671" s="59">
        <f>IF(terrains!L1671=13.5,IF(terrains!X1671=1,12,9),-0.392532+1.267037*terrains!L1671+0.472239*terrains!X1671+0.58658*terrains!W1671+0.089417*terrains!V1671+0.531633*terrains!U1671+0.337883*terrains!T1671-0.403545*terrains!S1671)</f>
        <v>3.1129435000000001</v>
      </c>
      <c r="K1671" s="151">
        <f>IF(terrains!I1671=0,terrains!J1671,terrains!I1671)</f>
        <v>3.1129435000000001</v>
      </c>
      <c r="L1671" s="59">
        <v>2.5</v>
      </c>
      <c r="M1671" s="59">
        <v>2</v>
      </c>
      <c r="N1671" s="59">
        <v>3</v>
      </c>
      <c r="O1671" s="59" t="s">
        <v>176</v>
      </c>
      <c r="P1671" s="59">
        <v>2.5</v>
      </c>
      <c r="Q1671" s="59">
        <v>2.5</v>
      </c>
      <c r="R1671" s="59">
        <v>0</v>
      </c>
      <c r="S1671" s="59">
        <v>0</v>
      </c>
      <c r="T1671" s="59">
        <v>1</v>
      </c>
      <c r="U1671" s="59">
        <v>0</v>
      </c>
      <c r="V1671" s="59">
        <v>0</v>
      </c>
      <c r="W1671" s="59">
        <v>0</v>
      </c>
      <c r="X1671" s="59">
        <v>0</v>
      </c>
      <c r="Y1671" s="59">
        <f>IF(terrains!L1671&lt;=2.5,1,IF(terrains!L1671&lt;=4.5,2,IF(terrains!L1671&lt;=6.5,3,4)))</f>
        <v>1</v>
      </c>
      <c r="Z1671" s="59">
        <f>IF(terrains!R1671=1,35,IF(terrains!S1671=1,64,IF(terrains!T1671=1,IF(terrains!Y1671=1,85,104),IF(terrains!U1671=1,IF(terrains!Y1671=1,124,152),IF(terrains!V1671=1,(IF(terrains!Y1671=1,146,IF(terrains!Y1671=2,178,263))),IF(terrains!W1671=1,(IF(terrains!Y1671=1,178,IF(terrains!Y1671=2,218,321))),IF(terrains!X1671=1,IF(terrains!Y1671=1,190,IF(terrains!Y1671=2,242,IF(terrains!Y1671=3,357,896))))))))))</f>
        <v>85</v>
      </c>
      <c r="AA1671" s="152">
        <f>terrains!Z1671*terrains!F1671</f>
        <v>2280011.4161999999</v>
      </c>
    </row>
    <row r="1672" spans="1:27" ht="14.4">
      <c r="A1672" s="143">
        <v>1671</v>
      </c>
      <c r="B1672" s="59">
        <v>293182.88475099998</v>
      </c>
      <c r="C1672" s="59">
        <v>5032157.5610800004</v>
      </c>
      <c r="D1672" s="59" t="s">
        <v>1240</v>
      </c>
      <c r="E1672" s="153">
        <v>2486.3000000000002</v>
      </c>
      <c r="F1672" s="150">
        <f>terrains!E1672*10.76391</f>
        <v>26762.309432999999</v>
      </c>
      <c r="G1672" s="59" t="s">
        <v>349</v>
      </c>
      <c r="H1672" s="59">
        <v>0</v>
      </c>
      <c r="I1672" s="59">
        <v>0</v>
      </c>
      <c r="J1672" s="59">
        <f>IF(terrains!L1672=13.5,IF(terrains!X1672=1,12,9),-0.392532+1.267037*terrains!L1672+0.472239*terrains!X1672+0.58658*terrains!W1672+0.089417*terrains!V1672+0.531633*terrains!U1672+0.337883*terrains!T1672-0.403545*terrains!S1672)</f>
        <v>1.7379969999999998</v>
      </c>
      <c r="K1672" s="151">
        <f>IF(terrains!I1672=0,terrains!J1672,terrains!I1672)</f>
        <v>1.7379969999999998</v>
      </c>
      <c r="L1672" s="59">
        <v>2</v>
      </c>
      <c r="M1672" s="59">
        <v>1</v>
      </c>
      <c r="N1672" s="59">
        <v>4</v>
      </c>
      <c r="O1672" s="59" t="s">
        <v>175</v>
      </c>
      <c r="P1672" s="59">
        <v>1.5</v>
      </c>
      <c r="Q1672" s="59">
        <v>1.5</v>
      </c>
      <c r="R1672" s="59">
        <v>0</v>
      </c>
      <c r="S1672" s="59">
        <v>1</v>
      </c>
      <c r="T1672" s="59">
        <v>0</v>
      </c>
      <c r="U1672" s="59">
        <v>0</v>
      </c>
      <c r="V1672" s="59">
        <v>0</v>
      </c>
      <c r="W1672" s="59">
        <v>0</v>
      </c>
      <c r="X1672" s="59">
        <v>0</v>
      </c>
      <c r="Y1672" s="59">
        <f>IF(terrains!L1672&lt;=2.5,1,IF(terrains!L1672&lt;=4.5,2,IF(terrains!L1672&lt;=6.5,3,4)))</f>
        <v>1</v>
      </c>
      <c r="Z1672" s="59">
        <f>IF(terrains!R1672=1,35,IF(terrains!S1672=1,64,IF(terrains!T1672=1,IF(terrains!Y1672=1,85,104),IF(terrains!U1672=1,IF(terrains!Y1672=1,124,152),IF(terrains!V1672=1,(IF(terrains!Y1672=1,146,IF(terrains!Y1672=2,178,263))),IF(terrains!W1672=1,(IF(terrains!Y1672=1,178,IF(terrains!Y1672=2,218,321))),IF(terrains!X1672=1,IF(terrains!Y1672=1,190,IF(terrains!Y1672=2,242,IF(terrains!Y1672=3,357,896))))))))))</f>
        <v>64</v>
      </c>
      <c r="AA1672" s="152">
        <f>terrains!Z1672*terrains!F1672</f>
        <v>1712787.8037119999</v>
      </c>
    </row>
    <row r="1673" spans="1:27" ht="14.4">
      <c r="A1673" s="143">
        <v>1672</v>
      </c>
      <c r="B1673" s="59">
        <v>299198.48575599998</v>
      </c>
      <c r="C1673" s="59">
        <v>5050760.0936899995</v>
      </c>
      <c r="D1673" s="59" t="s">
        <v>1241</v>
      </c>
      <c r="E1673" s="153">
        <v>2469.8000000000002</v>
      </c>
      <c r="F1673" s="150">
        <f>terrains!E1673*10.76391</f>
        <v>26584.704917999999</v>
      </c>
      <c r="G1673" s="59" t="s">
        <v>301</v>
      </c>
      <c r="H1673" s="59">
        <v>0.7</v>
      </c>
      <c r="I1673" s="59">
        <v>6</v>
      </c>
      <c r="J1673" s="59">
        <f>IF(terrains!L1673=13.5,IF(terrains!X1673=1,12,9),-0.392532+1.267037*terrains!L1673+0.472239*terrains!X1673+0.58658*terrains!W1673+0.089417*terrains!V1673+0.531633*terrains!U1673+0.337883*terrains!T1673-0.403545*terrains!S1673)</f>
        <v>4.2720709999999995</v>
      </c>
      <c r="K1673" s="151">
        <f>IF(terrains!I1673=0,terrains!J1673,terrains!I1673)</f>
        <v>6</v>
      </c>
      <c r="L1673" s="59">
        <v>4</v>
      </c>
      <c r="M1673" s="59">
        <v>2</v>
      </c>
      <c r="N1673" s="59">
        <v>12</v>
      </c>
      <c r="O1673" s="59" t="s">
        <v>175</v>
      </c>
      <c r="P1673" s="59">
        <v>2</v>
      </c>
      <c r="Q1673" s="59">
        <v>2</v>
      </c>
      <c r="R1673" s="59">
        <v>0</v>
      </c>
      <c r="S1673" s="59">
        <v>1</v>
      </c>
      <c r="T1673" s="59">
        <v>0</v>
      </c>
      <c r="U1673" s="59">
        <v>0</v>
      </c>
      <c r="V1673" s="59">
        <v>0</v>
      </c>
      <c r="W1673" s="59">
        <v>0</v>
      </c>
      <c r="X1673" s="59">
        <v>0</v>
      </c>
      <c r="Y1673" s="59">
        <f>IF(terrains!L1673&lt;=2.5,1,IF(terrains!L1673&lt;=4.5,2,IF(terrains!L1673&lt;=6.5,3,4)))</f>
        <v>2</v>
      </c>
      <c r="Z1673" s="59">
        <f>IF(terrains!R1673=1,35,IF(terrains!S1673=1,64,IF(terrains!T1673=1,IF(terrains!Y1673=1,85,104),IF(terrains!U1673=1,IF(terrains!Y1673=1,124,152),IF(terrains!V1673=1,(IF(terrains!Y1673=1,146,IF(terrains!Y1673=2,178,263))),IF(terrains!W1673=1,(IF(terrains!Y1673=1,178,IF(terrains!Y1673=2,218,321))),IF(terrains!X1673=1,IF(terrains!Y1673=1,190,IF(terrains!Y1673=2,242,IF(terrains!Y1673=3,357,896))))))))))</f>
        <v>64</v>
      </c>
      <c r="AA1673" s="152">
        <f>terrains!Z1673*terrains!F1673</f>
        <v>1701421.114752</v>
      </c>
    </row>
    <row r="1674" spans="1:27" ht="14.4">
      <c r="A1674" s="143">
        <v>1673</v>
      </c>
      <c r="B1674" s="59">
        <v>299711.07667500002</v>
      </c>
      <c r="C1674" s="59">
        <v>5040714.5483900001</v>
      </c>
      <c r="D1674" s="59" t="s">
        <v>1242</v>
      </c>
      <c r="E1674" s="153">
        <v>2469.1999999999998</v>
      </c>
      <c r="F1674" s="150">
        <f>terrains!E1674*10.76391</f>
        <v>26578.246571999996</v>
      </c>
      <c r="G1674" s="59" t="s">
        <v>486</v>
      </c>
      <c r="H1674" s="59">
        <v>0</v>
      </c>
      <c r="I1674" s="59">
        <v>12</v>
      </c>
      <c r="J1674" s="59">
        <f>IF(terrains!L1674=13.5,IF(terrains!X1674=1,12,9),-0.392532+1.267037*terrains!L1674+0.472239*terrains!X1674+0.58658*terrains!W1674+0.089417*terrains!V1674+0.531633*terrains!U1674+0.337883*terrains!T1674-0.403545*terrains!S1674)</f>
        <v>12</v>
      </c>
      <c r="K1674" s="151">
        <f>IF(terrains!I1674=0,terrains!J1674,terrains!I1674)</f>
        <v>12</v>
      </c>
      <c r="L1674" s="59">
        <v>13.5</v>
      </c>
      <c r="M1674" s="59">
        <v>0</v>
      </c>
      <c r="N1674" s="59">
        <v>0</v>
      </c>
      <c r="O1674" s="59" t="s">
        <v>180</v>
      </c>
      <c r="P1674" s="59">
        <v>0</v>
      </c>
      <c r="Q1674" s="59">
        <v>0</v>
      </c>
      <c r="R1674" s="59">
        <v>0</v>
      </c>
      <c r="S1674" s="59">
        <v>0</v>
      </c>
      <c r="T1674" s="59">
        <v>0</v>
      </c>
      <c r="U1674" s="59">
        <v>0</v>
      </c>
      <c r="V1674" s="59">
        <v>0</v>
      </c>
      <c r="W1674" s="59">
        <v>0</v>
      </c>
      <c r="X1674" s="59">
        <v>1</v>
      </c>
      <c r="Y1674" s="59">
        <f>IF(terrains!L1674&lt;=2.5,1,IF(terrains!L1674&lt;=4.5,2,IF(terrains!L1674&lt;=6.5,3,4)))</f>
        <v>4</v>
      </c>
      <c r="Z1674" s="59">
        <f>IF(terrains!R1674=1,35,IF(terrains!S1674=1,64,IF(terrains!T1674=1,IF(terrains!Y1674=1,85,104),IF(terrains!U1674=1,IF(terrains!Y1674=1,124,152),IF(terrains!V1674=1,(IF(terrains!Y1674=1,146,IF(terrains!Y1674=2,178,263))),IF(terrains!W1674=1,(IF(terrains!Y1674=1,178,IF(terrains!Y1674=2,218,321))),IF(terrains!X1674=1,IF(terrains!Y1674=1,190,IF(terrains!Y1674=2,242,IF(terrains!Y1674=3,357,896))))))))))</f>
        <v>896</v>
      </c>
      <c r="AA1674" s="152">
        <f>terrains!Z1674*terrains!F1674</f>
        <v>23814108.928511996</v>
      </c>
    </row>
    <row r="1675" spans="1:27" ht="14.4">
      <c r="A1675" s="143">
        <v>1674</v>
      </c>
      <c r="B1675" s="59">
        <v>295427.67190000002</v>
      </c>
      <c r="C1675" s="59">
        <v>5043479.6220000004</v>
      </c>
      <c r="D1675" s="59" t="s">
        <v>1243</v>
      </c>
      <c r="E1675" s="153">
        <v>2468.6</v>
      </c>
      <c r="F1675" s="150">
        <f>terrains!E1675*10.76391</f>
        <v>26571.788225999997</v>
      </c>
      <c r="G1675" s="59" t="s">
        <v>540</v>
      </c>
      <c r="H1675" s="59">
        <v>1</v>
      </c>
      <c r="I1675" s="59">
        <v>4.5</v>
      </c>
      <c r="J1675" s="59">
        <f>IF(terrains!L1675=13.5,IF(terrains!X1675=1,12,9),-0.392532+1.267037*terrains!L1675+0.472239*terrains!X1675+0.58658*terrains!W1675+0.089417*terrains!V1675+0.531633*terrains!U1675+0.337883*terrains!T1675-0.403545*terrains!S1675)</f>
        <v>3.9402119999999998</v>
      </c>
      <c r="K1675" s="151">
        <f>IF(terrains!I1675=0,terrains!J1675,terrains!I1675)</f>
        <v>4.5</v>
      </c>
      <c r="L1675" s="59">
        <v>3</v>
      </c>
      <c r="M1675" s="59">
        <v>3</v>
      </c>
      <c r="N1675" s="59">
        <v>6</v>
      </c>
      <c r="O1675" s="59" t="s">
        <v>177</v>
      </c>
      <c r="P1675" s="59">
        <v>2</v>
      </c>
      <c r="Q1675" s="59">
        <v>2.5</v>
      </c>
      <c r="R1675" s="59">
        <v>0</v>
      </c>
      <c r="S1675" s="59">
        <v>0</v>
      </c>
      <c r="T1675" s="59">
        <v>0</v>
      </c>
      <c r="U1675" s="59">
        <v>1</v>
      </c>
      <c r="V1675" s="59">
        <v>0</v>
      </c>
      <c r="W1675" s="59">
        <v>0</v>
      </c>
      <c r="X1675" s="59">
        <v>0</v>
      </c>
      <c r="Y1675" s="59">
        <f>IF(terrains!L1675&lt;=2.5,1,IF(terrains!L1675&lt;=4.5,2,IF(terrains!L1675&lt;=6.5,3,4)))</f>
        <v>2</v>
      </c>
      <c r="Z1675" s="59">
        <f>IF(terrains!R1675=1,35,IF(terrains!S1675=1,64,IF(terrains!T1675=1,IF(terrains!Y1675=1,85,104),IF(terrains!U1675=1,IF(terrains!Y1675=1,124,152),IF(terrains!V1675=1,(IF(terrains!Y1675=1,146,IF(terrains!Y1675=2,178,263))),IF(terrains!W1675=1,(IF(terrains!Y1675=1,178,IF(terrains!Y1675=2,218,321))),IF(terrains!X1675=1,IF(terrains!Y1675=1,190,IF(terrains!Y1675=2,242,IF(terrains!Y1675=3,357,896))))))))))</f>
        <v>152</v>
      </c>
      <c r="AA1675" s="152">
        <f>terrains!Z1675*terrains!F1675</f>
        <v>4038911.8103519995</v>
      </c>
    </row>
    <row r="1676" spans="1:27" ht="14.4">
      <c r="A1676" s="143">
        <v>1675</v>
      </c>
      <c r="B1676" s="59">
        <v>302740.52299999999</v>
      </c>
      <c r="C1676" s="59">
        <v>5052225.682</v>
      </c>
      <c r="D1676" s="59" t="s">
        <v>1244</v>
      </c>
      <c r="E1676" s="153">
        <v>2467.4</v>
      </c>
      <c r="F1676" s="150">
        <f>terrains!E1676*10.76391</f>
        <v>26558.871533999998</v>
      </c>
      <c r="G1676" s="59" t="s">
        <v>360</v>
      </c>
      <c r="H1676" s="59">
        <v>0</v>
      </c>
      <c r="I1676" s="59">
        <v>0</v>
      </c>
      <c r="J1676" s="59">
        <f>IF(terrains!L1676=13.5,IF(terrains!X1676=1,12,9),-0.392532+1.267037*terrains!L1676+0.472239*terrains!X1676+0.58658*terrains!W1676+0.089417*terrains!V1676+0.531633*terrains!U1676+0.337883*terrains!T1676-0.403545*terrains!S1676)</f>
        <v>3.6385524999999999</v>
      </c>
      <c r="K1676" s="151">
        <f>IF(terrains!I1676=0,terrains!J1676,terrains!I1676)</f>
        <v>3.6385524999999999</v>
      </c>
      <c r="L1676" s="59">
        <v>3.5</v>
      </c>
      <c r="M1676" s="59">
        <v>3</v>
      </c>
      <c r="N1676" s="59">
        <v>8</v>
      </c>
      <c r="O1676" s="59" t="s">
        <v>175</v>
      </c>
      <c r="P1676" s="59">
        <v>1.5</v>
      </c>
      <c r="Q1676" s="59">
        <v>2</v>
      </c>
      <c r="R1676" s="59">
        <v>0</v>
      </c>
      <c r="S1676" s="59">
        <v>1</v>
      </c>
      <c r="T1676" s="59">
        <v>0</v>
      </c>
      <c r="U1676" s="59">
        <v>0</v>
      </c>
      <c r="V1676" s="59">
        <v>0</v>
      </c>
      <c r="W1676" s="59">
        <v>0</v>
      </c>
      <c r="X1676" s="59">
        <v>0</v>
      </c>
      <c r="Y1676" s="59">
        <f>IF(terrains!L1676&lt;=2.5,1,IF(terrains!L1676&lt;=4.5,2,IF(terrains!L1676&lt;=6.5,3,4)))</f>
        <v>2</v>
      </c>
      <c r="Z1676" s="59">
        <f>IF(terrains!R1676=1,35,IF(terrains!S1676=1,64,IF(terrains!T1676=1,IF(terrains!Y1676=1,85,104),IF(terrains!U1676=1,IF(terrains!Y1676=1,124,152),IF(terrains!V1676=1,(IF(terrains!Y1676=1,146,IF(terrains!Y1676=2,178,263))),IF(terrains!W1676=1,(IF(terrains!Y1676=1,178,IF(terrains!Y1676=2,218,321))),IF(terrains!X1676=1,IF(terrains!Y1676=1,190,IF(terrains!Y1676=2,242,IF(terrains!Y1676=3,357,896))))))))))</f>
        <v>64</v>
      </c>
      <c r="AA1676" s="152">
        <f>terrains!Z1676*terrains!F1676</f>
        <v>1699767.7781759999</v>
      </c>
    </row>
    <row r="1677" spans="1:27" ht="14.4">
      <c r="A1677" s="143">
        <v>1676</v>
      </c>
      <c r="B1677" s="59">
        <v>302368.46124700003</v>
      </c>
      <c r="C1677" s="59">
        <v>5052515.1161500001</v>
      </c>
      <c r="D1677" s="59" t="s">
        <v>1245</v>
      </c>
      <c r="E1677" s="153">
        <v>2466.3000000000002</v>
      </c>
      <c r="F1677" s="150">
        <f>terrains!E1677*10.76391</f>
        <v>26547.031233000002</v>
      </c>
      <c r="G1677" s="59" t="s">
        <v>1018</v>
      </c>
      <c r="H1677" s="59">
        <v>0</v>
      </c>
      <c r="I1677" s="59">
        <v>0</v>
      </c>
      <c r="J1677" s="59">
        <f>IF(terrains!L1677=13.5,IF(terrains!X1677=1,12,9),-0.392532+1.267037*terrains!L1677+0.472239*terrains!X1677+0.58658*terrains!W1677+0.089417*terrains!V1677+0.531633*terrains!U1677+0.337883*terrains!T1677-0.403545*terrains!S1677)</f>
        <v>3.6385524999999999</v>
      </c>
      <c r="K1677" s="151">
        <f>IF(terrains!I1677=0,terrains!J1677,terrains!I1677)</f>
        <v>3.6385524999999999</v>
      </c>
      <c r="L1677" s="59">
        <v>3.5</v>
      </c>
      <c r="M1677" s="59">
        <v>3</v>
      </c>
      <c r="N1677" s="59">
        <v>8</v>
      </c>
      <c r="O1677" s="59" t="s">
        <v>175</v>
      </c>
      <c r="P1677" s="59">
        <v>1.5</v>
      </c>
      <c r="Q1677" s="59">
        <v>2.5</v>
      </c>
      <c r="R1677" s="59">
        <v>0</v>
      </c>
      <c r="S1677" s="59">
        <v>1</v>
      </c>
      <c r="T1677" s="59">
        <v>0</v>
      </c>
      <c r="U1677" s="59">
        <v>0</v>
      </c>
      <c r="V1677" s="59">
        <v>0</v>
      </c>
      <c r="W1677" s="59">
        <v>0</v>
      </c>
      <c r="X1677" s="59">
        <v>0</v>
      </c>
      <c r="Y1677" s="59">
        <f>IF(terrains!L1677&lt;=2.5,1,IF(terrains!L1677&lt;=4.5,2,IF(terrains!L1677&lt;=6.5,3,4)))</f>
        <v>2</v>
      </c>
      <c r="Z1677" s="59">
        <f>IF(terrains!R1677=1,35,IF(terrains!S1677=1,64,IF(terrains!T1677=1,IF(terrains!Y1677=1,85,104),IF(terrains!U1677=1,IF(terrains!Y1677=1,124,152),IF(terrains!V1677=1,(IF(terrains!Y1677=1,146,IF(terrains!Y1677=2,178,263))),IF(terrains!W1677=1,(IF(terrains!Y1677=1,178,IF(terrains!Y1677=2,218,321))),IF(terrains!X1677=1,IF(terrains!Y1677=1,190,IF(terrains!Y1677=2,242,IF(terrains!Y1677=3,357,896))))))))))</f>
        <v>64</v>
      </c>
      <c r="AA1677" s="152">
        <f>terrains!Z1677*terrains!F1677</f>
        <v>1699009.9989120001</v>
      </c>
    </row>
    <row r="1678" spans="1:27" ht="14.4">
      <c r="A1678" s="143">
        <v>1677</v>
      </c>
      <c r="B1678" s="59">
        <v>294140.8849</v>
      </c>
      <c r="C1678" s="59">
        <v>5032307.4359999998</v>
      </c>
      <c r="D1678" s="59" t="s">
        <v>1246</v>
      </c>
      <c r="E1678" s="153">
        <v>2465.8000000000002</v>
      </c>
      <c r="F1678" s="150">
        <f>terrains!E1678*10.76391</f>
        <v>26541.649278000001</v>
      </c>
      <c r="G1678" s="59" t="s">
        <v>221</v>
      </c>
      <c r="H1678" s="59">
        <v>0</v>
      </c>
      <c r="I1678" s="59">
        <v>0</v>
      </c>
      <c r="J1678" s="59">
        <f>IF(terrains!L1678=13.5,IF(terrains!X1678=1,12,9),-0.392532+1.267037*terrains!L1678+0.472239*terrains!X1678+0.58658*terrains!W1678+0.089417*terrains!V1678+0.531633*terrains!U1678+0.337883*terrains!T1678-0.403545*terrains!S1678)</f>
        <v>2.3715155000000001</v>
      </c>
      <c r="K1678" s="151">
        <f>IF(terrains!I1678=0,terrains!J1678,terrains!I1678)</f>
        <v>2.3715155000000001</v>
      </c>
      <c r="L1678" s="59">
        <v>2.5</v>
      </c>
      <c r="M1678" s="59">
        <v>1</v>
      </c>
      <c r="N1678" s="59">
        <v>5</v>
      </c>
      <c r="O1678" s="59" t="s">
        <v>175</v>
      </c>
      <c r="P1678" s="59">
        <v>2</v>
      </c>
      <c r="Q1678" s="59">
        <v>1.5</v>
      </c>
      <c r="R1678" s="59">
        <v>0</v>
      </c>
      <c r="S1678" s="59">
        <v>1</v>
      </c>
      <c r="T1678" s="59">
        <v>0</v>
      </c>
      <c r="U1678" s="59">
        <v>0</v>
      </c>
      <c r="V1678" s="59">
        <v>0</v>
      </c>
      <c r="W1678" s="59">
        <v>0</v>
      </c>
      <c r="X1678" s="59">
        <v>0</v>
      </c>
      <c r="Y1678" s="59">
        <f>IF(terrains!L1678&lt;=2.5,1,IF(terrains!L1678&lt;=4.5,2,IF(terrains!L1678&lt;=6.5,3,4)))</f>
        <v>1</v>
      </c>
      <c r="Z1678" s="59">
        <f>IF(terrains!R1678=1,35,IF(terrains!S1678=1,64,IF(terrains!T1678=1,IF(terrains!Y1678=1,85,104),IF(terrains!U1678=1,IF(terrains!Y1678=1,124,152),IF(terrains!V1678=1,(IF(terrains!Y1678=1,146,IF(terrains!Y1678=2,178,263))),IF(terrains!W1678=1,(IF(terrains!Y1678=1,178,IF(terrains!Y1678=2,218,321))),IF(terrains!X1678=1,IF(terrains!Y1678=1,190,IF(terrains!Y1678=2,242,IF(terrains!Y1678=3,357,896))))))))))</f>
        <v>64</v>
      </c>
      <c r="AA1678" s="152">
        <f>terrains!Z1678*terrains!F1678</f>
        <v>1698665.553792</v>
      </c>
    </row>
    <row r="1679" spans="1:27" ht="14.4">
      <c r="A1679" s="143">
        <v>1678</v>
      </c>
      <c r="B1679" s="59">
        <v>305614.20767999999</v>
      </c>
      <c r="C1679" s="59">
        <v>5057164.2954399996</v>
      </c>
      <c r="D1679" s="59" t="s">
        <v>1247</v>
      </c>
      <c r="E1679" s="153">
        <v>2457.4</v>
      </c>
      <c r="F1679" s="150">
        <f>terrains!E1679*10.76391</f>
        <v>26451.232433999998</v>
      </c>
      <c r="G1679" s="59" t="s">
        <v>353</v>
      </c>
      <c r="H1679" s="59">
        <v>0</v>
      </c>
      <c r="I1679" s="59">
        <v>0</v>
      </c>
      <c r="J1679" s="59">
        <f>IF(terrains!L1679=13.5,IF(terrains!X1679=1,12,9),-0.392532+1.267037*terrains!L1679+0.472239*terrains!X1679+0.58658*terrains!W1679+0.089417*terrains!V1679+0.531633*terrains!U1679+0.337883*terrains!T1679-0.403545*terrains!S1679)</f>
        <v>2.1415419999999998</v>
      </c>
      <c r="K1679" s="151">
        <f>IF(terrains!I1679=0,terrains!J1679,terrains!I1679)</f>
        <v>2.1415419999999998</v>
      </c>
      <c r="L1679" s="59">
        <v>2</v>
      </c>
      <c r="M1679" s="59">
        <v>1</v>
      </c>
      <c r="N1679" s="59">
        <v>3</v>
      </c>
      <c r="O1679" s="59" t="s">
        <v>174</v>
      </c>
      <c r="P1679" s="59">
        <v>2</v>
      </c>
      <c r="Q1679" s="59">
        <v>1.5</v>
      </c>
      <c r="R1679" s="59">
        <v>1</v>
      </c>
      <c r="S1679" s="59">
        <v>0</v>
      </c>
      <c r="T1679" s="59">
        <v>0</v>
      </c>
      <c r="U1679" s="59">
        <v>0</v>
      </c>
      <c r="V1679" s="59">
        <v>0</v>
      </c>
      <c r="W1679" s="59">
        <v>0</v>
      </c>
      <c r="X1679" s="59">
        <v>0</v>
      </c>
      <c r="Y1679" s="59">
        <f>IF(terrains!L1679&lt;=2.5,1,IF(terrains!L1679&lt;=4.5,2,IF(terrains!L1679&lt;=6.5,3,4)))</f>
        <v>1</v>
      </c>
      <c r="Z1679" s="59">
        <f>IF(terrains!R1679=1,35,IF(terrains!S1679=1,64,IF(terrains!T1679=1,IF(terrains!Y1679=1,85,104),IF(terrains!U1679=1,IF(terrains!Y1679=1,124,152),IF(terrains!V1679=1,(IF(terrains!Y1679=1,146,IF(terrains!Y1679=2,178,263))),IF(terrains!W1679=1,(IF(terrains!Y1679=1,178,IF(terrains!Y1679=2,218,321))),IF(terrains!X1679=1,IF(terrains!Y1679=1,190,IF(terrains!Y1679=2,242,IF(terrains!Y1679=3,357,896))))))))))</f>
        <v>35</v>
      </c>
      <c r="AA1679" s="152">
        <f>terrains!Z1679*terrains!F1679</f>
        <v>925793.13518999994</v>
      </c>
    </row>
    <row r="1680" spans="1:27" ht="14.4">
      <c r="A1680" s="143">
        <v>1679</v>
      </c>
      <c r="B1680" s="59">
        <v>275629.62790000002</v>
      </c>
      <c r="C1680" s="59">
        <v>5036060.1869999999</v>
      </c>
      <c r="D1680" s="59" t="s">
        <v>1248</v>
      </c>
      <c r="E1680" s="153">
        <v>2453.5</v>
      </c>
      <c r="F1680" s="150">
        <f>terrains!E1680*10.76391</f>
        <v>26409.253184999998</v>
      </c>
      <c r="G1680" s="59" t="s">
        <v>708</v>
      </c>
      <c r="H1680" s="59">
        <v>0</v>
      </c>
      <c r="I1680" s="59">
        <v>0</v>
      </c>
      <c r="J1680" s="59">
        <f>IF(terrains!L1680=13.5,IF(terrains!X1680=1,12,9),-0.392532+1.267037*terrains!L1680+0.472239*terrains!X1680+0.58658*terrains!W1680+0.089417*terrains!V1680+0.531633*terrains!U1680+0.337883*terrains!T1680-0.403545*terrains!S1680)</f>
        <v>2.1415419999999998</v>
      </c>
      <c r="K1680" s="151">
        <f>IF(terrains!I1680=0,terrains!J1680,terrains!I1680)</f>
        <v>2.1415419999999998</v>
      </c>
      <c r="L1680" s="59">
        <v>2</v>
      </c>
      <c r="M1680" s="59">
        <v>1</v>
      </c>
      <c r="N1680" s="59">
        <v>4</v>
      </c>
      <c r="O1680" s="59" t="s">
        <v>174</v>
      </c>
      <c r="P1680" s="59">
        <v>2</v>
      </c>
      <c r="Q1680" s="59">
        <v>1.5</v>
      </c>
      <c r="R1680" s="59">
        <v>1</v>
      </c>
      <c r="S1680" s="59">
        <v>0</v>
      </c>
      <c r="T1680" s="59">
        <v>0</v>
      </c>
      <c r="U1680" s="59">
        <v>0</v>
      </c>
      <c r="V1680" s="59">
        <v>0</v>
      </c>
      <c r="W1680" s="59">
        <v>0</v>
      </c>
      <c r="X1680" s="59">
        <v>0</v>
      </c>
      <c r="Y1680" s="59">
        <f>IF(terrains!L1680&lt;=2.5,1,IF(terrains!L1680&lt;=4.5,2,IF(terrains!L1680&lt;=6.5,3,4)))</f>
        <v>1</v>
      </c>
      <c r="Z1680" s="59">
        <f>IF(terrains!R1680=1,35,IF(terrains!S1680=1,64,IF(terrains!T1680=1,IF(terrains!Y1680=1,85,104),IF(terrains!U1680=1,IF(terrains!Y1680=1,124,152),IF(terrains!V1680=1,(IF(terrains!Y1680=1,146,IF(terrains!Y1680=2,178,263))),IF(terrains!W1680=1,(IF(terrains!Y1680=1,178,IF(terrains!Y1680=2,218,321))),IF(terrains!X1680=1,IF(terrains!Y1680=1,190,IF(terrains!Y1680=2,242,IF(terrains!Y1680=3,357,896))))))))))</f>
        <v>35</v>
      </c>
      <c r="AA1680" s="152">
        <f>terrains!Z1680*terrains!F1680</f>
        <v>924323.86147499993</v>
      </c>
    </row>
    <row r="1681" spans="1:27" ht="14.4">
      <c r="A1681" s="143">
        <v>1680</v>
      </c>
      <c r="B1681" s="59">
        <v>299419.595868</v>
      </c>
      <c r="C1681" s="59">
        <v>5044928.4972000001</v>
      </c>
      <c r="D1681" s="59" t="s">
        <v>1249</v>
      </c>
      <c r="E1681" s="153">
        <v>2453.1</v>
      </c>
      <c r="F1681" s="150">
        <f>terrains!E1681*10.76391</f>
        <v>26404.947620999996</v>
      </c>
      <c r="G1681" s="59" t="s">
        <v>219</v>
      </c>
      <c r="H1681" s="59">
        <v>0</v>
      </c>
      <c r="I1681" s="59">
        <v>0</v>
      </c>
      <c r="J1681" s="59">
        <f>IF(terrains!L1681=13.5,IF(terrains!X1681=1,12,9),-0.392532+1.267037*terrains!L1681+0.472239*terrains!X1681+0.58658*terrains!W1681+0.089417*terrains!V1681+0.531633*terrains!U1681+0.337883*terrains!T1681-0.403545*terrains!S1681)</f>
        <v>3.9402119999999998</v>
      </c>
      <c r="K1681" s="151">
        <f>IF(terrains!I1681=0,terrains!J1681,terrains!I1681)</f>
        <v>3.9402119999999998</v>
      </c>
      <c r="L1681" s="59">
        <v>3</v>
      </c>
      <c r="M1681" s="59">
        <v>2</v>
      </c>
      <c r="N1681" s="59">
        <v>6</v>
      </c>
      <c r="O1681" s="59" t="s">
        <v>177</v>
      </c>
      <c r="P1681" s="59">
        <v>2</v>
      </c>
      <c r="Q1681" s="59">
        <v>2.5</v>
      </c>
      <c r="R1681" s="59">
        <v>0</v>
      </c>
      <c r="S1681" s="59">
        <v>0</v>
      </c>
      <c r="T1681" s="59">
        <v>0</v>
      </c>
      <c r="U1681" s="59">
        <v>1</v>
      </c>
      <c r="V1681" s="59">
        <v>0</v>
      </c>
      <c r="W1681" s="59">
        <v>0</v>
      </c>
      <c r="X1681" s="59">
        <v>0</v>
      </c>
      <c r="Y1681" s="59">
        <f>IF(terrains!L1681&lt;=2.5,1,IF(terrains!L1681&lt;=4.5,2,IF(terrains!L1681&lt;=6.5,3,4)))</f>
        <v>2</v>
      </c>
      <c r="Z1681" s="59">
        <f>IF(terrains!R1681=1,35,IF(terrains!S1681=1,64,IF(terrains!T1681=1,IF(terrains!Y1681=1,85,104),IF(terrains!U1681=1,IF(terrains!Y1681=1,124,152),IF(terrains!V1681=1,(IF(terrains!Y1681=1,146,IF(terrains!Y1681=2,178,263))),IF(terrains!W1681=1,(IF(terrains!Y1681=1,178,IF(terrains!Y1681=2,218,321))),IF(terrains!X1681=1,IF(terrains!Y1681=1,190,IF(terrains!Y1681=2,242,IF(terrains!Y1681=3,357,896))))))))))</f>
        <v>152</v>
      </c>
      <c r="AA1681" s="152">
        <f>terrains!Z1681*terrains!F1681</f>
        <v>4013552.0383919994</v>
      </c>
    </row>
    <row r="1682" spans="1:27" ht="14.4">
      <c r="A1682" s="143">
        <v>1681</v>
      </c>
      <c r="B1682" s="59">
        <v>282679.31499899999</v>
      </c>
      <c r="C1682" s="59">
        <v>5040468.9562999997</v>
      </c>
      <c r="D1682" s="59" t="s">
        <v>1250</v>
      </c>
      <c r="E1682" s="153">
        <v>2451.8000000000002</v>
      </c>
      <c r="F1682" s="150">
        <f>terrains!E1682*10.76391</f>
        <v>26390.954538000002</v>
      </c>
      <c r="G1682" s="59" t="s">
        <v>424</v>
      </c>
      <c r="H1682" s="59">
        <v>0</v>
      </c>
      <c r="I1682" s="59">
        <v>0</v>
      </c>
      <c r="J1682" s="59">
        <f>IF(terrains!L1682=13.5,IF(terrains!X1682=1,12,9),-0.392532+1.267037*terrains!L1682+0.472239*terrains!X1682+0.58658*terrains!W1682+0.089417*terrains!V1682+0.531633*terrains!U1682+0.337883*terrains!T1682-0.403545*terrains!S1682)</f>
        <v>2.7750604999999999</v>
      </c>
      <c r="K1682" s="151">
        <f>IF(terrains!I1682=0,terrains!J1682,terrains!I1682)</f>
        <v>2.7750604999999999</v>
      </c>
      <c r="L1682" s="59">
        <v>2.5</v>
      </c>
      <c r="M1682" s="59">
        <v>1</v>
      </c>
      <c r="N1682" s="59">
        <v>6</v>
      </c>
      <c r="O1682" s="59" t="s">
        <v>174</v>
      </c>
      <c r="P1682" s="59">
        <v>2</v>
      </c>
      <c r="Q1682" s="59">
        <v>1.5</v>
      </c>
      <c r="R1682" s="59">
        <v>1</v>
      </c>
      <c r="S1682" s="59">
        <v>0</v>
      </c>
      <c r="T1682" s="59">
        <v>0</v>
      </c>
      <c r="U1682" s="59">
        <v>0</v>
      </c>
      <c r="V1682" s="59">
        <v>0</v>
      </c>
      <c r="W1682" s="59">
        <v>0</v>
      </c>
      <c r="X1682" s="59">
        <v>0</v>
      </c>
      <c r="Y1682" s="59">
        <f>IF(terrains!L1682&lt;=2.5,1,IF(terrains!L1682&lt;=4.5,2,IF(terrains!L1682&lt;=6.5,3,4)))</f>
        <v>1</v>
      </c>
      <c r="Z1682" s="59">
        <f>IF(terrains!R1682=1,35,IF(terrains!S1682=1,64,IF(terrains!T1682=1,IF(terrains!Y1682=1,85,104),IF(terrains!U1682=1,IF(terrains!Y1682=1,124,152),IF(terrains!V1682=1,(IF(terrains!Y1682=1,146,IF(terrains!Y1682=2,178,263))),IF(terrains!W1682=1,(IF(terrains!Y1682=1,178,IF(terrains!Y1682=2,218,321))),IF(terrains!X1682=1,IF(terrains!Y1682=1,190,IF(terrains!Y1682=2,242,IF(terrains!Y1682=3,357,896))))))))))</f>
        <v>35</v>
      </c>
      <c r="AA1682" s="152">
        <f>terrains!Z1682*terrains!F1682</f>
        <v>923683.40883000009</v>
      </c>
    </row>
    <row r="1683" spans="1:27" ht="14.4">
      <c r="A1683" s="143">
        <v>1682</v>
      </c>
      <c r="B1683" s="59">
        <v>299620.98201400001</v>
      </c>
      <c r="C1683" s="59">
        <v>5038923.35298</v>
      </c>
      <c r="D1683" s="59" t="s">
        <v>1251</v>
      </c>
      <c r="E1683" s="153">
        <v>2448.1</v>
      </c>
      <c r="F1683" s="150">
        <f>terrains!E1683*10.76391</f>
        <v>26351.128070999996</v>
      </c>
      <c r="G1683" s="59" t="s">
        <v>374</v>
      </c>
      <c r="H1683" s="59">
        <v>0</v>
      </c>
      <c r="I1683" s="59">
        <v>0</v>
      </c>
      <c r="J1683" s="59">
        <f>IF(terrains!L1683=13.5,IF(terrains!X1683=1,12,9),-0.392532+1.267037*terrains!L1683+0.472239*terrains!X1683+0.58658*terrains!W1683+0.089417*terrains!V1683+0.531633*terrains!U1683+0.337883*terrains!T1683-0.403545*terrains!S1683)</f>
        <v>3.2472995</v>
      </c>
      <c r="K1683" s="151">
        <f>IF(terrains!I1683=0,terrains!J1683,terrains!I1683)</f>
        <v>3.2472995</v>
      </c>
      <c r="L1683" s="59">
        <v>2.5</v>
      </c>
      <c r="M1683" s="59">
        <v>2</v>
      </c>
      <c r="N1683" s="59">
        <v>4</v>
      </c>
      <c r="O1683" s="59" t="s">
        <v>180</v>
      </c>
      <c r="P1683" s="59">
        <v>2</v>
      </c>
      <c r="Q1683" s="59">
        <v>1.5</v>
      </c>
      <c r="R1683" s="59">
        <v>0</v>
      </c>
      <c r="S1683" s="59">
        <v>0</v>
      </c>
      <c r="T1683" s="59">
        <v>0</v>
      </c>
      <c r="U1683" s="59">
        <v>0</v>
      </c>
      <c r="V1683" s="59">
        <v>0</v>
      </c>
      <c r="W1683" s="59">
        <v>0</v>
      </c>
      <c r="X1683" s="59">
        <v>1</v>
      </c>
      <c r="Y1683" s="59">
        <f>IF(terrains!L1683&lt;=2.5,1,IF(terrains!L1683&lt;=4.5,2,IF(terrains!L1683&lt;=6.5,3,4)))</f>
        <v>1</v>
      </c>
      <c r="Z1683" s="59">
        <f>IF(terrains!R1683=1,35,IF(terrains!S1683=1,64,IF(terrains!T1683=1,IF(terrains!Y1683=1,85,104),IF(terrains!U1683=1,IF(terrains!Y1683=1,124,152),IF(terrains!V1683=1,(IF(terrains!Y1683=1,146,IF(terrains!Y1683=2,178,263))),IF(terrains!W1683=1,(IF(terrains!Y1683=1,178,IF(terrains!Y1683=2,218,321))),IF(terrains!X1683=1,IF(terrains!Y1683=1,190,IF(terrains!Y1683=2,242,IF(terrains!Y1683=3,357,896))))))))))</f>
        <v>190</v>
      </c>
      <c r="AA1683" s="152">
        <f>terrains!Z1683*terrains!F1683</f>
        <v>5006714.3334899992</v>
      </c>
    </row>
    <row r="1684" spans="1:27" ht="14.4">
      <c r="A1684" s="143">
        <v>1683</v>
      </c>
      <c r="B1684" s="59">
        <v>300526.31780000002</v>
      </c>
      <c r="C1684" s="59">
        <v>5051002.25</v>
      </c>
      <c r="D1684" s="59" t="s">
        <v>1252</v>
      </c>
      <c r="E1684" s="153">
        <v>2446.8000000000002</v>
      </c>
      <c r="F1684" s="150">
        <f>terrains!E1684*10.76391</f>
        <v>26337.134988000002</v>
      </c>
      <c r="G1684" s="59" t="s">
        <v>1055</v>
      </c>
      <c r="H1684" s="59">
        <v>0</v>
      </c>
      <c r="I1684" s="59">
        <v>0</v>
      </c>
      <c r="J1684" s="59">
        <f>IF(terrains!L1684=13.5,IF(terrains!X1684=1,12,9),-0.392532+1.267037*terrains!L1684+0.472239*terrains!X1684+0.58658*terrains!W1684+0.089417*terrains!V1684+0.531633*terrains!U1684+0.337883*terrains!T1684-0.403545*terrains!S1684)</f>
        <v>3.0050339999999998</v>
      </c>
      <c r="K1684" s="151">
        <f>IF(terrains!I1684=0,terrains!J1684,terrains!I1684)</f>
        <v>3.0050339999999998</v>
      </c>
      <c r="L1684" s="59">
        <v>3</v>
      </c>
      <c r="M1684" s="59">
        <v>2</v>
      </c>
      <c r="N1684" s="59">
        <v>8</v>
      </c>
      <c r="O1684" s="59" t="s">
        <v>175</v>
      </c>
      <c r="P1684" s="59">
        <v>2</v>
      </c>
      <c r="Q1684" s="59">
        <v>2</v>
      </c>
      <c r="R1684" s="59">
        <v>0</v>
      </c>
      <c r="S1684" s="59">
        <v>1</v>
      </c>
      <c r="T1684" s="59">
        <v>0</v>
      </c>
      <c r="U1684" s="59">
        <v>0</v>
      </c>
      <c r="V1684" s="59">
        <v>0</v>
      </c>
      <c r="W1684" s="59">
        <v>0</v>
      </c>
      <c r="X1684" s="59">
        <v>0</v>
      </c>
      <c r="Y1684" s="59">
        <f>IF(terrains!L1684&lt;=2.5,1,IF(terrains!L1684&lt;=4.5,2,IF(terrains!L1684&lt;=6.5,3,4)))</f>
        <v>2</v>
      </c>
      <c r="Z1684" s="59">
        <f>IF(terrains!R1684=1,35,IF(terrains!S1684=1,64,IF(terrains!T1684=1,IF(terrains!Y1684=1,85,104),IF(terrains!U1684=1,IF(terrains!Y1684=1,124,152),IF(terrains!V1684=1,(IF(terrains!Y1684=1,146,IF(terrains!Y1684=2,178,263))),IF(terrains!W1684=1,(IF(terrains!Y1684=1,178,IF(terrains!Y1684=2,218,321))),IF(terrains!X1684=1,IF(terrains!Y1684=1,190,IF(terrains!Y1684=2,242,IF(terrains!Y1684=3,357,896))))))))))</f>
        <v>64</v>
      </c>
      <c r="AA1684" s="152">
        <f>terrains!Z1684*terrains!F1684</f>
        <v>1685576.6392320001</v>
      </c>
    </row>
    <row r="1685" spans="1:27" ht="14.4">
      <c r="A1685" s="143">
        <v>1684</v>
      </c>
      <c r="B1685" s="59">
        <v>296630.229437</v>
      </c>
      <c r="C1685" s="59">
        <v>5042240.3580299998</v>
      </c>
      <c r="D1685" s="59" t="s">
        <v>1253</v>
      </c>
      <c r="E1685" s="153">
        <v>2440.4</v>
      </c>
      <c r="F1685" s="150">
        <f>terrains!E1685*10.76391</f>
        <v>26268.245963999998</v>
      </c>
      <c r="G1685" s="59" t="s">
        <v>223</v>
      </c>
      <c r="H1685" s="59">
        <v>0</v>
      </c>
      <c r="I1685" s="59">
        <v>0</v>
      </c>
      <c r="J1685" s="59">
        <f>IF(terrains!L1685=13.5,IF(terrains!X1685=1,12,9),-0.392532+1.267037*terrains!L1685+0.472239*terrains!X1685+0.58658*terrains!W1685+0.089417*terrains!V1685+0.531633*terrains!U1685+0.337883*terrains!T1685-0.403545*terrains!S1685)</f>
        <v>2.7281219999999999</v>
      </c>
      <c r="K1685" s="151">
        <f>IF(terrains!I1685=0,terrains!J1685,terrains!I1685)</f>
        <v>2.7281219999999999</v>
      </c>
      <c r="L1685" s="59">
        <v>2</v>
      </c>
      <c r="M1685" s="59">
        <v>1</v>
      </c>
      <c r="N1685" s="59">
        <v>3</v>
      </c>
      <c r="O1685" s="59" t="s">
        <v>179</v>
      </c>
      <c r="P1685" s="59">
        <v>2</v>
      </c>
      <c r="Q1685" s="59">
        <v>2</v>
      </c>
      <c r="R1685" s="59">
        <v>0</v>
      </c>
      <c r="S1685" s="59">
        <v>0</v>
      </c>
      <c r="T1685" s="59">
        <v>0</v>
      </c>
      <c r="U1685" s="59">
        <v>0</v>
      </c>
      <c r="V1685" s="59">
        <v>0</v>
      </c>
      <c r="W1685" s="59">
        <v>1</v>
      </c>
      <c r="X1685" s="59">
        <v>0</v>
      </c>
      <c r="Y1685" s="59">
        <f>IF(terrains!L1685&lt;=2.5,1,IF(terrains!L1685&lt;=4.5,2,IF(terrains!L1685&lt;=6.5,3,4)))</f>
        <v>1</v>
      </c>
      <c r="Z1685" s="59">
        <f>IF(terrains!R1685=1,35,IF(terrains!S1685=1,64,IF(terrains!T1685=1,IF(terrains!Y1685=1,85,104),IF(terrains!U1685=1,IF(terrains!Y1685=1,124,152),IF(terrains!V1685=1,(IF(terrains!Y1685=1,146,IF(terrains!Y1685=2,178,263))),IF(terrains!W1685=1,(IF(terrains!Y1685=1,178,IF(terrains!Y1685=2,218,321))),IF(terrains!X1685=1,IF(terrains!Y1685=1,190,IF(terrains!Y1685=2,242,IF(terrains!Y1685=3,357,896))))))))))</f>
        <v>178</v>
      </c>
      <c r="AA1685" s="152">
        <f>terrains!Z1685*terrains!F1685</f>
        <v>4675747.7815919993</v>
      </c>
    </row>
    <row r="1686" spans="1:27" ht="14.4">
      <c r="A1686" s="143">
        <v>1685</v>
      </c>
      <c r="B1686" s="59">
        <v>300081.75929999998</v>
      </c>
      <c r="C1686" s="59">
        <v>5041263.2759999996</v>
      </c>
      <c r="D1686" s="59" t="s">
        <v>1254</v>
      </c>
      <c r="E1686" s="153">
        <v>2430.9</v>
      </c>
      <c r="F1686" s="150">
        <f>terrains!E1686*10.76391</f>
        <v>26165.988818999998</v>
      </c>
      <c r="G1686" s="59" t="s">
        <v>551</v>
      </c>
      <c r="H1686" s="59">
        <v>0</v>
      </c>
      <c r="I1686" s="59">
        <v>9</v>
      </c>
      <c r="J1686" s="59">
        <f>IF(terrains!L1686=13.5,IF(terrains!X1686=1,12,9),-0.392532+1.267037*terrains!L1686+0.472239*terrains!X1686+0.58658*terrains!W1686+0.089417*terrains!V1686+0.531633*terrains!U1686+0.337883*terrains!T1686-0.403545*terrains!S1686)</f>
        <v>7.6819289999999993</v>
      </c>
      <c r="K1686" s="151">
        <f>IF(terrains!I1686=0,terrains!J1686,terrains!I1686)</f>
        <v>9</v>
      </c>
      <c r="L1686" s="59">
        <v>6</v>
      </c>
      <c r="M1686" s="59">
        <v>0</v>
      </c>
      <c r="N1686" s="59">
        <v>0</v>
      </c>
      <c r="O1686" s="59" t="s">
        <v>180</v>
      </c>
      <c r="P1686" s="59">
        <v>0</v>
      </c>
      <c r="Q1686" s="59">
        <v>0</v>
      </c>
      <c r="R1686" s="59">
        <v>0</v>
      </c>
      <c r="S1686" s="59">
        <v>0</v>
      </c>
      <c r="T1686" s="59">
        <v>0</v>
      </c>
      <c r="U1686" s="59">
        <v>0</v>
      </c>
      <c r="V1686" s="59">
        <v>0</v>
      </c>
      <c r="W1686" s="59">
        <v>0</v>
      </c>
      <c r="X1686" s="59">
        <v>1</v>
      </c>
      <c r="Y1686" s="59">
        <f>IF(terrains!L1686&lt;=2.5,1,IF(terrains!L1686&lt;=4.5,2,IF(terrains!L1686&lt;=6.5,3,4)))</f>
        <v>3</v>
      </c>
      <c r="Z1686" s="59">
        <f>IF(terrains!R1686=1,35,IF(terrains!S1686=1,64,IF(terrains!T1686=1,IF(terrains!Y1686=1,85,104),IF(terrains!U1686=1,IF(terrains!Y1686=1,124,152),IF(terrains!V1686=1,(IF(terrains!Y1686=1,146,IF(terrains!Y1686=2,178,263))),IF(terrains!W1686=1,(IF(terrains!Y1686=1,178,IF(terrains!Y1686=2,218,321))),IF(terrains!X1686=1,IF(terrains!Y1686=1,190,IF(terrains!Y1686=2,242,IF(terrains!Y1686=3,357,896))))))))))</f>
        <v>357</v>
      </c>
      <c r="AA1686" s="152">
        <f>terrains!Z1686*terrains!F1686</f>
        <v>9341258.0083830003</v>
      </c>
    </row>
    <row r="1687" spans="1:27" ht="14.4">
      <c r="A1687" s="143">
        <v>1686</v>
      </c>
      <c r="B1687" s="59">
        <v>305633.47334700002</v>
      </c>
      <c r="C1687" s="59">
        <v>5057135.0501499996</v>
      </c>
      <c r="D1687" s="59" t="s">
        <v>1255</v>
      </c>
      <c r="E1687" s="153">
        <v>2429.6999999999998</v>
      </c>
      <c r="F1687" s="150">
        <f>terrains!E1687*10.76391</f>
        <v>26153.072126999996</v>
      </c>
      <c r="G1687" s="59" t="s">
        <v>353</v>
      </c>
      <c r="H1687" s="59">
        <v>0</v>
      </c>
      <c r="I1687" s="59">
        <v>0</v>
      </c>
      <c r="J1687" s="59">
        <f>IF(terrains!L1687=13.5,IF(terrains!X1687=1,12,9),-0.392532+1.267037*terrains!L1687+0.472239*terrains!X1687+0.58658*terrains!W1687+0.089417*terrains!V1687+0.531633*terrains!U1687+0.337883*terrains!T1687-0.403545*terrains!S1687)</f>
        <v>2.1415419999999998</v>
      </c>
      <c r="K1687" s="151">
        <f>IF(terrains!I1687=0,terrains!J1687,terrains!I1687)</f>
        <v>2.1415419999999998</v>
      </c>
      <c r="L1687" s="59">
        <v>2</v>
      </c>
      <c r="M1687" s="59">
        <v>1</v>
      </c>
      <c r="N1687" s="59">
        <v>3</v>
      </c>
      <c r="O1687" s="59" t="s">
        <v>174</v>
      </c>
      <c r="P1687" s="59">
        <v>2</v>
      </c>
      <c r="Q1687" s="59">
        <v>1.5</v>
      </c>
      <c r="R1687" s="59">
        <v>1</v>
      </c>
      <c r="S1687" s="59">
        <v>0</v>
      </c>
      <c r="T1687" s="59">
        <v>0</v>
      </c>
      <c r="U1687" s="59">
        <v>0</v>
      </c>
      <c r="V1687" s="59">
        <v>0</v>
      </c>
      <c r="W1687" s="59">
        <v>0</v>
      </c>
      <c r="X1687" s="59">
        <v>0</v>
      </c>
      <c r="Y1687" s="59">
        <f>IF(terrains!L1687&lt;=2.5,1,IF(terrains!L1687&lt;=4.5,2,IF(terrains!L1687&lt;=6.5,3,4)))</f>
        <v>1</v>
      </c>
      <c r="Z1687" s="59">
        <f>IF(terrains!R1687=1,35,IF(terrains!S1687=1,64,IF(terrains!T1687=1,IF(terrains!Y1687=1,85,104),IF(terrains!U1687=1,IF(terrains!Y1687=1,124,152),IF(terrains!V1687=1,(IF(terrains!Y1687=1,146,IF(terrains!Y1687=2,178,263))),IF(terrains!W1687=1,(IF(terrains!Y1687=1,178,IF(terrains!Y1687=2,218,321))),IF(terrains!X1687=1,IF(terrains!Y1687=1,190,IF(terrains!Y1687=2,242,IF(terrains!Y1687=3,357,896))))))))))</f>
        <v>35</v>
      </c>
      <c r="AA1687" s="152">
        <f>terrains!Z1687*terrains!F1687</f>
        <v>915357.52444499987</v>
      </c>
    </row>
    <row r="1688" spans="1:27" ht="14.4">
      <c r="A1688" s="143">
        <v>1687</v>
      </c>
      <c r="B1688" s="59">
        <v>300295.30838599999</v>
      </c>
      <c r="C1688" s="59">
        <v>5039879.3642499996</v>
      </c>
      <c r="D1688" s="59" t="s">
        <v>1256</v>
      </c>
      <c r="E1688" s="153">
        <v>2427.6999999999998</v>
      </c>
      <c r="F1688" s="150">
        <f>terrains!E1688*10.76391</f>
        <v>26131.544306999996</v>
      </c>
      <c r="G1688" s="59" t="s">
        <v>245</v>
      </c>
      <c r="H1688" s="59">
        <v>0</v>
      </c>
      <c r="I1688" s="59">
        <v>6</v>
      </c>
      <c r="J1688" s="59">
        <f>IF(terrains!L1688=13.5,IF(terrains!X1688=1,12,9),-0.392532+1.267037*terrains!L1688+0.472239*terrains!X1688+0.58658*terrains!W1688+0.089417*terrains!V1688+0.531633*terrains!U1688+0.337883*terrains!T1688-0.403545*terrains!S1688)</f>
        <v>5.7813734999999999</v>
      </c>
      <c r="K1688" s="151">
        <f>IF(terrains!I1688=0,terrains!J1688,terrains!I1688)</f>
        <v>6</v>
      </c>
      <c r="L1688" s="59">
        <v>4.5</v>
      </c>
      <c r="M1688" s="59">
        <v>0</v>
      </c>
      <c r="N1688" s="59">
        <v>0</v>
      </c>
      <c r="O1688" s="59" t="s">
        <v>180</v>
      </c>
      <c r="P1688" s="59">
        <v>0</v>
      </c>
      <c r="Q1688" s="59">
        <v>0</v>
      </c>
      <c r="R1688" s="59">
        <v>0</v>
      </c>
      <c r="S1688" s="59">
        <v>0</v>
      </c>
      <c r="T1688" s="59">
        <v>0</v>
      </c>
      <c r="U1688" s="59">
        <v>0</v>
      </c>
      <c r="V1688" s="59">
        <v>0</v>
      </c>
      <c r="W1688" s="59">
        <v>0</v>
      </c>
      <c r="X1688" s="59">
        <v>1</v>
      </c>
      <c r="Y1688" s="59">
        <f>IF(terrains!L1688&lt;=2.5,1,IF(terrains!L1688&lt;=4.5,2,IF(terrains!L1688&lt;=6.5,3,4)))</f>
        <v>2</v>
      </c>
      <c r="Z1688" s="59">
        <f>IF(terrains!R1688=1,35,IF(terrains!S1688=1,64,IF(terrains!T1688=1,IF(terrains!Y1688=1,85,104),IF(terrains!U1688=1,IF(terrains!Y1688=1,124,152),IF(terrains!V1688=1,(IF(terrains!Y1688=1,146,IF(terrains!Y1688=2,178,263))),IF(terrains!W1688=1,(IF(terrains!Y1688=1,178,IF(terrains!Y1688=2,218,321))),IF(terrains!X1688=1,IF(terrains!Y1688=1,190,IF(terrains!Y1688=2,242,IF(terrains!Y1688=3,357,896))))))))))</f>
        <v>242</v>
      </c>
      <c r="AA1688" s="152">
        <f>terrains!Z1688*terrains!F1688</f>
        <v>6323833.722293999</v>
      </c>
    </row>
    <row r="1689" spans="1:27" ht="14.4">
      <c r="A1689" s="143">
        <v>1688</v>
      </c>
      <c r="B1689" s="59">
        <v>296427.10997599998</v>
      </c>
      <c r="C1689" s="59">
        <v>5052399.3021299997</v>
      </c>
      <c r="D1689" s="59" t="s">
        <v>1257</v>
      </c>
      <c r="E1689" s="153">
        <v>2422.9</v>
      </c>
      <c r="F1689" s="150">
        <f>terrains!E1689*10.76391</f>
        <v>26079.877538999997</v>
      </c>
      <c r="G1689" s="59" t="s">
        <v>926</v>
      </c>
      <c r="H1689" s="59">
        <v>0</v>
      </c>
      <c r="I1689" s="59">
        <v>0</v>
      </c>
      <c r="J1689" s="59">
        <f>IF(terrains!L1689=13.5,IF(terrains!X1689=1,12,9),-0.392532+1.267037*terrains!L1689+0.472239*terrains!X1689+0.58658*terrains!W1689+0.089417*terrains!V1689+0.531633*terrains!U1689+0.337883*terrains!T1689-0.403545*terrains!S1689)</f>
        <v>3.6385524999999999</v>
      </c>
      <c r="K1689" s="151">
        <f>IF(terrains!I1689=0,terrains!J1689,terrains!I1689)</f>
        <v>3.6385524999999999</v>
      </c>
      <c r="L1689" s="59">
        <v>3.5</v>
      </c>
      <c r="M1689" s="59">
        <v>2</v>
      </c>
      <c r="N1689" s="59">
        <v>8</v>
      </c>
      <c r="O1689" s="59" t="s">
        <v>175</v>
      </c>
      <c r="P1689" s="59">
        <v>2</v>
      </c>
      <c r="Q1689" s="59">
        <v>2.5</v>
      </c>
      <c r="R1689" s="59">
        <v>0</v>
      </c>
      <c r="S1689" s="59">
        <v>1</v>
      </c>
      <c r="T1689" s="59">
        <v>0</v>
      </c>
      <c r="U1689" s="59">
        <v>0</v>
      </c>
      <c r="V1689" s="59">
        <v>0</v>
      </c>
      <c r="W1689" s="59">
        <v>0</v>
      </c>
      <c r="X1689" s="59">
        <v>0</v>
      </c>
      <c r="Y1689" s="59">
        <f>IF(terrains!L1689&lt;=2.5,1,IF(terrains!L1689&lt;=4.5,2,IF(terrains!L1689&lt;=6.5,3,4)))</f>
        <v>2</v>
      </c>
      <c r="Z1689" s="59">
        <f>IF(terrains!R1689=1,35,IF(terrains!S1689=1,64,IF(terrains!T1689=1,IF(terrains!Y1689=1,85,104),IF(terrains!U1689=1,IF(terrains!Y1689=1,124,152),IF(terrains!V1689=1,(IF(terrains!Y1689=1,146,IF(terrains!Y1689=2,178,263))),IF(terrains!W1689=1,(IF(terrains!Y1689=1,178,IF(terrains!Y1689=2,218,321))),IF(terrains!X1689=1,IF(terrains!Y1689=1,190,IF(terrains!Y1689=2,242,IF(terrains!Y1689=3,357,896))))))))))</f>
        <v>64</v>
      </c>
      <c r="AA1689" s="152">
        <f>terrains!Z1689*terrains!F1689</f>
        <v>1669112.1624959998</v>
      </c>
    </row>
    <row r="1690" spans="1:27" ht="14.4">
      <c r="A1690" s="143">
        <v>1689</v>
      </c>
      <c r="B1690" s="59">
        <v>285914.353481</v>
      </c>
      <c r="C1690" s="59">
        <v>5042410.2744500004</v>
      </c>
      <c r="D1690" s="59" t="s">
        <v>1258</v>
      </c>
      <c r="E1690" s="153">
        <v>2420.5</v>
      </c>
      <c r="F1690" s="150">
        <f>terrains!E1690*10.76391</f>
        <v>26054.044155</v>
      </c>
      <c r="G1690" s="59" t="s">
        <v>1050</v>
      </c>
      <c r="H1690" s="59">
        <v>0</v>
      </c>
      <c r="I1690" s="59">
        <v>0</v>
      </c>
      <c r="J1690" s="59">
        <f>IF(terrains!L1690=13.5,IF(terrains!X1690=1,12,9),-0.392532+1.267037*terrains!L1690+0.472239*terrains!X1690+0.58658*terrains!W1690+0.089417*terrains!V1690+0.531633*terrains!U1690+0.337883*terrains!T1690-0.403545*terrains!S1690)</f>
        <v>1.1044784999999997</v>
      </c>
      <c r="K1690" s="151">
        <f>IF(terrains!I1690=0,terrains!J1690,terrains!I1690)</f>
        <v>1.1044784999999997</v>
      </c>
      <c r="L1690" s="59">
        <v>1.5</v>
      </c>
      <c r="M1690" s="59">
        <v>1</v>
      </c>
      <c r="N1690" s="59">
        <v>2</v>
      </c>
      <c r="O1690" s="59" t="s">
        <v>175</v>
      </c>
      <c r="P1690" s="59">
        <v>2</v>
      </c>
      <c r="Q1690" s="59">
        <v>1.5</v>
      </c>
      <c r="R1690" s="59">
        <v>0</v>
      </c>
      <c r="S1690" s="59">
        <v>1</v>
      </c>
      <c r="T1690" s="59">
        <v>0</v>
      </c>
      <c r="U1690" s="59">
        <v>0</v>
      </c>
      <c r="V1690" s="59">
        <v>0</v>
      </c>
      <c r="W1690" s="59">
        <v>0</v>
      </c>
      <c r="X1690" s="59">
        <v>0</v>
      </c>
      <c r="Y1690" s="59">
        <f>IF(terrains!L1690&lt;=2.5,1,IF(terrains!L1690&lt;=4.5,2,IF(terrains!L1690&lt;=6.5,3,4)))</f>
        <v>1</v>
      </c>
      <c r="Z1690" s="59">
        <f>IF(terrains!R1690=1,35,IF(terrains!S1690=1,64,IF(terrains!T1690=1,IF(terrains!Y1690=1,85,104),IF(terrains!U1690=1,IF(terrains!Y1690=1,124,152),IF(terrains!V1690=1,(IF(terrains!Y1690=1,146,IF(terrains!Y1690=2,178,263))),IF(terrains!W1690=1,(IF(terrains!Y1690=1,178,IF(terrains!Y1690=2,218,321))),IF(terrains!X1690=1,IF(terrains!Y1690=1,190,IF(terrains!Y1690=2,242,IF(terrains!Y1690=3,357,896))))))))))</f>
        <v>64</v>
      </c>
      <c r="AA1690" s="152">
        <f>terrains!Z1690*terrains!F1690</f>
        <v>1667458.82592</v>
      </c>
    </row>
    <row r="1691" spans="1:27" ht="14.4">
      <c r="A1691" s="143">
        <v>1690</v>
      </c>
      <c r="B1691" s="59">
        <v>300257.50243699999</v>
      </c>
      <c r="C1691" s="59">
        <v>5038974.8807800002</v>
      </c>
      <c r="D1691" s="59" t="s">
        <v>1259</v>
      </c>
      <c r="E1691" s="153">
        <v>2420.5</v>
      </c>
      <c r="F1691" s="150">
        <f>terrains!E1691*10.76391</f>
        <v>26054.044155</v>
      </c>
      <c r="G1691" s="59" t="s">
        <v>1260</v>
      </c>
      <c r="H1691" s="59">
        <v>3</v>
      </c>
      <c r="I1691" s="59">
        <v>7.5</v>
      </c>
      <c r="J1691" s="59">
        <f>IF(terrains!L1691=13.5,IF(terrains!X1691=1,12,9),-0.392532+1.267037*terrains!L1691+0.472239*terrains!X1691+0.58658*terrains!W1691+0.089417*terrains!V1691+0.531633*terrains!U1691+0.337883*terrains!T1691-0.403545*terrains!S1691)</f>
        <v>7.6819289999999993</v>
      </c>
      <c r="K1691" s="151">
        <f>IF(terrains!I1691=0,terrains!J1691,terrains!I1691)</f>
        <v>7.5</v>
      </c>
      <c r="L1691" s="59">
        <v>6</v>
      </c>
      <c r="M1691" s="59">
        <v>3</v>
      </c>
      <c r="N1691" s="59">
        <v>20</v>
      </c>
      <c r="O1691" s="59" t="s">
        <v>180</v>
      </c>
      <c r="P1691" s="59">
        <v>2</v>
      </c>
      <c r="Q1691" s="59">
        <v>2</v>
      </c>
      <c r="R1691" s="59">
        <v>0</v>
      </c>
      <c r="S1691" s="59">
        <v>0</v>
      </c>
      <c r="T1691" s="59">
        <v>0</v>
      </c>
      <c r="U1691" s="59">
        <v>0</v>
      </c>
      <c r="V1691" s="59">
        <v>0</v>
      </c>
      <c r="W1691" s="59">
        <v>0</v>
      </c>
      <c r="X1691" s="59">
        <v>1</v>
      </c>
      <c r="Y1691" s="59">
        <f>IF(terrains!L1691&lt;=2.5,1,IF(terrains!L1691&lt;=4.5,2,IF(terrains!L1691&lt;=6.5,3,4)))</f>
        <v>3</v>
      </c>
      <c r="Z1691" s="59">
        <f>IF(terrains!R1691=1,35,IF(terrains!S1691=1,64,IF(terrains!T1691=1,IF(terrains!Y1691=1,85,104),IF(terrains!U1691=1,IF(terrains!Y1691=1,124,152),IF(terrains!V1691=1,(IF(terrains!Y1691=1,146,IF(terrains!Y1691=2,178,263))),IF(terrains!W1691=1,(IF(terrains!Y1691=1,178,IF(terrains!Y1691=2,218,321))),IF(terrains!X1691=1,IF(terrains!Y1691=1,190,IF(terrains!Y1691=2,242,IF(terrains!Y1691=3,357,896))))))))))</f>
        <v>357</v>
      </c>
      <c r="AA1691" s="152">
        <f>terrains!Z1691*terrains!F1691</f>
        <v>9301293.7633350007</v>
      </c>
    </row>
    <row r="1692" spans="1:27" ht="14.4">
      <c r="A1692" s="143">
        <v>1691</v>
      </c>
      <c r="B1692" s="59">
        <v>298482.02520199999</v>
      </c>
      <c r="C1692" s="59">
        <v>5050563.7716499995</v>
      </c>
      <c r="D1692" s="59" t="s">
        <v>1261</v>
      </c>
      <c r="E1692" s="153">
        <v>2416.1</v>
      </c>
      <c r="F1692" s="150">
        <f>terrains!E1692*10.76391</f>
        <v>26006.682950999999</v>
      </c>
      <c r="G1692" s="59" t="s">
        <v>347</v>
      </c>
      <c r="H1692" s="59">
        <v>0</v>
      </c>
      <c r="I1692" s="59">
        <v>0</v>
      </c>
      <c r="J1692" s="59">
        <f>IF(terrains!L1692=13.5,IF(terrains!X1692=1,12,9),-0.392532+1.267037*terrains!L1692+0.472239*terrains!X1692+0.58658*terrains!W1692+0.089417*terrains!V1692+0.531633*terrains!U1692+0.337883*terrains!T1692-0.403545*terrains!S1692)</f>
        <v>1.1044784999999997</v>
      </c>
      <c r="K1692" s="151">
        <f>IF(terrains!I1692=0,terrains!J1692,terrains!I1692)</f>
        <v>1.1044784999999997</v>
      </c>
      <c r="L1692" s="59">
        <v>1.5</v>
      </c>
      <c r="M1692" s="59">
        <v>1</v>
      </c>
      <c r="N1692" s="59">
        <v>3</v>
      </c>
      <c r="O1692" s="59" t="s">
        <v>175</v>
      </c>
      <c r="P1692" s="59">
        <v>1.5</v>
      </c>
      <c r="Q1692" s="59">
        <v>1.5</v>
      </c>
      <c r="R1692" s="59">
        <v>0</v>
      </c>
      <c r="S1692" s="59">
        <v>1</v>
      </c>
      <c r="T1692" s="59">
        <v>0</v>
      </c>
      <c r="U1692" s="59">
        <v>0</v>
      </c>
      <c r="V1692" s="59">
        <v>0</v>
      </c>
      <c r="W1692" s="59">
        <v>0</v>
      </c>
      <c r="X1692" s="59">
        <v>0</v>
      </c>
      <c r="Y1692" s="59">
        <f>IF(terrains!L1692&lt;=2.5,1,IF(terrains!L1692&lt;=4.5,2,IF(terrains!L1692&lt;=6.5,3,4)))</f>
        <v>1</v>
      </c>
      <c r="Z1692" s="59">
        <f>IF(terrains!R1692=1,35,IF(terrains!S1692=1,64,IF(terrains!T1692=1,IF(terrains!Y1692=1,85,104),IF(terrains!U1692=1,IF(terrains!Y1692=1,124,152),IF(terrains!V1692=1,(IF(terrains!Y1692=1,146,IF(terrains!Y1692=2,178,263))),IF(terrains!W1692=1,(IF(terrains!Y1692=1,178,IF(terrains!Y1692=2,218,321))),IF(terrains!X1692=1,IF(terrains!Y1692=1,190,IF(terrains!Y1692=2,242,IF(terrains!Y1692=3,357,896))))))))))</f>
        <v>64</v>
      </c>
      <c r="AA1692" s="152">
        <f>terrains!Z1692*terrains!F1692</f>
        <v>1664427.7088639999</v>
      </c>
    </row>
    <row r="1693" spans="1:27" ht="14.4">
      <c r="A1693" s="143">
        <v>1692</v>
      </c>
      <c r="B1693" s="59">
        <v>297428.324547</v>
      </c>
      <c r="C1693" s="59">
        <v>5036976.3921999997</v>
      </c>
      <c r="D1693" s="59" t="s">
        <v>1262</v>
      </c>
      <c r="E1693" s="153">
        <v>2414.9</v>
      </c>
      <c r="F1693" s="150">
        <f>terrains!E1693*10.76391</f>
        <v>25993.766259</v>
      </c>
      <c r="G1693" s="59" t="s">
        <v>374</v>
      </c>
      <c r="H1693" s="59">
        <v>0</v>
      </c>
      <c r="I1693" s="59">
        <v>0</v>
      </c>
      <c r="J1693" s="59">
        <f>IF(terrains!L1693=13.5,IF(terrains!X1693=1,12,9),-0.392532+1.267037*terrains!L1693+0.472239*terrains!X1693+0.58658*terrains!W1693+0.089417*terrains!V1693+0.531633*terrains!U1693+0.337883*terrains!T1693-0.403545*terrains!S1693)</f>
        <v>3.1129435000000001</v>
      </c>
      <c r="K1693" s="151">
        <f>IF(terrains!I1693=0,terrains!J1693,terrains!I1693)</f>
        <v>3.1129435000000001</v>
      </c>
      <c r="L1693" s="59">
        <v>2.5</v>
      </c>
      <c r="M1693" s="59">
        <v>2</v>
      </c>
      <c r="N1693" s="59">
        <v>4</v>
      </c>
      <c r="O1693" s="59" t="s">
        <v>176</v>
      </c>
      <c r="P1693" s="59">
        <v>2</v>
      </c>
      <c r="Q1693" s="59">
        <v>1.5</v>
      </c>
      <c r="R1693" s="59">
        <v>0</v>
      </c>
      <c r="S1693" s="59">
        <v>0</v>
      </c>
      <c r="T1693" s="59">
        <v>1</v>
      </c>
      <c r="U1693" s="59">
        <v>0</v>
      </c>
      <c r="V1693" s="59">
        <v>0</v>
      </c>
      <c r="W1693" s="59">
        <v>0</v>
      </c>
      <c r="X1693" s="59">
        <v>0</v>
      </c>
      <c r="Y1693" s="59">
        <f>IF(terrains!L1693&lt;=2.5,1,IF(terrains!L1693&lt;=4.5,2,IF(terrains!L1693&lt;=6.5,3,4)))</f>
        <v>1</v>
      </c>
      <c r="Z1693" s="59">
        <f>IF(terrains!R1693=1,35,IF(terrains!S1693=1,64,IF(terrains!T1693=1,IF(terrains!Y1693=1,85,104),IF(terrains!U1693=1,IF(terrains!Y1693=1,124,152),IF(terrains!V1693=1,(IF(terrains!Y1693=1,146,IF(terrains!Y1693=2,178,263))),IF(terrains!W1693=1,(IF(terrains!Y1693=1,178,IF(terrains!Y1693=2,218,321))),IF(terrains!X1693=1,IF(terrains!Y1693=1,190,IF(terrains!Y1693=2,242,IF(terrains!Y1693=3,357,896))))))))))</f>
        <v>85</v>
      </c>
      <c r="AA1693" s="152">
        <f>terrains!Z1693*terrains!F1693</f>
        <v>2209470.1320150001</v>
      </c>
    </row>
    <row r="1694" spans="1:27" ht="14.4">
      <c r="A1694" s="143">
        <v>1693</v>
      </c>
      <c r="B1694" s="59">
        <v>292324.32422200002</v>
      </c>
      <c r="C1694" s="59">
        <v>5040025.9172299998</v>
      </c>
      <c r="D1694" s="59" t="s">
        <v>1263</v>
      </c>
      <c r="E1694" s="153">
        <v>2410.8000000000002</v>
      </c>
      <c r="F1694" s="150">
        <f>terrains!E1694*10.76391</f>
        <v>25949.634227999999</v>
      </c>
      <c r="G1694" s="59" t="s">
        <v>283</v>
      </c>
      <c r="H1694" s="59">
        <v>1</v>
      </c>
      <c r="I1694" s="59">
        <v>6</v>
      </c>
      <c r="J1694" s="59">
        <f>IF(terrains!L1694=13.5,IF(terrains!X1694=1,12,9),-0.392532+1.267037*terrains!L1694+0.472239*terrains!X1694+0.58658*terrains!W1694+0.089417*terrains!V1694+0.531633*terrains!U1694+0.337883*terrains!T1694-0.403545*terrains!S1694)</f>
        <v>5.0134989999999995</v>
      </c>
      <c r="K1694" s="151">
        <f>IF(terrains!I1694=0,terrains!J1694,terrains!I1694)</f>
        <v>6</v>
      </c>
      <c r="L1694" s="59">
        <v>4</v>
      </c>
      <c r="M1694" s="59">
        <v>2</v>
      </c>
      <c r="N1694" s="59">
        <v>12</v>
      </c>
      <c r="O1694" s="59" t="s">
        <v>176</v>
      </c>
      <c r="P1694" s="59">
        <v>2</v>
      </c>
      <c r="Q1694" s="59">
        <v>2.5</v>
      </c>
      <c r="R1694" s="59">
        <v>0</v>
      </c>
      <c r="S1694" s="59">
        <v>0</v>
      </c>
      <c r="T1694" s="59">
        <v>1</v>
      </c>
      <c r="U1694" s="59">
        <v>0</v>
      </c>
      <c r="V1694" s="59">
        <v>0</v>
      </c>
      <c r="W1694" s="59">
        <v>0</v>
      </c>
      <c r="X1694" s="59">
        <v>0</v>
      </c>
      <c r="Y1694" s="59">
        <f>IF(terrains!L1694&lt;=2.5,1,IF(terrains!L1694&lt;=4.5,2,IF(terrains!L1694&lt;=6.5,3,4)))</f>
        <v>2</v>
      </c>
      <c r="Z1694" s="59">
        <f>IF(terrains!R1694=1,35,IF(terrains!S1694=1,64,IF(terrains!T1694=1,IF(terrains!Y1694=1,85,104),IF(terrains!U1694=1,IF(terrains!Y1694=1,124,152),IF(terrains!V1694=1,(IF(terrains!Y1694=1,146,IF(terrains!Y1694=2,178,263))),IF(terrains!W1694=1,(IF(terrains!Y1694=1,178,IF(terrains!Y1694=2,218,321))),IF(terrains!X1694=1,IF(terrains!Y1694=1,190,IF(terrains!Y1694=2,242,IF(terrains!Y1694=3,357,896))))))))))</f>
        <v>104</v>
      </c>
      <c r="AA1694" s="152">
        <f>terrains!Z1694*terrains!F1694</f>
        <v>2698761.9597120001</v>
      </c>
    </row>
    <row r="1695" spans="1:27" ht="14.4">
      <c r="A1695" s="143">
        <v>1694</v>
      </c>
      <c r="B1695" s="59">
        <v>297907.70152399997</v>
      </c>
      <c r="C1695" s="59">
        <v>5049372.7100499999</v>
      </c>
      <c r="D1695" s="59" t="s">
        <v>1264</v>
      </c>
      <c r="E1695" s="153">
        <v>2404</v>
      </c>
      <c r="F1695" s="150">
        <f>terrains!E1695*10.76391</f>
        <v>25876.439639999997</v>
      </c>
      <c r="G1695" s="59" t="s">
        <v>341</v>
      </c>
      <c r="H1695" s="59">
        <v>0</v>
      </c>
      <c r="I1695" s="59">
        <v>0</v>
      </c>
      <c r="J1695" s="59">
        <f>IF(terrains!L1695=13.5,IF(terrains!X1695=1,12,9),-0.392532+1.267037*terrains!L1695+0.472239*terrains!X1695+0.58658*terrains!W1695+0.089417*terrains!V1695+0.531633*terrains!U1695+0.337883*terrains!T1695-0.403545*terrains!S1695)</f>
        <v>3.6385524999999999</v>
      </c>
      <c r="K1695" s="151">
        <f>IF(terrains!I1695=0,terrains!J1695,terrains!I1695)</f>
        <v>3.6385524999999999</v>
      </c>
      <c r="L1695" s="59">
        <v>3.5</v>
      </c>
      <c r="M1695" s="59">
        <v>2</v>
      </c>
      <c r="N1695" s="59">
        <v>10</v>
      </c>
      <c r="O1695" s="59" t="s">
        <v>175</v>
      </c>
      <c r="P1695" s="59">
        <v>1</v>
      </c>
      <c r="Q1695" s="59">
        <v>2</v>
      </c>
      <c r="R1695" s="59">
        <v>0</v>
      </c>
      <c r="S1695" s="59">
        <v>1</v>
      </c>
      <c r="T1695" s="59">
        <v>0</v>
      </c>
      <c r="U1695" s="59">
        <v>0</v>
      </c>
      <c r="V1695" s="59">
        <v>0</v>
      </c>
      <c r="W1695" s="59">
        <v>0</v>
      </c>
      <c r="X1695" s="59">
        <v>0</v>
      </c>
      <c r="Y1695" s="59">
        <f>IF(terrains!L1695&lt;=2.5,1,IF(terrains!L1695&lt;=4.5,2,IF(terrains!L1695&lt;=6.5,3,4)))</f>
        <v>2</v>
      </c>
      <c r="Z1695" s="59">
        <f>IF(terrains!R1695=1,35,IF(terrains!S1695=1,64,IF(terrains!T1695=1,IF(terrains!Y1695=1,85,104),IF(terrains!U1695=1,IF(terrains!Y1695=1,124,152),IF(terrains!V1695=1,(IF(terrains!Y1695=1,146,IF(terrains!Y1695=2,178,263))),IF(terrains!W1695=1,(IF(terrains!Y1695=1,178,IF(terrains!Y1695=2,218,321))),IF(terrains!X1695=1,IF(terrains!Y1695=1,190,IF(terrains!Y1695=2,242,IF(terrains!Y1695=3,357,896))))))))))</f>
        <v>64</v>
      </c>
      <c r="AA1695" s="152">
        <f>terrains!Z1695*terrains!F1695</f>
        <v>1656092.1369599998</v>
      </c>
    </row>
    <row r="1696" spans="1:27" ht="14.4">
      <c r="A1696" s="143">
        <v>1695</v>
      </c>
      <c r="B1696" s="59">
        <v>301569.38649499998</v>
      </c>
      <c r="C1696" s="59">
        <v>5047813.4698299998</v>
      </c>
      <c r="D1696" s="59" t="s">
        <v>1265</v>
      </c>
      <c r="E1696" s="153">
        <v>2403.9</v>
      </c>
      <c r="F1696" s="150">
        <f>terrains!E1696*10.76391</f>
        <v>25875.363248999998</v>
      </c>
      <c r="G1696" s="59" t="s">
        <v>235</v>
      </c>
      <c r="H1696" s="59">
        <v>0</v>
      </c>
      <c r="I1696" s="59">
        <v>0</v>
      </c>
      <c r="J1696" s="59">
        <f>IF(terrains!L1696=13.5,IF(terrains!X1696=1,12,9),-0.392532+1.267037*terrains!L1696+0.472239*terrains!X1696+0.58658*terrains!W1696+0.089417*terrains!V1696+0.531633*terrains!U1696+0.337883*terrains!T1696-0.403545*terrains!S1696)</f>
        <v>3.1129435000000001</v>
      </c>
      <c r="K1696" s="151">
        <f>IF(terrains!I1696=0,terrains!J1696,terrains!I1696)</f>
        <v>3.1129435000000001</v>
      </c>
      <c r="L1696" s="59">
        <v>2.5</v>
      </c>
      <c r="M1696" s="59">
        <v>2</v>
      </c>
      <c r="N1696" s="59">
        <v>4</v>
      </c>
      <c r="O1696" s="59" t="s">
        <v>176</v>
      </c>
      <c r="P1696" s="59">
        <v>2</v>
      </c>
      <c r="Q1696" s="59">
        <v>2.5</v>
      </c>
      <c r="R1696" s="59">
        <v>0</v>
      </c>
      <c r="S1696" s="59">
        <v>0</v>
      </c>
      <c r="T1696" s="59">
        <v>1</v>
      </c>
      <c r="U1696" s="59">
        <v>0</v>
      </c>
      <c r="V1696" s="59">
        <v>0</v>
      </c>
      <c r="W1696" s="59">
        <v>0</v>
      </c>
      <c r="X1696" s="59">
        <v>0</v>
      </c>
      <c r="Y1696" s="59">
        <f>IF(terrains!L1696&lt;=2.5,1,IF(terrains!L1696&lt;=4.5,2,IF(terrains!L1696&lt;=6.5,3,4)))</f>
        <v>1</v>
      </c>
      <c r="Z1696" s="59">
        <f>IF(terrains!R1696=1,35,IF(terrains!S1696=1,64,IF(terrains!T1696=1,IF(terrains!Y1696=1,85,104),IF(terrains!U1696=1,IF(terrains!Y1696=1,124,152),IF(terrains!V1696=1,(IF(terrains!Y1696=1,146,IF(terrains!Y1696=2,178,263))),IF(terrains!W1696=1,(IF(terrains!Y1696=1,178,IF(terrains!Y1696=2,218,321))),IF(terrains!X1696=1,IF(terrains!Y1696=1,190,IF(terrains!Y1696=2,242,IF(terrains!Y1696=3,357,896))))))))))</f>
        <v>85</v>
      </c>
      <c r="AA1696" s="152">
        <f>terrains!Z1696*terrains!F1696</f>
        <v>2199405.8761649998</v>
      </c>
    </row>
    <row r="1697" spans="1:27" ht="14.4">
      <c r="A1697" s="143">
        <v>1696</v>
      </c>
      <c r="B1697" s="59">
        <v>300562.11999600002</v>
      </c>
      <c r="C1697" s="59">
        <v>5045857.9589900002</v>
      </c>
      <c r="D1697" s="59" t="s">
        <v>1266</v>
      </c>
      <c r="E1697" s="153">
        <v>2397.5</v>
      </c>
      <c r="F1697" s="150">
        <f>terrains!E1697*10.76391</f>
        <v>25806.474224999998</v>
      </c>
      <c r="G1697" s="59" t="s">
        <v>534</v>
      </c>
      <c r="H1697" s="59">
        <v>0</v>
      </c>
      <c r="I1697" s="59">
        <v>0</v>
      </c>
      <c r="J1697" s="59">
        <f>IF(terrains!L1697=13.5,IF(terrains!X1697=1,12,9),-0.392532+1.267037*terrains!L1697+0.472239*terrains!X1697+0.58658*terrains!W1697+0.089417*terrains!V1697+0.531633*terrains!U1697+0.337883*terrains!T1697-0.403545*terrains!S1697)</f>
        <v>3.1129435000000001</v>
      </c>
      <c r="K1697" s="151">
        <f>IF(terrains!I1697=0,terrains!J1697,terrains!I1697)</f>
        <v>3.1129435000000001</v>
      </c>
      <c r="L1697" s="59">
        <v>2.5</v>
      </c>
      <c r="M1697" s="59">
        <v>1</v>
      </c>
      <c r="N1697" s="59">
        <v>4</v>
      </c>
      <c r="O1697" s="59" t="s">
        <v>176</v>
      </c>
      <c r="P1697" s="59">
        <v>2</v>
      </c>
      <c r="Q1697" s="59">
        <v>2.5</v>
      </c>
      <c r="R1697" s="59">
        <v>0</v>
      </c>
      <c r="S1697" s="59">
        <v>0</v>
      </c>
      <c r="T1697" s="59">
        <v>1</v>
      </c>
      <c r="U1697" s="59">
        <v>0</v>
      </c>
      <c r="V1697" s="59">
        <v>0</v>
      </c>
      <c r="W1697" s="59">
        <v>0</v>
      </c>
      <c r="X1697" s="59">
        <v>0</v>
      </c>
      <c r="Y1697" s="59">
        <f>IF(terrains!L1697&lt;=2.5,1,IF(terrains!L1697&lt;=4.5,2,IF(terrains!L1697&lt;=6.5,3,4)))</f>
        <v>1</v>
      </c>
      <c r="Z1697" s="59">
        <f>IF(terrains!R1697=1,35,IF(terrains!S1697=1,64,IF(terrains!T1697=1,IF(terrains!Y1697=1,85,104),IF(terrains!U1697=1,IF(terrains!Y1697=1,124,152),IF(terrains!V1697=1,(IF(terrains!Y1697=1,146,IF(terrains!Y1697=2,178,263))),IF(terrains!W1697=1,(IF(terrains!Y1697=1,178,IF(terrains!Y1697=2,218,321))),IF(terrains!X1697=1,IF(terrains!Y1697=1,190,IF(terrains!Y1697=2,242,IF(terrains!Y1697=3,357,896))))))))))</f>
        <v>85</v>
      </c>
      <c r="AA1697" s="152">
        <f>terrains!Z1697*terrains!F1697</f>
        <v>2193550.3091249997</v>
      </c>
    </row>
    <row r="1698" spans="1:27" ht="14.4">
      <c r="A1698" s="143">
        <v>1697</v>
      </c>
      <c r="B1698" s="59">
        <v>289189.64814800001</v>
      </c>
      <c r="C1698" s="59">
        <v>5043100.4939099997</v>
      </c>
      <c r="D1698" s="59" t="s">
        <v>1267</v>
      </c>
      <c r="E1698" s="153">
        <v>2389.8000000000002</v>
      </c>
      <c r="F1698" s="150">
        <f>terrains!E1698*10.76391</f>
        <v>25723.592118</v>
      </c>
      <c r="G1698" s="59" t="s">
        <v>809</v>
      </c>
      <c r="H1698" s="59">
        <v>0</v>
      </c>
      <c r="I1698" s="59">
        <v>0</v>
      </c>
      <c r="J1698" s="59">
        <f>IF(terrains!L1698=13.5,IF(terrains!X1698=1,12,9),-0.392532+1.267037*terrains!L1698+0.472239*terrains!X1698+0.58658*terrains!W1698+0.089417*terrains!V1698+0.531633*terrains!U1698+0.337883*terrains!T1698-0.403545*terrains!S1698)</f>
        <v>3.0050339999999998</v>
      </c>
      <c r="K1698" s="151">
        <f>IF(terrains!I1698=0,terrains!J1698,terrains!I1698)</f>
        <v>3.0050339999999998</v>
      </c>
      <c r="L1698" s="59">
        <v>3</v>
      </c>
      <c r="M1698" s="59">
        <v>3</v>
      </c>
      <c r="N1698" s="59">
        <v>4</v>
      </c>
      <c r="O1698" s="59" t="s">
        <v>175</v>
      </c>
      <c r="P1698" s="59">
        <v>1.5</v>
      </c>
      <c r="Q1698" s="59">
        <v>2.5</v>
      </c>
      <c r="R1698" s="59">
        <v>0</v>
      </c>
      <c r="S1698" s="59">
        <v>1</v>
      </c>
      <c r="T1698" s="59">
        <v>0</v>
      </c>
      <c r="U1698" s="59">
        <v>0</v>
      </c>
      <c r="V1698" s="59">
        <v>0</v>
      </c>
      <c r="W1698" s="59">
        <v>0</v>
      </c>
      <c r="X1698" s="59">
        <v>0</v>
      </c>
      <c r="Y1698" s="59">
        <f>IF(terrains!L1698&lt;=2.5,1,IF(terrains!L1698&lt;=4.5,2,IF(terrains!L1698&lt;=6.5,3,4)))</f>
        <v>2</v>
      </c>
      <c r="Z1698" s="59">
        <f>IF(terrains!R1698=1,35,IF(terrains!S1698=1,64,IF(terrains!T1698=1,IF(terrains!Y1698=1,85,104),IF(terrains!U1698=1,IF(terrains!Y1698=1,124,152),IF(terrains!V1698=1,(IF(terrains!Y1698=1,146,IF(terrains!Y1698=2,178,263))),IF(terrains!W1698=1,(IF(terrains!Y1698=1,178,IF(terrains!Y1698=2,218,321))),IF(terrains!X1698=1,IF(terrains!Y1698=1,190,IF(terrains!Y1698=2,242,IF(terrains!Y1698=3,357,896))))))))))</f>
        <v>64</v>
      </c>
      <c r="AA1698" s="152">
        <f>terrains!Z1698*terrains!F1698</f>
        <v>1646309.895552</v>
      </c>
    </row>
    <row r="1699" spans="1:27" ht="14.4">
      <c r="A1699" s="143">
        <v>1698</v>
      </c>
      <c r="B1699" s="59">
        <v>299381.47068799997</v>
      </c>
      <c r="C1699" s="59">
        <v>5039379.3549300004</v>
      </c>
      <c r="D1699" s="59" t="s">
        <v>1268</v>
      </c>
      <c r="E1699" s="153">
        <v>2388.92</v>
      </c>
      <c r="F1699" s="150">
        <f>terrains!E1699*10.76391</f>
        <v>25714.119877199999</v>
      </c>
      <c r="G1699" s="59" t="s">
        <v>245</v>
      </c>
      <c r="H1699" s="59">
        <v>0</v>
      </c>
      <c r="I1699" s="59">
        <v>6</v>
      </c>
      <c r="J1699" s="59">
        <f>IF(terrains!L1699=13.5,IF(terrains!X1699=1,12,9),-0.392532+1.267037*terrains!L1699+0.472239*terrains!X1699+0.58658*terrains!W1699+0.089417*terrains!V1699+0.531633*terrains!U1699+0.337883*terrains!T1699-0.403545*terrains!S1699)</f>
        <v>5.7813734999999999</v>
      </c>
      <c r="K1699" s="151">
        <f>IF(terrains!I1699=0,terrains!J1699,terrains!I1699)</f>
        <v>6</v>
      </c>
      <c r="L1699" s="59">
        <v>4.5</v>
      </c>
      <c r="M1699" s="59">
        <v>0</v>
      </c>
      <c r="N1699" s="59">
        <v>0</v>
      </c>
      <c r="O1699" s="59" t="s">
        <v>180</v>
      </c>
      <c r="P1699" s="59">
        <v>0</v>
      </c>
      <c r="Q1699" s="59">
        <v>0</v>
      </c>
      <c r="R1699" s="59">
        <v>0</v>
      </c>
      <c r="S1699" s="59">
        <v>0</v>
      </c>
      <c r="T1699" s="59">
        <v>0</v>
      </c>
      <c r="U1699" s="59">
        <v>0</v>
      </c>
      <c r="V1699" s="59">
        <v>0</v>
      </c>
      <c r="W1699" s="59">
        <v>0</v>
      </c>
      <c r="X1699" s="59">
        <v>1</v>
      </c>
      <c r="Y1699" s="59">
        <f>IF(terrains!L1699&lt;=2.5,1,IF(terrains!L1699&lt;=4.5,2,IF(terrains!L1699&lt;=6.5,3,4)))</f>
        <v>2</v>
      </c>
      <c r="Z1699" s="59">
        <f>IF(terrains!R1699=1,35,IF(terrains!S1699=1,64,IF(terrains!T1699=1,IF(terrains!Y1699=1,85,104),IF(terrains!U1699=1,IF(terrains!Y1699=1,124,152),IF(terrains!V1699=1,(IF(terrains!Y1699=1,146,IF(terrains!Y1699=2,178,263))),IF(terrains!W1699=1,(IF(terrains!Y1699=1,178,IF(terrains!Y1699=2,218,321))),IF(terrains!X1699=1,IF(terrains!Y1699=1,190,IF(terrains!Y1699=2,242,IF(terrains!Y1699=3,357,896))))))))))</f>
        <v>242</v>
      </c>
      <c r="AA1699" s="152">
        <f>terrains!Z1699*terrains!F1699</f>
        <v>6222817.0102824001</v>
      </c>
    </row>
    <row r="1700" spans="1:27" ht="14.4">
      <c r="A1700" s="143">
        <v>1699</v>
      </c>
      <c r="B1700" s="59">
        <v>288399.57341800001</v>
      </c>
      <c r="C1700" s="59">
        <v>5042729.1011100002</v>
      </c>
      <c r="D1700" s="59" t="s">
        <v>1269</v>
      </c>
      <c r="E1700" s="153">
        <v>2386.6</v>
      </c>
      <c r="F1700" s="150">
        <f>terrains!E1700*10.76391</f>
        <v>25689.147605999999</v>
      </c>
      <c r="G1700" s="59" t="s">
        <v>412</v>
      </c>
      <c r="H1700" s="59">
        <v>1</v>
      </c>
      <c r="I1700" s="59">
        <v>3</v>
      </c>
      <c r="J1700" s="59">
        <f>IF(terrains!L1700=13.5,IF(terrains!X1700=1,12,9),-0.392532+1.267037*terrains!L1700+0.472239*terrains!X1700+0.58658*terrains!W1700+0.089417*terrains!V1700+0.531633*terrains!U1700+0.337883*terrains!T1700-0.403545*terrains!S1700)</f>
        <v>3.6385524999999999</v>
      </c>
      <c r="K1700" s="151">
        <f>IF(terrains!I1700=0,terrains!J1700,terrains!I1700)</f>
        <v>3</v>
      </c>
      <c r="L1700" s="59">
        <v>3.5</v>
      </c>
      <c r="M1700" s="59">
        <v>3</v>
      </c>
      <c r="N1700" s="59">
        <v>6</v>
      </c>
      <c r="O1700" s="59" t="s">
        <v>175</v>
      </c>
      <c r="P1700" s="59">
        <v>2.5</v>
      </c>
      <c r="Q1700" s="59">
        <v>2.5</v>
      </c>
      <c r="R1700" s="59">
        <v>0</v>
      </c>
      <c r="S1700" s="59">
        <v>1</v>
      </c>
      <c r="T1700" s="59">
        <v>0</v>
      </c>
      <c r="U1700" s="59">
        <v>0</v>
      </c>
      <c r="V1700" s="59">
        <v>0</v>
      </c>
      <c r="W1700" s="59">
        <v>0</v>
      </c>
      <c r="X1700" s="59">
        <v>0</v>
      </c>
      <c r="Y1700" s="59">
        <f>IF(terrains!L1700&lt;=2.5,1,IF(terrains!L1700&lt;=4.5,2,IF(terrains!L1700&lt;=6.5,3,4)))</f>
        <v>2</v>
      </c>
      <c r="Z1700" s="59">
        <f>IF(terrains!R1700=1,35,IF(terrains!S1700=1,64,IF(terrains!T1700=1,IF(terrains!Y1700=1,85,104),IF(terrains!U1700=1,IF(terrains!Y1700=1,124,152),IF(terrains!V1700=1,(IF(terrains!Y1700=1,146,IF(terrains!Y1700=2,178,263))),IF(terrains!W1700=1,(IF(terrains!Y1700=1,178,IF(terrains!Y1700=2,218,321))),IF(terrains!X1700=1,IF(terrains!Y1700=1,190,IF(terrains!Y1700=2,242,IF(terrains!Y1700=3,357,896))))))))))</f>
        <v>64</v>
      </c>
      <c r="AA1700" s="152">
        <f>terrains!Z1700*terrains!F1700</f>
        <v>1644105.4467839999</v>
      </c>
    </row>
    <row r="1701" spans="1:27" ht="14.4">
      <c r="A1701" s="143">
        <v>1700</v>
      </c>
      <c r="B1701" s="59">
        <v>296004.88050000003</v>
      </c>
      <c r="C1701" s="59">
        <v>5036128.9000000004</v>
      </c>
      <c r="D1701" s="59" t="s">
        <v>1270</v>
      </c>
      <c r="E1701" s="153">
        <v>2383.1999999999998</v>
      </c>
      <c r="F1701" s="150">
        <f>terrains!E1701*10.76391</f>
        <v>25652.550311999996</v>
      </c>
      <c r="G1701" s="59" t="s">
        <v>509</v>
      </c>
      <c r="H1701" s="59">
        <v>0</v>
      </c>
      <c r="I1701" s="59">
        <v>0</v>
      </c>
      <c r="J1701" s="59">
        <f>IF(terrains!L1701=13.5,IF(terrains!X1701=1,12,9),-0.392532+1.267037*terrains!L1701+0.472239*terrains!X1701+0.58658*terrains!W1701+0.089417*terrains!V1701+0.531633*terrains!U1701+0.337883*terrains!T1701-0.403545*terrains!S1701)</f>
        <v>2.479425</v>
      </c>
      <c r="K1701" s="151">
        <f>IF(terrains!I1701=0,terrains!J1701,terrains!I1701)</f>
        <v>2.479425</v>
      </c>
      <c r="L1701" s="59">
        <v>2</v>
      </c>
      <c r="M1701" s="59">
        <v>1</v>
      </c>
      <c r="N1701" s="59">
        <v>4</v>
      </c>
      <c r="O1701" s="59" t="s">
        <v>176</v>
      </c>
      <c r="P1701" s="59">
        <v>2</v>
      </c>
      <c r="Q1701" s="59">
        <v>1.5</v>
      </c>
      <c r="R1701" s="59">
        <v>0</v>
      </c>
      <c r="S1701" s="59">
        <v>0</v>
      </c>
      <c r="T1701" s="59">
        <v>1</v>
      </c>
      <c r="U1701" s="59">
        <v>0</v>
      </c>
      <c r="V1701" s="59">
        <v>0</v>
      </c>
      <c r="W1701" s="59">
        <v>0</v>
      </c>
      <c r="X1701" s="59">
        <v>0</v>
      </c>
      <c r="Y1701" s="59">
        <f>IF(terrains!L1701&lt;=2.5,1,IF(terrains!L1701&lt;=4.5,2,IF(terrains!L1701&lt;=6.5,3,4)))</f>
        <v>1</v>
      </c>
      <c r="Z1701" s="59">
        <f>IF(terrains!R1701=1,35,IF(terrains!S1701=1,64,IF(terrains!T1701=1,IF(terrains!Y1701=1,85,104),IF(terrains!U1701=1,IF(terrains!Y1701=1,124,152),IF(terrains!V1701=1,(IF(terrains!Y1701=1,146,IF(terrains!Y1701=2,178,263))),IF(terrains!W1701=1,(IF(terrains!Y1701=1,178,IF(terrains!Y1701=2,218,321))),IF(terrains!X1701=1,IF(terrains!Y1701=1,190,IF(terrains!Y1701=2,242,IF(terrains!Y1701=3,357,896))))))))))</f>
        <v>85</v>
      </c>
      <c r="AA1701" s="152">
        <f>terrains!Z1701*terrains!F1701</f>
        <v>2180466.7765199998</v>
      </c>
    </row>
    <row r="1702" spans="1:27" ht="14.4">
      <c r="A1702" s="143">
        <v>1701</v>
      </c>
      <c r="B1702" s="59">
        <v>292881.47489999997</v>
      </c>
      <c r="C1702" s="59">
        <v>5031311.78</v>
      </c>
      <c r="D1702" s="59" t="s">
        <v>1271</v>
      </c>
      <c r="E1702" s="153">
        <v>2380</v>
      </c>
      <c r="F1702" s="150">
        <f>terrains!E1702*10.76391</f>
        <v>25618.105799999998</v>
      </c>
      <c r="G1702" s="59" t="s">
        <v>692</v>
      </c>
      <c r="H1702" s="59">
        <v>0</v>
      </c>
      <c r="I1702" s="59">
        <v>0</v>
      </c>
      <c r="J1702" s="59">
        <f>IF(terrains!L1702=13.5,IF(terrains!X1702=1,12,9),-0.392532+1.267037*terrains!L1702+0.472239*terrains!X1702+0.58658*terrains!W1702+0.089417*terrains!V1702+0.531633*terrains!U1702+0.337883*terrains!T1702-0.403545*terrains!S1702)</f>
        <v>1.7379969999999998</v>
      </c>
      <c r="K1702" s="151">
        <f>IF(terrains!I1702=0,terrains!J1702,terrains!I1702)</f>
        <v>1.7379969999999998</v>
      </c>
      <c r="L1702" s="59">
        <v>2</v>
      </c>
      <c r="M1702" s="59">
        <v>1</v>
      </c>
      <c r="N1702" s="59">
        <v>3</v>
      </c>
      <c r="O1702" s="59" t="s">
        <v>175</v>
      </c>
      <c r="P1702" s="59">
        <v>2</v>
      </c>
      <c r="Q1702" s="59">
        <v>1.5</v>
      </c>
      <c r="R1702" s="59">
        <v>0</v>
      </c>
      <c r="S1702" s="59">
        <v>1</v>
      </c>
      <c r="T1702" s="59">
        <v>0</v>
      </c>
      <c r="U1702" s="59">
        <v>0</v>
      </c>
      <c r="V1702" s="59">
        <v>0</v>
      </c>
      <c r="W1702" s="59">
        <v>0</v>
      </c>
      <c r="X1702" s="59">
        <v>0</v>
      </c>
      <c r="Y1702" s="59">
        <f>IF(terrains!L1702&lt;=2.5,1,IF(terrains!L1702&lt;=4.5,2,IF(terrains!L1702&lt;=6.5,3,4)))</f>
        <v>1</v>
      </c>
      <c r="Z1702" s="59">
        <f>IF(terrains!R1702=1,35,IF(terrains!S1702=1,64,IF(terrains!T1702=1,IF(terrains!Y1702=1,85,104),IF(terrains!U1702=1,IF(terrains!Y1702=1,124,152),IF(terrains!V1702=1,(IF(terrains!Y1702=1,146,IF(terrains!Y1702=2,178,263))),IF(terrains!W1702=1,(IF(terrains!Y1702=1,178,IF(terrains!Y1702=2,218,321))),IF(terrains!X1702=1,IF(terrains!Y1702=1,190,IF(terrains!Y1702=2,242,IF(terrains!Y1702=3,357,896))))))))))</f>
        <v>64</v>
      </c>
      <c r="AA1702" s="152">
        <f>terrains!Z1702*terrains!F1702</f>
        <v>1639558.7711999998</v>
      </c>
    </row>
    <row r="1703" spans="1:27" ht="14.4">
      <c r="A1703" s="143">
        <v>1702</v>
      </c>
      <c r="B1703" s="59">
        <v>299296.05779300001</v>
      </c>
      <c r="C1703" s="59">
        <v>5050754.7619099999</v>
      </c>
      <c r="D1703" s="59" t="s">
        <v>1272</v>
      </c>
      <c r="E1703" s="153">
        <v>2379.9</v>
      </c>
      <c r="F1703" s="150">
        <f>terrains!E1703*10.76391</f>
        <v>25617.029408999999</v>
      </c>
      <c r="G1703" s="59" t="s">
        <v>228</v>
      </c>
      <c r="H1703" s="59">
        <v>0.5</v>
      </c>
      <c r="I1703" s="59">
        <v>3</v>
      </c>
      <c r="J1703" s="59">
        <f>IF(terrains!L1703=13.5,IF(terrains!X1703=1,12,9),-0.392532+1.267037*terrains!L1703+0.472239*terrains!X1703+0.58658*terrains!W1703+0.089417*terrains!V1703+0.531633*terrains!U1703+0.337883*terrains!T1703-0.403545*terrains!S1703)</f>
        <v>2.3715155000000001</v>
      </c>
      <c r="K1703" s="151">
        <f>IF(terrains!I1703=0,terrains!J1703,terrains!I1703)</f>
        <v>3</v>
      </c>
      <c r="L1703" s="59">
        <v>2.5</v>
      </c>
      <c r="M1703" s="59">
        <v>1</v>
      </c>
      <c r="N1703" s="59">
        <v>6</v>
      </c>
      <c r="O1703" s="59" t="s">
        <v>175</v>
      </c>
      <c r="P1703" s="59">
        <v>2</v>
      </c>
      <c r="Q1703" s="59">
        <v>2</v>
      </c>
      <c r="R1703" s="59">
        <v>0</v>
      </c>
      <c r="S1703" s="59">
        <v>1</v>
      </c>
      <c r="T1703" s="59">
        <v>0</v>
      </c>
      <c r="U1703" s="59">
        <v>0</v>
      </c>
      <c r="V1703" s="59">
        <v>0</v>
      </c>
      <c r="W1703" s="59">
        <v>0</v>
      </c>
      <c r="X1703" s="59">
        <v>0</v>
      </c>
      <c r="Y1703" s="59">
        <f>IF(terrains!L1703&lt;=2.5,1,IF(terrains!L1703&lt;=4.5,2,IF(terrains!L1703&lt;=6.5,3,4)))</f>
        <v>1</v>
      </c>
      <c r="Z1703" s="59">
        <f>IF(terrains!R1703=1,35,IF(terrains!S1703=1,64,IF(terrains!T1703=1,IF(terrains!Y1703=1,85,104),IF(terrains!U1703=1,IF(terrains!Y1703=1,124,152),IF(terrains!V1703=1,(IF(terrains!Y1703=1,146,IF(terrains!Y1703=2,178,263))),IF(terrains!W1703=1,(IF(terrains!Y1703=1,178,IF(terrains!Y1703=2,218,321))),IF(terrains!X1703=1,IF(terrains!Y1703=1,190,IF(terrains!Y1703=2,242,IF(terrains!Y1703=3,357,896))))))))))</f>
        <v>64</v>
      </c>
      <c r="AA1703" s="152">
        <f>terrains!Z1703*terrains!F1703</f>
        <v>1639489.8821759999</v>
      </c>
    </row>
    <row r="1704" spans="1:27" ht="14.4">
      <c r="A1704" s="143">
        <v>1703</v>
      </c>
      <c r="B1704" s="59">
        <v>298886.73102599999</v>
      </c>
      <c r="C1704" s="59">
        <v>5044826.0290799998</v>
      </c>
      <c r="D1704" s="59" t="s">
        <v>1273</v>
      </c>
      <c r="E1704" s="153">
        <v>2379</v>
      </c>
      <c r="F1704" s="150">
        <f>terrains!E1704*10.76391</f>
        <v>25607.34189</v>
      </c>
      <c r="G1704" s="59" t="s">
        <v>580</v>
      </c>
      <c r="H1704" s="59">
        <v>1</v>
      </c>
      <c r="I1704" s="59">
        <v>6</v>
      </c>
      <c r="J1704" s="59">
        <f>IF(terrains!L1704=13.5,IF(terrains!X1704=1,12,9),-0.392532+1.267037*terrains!L1704+0.472239*terrains!X1704+0.58658*terrains!W1704+0.089417*terrains!V1704+0.531633*terrains!U1704+0.337883*terrains!T1704-0.403545*terrains!S1704)</f>
        <v>5.207249</v>
      </c>
      <c r="K1704" s="151">
        <f>IF(terrains!I1704=0,terrains!J1704,terrains!I1704)</f>
        <v>6</v>
      </c>
      <c r="L1704" s="59">
        <v>4</v>
      </c>
      <c r="M1704" s="59">
        <v>2</v>
      </c>
      <c r="N1704" s="59">
        <v>10</v>
      </c>
      <c r="O1704" s="59" t="s">
        <v>177</v>
      </c>
      <c r="P1704" s="59">
        <v>2</v>
      </c>
      <c r="Q1704" s="59">
        <v>2.5</v>
      </c>
      <c r="R1704" s="59">
        <v>0</v>
      </c>
      <c r="S1704" s="59">
        <v>0</v>
      </c>
      <c r="T1704" s="59">
        <v>0</v>
      </c>
      <c r="U1704" s="59">
        <v>1</v>
      </c>
      <c r="V1704" s="59">
        <v>0</v>
      </c>
      <c r="W1704" s="59">
        <v>0</v>
      </c>
      <c r="X1704" s="59">
        <v>0</v>
      </c>
      <c r="Y1704" s="59">
        <f>IF(terrains!L1704&lt;=2.5,1,IF(terrains!L1704&lt;=4.5,2,IF(terrains!L1704&lt;=6.5,3,4)))</f>
        <v>2</v>
      </c>
      <c r="Z1704" s="59">
        <f>IF(terrains!R1704=1,35,IF(terrains!S1704=1,64,IF(terrains!T1704=1,IF(terrains!Y1704=1,85,104),IF(terrains!U1704=1,IF(terrains!Y1704=1,124,152),IF(terrains!V1704=1,(IF(terrains!Y1704=1,146,IF(terrains!Y1704=2,178,263))),IF(terrains!W1704=1,(IF(terrains!Y1704=1,178,IF(terrains!Y1704=2,218,321))),IF(terrains!X1704=1,IF(terrains!Y1704=1,190,IF(terrains!Y1704=2,242,IF(terrains!Y1704=3,357,896))))))))))</f>
        <v>152</v>
      </c>
      <c r="AA1704" s="152">
        <f>terrains!Z1704*terrains!F1704</f>
        <v>3892315.96728</v>
      </c>
    </row>
    <row r="1705" spans="1:27" ht="14.4">
      <c r="A1705" s="143">
        <v>1704</v>
      </c>
      <c r="B1705" s="59">
        <v>294176.19838000002</v>
      </c>
      <c r="C1705" s="59">
        <v>5049927.1981699998</v>
      </c>
      <c r="D1705" s="59" t="s">
        <v>1274</v>
      </c>
      <c r="E1705" s="153">
        <v>2378.3000000000002</v>
      </c>
      <c r="F1705" s="150">
        <f>terrains!E1705*10.76391</f>
        <v>25599.807153000002</v>
      </c>
      <c r="G1705" s="59" t="s">
        <v>299</v>
      </c>
      <c r="H1705" s="59">
        <v>3</v>
      </c>
      <c r="I1705" s="59">
        <v>9</v>
      </c>
      <c r="J1705" s="59">
        <f>IF(terrains!L1705=13.5,IF(terrains!X1705=1,12,9),-0.392532+1.267037*terrains!L1705+0.472239*terrains!X1705+0.58658*terrains!W1705+0.089417*terrains!V1705+0.531633*terrains!U1705+0.337883*terrains!T1705-0.403545*terrains!S1705)</f>
        <v>5.5391079999999997</v>
      </c>
      <c r="K1705" s="151">
        <f>IF(terrains!I1705=0,terrains!J1705,terrains!I1705)</f>
        <v>9</v>
      </c>
      <c r="L1705" s="59">
        <v>5</v>
      </c>
      <c r="M1705" s="59">
        <v>4</v>
      </c>
      <c r="N1705" s="59">
        <v>15</v>
      </c>
      <c r="O1705" s="59" t="s">
        <v>175</v>
      </c>
      <c r="P1705" s="59">
        <v>2</v>
      </c>
      <c r="Q1705" s="59">
        <v>2</v>
      </c>
      <c r="R1705" s="59">
        <v>0</v>
      </c>
      <c r="S1705" s="59">
        <v>1</v>
      </c>
      <c r="T1705" s="59">
        <v>0</v>
      </c>
      <c r="U1705" s="59">
        <v>0</v>
      </c>
      <c r="V1705" s="59">
        <v>0</v>
      </c>
      <c r="W1705" s="59">
        <v>0</v>
      </c>
      <c r="X1705" s="59">
        <v>0</v>
      </c>
      <c r="Y1705" s="59">
        <f>IF(terrains!L1705&lt;=2.5,1,IF(terrains!L1705&lt;=4.5,2,IF(terrains!L1705&lt;=6.5,3,4)))</f>
        <v>3</v>
      </c>
      <c r="Z1705" s="59">
        <f>IF(terrains!R1705=1,35,IF(terrains!S1705=1,64,IF(terrains!T1705=1,IF(terrains!Y1705=1,85,104),IF(terrains!U1705=1,IF(terrains!Y1705=1,124,152),IF(terrains!V1705=1,(IF(terrains!Y1705=1,146,IF(terrains!Y1705=2,178,263))),IF(terrains!W1705=1,(IF(terrains!Y1705=1,178,IF(terrains!Y1705=2,218,321))),IF(terrains!X1705=1,IF(terrains!Y1705=1,190,IF(terrains!Y1705=2,242,IF(terrains!Y1705=3,357,896))))))))))</f>
        <v>64</v>
      </c>
      <c r="AA1705" s="152">
        <f>terrains!Z1705*terrains!F1705</f>
        <v>1638387.6577920001</v>
      </c>
    </row>
    <row r="1706" spans="1:27" ht="14.4">
      <c r="A1706" s="143">
        <v>1705</v>
      </c>
      <c r="B1706" s="59">
        <v>292169.01909999998</v>
      </c>
      <c r="C1706" s="59">
        <v>5045344.5480000004</v>
      </c>
      <c r="D1706" s="59" t="s">
        <v>1275</v>
      </c>
      <c r="E1706" s="153">
        <v>2373.6999999999998</v>
      </c>
      <c r="F1706" s="150">
        <f>terrains!E1706*10.76391</f>
        <v>25550.293166999996</v>
      </c>
      <c r="G1706" s="59" t="s">
        <v>513</v>
      </c>
      <c r="H1706" s="59">
        <v>0</v>
      </c>
      <c r="I1706" s="59">
        <v>0</v>
      </c>
      <c r="J1706" s="59">
        <f>IF(terrains!L1706=13.5,IF(terrains!X1706=1,12,9),-0.392532+1.267037*terrains!L1706+0.472239*terrains!X1706+0.58658*terrains!W1706+0.089417*terrains!V1706+0.531633*terrains!U1706+0.337883*terrains!T1706-0.403545*terrains!S1706)</f>
        <v>2.479425</v>
      </c>
      <c r="K1706" s="151">
        <f>IF(terrains!I1706=0,terrains!J1706,terrains!I1706)</f>
        <v>2.479425</v>
      </c>
      <c r="L1706" s="59">
        <v>2</v>
      </c>
      <c r="M1706" s="59">
        <v>1</v>
      </c>
      <c r="N1706" s="59">
        <v>3</v>
      </c>
      <c r="O1706" s="59" t="s">
        <v>176</v>
      </c>
      <c r="P1706" s="59">
        <v>2</v>
      </c>
      <c r="Q1706" s="59">
        <v>2.5</v>
      </c>
      <c r="R1706" s="59">
        <v>0</v>
      </c>
      <c r="S1706" s="59">
        <v>0</v>
      </c>
      <c r="T1706" s="59">
        <v>1</v>
      </c>
      <c r="U1706" s="59">
        <v>0</v>
      </c>
      <c r="V1706" s="59">
        <v>0</v>
      </c>
      <c r="W1706" s="59">
        <v>0</v>
      </c>
      <c r="X1706" s="59">
        <v>0</v>
      </c>
      <c r="Y1706" s="59">
        <f>IF(terrains!L1706&lt;=2.5,1,IF(terrains!L1706&lt;=4.5,2,IF(terrains!L1706&lt;=6.5,3,4)))</f>
        <v>1</v>
      </c>
      <c r="Z1706" s="59">
        <f>IF(terrains!R1706=1,35,IF(terrains!S1706=1,64,IF(terrains!T1706=1,IF(terrains!Y1706=1,85,104),IF(terrains!U1706=1,IF(terrains!Y1706=1,124,152),IF(terrains!V1706=1,(IF(terrains!Y1706=1,146,IF(terrains!Y1706=2,178,263))),IF(terrains!W1706=1,(IF(terrains!Y1706=1,178,IF(terrains!Y1706=2,218,321))),IF(terrains!X1706=1,IF(terrains!Y1706=1,190,IF(terrains!Y1706=2,242,IF(terrains!Y1706=3,357,896))))))))))</f>
        <v>85</v>
      </c>
      <c r="AA1706" s="152">
        <f>terrains!Z1706*terrains!F1706</f>
        <v>2171774.9191949996</v>
      </c>
    </row>
    <row r="1707" spans="1:27" ht="14.4">
      <c r="A1707" s="143">
        <v>1706</v>
      </c>
      <c r="B1707" s="59">
        <v>292439.56300000002</v>
      </c>
      <c r="C1707" s="59">
        <v>5045153.0769999996</v>
      </c>
      <c r="D1707" s="59" t="s">
        <v>1276</v>
      </c>
      <c r="E1707" s="153">
        <v>2373.6999999999998</v>
      </c>
      <c r="F1707" s="150">
        <f>terrains!E1707*10.76391</f>
        <v>25550.293166999996</v>
      </c>
      <c r="G1707" s="59" t="s">
        <v>586</v>
      </c>
      <c r="H1707" s="59">
        <v>0</v>
      </c>
      <c r="I1707" s="59">
        <v>3</v>
      </c>
      <c r="J1707" s="59">
        <f>IF(terrains!L1707=13.5,IF(terrains!X1707=1,12,9),-0.392532+1.267037*terrains!L1707+0.472239*terrains!X1707+0.58658*terrains!W1707+0.089417*terrains!V1707+0.531633*terrains!U1707+0.337883*terrains!T1707-0.403545*terrains!S1707)</f>
        <v>3.7464619999999997</v>
      </c>
      <c r="K1707" s="151">
        <f>IF(terrains!I1707=0,terrains!J1707,terrains!I1707)</f>
        <v>3</v>
      </c>
      <c r="L1707" s="59">
        <v>3</v>
      </c>
      <c r="M1707" s="59">
        <v>2</v>
      </c>
      <c r="N1707" s="59">
        <v>6</v>
      </c>
      <c r="O1707" s="59" t="s">
        <v>176</v>
      </c>
      <c r="P1707" s="59">
        <v>2</v>
      </c>
      <c r="Q1707" s="59">
        <v>2.5</v>
      </c>
      <c r="R1707" s="59">
        <v>0</v>
      </c>
      <c r="S1707" s="59">
        <v>0</v>
      </c>
      <c r="T1707" s="59">
        <v>1</v>
      </c>
      <c r="U1707" s="59">
        <v>0</v>
      </c>
      <c r="V1707" s="59">
        <v>0</v>
      </c>
      <c r="W1707" s="59">
        <v>0</v>
      </c>
      <c r="X1707" s="59">
        <v>0</v>
      </c>
      <c r="Y1707" s="59">
        <f>IF(terrains!L1707&lt;=2.5,1,IF(terrains!L1707&lt;=4.5,2,IF(terrains!L1707&lt;=6.5,3,4)))</f>
        <v>2</v>
      </c>
      <c r="Z1707" s="59">
        <f>IF(terrains!R1707=1,35,IF(terrains!S1707=1,64,IF(terrains!T1707=1,IF(terrains!Y1707=1,85,104),IF(terrains!U1707=1,IF(terrains!Y1707=1,124,152),IF(terrains!V1707=1,(IF(terrains!Y1707=1,146,IF(terrains!Y1707=2,178,263))),IF(terrains!W1707=1,(IF(terrains!Y1707=1,178,IF(terrains!Y1707=2,218,321))),IF(terrains!X1707=1,IF(terrains!Y1707=1,190,IF(terrains!Y1707=2,242,IF(terrains!Y1707=3,357,896))))))))))</f>
        <v>104</v>
      </c>
      <c r="AA1707" s="152">
        <f>terrains!Z1707*terrains!F1707</f>
        <v>2657230.4893679996</v>
      </c>
    </row>
    <row r="1708" spans="1:27" ht="14.4">
      <c r="A1708" s="143">
        <v>1707</v>
      </c>
      <c r="B1708" s="59">
        <v>272815.80581200001</v>
      </c>
      <c r="C1708" s="59">
        <v>5039889.9287900003</v>
      </c>
      <c r="D1708" s="59" t="s">
        <v>1277</v>
      </c>
      <c r="E1708" s="153">
        <v>2369</v>
      </c>
      <c r="F1708" s="150">
        <f>terrains!E1708*10.76391</f>
        <v>25499.702789999999</v>
      </c>
      <c r="G1708" s="59" t="s">
        <v>206</v>
      </c>
      <c r="H1708" s="59">
        <v>0</v>
      </c>
      <c r="I1708" s="59">
        <v>0</v>
      </c>
      <c r="J1708" s="59">
        <f>IF(terrains!L1708=13.5,IF(terrains!X1708=1,12,9),-0.392532+1.267037*terrains!L1708+0.472239*terrains!X1708+0.58658*terrains!W1708+0.089417*terrains!V1708+0.531633*terrains!U1708+0.337883*terrains!T1708-0.403545*terrains!S1708)</f>
        <v>1.5080234999999997</v>
      </c>
      <c r="K1708" s="151">
        <f>IF(terrains!I1708=0,terrains!J1708,terrains!I1708)</f>
        <v>1.5080234999999997</v>
      </c>
      <c r="L1708" s="59">
        <v>1.5</v>
      </c>
      <c r="M1708" s="59">
        <v>1</v>
      </c>
      <c r="N1708" s="59">
        <v>2</v>
      </c>
      <c r="O1708" s="59" t="s">
        <v>174</v>
      </c>
      <c r="P1708" s="59">
        <v>1.5</v>
      </c>
      <c r="Q1708" s="59">
        <v>1.5</v>
      </c>
      <c r="R1708" s="59">
        <v>1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f>IF(terrains!L1708&lt;=2.5,1,IF(terrains!L1708&lt;=4.5,2,IF(terrains!L1708&lt;=6.5,3,4)))</f>
        <v>1</v>
      </c>
      <c r="Z1708" s="59">
        <f>IF(terrains!R1708=1,35,IF(terrains!S1708=1,64,IF(terrains!T1708=1,IF(terrains!Y1708=1,85,104),IF(terrains!U1708=1,IF(terrains!Y1708=1,124,152),IF(terrains!V1708=1,(IF(terrains!Y1708=1,146,IF(terrains!Y1708=2,178,263))),IF(terrains!W1708=1,(IF(terrains!Y1708=1,178,IF(terrains!Y1708=2,218,321))),IF(terrains!X1708=1,IF(terrains!Y1708=1,190,IF(terrains!Y1708=2,242,IF(terrains!Y1708=3,357,896))))))))))</f>
        <v>35</v>
      </c>
      <c r="AA1708" s="152">
        <f>terrains!Z1708*terrains!F1708</f>
        <v>892489.59765000001</v>
      </c>
    </row>
    <row r="1709" spans="1:27" ht="14.4">
      <c r="A1709" s="143">
        <v>1708</v>
      </c>
      <c r="B1709" s="59">
        <v>302010.59706100001</v>
      </c>
      <c r="C1709" s="59">
        <v>5045258.2842199998</v>
      </c>
      <c r="D1709" s="59" t="s">
        <v>1278</v>
      </c>
      <c r="E1709" s="153">
        <v>2365.9</v>
      </c>
      <c r="F1709" s="150">
        <f>terrains!E1709*10.76391</f>
        <v>25466.334669</v>
      </c>
      <c r="G1709" s="59" t="s">
        <v>534</v>
      </c>
      <c r="H1709" s="59">
        <v>0</v>
      </c>
      <c r="I1709" s="59">
        <v>0</v>
      </c>
      <c r="J1709" s="59">
        <f>IF(terrains!L1709=13.5,IF(terrains!X1709=1,12,9),-0.392532+1.267037*terrains!L1709+0.472239*terrains!X1709+0.58658*terrains!W1709+0.089417*terrains!V1709+0.531633*terrains!U1709+0.337883*terrains!T1709-0.403545*terrains!S1709)</f>
        <v>3.1129435000000001</v>
      </c>
      <c r="K1709" s="151">
        <f>IF(terrains!I1709=0,terrains!J1709,terrains!I1709)</f>
        <v>3.1129435000000001</v>
      </c>
      <c r="L1709" s="59">
        <v>2.5</v>
      </c>
      <c r="M1709" s="59">
        <v>1</v>
      </c>
      <c r="N1709" s="59">
        <v>4</v>
      </c>
      <c r="O1709" s="59" t="s">
        <v>176</v>
      </c>
      <c r="P1709" s="59">
        <v>2</v>
      </c>
      <c r="Q1709" s="59">
        <v>2.5</v>
      </c>
      <c r="R1709" s="59">
        <v>0</v>
      </c>
      <c r="S1709" s="59">
        <v>0</v>
      </c>
      <c r="T1709" s="59">
        <v>1</v>
      </c>
      <c r="U1709" s="59">
        <v>0</v>
      </c>
      <c r="V1709" s="59">
        <v>0</v>
      </c>
      <c r="W1709" s="59">
        <v>0</v>
      </c>
      <c r="X1709" s="59">
        <v>0</v>
      </c>
      <c r="Y1709" s="59">
        <f>IF(terrains!L1709&lt;=2.5,1,IF(terrains!L1709&lt;=4.5,2,IF(terrains!L1709&lt;=6.5,3,4)))</f>
        <v>1</v>
      </c>
      <c r="Z1709" s="59">
        <f>IF(terrains!R1709=1,35,IF(terrains!S1709=1,64,IF(terrains!T1709=1,IF(terrains!Y1709=1,85,104),IF(terrains!U1709=1,IF(terrains!Y1709=1,124,152),IF(terrains!V1709=1,(IF(terrains!Y1709=1,146,IF(terrains!Y1709=2,178,263))),IF(terrains!W1709=1,(IF(terrains!Y1709=1,178,IF(terrains!Y1709=2,218,321))),IF(terrains!X1709=1,IF(terrains!Y1709=1,190,IF(terrains!Y1709=2,242,IF(terrains!Y1709=3,357,896))))))))))</f>
        <v>85</v>
      </c>
      <c r="AA1709" s="152">
        <f>terrains!Z1709*terrains!F1709</f>
        <v>2164638.4468649998</v>
      </c>
    </row>
    <row r="1710" spans="1:27" ht="14.4">
      <c r="A1710" s="143">
        <v>1709</v>
      </c>
      <c r="B1710" s="59">
        <v>295481.0845</v>
      </c>
      <c r="C1710" s="59">
        <v>5033410.5619999999</v>
      </c>
      <c r="D1710" s="59" t="s">
        <v>1279</v>
      </c>
      <c r="E1710" s="153">
        <v>2365.9</v>
      </c>
      <c r="F1710" s="150">
        <f>terrains!E1710*10.76391</f>
        <v>25466.334669</v>
      </c>
      <c r="G1710" s="59" t="s">
        <v>524</v>
      </c>
      <c r="H1710" s="59">
        <v>0.3</v>
      </c>
      <c r="I1710" s="59">
        <v>4.5</v>
      </c>
      <c r="J1710" s="59">
        <f>IF(terrains!L1710=13.5,IF(terrains!X1710=1,12,9),-0.392532+1.267037*terrains!L1710+0.472239*terrains!X1710+0.58658*terrains!W1710+0.089417*terrains!V1710+0.531633*terrains!U1710+0.337883*terrains!T1710-0.403545*terrains!S1710)</f>
        <v>5.5391079999999997</v>
      </c>
      <c r="K1710" s="151">
        <f>IF(terrains!I1710=0,terrains!J1710,terrains!I1710)</f>
        <v>4.5</v>
      </c>
      <c r="L1710" s="59">
        <v>5</v>
      </c>
      <c r="M1710" s="59">
        <v>3</v>
      </c>
      <c r="N1710" s="59">
        <v>16</v>
      </c>
      <c r="O1710" s="59" t="s">
        <v>175</v>
      </c>
      <c r="P1710" s="59">
        <v>2</v>
      </c>
      <c r="Q1710" s="59">
        <v>2.5</v>
      </c>
      <c r="R1710" s="59">
        <v>0</v>
      </c>
      <c r="S1710" s="59">
        <v>1</v>
      </c>
      <c r="T1710" s="59">
        <v>0</v>
      </c>
      <c r="U1710" s="59">
        <v>0</v>
      </c>
      <c r="V1710" s="59">
        <v>0</v>
      </c>
      <c r="W1710" s="59">
        <v>0</v>
      </c>
      <c r="X1710" s="59">
        <v>0</v>
      </c>
      <c r="Y1710" s="59">
        <f>IF(terrains!L1710&lt;=2.5,1,IF(terrains!L1710&lt;=4.5,2,IF(terrains!L1710&lt;=6.5,3,4)))</f>
        <v>3</v>
      </c>
      <c r="Z1710" s="59">
        <f>IF(terrains!R1710=1,35,IF(terrains!S1710=1,64,IF(terrains!T1710=1,IF(terrains!Y1710=1,85,104),IF(terrains!U1710=1,IF(terrains!Y1710=1,124,152),IF(terrains!V1710=1,(IF(terrains!Y1710=1,146,IF(terrains!Y1710=2,178,263))),IF(terrains!W1710=1,(IF(terrains!Y1710=1,178,IF(terrains!Y1710=2,218,321))),IF(terrains!X1710=1,IF(terrains!Y1710=1,190,IF(terrains!Y1710=2,242,IF(terrains!Y1710=3,357,896))))))))))</f>
        <v>64</v>
      </c>
      <c r="AA1710" s="152">
        <f>terrains!Z1710*terrains!F1710</f>
        <v>1629845.418816</v>
      </c>
    </row>
    <row r="1711" spans="1:27" ht="14.4">
      <c r="A1711" s="143">
        <v>1710</v>
      </c>
      <c r="B1711" s="59">
        <v>295750.85348400002</v>
      </c>
      <c r="C1711" s="59">
        <v>5032395.6320599997</v>
      </c>
      <c r="D1711" s="59" t="s">
        <v>1280</v>
      </c>
      <c r="E1711" s="153">
        <v>2365.8000000000002</v>
      </c>
      <c r="F1711" s="150">
        <f>terrains!E1711*10.76391</f>
        <v>25465.258278000001</v>
      </c>
      <c r="G1711" s="59" t="s">
        <v>421</v>
      </c>
      <c r="H1711" s="59">
        <v>0</v>
      </c>
      <c r="I1711" s="59">
        <v>0</v>
      </c>
      <c r="J1711" s="59">
        <f>IF(terrains!L1711=13.5,IF(terrains!X1711=1,12,9),-0.392532+1.267037*terrains!L1711+0.472239*terrains!X1711+0.58658*terrains!W1711+0.089417*terrains!V1711+0.531633*terrains!U1711+0.337883*terrains!T1711-0.403545*terrains!S1711)</f>
        <v>3.6385524999999999</v>
      </c>
      <c r="K1711" s="151">
        <f>IF(terrains!I1711=0,terrains!J1711,terrains!I1711)</f>
        <v>3.6385524999999999</v>
      </c>
      <c r="L1711" s="59">
        <v>3.5</v>
      </c>
      <c r="M1711" s="59">
        <v>1</v>
      </c>
      <c r="N1711" s="59">
        <v>12</v>
      </c>
      <c r="O1711" s="59" t="s">
        <v>175</v>
      </c>
      <c r="P1711" s="59">
        <v>2</v>
      </c>
      <c r="Q1711" s="59">
        <v>1.5</v>
      </c>
      <c r="R1711" s="59">
        <v>0</v>
      </c>
      <c r="S1711" s="59">
        <v>1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f>IF(terrains!L1711&lt;=2.5,1,IF(terrains!L1711&lt;=4.5,2,IF(terrains!L1711&lt;=6.5,3,4)))</f>
        <v>2</v>
      </c>
      <c r="Z1711" s="59">
        <f>IF(terrains!R1711=1,35,IF(terrains!S1711=1,64,IF(terrains!T1711=1,IF(terrains!Y1711=1,85,104),IF(terrains!U1711=1,IF(terrains!Y1711=1,124,152),IF(terrains!V1711=1,(IF(terrains!Y1711=1,146,IF(terrains!Y1711=2,178,263))),IF(terrains!W1711=1,(IF(terrains!Y1711=1,178,IF(terrains!Y1711=2,218,321))),IF(terrains!X1711=1,IF(terrains!Y1711=1,190,IF(terrains!Y1711=2,242,IF(terrains!Y1711=3,357,896))))))))))</f>
        <v>64</v>
      </c>
      <c r="AA1711" s="152">
        <f>terrains!Z1711*terrains!F1711</f>
        <v>1629776.5297920001</v>
      </c>
    </row>
    <row r="1712" spans="1:27" ht="14.4">
      <c r="A1712" s="143">
        <v>1711</v>
      </c>
      <c r="B1712" s="59">
        <v>275517.81559999997</v>
      </c>
      <c r="C1712" s="59">
        <v>5037703.2609999999</v>
      </c>
      <c r="D1712" s="59" t="s">
        <v>1281</v>
      </c>
      <c r="E1712" s="153">
        <v>2364</v>
      </c>
      <c r="F1712" s="150">
        <f>terrains!E1712*10.76391</f>
        <v>25445.883239999999</v>
      </c>
      <c r="G1712" s="59" t="s">
        <v>358</v>
      </c>
      <c r="H1712" s="59">
        <v>0</v>
      </c>
      <c r="I1712" s="59">
        <v>0</v>
      </c>
      <c r="J1712" s="59">
        <f>IF(terrains!L1712=13.5,IF(terrains!X1712=1,12,9),-0.392532+1.267037*terrains!L1712+0.472239*terrains!X1712+0.58658*terrains!W1712+0.089417*terrains!V1712+0.531633*terrains!U1712+0.337883*terrains!T1712-0.403545*terrains!S1712)</f>
        <v>2.1415419999999998</v>
      </c>
      <c r="K1712" s="151">
        <f>IF(terrains!I1712=0,terrains!J1712,terrains!I1712)</f>
        <v>2.1415419999999998</v>
      </c>
      <c r="L1712" s="59">
        <v>2</v>
      </c>
      <c r="M1712" s="59">
        <v>1</v>
      </c>
      <c r="N1712" s="59">
        <v>3</v>
      </c>
      <c r="O1712" s="59" t="s">
        <v>174</v>
      </c>
      <c r="P1712" s="59">
        <v>2</v>
      </c>
      <c r="Q1712" s="59">
        <v>1.5</v>
      </c>
      <c r="R1712" s="59">
        <v>1</v>
      </c>
      <c r="S1712" s="59">
        <v>0</v>
      </c>
      <c r="T1712" s="59">
        <v>0</v>
      </c>
      <c r="U1712" s="59">
        <v>0</v>
      </c>
      <c r="V1712" s="59">
        <v>0</v>
      </c>
      <c r="W1712" s="59">
        <v>0</v>
      </c>
      <c r="X1712" s="59">
        <v>0</v>
      </c>
      <c r="Y1712" s="59">
        <f>IF(terrains!L1712&lt;=2.5,1,IF(terrains!L1712&lt;=4.5,2,IF(terrains!L1712&lt;=6.5,3,4)))</f>
        <v>1</v>
      </c>
      <c r="Z1712" s="59">
        <f>IF(terrains!R1712=1,35,IF(terrains!S1712=1,64,IF(terrains!T1712=1,IF(terrains!Y1712=1,85,104),IF(terrains!U1712=1,IF(terrains!Y1712=1,124,152),IF(terrains!V1712=1,(IF(terrains!Y1712=1,146,IF(terrains!Y1712=2,178,263))),IF(terrains!W1712=1,(IF(terrains!Y1712=1,178,IF(terrains!Y1712=2,218,321))),IF(terrains!X1712=1,IF(terrains!Y1712=1,190,IF(terrains!Y1712=2,242,IF(terrains!Y1712=3,357,896))))))))))</f>
        <v>35</v>
      </c>
      <c r="AA1712" s="152">
        <f>terrains!Z1712*terrains!F1712</f>
        <v>890605.91339999996</v>
      </c>
    </row>
    <row r="1713" spans="1:27" ht="14.4">
      <c r="A1713" s="143">
        <v>1712</v>
      </c>
      <c r="B1713" s="59">
        <v>300851.46903799998</v>
      </c>
      <c r="C1713" s="59">
        <v>5042852.8655399997</v>
      </c>
      <c r="D1713" s="59" t="s">
        <v>1282</v>
      </c>
      <c r="E1713" s="153">
        <v>2363.5</v>
      </c>
      <c r="F1713" s="150">
        <f>terrains!E1713*10.76391</f>
        <v>25440.501284999998</v>
      </c>
      <c r="G1713" s="59" t="s">
        <v>731</v>
      </c>
      <c r="H1713" s="59">
        <v>0</v>
      </c>
      <c r="I1713" s="59">
        <v>4</v>
      </c>
      <c r="J1713" s="59">
        <f>IF(terrains!L1713=13.5,IF(terrains!X1713=1,12,9),-0.392532+1.267037*terrains!L1713+0.472239*terrains!X1713+0.58658*terrains!W1713+0.089417*terrains!V1713+0.531633*terrains!U1713+0.337883*terrains!T1713-0.403545*terrains!S1713)</f>
        <v>4.3799804999999994</v>
      </c>
      <c r="K1713" s="151">
        <f>IF(terrains!I1713=0,terrains!J1713,terrains!I1713)</f>
        <v>4</v>
      </c>
      <c r="L1713" s="59">
        <v>3.5</v>
      </c>
      <c r="M1713" s="59">
        <v>3</v>
      </c>
      <c r="N1713" s="59">
        <v>8</v>
      </c>
      <c r="O1713" s="59" t="s">
        <v>176</v>
      </c>
      <c r="P1713" s="59">
        <v>2</v>
      </c>
      <c r="Q1713" s="59">
        <v>2.5</v>
      </c>
      <c r="R1713" s="59">
        <v>0</v>
      </c>
      <c r="S1713" s="59">
        <v>0</v>
      </c>
      <c r="T1713" s="59">
        <v>1</v>
      </c>
      <c r="U1713" s="59">
        <v>0</v>
      </c>
      <c r="V1713" s="59">
        <v>0</v>
      </c>
      <c r="W1713" s="59">
        <v>0</v>
      </c>
      <c r="X1713" s="59">
        <v>0</v>
      </c>
      <c r="Y1713" s="59">
        <f>IF(terrains!L1713&lt;=2.5,1,IF(terrains!L1713&lt;=4.5,2,IF(terrains!L1713&lt;=6.5,3,4)))</f>
        <v>2</v>
      </c>
      <c r="Z1713" s="59">
        <f>IF(terrains!R1713=1,35,IF(terrains!S1713=1,64,IF(terrains!T1713=1,IF(terrains!Y1713=1,85,104),IF(terrains!U1713=1,IF(terrains!Y1713=1,124,152),IF(terrains!V1713=1,(IF(terrains!Y1713=1,146,IF(terrains!Y1713=2,178,263))),IF(terrains!W1713=1,(IF(terrains!Y1713=1,178,IF(terrains!Y1713=2,218,321))),IF(terrains!X1713=1,IF(terrains!Y1713=1,190,IF(terrains!Y1713=2,242,IF(terrains!Y1713=3,357,896))))))))))</f>
        <v>104</v>
      </c>
      <c r="AA1713" s="152">
        <f>terrains!Z1713*terrains!F1713</f>
        <v>2645812.1336399997</v>
      </c>
    </row>
    <row r="1714" spans="1:27" ht="14.4">
      <c r="A1714" s="143">
        <v>1713</v>
      </c>
      <c r="B1714" s="59">
        <v>282815.32669700001</v>
      </c>
      <c r="C1714" s="59">
        <v>5040530.1600099998</v>
      </c>
      <c r="D1714" s="59" t="s">
        <v>1283</v>
      </c>
      <c r="E1714" s="153">
        <v>2362.5</v>
      </c>
      <c r="F1714" s="150">
        <f>terrains!E1714*10.76391</f>
        <v>25429.737374999997</v>
      </c>
      <c r="G1714" s="59" t="s">
        <v>424</v>
      </c>
      <c r="H1714" s="59">
        <v>0</v>
      </c>
      <c r="I1714" s="59">
        <v>0</v>
      </c>
      <c r="J1714" s="59">
        <f>IF(terrains!L1714=13.5,IF(terrains!X1714=1,12,9),-0.392532+1.267037*terrains!L1714+0.472239*terrains!X1714+0.58658*terrains!W1714+0.089417*terrains!V1714+0.531633*terrains!U1714+0.337883*terrains!T1714-0.403545*terrains!S1714)</f>
        <v>2.7750604999999999</v>
      </c>
      <c r="K1714" s="151">
        <f>IF(terrains!I1714=0,terrains!J1714,terrains!I1714)</f>
        <v>2.7750604999999999</v>
      </c>
      <c r="L1714" s="59">
        <v>2.5</v>
      </c>
      <c r="M1714" s="59">
        <v>1</v>
      </c>
      <c r="N1714" s="59">
        <v>6</v>
      </c>
      <c r="O1714" s="59" t="s">
        <v>174</v>
      </c>
      <c r="P1714" s="59">
        <v>2</v>
      </c>
      <c r="Q1714" s="59">
        <v>1.5</v>
      </c>
      <c r="R1714" s="59">
        <v>1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f>IF(terrains!L1714&lt;=2.5,1,IF(terrains!L1714&lt;=4.5,2,IF(terrains!L1714&lt;=6.5,3,4)))</f>
        <v>1</v>
      </c>
      <c r="Z1714" s="59">
        <f>IF(terrains!R1714=1,35,IF(terrains!S1714=1,64,IF(terrains!T1714=1,IF(terrains!Y1714=1,85,104),IF(terrains!U1714=1,IF(terrains!Y1714=1,124,152),IF(terrains!V1714=1,(IF(terrains!Y1714=1,146,IF(terrains!Y1714=2,178,263))),IF(terrains!W1714=1,(IF(terrains!Y1714=1,178,IF(terrains!Y1714=2,218,321))),IF(terrains!X1714=1,IF(terrains!Y1714=1,190,IF(terrains!Y1714=2,242,IF(terrains!Y1714=3,357,896))))))))))</f>
        <v>35</v>
      </c>
      <c r="AA1714" s="152">
        <f>terrains!Z1714*terrains!F1714</f>
        <v>890040.80812499986</v>
      </c>
    </row>
    <row r="1715" spans="1:27" ht="14.4">
      <c r="A1715" s="143">
        <v>1714</v>
      </c>
      <c r="B1715" s="59">
        <v>289458.96525399998</v>
      </c>
      <c r="C1715" s="59">
        <v>5041043.2806700002</v>
      </c>
      <c r="D1715" s="59" t="s">
        <v>1284</v>
      </c>
      <c r="E1715" s="153">
        <v>2357.6999999999998</v>
      </c>
      <c r="F1715" s="150">
        <f>terrains!E1715*10.76391</f>
        <v>25378.070606999998</v>
      </c>
      <c r="G1715" s="59" t="s">
        <v>570</v>
      </c>
      <c r="H1715" s="59">
        <v>0</v>
      </c>
      <c r="I1715" s="59">
        <v>0</v>
      </c>
      <c r="J1715" s="59">
        <f>IF(terrains!L1715=13.5,IF(terrains!X1715=1,12,9),-0.392532+1.267037*terrains!L1715+0.472239*terrains!X1715+0.58658*terrains!W1715+0.089417*terrains!V1715+0.531633*terrains!U1715+0.337883*terrains!T1715-0.403545*terrains!S1715)</f>
        <v>3.7464619999999997</v>
      </c>
      <c r="K1715" s="151">
        <f>IF(terrains!I1715=0,terrains!J1715,terrains!I1715)</f>
        <v>3.7464619999999997</v>
      </c>
      <c r="L1715" s="59">
        <v>3</v>
      </c>
      <c r="M1715" s="59">
        <v>2</v>
      </c>
      <c r="N1715" s="59">
        <v>10</v>
      </c>
      <c r="O1715" s="59" t="s">
        <v>176</v>
      </c>
      <c r="P1715" s="59">
        <v>2</v>
      </c>
      <c r="Q1715" s="59">
        <v>1.5</v>
      </c>
      <c r="R1715" s="59">
        <v>0</v>
      </c>
      <c r="S1715" s="59">
        <v>0</v>
      </c>
      <c r="T1715" s="59">
        <v>1</v>
      </c>
      <c r="U1715" s="59">
        <v>0</v>
      </c>
      <c r="V1715" s="59">
        <v>0</v>
      </c>
      <c r="W1715" s="59">
        <v>0</v>
      </c>
      <c r="X1715" s="59">
        <v>0</v>
      </c>
      <c r="Y1715" s="59">
        <f>IF(terrains!L1715&lt;=2.5,1,IF(terrains!L1715&lt;=4.5,2,IF(terrains!L1715&lt;=6.5,3,4)))</f>
        <v>2</v>
      </c>
      <c r="Z1715" s="59">
        <f>IF(terrains!R1715=1,35,IF(terrains!S1715=1,64,IF(terrains!T1715=1,IF(terrains!Y1715=1,85,104),IF(terrains!U1715=1,IF(terrains!Y1715=1,124,152),IF(terrains!V1715=1,(IF(terrains!Y1715=1,146,IF(terrains!Y1715=2,178,263))),IF(terrains!W1715=1,(IF(terrains!Y1715=1,178,IF(terrains!Y1715=2,218,321))),IF(terrains!X1715=1,IF(terrains!Y1715=1,190,IF(terrains!Y1715=2,242,IF(terrains!Y1715=3,357,896))))))))))</f>
        <v>104</v>
      </c>
      <c r="AA1715" s="152">
        <f>terrains!Z1715*terrains!F1715</f>
        <v>2639319.3431279999</v>
      </c>
    </row>
    <row r="1716" spans="1:27" ht="14.4">
      <c r="A1716" s="143">
        <v>1715</v>
      </c>
      <c r="B1716" s="59">
        <v>288102.98965499998</v>
      </c>
      <c r="C1716" s="59">
        <v>5040646.8165699998</v>
      </c>
      <c r="D1716" s="59" t="s">
        <v>1285</v>
      </c>
      <c r="E1716" s="153">
        <v>2355</v>
      </c>
      <c r="F1716" s="150">
        <f>terrains!E1716*10.76391</f>
        <v>25349.008049999997</v>
      </c>
      <c r="G1716" s="59" t="s">
        <v>210</v>
      </c>
      <c r="H1716" s="59">
        <v>0</v>
      </c>
      <c r="I1716" s="59">
        <v>3</v>
      </c>
      <c r="J1716" s="59">
        <f>IF(terrains!L1716=13.5,IF(terrains!X1716=1,12,9),-0.392532+1.267037*terrains!L1716+0.472239*terrains!X1716+0.58658*terrains!W1716+0.089417*terrains!V1716+0.531633*terrains!U1716+0.337883*terrains!T1716-0.403545*terrains!S1716)</f>
        <v>2.479425</v>
      </c>
      <c r="K1716" s="151">
        <f>IF(terrains!I1716=0,terrains!J1716,terrains!I1716)</f>
        <v>3</v>
      </c>
      <c r="L1716" s="59">
        <v>2</v>
      </c>
      <c r="M1716" s="59">
        <v>1</v>
      </c>
      <c r="N1716" s="59">
        <v>99</v>
      </c>
      <c r="O1716" s="59" t="s">
        <v>176</v>
      </c>
      <c r="P1716" s="59">
        <v>2</v>
      </c>
      <c r="Q1716" s="59">
        <v>1.5</v>
      </c>
      <c r="R1716" s="59">
        <v>0</v>
      </c>
      <c r="S1716" s="59">
        <v>0</v>
      </c>
      <c r="T1716" s="59">
        <v>1</v>
      </c>
      <c r="U1716" s="59">
        <v>0</v>
      </c>
      <c r="V1716" s="59">
        <v>0</v>
      </c>
      <c r="W1716" s="59">
        <v>0</v>
      </c>
      <c r="X1716" s="59">
        <v>0</v>
      </c>
      <c r="Y1716" s="59">
        <f>IF(terrains!L1716&lt;=2.5,1,IF(terrains!L1716&lt;=4.5,2,IF(terrains!L1716&lt;=6.5,3,4)))</f>
        <v>1</v>
      </c>
      <c r="Z1716" s="59">
        <f>IF(terrains!R1716=1,35,IF(terrains!S1716=1,64,IF(terrains!T1716=1,IF(terrains!Y1716=1,85,104),IF(terrains!U1716=1,IF(terrains!Y1716=1,124,152),IF(terrains!V1716=1,(IF(terrains!Y1716=1,146,IF(terrains!Y1716=2,178,263))),IF(terrains!W1716=1,(IF(terrains!Y1716=1,178,IF(terrains!Y1716=2,218,321))),IF(terrains!X1716=1,IF(terrains!Y1716=1,190,IF(terrains!Y1716=2,242,IF(terrains!Y1716=3,357,896))))))))))</f>
        <v>85</v>
      </c>
      <c r="AA1716" s="152">
        <f>terrains!Z1716*terrains!F1716</f>
        <v>2154665.6842499999</v>
      </c>
    </row>
    <row r="1717" spans="1:27" ht="14.4">
      <c r="A1717" s="143">
        <v>1716</v>
      </c>
      <c r="B1717" s="59">
        <v>287350.563325</v>
      </c>
      <c r="C1717" s="59">
        <v>5041916.4432600001</v>
      </c>
      <c r="D1717" s="59" t="s">
        <v>1286</v>
      </c>
      <c r="E1717" s="153">
        <v>2353.5</v>
      </c>
      <c r="F1717" s="150">
        <f>terrains!E1717*10.76391</f>
        <v>25332.862184999998</v>
      </c>
      <c r="G1717" s="59" t="s">
        <v>651</v>
      </c>
      <c r="H1717" s="59">
        <v>0</v>
      </c>
      <c r="I1717" s="59">
        <v>0</v>
      </c>
      <c r="J1717" s="59">
        <f>IF(terrains!L1717=13.5,IF(terrains!X1717=1,12,9),-0.392532+1.267037*terrains!L1717+0.472239*terrains!X1717+0.58658*terrains!W1717+0.089417*terrains!V1717+0.531633*terrains!U1717+0.337883*terrains!T1717-0.403545*terrains!S1717)</f>
        <v>1.7379969999999998</v>
      </c>
      <c r="K1717" s="151">
        <f>IF(terrains!I1717=0,terrains!J1717,terrains!I1717)</f>
        <v>1.7379969999999998</v>
      </c>
      <c r="L1717" s="59">
        <v>2</v>
      </c>
      <c r="M1717" s="59">
        <v>1</v>
      </c>
      <c r="N1717" s="59">
        <v>2</v>
      </c>
      <c r="O1717" s="59" t="s">
        <v>175</v>
      </c>
      <c r="P1717" s="59">
        <v>2</v>
      </c>
      <c r="Q1717" s="59">
        <v>2</v>
      </c>
      <c r="R1717" s="59">
        <v>0</v>
      </c>
      <c r="S1717" s="59">
        <v>1</v>
      </c>
      <c r="T1717" s="59">
        <v>0</v>
      </c>
      <c r="U1717" s="59">
        <v>0</v>
      </c>
      <c r="V1717" s="59">
        <v>0</v>
      </c>
      <c r="W1717" s="59">
        <v>0</v>
      </c>
      <c r="X1717" s="59">
        <v>0</v>
      </c>
      <c r="Y1717" s="59">
        <f>IF(terrains!L1717&lt;=2.5,1,IF(terrains!L1717&lt;=4.5,2,IF(terrains!L1717&lt;=6.5,3,4)))</f>
        <v>1</v>
      </c>
      <c r="Z1717" s="59">
        <f>IF(terrains!R1717=1,35,IF(terrains!S1717=1,64,IF(terrains!T1717=1,IF(terrains!Y1717=1,85,104),IF(terrains!U1717=1,IF(terrains!Y1717=1,124,152),IF(terrains!V1717=1,(IF(terrains!Y1717=1,146,IF(terrains!Y1717=2,178,263))),IF(terrains!W1717=1,(IF(terrains!Y1717=1,178,IF(terrains!Y1717=2,218,321))),IF(terrains!X1717=1,IF(terrains!Y1717=1,190,IF(terrains!Y1717=2,242,IF(terrains!Y1717=3,357,896))))))))))</f>
        <v>64</v>
      </c>
      <c r="AA1717" s="152">
        <f>terrains!Z1717*terrains!F1717</f>
        <v>1621303.1798399999</v>
      </c>
    </row>
    <row r="1718" spans="1:27" ht="14.4">
      <c r="A1718" s="143">
        <v>1717</v>
      </c>
      <c r="B1718" s="59">
        <v>294049.84940000001</v>
      </c>
      <c r="C1718" s="59">
        <v>5032154.13</v>
      </c>
      <c r="D1718" s="59" t="s">
        <v>1287</v>
      </c>
      <c r="E1718" s="153">
        <v>2340.6999999999998</v>
      </c>
      <c r="F1718" s="150">
        <f>terrains!E1718*10.76391</f>
        <v>25195.084136999994</v>
      </c>
      <c r="G1718" s="59" t="s">
        <v>221</v>
      </c>
      <c r="H1718" s="59">
        <v>0</v>
      </c>
      <c r="I1718" s="59">
        <v>0</v>
      </c>
      <c r="J1718" s="59">
        <f>IF(terrains!L1718=13.5,IF(terrains!X1718=1,12,9),-0.392532+1.267037*terrains!L1718+0.472239*terrains!X1718+0.58658*terrains!W1718+0.089417*terrains!V1718+0.531633*terrains!U1718+0.337883*terrains!T1718-0.403545*terrains!S1718)</f>
        <v>2.3715155000000001</v>
      </c>
      <c r="K1718" s="151">
        <f>IF(terrains!I1718=0,terrains!J1718,terrains!I1718)</f>
        <v>2.3715155000000001</v>
      </c>
      <c r="L1718" s="59">
        <v>2.5</v>
      </c>
      <c r="M1718" s="59">
        <v>1</v>
      </c>
      <c r="N1718" s="59">
        <v>5</v>
      </c>
      <c r="O1718" s="59" t="s">
        <v>175</v>
      </c>
      <c r="P1718" s="59">
        <v>2</v>
      </c>
      <c r="Q1718" s="59">
        <v>1.5</v>
      </c>
      <c r="R1718" s="59">
        <v>0</v>
      </c>
      <c r="S1718" s="59">
        <v>1</v>
      </c>
      <c r="T1718" s="59">
        <v>0</v>
      </c>
      <c r="U1718" s="59">
        <v>0</v>
      </c>
      <c r="V1718" s="59">
        <v>0</v>
      </c>
      <c r="W1718" s="59">
        <v>0</v>
      </c>
      <c r="X1718" s="59">
        <v>0</v>
      </c>
      <c r="Y1718" s="59">
        <f>IF(terrains!L1718&lt;=2.5,1,IF(terrains!L1718&lt;=4.5,2,IF(terrains!L1718&lt;=6.5,3,4)))</f>
        <v>1</v>
      </c>
      <c r="Z1718" s="59">
        <f>IF(terrains!R1718=1,35,IF(terrains!S1718=1,64,IF(terrains!T1718=1,IF(terrains!Y1718=1,85,104),IF(terrains!U1718=1,IF(terrains!Y1718=1,124,152),IF(terrains!V1718=1,(IF(terrains!Y1718=1,146,IF(terrains!Y1718=2,178,263))),IF(terrains!W1718=1,(IF(terrains!Y1718=1,178,IF(terrains!Y1718=2,218,321))),IF(terrains!X1718=1,IF(terrains!Y1718=1,190,IF(terrains!Y1718=2,242,IF(terrains!Y1718=3,357,896))))))))))</f>
        <v>64</v>
      </c>
      <c r="AA1718" s="152">
        <f>terrains!Z1718*terrains!F1718</f>
        <v>1612485.3847679996</v>
      </c>
    </row>
    <row r="1719" spans="1:27" ht="14.4">
      <c r="A1719" s="143">
        <v>1718</v>
      </c>
      <c r="B1719" s="59">
        <v>300113.16051999998</v>
      </c>
      <c r="C1719" s="59">
        <v>5039333.1703199996</v>
      </c>
      <c r="D1719" s="59" t="s">
        <v>1288</v>
      </c>
      <c r="E1719" s="153">
        <v>2338.4</v>
      </c>
      <c r="F1719" s="150">
        <f>terrains!E1719*10.76391</f>
        <v>25170.327143999999</v>
      </c>
      <c r="G1719" s="59" t="s">
        <v>1012</v>
      </c>
      <c r="H1719" s="59">
        <v>3</v>
      </c>
      <c r="I1719" s="59">
        <v>9</v>
      </c>
      <c r="J1719" s="59">
        <f>IF(terrains!L1719=13.5,IF(terrains!X1719=1,12,9),-0.392532+1.267037*terrains!L1719+0.472239*terrains!X1719+0.58658*terrains!W1719+0.089417*terrains!V1719+0.531633*terrains!U1719+0.337883*terrains!T1719-0.403545*terrains!S1719)</f>
        <v>6.414892</v>
      </c>
      <c r="K1719" s="151">
        <f>IF(terrains!I1719=0,terrains!J1719,terrains!I1719)</f>
        <v>9</v>
      </c>
      <c r="L1719" s="59">
        <v>5</v>
      </c>
      <c r="M1719" s="59">
        <v>3</v>
      </c>
      <c r="N1719" s="59">
        <v>15</v>
      </c>
      <c r="O1719" s="59" t="s">
        <v>180</v>
      </c>
      <c r="P1719" s="59">
        <v>2</v>
      </c>
      <c r="Q1719" s="59">
        <v>2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1</v>
      </c>
      <c r="Y1719" s="59">
        <f>IF(terrains!L1719&lt;=2.5,1,IF(terrains!L1719&lt;=4.5,2,IF(terrains!L1719&lt;=6.5,3,4)))</f>
        <v>3</v>
      </c>
      <c r="Z1719" s="59">
        <f>IF(terrains!R1719=1,35,IF(terrains!S1719=1,64,IF(terrains!T1719=1,IF(terrains!Y1719=1,85,104),IF(terrains!U1719=1,IF(terrains!Y1719=1,124,152),IF(terrains!V1719=1,(IF(terrains!Y1719=1,146,IF(terrains!Y1719=2,178,263))),IF(terrains!W1719=1,(IF(terrains!Y1719=1,178,IF(terrains!Y1719=2,218,321))),IF(terrains!X1719=1,IF(terrains!Y1719=1,190,IF(terrains!Y1719=2,242,IF(terrains!Y1719=3,357,896))))))))))</f>
        <v>357</v>
      </c>
      <c r="AA1719" s="152">
        <f>terrains!Z1719*terrains!F1719</f>
        <v>8985806.7904080003</v>
      </c>
    </row>
    <row r="1720" spans="1:27" ht="14.4">
      <c r="A1720" s="143">
        <v>1719</v>
      </c>
      <c r="B1720" s="59">
        <v>292707.14480000001</v>
      </c>
      <c r="C1720" s="59">
        <v>5033711.8099999996</v>
      </c>
      <c r="D1720" s="59" t="s">
        <v>1289</v>
      </c>
      <c r="E1720" s="153">
        <v>2337</v>
      </c>
      <c r="F1720" s="150">
        <f>terrains!E1720*10.76391</f>
        <v>25155.257669999999</v>
      </c>
      <c r="G1720" s="59" t="s">
        <v>790</v>
      </c>
      <c r="H1720" s="59">
        <v>0</v>
      </c>
      <c r="I1720" s="59">
        <v>0</v>
      </c>
      <c r="J1720" s="59">
        <f>IF(terrains!L1720=13.5,IF(terrains!X1720=1,12,9),-0.392532+1.267037*terrains!L1720+0.472239*terrains!X1720+0.58658*terrains!W1720+0.089417*terrains!V1720+0.531633*terrains!U1720+0.337883*terrains!T1720-0.403545*terrains!S1720)</f>
        <v>2.1415419999999998</v>
      </c>
      <c r="K1720" s="151">
        <f>IF(terrains!I1720=0,terrains!J1720,terrains!I1720)</f>
        <v>2.1415419999999998</v>
      </c>
      <c r="L1720" s="59">
        <v>2</v>
      </c>
      <c r="M1720" s="59">
        <v>1</v>
      </c>
      <c r="N1720" s="59">
        <v>4</v>
      </c>
      <c r="O1720" s="59" t="s">
        <v>174</v>
      </c>
      <c r="P1720" s="59">
        <v>2</v>
      </c>
      <c r="Q1720" s="59">
        <v>2</v>
      </c>
      <c r="R1720" s="59">
        <v>1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f>IF(terrains!L1720&lt;=2.5,1,IF(terrains!L1720&lt;=4.5,2,IF(terrains!L1720&lt;=6.5,3,4)))</f>
        <v>1</v>
      </c>
      <c r="Z1720" s="59">
        <f>IF(terrains!R1720=1,35,IF(terrains!S1720=1,64,IF(terrains!T1720=1,IF(terrains!Y1720=1,85,104),IF(terrains!U1720=1,IF(terrains!Y1720=1,124,152),IF(terrains!V1720=1,(IF(terrains!Y1720=1,146,IF(terrains!Y1720=2,178,263))),IF(terrains!W1720=1,(IF(terrains!Y1720=1,178,IF(terrains!Y1720=2,218,321))),IF(terrains!X1720=1,IF(terrains!Y1720=1,190,IF(terrains!Y1720=2,242,IF(terrains!Y1720=3,357,896))))))))))</f>
        <v>35</v>
      </c>
      <c r="AA1720" s="152">
        <f>terrains!Z1720*terrains!F1720</f>
        <v>880434.01844999997</v>
      </c>
    </row>
    <row r="1721" spans="1:27" ht="14.4">
      <c r="A1721" s="143">
        <v>1720</v>
      </c>
      <c r="B1721" s="59">
        <v>297514.49239999999</v>
      </c>
      <c r="C1721" s="59">
        <v>5035973.8930000002</v>
      </c>
      <c r="D1721" s="59" t="s">
        <v>1290</v>
      </c>
      <c r="E1721" s="153">
        <v>2333.3000000000002</v>
      </c>
      <c r="F1721" s="150">
        <f>terrains!E1721*10.76391</f>
        <v>25115.431203</v>
      </c>
      <c r="G1721" s="59" t="s">
        <v>1291</v>
      </c>
      <c r="H1721" s="59">
        <v>0</v>
      </c>
      <c r="I1721" s="59">
        <v>0</v>
      </c>
      <c r="J1721" s="59">
        <f>IF(terrains!L1721=13.5,IF(terrains!X1721=1,12,9),-0.392532+1.267037*terrains!L1721+0.472239*terrains!X1721+0.58658*terrains!W1721+0.089417*terrains!V1721+0.531633*terrains!U1721+0.337883*terrains!T1721-0.403545*terrains!S1721)</f>
        <v>3.1129435000000001</v>
      </c>
      <c r="K1721" s="151">
        <f>IF(terrains!I1721=0,terrains!J1721,terrains!I1721)</f>
        <v>3.1129435000000001</v>
      </c>
      <c r="L1721" s="59">
        <v>2.5</v>
      </c>
      <c r="M1721" s="59">
        <v>1</v>
      </c>
      <c r="N1721" s="59">
        <v>6</v>
      </c>
      <c r="O1721" s="59" t="s">
        <v>176</v>
      </c>
      <c r="P1721" s="59">
        <v>2</v>
      </c>
      <c r="Q1721" s="59">
        <v>2</v>
      </c>
      <c r="R1721" s="59">
        <v>0</v>
      </c>
      <c r="S1721" s="59">
        <v>0</v>
      </c>
      <c r="T1721" s="59">
        <v>1</v>
      </c>
      <c r="U1721" s="59">
        <v>0</v>
      </c>
      <c r="V1721" s="59">
        <v>0</v>
      </c>
      <c r="W1721" s="59">
        <v>0</v>
      </c>
      <c r="X1721" s="59">
        <v>0</v>
      </c>
      <c r="Y1721" s="59">
        <f>IF(terrains!L1721&lt;=2.5,1,IF(terrains!L1721&lt;=4.5,2,IF(terrains!L1721&lt;=6.5,3,4)))</f>
        <v>1</v>
      </c>
      <c r="Z1721" s="59">
        <f>IF(terrains!R1721=1,35,IF(terrains!S1721=1,64,IF(terrains!T1721=1,IF(terrains!Y1721=1,85,104),IF(terrains!U1721=1,IF(terrains!Y1721=1,124,152),IF(terrains!V1721=1,(IF(terrains!Y1721=1,146,IF(terrains!Y1721=2,178,263))),IF(terrains!W1721=1,(IF(terrains!Y1721=1,178,IF(terrains!Y1721=2,218,321))),IF(terrains!X1721=1,IF(terrains!Y1721=1,190,IF(terrains!Y1721=2,242,IF(terrains!Y1721=3,357,896))))))))))</f>
        <v>85</v>
      </c>
      <c r="AA1721" s="152">
        <f>terrains!Z1721*terrains!F1721</f>
        <v>2134811.6522550001</v>
      </c>
    </row>
    <row r="1722" spans="1:27" ht="14.4">
      <c r="A1722" s="143">
        <v>1721</v>
      </c>
      <c r="B1722" s="59">
        <v>302633.80611200002</v>
      </c>
      <c r="C1722" s="59">
        <v>5052273.6606900003</v>
      </c>
      <c r="D1722" s="59" t="s">
        <v>1292</v>
      </c>
      <c r="E1722" s="153">
        <v>2327.9</v>
      </c>
      <c r="F1722" s="150">
        <f>terrains!E1722*10.76391</f>
        <v>25057.306088999998</v>
      </c>
      <c r="G1722" s="59" t="s">
        <v>360</v>
      </c>
      <c r="H1722" s="59">
        <v>0</v>
      </c>
      <c r="I1722" s="59">
        <v>0</v>
      </c>
      <c r="J1722" s="59">
        <f>IF(terrains!L1722=13.5,IF(terrains!X1722=1,12,9),-0.392532+1.267037*terrains!L1722+0.472239*terrains!X1722+0.58658*terrains!W1722+0.089417*terrains!V1722+0.531633*terrains!U1722+0.337883*terrains!T1722-0.403545*terrains!S1722)</f>
        <v>3.6385524999999999</v>
      </c>
      <c r="K1722" s="151">
        <f>IF(terrains!I1722=0,terrains!J1722,terrains!I1722)</f>
        <v>3.6385524999999999</v>
      </c>
      <c r="L1722" s="59">
        <v>3.5</v>
      </c>
      <c r="M1722" s="59">
        <v>3</v>
      </c>
      <c r="N1722" s="59">
        <v>8</v>
      </c>
      <c r="O1722" s="59" t="s">
        <v>175</v>
      </c>
      <c r="P1722" s="59">
        <v>1.5</v>
      </c>
      <c r="Q1722" s="59">
        <v>2</v>
      </c>
      <c r="R1722" s="59">
        <v>0</v>
      </c>
      <c r="S1722" s="59">
        <v>1</v>
      </c>
      <c r="T1722" s="59">
        <v>0</v>
      </c>
      <c r="U1722" s="59">
        <v>0</v>
      </c>
      <c r="V1722" s="59">
        <v>0</v>
      </c>
      <c r="W1722" s="59">
        <v>0</v>
      </c>
      <c r="X1722" s="59">
        <v>0</v>
      </c>
      <c r="Y1722" s="59">
        <f>IF(terrains!L1722&lt;=2.5,1,IF(terrains!L1722&lt;=4.5,2,IF(terrains!L1722&lt;=6.5,3,4)))</f>
        <v>2</v>
      </c>
      <c r="Z1722" s="59">
        <f>IF(terrains!R1722=1,35,IF(terrains!S1722=1,64,IF(terrains!T1722=1,IF(terrains!Y1722=1,85,104),IF(terrains!U1722=1,IF(terrains!Y1722=1,124,152),IF(terrains!V1722=1,(IF(terrains!Y1722=1,146,IF(terrains!Y1722=2,178,263))),IF(terrains!W1722=1,(IF(terrains!Y1722=1,178,IF(terrains!Y1722=2,218,321))),IF(terrains!X1722=1,IF(terrains!Y1722=1,190,IF(terrains!Y1722=2,242,IF(terrains!Y1722=3,357,896))))))))))</f>
        <v>64</v>
      </c>
      <c r="AA1722" s="152">
        <f>terrains!Z1722*terrains!F1722</f>
        <v>1603667.5896959999</v>
      </c>
    </row>
    <row r="1723" spans="1:27" ht="14.4">
      <c r="A1723" s="143">
        <v>1722</v>
      </c>
      <c r="B1723" s="59">
        <v>299279.99899699999</v>
      </c>
      <c r="C1723" s="59">
        <v>5044917.0463100001</v>
      </c>
      <c r="D1723" s="59" t="s">
        <v>1293</v>
      </c>
      <c r="E1723" s="153">
        <v>2326.3000000000002</v>
      </c>
      <c r="F1723" s="150">
        <f>terrains!E1723*10.76391</f>
        <v>25040.083833000001</v>
      </c>
      <c r="G1723" s="59" t="s">
        <v>219</v>
      </c>
      <c r="H1723" s="59">
        <v>0</v>
      </c>
      <c r="I1723" s="59">
        <v>0</v>
      </c>
      <c r="J1723" s="59">
        <f>IF(terrains!L1723=13.5,IF(terrains!X1723=1,12,9),-0.392532+1.267037*terrains!L1723+0.472239*terrains!X1723+0.58658*terrains!W1723+0.089417*terrains!V1723+0.531633*terrains!U1723+0.337883*terrains!T1723-0.403545*terrains!S1723)</f>
        <v>3.9402119999999998</v>
      </c>
      <c r="K1723" s="151">
        <f>IF(terrains!I1723=0,terrains!J1723,terrains!I1723)</f>
        <v>3.9402119999999998</v>
      </c>
      <c r="L1723" s="59">
        <v>3</v>
      </c>
      <c r="M1723" s="59">
        <v>2</v>
      </c>
      <c r="N1723" s="59">
        <v>6</v>
      </c>
      <c r="O1723" s="59" t="s">
        <v>177</v>
      </c>
      <c r="P1723" s="59">
        <v>2</v>
      </c>
      <c r="Q1723" s="59">
        <v>2.5</v>
      </c>
      <c r="R1723" s="59">
        <v>0</v>
      </c>
      <c r="S1723" s="59">
        <v>0</v>
      </c>
      <c r="T1723" s="59">
        <v>0</v>
      </c>
      <c r="U1723" s="59">
        <v>1</v>
      </c>
      <c r="V1723" s="59">
        <v>0</v>
      </c>
      <c r="W1723" s="59">
        <v>0</v>
      </c>
      <c r="X1723" s="59">
        <v>0</v>
      </c>
      <c r="Y1723" s="59">
        <f>IF(terrains!L1723&lt;=2.5,1,IF(terrains!L1723&lt;=4.5,2,IF(terrains!L1723&lt;=6.5,3,4)))</f>
        <v>2</v>
      </c>
      <c r="Z1723" s="59">
        <f>IF(terrains!R1723=1,35,IF(terrains!S1723=1,64,IF(terrains!T1723=1,IF(terrains!Y1723=1,85,104),IF(terrains!U1723=1,IF(terrains!Y1723=1,124,152),IF(terrains!V1723=1,(IF(terrains!Y1723=1,146,IF(terrains!Y1723=2,178,263))),IF(terrains!W1723=1,(IF(terrains!Y1723=1,178,IF(terrains!Y1723=2,218,321))),IF(terrains!X1723=1,IF(terrains!Y1723=1,190,IF(terrains!Y1723=2,242,IF(terrains!Y1723=3,357,896))))))))))</f>
        <v>152</v>
      </c>
      <c r="AA1723" s="152">
        <f>terrains!Z1723*terrains!F1723</f>
        <v>3806092.7426160001</v>
      </c>
    </row>
    <row r="1724" spans="1:27" ht="14.4">
      <c r="A1724" s="143">
        <v>1723</v>
      </c>
      <c r="B1724" s="59">
        <v>305269.64156999998</v>
      </c>
      <c r="C1724" s="59">
        <v>5059456.7935800003</v>
      </c>
      <c r="D1724" s="59" t="s">
        <v>1294</v>
      </c>
      <c r="E1724" s="153">
        <v>2326.1999999999998</v>
      </c>
      <c r="F1724" s="150">
        <f>terrains!E1724*10.76391</f>
        <v>25039.007441999995</v>
      </c>
      <c r="G1724" s="59" t="s">
        <v>353</v>
      </c>
      <c r="H1724" s="59">
        <v>0</v>
      </c>
      <c r="I1724" s="59">
        <v>0</v>
      </c>
      <c r="J1724" s="59">
        <f>IF(terrains!L1724=13.5,IF(terrains!X1724=1,12,9),-0.392532+1.267037*terrains!L1724+0.472239*terrains!X1724+0.58658*terrains!W1724+0.089417*terrains!V1724+0.531633*terrains!U1724+0.337883*terrains!T1724-0.403545*terrains!S1724)</f>
        <v>2.1415419999999998</v>
      </c>
      <c r="K1724" s="151">
        <f>IF(terrains!I1724=0,terrains!J1724,terrains!I1724)</f>
        <v>2.1415419999999998</v>
      </c>
      <c r="L1724" s="59">
        <v>2</v>
      </c>
      <c r="M1724" s="59">
        <v>1</v>
      </c>
      <c r="N1724" s="59">
        <v>3</v>
      </c>
      <c r="O1724" s="59" t="s">
        <v>174</v>
      </c>
      <c r="P1724" s="59">
        <v>2</v>
      </c>
      <c r="Q1724" s="59">
        <v>1.5</v>
      </c>
      <c r="R1724" s="59">
        <v>1</v>
      </c>
      <c r="S1724" s="59">
        <v>0</v>
      </c>
      <c r="T1724" s="59">
        <v>0</v>
      </c>
      <c r="U1724" s="59">
        <v>0</v>
      </c>
      <c r="V1724" s="59">
        <v>0</v>
      </c>
      <c r="W1724" s="59">
        <v>0</v>
      </c>
      <c r="X1724" s="59">
        <v>0</v>
      </c>
      <c r="Y1724" s="59">
        <f>IF(terrains!L1724&lt;=2.5,1,IF(terrains!L1724&lt;=4.5,2,IF(terrains!L1724&lt;=6.5,3,4)))</f>
        <v>1</v>
      </c>
      <c r="Z1724" s="59">
        <f>IF(terrains!R1724=1,35,IF(terrains!S1724=1,64,IF(terrains!T1724=1,IF(terrains!Y1724=1,85,104),IF(terrains!U1724=1,IF(terrains!Y1724=1,124,152),IF(terrains!V1724=1,(IF(terrains!Y1724=1,146,IF(terrains!Y1724=2,178,263))),IF(terrains!W1724=1,(IF(terrains!Y1724=1,178,IF(terrains!Y1724=2,218,321))),IF(terrains!X1724=1,IF(terrains!Y1724=1,190,IF(terrains!Y1724=2,242,IF(terrains!Y1724=3,357,896))))))))))</f>
        <v>35</v>
      </c>
      <c r="AA1724" s="152">
        <f>terrains!Z1724*terrains!F1724</f>
        <v>876365.26046999986</v>
      </c>
    </row>
    <row r="1725" spans="1:27" ht="14.4">
      <c r="A1725" s="143">
        <v>1724</v>
      </c>
      <c r="B1725" s="59">
        <v>300434.53019999998</v>
      </c>
      <c r="C1725" s="59">
        <v>5038616.949</v>
      </c>
      <c r="D1725" s="59" t="s">
        <v>1295</v>
      </c>
      <c r="E1725" s="153">
        <v>2324.8000000000002</v>
      </c>
      <c r="F1725" s="150">
        <f>terrains!E1725*10.76391</f>
        <v>25023.937967999998</v>
      </c>
      <c r="G1725" s="59" t="s">
        <v>212</v>
      </c>
      <c r="H1725" s="59">
        <v>0.5</v>
      </c>
      <c r="I1725" s="59">
        <v>3</v>
      </c>
      <c r="J1725" s="59">
        <f>IF(terrains!L1725=13.5,IF(terrains!X1725=1,12,9),-0.392532+1.267037*terrains!L1725+0.472239*terrains!X1725+0.58658*terrains!W1725+0.089417*terrains!V1725+0.531633*terrains!U1725+0.337883*terrains!T1725-0.403545*terrains!S1725)</f>
        <v>2.8644775</v>
      </c>
      <c r="K1725" s="151">
        <f>IF(terrains!I1725=0,terrains!J1725,terrains!I1725)</f>
        <v>3</v>
      </c>
      <c r="L1725" s="59">
        <v>2.5</v>
      </c>
      <c r="M1725" s="59">
        <v>1</v>
      </c>
      <c r="N1725" s="59">
        <v>4</v>
      </c>
      <c r="O1725" s="59" t="s">
        <v>178</v>
      </c>
      <c r="P1725" s="59">
        <v>2</v>
      </c>
      <c r="Q1725" s="59">
        <v>2.5</v>
      </c>
      <c r="R1725" s="59">
        <v>0</v>
      </c>
      <c r="S1725" s="59">
        <v>0</v>
      </c>
      <c r="T1725" s="59">
        <v>0</v>
      </c>
      <c r="U1725" s="59">
        <v>0</v>
      </c>
      <c r="V1725" s="59">
        <v>1</v>
      </c>
      <c r="W1725" s="59">
        <v>0</v>
      </c>
      <c r="X1725" s="59">
        <v>0</v>
      </c>
      <c r="Y1725" s="59">
        <f>IF(terrains!L1725&lt;=2.5,1,IF(terrains!L1725&lt;=4.5,2,IF(terrains!L1725&lt;=6.5,3,4)))</f>
        <v>1</v>
      </c>
      <c r="Z1725" s="59">
        <f>IF(terrains!R1725=1,35,IF(terrains!S1725=1,64,IF(terrains!T1725=1,IF(terrains!Y1725=1,85,104),IF(terrains!U1725=1,IF(terrains!Y1725=1,124,152),IF(terrains!V1725=1,(IF(terrains!Y1725=1,146,IF(terrains!Y1725=2,178,263))),IF(terrains!W1725=1,(IF(terrains!Y1725=1,178,IF(terrains!Y1725=2,218,321))),IF(terrains!X1725=1,IF(terrains!Y1725=1,190,IF(terrains!Y1725=2,242,IF(terrains!Y1725=3,357,896))))))))))</f>
        <v>146</v>
      </c>
      <c r="AA1725" s="152">
        <f>terrains!Z1725*terrains!F1725</f>
        <v>3653494.9433279997</v>
      </c>
    </row>
    <row r="1726" spans="1:27" ht="14.4">
      <c r="A1726" s="143">
        <v>1725</v>
      </c>
      <c r="B1726" s="59">
        <v>288138.06739600003</v>
      </c>
      <c r="C1726" s="59">
        <v>5042194.92344</v>
      </c>
      <c r="D1726" s="59" t="s">
        <v>1296</v>
      </c>
      <c r="E1726" s="153">
        <v>2320.5</v>
      </c>
      <c r="F1726" s="150">
        <f>terrains!E1726*10.76391</f>
        <v>24977.653154999996</v>
      </c>
      <c r="G1726" s="59" t="s">
        <v>259</v>
      </c>
      <c r="H1726" s="59">
        <v>1</v>
      </c>
      <c r="I1726" s="59">
        <v>6</v>
      </c>
      <c r="J1726" s="59">
        <f>IF(terrains!L1726=13.5,IF(terrains!X1726=1,12,9),-0.392532+1.267037*terrains!L1726+0.472239*terrains!X1726+0.58658*terrains!W1726+0.089417*terrains!V1726+0.531633*terrains!U1726+0.337883*terrains!T1726-0.403545*terrains!S1726)</f>
        <v>5.6470174999999996</v>
      </c>
      <c r="K1726" s="151">
        <f>IF(terrains!I1726=0,terrains!J1726,terrains!I1726)</f>
        <v>6</v>
      </c>
      <c r="L1726" s="59">
        <v>4.5</v>
      </c>
      <c r="M1726" s="59">
        <v>2</v>
      </c>
      <c r="N1726" s="59">
        <v>15</v>
      </c>
      <c r="O1726" s="59" t="s">
        <v>176</v>
      </c>
      <c r="P1726" s="59">
        <v>2</v>
      </c>
      <c r="Q1726" s="59">
        <v>2.5</v>
      </c>
      <c r="R1726" s="59">
        <v>0</v>
      </c>
      <c r="S1726" s="59">
        <v>0</v>
      </c>
      <c r="T1726" s="59">
        <v>1</v>
      </c>
      <c r="U1726" s="59">
        <v>0</v>
      </c>
      <c r="V1726" s="59">
        <v>0</v>
      </c>
      <c r="W1726" s="59">
        <v>0</v>
      </c>
      <c r="X1726" s="59">
        <v>0</v>
      </c>
      <c r="Y1726" s="59">
        <f>IF(terrains!L1726&lt;=2.5,1,IF(terrains!L1726&lt;=4.5,2,IF(terrains!L1726&lt;=6.5,3,4)))</f>
        <v>2</v>
      </c>
      <c r="Z1726" s="59">
        <f>IF(terrains!R1726=1,35,IF(terrains!S1726=1,64,IF(terrains!T1726=1,IF(terrains!Y1726=1,85,104),IF(terrains!U1726=1,IF(terrains!Y1726=1,124,152),IF(terrains!V1726=1,(IF(terrains!Y1726=1,146,IF(terrains!Y1726=2,178,263))),IF(terrains!W1726=1,(IF(terrains!Y1726=1,178,IF(terrains!Y1726=2,218,321))),IF(terrains!X1726=1,IF(terrains!Y1726=1,190,IF(terrains!Y1726=2,242,IF(terrains!Y1726=3,357,896))))))))))</f>
        <v>104</v>
      </c>
      <c r="AA1726" s="152">
        <f>terrains!Z1726*terrains!F1726</f>
        <v>2597675.9281199998</v>
      </c>
    </row>
    <row r="1727" spans="1:27" ht="14.4">
      <c r="A1727" s="143">
        <v>1726</v>
      </c>
      <c r="B1727" s="59">
        <v>293290.99815900001</v>
      </c>
      <c r="C1727" s="59">
        <v>5032634.5611399999</v>
      </c>
      <c r="D1727" s="59" t="s">
        <v>1297</v>
      </c>
      <c r="E1727" s="153">
        <v>2319.6</v>
      </c>
      <c r="F1727" s="150">
        <f>terrains!E1727*10.76391</f>
        <v>24967.965635999997</v>
      </c>
      <c r="G1727" s="59" t="s">
        <v>349</v>
      </c>
      <c r="H1727" s="59">
        <v>0</v>
      </c>
      <c r="I1727" s="59">
        <v>0</v>
      </c>
      <c r="J1727" s="59">
        <f>IF(terrains!L1727=13.5,IF(terrains!X1727=1,12,9),-0.392532+1.267037*terrains!L1727+0.472239*terrains!X1727+0.58658*terrains!W1727+0.089417*terrains!V1727+0.531633*terrains!U1727+0.337883*terrains!T1727-0.403545*terrains!S1727)</f>
        <v>1.7379969999999998</v>
      </c>
      <c r="K1727" s="151">
        <f>IF(terrains!I1727=0,terrains!J1727,terrains!I1727)</f>
        <v>1.7379969999999998</v>
      </c>
      <c r="L1727" s="59">
        <v>2</v>
      </c>
      <c r="M1727" s="59">
        <v>1</v>
      </c>
      <c r="N1727" s="59">
        <v>4</v>
      </c>
      <c r="O1727" s="59" t="s">
        <v>175</v>
      </c>
      <c r="P1727" s="59">
        <v>1.5</v>
      </c>
      <c r="Q1727" s="59">
        <v>1.5</v>
      </c>
      <c r="R1727" s="59">
        <v>0</v>
      </c>
      <c r="S1727" s="59">
        <v>1</v>
      </c>
      <c r="T1727" s="59">
        <v>0</v>
      </c>
      <c r="U1727" s="59">
        <v>0</v>
      </c>
      <c r="V1727" s="59">
        <v>0</v>
      </c>
      <c r="W1727" s="59">
        <v>0</v>
      </c>
      <c r="X1727" s="59">
        <v>0</v>
      </c>
      <c r="Y1727" s="59">
        <f>IF(terrains!L1727&lt;=2.5,1,IF(terrains!L1727&lt;=4.5,2,IF(terrains!L1727&lt;=6.5,3,4)))</f>
        <v>1</v>
      </c>
      <c r="Z1727" s="59">
        <f>IF(terrains!R1727=1,35,IF(terrains!S1727=1,64,IF(terrains!T1727=1,IF(terrains!Y1727=1,85,104),IF(terrains!U1727=1,IF(terrains!Y1727=1,124,152),IF(terrains!V1727=1,(IF(terrains!Y1727=1,146,IF(terrains!Y1727=2,178,263))),IF(terrains!W1727=1,(IF(terrains!Y1727=1,178,IF(terrains!Y1727=2,218,321))),IF(terrains!X1727=1,IF(terrains!Y1727=1,190,IF(terrains!Y1727=2,242,IF(terrains!Y1727=3,357,896))))))))))</f>
        <v>64</v>
      </c>
      <c r="AA1727" s="152">
        <f>terrains!Z1727*terrains!F1727</f>
        <v>1597949.8007039998</v>
      </c>
    </row>
    <row r="1728" spans="1:27" ht="14.4">
      <c r="A1728" s="143">
        <v>1727</v>
      </c>
      <c r="B1728" s="59">
        <v>290535.298243</v>
      </c>
      <c r="C1728" s="59">
        <v>5041666.8523300001</v>
      </c>
      <c r="D1728" s="59" t="s">
        <v>1298</v>
      </c>
      <c r="E1728" s="153">
        <v>2318</v>
      </c>
      <c r="F1728" s="150">
        <f>terrains!E1728*10.76391</f>
        <v>24950.74338</v>
      </c>
      <c r="G1728" s="59" t="s">
        <v>418</v>
      </c>
      <c r="H1728" s="59">
        <v>0</v>
      </c>
      <c r="I1728" s="59">
        <v>0</v>
      </c>
      <c r="J1728" s="59">
        <f>IF(terrains!L1728=13.5,IF(terrains!X1728=1,12,9),-0.392532+1.267037*terrains!L1728+0.472239*terrains!X1728+0.58658*terrains!W1728+0.089417*terrains!V1728+0.531633*terrains!U1728+0.337883*terrains!T1728-0.403545*terrains!S1728)</f>
        <v>3.0050339999999998</v>
      </c>
      <c r="K1728" s="151">
        <f>IF(terrains!I1728=0,terrains!J1728,terrains!I1728)</f>
        <v>3.0050339999999998</v>
      </c>
      <c r="L1728" s="59">
        <v>3</v>
      </c>
      <c r="M1728" s="59">
        <v>3</v>
      </c>
      <c r="N1728" s="59">
        <v>6</v>
      </c>
      <c r="O1728" s="59" t="s">
        <v>175</v>
      </c>
      <c r="P1728" s="59">
        <v>2</v>
      </c>
      <c r="Q1728" s="59">
        <v>2.5</v>
      </c>
      <c r="R1728" s="59">
        <v>0</v>
      </c>
      <c r="S1728" s="59">
        <v>1</v>
      </c>
      <c r="T1728" s="59">
        <v>0</v>
      </c>
      <c r="U1728" s="59">
        <v>0</v>
      </c>
      <c r="V1728" s="59">
        <v>0</v>
      </c>
      <c r="W1728" s="59">
        <v>0</v>
      </c>
      <c r="X1728" s="59">
        <v>0</v>
      </c>
      <c r="Y1728" s="59">
        <f>IF(terrains!L1728&lt;=2.5,1,IF(terrains!L1728&lt;=4.5,2,IF(terrains!L1728&lt;=6.5,3,4)))</f>
        <v>2</v>
      </c>
      <c r="Z1728" s="59">
        <f>IF(terrains!R1728=1,35,IF(terrains!S1728=1,64,IF(terrains!T1728=1,IF(terrains!Y1728=1,85,104),IF(terrains!U1728=1,IF(terrains!Y1728=1,124,152),IF(terrains!V1728=1,(IF(terrains!Y1728=1,146,IF(terrains!Y1728=2,178,263))),IF(terrains!W1728=1,(IF(terrains!Y1728=1,178,IF(terrains!Y1728=2,218,321))),IF(terrains!X1728=1,IF(terrains!Y1728=1,190,IF(terrains!Y1728=2,242,IF(terrains!Y1728=3,357,896))))))))))</f>
        <v>64</v>
      </c>
      <c r="AA1728" s="152">
        <f>terrains!Z1728*terrains!F1728</f>
        <v>1596847.57632</v>
      </c>
    </row>
    <row r="1729" spans="1:27" ht="14.4">
      <c r="A1729" s="143">
        <v>1728</v>
      </c>
      <c r="B1729" s="59">
        <v>295308.14503900002</v>
      </c>
      <c r="C1729" s="59">
        <v>5043528.9844899997</v>
      </c>
      <c r="D1729" s="59" t="s">
        <v>1299</v>
      </c>
      <c r="E1729" s="153">
        <v>2310.8000000000002</v>
      </c>
      <c r="F1729" s="150">
        <f>terrains!E1729*10.76391</f>
        <v>24873.243227999999</v>
      </c>
      <c r="G1729" s="59" t="s">
        <v>547</v>
      </c>
      <c r="H1729" s="59">
        <v>1</v>
      </c>
      <c r="I1729" s="59">
        <v>4.5</v>
      </c>
      <c r="J1729" s="59">
        <f>IF(terrains!L1729=13.5,IF(terrains!X1729=1,12,9),-0.392532+1.267037*terrains!L1729+0.472239*terrains!X1729+0.58658*terrains!W1729+0.089417*terrains!V1729+0.531633*terrains!U1729+0.337883*terrains!T1729-0.403545*terrains!S1729)</f>
        <v>3.9402119999999998</v>
      </c>
      <c r="K1729" s="151">
        <f>IF(terrains!I1729=0,terrains!J1729,terrains!I1729)</f>
        <v>4.5</v>
      </c>
      <c r="L1729" s="59">
        <v>3</v>
      </c>
      <c r="M1729" s="59">
        <v>3</v>
      </c>
      <c r="N1729" s="59">
        <v>6</v>
      </c>
      <c r="O1729" s="59" t="s">
        <v>177</v>
      </c>
      <c r="P1729" s="59">
        <v>2</v>
      </c>
      <c r="Q1729" s="59">
        <v>2.5</v>
      </c>
      <c r="R1729" s="59">
        <v>0</v>
      </c>
      <c r="S1729" s="59">
        <v>0</v>
      </c>
      <c r="T1729" s="59">
        <v>0</v>
      </c>
      <c r="U1729" s="59">
        <v>1</v>
      </c>
      <c r="V1729" s="59">
        <v>0</v>
      </c>
      <c r="W1729" s="59">
        <v>0</v>
      </c>
      <c r="X1729" s="59">
        <v>0</v>
      </c>
      <c r="Y1729" s="59">
        <f>IF(terrains!L1729&lt;=2.5,1,IF(terrains!L1729&lt;=4.5,2,IF(terrains!L1729&lt;=6.5,3,4)))</f>
        <v>2</v>
      </c>
      <c r="Z1729" s="59">
        <f>IF(terrains!R1729=1,35,IF(terrains!S1729=1,64,IF(terrains!T1729=1,IF(terrains!Y1729=1,85,104),IF(terrains!U1729=1,IF(terrains!Y1729=1,124,152),IF(terrains!V1729=1,(IF(terrains!Y1729=1,146,IF(terrains!Y1729=2,178,263))),IF(terrains!W1729=1,(IF(terrains!Y1729=1,178,IF(terrains!Y1729=2,218,321))),IF(terrains!X1729=1,IF(terrains!Y1729=1,190,IF(terrains!Y1729=2,242,IF(terrains!Y1729=3,357,896))))))))))</f>
        <v>152</v>
      </c>
      <c r="AA1729" s="152">
        <f>terrains!Z1729*terrains!F1729</f>
        <v>3780732.9706560001</v>
      </c>
    </row>
    <row r="1730" spans="1:27" ht="14.4">
      <c r="A1730" s="143">
        <v>1729</v>
      </c>
      <c r="B1730" s="59">
        <v>300592.28590000002</v>
      </c>
      <c r="C1730" s="59">
        <v>5050962.4869999997</v>
      </c>
      <c r="D1730" s="59" t="s">
        <v>1300</v>
      </c>
      <c r="E1730" s="153">
        <v>2308.83</v>
      </c>
      <c r="F1730" s="150">
        <f>terrains!E1730*10.76391</f>
        <v>24852.038325299996</v>
      </c>
      <c r="G1730" s="59" t="s">
        <v>1055</v>
      </c>
      <c r="H1730" s="59">
        <v>0</v>
      </c>
      <c r="I1730" s="59">
        <v>0</v>
      </c>
      <c r="J1730" s="59">
        <f>IF(terrains!L1730=13.5,IF(terrains!X1730=1,12,9),-0.392532+1.267037*terrains!L1730+0.472239*terrains!X1730+0.58658*terrains!W1730+0.089417*terrains!V1730+0.531633*terrains!U1730+0.337883*terrains!T1730-0.403545*terrains!S1730)</f>
        <v>3.0050339999999998</v>
      </c>
      <c r="K1730" s="151">
        <f>IF(terrains!I1730=0,terrains!J1730,terrains!I1730)</f>
        <v>3.0050339999999998</v>
      </c>
      <c r="L1730" s="59">
        <v>3</v>
      </c>
      <c r="M1730" s="59">
        <v>2</v>
      </c>
      <c r="N1730" s="59">
        <v>8</v>
      </c>
      <c r="O1730" s="59" t="s">
        <v>175</v>
      </c>
      <c r="P1730" s="59">
        <v>2</v>
      </c>
      <c r="Q1730" s="59">
        <v>2</v>
      </c>
      <c r="R1730" s="59">
        <v>0</v>
      </c>
      <c r="S1730" s="59">
        <v>1</v>
      </c>
      <c r="T1730" s="59">
        <v>0</v>
      </c>
      <c r="U1730" s="59">
        <v>0</v>
      </c>
      <c r="V1730" s="59">
        <v>0</v>
      </c>
      <c r="W1730" s="59">
        <v>0</v>
      </c>
      <c r="X1730" s="59">
        <v>0</v>
      </c>
      <c r="Y1730" s="59">
        <f>IF(terrains!L1730&lt;=2.5,1,IF(terrains!L1730&lt;=4.5,2,IF(terrains!L1730&lt;=6.5,3,4)))</f>
        <v>2</v>
      </c>
      <c r="Z1730" s="59">
        <f>IF(terrains!R1730=1,35,IF(terrains!S1730=1,64,IF(terrains!T1730=1,IF(terrains!Y1730=1,85,104),IF(terrains!U1730=1,IF(terrains!Y1730=1,124,152),IF(terrains!V1730=1,(IF(terrains!Y1730=1,146,IF(terrains!Y1730=2,178,263))),IF(terrains!W1730=1,(IF(terrains!Y1730=1,178,IF(terrains!Y1730=2,218,321))),IF(terrains!X1730=1,IF(terrains!Y1730=1,190,IF(terrains!Y1730=2,242,IF(terrains!Y1730=3,357,896))))))))))</f>
        <v>64</v>
      </c>
      <c r="AA1730" s="152">
        <f>terrains!Z1730*terrains!F1730</f>
        <v>1590530.4528191998</v>
      </c>
    </row>
    <row r="1731" spans="1:27" ht="14.4">
      <c r="A1731" s="143">
        <v>1730</v>
      </c>
      <c r="B1731" s="59">
        <v>295423.1568</v>
      </c>
      <c r="C1731" s="59">
        <v>5032331.67</v>
      </c>
      <c r="D1731" s="59" t="s">
        <v>1301</v>
      </c>
      <c r="E1731" s="153">
        <v>2303.5</v>
      </c>
      <c r="F1731" s="150">
        <f>terrains!E1731*10.76391</f>
        <v>24794.666684999997</v>
      </c>
      <c r="G1731" s="59" t="s">
        <v>221</v>
      </c>
      <c r="H1731" s="59">
        <v>0</v>
      </c>
      <c r="I1731" s="59">
        <v>0</v>
      </c>
      <c r="J1731" s="59">
        <f>IF(terrains!L1731=13.5,IF(terrains!X1731=1,12,9),-0.392532+1.267037*terrains!L1731+0.472239*terrains!X1731+0.58658*terrains!W1731+0.089417*terrains!V1731+0.531633*terrains!U1731+0.337883*terrains!T1731-0.403545*terrains!S1731)</f>
        <v>2.3715155000000001</v>
      </c>
      <c r="K1731" s="151">
        <f>IF(terrains!I1731=0,terrains!J1731,terrains!I1731)</f>
        <v>2.3715155000000001</v>
      </c>
      <c r="L1731" s="59">
        <v>2.5</v>
      </c>
      <c r="M1731" s="59">
        <v>1</v>
      </c>
      <c r="N1731" s="59">
        <v>5</v>
      </c>
      <c r="O1731" s="59" t="s">
        <v>175</v>
      </c>
      <c r="P1731" s="59">
        <v>2</v>
      </c>
      <c r="Q1731" s="59">
        <v>1.5</v>
      </c>
      <c r="R1731" s="59">
        <v>0</v>
      </c>
      <c r="S1731" s="59">
        <v>1</v>
      </c>
      <c r="T1731" s="59">
        <v>0</v>
      </c>
      <c r="U1731" s="59">
        <v>0</v>
      </c>
      <c r="V1731" s="59">
        <v>0</v>
      </c>
      <c r="W1731" s="59">
        <v>0</v>
      </c>
      <c r="X1731" s="59">
        <v>0</v>
      </c>
      <c r="Y1731" s="59">
        <f>IF(terrains!L1731&lt;=2.5,1,IF(terrains!L1731&lt;=4.5,2,IF(terrains!L1731&lt;=6.5,3,4)))</f>
        <v>1</v>
      </c>
      <c r="Z1731" s="59">
        <f>IF(terrains!R1731=1,35,IF(terrains!S1731=1,64,IF(terrains!T1731=1,IF(terrains!Y1731=1,85,104),IF(terrains!U1731=1,IF(terrains!Y1731=1,124,152),IF(terrains!V1731=1,(IF(terrains!Y1731=1,146,IF(terrains!Y1731=2,178,263))),IF(terrains!W1731=1,(IF(terrains!Y1731=1,178,IF(terrains!Y1731=2,218,321))),IF(terrains!X1731=1,IF(terrains!Y1731=1,190,IF(terrains!Y1731=2,242,IF(terrains!Y1731=3,357,896))))))))))</f>
        <v>64</v>
      </c>
      <c r="AA1731" s="152">
        <f>terrains!Z1731*terrains!F1731</f>
        <v>1586858.6678399998</v>
      </c>
    </row>
    <row r="1732" spans="1:27" ht="14.4">
      <c r="A1732" s="143">
        <v>1731</v>
      </c>
      <c r="B1732" s="59">
        <v>293764.569281</v>
      </c>
      <c r="C1732" s="59">
        <v>5034976.5233100001</v>
      </c>
      <c r="D1732" s="59" t="s">
        <v>1302</v>
      </c>
      <c r="E1732" s="153">
        <v>2302.1999999999998</v>
      </c>
      <c r="F1732" s="150">
        <f>terrains!E1732*10.76391</f>
        <v>24780.673601999995</v>
      </c>
      <c r="G1732" s="59" t="s">
        <v>1303</v>
      </c>
      <c r="H1732" s="59">
        <v>0</v>
      </c>
      <c r="I1732" s="59">
        <v>0</v>
      </c>
      <c r="J1732" s="59">
        <f>IF(terrains!L1732=13.5,IF(terrains!X1732=1,12,9),-0.392532+1.267037*terrains!L1732+0.472239*terrains!X1732+0.58658*terrains!W1732+0.089417*terrains!V1732+0.531633*terrains!U1732+0.337883*terrains!T1732-0.403545*terrains!S1732)</f>
        <v>3.0050339999999998</v>
      </c>
      <c r="K1732" s="151">
        <f>IF(terrains!I1732=0,terrains!J1732,terrains!I1732)</f>
        <v>3.0050339999999998</v>
      </c>
      <c r="L1732" s="59">
        <v>3</v>
      </c>
      <c r="M1732" s="59">
        <v>3</v>
      </c>
      <c r="N1732" s="59">
        <v>4</v>
      </c>
      <c r="O1732" s="59" t="s">
        <v>175</v>
      </c>
      <c r="P1732" s="59">
        <v>2</v>
      </c>
      <c r="Q1732" s="59">
        <v>2.5</v>
      </c>
      <c r="R1732" s="59">
        <v>0</v>
      </c>
      <c r="S1732" s="59">
        <v>1</v>
      </c>
      <c r="T1732" s="59">
        <v>0</v>
      </c>
      <c r="U1732" s="59">
        <v>0</v>
      </c>
      <c r="V1732" s="59">
        <v>0</v>
      </c>
      <c r="W1732" s="59">
        <v>0</v>
      </c>
      <c r="X1732" s="59">
        <v>0</v>
      </c>
      <c r="Y1732" s="59">
        <f>IF(terrains!L1732&lt;=2.5,1,IF(terrains!L1732&lt;=4.5,2,IF(terrains!L1732&lt;=6.5,3,4)))</f>
        <v>2</v>
      </c>
      <c r="Z1732" s="59">
        <f>IF(terrains!R1732=1,35,IF(terrains!S1732=1,64,IF(terrains!T1732=1,IF(terrains!Y1732=1,85,104),IF(terrains!U1732=1,IF(terrains!Y1732=1,124,152),IF(terrains!V1732=1,(IF(terrains!Y1732=1,146,IF(terrains!Y1732=2,178,263))),IF(terrains!W1732=1,(IF(terrains!Y1732=1,178,IF(terrains!Y1732=2,218,321))),IF(terrains!X1732=1,IF(terrains!Y1732=1,190,IF(terrains!Y1732=2,242,IF(terrains!Y1732=3,357,896))))))))))</f>
        <v>64</v>
      </c>
      <c r="AA1732" s="152">
        <f>terrains!Z1732*terrains!F1732</f>
        <v>1585963.1105279997</v>
      </c>
    </row>
    <row r="1733" spans="1:27" ht="14.4">
      <c r="A1733" s="143">
        <v>1732</v>
      </c>
      <c r="B1733" s="59">
        <v>301436.53756999999</v>
      </c>
      <c r="C1733" s="59">
        <v>5047607.8922499996</v>
      </c>
      <c r="D1733" s="59" t="s">
        <v>1304</v>
      </c>
      <c r="E1733" s="153">
        <v>2301</v>
      </c>
      <c r="F1733" s="150">
        <f>terrains!E1733*10.76391</f>
        <v>24767.756909999996</v>
      </c>
      <c r="G1733" s="59" t="s">
        <v>304</v>
      </c>
      <c r="H1733" s="59">
        <v>0</v>
      </c>
      <c r="I1733" s="59">
        <v>6</v>
      </c>
      <c r="J1733" s="59">
        <f>IF(terrains!L1733=13.5,IF(terrains!X1733=1,12,9),-0.392532+1.267037*terrains!L1733+0.472239*terrains!X1733+0.58658*terrains!W1733+0.089417*terrains!V1733+0.531633*terrains!U1733+0.337883*terrains!T1733-0.403545*terrains!S1733)</f>
        <v>5.0134989999999995</v>
      </c>
      <c r="K1733" s="151">
        <f>IF(terrains!I1733=0,terrains!J1733,terrains!I1733)</f>
        <v>6</v>
      </c>
      <c r="L1733" s="59">
        <v>4</v>
      </c>
      <c r="M1733" s="59">
        <v>2</v>
      </c>
      <c r="N1733" s="59">
        <v>12</v>
      </c>
      <c r="O1733" s="59" t="s">
        <v>176</v>
      </c>
      <c r="P1733" s="59">
        <v>2</v>
      </c>
      <c r="Q1733" s="59">
        <v>2.5</v>
      </c>
      <c r="R1733" s="59">
        <v>0</v>
      </c>
      <c r="S1733" s="59">
        <v>0</v>
      </c>
      <c r="T1733" s="59">
        <v>1</v>
      </c>
      <c r="U1733" s="59">
        <v>0</v>
      </c>
      <c r="V1733" s="59">
        <v>0</v>
      </c>
      <c r="W1733" s="59">
        <v>0</v>
      </c>
      <c r="X1733" s="59">
        <v>0</v>
      </c>
      <c r="Y1733" s="59">
        <f>IF(terrains!L1733&lt;=2.5,1,IF(terrains!L1733&lt;=4.5,2,IF(terrains!L1733&lt;=6.5,3,4)))</f>
        <v>2</v>
      </c>
      <c r="Z1733" s="59">
        <f>IF(terrains!R1733=1,35,IF(terrains!S1733=1,64,IF(terrains!T1733=1,IF(terrains!Y1733=1,85,104),IF(terrains!U1733=1,IF(terrains!Y1733=1,124,152),IF(terrains!V1733=1,(IF(terrains!Y1733=1,146,IF(terrains!Y1733=2,178,263))),IF(terrains!W1733=1,(IF(terrains!Y1733=1,178,IF(terrains!Y1733=2,218,321))),IF(terrains!X1733=1,IF(terrains!Y1733=1,190,IF(terrains!Y1733=2,242,IF(terrains!Y1733=3,357,896))))))))))</f>
        <v>104</v>
      </c>
      <c r="AA1733" s="152">
        <f>terrains!Z1733*terrains!F1733</f>
        <v>2575846.7186399996</v>
      </c>
    </row>
    <row r="1734" spans="1:27" ht="14.4">
      <c r="A1734" s="143">
        <v>1733</v>
      </c>
      <c r="B1734" s="59">
        <v>276906.47279799997</v>
      </c>
      <c r="C1734" s="59">
        <v>5038502.0025899997</v>
      </c>
      <c r="D1734" s="59" t="s">
        <v>1305</v>
      </c>
      <c r="E1734" s="153">
        <v>2299.1999999999998</v>
      </c>
      <c r="F1734" s="150">
        <f>terrains!E1734*10.76391</f>
        <v>24748.381871999994</v>
      </c>
      <c r="G1734" s="59" t="s">
        <v>362</v>
      </c>
      <c r="H1734" s="59">
        <v>0</v>
      </c>
      <c r="I1734" s="59">
        <v>0</v>
      </c>
      <c r="J1734" s="59">
        <f>IF(terrains!L1734=13.5,IF(terrains!X1734=1,12,9),-0.392532+1.267037*terrains!L1734+0.472239*terrains!X1734+0.58658*terrains!W1734+0.089417*terrains!V1734+0.531633*terrains!U1734+0.337883*terrains!T1734-0.403545*terrains!S1734)</f>
        <v>3.4085789999999996</v>
      </c>
      <c r="K1734" s="151">
        <f>IF(terrains!I1734=0,terrains!J1734,terrains!I1734)</f>
        <v>3.4085789999999996</v>
      </c>
      <c r="L1734" s="59">
        <v>3</v>
      </c>
      <c r="M1734" s="59">
        <v>1</v>
      </c>
      <c r="N1734" s="59">
        <v>8</v>
      </c>
      <c r="O1734" s="59" t="s">
        <v>174</v>
      </c>
      <c r="P1734" s="59">
        <v>2</v>
      </c>
      <c r="Q1734" s="59">
        <v>1.5</v>
      </c>
      <c r="R1734" s="59">
        <v>1</v>
      </c>
      <c r="S1734" s="59">
        <v>0</v>
      </c>
      <c r="T1734" s="59">
        <v>0</v>
      </c>
      <c r="U1734" s="59">
        <v>0</v>
      </c>
      <c r="V1734" s="59">
        <v>0</v>
      </c>
      <c r="W1734" s="59">
        <v>0</v>
      </c>
      <c r="X1734" s="59">
        <v>0</v>
      </c>
      <c r="Y1734" s="59">
        <f>IF(terrains!L1734&lt;=2.5,1,IF(terrains!L1734&lt;=4.5,2,IF(terrains!L1734&lt;=6.5,3,4)))</f>
        <v>2</v>
      </c>
      <c r="Z1734" s="59">
        <f>IF(terrains!R1734=1,35,IF(terrains!S1734=1,64,IF(terrains!T1734=1,IF(terrains!Y1734=1,85,104),IF(terrains!U1734=1,IF(terrains!Y1734=1,124,152),IF(terrains!V1734=1,(IF(terrains!Y1734=1,146,IF(terrains!Y1734=2,178,263))),IF(terrains!W1734=1,(IF(terrains!Y1734=1,178,IF(terrains!Y1734=2,218,321))),IF(terrains!X1734=1,IF(terrains!Y1734=1,190,IF(terrains!Y1734=2,242,IF(terrains!Y1734=3,357,896))))))))))</f>
        <v>35</v>
      </c>
      <c r="AA1734" s="152">
        <f>terrains!Z1734*terrains!F1734</f>
        <v>866193.36551999976</v>
      </c>
    </row>
    <row r="1735" spans="1:27" ht="14.4">
      <c r="A1735" s="143">
        <v>1734</v>
      </c>
      <c r="B1735" s="59">
        <v>295609.18878000003</v>
      </c>
      <c r="C1735" s="59">
        <v>5035897.8843200002</v>
      </c>
      <c r="D1735" s="59" t="s">
        <v>1306</v>
      </c>
      <c r="E1735" s="153">
        <v>2295.1999999999998</v>
      </c>
      <c r="F1735" s="150">
        <f>terrains!E1735*10.76391</f>
        <v>24705.326231999996</v>
      </c>
      <c r="G1735" s="59" t="s">
        <v>509</v>
      </c>
      <c r="H1735" s="59">
        <v>0</v>
      </c>
      <c r="I1735" s="59">
        <v>0</v>
      </c>
      <c r="J1735" s="59">
        <f>IF(terrains!L1735=13.5,IF(terrains!X1735=1,12,9),-0.392532+1.267037*terrains!L1735+0.472239*terrains!X1735+0.58658*terrains!W1735+0.089417*terrains!V1735+0.531633*terrains!U1735+0.337883*terrains!T1735-0.403545*terrains!S1735)</f>
        <v>2.479425</v>
      </c>
      <c r="K1735" s="151">
        <f>IF(terrains!I1735=0,terrains!J1735,terrains!I1735)</f>
        <v>2.479425</v>
      </c>
      <c r="L1735" s="59">
        <v>2</v>
      </c>
      <c r="M1735" s="59">
        <v>1</v>
      </c>
      <c r="N1735" s="59">
        <v>4</v>
      </c>
      <c r="O1735" s="59" t="s">
        <v>176</v>
      </c>
      <c r="P1735" s="59">
        <v>2</v>
      </c>
      <c r="Q1735" s="59">
        <v>1.5</v>
      </c>
      <c r="R1735" s="59">
        <v>0</v>
      </c>
      <c r="S1735" s="59">
        <v>0</v>
      </c>
      <c r="T1735" s="59">
        <v>1</v>
      </c>
      <c r="U1735" s="59">
        <v>0</v>
      </c>
      <c r="V1735" s="59">
        <v>0</v>
      </c>
      <c r="W1735" s="59">
        <v>0</v>
      </c>
      <c r="X1735" s="59">
        <v>0</v>
      </c>
      <c r="Y1735" s="59">
        <f>IF(terrains!L1735&lt;=2.5,1,IF(terrains!L1735&lt;=4.5,2,IF(terrains!L1735&lt;=6.5,3,4)))</f>
        <v>1</v>
      </c>
      <c r="Z1735" s="59">
        <f>IF(terrains!R1735=1,35,IF(terrains!S1735=1,64,IF(terrains!T1735=1,IF(terrains!Y1735=1,85,104),IF(terrains!U1735=1,IF(terrains!Y1735=1,124,152),IF(terrains!V1735=1,(IF(terrains!Y1735=1,146,IF(terrains!Y1735=2,178,263))),IF(terrains!W1735=1,(IF(terrains!Y1735=1,178,IF(terrains!Y1735=2,218,321))),IF(terrains!X1735=1,IF(terrains!Y1735=1,190,IF(terrains!Y1735=2,242,IF(terrains!Y1735=3,357,896))))))))))</f>
        <v>85</v>
      </c>
      <c r="AA1735" s="152">
        <f>terrains!Z1735*terrains!F1735</f>
        <v>2099952.7297199997</v>
      </c>
    </row>
    <row r="1736" spans="1:27" ht="14.4">
      <c r="A1736" s="143">
        <v>1735</v>
      </c>
      <c r="B1736" s="59">
        <v>298552.57010800001</v>
      </c>
      <c r="C1736" s="59">
        <v>5038067.13203</v>
      </c>
      <c r="D1736" s="59" t="s">
        <v>1307</v>
      </c>
      <c r="E1736" s="153">
        <v>2294.4299999999998</v>
      </c>
      <c r="F1736" s="150">
        <f>terrains!E1736*10.76391</f>
        <v>24697.038021299995</v>
      </c>
      <c r="G1736" s="59" t="s">
        <v>453</v>
      </c>
      <c r="H1736" s="59">
        <v>0</v>
      </c>
      <c r="I1736" s="59">
        <v>0</v>
      </c>
      <c r="J1736" s="59">
        <f>IF(terrains!L1736=13.5,IF(terrains!X1736=1,12,9),-0.392532+1.267037*terrains!L1736+0.472239*terrains!X1736+0.58658*terrains!W1736+0.089417*terrains!V1736+0.531633*terrains!U1736+0.337883*terrains!T1736-0.403545*terrains!S1736)</f>
        <v>4.3799804999999994</v>
      </c>
      <c r="K1736" s="151">
        <f>IF(terrains!I1736=0,terrains!J1736,terrains!I1736)</f>
        <v>4.3799804999999994</v>
      </c>
      <c r="L1736" s="59">
        <v>3.5</v>
      </c>
      <c r="M1736" s="59">
        <v>2</v>
      </c>
      <c r="N1736" s="59">
        <v>8</v>
      </c>
      <c r="O1736" s="59" t="s">
        <v>176</v>
      </c>
      <c r="P1736" s="59">
        <v>2.5</v>
      </c>
      <c r="Q1736" s="59">
        <v>2.5</v>
      </c>
      <c r="R1736" s="59">
        <v>0</v>
      </c>
      <c r="S1736" s="59">
        <v>0</v>
      </c>
      <c r="T1736" s="59">
        <v>1</v>
      </c>
      <c r="U1736" s="59">
        <v>0</v>
      </c>
      <c r="V1736" s="59">
        <v>0</v>
      </c>
      <c r="W1736" s="59">
        <v>0</v>
      </c>
      <c r="X1736" s="59">
        <v>0</v>
      </c>
      <c r="Y1736" s="59">
        <f>IF(terrains!L1736&lt;=2.5,1,IF(terrains!L1736&lt;=4.5,2,IF(terrains!L1736&lt;=6.5,3,4)))</f>
        <v>2</v>
      </c>
      <c r="Z1736" s="59">
        <f>IF(terrains!R1736=1,35,IF(terrains!S1736=1,64,IF(terrains!T1736=1,IF(terrains!Y1736=1,85,104),IF(terrains!U1736=1,IF(terrains!Y1736=1,124,152),IF(terrains!V1736=1,(IF(terrains!Y1736=1,146,IF(terrains!Y1736=2,178,263))),IF(terrains!W1736=1,(IF(terrains!Y1736=1,178,IF(terrains!Y1736=2,218,321))),IF(terrains!X1736=1,IF(terrains!Y1736=1,190,IF(terrains!Y1736=2,242,IF(terrains!Y1736=3,357,896))))))))))</f>
        <v>104</v>
      </c>
      <c r="AA1736" s="152">
        <f>terrains!Z1736*terrains!F1736</f>
        <v>2568491.9542151997</v>
      </c>
    </row>
    <row r="1737" spans="1:27" ht="14.4">
      <c r="A1737" s="143">
        <v>1736</v>
      </c>
      <c r="B1737" s="59">
        <v>297276.07500000001</v>
      </c>
      <c r="C1737" s="59">
        <v>5044353.0930000003</v>
      </c>
      <c r="D1737" s="59" t="s">
        <v>1308</v>
      </c>
      <c r="E1737" s="153">
        <v>2291.1</v>
      </c>
      <c r="F1737" s="150">
        <f>terrains!E1737*10.76391</f>
        <v>24661.194200999998</v>
      </c>
      <c r="G1737" s="59" t="s">
        <v>990</v>
      </c>
      <c r="H1737" s="59">
        <v>0</v>
      </c>
      <c r="I1737" s="59">
        <v>0</v>
      </c>
      <c r="J1737" s="59">
        <f>IF(terrains!L1737=13.5,IF(terrains!X1737=1,12,9),-0.392532+1.267037*terrains!L1737+0.472239*terrains!X1737+0.58658*terrains!W1737+0.089417*terrains!V1737+0.531633*terrains!U1737+0.337883*terrains!T1737-0.403545*terrains!S1737)</f>
        <v>3.1129435000000001</v>
      </c>
      <c r="K1737" s="151">
        <f>IF(terrains!I1737=0,terrains!J1737,terrains!I1737)</f>
        <v>3.1129435000000001</v>
      </c>
      <c r="L1737" s="59">
        <v>2.5</v>
      </c>
      <c r="M1737" s="59">
        <v>2</v>
      </c>
      <c r="N1737" s="59">
        <v>3</v>
      </c>
      <c r="O1737" s="59" t="s">
        <v>176</v>
      </c>
      <c r="P1737" s="59">
        <v>2</v>
      </c>
      <c r="Q1737" s="59">
        <v>2.5</v>
      </c>
      <c r="R1737" s="59">
        <v>0</v>
      </c>
      <c r="S1737" s="59">
        <v>0</v>
      </c>
      <c r="T1737" s="59">
        <v>1</v>
      </c>
      <c r="U1737" s="59">
        <v>0</v>
      </c>
      <c r="V1737" s="59">
        <v>0</v>
      </c>
      <c r="W1737" s="59">
        <v>0</v>
      </c>
      <c r="X1737" s="59">
        <v>0</v>
      </c>
      <c r="Y1737" s="59">
        <f>IF(terrains!L1737&lt;=2.5,1,IF(terrains!L1737&lt;=4.5,2,IF(terrains!L1737&lt;=6.5,3,4)))</f>
        <v>1</v>
      </c>
      <c r="Z1737" s="59">
        <f>IF(terrains!R1737=1,35,IF(terrains!S1737=1,64,IF(terrains!T1737=1,IF(terrains!Y1737=1,85,104),IF(terrains!U1737=1,IF(terrains!Y1737=1,124,152),IF(terrains!V1737=1,(IF(terrains!Y1737=1,146,IF(terrains!Y1737=2,178,263))),IF(terrains!W1737=1,(IF(terrains!Y1737=1,178,IF(terrains!Y1737=2,218,321))),IF(terrains!X1737=1,IF(terrains!Y1737=1,190,IF(terrains!Y1737=2,242,IF(terrains!Y1737=3,357,896))))))))))</f>
        <v>85</v>
      </c>
      <c r="AA1737" s="152">
        <f>terrains!Z1737*terrains!F1737</f>
        <v>2096201.5070849999</v>
      </c>
    </row>
    <row r="1738" spans="1:27" ht="14.4">
      <c r="A1738" s="143">
        <v>1737</v>
      </c>
      <c r="B1738" s="59">
        <v>282281.98210000002</v>
      </c>
      <c r="C1738" s="59">
        <v>5040592.892</v>
      </c>
      <c r="D1738" s="59" t="s">
        <v>1309</v>
      </c>
      <c r="E1738" s="153">
        <v>2290.6999999999998</v>
      </c>
      <c r="F1738" s="150">
        <f>terrains!E1738*10.76391</f>
        <v>24656.888636999996</v>
      </c>
      <c r="G1738" s="59" t="s">
        <v>424</v>
      </c>
      <c r="H1738" s="59">
        <v>0</v>
      </c>
      <c r="I1738" s="59">
        <v>0</v>
      </c>
      <c r="J1738" s="59">
        <f>IF(terrains!L1738=13.5,IF(terrains!X1738=1,12,9),-0.392532+1.267037*terrains!L1738+0.472239*terrains!X1738+0.58658*terrains!W1738+0.089417*terrains!V1738+0.531633*terrains!U1738+0.337883*terrains!T1738-0.403545*terrains!S1738)</f>
        <v>2.7750604999999999</v>
      </c>
      <c r="K1738" s="151">
        <f>IF(terrains!I1738=0,terrains!J1738,terrains!I1738)</f>
        <v>2.7750604999999999</v>
      </c>
      <c r="L1738" s="59">
        <v>2.5</v>
      </c>
      <c r="M1738" s="59">
        <v>1</v>
      </c>
      <c r="N1738" s="59">
        <v>6</v>
      </c>
      <c r="O1738" s="59" t="s">
        <v>174</v>
      </c>
      <c r="P1738" s="59">
        <v>2</v>
      </c>
      <c r="Q1738" s="59">
        <v>1.5</v>
      </c>
      <c r="R1738" s="59">
        <v>1</v>
      </c>
      <c r="S1738" s="59">
        <v>0</v>
      </c>
      <c r="T1738" s="59">
        <v>0</v>
      </c>
      <c r="U1738" s="59">
        <v>0</v>
      </c>
      <c r="V1738" s="59">
        <v>0</v>
      </c>
      <c r="W1738" s="59">
        <v>0</v>
      </c>
      <c r="X1738" s="59">
        <v>0</v>
      </c>
      <c r="Y1738" s="59">
        <f>IF(terrains!L1738&lt;=2.5,1,IF(terrains!L1738&lt;=4.5,2,IF(terrains!L1738&lt;=6.5,3,4)))</f>
        <v>1</v>
      </c>
      <c r="Z1738" s="59">
        <f>IF(terrains!R1738=1,35,IF(terrains!S1738=1,64,IF(terrains!T1738=1,IF(terrains!Y1738=1,85,104),IF(terrains!U1738=1,IF(terrains!Y1738=1,124,152),IF(terrains!V1738=1,(IF(terrains!Y1738=1,146,IF(terrains!Y1738=2,178,263))),IF(terrains!W1738=1,(IF(terrains!Y1738=1,178,IF(terrains!Y1738=2,218,321))),IF(terrains!X1738=1,IF(terrains!Y1738=1,190,IF(terrains!Y1738=2,242,IF(terrains!Y1738=3,357,896))))))))))</f>
        <v>35</v>
      </c>
      <c r="AA1738" s="152">
        <f>terrains!Z1738*terrains!F1738</f>
        <v>862991.10229499987</v>
      </c>
    </row>
    <row r="1739" spans="1:27" ht="14.4">
      <c r="A1739" s="143">
        <v>1738</v>
      </c>
      <c r="B1739" s="59">
        <v>289139.96340000001</v>
      </c>
      <c r="C1739" s="59">
        <v>5033525.534</v>
      </c>
      <c r="D1739" s="59" t="s">
        <v>1310</v>
      </c>
      <c r="E1739" s="153">
        <v>2283.9</v>
      </c>
      <c r="F1739" s="150">
        <f>terrains!E1739*10.76391</f>
        <v>24583.694048999998</v>
      </c>
      <c r="G1739" s="59" t="s">
        <v>1027</v>
      </c>
      <c r="H1739" s="59">
        <v>0</v>
      </c>
      <c r="I1739" s="59">
        <v>0</v>
      </c>
      <c r="J1739" s="59">
        <f>IF(terrains!L1739=13.5,IF(terrains!X1739=1,12,9),-0.392532+1.267037*terrains!L1739+0.472239*terrains!X1739+0.58658*terrains!W1739+0.089417*terrains!V1739+0.531633*terrains!U1739+0.337883*terrains!T1739-0.403545*terrains!S1739)</f>
        <v>1.1044784999999997</v>
      </c>
      <c r="K1739" s="151">
        <f>IF(terrains!I1739=0,terrains!J1739,terrains!I1739)</f>
        <v>1.1044784999999997</v>
      </c>
      <c r="L1739" s="59">
        <v>1.5</v>
      </c>
      <c r="M1739" s="59">
        <v>1</v>
      </c>
      <c r="N1739" s="59">
        <v>2</v>
      </c>
      <c r="O1739" s="59" t="s">
        <v>175</v>
      </c>
      <c r="P1739" s="59">
        <v>1</v>
      </c>
      <c r="Q1739" s="59">
        <v>1.5</v>
      </c>
      <c r="R1739" s="59">
        <v>0</v>
      </c>
      <c r="S1739" s="59">
        <v>1</v>
      </c>
      <c r="T1739" s="59">
        <v>0</v>
      </c>
      <c r="U1739" s="59">
        <v>0</v>
      </c>
      <c r="V1739" s="59">
        <v>0</v>
      </c>
      <c r="W1739" s="59">
        <v>0</v>
      </c>
      <c r="X1739" s="59">
        <v>0</v>
      </c>
      <c r="Y1739" s="59">
        <f>IF(terrains!L1739&lt;=2.5,1,IF(terrains!L1739&lt;=4.5,2,IF(terrains!L1739&lt;=6.5,3,4)))</f>
        <v>1</v>
      </c>
      <c r="Z1739" s="59">
        <f>IF(terrains!R1739=1,35,IF(terrains!S1739=1,64,IF(terrains!T1739=1,IF(terrains!Y1739=1,85,104),IF(terrains!U1739=1,IF(terrains!Y1739=1,124,152),IF(terrains!V1739=1,(IF(terrains!Y1739=1,146,IF(terrains!Y1739=2,178,263))),IF(terrains!W1739=1,(IF(terrains!Y1739=1,178,IF(terrains!Y1739=2,218,321))),IF(terrains!X1739=1,IF(terrains!Y1739=1,190,IF(terrains!Y1739=2,242,IF(terrains!Y1739=3,357,896))))))))))</f>
        <v>64</v>
      </c>
      <c r="AA1739" s="152">
        <f>terrains!Z1739*terrains!F1739</f>
        <v>1573356.4191359999</v>
      </c>
    </row>
    <row r="1740" spans="1:27" ht="14.4">
      <c r="A1740" s="143">
        <v>1739</v>
      </c>
      <c r="B1740" s="59">
        <v>304539.88770000002</v>
      </c>
      <c r="C1740" s="59">
        <v>5055843.5939999996</v>
      </c>
      <c r="D1740" s="59" t="s">
        <v>1311</v>
      </c>
      <c r="E1740" s="153">
        <v>2283.9</v>
      </c>
      <c r="F1740" s="150">
        <f>terrains!E1740*10.76391</f>
        <v>24583.694048999998</v>
      </c>
      <c r="G1740" s="59" t="s">
        <v>353</v>
      </c>
      <c r="H1740" s="59">
        <v>0</v>
      </c>
      <c r="I1740" s="59">
        <v>0</v>
      </c>
      <c r="J1740" s="59">
        <f>IF(terrains!L1740=13.5,IF(terrains!X1740=1,12,9),-0.392532+1.267037*terrains!L1740+0.472239*terrains!X1740+0.58658*terrains!W1740+0.089417*terrains!V1740+0.531633*terrains!U1740+0.337883*terrains!T1740-0.403545*terrains!S1740)</f>
        <v>2.1415419999999998</v>
      </c>
      <c r="K1740" s="151">
        <f>IF(terrains!I1740=0,terrains!J1740,terrains!I1740)</f>
        <v>2.1415419999999998</v>
      </c>
      <c r="L1740" s="59">
        <v>2</v>
      </c>
      <c r="M1740" s="59">
        <v>1</v>
      </c>
      <c r="N1740" s="59">
        <v>3</v>
      </c>
      <c r="O1740" s="59" t="s">
        <v>174</v>
      </c>
      <c r="P1740" s="59">
        <v>2</v>
      </c>
      <c r="Q1740" s="59">
        <v>1.5</v>
      </c>
      <c r="R1740" s="59">
        <v>1</v>
      </c>
      <c r="S1740" s="59">
        <v>0</v>
      </c>
      <c r="T1740" s="59">
        <v>0</v>
      </c>
      <c r="U1740" s="59">
        <v>0</v>
      </c>
      <c r="V1740" s="59">
        <v>0</v>
      </c>
      <c r="W1740" s="59">
        <v>0</v>
      </c>
      <c r="X1740" s="59">
        <v>0</v>
      </c>
      <c r="Y1740" s="59">
        <f>IF(terrains!L1740&lt;=2.5,1,IF(terrains!L1740&lt;=4.5,2,IF(terrains!L1740&lt;=6.5,3,4)))</f>
        <v>1</v>
      </c>
      <c r="Z1740" s="59">
        <f>IF(terrains!R1740=1,35,IF(terrains!S1740=1,64,IF(terrains!T1740=1,IF(terrains!Y1740=1,85,104),IF(terrains!U1740=1,IF(terrains!Y1740=1,124,152),IF(terrains!V1740=1,(IF(terrains!Y1740=1,146,IF(terrains!Y1740=2,178,263))),IF(terrains!W1740=1,(IF(terrains!Y1740=1,178,IF(terrains!Y1740=2,218,321))),IF(terrains!X1740=1,IF(terrains!Y1740=1,190,IF(terrains!Y1740=2,242,IF(terrains!Y1740=3,357,896))))))))))</f>
        <v>35</v>
      </c>
      <c r="AA1740" s="152">
        <f>terrains!Z1740*terrains!F1740</f>
        <v>860429.29171499994</v>
      </c>
    </row>
    <row r="1741" spans="1:27" ht="14.4">
      <c r="A1741" s="143">
        <v>1740</v>
      </c>
      <c r="B1741" s="59">
        <v>292954.56864999997</v>
      </c>
      <c r="C1741" s="59">
        <v>5039663.2041600002</v>
      </c>
      <c r="D1741" s="59" t="s">
        <v>1312</v>
      </c>
      <c r="E1741" s="153">
        <v>2280.6999999999998</v>
      </c>
      <c r="F1741" s="150">
        <f>terrains!E1741*10.76391</f>
        <v>24549.249536999996</v>
      </c>
      <c r="G1741" s="59" t="s">
        <v>283</v>
      </c>
      <c r="H1741" s="59">
        <v>1</v>
      </c>
      <c r="I1741" s="59">
        <v>6</v>
      </c>
      <c r="J1741" s="59">
        <f>IF(terrains!L1741=13.5,IF(terrains!X1741=1,12,9),-0.392532+1.267037*terrains!L1741+0.472239*terrains!X1741+0.58658*terrains!W1741+0.089417*terrains!V1741+0.531633*terrains!U1741+0.337883*terrains!T1741-0.403545*terrains!S1741)</f>
        <v>5.0134989999999995</v>
      </c>
      <c r="K1741" s="151">
        <f>IF(terrains!I1741=0,terrains!J1741,terrains!I1741)</f>
        <v>6</v>
      </c>
      <c r="L1741" s="59">
        <v>4</v>
      </c>
      <c r="M1741" s="59">
        <v>2</v>
      </c>
      <c r="N1741" s="59">
        <v>12</v>
      </c>
      <c r="O1741" s="59" t="s">
        <v>176</v>
      </c>
      <c r="P1741" s="59">
        <v>2</v>
      </c>
      <c r="Q1741" s="59">
        <v>2.5</v>
      </c>
      <c r="R1741" s="59">
        <v>0</v>
      </c>
      <c r="S1741" s="59">
        <v>0</v>
      </c>
      <c r="T1741" s="59">
        <v>1</v>
      </c>
      <c r="U1741" s="59">
        <v>0</v>
      </c>
      <c r="V1741" s="59">
        <v>0</v>
      </c>
      <c r="W1741" s="59">
        <v>0</v>
      </c>
      <c r="X1741" s="59">
        <v>0</v>
      </c>
      <c r="Y1741" s="59">
        <f>IF(terrains!L1741&lt;=2.5,1,IF(terrains!L1741&lt;=4.5,2,IF(terrains!L1741&lt;=6.5,3,4)))</f>
        <v>2</v>
      </c>
      <c r="Z1741" s="59">
        <f>IF(terrains!R1741=1,35,IF(terrains!S1741=1,64,IF(terrains!T1741=1,IF(terrains!Y1741=1,85,104),IF(terrains!U1741=1,IF(terrains!Y1741=1,124,152),IF(terrains!V1741=1,(IF(terrains!Y1741=1,146,IF(terrains!Y1741=2,178,263))),IF(terrains!W1741=1,(IF(terrains!Y1741=1,178,IF(terrains!Y1741=2,218,321))),IF(terrains!X1741=1,IF(terrains!Y1741=1,190,IF(terrains!Y1741=2,242,IF(terrains!Y1741=3,357,896))))))))))</f>
        <v>104</v>
      </c>
      <c r="AA1741" s="152">
        <f>terrains!Z1741*terrains!F1741</f>
        <v>2553121.9518479994</v>
      </c>
    </row>
    <row r="1742" spans="1:27" ht="14.4">
      <c r="A1742" s="143">
        <v>1741</v>
      </c>
      <c r="B1742" s="59">
        <v>295213.21764599998</v>
      </c>
      <c r="C1742" s="59">
        <v>5043690.3861499997</v>
      </c>
      <c r="D1742" s="59" t="s">
        <v>1313</v>
      </c>
      <c r="E1742" s="153">
        <v>2279.8000000000002</v>
      </c>
      <c r="F1742" s="150">
        <f>terrains!E1742*10.76391</f>
        <v>24539.562018000001</v>
      </c>
      <c r="G1742" s="59" t="s">
        <v>547</v>
      </c>
      <c r="H1742" s="59">
        <v>1</v>
      </c>
      <c r="I1742" s="59">
        <v>4.5</v>
      </c>
      <c r="J1742" s="59">
        <f>IF(terrains!L1742=13.5,IF(terrains!X1742=1,12,9),-0.392532+1.267037*terrains!L1742+0.472239*terrains!X1742+0.58658*terrains!W1742+0.089417*terrains!V1742+0.531633*terrains!U1742+0.337883*terrains!T1742-0.403545*terrains!S1742)</f>
        <v>3.9402119999999998</v>
      </c>
      <c r="K1742" s="151">
        <f>IF(terrains!I1742=0,terrains!J1742,terrains!I1742)</f>
        <v>4.5</v>
      </c>
      <c r="L1742" s="59">
        <v>3</v>
      </c>
      <c r="M1742" s="59">
        <v>3</v>
      </c>
      <c r="N1742" s="59">
        <v>6</v>
      </c>
      <c r="O1742" s="59" t="s">
        <v>177</v>
      </c>
      <c r="P1742" s="59">
        <v>2</v>
      </c>
      <c r="Q1742" s="59">
        <v>2.5</v>
      </c>
      <c r="R1742" s="59">
        <v>0</v>
      </c>
      <c r="S1742" s="59">
        <v>0</v>
      </c>
      <c r="T1742" s="59">
        <v>0</v>
      </c>
      <c r="U1742" s="59">
        <v>1</v>
      </c>
      <c r="V1742" s="59">
        <v>0</v>
      </c>
      <c r="W1742" s="59">
        <v>0</v>
      </c>
      <c r="X1742" s="59">
        <v>0</v>
      </c>
      <c r="Y1742" s="59">
        <f>IF(terrains!L1742&lt;=2.5,1,IF(terrains!L1742&lt;=4.5,2,IF(terrains!L1742&lt;=6.5,3,4)))</f>
        <v>2</v>
      </c>
      <c r="Z1742" s="59">
        <f>IF(terrains!R1742=1,35,IF(terrains!S1742=1,64,IF(terrains!T1742=1,IF(terrains!Y1742=1,85,104),IF(terrains!U1742=1,IF(terrains!Y1742=1,124,152),IF(terrains!V1742=1,(IF(terrains!Y1742=1,146,IF(terrains!Y1742=2,178,263))),IF(terrains!W1742=1,(IF(terrains!Y1742=1,178,IF(terrains!Y1742=2,218,321))),IF(terrains!X1742=1,IF(terrains!Y1742=1,190,IF(terrains!Y1742=2,242,IF(terrains!Y1742=3,357,896))))))))))</f>
        <v>152</v>
      </c>
      <c r="AA1742" s="152">
        <f>terrains!Z1742*terrains!F1742</f>
        <v>3730013.426736</v>
      </c>
    </row>
    <row r="1743" spans="1:27" ht="14.4">
      <c r="A1743" s="143">
        <v>1742</v>
      </c>
      <c r="B1743" s="59">
        <v>298367.56271600001</v>
      </c>
      <c r="C1743" s="59">
        <v>5048654.2456799997</v>
      </c>
      <c r="D1743" s="59" t="s">
        <v>1314</v>
      </c>
      <c r="E1743" s="153">
        <v>2271</v>
      </c>
      <c r="F1743" s="150">
        <f>terrains!E1743*10.76391</f>
        <v>24444.839609999999</v>
      </c>
      <c r="G1743" s="59" t="s">
        <v>1315</v>
      </c>
      <c r="H1743" s="59">
        <v>0</v>
      </c>
      <c r="I1743" s="59">
        <v>0</v>
      </c>
      <c r="J1743" s="59">
        <f>IF(terrains!L1743=13.5,IF(terrains!X1743=1,12,9),-0.392532+1.267037*terrains!L1743+0.472239*terrains!X1743+0.58658*terrains!W1743+0.089417*terrains!V1743+0.531633*terrains!U1743+0.337883*terrains!T1743-0.403545*terrains!S1743)</f>
        <v>3.0050339999999998</v>
      </c>
      <c r="K1743" s="151">
        <f>IF(terrains!I1743=0,terrains!J1743,terrains!I1743)</f>
        <v>3.0050339999999998</v>
      </c>
      <c r="L1743" s="59">
        <v>3</v>
      </c>
      <c r="M1743" s="59">
        <v>2</v>
      </c>
      <c r="N1743" s="59">
        <v>8</v>
      </c>
      <c r="O1743" s="59" t="s">
        <v>175</v>
      </c>
      <c r="P1743" s="59">
        <v>2</v>
      </c>
      <c r="Q1743" s="59">
        <v>2</v>
      </c>
      <c r="R1743" s="59">
        <v>0</v>
      </c>
      <c r="S1743" s="59">
        <v>1</v>
      </c>
      <c r="T1743" s="59">
        <v>0</v>
      </c>
      <c r="U1743" s="59">
        <v>0</v>
      </c>
      <c r="V1743" s="59">
        <v>0</v>
      </c>
      <c r="W1743" s="59">
        <v>0</v>
      </c>
      <c r="X1743" s="59">
        <v>0</v>
      </c>
      <c r="Y1743" s="59">
        <f>IF(terrains!L1743&lt;=2.5,1,IF(terrains!L1743&lt;=4.5,2,IF(terrains!L1743&lt;=6.5,3,4)))</f>
        <v>2</v>
      </c>
      <c r="Z1743" s="59">
        <f>IF(terrains!R1743=1,35,IF(terrains!S1743=1,64,IF(terrains!T1743=1,IF(terrains!Y1743=1,85,104),IF(terrains!U1743=1,IF(terrains!Y1743=1,124,152),IF(terrains!V1743=1,(IF(terrains!Y1743=1,146,IF(terrains!Y1743=2,178,263))),IF(terrains!W1743=1,(IF(terrains!Y1743=1,178,IF(terrains!Y1743=2,218,321))),IF(terrains!X1743=1,IF(terrains!Y1743=1,190,IF(terrains!Y1743=2,242,IF(terrains!Y1743=3,357,896))))))))))</f>
        <v>64</v>
      </c>
      <c r="AA1743" s="152">
        <f>terrains!Z1743*terrains!F1743</f>
        <v>1564469.7350399999</v>
      </c>
    </row>
    <row r="1744" spans="1:27" ht="14.4">
      <c r="A1744" s="143">
        <v>1743</v>
      </c>
      <c r="B1744" s="59">
        <v>301625.39880000002</v>
      </c>
      <c r="C1744" s="59">
        <v>5045636.2060000002</v>
      </c>
      <c r="D1744" s="59" t="s">
        <v>1316</v>
      </c>
      <c r="E1744" s="153">
        <v>2267.3000000000002</v>
      </c>
      <c r="F1744" s="150">
        <f>terrains!E1744*10.76391</f>
        <v>24405.013143</v>
      </c>
      <c r="G1744" s="59" t="s">
        <v>248</v>
      </c>
      <c r="H1744" s="59">
        <v>0</v>
      </c>
      <c r="I1744" s="59">
        <v>0</v>
      </c>
      <c r="J1744" s="59">
        <f>IF(terrains!L1744=13.5,IF(terrains!X1744=1,12,9),-0.392532+1.267037*terrains!L1744+0.472239*terrains!X1744+0.58658*terrains!W1744+0.089417*terrains!V1744+0.531633*terrains!U1744+0.337883*terrains!T1744-0.403545*terrains!S1744)</f>
        <v>3.7464619999999997</v>
      </c>
      <c r="K1744" s="151">
        <f>IF(terrains!I1744=0,terrains!J1744,terrains!I1744)</f>
        <v>3.7464619999999997</v>
      </c>
      <c r="L1744" s="59">
        <v>3</v>
      </c>
      <c r="M1744" s="59">
        <v>2</v>
      </c>
      <c r="N1744" s="59">
        <v>6</v>
      </c>
      <c r="O1744" s="59" t="s">
        <v>176</v>
      </c>
      <c r="P1744" s="59">
        <v>2</v>
      </c>
      <c r="Q1744" s="59">
        <v>2</v>
      </c>
      <c r="R1744" s="59">
        <v>0</v>
      </c>
      <c r="S1744" s="59">
        <v>0</v>
      </c>
      <c r="T1744" s="59">
        <v>1</v>
      </c>
      <c r="U1744" s="59">
        <v>0</v>
      </c>
      <c r="V1744" s="59">
        <v>0</v>
      </c>
      <c r="W1744" s="59">
        <v>0</v>
      </c>
      <c r="X1744" s="59">
        <v>0</v>
      </c>
      <c r="Y1744" s="59">
        <f>IF(terrains!L1744&lt;=2.5,1,IF(terrains!L1744&lt;=4.5,2,IF(terrains!L1744&lt;=6.5,3,4)))</f>
        <v>2</v>
      </c>
      <c r="Z1744" s="59">
        <f>IF(terrains!R1744=1,35,IF(terrains!S1744=1,64,IF(terrains!T1744=1,IF(terrains!Y1744=1,85,104),IF(terrains!U1744=1,IF(terrains!Y1744=1,124,152),IF(terrains!V1744=1,(IF(terrains!Y1744=1,146,IF(terrains!Y1744=2,178,263))),IF(terrains!W1744=1,(IF(terrains!Y1744=1,178,IF(terrains!Y1744=2,218,321))),IF(terrains!X1744=1,IF(terrains!Y1744=1,190,IF(terrains!Y1744=2,242,IF(terrains!Y1744=3,357,896))))))))))</f>
        <v>104</v>
      </c>
      <c r="AA1744" s="152">
        <f>terrains!Z1744*terrains!F1744</f>
        <v>2538121.366872</v>
      </c>
    </row>
    <row r="1745" spans="1:27" ht="14.4">
      <c r="A1745" s="143">
        <v>1744</v>
      </c>
      <c r="B1745" s="59">
        <v>297683.55070000002</v>
      </c>
      <c r="C1745" s="59">
        <v>5043419.2980000004</v>
      </c>
      <c r="D1745" s="59" t="s">
        <v>1317</v>
      </c>
      <c r="E1745" s="153">
        <v>2264.5</v>
      </c>
      <c r="F1745" s="150">
        <f>terrains!E1745*10.76391</f>
        <v>24374.874194999997</v>
      </c>
      <c r="G1745" s="59" t="s">
        <v>964</v>
      </c>
      <c r="H1745" s="59">
        <v>0</v>
      </c>
      <c r="I1745" s="59">
        <v>0</v>
      </c>
      <c r="J1745" s="59">
        <f>IF(terrains!L1745=13.5,IF(terrains!X1745=1,12,9),-0.392532+1.267037*terrains!L1745+0.472239*terrains!X1745+0.58658*terrains!W1745+0.089417*terrains!V1745+0.531633*terrains!U1745+0.337883*terrains!T1745-0.403545*terrains!S1745)</f>
        <v>2.8644775</v>
      </c>
      <c r="K1745" s="151">
        <f>IF(terrains!I1745=0,terrains!J1745,terrains!I1745)</f>
        <v>2.8644775</v>
      </c>
      <c r="L1745" s="59">
        <v>2.5</v>
      </c>
      <c r="M1745" s="59">
        <v>1</v>
      </c>
      <c r="N1745" s="59">
        <v>5</v>
      </c>
      <c r="O1745" s="59" t="s">
        <v>178</v>
      </c>
      <c r="P1745" s="59">
        <v>1</v>
      </c>
      <c r="Q1745" s="59">
        <v>2.5</v>
      </c>
      <c r="R1745" s="59">
        <v>0</v>
      </c>
      <c r="S1745" s="59">
        <v>0</v>
      </c>
      <c r="T1745" s="59">
        <v>0</v>
      </c>
      <c r="U1745" s="59">
        <v>0</v>
      </c>
      <c r="V1745" s="59">
        <v>1</v>
      </c>
      <c r="W1745" s="59">
        <v>0</v>
      </c>
      <c r="X1745" s="59">
        <v>0</v>
      </c>
      <c r="Y1745" s="59">
        <f>IF(terrains!L1745&lt;=2.5,1,IF(terrains!L1745&lt;=4.5,2,IF(terrains!L1745&lt;=6.5,3,4)))</f>
        <v>1</v>
      </c>
      <c r="Z1745" s="59">
        <f>IF(terrains!R1745=1,35,IF(terrains!S1745=1,64,IF(terrains!T1745=1,IF(terrains!Y1745=1,85,104),IF(terrains!U1745=1,IF(terrains!Y1745=1,124,152),IF(terrains!V1745=1,(IF(terrains!Y1745=1,146,IF(terrains!Y1745=2,178,263))),IF(terrains!W1745=1,(IF(terrains!Y1745=1,178,IF(terrains!Y1745=2,218,321))),IF(terrains!X1745=1,IF(terrains!Y1745=1,190,IF(terrains!Y1745=2,242,IF(terrains!Y1745=3,357,896))))))))))</f>
        <v>146</v>
      </c>
      <c r="AA1745" s="152">
        <f>terrains!Z1745*terrains!F1745</f>
        <v>3558731.6324699996</v>
      </c>
    </row>
    <row r="1746" spans="1:27" ht="14.4">
      <c r="A1746" s="143">
        <v>1745</v>
      </c>
      <c r="B1746" s="59">
        <v>296259.1875</v>
      </c>
      <c r="C1746" s="59">
        <v>5050847.7580000004</v>
      </c>
      <c r="D1746" s="59" t="s">
        <v>1318</v>
      </c>
      <c r="E1746" s="153">
        <v>2259.8000000000002</v>
      </c>
      <c r="F1746" s="150">
        <f>terrains!E1746*10.76391</f>
        <v>24324.283818</v>
      </c>
      <c r="G1746" s="59" t="s">
        <v>347</v>
      </c>
      <c r="H1746" s="59">
        <v>0</v>
      </c>
      <c r="I1746" s="59">
        <v>0</v>
      </c>
      <c r="J1746" s="59">
        <f>IF(terrains!L1746=13.5,IF(terrains!X1746=1,12,9),-0.392532+1.267037*terrains!L1746+0.472239*terrains!X1746+0.58658*terrains!W1746+0.089417*terrains!V1746+0.531633*terrains!U1746+0.337883*terrains!T1746-0.403545*terrains!S1746)</f>
        <v>1.1044784999999997</v>
      </c>
      <c r="K1746" s="151">
        <f>IF(terrains!I1746=0,terrains!J1746,terrains!I1746)</f>
        <v>1.1044784999999997</v>
      </c>
      <c r="L1746" s="59">
        <v>1.5</v>
      </c>
      <c r="M1746" s="59">
        <v>1</v>
      </c>
      <c r="N1746" s="59">
        <v>3</v>
      </c>
      <c r="O1746" s="59" t="s">
        <v>175</v>
      </c>
      <c r="P1746" s="59">
        <v>1.5</v>
      </c>
      <c r="Q1746" s="59">
        <v>1.5</v>
      </c>
      <c r="R1746" s="59">
        <v>0</v>
      </c>
      <c r="S1746" s="59">
        <v>1</v>
      </c>
      <c r="T1746" s="59">
        <v>0</v>
      </c>
      <c r="U1746" s="59">
        <v>0</v>
      </c>
      <c r="V1746" s="59">
        <v>0</v>
      </c>
      <c r="W1746" s="59">
        <v>0</v>
      </c>
      <c r="X1746" s="59">
        <v>0</v>
      </c>
      <c r="Y1746" s="59">
        <f>IF(terrains!L1746&lt;=2.5,1,IF(terrains!L1746&lt;=4.5,2,IF(terrains!L1746&lt;=6.5,3,4)))</f>
        <v>1</v>
      </c>
      <c r="Z1746" s="59">
        <f>IF(terrains!R1746=1,35,IF(terrains!S1746=1,64,IF(terrains!T1746=1,IF(terrains!Y1746=1,85,104),IF(terrains!U1746=1,IF(terrains!Y1746=1,124,152),IF(terrains!V1746=1,(IF(terrains!Y1746=1,146,IF(terrains!Y1746=2,178,263))),IF(terrains!W1746=1,(IF(terrains!Y1746=1,178,IF(terrains!Y1746=2,218,321))),IF(terrains!X1746=1,IF(terrains!Y1746=1,190,IF(terrains!Y1746=2,242,IF(terrains!Y1746=3,357,896))))))))))</f>
        <v>64</v>
      </c>
      <c r="AA1746" s="152">
        <f>terrains!Z1746*terrains!F1746</f>
        <v>1556754.164352</v>
      </c>
    </row>
    <row r="1747" spans="1:27" ht="14.4">
      <c r="A1747" s="143">
        <v>1746</v>
      </c>
      <c r="B1747" s="59">
        <v>295624.52600000001</v>
      </c>
      <c r="C1747" s="59">
        <v>5032998.398</v>
      </c>
      <c r="D1747" s="59" t="s">
        <v>1319</v>
      </c>
      <c r="E1747" s="153">
        <v>2255.6999999999998</v>
      </c>
      <c r="F1747" s="150">
        <f>terrains!E1747*10.76391</f>
        <v>24280.151786999995</v>
      </c>
      <c r="G1747" s="59" t="s">
        <v>848</v>
      </c>
      <c r="H1747" s="59">
        <v>0.5</v>
      </c>
      <c r="I1747" s="59">
        <v>3</v>
      </c>
      <c r="J1747" s="59">
        <f>IF(terrains!L1747=13.5,IF(terrains!X1747=1,12,9),-0.392532+1.267037*terrains!L1747+0.472239*terrains!X1747+0.58658*terrains!W1747+0.089417*terrains!V1747+0.531633*terrains!U1747+0.337883*terrains!T1747-0.403545*terrains!S1747)</f>
        <v>3.0050339999999998</v>
      </c>
      <c r="K1747" s="151">
        <f>IF(terrains!I1747=0,terrains!J1747,terrains!I1747)</f>
        <v>3</v>
      </c>
      <c r="L1747" s="59">
        <v>3</v>
      </c>
      <c r="M1747" s="59">
        <v>2</v>
      </c>
      <c r="N1747" s="59">
        <v>6</v>
      </c>
      <c r="O1747" s="59" t="s">
        <v>175</v>
      </c>
      <c r="P1747" s="59">
        <v>2</v>
      </c>
      <c r="Q1747" s="59">
        <v>2</v>
      </c>
      <c r="R1747" s="59">
        <v>0</v>
      </c>
      <c r="S1747" s="59">
        <v>1</v>
      </c>
      <c r="T1747" s="59">
        <v>0</v>
      </c>
      <c r="U1747" s="59">
        <v>0</v>
      </c>
      <c r="V1747" s="59">
        <v>0</v>
      </c>
      <c r="W1747" s="59">
        <v>0</v>
      </c>
      <c r="X1747" s="59">
        <v>0</v>
      </c>
      <c r="Y1747" s="59">
        <f>IF(terrains!L1747&lt;=2.5,1,IF(terrains!L1747&lt;=4.5,2,IF(terrains!L1747&lt;=6.5,3,4)))</f>
        <v>2</v>
      </c>
      <c r="Z1747" s="59">
        <f>IF(terrains!R1747=1,35,IF(terrains!S1747=1,64,IF(terrains!T1747=1,IF(terrains!Y1747=1,85,104),IF(terrains!U1747=1,IF(terrains!Y1747=1,124,152),IF(terrains!V1747=1,(IF(terrains!Y1747=1,146,IF(terrains!Y1747=2,178,263))),IF(terrains!W1747=1,(IF(terrains!Y1747=1,178,IF(terrains!Y1747=2,218,321))),IF(terrains!X1747=1,IF(terrains!Y1747=1,190,IF(terrains!Y1747=2,242,IF(terrains!Y1747=3,357,896))))))))))</f>
        <v>64</v>
      </c>
      <c r="AA1747" s="152">
        <f>terrains!Z1747*terrains!F1747</f>
        <v>1553929.7143679997</v>
      </c>
    </row>
    <row r="1748" spans="1:27" ht="14.4">
      <c r="A1748" s="143">
        <v>1747</v>
      </c>
      <c r="B1748" s="59">
        <v>294024.35065500002</v>
      </c>
      <c r="C1748" s="59">
        <v>5051633.3147099996</v>
      </c>
      <c r="D1748" s="59" t="s">
        <v>1320</v>
      </c>
      <c r="E1748" s="153">
        <v>2252.9</v>
      </c>
      <c r="F1748" s="150">
        <f>terrains!E1748*10.76391</f>
        <v>24250.012838999999</v>
      </c>
      <c r="G1748" s="59" t="s">
        <v>1321</v>
      </c>
      <c r="H1748" s="59">
        <v>0</v>
      </c>
      <c r="I1748" s="59">
        <v>0</v>
      </c>
      <c r="J1748" s="59">
        <f>IF(terrains!L1748=13.5,IF(terrains!X1748=1,12,9),-0.392532+1.267037*terrains!L1748+0.472239*terrains!X1748+0.58658*terrains!W1748+0.089417*terrains!V1748+0.531633*terrains!U1748+0.337883*terrains!T1748-0.403545*terrains!S1748)</f>
        <v>1.7379969999999998</v>
      </c>
      <c r="K1748" s="151">
        <f>IF(terrains!I1748=0,terrains!J1748,terrains!I1748)</f>
        <v>1.7379969999999998</v>
      </c>
      <c r="L1748" s="59">
        <v>2</v>
      </c>
      <c r="M1748" s="59">
        <v>1</v>
      </c>
      <c r="N1748" s="59">
        <v>3</v>
      </c>
      <c r="O1748" s="59" t="s">
        <v>175</v>
      </c>
      <c r="P1748" s="59">
        <v>2</v>
      </c>
      <c r="Q1748" s="59">
        <v>2</v>
      </c>
      <c r="R1748" s="59">
        <v>0</v>
      </c>
      <c r="S1748" s="59">
        <v>1</v>
      </c>
      <c r="T1748" s="59">
        <v>0</v>
      </c>
      <c r="U1748" s="59">
        <v>0</v>
      </c>
      <c r="V1748" s="59">
        <v>0</v>
      </c>
      <c r="W1748" s="59">
        <v>0</v>
      </c>
      <c r="X1748" s="59">
        <v>0</v>
      </c>
      <c r="Y1748" s="59">
        <f>IF(terrains!L1748&lt;=2.5,1,IF(terrains!L1748&lt;=4.5,2,IF(terrains!L1748&lt;=6.5,3,4)))</f>
        <v>1</v>
      </c>
      <c r="Z1748" s="59">
        <f>IF(terrains!R1748=1,35,IF(terrains!S1748=1,64,IF(terrains!T1748=1,IF(terrains!Y1748=1,85,104),IF(terrains!U1748=1,IF(terrains!Y1748=1,124,152),IF(terrains!V1748=1,(IF(terrains!Y1748=1,146,IF(terrains!Y1748=2,178,263))),IF(terrains!W1748=1,(IF(terrains!Y1748=1,178,IF(terrains!Y1748=2,218,321))),IF(terrains!X1748=1,IF(terrains!Y1748=1,190,IF(terrains!Y1748=2,242,IF(terrains!Y1748=3,357,896))))))))))</f>
        <v>64</v>
      </c>
      <c r="AA1748" s="152">
        <f>terrains!Z1748*terrains!F1748</f>
        <v>1552000.8216959999</v>
      </c>
    </row>
    <row r="1749" spans="1:27" ht="14.4">
      <c r="A1749" s="143">
        <v>1748</v>
      </c>
      <c r="B1749" s="59">
        <v>292798.80352999998</v>
      </c>
      <c r="C1749" s="59">
        <v>5039503.9977200003</v>
      </c>
      <c r="D1749" s="59" t="s">
        <v>1322</v>
      </c>
      <c r="E1749" s="153">
        <v>2252.4</v>
      </c>
      <c r="F1749" s="150">
        <f>terrains!E1749*10.76391</f>
        <v>24244.630883999998</v>
      </c>
      <c r="G1749" s="59" t="s">
        <v>283</v>
      </c>
      <c r="H1749" s="59">
        <v>1</v>
      </c>
      <c r="I1749" s="59">
        <v>6</v>
      </c>
      <c r="J1749" s="59">
        <f>IF(terrains!L1749=13.5,IF(terrains!X1749=1,12,9),-0.392532+1.267037*terrains!L1749+0.472239*terrains!X1749+0.58658*terrains!W1749+0.089417*terrains!V1749+0.531633*terrains!U1749+0.337883*terrains!T1749-0.403545*terrains!S1749)</f>
        <v>5.0134989999999995</v>
      </c>
      <c r="K1749" s="151">
        <f>IF(terrains!I1749=0,terrains!J1749,terrains!I1749)</f>
        <v>6</v>
      </c>
      <c r="L1749" s="59">
        <v>4</v>
      </c>
      <c r="M1749" s="59">
        <v>2</v>
      </c>
      <c r="N1749" s="59">
        <v>12</v>
      </c>
      <c r="O1749" s="59" t="s">
        <v>176</v>
      </c>
      <c r="P1749" s="59">
        <v>2</v>
      </c>
      <c r="Q1749" s="59">
        <v>2.5</v>
      </c>
      <c r="R1749" s="59">
        <v>0</v>
      </c>
      <c r="S1749" s="59">
        <v>0</v>
      </c>
      <c r="T1749" s="59">
        <v>1</v>
      </c>
      <c r="U1749" s="59">
        <v>0</v>
      </c>
      <c r="V1749" s="59">
        <v>0</v>
      </c>
      <c r="W1749" s="59">
        <v>0</v>
      </c>
      <c r="X1749" s="59">
        <v>0</v>
      </c>
      <c r="Y1749" s="59">
        <f>IF(terrains!L1749&lt;=2.5,1,IF(terrains!L1749&lt;=4.5,2,IF(terrains!L1749&lt;=6.5,3,4)))</f>
        <v>2</v>
      </c>
      <c r="Z1749" s="59">
        <f>IF(terrains!R1749=1,35,IF(terrains!S1749=1,64,IF(terrains!T1749=1,IF(terrains!Y1749=1,85,104),IF(terrains!U1749=1,IF(terrains!Y1749=1,124,152),IF(terrains!V1749=1,(IF(terrains!Y1749=1,146,IF(terrains!Y1749=2,178,263))),IF(terrains!W1749=1,(IF(terrains!Y1749=1,178,IF(terrains!Y1749=2,218,321))),IF(terrains!X1749=1,IF(terrains!Y1749=1,190,IF(terrains!Y1749=2,242,IF(terrains!Y1749=3,357,896))))))))))</f>
        <v>104</v>
      </c>
      <c r="AA1749" s="152">
        <f>terrains!Z1749*terrains!F1749</f>
        <v>2521441.6119359997</v>
      </c>
    </row>
    <row r="1750" spans="1:27" ht="14.4">
      <c r="A1750" s="143">
        <v>1749</v>
      </c>
      <c r="B1750" s="59">
        <v>299322.3737</v>
      </c>
      <c r="C1750" s="59">
        <v>5040594.9570000004</v>
      </c>
      <c r="D1750" s="59" t="s">
        <v>1323</v>
      </c>
      <c r="E1750" s="153">
        <v>2251.6999999999998</v>
      </c>
      <c r="F1750" s="150">
        <f>terrains!E1750*10.76391</f>
        <v>24237.096146999997</v>
      </c>
      <c r="G1750" s="59" t="s">
        <v>486</v>
      </c>
      <c r="H1750" s="59">
        <v>0</v>
      </c>
      <c r="I1750" s="59">
        <v>12</v>
      </c>
      <c r="J1750" s="59">
        <f>IF(terrains!L1750=13.5,IF(terrains!X1750=1,12,9),-0.392532+1.267037*terrains!L1750+0.472239*terrains!X1750+0.58658*terrains!W1750+0.089417*terrains!V1750+0.531633*terrains!U1750+0.337883*terrains!T1750-0.403545*terrains!S1750)</f>
        <v>12</v>
      </c>
      <c r="K1750" s="151">
        <f>IF(terrains!I1750=0,terrains!J1750,terrains!I1750)</f>
        <v>12</v>
      </c>
      <c r="L1750" s="59">
        <v>13.5</v>
      </c>
      <c r="M1750" s="59">
        <v>0</v>
      </c>
      <c r="N1750" s="59">
        <v>0</v>
      </c>
      <c r="O1750" s="59" t="s">
        <v>180</v>
      </c>
      <c r="P1750" s="59">
        <v>0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0</v>
      </c>
      <c r="X1750" s="59">
        <v>1</v>
      </c>
      <c r="Y1750" s="59">
        <f>IF(terrains!L1750&lt;=2.5,1,IF(terrains!L1750&lt;=4.5,2,IF(terrains!L1750&lt;=6.5,3,4)))</f>
        <v>4</v>
      </c>
      <c r="Z1750" s="59">
        <f>IF(terrains!R1750=1,35,IF(terrains!S1750=1,64,IF(terrains!T1750=1,IF(terrains!Y1750=1,85,104),IF(terrains!U1750=1,IF(terrains!Y1750=1,124,152),IF(terrains!V1750=1,(IF(terrains!Y1750=1,146,IF(terrains!Y1750=2,178,263))),IF(terrains!W1750=1,(IF(terrains!Y1750=1,178,IF(terrains!Y1750=2,218,321))),IF(terrains!X1750=1,IF(terrains!Y1750=1,190,IF(terrains!Y1750=2,242,IF(terrains!Y1750=3,357,896))))))))))</f>
        <v>896</v>
      </c>
      <c r="AA1750" s="152">
        <f>terrains!Z1750*terrains!F1750</f>
        <v>21716438.147711996</v>
      </c>
    </row>
    <row r="1751" spans="1:27" ht="14.4">
      <c r="A1751" s="143">
        <v>1750</v>
      </c>
      <c r="B1751" s="59">
        <v>282310.13619500003</v>
      </c>
      <c r="C1751" s="59">
        <v>5040584.1302100001</v>
      </c>
      <c r="D1751" s="59" t="s">
        <v>1324</v>
      </c>
      <c r="E1751" s="153">
        <v>2248.8000000000002</v>
      </c>
      <c r="F1751" s="150">
        <f>terrains!E1751*10.76391</f>
        <v>24205.880808000002</v>
      </c>
      <c r="G1751" s="59" t="s">
        <v>424</v>
      </c>
      <c r="H1751" s="59">
        <v>0</v>
      </c>
      <c r="I1751" s="59">
        <v>0</v>
      </c>
      <c r="J1751" s="59">
        <f>IF(terrains!L1751=13.5,IF(terrains!X1751=1,12,9),-0.392532+1.267037*terrains!L1751+0.472239*terrains!X1751+0.58658*terrains!W1751+0.089417*terrains!V1751+0.531633*terrains!U1751+0.337883*terrains!T1751-0.403545*terrains!S1751)</f>
        <v>2.7750604999999999</v>
      </c>
      <c r="K1751" s="151">
        <f>IF(terrains!I1751=0,terrains!J1751,terrains!I1751)</f>
        <v>2.7750604999999999</v>
      </c>
      <c r="L1751" s="59">
        <v>2.5</v>
      </c>
      <c r="M1751" s="59">
        <v>1</v>
      </c>
      <c r="N1751" s="59">
        <v>6</v>
      </c>
      <c r="O1751" s="59" t="s">
        <v>174</v>
      </c>
      <c r="P1751" s="59">
        <v>2</v>
      </c>
      <c r="Q1751" s="59">
        <v>1.5</v>
      </c>
      <c r="R1751" s="59">
        <v>1</v>
      </c>
      <c r="S1751" s="59">
        <v>0</v>
      </c>
      <c r="T1751" s="59">
        <v>0</v>
      </c>
      <c r="U1751" s="59">
        <v>0</v>
      </c>
      <c r="V1751" s="59">
        <v>0</v>
      </c>
      <c r="W1751" s="59">
        <v>0</v>
      </c>
      <c r="X1751" s="59">
        <v>0</v>
      </c>
      <c r="Y1751" s="59">
        <f>IF(terrains!L1751&lt;=2.5,1,IF(terrains!L1751&lt;=4.5,2,IF(terrains!L1751&lt;=6.5,3,4)))</f>
        <v>1</v>
      </c>
      <c r="Z1751" s="59">
        <f>IF(terrains!R1751=1,35,IF(terrains!S1751=1,64,IF(terrains!T1751=1,IF(terrains!Y1751=1,85,104),IF(terrains!U1751=1,IF(terrains!Y1751=1,124,152),IF(terrains!V1751=1,(IF(terrains!Y1751=1,146,IF(terrains!Y1751=2,178,263))),IF(terrains!W1751=1,(IF(terrains!Y1751=1,178,IF(terrains!Y1751=2,218,321))),IF(terrains!X1751=1,IF(terrains!Y1751=1,190,IF(terrains!Y1751=2,242,IF(terrains!Y1751=3,357,896))))))))))</f>
        <v>35</v>
      </c>
      <c r="AA1751" s="152">
        <f>terrains!Z1751*terrains!F1751</f>
        <v>847205.82828000002</v>
      </c>
    </row>
    <row r="1752" spans="1:27" ht="14.4">
      <c r="A1752" s="143">
        <v>1751</v>
      </c>
      <c r="B1752" s="59">
        <v>274325.50204499997</v>
      </c>
      <c r="C1752" s="59">
        <v>5037096.2196300002</v>
      </c>
      <c r="D1752" s="59" t="s">
        <v>1325</v>
      </c>
      <c r="E1752" s="153">
        <v>2247.1</v>
      </c>
      <c r="F1752" s="150">
        <f>terrains!E1752*10.76391</f>
        <v>24187.582160999998</v>
      </c>
      <c r="G1752" s="59" t="s">
        <v>188</v>
      </c>
      <c r="H1752" s="59">
        <v>0</v>
      </c>
      <c r="I1752" s="59">
        <v>0</v>
      </c>
      <c r="J1752" s="59">
        <f>IF(terrains!L1752=13.5,IF(terrains!X1752=1,12,9),-0.392532+1.267037*terrains!L1752+0.472239*terrains!X1752+0.58658*terrains!W1752+0.089417*terrains!V1752+0.531633*terrains!U1752+0.337883*terrains!T1752-0.403545*terrains!S1752)</f>
        <v>0.87450499999999998</v>
      </c>
      <c r="K1752" s="151">
        <f>IF(terrains!I1752=0,terrains!J1752,terrains!I1752)</f>
        <v>0.87450499999999998</v>
      </c>
      <c r="L1752" s="59">
        <v>1</v>
      </c>
      <c r="M1752" s="59">
        <v>1</v>
      </c>
      <c r="N1752" s="59">
        <v>2</v>
      </c>
      <c r="O1752" s="59" t="s">
        <v>174</v>
      </c>
      <c r="P1752" s="59">
        <v>1</v>
      </c>
      <c r="Q1752" s="59">
        <v>1</v>
      </c>
      <c r="R1752" s="59">
        <v>1</v>
      </c>
      <c r="S1752" s="59">
        <v>0</v>
      </c>
      <c r="T1752" s="59">
        <v>0</v>
      </c>
      <c r="U1752" s="59">
        <v>0</v>
      </c>
      <c r="V1752" s="59">
        <v>0</v>
      </c>
      <c r="W1752" s="59">
        <v>0</v>
      </c>
      <c r="X1752" s="59">
        <v>0</v>
      </c>
      <c r="Y1752" s="59">
        <f>IF(terrains!L1752&lt;=2.5,1,IF(terrains!L1752&lt;=4.5,2,IF(terrains!L1752&lt;=6.5,3,4)))</f>
        <v>1</v>
      </c>
      <c r="Z1752" s="59">
        <f>IF(terrains!R1752=1,35,IF(terrains!S1752=1,64,IF(terrains!T1752=1,IF(terrains!Y1752=1,85,104),IF(terrains!U1752=1,IF(terrains!Y1752=1,124,152),IF(terrains!V1752=1,(IF(terrains!Y1752=1,146,IF(terrains!Y1752=2,178,263))),IF(terrains!W1752=1,(IF(terrains!Y1752=1,178,IF(terrains!Y1752=2,218,321))),IF(terrains!X1752=1,IF(terrains!Y1752=1,190,IF(terrains!Y1752=2,242,IF(terrains!Y1752=3,357,896))))))))))</f>
        <v>35</v>
      </c>
      <c r="AA1752" s="152">
        <f>terrains!Z1752*terrains!F1752</f>
        <v>846565.37563499995</v>
      </c>
    </row>
    <row r="1753" spans="1:27" ht="14.4">
      <c r="A1753" s="143">
        <v>1752</v>
      </c>
      <c r="B1753" s="59">
        <v>299316.60090000002</v>
      </c>
      <c r="C1753" s="59">
        <v>5039325.5571100004</v>
      </c>
      <c r="D1753" s="59" t="s">
        <v>1326</v>
      </c>
      <c r="E1753" s="153">
        <v>2235.0500000000002</v>
      </c>
      <c r="F1753" s="150">
        <f>terrains!E1753*10.76391</f>
        <v>24057.877045500001</v>
      </c>
      <c r="G1753" s="59" t="s">
        <v>1327</v>
      </c>
      <c r="H1753" s="59">
        <v>0</v>
      </c>
      <c r="I1753" s="59">
        <v>3</v>
      </c>
      <c r="J1753" s="59">
        <f>IF(terrains!L1753=13.5,IF(terrains!X1753=1,12,9),-0.392532+1.267037*terrains!L1753+0.472239*terrains!X1753+0.58658*terrains!W1753+0.089417*terrains!V1753+0.531633*terrains!U1753+0.337883*terrains!T1753-0.403545*terrains!S1753)</f>
        <v>3.2472995</v>
      </c>
      <c r="K1753" s="151">
        <f>IF(terrains!I1753=0,terrains!J1753,terrains!I1753)</f>
        <v>3</v>
      </c>
      <c r="L1753" s="59">
        <v>2.5</v>
      </c>
      <c r="M1753" s="59">
        <v>0</v>
      </c>
      <c r="N1753" s="59">
        <v>0</v>
      </c>
      <c r="O1753" s="59" t="s">
        <v>180</v>
      </c>
      <c r="P1753" s="59">
        <v>0</v>
      </c>
      <c r="Q1753" s="59">
        <v>0</v>
      </c>
      <c r="R1753" s="59">
        <v>0</v>
      </c>
      <c r="S1753" s="59">
        <v>0</v>
      </c>
      <c r="T1753" s="59">
        <v>0</v>
      </c>
      <c r="U1753" s="59">
        <v>0</v>
      </c>
      <c r="V1753" s="59">
        <v>0</v>
      </c>
      <c r="W1753" s="59">
        <v>0</v>
      </c>
      <c r="X1753" s="59">
        <v>1</v>
      </c>
      <c r="Y1753" s="59">
        <f>IF(terrains!L1753&lt;=2.5,1,IF(terrains!L1753&lt;=4.5,2,IF(terrains!L1753&lt;=6.5,3,4)))</f>
        <v>1</v>
      </c>
      <c r="Z1753" s="59">
        <f>IF(terrains!R1753=1,35,IF(terrains!S1753=1,64,IF(terrains!T1753=1,IF(terrains!Y1753=1,85,104),IF(terrains!U1753=1,IF(terrains!Y1753=1,124,152),IF(terrains!V1753=1,(IF(terrains!Y1753=1,146,IF(terrains!Y1753=2,178,263))),IF(terrains!W1753=1,(IF(terrains!Y1753=1,178,IF(terrains!Y1753=2,218,321))),IF(terrains!X1753=1,IF(terrains!Y1753=1,190,IF(terrains!Y1753=2,242,IF(terrains!Y1753=3,357,896))))))))))</f>
        <v>190</v>
      </c>
      <c r="AA1753" s="152">
        <f>terrains!Z1753*terrains!F1753</f>
        <v>4570996.6386449998</v>
      </c>
    </row>
    <row r="1754" spans="1:27" ht="14.4">
      <c r="A1754" s="143">
        <v>1753</v>
      </c>
      <c r="B1754" s="59">
        <v>294140.54684700002</v>
      </c>
      <c r="C1754" s="59">
        <v>5048736.9642599998</v>
      </c>
      <c r="D1754" s="59" t="s">
        <v>1328</v>
      </c>
      <c r="E1754" s="153">
        <v>2229.6999999999998</v>
      </c>
      <c r="F1754" s="150">
        <f>terrains!E1754*10.76391</f>
        <v>24000.290126999997</v>
      </c>
      <c r="G1754" s="59" t="s">
        <v>894</v>
      </c>
      <c r="H1754" s="59">
        <v>0</v>
      </c>
      <c r="I1754" s="59">
        <v>0</v>
      </c>
      <c r="J1754" s="59">
        <f>IF(terrains!L1754=13.5,IF(terrains!X1754=1,12,9),-0.392532+1.267037*terrains!L1754+0.472239*terrains!X1754+0.58658*terrains!W1754+0.089417*terrains!V1754+0.531633*terrains!U1754+0.337883*terrains!T1754-0.403545*terrains!S1754)</f>
        <v>2.3715155000000001</v>
      </c>
      <c r="K1754" s="151">
        <f>IF(terrains!I1754=0,terrains!J1754,terrains!I1754)</f>
        <v>2.3715155000000001</v>
      </c>
      <c r="L1754" s="59">
        <v>2.5</v>
      </c>
      <c r="M1754" s="59">
        <v>1</v>
      </c>
      <c r="N1754" s="59">
        <v>6</v>
      </c>
      <c r="O1754" s="59" t="s">
        <v>175</v>
      </c>
      <c r="P1754" s="59">
        <v>2</v>
      </c>
      <c r="Q1754" s="59">
        <v>1.5</v>
      </c>
      <c r="R1754" s="59">
        <v>0</v>
      </c>
      <c r="S1754" s="59">
        <v>1</v>
      </c>
      <c r="T1754" s="59">
        <v>0</v>
      </c>
      <c r="U1754" s="59">
        <v>0</v>
      </c>
      <c r="V1754" s="59">
        <v>0</v>
      </c>
      <c r="W1754" s="59">
        <v>0</v>
      </c>
      <c r="X1754" s="59">
        <v>0</v>
      </c>
      <c r="Y1754" s="59">
        <f>IF(terrains!L1754&lt;=2.5,1,IF(terrains!L1754&lt;=4.5,2,IF(terrains!L1754&lt;=6.5,3,4)))</f>
        <v>1</v>
      </c>
      <c r="Z1754" s="59">
        <f>IF(terrains!R1754=1,35,IF(terrains!S1754=1,64,IF(terrains!T1754=1,IF(terrains!Y1754=1,85,104),IF(terrains!U1754=1,IF(terrains!Y1754=1,124,152),IF(terrains!V1754=1,(IF(terrains!Y1754=1,146,IF(terrains!Y1754=2,178,263))),IF(terrains!W1754=1,(IF(terrains!Y1754=1,178,IF(terrains!Y1754=2,218,321))),IF(terrains!X1754=1,IF(terrains!Y1754=1,190,IF(terrains!Y1754=2,242,IF(terrains!Y1754=3,357,896))))))))))</f>
        <v>64</v>
      </c>
      <c r="AA1754" s="152">
        <f>terrains!Z1754*terrains!F1754</f>
        <v>1536018.5681279998</v>
      </c>
    </row>
    <row r="1755" spans="1:27" ht="14.4">
      <c r="A1755" s="143">
        <v>1754</v>
      </c>
      <c r="B1755" s="59">
        <v>295915.17489999998</v>
      </c>
      <c r="C1755" s="59">
        <v>5032353.7050000001</v>
      </c>
      <c r="D1755" s="59" t="s">
        <v>1329</v>
      </c>
      <c r="E1755" s="153">
        <v>2222.9</v>
      </c>
      <c r="F1755" s="150">
        <f>terrains!E1755*10.76391</f>
        <v>23927.095538999998</v>
      </c>
      <c r="G1755" s="59" t="s">
        <v>421</v>
      </c>
      <c r="H1755" s="59">
        <v>0</v>
      </c>
      <c r="I1755" s="59">
        <v>0</v>
      </c>
      <c r="J1755" s="59">
        <f>IF(terrains!L1755=13.5,IF(terrains!X1755=1,12,9),-0.392532+1.267037*terrains!L1755+0.472239*terrains!X1755+0.58658*terrains!W1755+0.089417*terrains!V1755+0.531633*terrains!U1755+0.337883*terrains!T1755-0.403545*terrains!S1755)</f>
        <v>3.6385524999999999</v>
      </c>
      <c r="K1755" s="151">
        <f>IF(terrains!I1755=0,terrains!J1755,terrains!I1755)</f>
        <v>3.6385524999999999</v>
      </c>
      <c r="L1755" s="59">
        <v>3.5</v>
      </c>
      <c r="M1755" s="59">
        <v>1</v>
      </c>
      <c r="N1755" s="59">
        <v>12</v>
      </c>
      <c r="O1755" s="59" t="s">
        <v>175</v>
      </c>
      <c r="P1755" s="59">
        <v>2</v>
      </c>
      <c r="Q1755" s="59">
        <v>1.5</v>
      </c>
      <c r="R1755" s="59">
        <v>0</v>
      </c>
      <c r="S1755" s="59">
        <v>1</v>
      </c>
      <c r="T1755" s="59">
        <v>0</v>
      </c>
      <c r="U1755" s="59">
        <v>0</v>
      </c>
      <c r="V1755" s="59">
        <v>0</v>
      </c>
      <c r="W1755" s="59">
        <v>0</v>
      </c>
      <c r="X1755" s="59">
        <v>0</v>
      </c>
      <c r="Y1755" s="59">
        <f>IF(terrains!L1755&lt;=2.5,1,IF(terrains!L1755&lt;=4.5,2,IF(terrains!L1755&lt;=6.5,3,4)))</f>
        <v>2</v>
      </c>
      <c r="Z1755" s="59">
        <f>IF(terrains!R1755=1,35,IF(terrains!S1755=1,64,IF(terrains!T1755=1,IF(terrains!Y1755=1,85,104),IF(terrains!U1755=1,IF(terrains!Y1755=1,124,152),IF(terrains!V1755=1,(IF(terrains!Y1755=1,146,IF(terrains!Y1755=2,178,263))),IF(terrains!W1755=1,(IF(terrains!Y1755=1,178,IF(terrains!Y1755=2,218,321))),IF(terrains!X1755=1,IF(terrains!Y1755=1,190,IF(terrains!Y1755=2,242,IF(terrains!Y1755=3,357,896))))))))))</f>
        <v>64</v>
      </c>
      <c r="AA1755" s="152">
        <f>terrains!Z1755*terrains!F1755</f>
        <v>1531334.1144959999</v>
      </c>
    </row>
    <row r="1756" spans="1:27" ht="14.4">
      <c r="A1756" s="143">
        <v>1755</v>
      </c>
      <c r="B1756" s="59">
        <v>304485.84052500001</v>
      </c>
      <c r="C1756" s="59">
        <v>5058865.3847200004</v>
      </c>
      <c r="D1756" s="59" t="s">
        <v>1330</v>
      </c>
      <c r="E1756" s="153">
        <v>2221.5</v>
      </c>
      <c r="F1756" s="150">
        <f>terrains!E1756*10.76391</f>
        <v>23912.026064999998</v>
      </c>
      <c r="G1756" s="59" t="s">
        <v>637</v>
      </c>
      <c r="H1756" s="59">
        <v>1.1000000000000001</v>
      </c>
      <c r="I1756" s="59">
        <v>4</v>
      </c>
      <c r="J1756" s="59">
        <f>IF(terrains!L1756=13.5,IF(terrains!X1756=1,12,9),-0.392532+1.267037*terrains!L1756+0.472239*terrains!X1756+0.58658*terrains!W1756+0.089417*terrains!V1756+0.531633*terrains!U1756+0.337883*terrains!T1756-0.403545*terrains!S1756)</f>
        <v>3.4085789999999996</v>
      </c>
      <c r="K1756" s="151">
        <f>IF(terrains!I1756=0,terrains!J1756,terrains!I1756)</f>
        <v>4</v>
      </c>
      <c r="L1756" s="59">
        <v>3</v>
      </c>
      <c r="M1756" s="59">
        <v>4</v>
      </c>
      <c r="N1756" s="59">
        <v>6</v>
      </c>
      <c r="O1756" s="59" t="s">
        <v>174</v>
      </c>
      <c r="P1756" s="59">
        <v>2</v>
      </c>
      <c r="Q1756" s="59">
        <v>1.5</v>
      </c>
      <c r="R1756" s="59">
        <v>1</v>
      </c>
      <c r="S1756" s="59">
        <v>0</v>
      </c>
      <c r="T1756" s="59">
        <v>0</v>
      </c>
      <c r="U1756" s="59">
        <v>0</v>
      </c>
      <c r="V1756" s="59">
        <v>0</v>
      </c>
      <c r="W1756" s="59">
        <v>0</v>
      </c>
      <c r="X1756" s="59">
        <v>0</v>
      </c>
      <c r="Y1756" s="59">
        <f>IF(terrains!L1756&lt;=2.5,1,IF(terrains!L1756&lt;=4.5,2,IF(terrains!L1756&lt;=6.5,3,4)))</f>
        <v>2</v>
      </c>
      <c r="Z1756" s="59">
        <f>IF(terrains!R1756=1,35,IF(terrains!S1756=1,64,IF(terrains!T1756=1,IF(terrains!Y1756=1,85,104),IF(terrains!U1756=1,IF(terrains!Y1756=1,124,152),IF(terrains!V1756=1,(IF(terrains!Y1756=1,146,IF(terrains!Y1756=2,178,263))),IF(terrains!W1756=1,(IF(terrains!Y1756=1,178,IF(terrains!Y1756=2,218,321))),IF(terrains!X1756=1,IF(terrains!Y1756=1,190,IF(terrains!Y1756=2,242,IF(terrains!Y1756=3,357,896))))))))))</f>
        <v>35</v>
      </c>
      <c r="AA1756" s="152">
        <f>terrains!Z1756*terrains!F1756</f>
        <v>836920.91227499989</v>
      </c>
    </row>
    <row r="1757" spans="1:27" ht="14.4">
      <c r="A1757" s="143">
        <v>1756</v>
      </c>
      <c r="B1757" s="59">
        <v>298328.93329999998</v>
      </c>
      <c r="C1757" s="59">
        <v>5041836.7429999998</v>
      </c>
      <c r="D1757" s="59" t="s">
        <v>1331</v>
      </c>
      <c r="E1757" s="153">
        <v>2217</v>
      </c>
      <c r="F1757" s="150">
        <f>terrains!E1757*10.76391</f>
        <v>23863.588469999999</v>
      </c>
      <c r="G1757" s="59" t="s">
        <v>231</v>
      </c>
      <c r="H1757" s="59">
        <v>0</v>
      </c>
      <c r="I1757" s="59">
        <v>0</v>
      </c>
      <c r="J1757" s="59">
        <f>IF(terrains!L1757=13.5,IF(terrains!X1757=1,12,9),-0.392532+1.267037*terrains!L1757+0.472239*terrains!X1757+0.58658*terrains!W1757+0.089417*terrains!V1757+0.531633*terrains!U1757+0.337883*terrains!T1757-0.403545*terrains!S1757)</f>
        <v>3.2472995</v>
      </c>
      <c r="K1757" s="151">
        <f>IF(terrains!I1757=0,terrains!J1757,terrains!I1757)</f>
        <v>3.2472995</v>
      </c>
      <c r="L1757" s="59">
        <v>2.5</v>
      </c>
      <c r="M1757" s="59">
        <v>2</v>
      </c>
      <c r="N1757" s="59">
        <v>4</v>
      </c>
      <c r="O1757" s="59" t="s">
        <v>180</v>
      </c>
      <c r="P1757" s="59">
        <v>2</v>
      </c>
      <c r="Q1757" s="59">
        <v>2.5</v>
      </c>
      <c r="R1757" s="59">
        <v>0</v>
      </c>
      <c r="S1757" s="59">
        <v>0</v>
      </c>
      <c r="T1757" s="59">
        <v>0</v>
      </c>
      <c r="U1757" s="59">
        <v>0</v>
      </c>
      <c r="V1757" s="59">
        <v>0</v>
      </c>
      <c r="W1757" s="59">
        <v>0</v>
      </c>
      <c r="X1757" s="59">
        <v>1</v>
      </c>
      <c r="Y1757" s="59">
        <f>IF(terrains!L1757&lt;=2.5,1,IF(terrains!L1757&lt;=4.5,2,IF(terrains!L1757&lt;=6.5,3,4)))</f>
        <v>1</v>
      </c>
      <c r="Z1757" s="59">
        <f>IF(terrains!R1757=1,35,IF(terrains!S1757=1,64,IF(terrains!T1757=1,IF(terrains!Y1757=1,85,104),IF(terrains!U1757=1,IF(terrains!Y1757=1,124,152),IF(terrains!V1757=1,(IF(terrains!Y1757=1,146,IF(terrains!Y1757=2,178,263))),IF(terrains!W1757=1,(IF(terrains!Y1757=1,178,IF(terrains!Y1757=2,218,321))),IF(terrains!X1757=1,IF(terrains!Y1757=1,190,IF(terrains!Y1757=2,242,IF(terrains!Y1757=3,357,896))))))))))</f>
        <v>190</v>
      </c>
      <c r="AA1757" s="152">
        <f>terrains!Z1757*terrains!F1757</f>
        <v>4534081.8092999998</v>
      </c>
    </row>
    <row r="1758" spans="1:27" ht="14.4">
      <c r="A1758" s="143">
        <v>1757</v>
      </c>
      <c r="B1758" s="59">
        <v>289647.17820000002</v>
      </c>
      <c r="C1758" s="59">
        <v>5041258.7560000001</v>
      </c>
      <c r="D1758" s="59" t="s">
        <v>1332</v>
      </c>
      <c r="E1758" s="153">
        <v>2209.3000000000002</v>
      </c>
      <c r="F1758" s="150">
        <f>terrains!E1758*10.76391</f>
        <v>23780.706363000001</v>
      </c>
      <c r="G1758" s="59" t="s">
        <v>570</v>
      </c>
      <c r="H1758" s="59">
        <v>0</v>
      </c>
      <c r="I1758" s="59">
        <v>0</v>
      </c>
      <c r="J1758" s="59">
        <f>IF(terrains!L1758=13.5,IF(terrains!X1758=1,12,9),-0.392532+1.267037*terrains!L1758+0.472239*terrains!X1758+0.58658*terrains!W1758+0.089417*terrains!V1758+0.531633*terrains!U1758+0.337883*terrains!T1758-0.403545*terrains!S1758)</f>
        <v>3.7464619999999997</v>
      </c>
      <c r="K1758" s="151">
        <f>IF(terrains!I1758=0,terrains!J1758,terrains!I1758)</f>
        <v>3.7464619999999997</v>
      </c>
      <c r="L1758" s="59">
        <v>3</v>
      </c>
      <c r="M1758" s="59">
        <v>2</v>
      </c>
      <c r="N1758" s="59">
        <v>10</v>
      </c>
      <c r="O1758" s="59" t="s">
        <v>176</v>
      </c>
      <c r="P1758" s="59">
        <v>2</v>
      </c>
      <c r="Q1758" s="59">
        <v>1.5</v>
      </c>
      <c r="R1758" s="59">
        <v>0</v>
      </c>
      <c r="S1758" s="59">
        <v>0</v>
      </c>
      <c r="T1758" s="59">
        <v>1</v>
      </c>
      <c r="U1758" s="59">
        <v>0</v>
      </c>
      <c r="V1758" s="59">
        <v>0</v>
      </c>
      <c r="W1758" s="59">
        <v>0</v>
      </c>
      <c r="X1758" s="59">
        <v>0</v>
      </c>
      <c r="Y1758" s="59">
        <f>IF(terrains!L1758&lt;=2.5,1,IF(terrains!L1758&lt;=4.5,2,IF(terrains!L1758&lt;=6.5,3,4)))</f>
        <v>2</v>
      </c>
      <c r="Z1758" s="59">
        <f>IF(terrains!R1758=1,35,IF(terrains!S1758=1,64,IF(terrains!T1758=1,IF(terrains!Y1758=1,85,104),IF(terrains!U1758=1,IF(terrains!Y1758=1,124,152),IF(terrains!V1758=1,(IF(terrains!Y1758=1,146,IF(terrains!Y1758=2,178,263))),IF(terrains!W1758=1,(IF(terrains!Y1758=1,178,IF(terrains!Y1758=2,218,321))),IF(terrains!X1758=1,IF(terrains!Y1758=1,190,IF(terrains!Y1758=2,242,IF(terrains!Y1758=3,357,896))))))))))</f>
        <v>104</v>
      </c>
      <c r="AA1758" s="152">
        <f>terrains!Z1758*terrains!F1758</f>
        <v>2473193.4617520003</v>
      </c>
    </row>
    <row r="1759" spans="1:27" ht="14.4">
      <c r="A1759" s="143">
        <v>1758</v>
      </c>
      <c r="B1759" s="59">
        <v>294153.06944799999</v>
      </c>
      <c r="C1759" s="59">
        <v>5032204.0068199998</v>
      </c>
      <c r="D1759" s="59" t="s">
        <v>1333</v>
      </c>
      <c r="E1759" s="153">
        <v>2205.1999999999998</v>
      </c>
      <c r="F1759" s="150">
        <f>terrains!E1759*10.76391</f>
        <v>23736.574331999997</v>
      </c>
      <c r="G1759" s="59" t="s">
        <v>221</v>
      </c>
      <c r="H1759" s="59">
        <v>0</v>
      </c>
      <c r="I1759" s="59">
        <v>0</v>
      </c>
      <c r="J1759" s="59">
        <f>IF(terrains!L1759=13.5,IF(terrains!X1759=1,12,9),-0.392532+1.267037*terrains!L1759+0.472239*terrains!X1759+0.58658*terrains!W1759+0.089417*terrains!V1759+0.531633*terrains!U1759+0.337883*terrains!T1759-0.403545*terrains!S1759)</f>
        <v>2.3715155000000001</v>
      </c>
      <c r="K1759" s="151">
        <f>IF(terrains!I1759=0,terrains!J1759,terrains!I1759)</f>
        <v>2.3715155000000001</v>
      </c>
      <c r="L1759" s="59">
        <v>2.5</v>
      </c>
      <c r="M1759" s="59">
        <v>1</v>
      </c>
      <c r="N1759" s="59">
        <v>5</v>
      </c>
      <c r="O1759" s="59" t="s">
        <v>175</v>
      </c>
      <c r="P1759" s="59">
        <v>2</v>
      </c>
      <c r="Q1759" s="59">
        <v>1.5</v>
      </c>
      <c r="R1759" s="59">
        <v>0</v>
      </c>
      <c r="S1759" s="59">
        <v>1</v>
      </c>
      <c r="T1759" s="59">
        <v>0</v>
      </c>
      <c r="U1759" s="59">
        <v>0</v>
      </c>
      <c r="V1759" s="59">
        <v>0</v>
      </c>
      <c r="W1759" s="59">
        <v>0</v>
      </c>
      <c r="X1759" s="59">
        <v>0</v>
      </c>
      <c r="Y1759" s="59">
        <f>IF(terrains!L1759&lt;=2.5,1,IF(terrains!L1759&lt;=4.5,2,IF(terrains!L1759&lt;=6.5,3,4)))</f>
        <v>1</v>
      </c>
      <c r="Z1759" s="59">
        <f>IF(terrains!R1759=1,35,IF(terrains!S1759=1,64,IF(terrains!T1759=1,IF(terrains!Y1759=1,85,104),IF(terrains!U1759=1,IF(terrains!Y1759=1,124,152),IF(terrains!V1759=1,(IF(terrains!Y1759=1,146,IF(terrains!Y1759=2,178,263))),IF(terrains!W1759=1,(IF(terrains!Y1759=1,178,IF(terrains!Y1759=2,218,321))),IF(terrains!X1759=1,IF(terrains!Y1759=1,190,IF(terrains!Y1759=2,242,IF(terrains!Y1759=3,357,896))))))))))</f>
        <v>64</v>
      </c>
      <c r="AA1759" s="152">
        <f>terrains!Z1759*terrains!F1759</f>
        <v>1519140.7572479998</v>
      </c>
    </row>
    <row r="1760" spans="1:27" ht="14.4">
      <c r="A1760" s="143">
        <v>1759</v>
      </c>
      <c r="B1760" s="59">
        <v>295686.71557300002</v>
      </c>
      <c r="C1760" s="59">
        <v>5042540.8292699996</v>
      </c>
      <c r="D1760" s="59" t="s">
        <v>1334</v>
      </c>
      <c r="E1760" s="153">
        <v>2204.9</v>
      </c>
      <c r="F1760" s="150">
        <f>terrains!E1760*10.76391</f>
        <v>23733.345159</v>
      </c>
      <c r="G1760" s="59" t="s">
        <v>263</v>
      </c>
      <c r="H1760" s="59">
        <v>0</v>
      </c>
      <c r="I1760" s="59">
        <v>0</v>
      </c>
      <c r="J1760" s="59">
        <f>IF(terrains!L1760=13.5,IF(terrains!X1760=1,12,9),-0.392532+1.267037*terrains!L1760+0.472239*terrains!X1760+0.58658*terrains!W1760+0.089417*terrains!V1760+0.531633*terrains!U1760+0.337883*terrains!T1760-0.403545*terrains!S1760)</f>
        <v>3.9951589999999997</v>
      </c>
      <c r="K1760" s="151">
        <f>IF(terrains!I1760=0,terrains!J1760,terrains!I1760)</f>
        <v>3.9951589999999997</v>
      </c>
      <c r="L1760" s="59">
        <v>3</v>
      </c>
      <c r="M1760" s="59">
        <v>2</v>
      </c>
      <c r="N1760" s="59">
        <v>6</v>
      </c>
      <c r="O1760" s="59" t="s">
        <v>179</v>
      </c>
      <c r="P1760" s="59">
        <v>2</v>
      </c>
      <c r="Q1760" s="59">
        <v>2.5</v>
      </c>
      <c r="R1760" s="59">
        <v>0</v>
      </c>
      <c r="S1760" s="59">
        <v>0</v>
      </c>
      <c r="T1760" s="59">
        <v>0</v>
      </c>
      <c r="U1760" s="59">
        <v>0</v>
      </c>
      <c r="V1760" s="59">
        <v>0</v>
      </c>
      <c r="W1760" s="59">
        <v>1</v>
      </c>
      <c r="X1760" s="59">
        <v>0</v>
      </c>
      <c r="Y1760" s="59">
        <f>IF(terrains!L1760&lt;=2.5,1,IF(terrains!L1760&lt;=4.5,2,IF(terrains!L1760&lt;=6.5,3,4)))</f>
        <v>2</v>
      </c>
      <c r="Z1760" s="59">
        <f>IF(terrains!R1760=1,35,IF(terrains!S1760=1,64,IF(terrains!T1760=1,IF(terrains!Y1760=1,85,104),IF(terrains!U1760=1,IF(terrains!Y1760=1,124,152),IF(terrains!V1760=1,(IF(terrains!Y1760=1,146,IF(terrains!Y1760=2,178,263))),IF(terrains!W1760=1,(IF(terrains!Y1760=1,178,IF(terrains!Y1760=2,218,321))),IF(terrains!X1760=1,IF(terrains!Y1760=1,190,IF(terrains!Y1760=2,242,IF(terrains!Y1760=3,357,896))))))))))</f>
        <v>218</v>
      </c>
      <c r="AA1760" s="152">
        <f>terrains!Z1760*terrains!F1760</f>
        <v>5173869.2446619999</v>
      </c>
    </row>
    <row r="1761" spans="1:27" ht="14.4">
      <c r="A1761" s="143">
        <v>1760</v>
      </c>
      <c r="B1761" s="59">
        <v>300388.277986</v>
      </c>
      <c r="C1761" s="59">
        <v>5039346.4545499999</v>
      </c>
      <c r="D1761" s="59" t="s">
        <v>1335</v>
      </c>
      <c r="E1761" s="153">
        <v>2202.6</v>
      </c>
      <c r="F1761" s="150">
        <f>terrains!E1761*10.76391</f>
        <v>23708.588165999998</v>
      </c>
      <c r="G1761" s="59" t="s">
        <v>856</v>
      </c>
      <c r="H1761" s="59">
        <v>3</v>
      </c>
      <c r="I1761" s="59">
        <v>10.5</v>
      </c>
      <c r="J1761" s="59">
        <f>IF(terrains!L1761=13.5,IF(terrains!X1761=1,12,9),-0.392532+1.267037*terrains!L1761+0.472239*terrains!X1761+0.58658*terrains!W1761+0.089417*terrains!V1761+0.531633*terrains!U1761+0.337883*terrains!T1761-0.403545*terrains!S1761)</f>
        <v>8.3154474999999994</v>
      </c>
      <c r="K1761" s="151">
        <f>IF(terrains!I1761=0,terrains!J1761,terrains!I1761)</f>
        <v>10.5</v>
      </c>
      <c r="L1761" s="59">
        <v>6.5</v>
      </c>
      <c r="M1761" s="59">
        <v>3</v>
      </c>
      <c r="N1761" s="59">
        <v>23</v>
      </c>
      <c r="O1761" s="59" t="s">
        <v>180</v>
      </c>
      <c r="P1761" s="59">
        <v>2</v>
      </c>
      <c r="Q1761" s="59">
        <v>2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1</v>
      </c>
      <c r="Y1761" s="59">
        <f>IF(terrains!L1761&lt;=2.5,1,IF(terrains!L1761&lt;=4.5,2,IF(terrains!L1761&lt;=6.5,3,4)))</f>
        <v>3</v>
      </c>
      <c r="Z1761" s="59">
        <f>IF(terrains!R1761=1,35,IF(terrains!S1761=1,64,IF(terrains!T1761=1,IF(terrains!Y1761=1,85,104),IF(terrains!U1761=1,IF(terrains!Y1761=1,124,152),IF(terrains!V1761=1,(IF(terrains!Y1761=1,146,IF(terrains!Y1761=2,178,263))),IF(terrains!W1761=1,(IF(terrains!Y1761=1,178,IF(terrains!Y1761=2,218,321))),IF(terrains!X1761=1,IF(terrains!Y1761=1,190,IF(terrains!Y1761=2,242,IF(terrains!Y1761=3,357,896))))))))))</f>
        <v>357</v>
      </c>
      <c r="AA1761" s="152">
        <f>terrains!Z1761*terrains!F1761</f>
        <v>8463965.9752619993</v>
      </c>
    </row>
    <row r="1762" spans="1:27" ht="14.4">
      <c r="A1762" s="143">
        <v>1761</v>
      </c>
      <c r="B1762" s="59">
        <v>300025.64846699999</v>
      </c>
      <c r="C1762" s="59">
        <v>5040000.0062899999</v>
      </c>
      <c r="D1762" s="59" t="s">
        <v>1336</v>
      </c>
      <c r="E1762" s="153">
        <v>2200.6</v>
      </c>
      <c r="F1762" s="150">
        <f>terrains!E1762*10.76391</f>
        <v>23687.060345999998</v>
      </c>
      <c r="G1762" s="59" t="s">
        <v>486</v>
      </c>
      <c r="H1762" s="59">
        <v>0</v>
      </c>
      <c r="I1762" s="59">
        <v>12</v>
      </c>
      <c r="J1762" s="59">
        <f>IF(terrains!L1762=13.5,IF(terrains!X1762=1,12,9),-0.392532+1.267037*terrains!L1762+0.472239*terrains!X1762+0.58658*terrains!W1762+0.089417*terrains!V1762+0.531633*terrains!U1762+0.337883*terrains!T1762-0.403545*terrains!S1762)</f>
        <v>12</v>
      </c>
      <c r="K1762" s="151">
        <f>IF(terrains!I1762=0,terrains!J1762,terrains!I1762)</f>
        <v>12</v>
      </c>
      <c r="L1762" s="59">
        <v>13.5</v>
      </c>
      <c r="M1762" s="59">
        <v>0</v>
      </c>
      <c r="N1762" s="59">
        <v>0</v>
      </c>
      <c r="O1762" s="59" t="s">
        <v>180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1</v>
      </c>
      <c r="Y1762" s="59">
        <f>IF(terrains!L1762&lt;=2.5,1,IF(terrains!L1762&lt;=4.5,2,IF(terrains!L1762&lt;=6.5,3,4)))</f>
        <v>4</v>
      </c>
      <c r="Z1762" s="59">
        <f>IF(terrains!R1762=1,35,IF(terrains!S1762=1,64,IF(terrains!T1762=1,IF(terrains!Y1762=1,85,104),IF(terrains!U1762=1,IF(terrains!Y1762=1,124,152),IF(terrains!V1762=1,(IF(terrains!Y1762=1,146,IF(terrains!Y1762=2,178,263))),IF(terrains!W1762=1,(IF(terrains!Y1762=1,178,IF(terrains!Y1762=2,218,321))),IF(terrains!X1762=1,IF(terrains!Y1762=1,190,IF(terrains!Y1762=2,242,IF(terrains!Y1762=3,357,896))))))))))</f>
        <v>896</v>
      </c>
      <c r="AA1762" s="152">
        <f>terrains!Z1762*terrains!F1762</f>
        <v>21223606.070015997</v>
      </c>
    </row>
    <row r="1763" spans="1:27" ht="14.4">
      <c r="A1763" s="143">
        <v>1762</v>
      </c>
      <c r="B1763" s="59">
        <v>293836.47875100002</v>
      </c>
      <c r="C1763" s="59">
        <v>5050524.5371700004</v>
      </c>
      <c r="D1763" s="59" t="s">
        <v>1337</v>
      </c>
      <c r="E1763" s="153">
        <v>2199.1</v>
      </c>
      <c r="F1763" s="150">
        <f>terrains!E1763*10.76391</f>
        <v>23670.914480999996</v>
      </c>
      <c r="G1763" s="59" t="s">
        <v>299</v>
      </c>
      <c r="H1763" s="59">
        <v>3</v>
      </c>
      <c r="I1763" s="59">
        <v>9</v>
      </c>
      <c r="J1763" s="59">
        <f>IF(terrains!L1763=13.5,IF(terrains!X1763=1,12,9),-0.392532+1.267037*terrains!L1763+0.472239*terrains!X1763+0.58658*terrains!W1763+0.089417*terrains!V1763+0.531633*terrains!U1763+0.337883*terrains!T1763-0.403545*terrains!S1763)</f>
        <v>5.5391079999999997</v>
      </c>
      <c r="K1763" s="151">
        <f>IF(terrains!I1763=0,terrains!J1763,terrains!I1763)</f>
        <v>9</v>
      </c>
      <c r="L1763" s="59">
        <v>5</v>
      </c>
      <c r="M1763" s="59">
        <v>4</v>
      </c>
      <c r="N1763" s="59">
        <v>15</v>
      </c>
      <c r="O1763" s="59" t="s">
        <v>175</v>
      </c>
      <c r="P1763" s="59">
        <v>2</v>
      </c>
      <c r="Q1763" s="59">
        <v>2</v>
      </c>
      <c r="R1763" s="59">
        <v>0</v>
      </c>
      <c r="S1763" s="59">
        <v>1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f>IF(terrains!L1763&lt;=2.5,1,IF(terrains!L1763&lt;=4.5,2,IF(terrains!L1763&lt;=6.5,3,4)))</f>
        <v>3</v>
      </c>
      <c r="Z1763" s="59">
        <f>IF(terrains!R1763=1,35,IF(terrains!S1763=1,64,IF(terrains!T1763=1,IF(terrains!Y1763=1,85,104),IF(terrains!U1763=1,IF(terrains!Y1763=1,124,152),IF(terrains!V1763=1,(IF(terrains!Y1763=1,146,IF(terrains!Y1763=2,178,263))),IF(terrains!W1763=1,(IF(terrains!Y1763=1,178,IF(terrains!Y1763=2,218,321))),IF(terrains!X1763=1,IF(terrains!Y1763=1,190,IF(terrains!Y1763=2,242,IF(terrains!Y1763=3,357,896))))))))))</f>
        <v>64</v>
      </c>
      <c r="AA1763" s="152">
        <f>terrains!Z1763*terrains!F1763</f>
        <v>1514938.5267839998</v>
      </c>
    </row>
    <row r="1764" spans="1:27" ht="14.4">
      <c r="A1764" s="143">
        <v>1763</v>
      </c>
      <c r="B1764" s="59">
        <v>297378.595547</v>
      </c>
      <c r="C1764" s="59">
        <v>5037003.4873099998</v>
      </c>
      <c r="D1764" s="59" t="s">
        <v>1338</v>
      </c>
      <c r="E1764" s="153">
        <v>2196.6</v>
      </c>
      <c r="F1764" s="150">
        <f>terrains!E1764*10.76391</f>
        <v>23644.004705999996</v>
      </c>
      <c r="G1764" s="59" t="s">
        <v>374</v>
      </c>
      <c r="H1764" s="59">
        <v>0</v>
      </c>
      <c r="I1764" s="59">
        <v>0</v>
      </c>
      <c r="J1764" s="59">
        <f>IF(terrains!L1764=13.5,IF(terrains!X1764=1,12,9),-0.392532+1.267037*terrains!L1764+0.472239*terrains!X1764+0.58658*terrains!W1764+0.089417*terrains!V1764+0.531633*terrains!U1764+0.337883*terrains!T1764-0.403545*terrains!S1764)</f>
        <v>3.1129435000000001</v>
      </c>
      <c r="K1764" s="151">
        <f>IF(terrains!I1764=0,terrains!J1764,terrains!I1764)</f>
        <v>3.1129435000000001</v>
      </c>
      <c r="L1764" s="59">
        <v>2.5</v>
      </c>
      <c r="M1764" s="59">
        <v>2</v>
      </c>
      <c r="N1764" s="59">
        <v>4</v>
      </c>
      <c r="O1764" s="59" t="s">
        <v>176</v>
      </c>
      <c r="P1764" s="59">
        <v>2</v>
      </c>
      <c r="Q1764" s="59">
        <v>1.5</v>
      </c>
      <c r="R1764" s="59">
        <v>0</v>
      </c>
      <c r="S1764" s="59">
        <v>0</v>
      </c>
      <c r="T1764" s="59">
        <v>1</v>
      </c>
      <c r="U1764" s="59">
        <v>0</v>
      </c>
      <c r="V1764" s="59">
        <v>0</v>
      </c>
      <c r="W1764" s="59">
        <v>0</v>
      </c>
      <c r="X1764" s="59">
        <v>0</v>
      </c>
      <c r="Y1764" s="59">
        <f>IF(terrains!L1764&lt;=2.5,1,IF(terrains!L1764&lt;=4.5,2,IF(terrains!L1764&lt;=6.5,3,4)))</f>
        <v>1</v>
      </c>
      <c r="Z1764" s="59">
        <f>IF(terrains!R1764=1,35,IF(terrains!S1764=1,64,IF(terrains!T1764=1,IF(terrains!Y1764=1,85,104),IF(terrains!U1764=1,IF(terrains!Y1764=1,124,152),IF(terrains!V1764=1,(IF(terrains!Y1764=1,146,IF(terrains!Y1764=2,178,263))),IF(terrains!W1764=1,(IF(terrains!Y1764=1,178,IF(terrains!Y1764=2,218,321))),IF(terrains!X1764=1,IF(terrains!Y1764=1,190,IF(terrains!Y1764=2,242,IF(terrains!Y1764=3,357,896))))))))))</f>
        <v>85</v>
      </c>
      <c r="AA1764" s="152">
        <f>terrains!Z1764*terrains!F1764</f>
        <v>2009740.4000099998</v>
      </c>
    </row>
    <row r="1765" spans="1:27" ht="14.4">
      <c r="A1765" s="143">
        <v>1764</v>
      </c>
      <c r="B1765" s="59">
        <v>300654.48149999999</v>
      </c>
      <c r="C1765" s="59">
        <v>5038533.3</v>
      </c>
      <c r="D1765" s="59" t="s">
        <v>1339</v>
      </c>
      <c r="E1765" s="153">
        <v>2195.5</v>
      </c>
      <c r="F1765" s="150">
        <f>terrains!E1765*10.76391</f>
        <v>23632.164405</v>
      </c>
      <c r="G1765" s="59" t="s">
        <v>212</v>
      </c>
      <c r="H1765" s="59">
        <v>0.5</v>
      </c>
      <c r="I1765" s="59">
        <v>3</v>
      </c>
      <c r="J1765" s="59">
        <f>IF(terrains!L1765=13.5,IF(terrains!X1765=1,12,9),-0.392532+1.267037*terrains!L1765+0.472239*terrains!X1765+0.58658*terrains!W1765+0.089417*terrains!V1765+0.531633*terrains!U1765+0.337883*terrains!T1765-0.403545*terrains!S1765)</f>
        <v>3.1129435000000001</v>
      </c>
      <c r="K1765" s="151">
        <f>IF(terrains!I1765=0,terrains!J1765,terrains!I1765)</f>
        <v>3</v>
      </c>
      <c r="L1765" s="59">
        <v>2.5</v>
      </c>
      <c r="M1765" s="59">
        <v>1</v>
      </c>
      <c r="N1765" s="59">
        <v>4</v>
      </c>
      <c r="O1765" s="59" t="s">
        <v>176</v>
      </c>
      <c r="P1765" s="59">
        <v>2</v>
      </c>
      <c r="Q1765" s="59">
        <v>2.5</v>
      </c>
      <c r="R1765" s="59">
        <v>0</v>
      </c>
      <c r="S1765" s="59">
        <v>0</v>
      </c>
      <c r="T1765" s="59">
        <v>1</v>
      </c>
      <c r="U1765" s="59">
        <v>0</v>
      </c>
      <c r="V1765" s="59">
        <v>0</v>
      </c>
      <c r="W1765" s="59">
        <v>0</v>
      </c>
      <c r="X1765" s="59">
        <v>0</v>
      </c>
      <c r="Y1765" s="59">
        <f>IF(terrains!L1765&lt;=2.5,1,IF(terrains!L1765&lt;=4.5,2,IF(terrains!L1765&lt;=6.5,3,4)))</f>
        <v>1</v>
      </c>
      <c r="Z1765" s="59">
        <f>IF(terrains!R1765=1,35,IF(terrains!S1765=1,64,IF(terrains!T1765=1,IF(terrains!Y1765=1,85,104),IF(terrains!U1765=1,IF(terrains!Y1765=1,124,152),IF(terrains!V1765=1,(IF(terrains!Y1765=1,146,IF(terrains!Y1765=2,178,263))),IF(terrains!W1765=1,(IF(terrains!Y1765=1,178,IF(terrains!Y1765=2,218,321))),IF(terrains!X1765=1,IF(terrains!Y1765=1,190,IF(terrains!Y1765=2,242,IF(terrains!Y1765=3,357,896))))))))))</f>
        <v>85</v>
      </c>
      <c r="AA1765" s="152">
        <f>terrains!Z1765*terrains!F1765</f>
        <v>2008733.9744249999</v>
      </c>
    </row>
    <row r="1766" spans="1:27" ht="14.4">
      <c r="A1766" s="143">
        <v>1765</v>
      </c>
      <c r="B1766" s="59">
        <v>298868.90769999998</v>
      </c>
      <c r="C1766" s="59">
        <v>5040740.4289999995</v>
      </c>
      <c r="D1766" s="59" t="s">
        <v>1340</v>
      </c>
      <c r="E1766" s="153">
        <v>2194.4</v>
      </c>
      <c r="F1766" s="150">
        <f>terrains!E1766*10.76391</f>
        <v>23620.324103999999</v>
      </c>
      <c r="G1766" s="59" t="s">
        <v>231</v>
      </c>
      <c r="H1766" s="59">
        <v>0</v>
      </c>
      <c r="I1766" s="59">
        <v>0</v>
      </c>
      <c r="J1766" s="59">
        <f>IF(terrains!L1766=13.5,IF(terrains!X1766=1,12,9),-0.392532+1.267037*terrains!L1766+0.472239*terrains!X1766+0.58658*terrains!W1766+0.089417*terrains!V1766+0.531633*terrains!U1766+0.337883*terrains!T1766-0.403545*terrains!S1766)</f>
        <v>3.2472995</v>
      </c>
      <c r="K1766" s="151">
        <f>IF(terrains!I1766=0,terrains!J1766,terrains!I1766)</f>
        <v>3.2472995</v>
      </c>
      <c r="L1766" s="59">
        <v>2.5</v>
      </c>
      <c r="M1766" s="59">
        <v>2</v>
      </c>
      <c r="N1766" s="59">
        <v>4</v>
      </c>
      <c r="O1766" s="59" t="s">
        <v>180</v>
      </c>
      <c r="P1766" s="59">
        <v>2</v>
      </c>
      <c r="Q1766" s="59">
        <v>2.5</v>
      </c>
      <c r="R1766" s="59">
        <v>0</v>
      </c>
      <c r="S1766" s="59">
        <v>0</v>
      </c>
      <c r="T1766" s="59">
        <v>0</v>
      </c>
      <c r="U1766" s="59">
        <v>0</v>
      </c>
      <c r="V1766" s="59">
        <v>0</v>
      </c>
      <c r="W1766" s="59">
        <v>0</v>
      </c>
      <c r="X1766" s="59">
        <v>1</v>
      </c>
      <c r="Y1766" s="59">
        <f>IF(terrains!L1766&lt;=2.5,1,IF(terrains!L1766&lt;=4.5,2,IF(terrains!L1766&lt;=6.5,3,4)))</f>
        <v>1</v>
      </c>
      <c r="Z1766" s="59">
        <f>IF(terrains!R1766=1,35,IF(terrains!S1766=1,64,IF(terrains!T1766=1,IF(terrains!Y1766=1,85,104),IF(terrains!U1766=1,IF(terrains!Y1766=1,124,152),IF(terrains!V1766=1,(IF(terrains!Y1766=1,146,IF(terrains!Y1766=2,178,263))),IF(terrains!W1766=1,(IF(terrains!Y1766=1,178,IF(terrains!Y1766=2,218,321))),IF(terrains!X1766=1,IF(terrains!Y1766=1,190,IF(terrains!Y1766=2,242,IF(terrains!Y1766=3,357,896))))))))))</f>
        <v>190</v>
      </c>
      <c r="AA1766" s="152">
        <f>terrains!Z1766*terrains!F1766</f>
        <v>4487861.5797600001</v>
      </c>
    </row>
    <row r="1767" spans="1:27" ht="14.4">
      <c r="A1767" s="143">
        <v>1766</v>
      </c>
      <c r="B1767" s="59">
        <v>292518.045866</v>
      </c>
      <c r="C1767" s="59">
        <v>5039917.3938499996</v>
      </c>
      <c r="D1767" s="59" t="s">
        <v>1341</v>
      </c>
      <c r="E1767" s="153">
        <v>2194.4</v>
      </c>
      <c r="F1767" s="150">
        <f>terrains!E1767*10.76391</f>
        <v>23620.324103999999</v>
      </c>
      <c r="G1767" s="59" t="s">
        <v>283</v>
      </c>
      <c r="H1767" s="59">
        <v>1</v>
      </c>
      <c r="I1767" s="59">
        <v>6</v>
      </c>
      <c r="J1767" s="59">
        <f>IF(terrains!L1767=13.5,IF(terrains!X1767=1,12,9),-0.392532+1.267037*terrains!L1767+0.472239*terrains!X1767+0.58658*terrains!W1767+0.089417*terrains!V1767+0.531633*terrains!U1767+0.337883*terrains!T1767-0.403545*terrains!S1767)</f>
        <v>5.0134989999999995</v>
      </c>
      <c r="K1767" s="151">
        <f>IF(terrains!I1767=0,terrains!J1767,terrains!I1767)</f>
        <v>6</v>
      </c>
      <c r="L1767" s="59">
        <v>4</v>
      </c>
      <c r="M1767" s="59">
        <v>2</v>
      </c>
      <c r="N1767" s="59">
        <v>12</v>
      </c>
      <c r="O1767" s="59" t="s">
        <v>176</v>
      </c>
      <c r="P1767" s="59">
        <v>2</v>
      </c>
      <c r="Q1767" s="59">
        <v>2.5</v>
      </c>
      <c r="R1767" s="59">
        <v>0</v>
      </c>
      <c r="S1767" s="59">
        <v>0</v>
      </c>
      <c r="T1767" s="59">
        <v>1</v>
      </c>
      <c r="U1767" s="59">
        <v>0</v>
      </c>
      <c r="V1767" s="59">
        <v>0</v>
      </c>
      <c r="W1767" s="59">
        <v>0</v>
      </c>
      <c r="X1767" s="59">
        <v>0</v>
      </c>
      <c r="Y1767" s="59">
        <f>IF(terrains!L1767&lt;=2.5,1,IF(terrains!L1767&lt;=4.5,2,IF(terrains!L1767&lt;=6.5,3,4)))</f>
        <v>2</v>
      </c>
      <c r="Z1767" s="59">
        <f>IF(terrains!R1767=1,35,IF(terrains!S1767=1,64,IF(terrains!T1767=1,IF(terrains!Y1767=1,85,104),IF(terrains!U1767=1,IF(terrains!Y1767=1,124,152),IF(terrains!V1767=1,(IF(terrains!Y1767=1,146,IF(terrains!Y1767=2,178,263))),IF(terrains!W1767=1,(IF(terrains!Y1767=1,178,IF(terrains!Y1767=2,218,321))),IF(terrains!X1767=1,IF(terrains!Y1767=1,190,IF(terrains!Y1767=2,242,IF(terrains!Y1767=3,357,896))))))))))</f>
        <v>104</v>
      </c>
      <c r="AA1767" s="152">
        <f>terrains!Z1767*terrains!F1767</f>
        <v>2456513.7068159999</v>
      </c>
    </row>
    <row r="1768" spans="1:27" ht="14.4">
      <c r="A1768" s="143">
        <v>1767</v>
      </c>
      <c r="B1768" s="59">
        <v>299029.77054200001</v>
      </c>
      <c r="C1768" s="59">
        <v>5039746.3363500005</v>
      </c>
      <c r="D1768" s="59" t="s">
        <v>1342</v>
      </c>
      <c r="E1768" s="153">
        <v>2186.6</v>
      </c>
      <c r="F1768" s="150">
        <f>terrains!E1768*10.76391</f>
        <v>23536.365605999996</v>
      </c>
      <c r="G1768" s="59" t="s">
        <v>245</v>
      </c>
      <c r="H1768" s="59">
        <v>0</v>
      </c>
      <c r="I1768" s="59">
        <v>6</v>
      </c>
      <c r="J1768" s="59">
        <f>IF(terrains!L1768=13.5,IF(terrains!X1768=1,12,9),-0.392532+1.267037*terrains!L1768+0.472239*terrains!X1768+0.58658*terrains!W1768+0.089417*terrains!V1768+0.531633*terrains!U1768+0.337883*terrains!T1768-0.403545*terrains!S1768)</f>
        <v>5.7813734999999999</v>
      </c>
      <c r="K1768" s="151">
        <f>IF(terrains!I1768=0,terrains!J1768,terrains!I1768)</f>
        <v>6</v>
      </c>
      <c r="L1768" s="59">
        <v>4.5</v>
      </c>
      <c r="M1768" s="59">
        <v>0</v>
      </c>
      <c r="N1768" s="59">
        <v>0</v>
      </c>
      <c r="O1768" s="59" t="s">
        <v>180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1</v>
      </c>
      <c r="Y1768" s="59">
        <f>IF(terrains!L1768&lt;=2.5,1,IF(terrains!L1768&lt;=4.5,2,IF(terrains!L1768&lt;=6.5,3,4)))</f>
        <v>2</v>
      </c>
      <c r="Z1768" s="59">
        <f>IF(terrains!R1768=1,35,IF(terrains!S1768=1,64,IF(terrains!T1768=1,IF(terrains!Y1768=1,85,104),IF(terrains!U1768=1,IF(terrains!Y1768=1,124,152),IF(terrains!V1768=1,(IF(terrains!Y1768=1,146,IF(terrains!Y1768=2,178,263))),IF(terrains!W1768=1,(IF(terrains!Y1768=1,178,IF(terrains!Y1768=2,218,321))),IF(terrains!X1768=1,IF(terrains!Y1768=1,190,IF(terrains!Y1768=2,242,IF(terrains!Y1768=3,357,896))))))))))</f>
        <v>242</v>
      </c>
      <c r="AA1768" s="152">
        <f>terrains!Z1768*terrains!F1768</f>
        <v>5695800.4766519992</v>
      </c>
    </row>
    <row r="1769" spans="1:27" ht="14.4">
      <c r="A1769" s="143">
        <v>1768</v>
      </c>
      <c r="B1769" s="59">
        <v>304070.99938200001</v>
      </c>
      <c r="C1769" s="59">
        <v>5059297.8648300003</v>
      </c>
      <c r="D1769" s="59" t="s">
        <v>1343</v>
      </c>
      <c r="E1769" s="153">
        <v>2182</v>
      </c>
      <c r="F1769" s="150">
        <f>terrains!E1769*10.76391</f>
        <v>23486.851619999998</v>
      </c>
      <c r="G1769" s="59" t="s">
        <v>353</v>
      </c>
      <c r="H1769" s="59">
        <v>0</v>
      </c>
      <c r="I1769" s="59">
        <v>0</v>
      </c>
      <c r="J1769" s="59">
        <f>IF(terrains!L1769=13.5,IF(terrains!X1769=1,12,9),-0.392532+1.267037*terrains!L1769+0.472239*terrains!X1769+0.58658*terrains!W1769+0.089417*terrains!V1769+0.531633*terrains!U1769+0.337883*terrains!T1769-0.403545*terrains!S1769)</f>
        <v>2.1415419999999998</v>
      </c>
      <c r="K1769" s="151">
        <f>IF(terrains!I1769=0,terrains!J1769,terrains!I1769)</f>
        <v>2.1415419999999998</v>
      </c>
      <c r="L1769" s="59">
        <v>2</v>
      </c>
      <c r="M1769" s="59">
        <v>1</v>
      </c>
      <c r="N1769" s="59">
        <v>3</v>
      </c>
      <c r="O1769" s="59" t="s">
        <v>174</v>
      </c>
      <c r="P1769" s="59">
        <v>2</v>
      </c>
      <c r="Q1769" s="59">
        <v>1.5</v>
      </c>
      <c r="R1769" s="59">
        <v>1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f>IF(terrains!L1769&lt;=2.5,1,IF(terrains!L1769&lt;=4.5,2,IF(terrains!L1769&lt;=6.5,3,4)))</f>
        <v>1</v>
      </c>
      <c r="Z1769" s="59">
        <f>IF(terrains!R1769=1,35,IF(terrains!S1769=1,64,IF(terrains!T1769=1,IF(terrains!Y1769=1,85,104),IF(terrains!U1769=1,IF(terrains!Y1769=1,124,152),IF(terrains!V1769=1,(IF(terrains!Y1769=1,146,IF(terrains!Y1769=2,178,263))),IF(terrains!W1769=1,(IF(terrains!Y1769=1,178,IF(terrains!Y1769=2,218,321))),IF(terrains!X1769=1,IF(terrains!Y1769=1,190,IF(terrains!Y1769=2,242,IF(terrains!Y1769=3,357,896))))))))))</f>
        <v>35</v>
      </c>
      <c r="AA1769" s="152">
        <f>terrains!Z1769*terrains!F1769</f>
        <v>822039.80669999996</v>
      </c>
    </row>
    <row r="1770" spans="1:27" ht="14.4">
      <c r="A1770" s="143">
        <v>1769</v>
      </c>
      <c r="B1770" s="59">
        <v>279644.37929100002</v>
      </c>
      <c r="C1770" s="59">
        <v>5040967.8513200004</v>
      </c>
      <c r="D1770" s="59" t="s">
        <v>1344</v>
      </c>
      <c r="E1770" s="153">
        <v>2179.6999999999998</v>
      </c>
      <c r="F1770" s="150">
        <f>terrains!E1770*10.76391</f>
        <v>23462.094626999995</v>
      </c>
      <c r="G1770" s="59" t="s">
        <v>362</v>
      </c>
      <c r="H1770" s="59">
        <v>0</v>
      </c>
      <c r="I1770" s="59">
        <v>0</v>
      </c>
      <c r="J1770" s="59">
        <f>IF(terrains!L1770=13.5,IF(terrains!X1770=1,12,9),-0.392532+1.267037*terrains!L1770+0.472239*terrains!X1770+0.58658*terrains!W1770+0.089417*terrains!V1770+0.531633*terrains!U1770+0.337883*terrains!T1770-0.403545*terrains!S1770)</f>
        <v>3.4085789999999996</v>
      </c>
      <c r="K1770" s="151">
        <f>IF(terrains!I1770=0,terrains!J1770,terrains!I1770)</f>
        <v>3.4085789999999996</v>
      </c>
      <c r="L1770" s="59">
        <v>3</v>
      </c>
      <c r="M1770" s="59">
        <v>1</v>
      </c>
      <c r="N1770" s="59">
        <v>8</v>
      </c>
      <c r="O1770" s="59" t="s">
        <v>174</v>
      </c>
      <c r="P1770" s="59">
        <v>2</v>
      </c>
      <c r="Q1770" s="59">
        <v>1.5</v>
      </c>
      <c r="R1770" s="59">
        <v>1</v>
      </c>
      <c r="S1770" s="59">
        <v>0</v>
      </c>
      <c r="T1770" s="59">
        <v>0</v>
      </c>
      <c r="U1770" s="59">
        <v>0</v>
      </c>
      <c r="V1770" s="59">
        <v>0</v>
      </c>
      <c r="W1770" s="59">
        <v>0</v>
      </c>
      <c r="X1770" s="59">
        <v>0</v>
      </c>
      <c r="Y1770" s="59">
        <f>IF(terrains!L1770&lt;=2.5,1,IF(terrains!L1770&lt;=4.5,2,IF(terrains!L1770&lt;=6.5,3,4)))</f>
        <v>2</v>
      </c>
      <c r="Z1770" s="59">
        <f>IF(terrains!R1770=1,35,IF(terrains!S1770=1,64,IF(terrains!T1770=1,IF(terrains!Y1770=1,85,104),IF(terrains!U1770=1,IF(terrains!Y1770=1,124,152),IF(terrains!V1770=1,(IF(terrains!Y1770=1,146,IF(terrains!Y1770=2,178,263))),IF(terrains!W1770=1,(IF(terrains!Y1770=1,178,IF(terrains!Y1770=2,218,321))),IF(terrains!X1770=1,IF(terrains!Y1770=1,190,IF(terrains!Y1770=2,242,IF(terrains!Y1770=3,357,896))))))))))</f>
        <v>35</v>
      </c>
      <c r="AA1770" s="152">
        <f>terrains!Z1770*terrains!F1770</f>
        <v>821173.31194499985</v>
      </c>
    </row>
    <row r="1771" spans="1:27" ht="14.4">
      <c r="A1771" s="143">
        <v>1770</v>
      </c>
      <c r="B1771" s="59">
        <v>300204.06729699997</v>
      </c>
      <c r="C1771" s="59">
        <v>5040891.9055300001</v>
      </c>
      <c r="D1771" s="59" t="s">
        <v>1345</v>
      </c>
      <c r="E1771" s="153">
        <v>2175.1</v>
      </c>
      <c r="F1771" s="150">
        <f>terrains!E1771*10.76391</f>
        <v>23412.580640999997</v>
      </c>
      <c r="G1771" s="59" t="s">
        <v>619</v>
      </c>
      <c r="H1771" s="59">
        <v>0</v>
      </c>
      <c r="I1771" s="59">
        <v>6</v>
      </c>
      <c r="J1771" s="59">
        <f>IF(terrains!L1771=13.5,IF(terrains!X1771=1,12,9),-0.392532+1.267037*terrains!L1771+0.472239*terrains!X1771+0.58658*terrains!W1771+0.089417*terrains!V1771+0.531633*terrains!U1771+0.337883*terrains!T1771-0.403545*terrains!S1771)</f>
        <v>5.7813734999999999</v>
      </c>
      <c r="K1771" s="151">
        <f>IF(terrains!I1771=0,terrains!J1771,terrains!I1771)</f>
        <v>6</v>
      </c>
      <c r="L1771" s="59">
        <v>4.5</v>
      </c>
      <c r="M1771" s="59">
        <v>0</v>
      </c>
      <c r="N1771" s="59">
        <v>0</v>
      </c>
      <c r="O1771" s="59" t="s">
        <v>180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1</v>
      </c>
      <c r="Y1771" s="59">
        <f>IF(terrains!L1771&lt;=2.5,1,IF(terrains!L1771&lt;=4.5,2,IF(terrains!L1771&lt;=6.5,3,4)))</f>
        <v>2</v>
      </c>
      <c r="Z1771" s="59">
        <f>IF(terrains!R1771=1,35,IF(terrains!S1771=1,64,IF(terrains!T1771=1,IF(terrains!Y1771=1,85,104),IF(terrains!U1771=1,IF(terrains!Y1771=1,124,152),IF(terrains!V1771=1,(IF(terrains!Y1771=1,146,IF(terrains!Y1771=2,178,263))),IF(terrains!W1771=1,(IF(terrains!Y1771=1,178,IF(terrains!Y1771=2,218,321))),IF(terrains!X1771=1,IF(terrains!Y1771=1,190,IF(terrains!Y1771=2,242,IF(terrains!Y1771=3,357,896))))))))))</f>
        <v>242</v>
      </c>
      <c r="AA1771" s="152">
        <f>terrains!Z1771*terrains!F1771</f>
        <v>5665844.5151219992</v>
      </c>
    </row>
    <row r="1772" spans="1:27" ht="14.4">
      <c r="A1772" s="143">
        <v>1771</v>
      </c>
      <c r="B1772" s="59">
        <v>275299.89689999999</v>
      </c>
      <c r="C1772" s="59">
        <v>5036752.34</v>
      </c>
      <c r="D1772" s="59" t="s">
        <v>1346</v>
      </c>
      <c r="E1772" s="153">
        <v>2174</v>
      </c>
      <c r="F1772" s="150">
        <f>terrains!E1772*10.76391</f>
        <v>23400.740339999997</v>
      </c>
      <c r="G1772" s="59" t="s">
        <v>708</v>
      </c>
      <c r="H1772" s="59">
        <v>0</v>
      </c>
      <c r="I1772" s="59">
        <v>0</v>
      </c>
      <c r="J1772" s="59">
        <f>IF(terrains!L1772=13.5,IF(terrains!X1772=1,12,9),-0.392532+1.267037*terrains!L1772+0.472239*terrains!X1772+0.58658*terrains!W1772+0.089417*terrains!V1772+0.531633*terrains!U1772+0.337883*terrains!T1772-0.403545*terrains!S1772)</f>
        <v>2.1415419999999998</v>
      </c>
      <c r="K1772" s="151">
        <f>IF(terrains!I1772=0,terrains!J1772,terrains!I1772)</f>
        <v>2.1415419999999998</v>
      </c>
      <c r="L1772" s="59">
        <v>2</v>
      </c>
      <c r="M1772" s="59">
        <v>1</v>
      </c>
      <c r="N1772" s="59">
        <v>4</v>
      </c>
      <c r="O1772" s="59" t="s">
        <v>174</v>
      </c>
      <c r="P1772" s="59">
        <v>2</v>
      </c>
      <c r="Q1772" s="59">
        <v>1.5</v>
      </c>
      <c r="R1772" s="59">
        <v>1</v>
      </c>
      <c r="S1772" s="59">
        <v>0</v>
      </c>
      <c r="T1772" s="59">
        <v>0</v>
      </c>
      <c r="U1772" s="59">
        <v>0</v>
      </c>
      <c r="V1772" s="59">
        <v>0</v>
      </c>
      <c r="W1772" s="59">
        <v>0</v>
      </c>
      <c r="X1772" s="59">
        <v>0</v>
      </c>
      <c r="Y1772" s="59">
        <f>IF(terrains!L1772&lt;=2.5,1,IF(terrains!L1772&lt;=4.5,2,IF(terrains!L1772&lt;=6.5,3,4)))</f>
        <v>1</v>
      </c>
      <c r="Z1772" s="59">
        <f>IF(terrains!R1772=1,35,IF(terrains!S1772=1,64,IF(terrains!T1772=1,IF(terrains!Y1772=1,85,104),IF(terrains!U1772=1,IF(terrains!Y1772=1,124,152),IF(terrains!V1772=1,(IF(terrains!Y1772=1,146,IF(terrains!Y1772=2,178,263))),IF(terrains!W1772=1,(IF(terrains!Y1772=1,178,IF(terrains!Y1772=2,218,321))),IF(terrains!X1772=1,IF(terrains!Y1772=1,190,IF(terrains!Y1772=2,242,IF(terrains!Y1772=3,357,896))))))))))</f>
        <v>35</v>
      </c>
      <c r="AA1772" s="152">
        <f>terrains!Z1772*terrains!F1772</f>
        <v>819025.91189999983</v>
      </c>
    </row>
    <row r="1773" spans="1:27" ht="14.4">
      <c r="A1773" s="143">
        <v>1772</v>
      </c>
      <c r="B1773" s="59">
        <v>298430.87239999999</v>
      </c>
      <c r="C1773" s="59">
        <v>5050604.2130000005</v>
      </c>
      <c r="D1773" s="59" t="s">
        <v>1347</v>
      </c>
      <c r="E1773" s="153">
        <v>2169.3000000000002</v>
      </c>
      <c r="F1773" s="150">
        <f>terrains!E1773*10.76391</f>
        <v>23350.149963</v>
      </c>
      <c r="G1773" s="59" t="s">
        <v>597</v>
      </c>
      <c r="H1773" s="59">
        <v>0.5</v>
      </c>
      <c r="I1773" s="59">
        <v>6</v>
      </c>
      <c r="J1773" s="59">
        <f>IF(terrains!L1773=13.5,IF(terrains!X1773=1,12,9),-0.392532+1.267037*terrains!L1773+0.472239*terrains!X1773+0.58658*terrains!W1773+0.089417*terrains!V1773+0.531633*terrains!U1773+0.337883*terrains!T1773-0.403545*terrains!S1773)</f>
        <v>3.6385524999999999</v>
      </c>
      <c r="K1773" s="151">
        <f>IF(terrains!I1773=0,terrains!J1773,terrains!I1773)</f>
        <v>6</v>
      </c>
      <c r="L1773" s="59">
        <v>3.5</v>
      </c>
      <c r="M1773" s="59">
        <v>2</v>
      </c>
      <c r="N1773" s="59">
        <v>8</v>
      </c>
      <c r="O1773" s="59" t="s">
        <v>175</v>
      </c>
      <c r="P1773" s="59">
        <v>2</v>
      </c>
      <c r="Q1773" s="59">
        <v>2.5</v>
      </c>
      <c r="R1773" s="59">
        <v>0</v>
      </c>
      <c r="S1773" s="59">
        <v>1</v>
      </c>
      <c r="T1773" s="59">
        <v>0</v>
      </c>
      <c r="U1773" s="59">
        <v>0</v>
      </c>
      <c r="V1773" s="59">
        <v>0</v>
      </c>
      <c r="W1773" s="59">
        <v>0</v>
      </c>
      <c r="X1773" s="59">
        <v>0</v>
      </c>
      <c r="Y1773" s="59">
        <f>IF(terrains!L1773&lt;=2.5,1,IF(terrains!L1773&lt;=4.5,2,IF(terrains!L1773&lt;=6.5,3,4)))</f>
        <v>2</v>
      </c>
      <c r="Z1773" s="59">
        <f>IF(terrains!R1773=1,35,IF(terrains!S1773=1,64,IF(terrains!T1773=1,IF(terrains!Y1773=1,85,104),IF(terrains!U1773=1,IF(terrains!Y1773=1,124,152),IF(terrains!V1773=1,(IF(terrains!Y1773=1,146,IF(terrains!Y1773=2,178,263))),IF(terrains!W1773=1,(IF(terrains!Y1773=1,178,IF(terrains!Y1773=2,218,321))),IF(terrains!X1773=1,IF(terrains!Y1773=1,190,IF(terrains!Y1773=2,242,IF(terrains!Y1773=3,357,896))))))))))</f>
        <v>64</v>
      </c>
      <c r="AA1773" s="152">
        <f>terrains!Z1773*terrains!F1773</f>
        <v>1494409.597632</v>
      </c>
    </row>
    <row r="1774" spans="1:27" ht="14.4">
      <c r="A1774" s="143">
        <v>1773</v>
      </c>
      <c r="B1774" s="59">
        <v>299400.87922900001</v>
      </c>
      <c r="C1774" s="59">
        <v>5038493.9414999997</v>
      </c>
      <c r="D1774" s="59" t="s">
        <v>1348</v>
      </c>
      <c r="E1774" s="153">
        <v>2166.4</v>
      </c>
      <c r="F1774" s="150">
        <f>terrains!E1774*10.76391</f>
        <v>23318.934623999998</v>
      </c>
      <c r="G1774" s="59" t="s">
        <v>308</v>
      </c>
      <c r="H1774" s="59">
        <v>2</v>
      </c>
      <c r="I1774" s="59">
        <v>6</v>
      </c>
      <c r="J1774" s="59">
        <f>IF(terrains!L1774=13.5,IF(terrains!X1774=1,12,9),-0.392532+1.267037*terrains!L1774+0.472239*terrains!X1774+0.58658*terrains!W1774+0.089417*terrains!V1774+0.531633*terrains!U1774+0.337883*terrains!T1774-0.403545*terrains!S1774)</f>
        <v>3.8808179999999997</v>
      </c>
      <c r="K1774" s="151">
        <f>IF(terrains!I1774=0,terrains!J1774,terrains!I1774)</f>
        <v>6</v>
      </c>
      <c r="L1774" s="59">
        <v>3</v>
      </c>
      <c r="M1774" s="59">
        <v>2</v>
      </c>
      <c r="N1774" s="59">
        <v>8</v>
      </c>
      <c r="O1774" s="59" t="s">
        <v>180</v>
      </c>
      <c r="P1774" s="59">
        <v>2</v>
      </c>
      <c r="Q1774" s="59">
        <v>2</v>
      </c>
      <c r="R1774" s="59">
        <v>0</v>
      </c>
      <c r="S1774" s="59">
        <v>0</v>
      </c>
      <c r="T1774" s="59">
        <v>0</v>
      </c>
      <c r="U1774" s="59">
        <v>0</v>
      </c>
      <c r="V1774" s="59">
        <v>0</v>
      </c>
      <c r="W1774" s="59">
        <v>0</v>
      </c>
      <c r="X1774" s="59">
        <v>1</v>
      </c>
      <c r="Y1774" s="59">
        <f>IF(terrains!L1774&lt;=2.5,1,IF(terrains!L1774&lt;=4.5,2,IF(terrains!L1774&lt;=6.5,3,4)))</f>
        <v>2</v>
      </c>
      <c r="Z1774" s="59">
        <f>IF(terrains!R1774=1,35,IF(terrains!S1774=1,64,IF(terrains!T1774=1,IF(terrains!Y1774=1,85,104),IF(terrains!U1774=1,IF(terrains!Y1774=1,124,152),IF(terrains!V1774=1,(IF(terrains!Y1774=1,146,IF(terrains!Y1774=2,178,263))),IF(terrains!W1774=1,(IF(terrains!Y1774=1,178,IF(terrains!Y1774=2,218,321))),IF(terrains!X1774=1,IF(terrains!Y1774=1,190,IF(terrains!Y1774=2,242,IF(terrains!Y1774=3,357,896))))))))))</f>
        <v>242</v>
      </c>
      <c r="AA1774" s="152">
        <f>terrains!Z1774*terrains!F1774</f>
        <v>5643182.1790079996</v>
      </c>
    </row>
    <row r="1775" spans="1:27" ht="14.4">
      <c r="A1775" s="143">
        <v>1774</v>
      </c>
      <c r="B1775" s="59">
        <v>299821.678441</v>
      </c>
      <c r="C1775" s="59">
        <v>5035820.2933400003</v>
      </c>
      <c r="D1775" s="59" t="s">
        <v>1349</v>
      </c>
      <c r="E1775" s="153">
        <v>2165.4</v>
      </c>
      <c r="F1775" s="150">
        <f>terrains!E1775*10.76391</f>
        <v>23308.170714</v>
      </c>
      <c r="G1775" s="59" t="s">
        <v>1350</v>
      </c>
      <c r="H1775" s="59">
        <v>0</v>
      </c>
      <c r="I1775" s="59">
        <v>0</v>
      </c>
      <c r="J1775" s="59">
        <f>IF(terrains!L1775=13.5,IF(terrains!X1775=1,12,9),-0.392532+1.267037*terrains!L1775+0.472239*terrains!X1775+0.58658*terrains!W1775+0.089417*terrains!V1775+0.531633*terrains!U1775+0.337883*terrains!T1775-0.403545*terrains!S1775)</f>
        <v>4.3799804999999994</v>
      </c>
      <c r="K1775" s="151">
        <f>IF(terrains!I1775=0,terrains!J1775,terrains!I1775)</f>
        <v>4.3799804999999994</v>
      </c>
      <c r="L1775" s="59">
        <v>3.5</v>
      </c>
      <c r="M1775" s="59">
        <v>2</v>
      </c>
      <c r="N1775" s="59">
        <v>6</v>
      </c>
      <c r="O1775" s="59" t="s">
        <v>176</v>
      </c>
      <c r="P1775" s="59">
        <v>3</v>
      </c>
      <c r="Q1775" s="59">
        <v>2.5</v>
      </c>
      <c r="R1775" s="59">
        <v>0</v>
      </c>
      <c r="S1775" s="59">
        <v>0</v>
      </c>
      <c r="T1775" s="59">
        <v>1</v>
      </c>
      <c r="U1775" s="59">
        <v>0</v>
      </c>
      <c r="V1775" s="59">
        <v>0</v>
      </c>
      <c r="W1775" s="59">
        <v>0</v>
      </c>
      <c r="X1775" s="59">
        <v>0</v>
      </c>
      <c r="Y1775" s="59">
        <f>IF(terrains!L1775&lt;=2.5,1,IF(terrains!L1775&lt;=4.5,2,IF(terrains!L1775&lt;=6.5,3,4)))</f>
        <v>2</v>
      </c>
      <c r="Z1775" s="59">
        <f>IF(terrains!R1775=1,35,IF(terrains!S1775=1,64,IF(terrains!T1775=1,IF(terrains!Y1775=1,85,104),IF(terrains!U1775=1,IF(terrains!Y1775=1,124,152),IF(terrains!V1775=1,(IF(terrains!Y1775=1,146,IF(terrains!Y1775=2,178,263))),IF(terrains!W1775=1,(IF(terrains!Y1775=1,178,IF(terrains!Y1775=2,218,321))),IF(terrains!X1775=1,IF(terrains!Y1775=1,190,IF(terrains!Y1775=2,242,IF(terrains!Y1775=3,357,896))))))))))</f>
        <v>104</v>
      </c>
      <c r="AA1775" s="152">
        <f>terrains!Z1775*terrains!F1775</f>
        <v>2424049.7542559998</v>
      </c>
    </row>
    <row r="1776" spans="1:27" ht="14.4">
      <c r="A1776" s="143">
        <v>1775</v>
      </c>
      <c r="B1776" s="59">
        <v>301067.065543</v>
      </c>
      <c r="C1776" s="59">
        <v>5047852.1593899997</v>
      </c>
      <c r="D1776" s="59" t="s">
        <v>1351</v>
      </c>
      <c r="E1776" s="153">
        <v>2164.6</v>
      </c>
      <c r="F1776" s="150">
        <f>terrains!E1776*10.76391</f>
        <v>23299.559585999996</v>
      </c>
      <c r="G1776" s="59" t="s">
        <v>304</v>
      </c>
      <c r="H1776" s="59">
        <v>0</v>
      </c>
      <c r="I1776" s="59">
        <v>6</v>
      </c>
      <c r="J1776" s="59">
        <f>IF(terrains!L1776=13.5,IF(terrains!X1776=1,12,9),-0.392532+1.267037*terrains!L1776+0.472239*terrains!X1776+0.58658*terrains!W1776+0.089417*terrains!V1776+0.531633*terrains!U1776+0.337883*terrains!T1776-0.403545*terrains!S1776)</f>
        <v>5.0134989999999995</v>
      </c>
      <c r="K1776" s="151">
        <f>IF(terrains!I1776=0,terrains!J1776,terrains!I1776)</f>
        <v>6</v>
      </c>
      <c r="L1776" s="59">
        <v>4</v>
      </c>
      <c r="M1776" s="59">
        <v>2</v>
      </c>
      <c r="N1776" s="59">
        <v>12</v>
      </c>
      <c r="O1776" s="59" t="s">
        <v>176</v>
      </c>
      <c r="P1776" s="59">
        <v>2</v>
      </c>
      <c r="Q1776" s="59">
        <v>2.5</v>
      </c>
      <c r="R1776" s="59">
        <v>0</v>
      </c>
      <c r="S1776" s="59">
        <v>0</v>
      </c>
      <c r="T1776" s="59">
        <v>1</v>
      </c>
      <c r="U1776" s="59">
        <v>0</v>
      </c>
      <c r="V1776" s="59">
        <v>0</v>
      </c>
      <c r="W1776" s="59">
        <v>0</v>
      </c>
      <c r="X1776" s="59">
        <v>0</v>
      </c>
      <c r="Y1776" s="59">
        <f>IF(terrains!L1776&lt;=2.5,1,IF(terrains!L1776&lt;=4.5,2,IF(terrains!L1776&lt;=6.5,3,4)))</f>
        <v>2</v>
      </c>
      <c r="Z1776" s="59">
        <f>IF(terrains!R1776=1,35,IF(terrains!S1776=1,64,IF(terrains!T1776=1,IF(terrains!Y1776=1,85,104),IF(terrains!U1776=1,IF(terrains!Y1776=1,124,152),IF(terrains!V1776=1,(IF(terrains!Y1776=1,146,IF(terrains!Y1776=2,178,263))),IF(terrains!W1776=1,(IF(terrains!Y1776=1,178,IF(terrains!Y1776=2,218,321))),IF(terrains!X1776=1,IF(terrains!Y1776=1,190,IF(terrains!Y1776=2,242,IF(terrains!Y1776=3,357,896))))))))))</f>
        <v>104</v>
      </c>
      <c r="AA1776" s="152">
        <f>terrains!Z1776*terrains!F1776</f>
        <v>2423154.1969439997</v>
      </c>
    </row>
    <row r="1777" spans="1:27" ht="14.4">
      <c r="A1777" s="143">
        <v>1776</v>
      </c>
      <c r="B1777" s="59">
        <v>299999.04719999997</v>
      </c>
      <c r="C1777" s="59">
        <v>5049553.3530000001</v>
      </c>
      <c r="D1777" s="59" t="s">
        <v>1352</v>
      </c>
      <c r="E1777" s="153">
        <v>2163.3000000000002</v>
      </c>
      <c r="F1777" s="150">
        <f>terrains!E1777*10.76391</f>
        <v>23285.566503000002</v>
      </c>
      <c r="G1777" s="59" t="s">
        <v>202</v>
      </c>
      <c r="H1777" s="59">
        <v>0</v>
      </c>
      <c r="I1777" s="59">
        <v>0</v>
      </c>
      <c r="J1777" s="59">
        <f>IF(terrains!L1777=13.5,IF(terrains!X1777=1,12,9),-0.392532+1.267037*terrains!L1777+0.472239*terrains!X1777+0.58658*terrains!W1777+0.089417*terrains!V1777+0.531633*terrains!U1777+0.337883*terrains!T1777-0.403545*terrains!S1777)</f>
        <v>1.7379969999999998</v>
      </c>
      <c r="K1777" s="151">
        <f>IF(terrains!I1777=0,terrains!J1777,terrains!I1777)</f>
        <v>1.7379969999999998</v>
      </c>
      <c r="L1777" s="59">
        <v>2</v>
      </c>
      <c r="M1777" s="59">
        <v>1</v>
      </c>
      <c r="N1777" s="59">
        <v>3</v>
      </c>
      <c r="O1777" s="59" t="s">
        <v>175</v>
      </c>
      <c r="P1777" s="59">
        <v>2</v>
      </c>
      <c r="Q1777" s="59">
        <v>2</v>
      </c>
      <c r="R1777" s="59">
        <v>0</v>
      </c>
      <c r="S1777" s="59">
        <v>1</v>
      </c>
      <c r="T1777" s="59">
        <v>0</v>
      </c>
      <c r="U1777" s="59">
        <v>0</v>
      </c>
      <c r="V1777" s="59">
        <v>0</v>
      </c>
      <c r="W1777" s="59">
        <v>0</v>
      </c>
      <c r="X1777" s="59">
        <v>0</v>
      </c>
      <c r="Y1777" s="59">
        <f>IF(terrains!L1777&lt;=2.5,1,IF(terrains!L1777&lt;=4.5,2,IF(terrains!L1777&lt;=6.5,3,4)))</f>
        <v>1</v>
      </c>
      <c r="Z1777" s="59">
        <f>IF(terrains!R1777=1,35,IF(terrains!S1777=1,64,IF(terrains!T1777=1,IF(terrains!Y1777=1,85,104),IF(terrains!U1777=1,IF(terrains!Y1777=1,124,152),IF(terrains!V1777=1,(IF(terrains!Y1777=1,146,IF(terrains!Y1777=2,178,263))),IF(terrains!W1777=1,(IF(terrains!Y1777=1,178,IF(terrains!Y1777=2,218,321))),IF(terrains!X1777=1,IF(terrains!Y1777=1,190,IF(terrains!Y1777=2,242,IF(terrains!Y1777=3,357,896))))))))))</f>
        <v>64</v>
      </c>
      <c r="AA1777" s="152">
        <f>terrains!Z1777*terrains!F1777</f>
        <v>1490276.2561920001</v>
      </c>
    </row>
    <row r="1778" spans="1:27" ht="14.4">
      <c r="A1778" s="143">
        <v>1777</v>
      </c>
      <c r="B1778" s="59">
        <v>287369.41390500002</v>
      </c>
      <c r="C1778" s="59">
        <v>5041930.76853</v>
      </c>
      <c r="D1778" s="59" t="s">
        <v>1353</v>
      </c>
      <c r="E1778" s="153">
        <v>2162.5</v>
      </c>
      <c r="F1778" s="150">
        <f>terrains!E1778*10.76391</f>
        <v>23276.955374999998</v>
      </c>
      <c r="G1778" s="59" t="s">
        <v>651</v>
      </c>
      <c r="H1778" s="59">
        <v>0</v>
      </c>
      <c r="I1778" s="59">
        <v>0</v>
      </c>
      <c r="J1778" s="59">
        <f>IF(terrains!L1778=13.5,IF(terrains!X1778=1,12,9),-0.392532+1.267037*terrains!L1778+0.472239*terrains!X1778+0.58658*terrains!W1778+0.089417*terrains!V1778+0.531633*terrains!U1778+0.337883*terrains!T1778-0.403545*terrains!S1778)</f>
        <v>1.7379969999999998</v>
      </c>
      <c r="K1778" s="151">
        <f>IF(terrains!I1778=0,terrains!J1778,terrains!I1778)</f>
        <v>1.7379969999999998</v>
      </c>
      <c r="L1778" s="59">
        <v>2</v>
      </c>
      <c r="M1778" s="59">
        <v>1</v>
      </c>
      <c r="N1778" s="59">
        <v>2</v>
      </c>
      <c r="O1778" s="59" t="s">
        <v>175</v>
      </c>
      <c r="P1778" s="59">
        <v>2</v>
      </c>
      <c r="Q1778" s="59">
        <v>2</v>
      </c>
      <c r="R1778" s="59">
        <v>0</v>
      </c>
      <c r="S1778" s="59">
        <v>1</v>
      </c>
      <c r="T1778" s="59">
        <v>0</v>
      </c>
      <c r="U1778" s="59">
        <v>0</v>
      </c>
      <c r="V1778" s="59">
        <v>0</v>
      </c>
      <c r="W1778" s="59">
        <v>0</v>
      </c>
      <c r="X1778" s="59">
        <v>0</v>
      </c>
      <c r="Y1778" s="59">
        <f>IF(terrains!L1778&lt;=2.5,1,IF(terrains!L1778&lt;=4.5,2,IF(terrains!L1778&lt;=6.5,3,4)))</f>
        <v>1</v>
      </c>
      <c r="Z1778" s="59">
        <f>IF(terrains!R1778=1,35,IF(terrains!S1778=1,64,IF(terrains!T1778=1,IF(terrains!Y1778=1,85,104),IF(terrains!U1778=1,IF(terrains!Y1778=1,124,152),IF(terrains!V1778=1,(IF(terrains!Y1778=1,146,IF(terrains!Y1778=2,178,263))),IF(terrains!W1778=1,(IF(terrains!Y1778=1,178,IF(terrains!Y1778=2,218,321))),IF(terrains!X1778=1,IF(terrains!Y1778=1,190,IF(terrains!Y1778=2,242,IF(terrains!Y1778=3,357,896))))))))))</f>
        <v>64</v>
      </c>
      <c r="AA1778" s="152">
        <f>terrains!Z1778*terrains!F1778</f>
        <v>1489725.1439999999</v>
      </c>
    </row>
    <row r="1779" spans="1:27" ht="14.4">
      <c r="A1779" s="143">
        <v>1778</v>
      </c>
      <c r="B1779" s="59">
        <v>293968.479185</v>
      </c>
      <c r="C1779" s="59">
        <v>5040777.0200399999</v>
      </c>
      <c r="D1779" s="59" t="s">
        <v>1354</v>
      </c>
      <c r="E1779" s="153">
        <v>2162.4</v>
      </c>
      <c r="F1779" s="150">
        <f>terrains!E1779*10.76391</f>
        <v>23275.878983999999</v>
      </c>
      <c r="G1779" s="59" t="s">
        <v>698</v>
      </c>
      <c r="H1779" s="59">
        <v>0</v>
      </c>
      <c r="I1779" s="59">
        <v>0</v>
      </c>
      <c r="J1779" s="59">
        <f>IF(terrains!L1779=13.5,IF(terrains!X1779=1,12,9),-0.392532+1.267037*terrains!L1779+0.472239*terrains!X1779+0.58658*terrains!W1779+0.089417*terrains!V1779+0.531633*terrains!U1779+0.337883*terrains!T1779-0.403545*terrains!S1779)</f>
        <v>3.1129435000000001</v>
      </c>
      <c r="K1779" s="151">
        <f>IF(terrains!I1779=0,terrains!J1779,terrains!I1779)</f>
        <v>3.1129435000000001</v>
      </c>
      <c r="L1779" s="59">
        <v>2.5</v>
      </c>
      <c r="M1779" s="59">
        <v>2</v>
      </c>
      <c r="N1779" s="59">
        <v>6</v>
      </c>
      <c r="O1779" s="59" t="s">
        <v>176</v>
      </c>
      <c r="P1779" s="59">
        <v>1</v>
      </c>
      <c r="Q1779" s="59">
        <v>1.5</v>
      </c>
      <c r="R1779" s="59">
        <v>0</v>
      </c>
      <c r="S1779" s="59">
        <v>0</v>
      </c>
      <c r="T1779" s="59">
        <v>1</v>
      </c>
      <c r="U1779" s="59">
        <v>0</v>
      </c>
      <c r="V1779" s="59">
        <v>0</v>
      </c>
      <c r="W1779" s="59">
        <v>0</v>
      </c>
      <c r="X1779" s="59">
        <v>0</v>
      </c>
      <c r="Y1779" s="59">
        <f>IF(terrains!L1779&lt;=2.5,1,IF(terrains!L1779&lt;=4.5,2,IF(terrains!L1779&lt;=6.5,3,4)))</f>
        <v>1</v>
      </c>
      <c r="Z1779" s="59">
        <f>IF(terrains!R1779=1,35,IF(terrains!S1779=1,64,IF(terrains!T1779=1,IF(terrains!Y1779=1,85,104),IF(terrains!U1779=1,IF(terrains!Y1779=1,124,152),IF(terrains!V1779=1,(IF(terrains!Y1779=1,146,IF(terrains!Y1779=2,178,263))),IF(terrains!W1779=1,(IF(terrains!Y1779=1,178,IF(terrains!Y1779=2,218,321))),IF(terrains!X1779=1,IF(terrains!Y1779=1,190,IF(terrains!Y1779=2,242,IF(terrains!Y1779=3,357,896))))))))))</f>
        <v>85</v>
      </c>
      <c r="AA1779" s="152">
        <f>terrains!Z1779*terrains!F1779</f>
        <v>1978449.71364</v>
      </c>
    </row>
    <row r="1780" spans="1:27" ht="14.4">
      <c r="A1780" s="143">
        <v>1779</v>
      </c>
      <c r="B1780" s="59">
        <v>297351.60783699999</v>
      </c>
      <c r="C1780" s="59">
        <v>5048631.0700500002</v>
      </c>
      <c r="D1780" s="59" t="s">
        <v>1355</v>
      </c>
      <c r="E1780" s="153">
        <v>2159.4</v>
      </c>
      <c r="F1780" s="150">
        <f>terrains!E1780*10.76391</f>
        <v>23243.587253999998</v>
      </c>
      <c r="G1780" s="59" t="s">
        <v>684</v>
      </c>
      <c r="H1780" s="59">
        <v>0.6</v>
      </c>
      <c r="I1780" s="59">
        <v>5</v>
      </c>
      <c r="J1780" s="59">
        <f>IF(terrains!L1780=13.5,IF(terrains!X1780=1,12,9),-0.392532+1.267037*terrains!L1780+0.472239*terrains!X1780+0.58658*terrains!W1780+0.089417*terrains!V1780+0.531633*terrains!U1780+0.337883*terrains!T1780-0.403545*terrains!S1780)</f>
        <v>4.9055894999999996</v>
      </c>
      <c r="K1780" s="151">
        <f>IF(terrains!I1780=0,terrains!J1780,terrains!I1780)</f>
        <v>5</v>
      </c>
      <c r="L1780" s="59">
        <v>4.5</v>
      </c>
      <c r="M1780" s="59">
        <v>2</v>
      </c>
      <c r="N1780" s="59">
        <v>14</v>
      </c>
      <c r="O1780" s="59" t="s">
        <v>175</v>
      </c>
      <c r="P1780" s="59">
        <v>2</v>
      </c>
      <c r="Q1780" s="59">
        <v>2.5</v>
      </c>
      <c r="R1780" s="59">
        <v>0</v>
      </c>
      <c r="S1780" s="59">
        <v>1</v>
      </c>
      <c r="T1780" s="59">
        <v>0</v>
      </c>
      <c r="U1780" s="59">
        <v>0</v>
      </c>
      <c r="V1780" s="59">
        <v>0</v>
      </c>
      <c r="W1780" s="59">
        <v>0</v>
      </c>
      <c r="X1780" s="59">
        <v>0</v>
      </c>
      <c r="Y1780" s="59">
        <f>IF(terrains!L1780&lt;=2.5,1,IF(terrains!L1780&lt;=4.5,2,IF(terrains!L1780&lt;=6.5,3,4)))</f>
        <v>2</v>
      </c>
      <c r="Z1780" s="59">
        <f>IF(terrains!R1780=1,35,IF(terrains!S1780=1,64,IF(terrains!T1780=1,IF(terrains!Y1780=1,85,104),IF(terrains!U1780=1,IF(terrains!Y1780=1,124,152),IF(terrains!V1780=1,(IF(terrains!Y1780=1,146,IF(terrains!Y1780=2,178,263))),IF(terrains!W1780=1,(IF(terrains!Y1780=1,178,IF(terrains!Y1780=2,218,321))),IF(terrains!X1780=1,IF(terrains!Y1780=1,190,IF(terrains!Y1780=2,242,IF(terrains!Y1780=3,357,896))))))))))</f>
        <v>64</v>
      </c>
      <c r="AA1780" s="152">
        <f>terrains!Z1780*terrains!F1780</f>
        <v>1487589.5842559999</v>
      </c>
    </row>
    <row r="1781" spans="1:27" ht="14.4">
      <c r="A1781" s="143">
        <v>1780</v>
      </c>
      <c r="B1781" s="59">
        <v>282354.57390000002</v>
      </c>
      <c r="C1781" s="59">
        <v>5040570.267</v>
      </c>
      <c r="D1781" s="59" t="s">
        <v>1356</v>
      </c>
      <c r="E1781" s="153">
        <v>2156.6</v>
      </c>
      <c r="F1781" s="150">
        <f>terrains!E1781*10.76391</f>
        <v>23213.448305999998</v>
      </c>
      <c r="G1781" s="59" t="s">
        <v>424</v>
      </c>
      <c r="H1781" s="59">
        <v>0</v>
      </c>
      <c r="I1781" s="59">
        <v>0</v>
      </c>
      <c r="J1781" s="59">
        <f>IF(terrains!L1781=13.5,IF(terrains!X1781=1,12,9),-0.392532+1.267037*terrains!L1781+0.472239*terrains!X1781+0.58658*terrains!W1781+0.089417*terrains!V1781+0.531633*terrains!U1781+0.337883*terrains!T1781-0.403545*terrains!S1781)</f>
        <v>2.7750604999999999</v>
      </c>
      <c r="K1781" s="151">
        <f>IF(terrains!I1781=0,terrains!J1781,terrains!I1781)</f>
        <v>2.7750604999999999</v>
      </c>
      <c r="L1781" s="59">
        <v>2.5</v>
      </c>
      <c r="M1781" s="59">
        <v>1</v>
      </c>
      <c r="N1781" s="59">
        <v>6</v>
      </c>
      <c r="O1781" s="59" t="s">
        <v>174</v>
      </c>
      <c r="P1781" s="59">
        <v>2</v>
      </c>
      <c r="Q1781" s="59">
        <v>1.5</v>
      </c>
      <c r="R1781" s="59">
        <v>1</v>
      </c>
      <c r="S1781" s="59">
        <v>0</v>
      </c>
      <c r="T1781" s="59">
        <v>0</v>
      </c>
      <c r="U1781" s="59">
        <v>0</v>
      </c>
      <c r="V1781" s="59">
        <v>0</v>
      </c>
      <c r="W1781" s="59">
        <v>0</v>
      </c>
      <c r="X1781" s="59">
        <v>0</v>
      </c>
      <c r="Y1781" s="59">
        <f>IF(terrains!L1781&lt;=2.5,1,IF(terrains!L1781&lt;=4.5,2,IF(terrains!L1781&lt;=6.5,3,4)))</f>
        <v>1</v>
      </c>
      <c r="Z1781" s="59">
        <f>IF(terrains!R1781=1,35,IF(terrains!S1781=1,64,IF(terrains!T1781=1,IF(terrains!Y1781=1,85,104),IF(terrains!U1781=1,IF(terrains!Y1781=1,124,152),IF(terrains!V1781=1,(IF(terrains!Y1781=1,146,IF(terrains!Y1781=2,178,263))),IF(terrains!W1781=1,(IF(terrains!Y1781=1,178,IF(terrains!Y1781=2,218,321))),IF(terrains!X1781=1,IF(terrains!Y1781=1,190,IF(terrains!Y1781=2,242,IF(terrains!Y1781=3,357,896))))))))))</f>
        <v>35</v>
      </c>
      <c r="AA1781" s="152">
        <f>terrains!Z1781*terrains!F1781</f>
        <v>812470.69071</v>
      </c>
    </row>
    <row r="1782" spans="1:27" ht="14.4">
      <c r="A1782" s="143">
        <v>1781</v>
      </c>
      <c r="B1782" s="59">
        <v>299593.66696200002</v>
      </c>
      <c r="C1782" s="59">
        <v>5038693.1025400003</v>
      </c>
      <c r="D1782" s="59" t="s">
        <v>1357</v>
      </c>
      <c r="E1782" s="153">
        <v>2153.8000000000002</v>
      </c>
      <c r="F1782" s="150">
        <f>terrains!E1782*10.76391</f>
        <v>23183.309357999999</v>
      </c>
      <c r="G1782" s="59" t="s">
        <v>308</v>
      </c>
      <c r="H1782" s="59">
        <v>2</v>
      </c>
      <c r="I1782" s="59">
        <v>6</v>
      </c>
      <c r="J1782" s="59">
        <f>IF(terrains!L1782=13.5,IF(terrains!X1782=1,12,9),-0.392532+1.267037*terrains!L1782+0.472239*terrains!X1782+0.58658*terrains!W1782+0.089417*terrains!V1782+0.531633*terrains!U1782+0.337883*terrains!T1782-0.403545*terrains!S1782)</f>
        <v>3.8808179999999997</v>
      </c>
      <c r="K1782" s="151">
        <f>IF(terrains!I1782=0,terrains!J1782,terrains!I1782)</f>
        <v>6</v>
      </c>
      <c r="L1782" s="59">
        <v>3</v>
      </c>
      <c r="M1782" s="59">
        <v>2</v>
      </c>
      <c r="N1782" s="59">
        <v>8</v>
      </c>
      <c r="O1782" s="59" t="s">
        <v>180</v>
      </c>
      <c r="P1782" s="59">
        <v>2</v>
      </c>
      <c r="Q1782" s="59">
        <v>2</v>
      </c>
      <c r="R1782" s="59">
        <v>0</v>
      </c>
      <c r="S1782" s="59">
        <v>0</v>
      </c>
      <c r="T1782" s="59">
        <v>0</v>
      </c>
      <c r="U1782" s="59">
        <v>0</v>
      </c>
      <c r="V1782" s="59">
        <v>0</v>
      </c>
      <c r="W1782" s="59">
        <v>0</v>
      </c>
      <c r="X1782" s="59">
        <v>1</v>
      </c>
      <c r="Y1782" s="59">
        <f>IF(terrains!L1782&lt;=2.5,1,IF(terrains!L1782&lt;=4.5,2,IF(terrains!L1782&lt;=6.5,3,4)))</f>
        <v>2</v>
      </c>
      <c r="Z1782" s="59">
        <f>IF(terrains!R1782=1,35,IF(terrains!S1782=1,64,IF(terrains!T1782=1,IF(terrains!Y1782=1,85,104),IF(terrains!U1782=1,IF(terrains!Y1782=1,124,152),IF(terrains!V1782=1,(IF(terrains!Y1782=1,146,IF(terrains!Y1782=2,178,263))),IF(terrains!W1782=1,(IF(terrains!Y1782=1,178,IF(terrains!Y1782=2,218,321))),IF(terrains!X1782=1,IF(terrains!Y1782=1,190,IF(terrains!Y1782=2,242,IF(terrains!Y1782=3,357,896))))))))))</f>
        <v>242</v>
      </c>
      <c r="AA1782" s="152">
        <f>terrains!Z1782*terrains!F1782</f>
        <v>5610360.8646359993</v>
      </c>
    </row>
    <row r="1783" spans="1:27" ht="14.4">
      <c r="A1783" s="143">
        <v>1782</v>
      </c>
      <c r="B1783" s="59">
        <v>296437.49930000002</v>
      </c>
      <c r="C1783" s="59">
        <v>5041957.0310000004</v>
      </c>
      <c r="D1783" s="59" t="s">
        <v>1358</v>
      </c>
      <c r="E1783" s="153">
        <v>2152.5</v>
      </c>
      <c r="F1783" s="150">
        <f>terrains!E1783*10.76391</f>
        <v>23169.316274999997</v>
      </c>
      <c r="G1783" s="59" t="s">
        <v>223</v>
      </c>
      <c r="H1783" s="59">
        <v>0</v>
      </c>
      <c r="I1783" s="59">
        <v>0</v>
      </c>
      <c r="J1783" s="59">
        <f>IF(terrains!L1783=13.5,IF(terrains!X1783=1,12,9),-0.392532+1.267037*terrains!L1783+0.472239*terrains!X1783+0.58658*terrains!W1783+0.089417*terrains!V1783+0.531633*terrains!U1783+0.337883*terrains!T1783-0.403545*terrains!S1783)</f>
        <v>2.7281219999999999</v>
      </c>
      <c r="K1783" s="151">
        <f>IF(terrains!I1783=0,terrains!J1783,terrains!I1783)</f>
        <v>2.7281219999999999</v>
      </c>
      <c r="L1783" s="59">
        <v>2</v>
      </c>
      <c r="M1783" s="59">
        <v>1</v>
      </c>
      <c r="N1783" s="59">
        <v>3</v>
      </c>
      <c r="O1783" s="59" t="s">
        <v>179</v>
      </c>
      <c r="P1783" s="59">
        <v>2</v>
      </c>
      <c r="Q1783" s="59">
        <v>2</v>
      </c>
      <c r="R1783" s="59">
        <v>0</v>
      </c>
      <c r="S1783" s="59">
        <v>0</v>
      </c>
      <c r="T1783" s="59">
        <v>0</v>
      </c>
      <c r="U1783" s="59">
        <v>0</v>
      </c>
      <c r="V1783" s="59">
        <v>0</v>
      </c>
      <c r="W1783" s="59">
        <v>1</v>
      </c>
      <c r="X1783" s="59">
        <v>0</v>
      </c>
      <c r="Y1783" s="59">
        <f>IF(terrains!L1783&lt;=2.5,1,IF(terrains!L1783&lt;=4.5,2,IF(terrains!L1783&lt;=6.5,3,4)))</f>
        <v>1</v>
      </c>
      <c r="Z1783" s="59">
        <f>IF(terrains!R1783=1,35,IF(terrains!S1783=1,64,IF(terrains!T1783=1,IF(terrains!Y1783=1,85,104),IF(terrains!U1783=1,IF(terrains!Y1783=1,124,152),IF(terrains!V1783=1,(IF(terrains!Y1783=1,146,IF(terrains!Y1783=2,178,263))),IF(terrains!W1783=1,(IF(terrains!Y1783=1,178,IF(terrains!Y1783=2,218,321))),IF(terrains!X1783=1,IF(terrains!Y1783=1,190,IF(terrains!Y1783=2,242,IF(terrains!Y1783=3,357,896))))))))))</f>
        <v>178</v>
      </c>
      <c r="AA1783" s="152">
        <f>terrains!Z1783*terrains!F1783</f>
        <v>4124138.2969499994</v>
      </c>
    </row>
    <row r="1784" spans="1:27" ht="14.4">
      <c r="A1784" s="143">
        <v>1783</v>
      </c>
      <c r="B1784" s="59">
        <v>299622.99823799997</v>
      </c>
      <c r="C1784" s="59">
        <v>5038614.3366299998</v>
      </c>
      <c r="D1784" s="59" t="s">
        <v>1359</v>
      </c>
      <c r="E1784" s="153">
        <v>2151.8000000000002</v>
      </c>
      <c r="F1784" s="150">
        <f>terrains!E1784*10.76391</f>
        <v>23161.781537999999</v>
      </c>
      <c r="G1784" s="59" t="s">
        <v>308</v>
      </c>
      <c r="H1784" s="59">
        <v>2</v>
      </c>
      <c r="I1784" s="59">
        <v>6</v>
      </c>
      <c r="J1784" s="59">
        <f>IF(terrains!L1784=13.5,IF(terrains!X1784=1,12,9),-0.392532+1.267037*terrains!L1784+0.472239*terrains!X1784+0.58658*terrains!W1784+0.089417*terrains!V1784+0.531633*terrains!U1784+0.337883*terrains!T1784-0.403545*terrains!S1784)</f>
        <v>3.8808179999999997</v>
      </c>
      <c r="K1784" s="151">
        <f>IF(terrains!I1784=0,terrains!J1784,terrains!I1784)</f>
        <v>6</v>
      </c>
      <c r="L1784" s="59">
        <v>3</v>
      </c>
      <c r="M1784" s="59">
        <v>2</v>
      </c>
      <c r="N1784" s="59">
        <v>8</v>
      </c>
      <c r="O1784" s="59" t="s">
        <v>180</v>
      </c>
      <c r="P1784" s="59">
        <v>2</v>
      </c>
      <c r="Q1784" s="59">
        <v>2</v>
      </c>
      <c r="R1784" s="59">
        <v>0</v>
      </c>
      <c r="S1784" s="59">
        <v>0</v>
      </c>
      <c r="T1784" s="59">
        <v>0</v>
      </c>
      <c r="U1784" s="59">
        <v>0</v>
      </c>
      <c r="V1784" s="59">
        <v>0</v>
      </c>
      <c r="W1784" s="59">
        <v>0</v>
      </c>
      <c r="X1784" s="59">
        <v>1</v>
      </c>
      <c r="Y1784" s="59">
        <f>IF(terrains!L1784&lt;=2.5,1,IF(terrains!L1784&lt;=4.5,2,IF(terrains!L1784&lt;=6.5,3,4)))</f>
        <v>2</v>
      </c>
      <c r="Z1784" s="59">
        <f>IF(terrains!R1784=1,35,IF(terrains!S1784=1,64,IF(terrains!T1784=1,IF(terrains!Y1784=1,85,104),IF(terrains!U1784=1,IF(terrains!Y1784=1,124,152),IF(terrains!V1784=1,(IF(terrains!Y1784=1,146,IF(terrains!Y1784=2,178,263))),IF(terrains!W1784=1,(IF(terrains!Y1784=1,178,IF(terrains!Y1784=2,218,321))),IF(terrains!X1784=1,IF(terrains!Y1784=1,190,IF(terrains!Y1784=2,242,IF(terrains!Y1784=3,357,896))))))))))</f>
        <v>242</v>
      </c>
      <c r="AA1784" s="152">
        <f>terrains!Z1784*terrains!F1784</f>
        <v>5605151.1321959998</v>
      </c>
    </row>
    <row r="1785" spans="1:27" ht="14.4">
      <c r="A1785" s="143">
        <v>1784</v>
      </c>
      <c r="B1785" s="59">
        <v>295365.80226899998</v>
      </c>
      <c r="C1785" s="59">
        <v>5043783.5331100002</v>
      </c>
      <c r="D1785" s="59" t="s">
        <v>1360</v>
      </c>
      <c r="E1785" s="153">
        <v>2151.5</v>
      </c>
      <c r="F1785" s="150">
        <f>terrains!E1785*10.76391</f>
        <v>23158.552365</v>
      </c>
      <c r="G1785" s="59" t="s">
        <v>547</v>
      </c>
      <c r="H1785" s="59">
        <v>1</v>
      </c>
      <c r="I1785" s="59">
        <v>4.5</v>
      </c>
      <c r="J1785" s="59">
        <f>IF(terrains!L1785=13.5,IF(terrains!X1785=1,12,9),-0.392532+1.267037*terrains!L1785+0.472239*terrains!X1785+0.58658*terrains!W1785+0.089417*terrains!V1785+0.531633*terrains!U1785+0.337883*terrains!T1785-0.403545*terrains!S1785)</f>
        <v>3.9402119999999998</v>
      </c>
      <c r="K1785" s="151">
        <f>IF(terrains!I1785=0,terrains!J1785,terrains!I1785)</f>
        <v>4.5</v>
      </c>
      <c r="L1785" s="59">
        <v>3</v>
      </c>
      <c r="M1785" s="59">
        <v>3</v>
      </c>
      <c r="N1785" s="59">
        <v>6</v>
      </c>
      <c r="O1785" s="59" t="s">
        <v>177</v>
      </c>
      <c r="P1785" s="59">
        <v>2</v>
      </c>
      <c r="Q1785" s="59">
        <v>2.5</v>
      </c>
      <c r="R1785" s="59">
        <v>0</v>
      </c>
      <c r="S1785" s="59">
        <v>0</v>
      </c>
      <c r="T1785" s="59">
        <v>0</v>
      </c>
      <c r="U1785" s="59">
        <v>1</v>
      </c>
      <c r="V1785" s="59">
        <v>0</v>
      </c>
      <c r="W1785" s="59">
        <v>0</v>
      </c>
      <c r="X1785" s="59">
        <v>0</v>
      </c>
      <c r="Y1785" s="59">
        <f>IF(terrains!L1785&lt;=2.5,1,IF(terrains!L1785&lt;=4.5,2,IF(terrains!L1785&lt;=6.5,3,4)))</f>
        <v>2</v>
      </c>
      <c r="Z1785" s="59">
        <f>IF(terrains!R1785=1,35,IF(terrains!S1785=1,64,IF(terrains!T1785=1,IF(terrains!Y1785=1,85,104),IF(terrains!U1785=1,IF(terrains!Y1785=1,124,152),IF(terrains!V1785=1,(IF(terrains!Y1785=1,146,IF(terrains!Y1785=2,178,263))),IF(terrains!W1785=1,(IF(terrains!Y1785=1,178,IF(terrains!Y1785=2,218,321))),IF(terrains!X1785=1,IF(terrains!Y1785=1,190,IF(terrains!Y1785=2,242,IF(terrains!Y1785=3,357,896))))))))))</f>
        <v>152</v>
      </c>
      <c r="AA1785" s="152">
        <f>terrains!Z1785*terrains!F1785</f>
        <v>3520099.9594799997</v>
      </c>
    </row>
    <row r="1786" spans="1:27" ht="14.4">
      <c r="A1786" s="143">
        <v>1785</v>
      </c>
      <c r="B1786" s="59">
        <v>288811.69233799999</v>
      </c>
      <c r="C1786" s="59">
        <v>5042383.5643800003</v>
      </c>
      <c r="D1786" s="59" t="s">
        <v>1361</v>
      </c>
      <c r="E1786" s="153">
        <v>2147.5</v>
      </c>
      <c r="F1786" s="150">
        <f>terrains!E1786*10.76391</f>
        <v>23115.496724999997</v>
      </c>
      <c r="G1786" s="59" t="s">
        <v>259</v>
      </c>
      <c r="H1786" s="59">
        <v>1</v>
      </c>
      <c r="I1786" s="59">
        <v>6</v>
      </c>
      <c r="J1786" s="59">
        <f>IF(terrains!L1786=13.5,IF(terrains!X1786=1,12,9),-0.392532+1.267037*terrains!L1786+0.472239*terrains!X1786+0.58658*terrains!W1786+0.089417*terrains!V1786+0.531633*terrains!U1786+0.337883*terrains!T1786-0.403545*terrains!S1786)</f>
        <v>4.9055894999999996</v>
      </c>
      <c r="K1786" s="151">
        <f>IF(terrains!I1786=0,terrains!J1786,terrains!I1786)</f>
        <v>6</v>
      </c>
      <c r="L1786" s="59">
        <v>4.5</v>
      </c>
      <c r="M1786" s="59">
        <v>2</v>
      </c>
      <c r="N1786" s="59">
        <v>15</v>
      </c>
      <c r="O1786" s="59" t="s">
        <v>175</v>
      </c>
      <c r="P1786" s="59">
        <v>2</v>
      </c>
      <c r="Q1786" s="59">
        <v>2.5</v>
      </c>
      <c r="R1786" s="59">
        <v>0</v>
      </c>
      <c r="S1786" s="59">
        <v>1</v>
      </c>
      <c r="T1786" s="59">
        <v>0</v>
      </c>
      <c r="U1786" s="59">
        <v>0</v>
      </c>
      <c r="V1786" s="59">
        <v>0</v>
      </c>
      <c r="W1786" s="59">
        <v>0</v>
      </c>
      <c r="X1786" s="59">
        <v>0</v>
      </c>
      <c r="Y1786" s="59">
        <f>IF(terrains!L1786&lt;=2.5,1,IF(terrains!L1786&lt;=4.5,2,IF(terrains!L1786&lt;=6.5,3,4)))</f>
        <v>2</v>
      </c>
      <c r="Z1786" s="59">
        <f>IF(terrains!R1786=1,35,IF(terrains!S1786=1,64,IF(terrains!T1786=1,IF(terrains!Y1786=1,85,104),IF(terrains!U1786=1,IF(terrains!Y1786=1,124,152),IF(terrains!V1786=1,(IF(terrains!Y1786=1,146,IF(terrains!Y1786=2,178,263))),IF(terrains!W1786=1,(IF(terrains!Y1786=1,178,IF(terrains!Y1786=2,218,321))),IF(terrains!X1786=1,IF(terrains!Y1786=1,190,IF(terrains!Y1786=2,242,IF(terrains!Y1786=3,357,896))))))))))</f>
        <v>64</v>
      </c>
      <c r="AA1786" s="152">
        <f>terrains!Z1786*terrains!F1786</f>
        <v>1479391.7903999998</v>
      </c>
    </row>
    <row r="1787" spans="1:27" ht="14.4">
      <c r="A1787" s="143">
        <v>1786</v>
      </c>
      <c r="B1787" s="59">
        <v>293024.42113899998</v>
      </c>
      <c r="C1787" s="59">
        <v>5039680.0889299996</v>
      </c>
      <c r="D1787" s="59" t="s">
        <v>1362</v>
      </c>
      <c r="E1787" s="153">
        <v>2139.1999999999998</v>
      </c>
      <c r="F1787" s="150">
        <f>terrains!E1787*10.76391</f>
        <v>23026.156271999997</v>
      </c>
      <c r="G1787" s="59" t="s">
        <v>283</v>
      </c>
      <c r="H1787" s="59">
        <v>1</v>
      </c>
      <c r="I1787" s="59">
        <v>6</v>
      </c>
      <c r="J1787" s="59">
        <f>IF(terrains!L1787=13.5,IF(terrains!X1787=1,12,9),-0.392532+1.267037*terrains!L1787+0.472239*terrains!X1787+0.58658*terrains!W1787+0.089417*terrains!V1787+0.531633*terrains!U1787+0.337883*terrains!T1787-0.403545*terrains!S1787)</f>
        <v>5.0134989999999995</v>
      </c>
      <c r="K1787" s="151">
        <f>IF(terrains!I1787=0,terrains!J1787,terrains!I1787)</f>
        <v>6</v>
      </c>
      <c r="L1787" s="59">
        <v>4</v>
      </c>
      <c r="M1787" s="59">
        <v>2</v>
      </c>
      <c r="N1787" s="59">
        <v>12</v>
      </c>
      <c r="O1787" s="59" t="s">
        <v>176</v>
      </c>
      <c r="P1787" s="59">
        <v>2</v>
      </c>
      <c r="Q1787" s="59">
        <v>2.5</v>
      </c>
      <c r="R1787" s="59">
        <v>0</v>
      </c>
      <c r="S1787" s="59">
        <v>0</v>
      </c>
      <c r="T1787" s="59">
        <v>1</v>
      </c>
      <c r="U1787" s="59">
        <v>0</v>
      </c>
      <c r="V1787" s="59">
        <v>0</v>
      </c>
      <c r="W1787" s="59">
        <v>0</v>
      </c>
      <c r="X1787" s="59">
        <v>0</v>
      </c>
      <c r="Y1787" s="59">
        <f>IF(terrains!L1787&lt;=2.5,1,IF(terrains!L1787&lt;=4.5,2,IF(terrains!L1787&lt;=6.5,3,4)))</f>
        <v>2</v>
      </c>
      <c r="Z1787" s="59">
        <f>IF(terrains!R1787=1,35,IF(terrains!S1787=1,64,IF(terrains!T1787=1,IF(terrains!Y1787=1,85,104),IF(terrains!U1787=1,IF(terrains!Y1787=1,124,152),IF(terrains!V1787=1,(IF(terrains!Y1787=1,146,IF(terrains!Y1787=2,178,263))),IF(terrains!W1787=1,(IF(terrains!Y1787=1,178,IF(terrains!Y1787=2,218,321))),IF(terrains!X1787=1,IF(terrains!Y1787=1,190,IF(terrains!Y1787=2,242,IF(terrains!Y1787=3,357,896))))))))))</f>
        <v>104</v>
      </c>
      <c r="AA1787" s="152">
        <f>terrains!Z1787*terrains!F1787</f>
        <v>2394720.2522879997</v>
      </c>
    </row>
    <row r="1788" spans="1:27" ht="14.4">
      <c r="A1788" s="143">
        <v>1787</v>
      </c>
      <c r="B1788" s="59">
        <v>295738.42056400003</v>
      </c>
      <c r="C1788" s="59">
        <v>5036094.8501599999</v>
      </c>
      <c r="D1788" s="59" t="s">
        <v>1363</v>
      </c>
      <c r="E1788" s="153">
        <v>2136.8000000000002</v>
      </c>
      <c r="F1788" s="150">
        <f>terrains!E1788*10.76391</f>
        <v>23000.322887999999</v>
      </c>
      <c r="G1788" s="59" t="s">
        <v>208</v>
      </c>
      <c r="H1788" s="59">
        <v>0</v>
      </c>
      <c r="I1788" s="59">
        <v>0</v>
      </c>
      <c r="J1788" s="59">
        <f>IF(terrains!L1788=13.5,IF(terrains!X1788=1,12,9),-0.392532+1.267037*terrains!L1788+0.472239*terrains!X1788+0.58658*terrains!W1788+0.089417*terrains!V1788+0.531633*terrains!U1788+0.337883*terrains!T1788-0.403545*terrains!S1788)</f>
        <v>2.479425</v>
      </c>
      <c r="K1788" s="151">
        <f>IF(terrains!I1788=0,terrains!J1788,terrains!I1788)</f>
        <v>2.479425</v>
      </c>
      <c r="L1788" s="59">
        <v>2</v>
      </c>
      <c r="M1788" s="59">
        <v>2</v>
      </c>
      <c r="N1788" s="59">
        <v>3</v>
      </c>
      <c r="O1788" s="59" t="s">
        <v>176</v>
      </c>
      <c r="P1788" s="59">
        <v>2</v>
      </c>
      <c r="Q1788" s="59">
        <v>2</v>
      </c>
      <c r="R1788" s="59">
        <v>0</v>
      </c>
      <c r="S1788" s="59">
        <v>0</v>
      </c>
      <c r="T1788" s="59">
        <v>1</v>
      </c>
      <c r="U1788" s="59">
        <v>0</v>
      </c>
      <c r="V1788" s="59">
        <v>0</v>
      </c>
      <c r="W1788" s="59">
        <v>0</v>
      </c>
      <c r="X1788" s="59">
        <v>0</v>
      </c>
      <c r="Y1788" s="59">
        <f>IF(terrains!L1788&lt;=2.5,1,IF(terrains!L1788&lt;=4.5,2,IF(terrains!L1788&lt;=6.5,3,4)))</f>
        <v>1</v>
      </c>
      <c r="Z1788" s="59">
        <f>IF(terrains!R1788=1,35,IF(terrains!S1788=1,64,IF(terrains!T1788=1,IF(terrains!Y1788=1,85,104),IF(terrains!U1788=1,IF(terrains!Y1788=1,124,152),IF(terrains!V1788=1,(IF(terrains!Y1788=1,146,IF(terrains!Y1788=2,178,263))),IF(terrains!W1788=1,(IF(terrains!Y1788=1,178,IF(terrains!Y1788=2,218,321))),IF(terrains!X1788=1,IF(terrains!Y1788=1,190,IF(terrains!Y1788=2,242,IF(terrains!Y1788=3,357,896))))))))))</f>
        <v>85</v>
      </c>
      <c r="AA1788" s="152">
        <f>terrains!Z1788*terrains!F1788</f>
        <v>1955027.44548</v>
      </c>
    </row>
    <row r="1789" spans="1:27" ht="14.4">
      <c r="A1789" s="143">
        <v>1788</v>
      </c>
      <c r="B1789" s="59">
        <v>295025.59240000002</v>
      </c>
      <c r="C1789" s="59">
        <v>5035737.9189999998</v>
      </c>
      <c r="D1789" s="59" t="s">
        <v>1364</v>
      </c>
      <c r="E1789" s="153">
        <v>2132.4</v>
      </c>
      <c r="F1789" s="150">
        <f>terrains!E1789*10.76391</f>
        <v>22952.961683999998</v>
      </c>
      <c r="G1789" s="59" t="s">
        <v>509</v>
      </c>
      <c r="H1789" s="59">
        <v>0</v>
      </c>
      <c r="I1789" s="59">
        <v>0</v>
      </c>
      <c r="J1789" s="59">
        <f>IF(terrains!L1789=13.5,IF(terrains!X1789=1,12,9),-0.392532+1.267037*terrains!L1789+0.472239*terrains!X1789+0.58658*terrains!W1789+0.089417*terrains!V1789+0.531633*terrains!U1789+0.337883*terrains!T1789-0.403545*terrains!S1789)</f>
        <v>1.7379969999999998</v>
      </c>
      <c r="K1789" s="151">
        <f>IF(terrains!I1789=0,terrains!J1789,terrains!I1789)</f>
        <v>1.7379969999999998</v>
      </c>
      <c r="L1789" s="59">
        <v>2</v>
      </c>
      <c r="M1789" s="59">
        <v>1</v>
      </c>
      <c r="N1789" s="59">
        <v>4</v>
      </c>
      <c r="O1789" s="59" t="s">
        <v>175</v>
      </c>
      <c r="P1789" s="59">
        <v>2</v>
      </c>
      <c r="Q1789" s="59">
        <v>1.5</v>
      </c>
      <c r="R1789" s="59">
        <v>0</v>
      </c>
      <c r="S1789" s="59">
        <v>1</v>
      </c>
      <c r="T1789" s="59">
        <v>0</v>
      </c>
      <c r="U1789" s="59">
        <v>0</v>
      </c>
      <c r="V1789" s="59">
        <v>0</v>
      </c>
      <c r="W1789" s="59">
        <v>0</v>
      </c>
      <c r="X1789" s="59">
        <v>0</v>
      </c>
      <c r="Y1789" s="59">
        <f>IF(terrains!L1789&lt;=2.5,1,IF(terrains!L1789&lt;=4.5,2,IF(terrains!L1789&lt;=6.5,3,4)))</f>
        <v>1</v>
      </c>
      <c r="Z1789" s="59">
        <f>IF(terrains!R1789=1,35,IF(terrains!S1789=1,64,IF(terrains!T1789=1,IF(terrains!Y1789=1,85,104),IF(terrains!U1789=1,IF(terrains!Y1789=1,124,152),IF(terrains!V1789=1,(IF(terrains!Y1789=1,146,IF(terrains!Y1789=2,178,263))),IF(terrains!W1789=1,(IF(terrains!Y1789=1,178,IF(terrains!Y1789=2,218,321))),IF(terrains!X1789=1,IF(terrains!Y1789=1,190,IF(terrains!Y1789=2,242,IF(terrains!Y1789=3,357,896))))))))))</f>
        <v>64</v>
      </c>
      <c r="AA1789" s="152">
        <f>terrains!Z1789*terrains!F1789</f>
        <v>1468989.5477759999</v>
      </c>
    </row>
    <row r="1790" spans="1:27" ht="14.4">
      <c r="A1790" s="143">
        <v>1789</v>
      </c>
      <c r="B1790" s="59">
        <v>280628.82470100001</v>
      </c>
      <c r="C1790" s="59">
        <v>5041230.9215399995</v>
      </c>
      <c r="D1790" s="59" t="s">
        <v>1365</v>
      </c>
      <c r="E1790" s="153">
        <v>2131.6999999999998</v>
      </c>
      <c r="F1790" s="150">
        <f>terrains!E1790*10.76391</f>
        <v>22945.426946999996</v>
      </c>
      <c r="G1790" s="59" t="s">
        <v>471</v>
      </c>
      <c r="H1790" s="59">
        <v>0</v>
      </c>
      <c r="I1790" s="59">
        <v>0</v>
      </c>
      <c r="J1790" s="59">
        <f>IF(terrains!L1790=13.5,IF(terrains!X1790=1,12,9),-0.392532+1.267037*terrains!L1790+0.472239*terrains!X1790+0.58658*terrains!W1790+0.089417*terrains!V1790+0.531633*terrains!U1790+0.337883*terrains!T1790-0.403545*terrains!S1790)</f>
        <v>3.4085789999999996</v>
      </c>
      <c r="K1790" s="151">
        <f>IF(terrains!I1790=0,terrains!J1790,terrains!I1790)</f>
        <v>3.4085789999999996</v>
      </c>
      <c r="L1790" s="59">
        <v>3</v>
      </c>
      <c r="M1790" s="59">
        <v>1</v>
      </c>
      <c r="N1790" s="59">
        <v>10</v>
      </c>
      <c r="O1790" s="59" t="s">
        <v>174</v>
      </c>
      <c r="P1790" s="59">
        <v>1.5</v>
      </c>
      <c r="Q1790" s="59">
        <v>1.5</v>
      </c>
      <c r="R1790" s="59">
        <v>1</v>
      </c>
      <c r="S1790" s="59">
        <v>0</v>
      </c>
      <c r="T1790" s="59">
        <v>0</v>
      </c>
      <c r="U1790" s="59">
        <v>0</v>
      </c>
      <c r="V1790" s="59">
        <v>0</v>
      </c>
      <c r="W1790" s="59">
        <v>0</v>
      </c>
      <c r="X1790" s="59">
        <v>0</v>
      </c>
      <c r="Y1790" s="59">
        <f>IF(terrains!L1790&lt;=2.5,1,IF(terrains!L1790&lt;=4.5,2,IF(terrains!L1790&lt;=6.5,3,4)))</f>
        <v>2</v>
      </c>
      <c r="Z1790" s="59">
        <f>IF(terrains!R1790=1,35,IF(terrains!S1790=1,64,IF(terrains!T1790=1,IF(terrains!Y1790=1,85,104),IF(terrains!U1790=1,IF(terrains!Y1790=1,124,152),IF(terrains!V1790=1,(IF(terrains!Y1790=1,146,IF(terrains!Y1790=2,178,263))),IF(terrains!W1790=1,(IF(terrains!Y1790=1,178,IF(terrains!Y1790=2,218,321))),IF(terrains!X1790=1,IF(terrains!Y1790=1,190,IF(terrains!Y1790=2,242,IF(terrains!Y1790=3,357,896))))))))))</f>
        <v>35</v>
      </c>
      <c r="AA1790" s="152">
        <f>terrains!Z1790*terrains!F1790</f>
        <v>803089.94314499991</v>
      </c>
    </row>
    <row r="1791" spans="1:27" ht="14.4">
      <c r="A1791" s="143">
        <v>1790</v>
      </c>
      <c r="B1791" s="59">
        <v>279065.82640000002</v>
      </c>
      <c r="C1791" s="59">
        <v>5041575.6619999995</v>
      </c>
      <c r="D1791" s="59" t="s">
        <v>1366</v>
      </c>
      <c r="E1791" s="153">
        <v>2128.8000000000002</v>
      </c>
      <c r="F1791" s="150">
        <f>terrains!E1791*10.76391</f>
        <v>22914.211608000001</v>
      </c>
      <c r="G1791" s="59" t="s">
        <v>261</v>
      </c>
      <c r="H1791" s="59">
        <v>0.2</v>
      </c>
      <c r="I1791" s="59">
        <v>3</v>
      </c>
      <c r="J1791" s="59">
        <f>IF(terrains!L1791=13.5,IF(terrains!X1791=1,12,9),-0.392532+1.267037*terrains!L1791+0.472239*terrains!X1791+0.58658*terrains!W1791+0.089417*terrains!V1791+0.531633*terrains!U1791+0.337883*terrains!T1791-0.403545*terrains!S1791)</f>
        <v>4.0420974999999997</v>
      </c>
      <c r="K1791" s="151">
        <f>IF(terrains!I1791=0,terrains!J1791,terrains!I1791)</f>
        <v>3</v>
      </c>
      <c r="L1791" s="59">
        <v>3.5</v>
      </c>
      <c r="M1791" s="59">
        <v>1</v>
      </c>
      <c r="N1791" s="59">
        <v>10</v>
      </c>
      <c r="O1791" s="59" t="s">
        <v>174</v>
      </c>
      <c r="P1791" s="59">
        <v>2</v>
      </c>
      <c r="Q1791" s="59">
        <v>1.5</v>
      </c>
      <c r="R1791" s="59">
        <v>1</v>
      </c>
      <c r="S1791" s="59">
        <v>0</v>
      </c>
      <c r="T1791" s="59">
        <v>0</v>
      </c>
      <c r="U1791" s="59">
        <v>0</v>
      </c>
      <c r="V1791" s="59">
        <v>0</v>
      </c>
      <c r="W1791" s="59">
        <v>0</v>
      </c>
      <c r="X1791" s="59">
        <v>0</v>
      </c>
      <c r="Y1791" s="59">
        <f>IF(terrains!L1791&lt;=2.5,1,IF(terrains!L1791&lt;=4.5,2,IF(terrains!L1791&lt;=6.5,3,4)))</f>
        <v>2</v>
      </c>
      <c r="Z1791" s="59">
        <f>IF(terrains!R1791=1,35,IF(terrains!S1791=1,64,IF(terrains!T1791=1,IF(terrains!Y1791=1,85,104),IF(terrains!U1791=1,IF(terrains!Y1791=1,124,152),IF(terrains!V1791=1,(IF(terrains!Y1791=1,146,IF(terrains!Y1791=2,178,263))),IF(terrains!W1791=1,(IF(terrains!Y1791=1,178,IF(terrains!Y1791=2,218,321))),IF(terrains!X1791=1,IF(terrains!Y1791=1,190,IF(terrains!Y1791=2,242,IF(terrains!Y1791=3,357,896))))))))))</f>
        <v>35</v>
      </c>
      <c r="AA1791" s="152">
        <f>terrains!Z1791*terrains!F1791</f>
        <v>801997.40628</v>
      </c>
    </row>
    <row r="1792" spans="1:27" ht="14.4">
      <c r="A1792" s="143">
        <v>1791</v>
      </c>
      <c r="B1792" s="59">
        <v>279617.72352200001</v>
      </c>
      <c r="C1792" s="59">
        <v>5041016.57467</v>
      </c>
      <c r="D1792" s="59" t="s">
        <v>1367</v>
      </c>
      <c r="E1792" s="153">
        <v>2126.4</v>
      </c>
      <c r="F1792" s="150">
        <f>terrains!E1792*10.76391</f>
        <v>22888.378224</v>
      </c>
      <c r="G1792" s="59" t="s">
        <v>362</v>
      </c>
      <c r="H1792" s="59">
        <v>0</v>
      </c>
      <c r="I1792" s="59">
        <v>0</v>
      </c>
      <c r="J1792" s="59">
        <f>IF(terrains!L1792=13.5,IF(terrains!X1792=1,12,9),-0.392532+1.267037*terrains!L1792+0.472239*terrains!X1792+0.58658*terrains!W1792+0.089417*terrains!V1792+0.531633*terrains!U1792+0.337883*terrains!T1792-0.403545*terrains!S1792)</f>
        <v>3.4085789999999996</v>
      </c>
      <c r="K1792" s="151">
        <f>IF(terrains!I1792=0,terrains!J1792,terrains!I1792)</f>
        <v>3.4085789999999996</v>
      </c>
      <c r="L1792" s="59">
        <v>3</v>
      </c>
      <c r="M1792" s="59">
        <v>1</v>
      </c>
      <c r="N1792" s="59">
        <v>8</v>
      </c>
      <c r="O1792" s="59" t="s">
        <v>174</v>
      </c>
      <c r="P1792" s="59">
        <v>2</v>
      </c>
      <c r="Q1792" s="59">
        <v>1.5</v>
      </c>
      <c r="R1792" s="59">
        <v>1</v>
      </c>
      <c r="S1792" s="59">
        <v>0</v>
      </c>
      <c r="T1792" s="59">
        <v>0</v>
      </c>
      <c r="U1792" s="59">
        <v>0</v>
      </c>
      <c r="V1792" s="59">
        <v>0</v>
      </c>
      <c r="W1792" s="59">
        <v>0</v>
      </c>
      <c r="X1792" s="59">
        <v>0</v>
      </c>
      <c r="Y1792" s="59">
        <f>IF(terrains!L1792&lt;=2.5,1,IF(terrains!L1792&lt;=4.5,2,IF(terrains!L1792&lt;=6.5,3,4)))</f>
        <v>2</v>
      </c>
      <c r="Z1792" s="59">
        <f>IF(terrains!R1792=1,35,IF(terrains!S1792=1,64,IF(terrains!T1792=1,IF(terrains!Y1792=1,85,104),IF(terrains!U1792=1,IF(terrains!Y1792=1,124,152),IF(terrains!V1792=1,(IF(terrains!Y1792=1,146,IF(terrains!Y1792=2,178,263))),IF(terrains!W1792=1,(IF(terrains!Y1792=1,178,IF(terrains!Y1792=2,218,321))),IF(terrains!X1792=1,IF(terrains!Y1792=1,190,IF(terrains!Y1792=2,242,IF(terrains!Y1792=3,357,896))))))))))</f>
        <v>35</v>
      </c>
      <c r="AA1792" s="152">
        <f>terrains!Z1792*terrains!F1792</f>
        <v>801093.23783999996</v>
      </c>
    </row>
    <row r="1793" spans="1:27" ht="14.4">
      <c r="A1793" s="143">
        <v>1792</v>
      </c>
      <c r="B1793" s="59">
        <v>294734.3689</v>
      </c>
      <c r="C1793" s="59">
        <v>5052878.2230000002</v>
      </c>
      <c r="D1793" s="59" t="s">
        <v>1368</v>
      </c>
      <c r="E1793" s="153">
        <v>2120.6999999999998</v>
      </c>
      <c r="F1793" s="150">
        <f>terrains!E1793*10.76391</f>
        <v>22827.023936999998</v>
      </c>
      <c r="G1793" s="59" t="s">
        <v>1321</v>
      </c>
      <c r="H1793" s="59">
        <v>0</v>
      </c>
      <c r="I1793" s="59">
        <v>0</v>
      </c>
      <c r="J1793" s="59">
        <f>IF(terrains!L1793=13.5,IF(terrains!X1793=1,12,9),-0.392532+1.267037*terrains!L1793+0.472239*terrains!X1793+0.58658*terrains!W1793+0.089417*terrains!V1793+0.531633*terrains!U1793+0.337883*terrains!T1793-0.403545*terrains!S1793)</f>
        <v>1.7379969999999998</v>
      </c>
      <c r="K1793" s="151">
        <f>IF(terrains!I1793=0,terrains!J1793,terrains!I1793)</f>
        <v>1.7379969999999998</v>
      </c>
      <c r="L1793" s="59">
        <v>2</v>
      </c>
      <c r="M1793" s="59">
        <v>1</v>
      </c>
      <c r="N1793" s="59">
        <v>3</v>
      </c>
      <c r="O1793" s="59" t="s">
        <v>175</v>
      </c>
      <c r="P1793" s="59">
        <v>2</v>
      </c>
      <c r="Q1793" s="59">
        <v>2</v>
      </c>
      <c r="R1793" s="59">
        <v>0</v>
      </c>
      <c r="S1793" s="59">
        <v>1</v>
      </c>
      <c r="T1793" s="59">
        <v>0</v>
      </c>
      <c r="U1793" s="59">
        <v>0</v>
      </c>
      <c r="V1793" s="59">
        <v>0</v>
      </c>
      <c r="W1793" s="59">
        <v>0</v>
      </c>
      <c r="X1793" s="59">
        <v>0</v>
      </c>
      <c r="Y1793" s="59">
        <f>IF(terrains!L1793&lt;=2.5,1,IF(terrains!L1793&lt;=4.5,2,IF(terrains!L1793&lt;=6.5,3,4)))</f>
        <v>1</v>
      </c>
      <c r="Z1793" s="59">
        <f>IF(terrains!R1793=1,35,IF(terrains!S1793=1,64,IF(terrains!T1793=1,IF(terrains!Y1793=1,85,104),IF(terrains!U1793=1,IF(terrains!Y1793=1,124,152),IF(terrains!V1793=1,(IF(terrains!Y1793=1,146,IF(terrains!Y1793=2,178,263))),IF(terrains!W1793=1,(IF(terrains!Y1793=1,178,IF(terrains!Y1793=2,218,321))),IF(terrains!X1793=1,IF(terrains!Y1793=1,190,IF(terrains!Y1793=2,242,IF(terrains!Y1793=3,357,896))))))))))</f>
        <v>64</v>
      </c>
      <c r="AA1793" s="152">
        <f>terrains!Z1793*terrains!F1793</f>
        <v>1460929.5319679999</v>
      </c>
    </row>
    <row r="1794" spans="1:27" ht="14.4">
      <c r="A1794" s="143">
        <v>1793</v>
      </c>
      <c r="B1794" s="59">
        <v>293017.12524199998</v>
      </c>
      <c r="C1794" s="59">
        <v>5039755.8934800001</v>
      </c>
      <c r="D1794" s="59" t="s">
        <v>1369</v>
      </c>
      <c r="E1794" s="153">
        <v>2114.1999999999998</v>
      </c>
      <c r="F1794" s="150">
        <f>terrains!E1794*10.76391</f>
        <v>22757.058521999996</v>
      </c>
      <c r="G1794" s="59" t="s">
        <v>283</v>
      </c>
      <c r="H1794" s="59">
        <v>1</v>
      </c>
      <c r="I1794" s="59">
        <v>6</v>
      </c>
      <c r="J1794" s="59">
        <f>IF(terrains!L1794=13.5,IF(terrains!X1794=1,12,9),-0.392532+1.267037*terrains!L1794+0.472239*terrains!X1794+0.58658*terrains!W1794+0.089417*terrains!V1794+0.531633*terrains!U1794+0.337883*terrains!T1794-0.403545*terrains!S1794)</f>
        <v>5.0134989999999995</v>
      </c>
      <c r="K1794" s="151">
        <f>IF(terrains!I1794=0,terrains!J1794,terrains!I1794)</f>
        <v>6</v>
      </c>
      <c r="L1794" s="59">
        <v>4</v>
      </c>
      <c r="M1794" s="59">
        <v>2</v>
      </c>
      <c r="N1794" s="59">
        <v>12</v>
      </c>
      <c r="O1794" s="59" t="s">
        <v>176</v>
      </c>
      <c r="P1794" s="59">
        <v>2</v>
      </c>
      <c r="Q1794" s="59">
        <v>2.5</v>
      </c>
      <c r="R1794" s="59">
        <v>0</v>
      </c>
      <c r="S1794" s="59">
        <v>0</v>
      </c>
      <c r="T1794" s="59">
        <v>1</v>
      </c>
      <c r="U1794" s="59">
        <v>0</v>
      </c>
      <c r="V1794" s="59">
        <v>0</v>
      </c>
      <c r="W1794" s="59">
        <v>0</v>
      </c>
      <c r="X1794" s="59">
        <v>0</v>
      </c>
      <c r="Y1794" s="59">
        <f>IF(terrains!L1794&lt;=2.5,1,IF(terrains!L1794&lt;=4.5,2,IF(terrains!L1794&lt;=6.5,3,4)))</f>
        <v>2</v>
      </c>
      <c r="Z1794" s="59">
        <f>IF(terrains!R1794=1,35,IF(terrains!S1794=1,64,IF(terrains!T1794=1,IF(terrains!Y1794=1,85,104),IF(terrains!U1794=1,IF(terrains!Y1794=1,124,152),IF(terrains!V1794=1,(IF(terrains!Y1794=1,146,IF(terrains!Y1794=2,178,263))),IF(terrains!W1794=1,(IF(terrains!Y1794=1,178,IF(terrains!Y1794=2,218,321))),IF(terrains!X1794=1,IF(terrains!Y1794=1,190,IF(terrains!Y1794=2,242,IF(terrains!Y1794=3,357,896))))))))))</f>
        <v>104</v>
      </c>
      <c r="AA1794" s="152">
        <f>terrains!Z1794*terrains!F1794</f>
        <v>2366734.0862879995</v>
      </c>
    </row>
    <row r="1795" spans="1:27" ht="14.4">
      <c r="A1795" s="143">
        <v>1794</v>
      </c>
      <c r="B1795" s="59">
        <v>294671.31849999999</v>
      </c>
      <c r="C1795" s="59">
        <v>5032607.7390000001</v>
      </c>
      <c r="D1795" s="59" t="s">
        <v>1370</v>
      </c>
      <c r="E1795" s="153">
        <v>2113.5</v>
      </c>
      <c r="F1795" s="150">
        <f>terrains!E1795*10.76391</f>
        <v>22749.523784999998</v>
      </c>
      <c r="G1795" s="59" t="s">
        <v>221</v>
      </c>
      <c r="H1795" s="59">
        <v>0</v>
      </c>
      <c r="I1795" s="59">
        <v>0</v>
      </c>
      <c r="J1795" s="59">
        <f>IF(terrains!L1795=13.5,IF(terrains!X1795=1,12,9),-0.392532+1.267037*terrains!L1795+0.472239*terrains!X1795+0.58658*terrains!W1795+0.089417*terrains!V1795+0.531633*terrains!U1795+0.337883*terrains!T1795-0.403545*terrains!S1795)</f>
        <v>2.3715155000000001</v>
      </c>
      <c r="K1795" s="151">
        <f>IF(terrains!I1795=0,terrains!J1795,terrains!I1795)</f>
        <v>2.3715155000000001</v>
      </c>
      <c r="L1795" s="59">
        <v>2.5</v>
      </c>
      <c r="M1795" s="59">
        <v>1</v>
      </c>
      <c r="N1795" s="59">
        <v>5</v>
      </c>
      <c r="O1795" s="59" t="s">
        <v>175</v>
      </c>
      <c r="P1795" s="59">
        <v>2</v>
      </c>
      <c r="Q1795" s="59">
        <v>1.5</v>
      </c>
      <c r="R1795" s="59">
        <v>0</v>
      </c>
      <c r="S1795" s="59">
        <v>1</v>
      </c>
      <c r="T1795" s="59">
        <v>0</v>
      </c>
      <c r="U1795" s="59">
        <v>0</v>
      </c>
      <c r="V1795" s="59">
        <v>0</v>
      </c>
      <c r="W1795" s="59">
        <v>0</v>
      </c>
      <c r="X1795" s="59">
        <v>0</v>
      </c>
      <c r="Y1795" s="59">
        <f>IF(terrains!L1795&lt;=2.5,1,IF(terrains!L1795&lt;=4.5,2,IF(terrains!L1795&lt;=6.5,3,4)))</f>
        <v>1</v>
      </c>
      <c r="Z1795" s="59">
        <f>IF(terrains!R1795=1,35,IF(terrains!S1795=1,64,IF(terrains!T1795=1,IF(terrains!Y1795=1,85,104),IF(terrains!U1795=1,IF(terrains!Y1795=1,124,152),IF(terrains!V1795=1,(IF(terrains!Y1795=1,146,IF(terrains!Y1795=2,178,263))),IF(terrains!W1795=1,(IF(terrains!Y1795=1,178,IF(terrains!Y1795=2,218,321))),IF(terrains!X1795=1,IF(terrains!Y1795=1,190,IF(terrains!Y1795=2,242,IF(terrains!Y1795=3,357,896))))))))))</f>
        <v>64</v>
      </c>
      <c r="AA1795" s="152">
        <f>terrains!Z1795*terrains!F1795</f>
        <v>1455969.5222399998</v>
      </c>
    </row>
    <row r="1796" spans="1:27" ht="14.4">
      <c r="A1796" s="143">
        <v>1795</v>
      </c>
      <c r="B1796" s="59">
        <v>282704.56819999998</v>
      </c>
      <c r="C1796" s="59">
        <v>5040461.1169999996</v>
      </c>
      <c r="D1796" s="59" t="s">
        <v>1371</v>
      </c>
      <c r="E1796" s="153">
        <v>2113.5</v>
      </c>
      <c r="F1796" s="150">
        <f>terrains!E1796*10.76391</f>
        <v>22749.523784999998</v>
      </c>
      <c r="G1796" s="59" t="s">
        <v>424</v>
      </c>
      <c r="H1796" s="59">
        <v>0</v>
      </c>
      <c r="I1796" s="59">
        <v>0</v>
      </c>
      <c r="J1796" s="59">
        <f>IF(terrains!L1796=13.5,IF(terrains!X1796=1,12,9),-0.392532+1.267037*terrains!L1796+0.472239*terrains!X1796+0.58658*terrains!W1796+0.089417*terrains!V1796+0.531633*terrains!U1796+0.337883*terrains!T1796-0.403545*terrains!S1796)</f>
        <v>2.7750604999999999</v>
      </c>
      <c r="K1796" s="151">
        <f>IF(terrains!I1796=0,terrains!J1796,terrains!I1796)</f>
        <v>2.7750604999999999</v>
      </c>
      <c r="L1796" s="59">
        <v>2.5</v>
      </c>
      <c r="M1796" s="59">
        <v>1</v>
      </c>
      <c r="N1796" s="59">
        <v>6</v>
      </c>
      <c r="O1796" s="59" t="s">
        <v>174</v>
      </c>
      <c r="P1796" s="59">
        <v>2</v>
      </c>
      <c r="Q1796" s="59">
        <v>1.5</v>
      </c>
      <c r="R1796" s="59">
        <v>1</v>
      </c>
      <c r="S1796" s="59">
        <v>0</v>
      </c>
      <c r="T1796" s="59">
        <v>0</v>
      </c>
      <c r="U1796" s="59">
        <v>0</v>
      </c>
      <c r="V1796" s="59">
        <v>0</v>
      </c>
      <c r="W1796" s="59">
        <v>0</v>
      </c>
      <c r="X1796" s="59">
        <v>0</v>
      </c>
      <c r="Y1796" s="59">
        <f>IF(terrains!L1796&lt;=2.5,1,IF(terrains!L1796&lt;=4.5,2,IF(terrains!L1796&lt;=6.5,3,4)))</f>
        <v>1</v>
      </c>
      <c r="Z1796" s="59">
        <f>IF(terrains!R1796=1,35,IF(terrains!S1796=1,64,IF(terrains!T1796=1,IF(terrains!Y1796=1,85,104),IF(terrains!U1796=1,IF(terrains!Y1796=1,124,152),IF(terrains!V1796=1,(IF(terrains!Y1796=1,146,IF(terrains!Y1796=2,178,263))),IF(terrains!W1796=1,(IF(terrains!Y1796=1,178,IF(terrains!Y1796=2,218,321))),IF(terrains!X1796=1,IF(terrains!Y1796=1,190,IF(terrains!Y1796=2,242,IF(terrains!Y1796=3,357,896))))))))))</f>
        <v>35</v>
      </c>
      <c r="AA1796" s="152">
        <f>terrains!Z1796*terrains!F1796</f>
        <v>796233.33247499994</v>
      </c>
    </row>
    <row r="1797" spans="1:27" ht="14.4">
      <c r="A1797" s="143">
        <v>1796</v>
      </c>
      <c r="B1797" s="59">
        <v>300519.75290199998</v>
      </c>
      <c r="C1797" s="59">
        <v>5039825.6014200002</v>
      </c>
      <c r="D1797" s="59" t="s">
        <v>1372</v>
      </c>
      <c r="E1797" s="153">
        <v>2112</v>
      </c>
      <c r="F1797" s="150">
        <f>terrains!E1797*10.76391</f>
        <v>22733.377919999999</v>
      </c>
      <c r="G1797" s="59" t="s">
        <v>245</v>
      </c>
      <c r="H1797" s="59">
        <v>0</v>
      </c>
      <c r="I1797" s="59">
        <v>6</v>
      </c>
      <c r="J1797" s="59">
        <f>IF(terrains!L1797=13.5,IF(terrains!X1797=1,12,9),-0.392532+1.267037*terrains!L1797+0.472239*terrains!X1797+0.58658*terrains!W1797+0.089417*terrains!V1797+0.531633*terrains!U1797+0.337883*terrains!T1797-0.403545*terrains!S1797)</f>
        <v>5.7813734999999999</v>
      </c>
      <c r="K1797" s="151">
        <f>IF(terrains!I1797=0,terrains!J1797,terrains!I1797)</f>
        <v>6</v>
      </c>
      <c r="L1797" s="59">
        <v>4.5</v>
      </c>
      <c r="M1797" s="59">
        <v>0</v>
      </c>
      <c r="N1797" s="59">
        <v>0</v>
      </c>
      <c r="O1797" s="59" t="s">
        <v>180</v>
      </c>
      <c r="P1797" s="59">
        <v>0</v>
      </c>
      <c r="Q1797" s="59">
        <v>0</v>
      </c>
      <c r="R1797" s="59">
        <v>0</v>
      </c>
      <c r="S1797" s="59">
        <v>0</v>
      </c>
      <c r="T1797" s="59">
        <v>0</v>
      </c>
      <c r="U1797" s="59">
        <v>0</v>
      </c>
      <c r="V1797" s="59">
        <v>0</v>
      </c>
      <c r="W1797" s="59">
        <v>0</v>
      </c>
      <c r="X1797" s="59">
        <v>1</v>
      </c>
      <c r="Y1797" s="59">
        <f>IF(terrains!L1797&lt;=2.5,1,IF(terrains!L1797&lt;=4.5,2,IF(terrains!L1797&lt;=6.5,3,4)))</f>
        <v>2</v>
      </c>
      <c r="Z1797" s="59">
        <f>IF(terrains!R1797=1,35,IF(terrains!S1797=1,64,IF(terrains!T1797=1,IF(terrains!Y1797=1,85,104),IF(terrains!U1797=1,IF(terrains!Y1797=1,124,152),IF(terrains!V1797=1,(IF(terrains!Y1797=1,146,IF(terrains!Y1797=2,178,263))),IF(terrains!W1797=1,(IF(terrains!Y1797=1,178,IF(terrains!Y1797=2,218,321))),IF(terrains!X1797=1,IF(terrains!Y1797=1,190,IF(terrains!Y1797=2,242,IF(terrains!Y1797=3,357,896))))))))))</f>
        <v>242</v>
      </c>
      <c r="AA1797" s="152">
        <f>terrains!Z1797*terrains!F1797</f>
        <v>5501477.4566399995</v>
      </c>
    </row>
    <row r="1798" spans="1:27" ht="14.4">
      <c r="A1798" s="143">
        <v>1797</v>
      </c>
      <c r="B1798" s="59">
        <v>299939.811995</v>
      </c>
      <c r="C1798" s="59">
        <v>5038184.7895299997</v>
      </c>
      <c r="D1798" s="59" t="s">
        <v>1373</v>
      </c>
      <c r="E1798" s="153">
        <v>2107</v>
      </c>
      <c r="F1798" s="150">
        <f>terrains!E1798*10.76391</f>
        <v>22679.558369999999</v>
      </c>
      <c r="G1798" s="59" t="s">
        <v>529</v>
      </c>
      <c r="H1798" s="59">
        <v>0</v>
      </c>
      <c r="I1798" s="59">
        <v>0</v>
      </c>
      <c r="J1798" s="59">
        <f>IF(terrains!L1798=13.5,IF(terrains!X1798=1,12,9),-0.392532+1.267037*terrains!L1798+0.472239*terrains!X1798+0.58658*terrains!W1798+0.089417*terrains!V1798+0.531633*terrains!U1798+0.337883*terrains!T1798-0.403545*terrains!S1798)</f>
        <v>2.8644775</v>
      </c>
      <c r="K1798" s="151">
        <f>IF(terrains!I1798=0,terrains!J1798,terrains!I1798)</f>
        <v>2.8644775</v>
      </c>
      <c r="L1798" s="59">
        <v>2.5</v>
      </c>
      <c r="M1798" s="59">
        <v>1</v>
      </c>
      <c r="N1798" s="59">
        <v>4</v>
      </c>
      <c r="O1798" s="59" t="s">
        <v>178</v>
      </c>
      <c r="P1798" s="59">
        <v>2</v>
      </c>
      <c r="Q1798" s="59">
        <v>2</v>
      </c>
      <c r="R1798" s="59">
        <v>0</v>
      </c>
      <c r="S1798" s="59">
        <v>0</v>
      </c>
      <c r="T1798" s="59">
        <v>0</v>
      </c>
      <c r="U1798" s="59">
        <v>0</v>
      </c>
      <c r="V1798" s="59">
        <v>1</v>
      </c>
      <c r="W1798" s="59">
        <v>0</v>
      </c>
      <c r="X1798" s="59">
        <v>0</v>
      </c>
      <c r="Y1798" s="59">
        <f>IF(terrains!L1798&lt;=2.5,1,IF(terrains!L1798&lt;=4.5,2,IF(terrains!L1798&lt;=6.5,3,4)))</f>
        <v>1</v>
      </c>
      <c r="Z1798" s="59">
        <f>IF(terrains!R1798=1,35,IF(terrains!S1798=1,64,IF(terrains!T1798=1,IF(terrains!Y1798=1,85,104),IF(terrains!U1798=1,IF(terrains!Y1798=1,124,152),IF(terrains!V1798=1,(IF(terrains!Y1798=1,146,IF(terrains!Y1798=2,178,263))),IF(terrains!W1798=1,(IF(terrains!Y1798=1,178,IF(terrains!Y1798=2,218,321))),IF(terrains!X1798=1,IF(terrains!Y1798=1,190,IF(terrains!Y1798=2,242,IF(terrains!Y1798=3,357,896))))))))))</f>
        <v>146</v>
      </c>
      <c r="AA1798" s="152">
        <f>terrains!Z1798*terrains!F1798</f>
        <v>3311215.52202</v>
      </c>
    </row>
    <row r="1799" spans="1:27" ht="14.4">
      <c r="A1799" s="143">
        <v>1798</v>
      </c>
      <c r="B1799" s="59">
        <v>290914.44699199998</v>
      </c>
      <c r="C1799" s="59">
        <v>5039888.2659700001</v>
      </c>
      <c r="D1799" s="59" t="s">
        <v>1374</v>
      </c>
      <c r="E1799" s="153">
        <v>2103.8000000000002</v>
      </c>
      <c r="F1799" s="150">
        <f>terrains!E1799*10.76391</f>
        <v>22645.113858000001</v>
      </c>
      <c r="G1799" s="59" t="s">
        <v>271</v>
      </c>
      <c r="H1799" s="59">
        <v>0</v>
      </c>
      <c r="I1799" s="59">
        <v>3</v>
      </c>
      <c r="J1799" s="59">
        <f>IF(terrains!L1799=13.5,IF(terrains!X1799=1,12,9),-0.392532+1.267037*terrains!L1799+0.472239*terrains!X1799+0.58658*terrains!W1799+0.089417*terrains!V1799+0.531633*terrains!U1799+0.337883*terrains!T1799-0.403545*terrains!S1799)</f>
        <v>4.2720709999999995</v>
      </c>
      <c r="K1799" s="151">
        <f>IF(terrains!I1799=0,terrains!J1799,terrains!I1799)</f>
        <v>3</v>
      </c>
      <c r="L1799" s="59">
        <v>4</v>
      </c>
      <c r="M1799" s="59">
        <v>2</v>
      </c>
      <c r="N1799" s="59">
        <v>99</v>
      </c>
      <c r="O1799" s="59" t="s">
        <v>175</v>
      </c>
      <c r="P1799" s="59">
        <v>2</v>
      </c>
      <c r="Q1799" s="59">
        <v>2.5</v>
      </c>
      <c r="R1799" s="59">
        <v>0</v>
      </c>
      <c r="S1799" s="59">
        <v>1</v>
      </c>
      <c r="T1799" s="59">
        <v>0</v>
      </c>
      <c r="U1799" s="59">
        <v>0</v>
      </c>
      <c r="V1799" s="59">
        <v>0</v>
      </c>
      <c r="W1799" s="59">
        <v>0</v>
      </c>
      <c r="X1799" s="59">
        <v>0</v>
      </c>
      <c r="Y1799" s="59">
        <f>IF(terrains!L1799&lt;=2.5,1,IF(terrains!L1799&lt;=4.5,2,IF(terrains!L1799&lt;=6.5,3,4)))</f>
        <v>2</v>
      </c>
      <c r="Z1799" s="59">
        <f>IF(terrains!R1799=1,35,IF(terrains!S1799=1,64,IF(terrains!T1799=1,IF(terrains!Y1799=1,85,104),IF(terrains!U1799=1,IF(terrains!Y1799=1,124,152),IF(terrains!V1799=1,(IF(terrains!Y1799=1,146,IF(terrains!Y1799=2,178,263))),IF(terrains!W1799=1,(IF(terrains!Y1799=1,178,IF(terrains!Y1799=2,218,321))),IF(terrains!X1799=1,IF(terrains!Y1799=1,190,IF(terrains!Y1799=2,242,IF(terrains!Y1799=3,357,896))))))))))</f>
        <v>64</v>
      </c>
      <c r="AA1799" s="152">
        <f>terrains!Z1799*terrains!F1799</f>
        <v>1449287.286912</v>
      </c>
    </row>
    <row r="1800" spans="1:27" ht="14.4">
      <c r="A1800" s="143">
        <v>1799</v>
      </c>
      <c r="B1800" s="59">
        <v>296565.68369999999</v>
      </c>
      <c r="C1800" s="59">
        <v>5046860.4749999996</v>
      </c>
      <c r="D1800" s="59" t="s">
        <v>1375</v>
      </c>
      <c r="E1800" s="153">
        <v>2103.6999999999998</v>
      </c>
      <c r="F1800" s="150">
        <f>terrains!E1800*10.76391</f>
        <v>22644.037466999995</v>
      </c>
      <c r="G1800" s="59" t="s">
        <v>1376</v>
      </c>
      <c r="H1800" s="59">
        <v>0</v>
      </c>
      <c r="I1800" s="59">
        <v>0</v>
      </c>
      <c r="J1800" s="59">
        <f>IF(terrains!L1800=13.5,IF(terrains!X1800=1,12,9),-0.392532+1.267037*terrains!L1800+0.472239*terrains!X1800+0.58658*terrains!W1800+0.089417*terrains!V1800+0.531633*terrains!U1800+0.337883*terrains!T1800-0.403545*terrains!S1800)</f>
        <v>3.0050339999999998</v>
      </c>
      <c r="K1800" s="151">
        <f>IF(terrains!I1800=0,terrains!J1800,terrains!I1800)</f>
        <v>3.0050339999999998</v>
      </c>
      <c r="L1800" s="59">
        <v>3</v>
      </c>
      <c r="M1800" s="59">
        <v>2</v>
      </c>
      <c r="N1800" s="59">
        <v>6</v>
      </c>
      <c r="O1800" s="59" t="s">
        <v>175</v>
      </c>
      <c r="P1800" s="59">
        <v>2</v>
      </c>
      <c r="Q1800" s="59">
        <v>2.5</v>
      </c>
      <c r="R1800" s="59">
        <v>0</v>
      </c>
      <c r="S1800" s="59">
        <v>1</v>
      </c>
      <c r="T1800" s="59">
        <v>0</v>
      </c>
      <c r="U1800" s="59">
        <v>0</v>
      </c>
      <c r="V1800" s="59">
        <v>0</v>
      </c>
      <c r="W1800" s="59">
        <v>0</v>
      </c>
      <c r="X1800" s="59">
        <v>0</v>
      </c>
      <c r="Y1800" s="59">
        <f>IF(terrains!L1800&lt;=2.5,1,IF(terrains!L1800&lt;=4.5,2,IF(terrains!L1800&lt;=6.5,3,4)))</f>
        <v>2</v>
      </c>
      <c r="Z1800" s="59">
        <f>IF(terrains!R1800=1,35,IF(terrains!S1800=1,64,IF(terrains!T1800=1,IF(terrains!Y1800=1,85,104),IF(terrains!U1800=1,IF(terrains!Y1800=1,124,152),IF(terrains!V1800=1,(IF(terrains!Y1800=1,146,IF(terrains!Y1800=2,178,263))),IF(terrains!W1800=1,(IF(terrains!Y1800=1,178,IF(terrains!Y1800=2,218,321))),IF(terrains!X1800=1,IF(terrains!Y1800=1,190,IF(terrains!Y1800=2,242,IF(terrains!Y1800=3,357,896))))))))))</f>
        <v>64</v>
      </c>
      <c r="AA1800" s="152">
        <f>terrains!Z1800*terrains!F1800</f>
        <v>1449218.3978879997</v>
      </c>
    </row>
    <row r="1801" spans="1:27" ht="14.4">
      <c r="A1801" s="143">
        <v>1800</v>
      </c>
      <c r="B1801" s="59">
        <v>296077.90299999999</v>
      </c>
      <c r="C1801" s="59">
        <v>5036151.6660000002</v>
      </c>
      <c r="D1801" s="59" t="s">
        <v>1377</v>
      </c>
      <c r="E1801" s="153">
        <v>2102.9</v>
      </c>
      <c r="F1801" s="150">
        <f>terrains!E1801*10.76391</f>
        <v>22635.426338999998</v>
      </c>
      <c r="G1801" s="59" t="s">
        <v>509</v>
      </c>
      <c r="H1801" s="59">
        <v>0</v>
      </c>
      <c r="I1801" s="59">
        <v>0</v>
      </c>
      <c r="J1801" s="59">
        <f>IF(terrains!L1801=13.5,IF(terrains!X1801=1,12,9),-0.392532+1.267037*terrains!L1801+0.472239*terrains!X1801+0.58658*terrains!W1801+0.089417*terrains!V1801+0.531633*terrains!U1801+0.337883*terrains!T1801-0.403545*terrains!S1801)</f>
        <v>2.479425</v>
      </c>
      <c r="K1801" s="151">
        <f>IF(terrains!I1801=0,terrains!J1801,terrains!I1801)</f>
        <v>2.479425</v>
      </c>
      <c r="L1801" s="59">
        <v>2</v>
      </c>
      <c r="M1801" s="59">
        <v>1</v>
      </c>
      <c r="N1801" s="59">
        <v>4</v>
      </c>
      <c r="O1801" s="59" t="s">
        <v>176</v>
      </c>
      <c r="P1801" s="59">
        <v>2</v>
      </c>
      <c r="Q1801" s="59">
        <v>1.5</v>
      </c>
      <c r="R1801" s="59">
        <v>0</v>
      </c>
      <c r="S1801" s="59">
        <v>0</v>
      </c>
      <c r="T1801" s="59">
        <v>1</v>
      </c>
      <c r="U1801" s="59">
        <v>0</v>
      </c>
      <c r="V1801" s="59">
        <v>0</v>
      </c>
      <c r="W1801" s="59">
        <v>0</v>
      </c>
      <c r="X1801" s="59">
        <v>0</v>
      </c>
      <c r="Y1801" s="59">
        <f>IF(terrains!L1801&lt;=2.5,1,IF(terrains!L1801&lt;=4.5,2,IF(terrains!L1801&lt;=6.5,3,4)))</f>
        <v>1</v>
      </c>
      <c r="Z1801" s="59">
        <f>IF(terrains!R1801=1,35,IF(terrains!S1801=1,64,IF(terrains!T1801=1,IF(terrains!Y1801=1,85,104),IF(terrains!U1801=1,IF(terrains!Y1801=1,124,152),IF(terrains!V1801=1,(IF(terrains!Y1801=1,146,IF(terrains!Y1801=2,178,263))),IF(terrains!W1801=1,(IF(terrains!Y1801=1,178,IF(terrains!Y1801=2,218,321))),IF(terrains!X1801=1,IF(terrains!Y1801=1,190,IF(terrains!Y1801=2,242,IF(terrains!Y1801=3,357,896))))))))))</f>
        <v>85</v>
      </c>
      <c r="AA1801" s="152">
        <f>terrains!Z1801*terrains!F1801</f>
        <v>1924011.2388149998</v>
      </c>
    </row>
    <row r="1802" spans="1:27" ht="14.4">
      <c r="A1802" s="143">
        <v>1801</v>
      </c>
      <c r="B1802" s="59">
        <v>300348.89128400001</v>
      </c>
      <c r="C1802" s="59">
        <v>5050565.3749799998</v>
      </c>
      <c r="D1802" s="59" t="s">
        <v>1378</v>
      </c>
      <c r="E1802" s="153">
        <v>2102.21</v>
      </c>
      <c r="F1802" s="150">
        <f>terrains!E1802*10.76391</f>
        <v>22627.999241099998</v>
      </c>
      <c r="G1802" s="59" t="s">
        <v>1055</v>
      </c>
      <c r="H1802" s="59">
        <v>0</v>
      </c>
      <c r="I1802" s="59">
        <v>0</v>
      </c>
      <c r="J1802" s="59">
        <f>IF(terrains!L1802=13.5,IF(terrains!X1802=1,12,9),-0.392532+1.267037*terrains!L1802+0.472239*terrains!X1802+0.58658*terrains!W1802+0.089417*terrains!V1802+0.531633*terrains!U1802+0.337883*terrains!T1802-0.403545*terrains!S1802)</f>
        <v>3.0050339999999998</v>
      </c>
      <c r="K1802" s="151">
        <f>IF(terrains!I1802=0,terrains!J1802,terrains!I1802)</f>
        <v>3.0050339999999998</v>
      </c>
      <c r="L1802" s="59">
        <v>3</v>
      </c>
      <c r="M1802" s="59">
        <v>2</v>
      </c>
      <c r="N1802" s="59">
        <v>8</v>
      </c>
      <c r="O1802" s="59" t="s">
        <v>175</v>
      </c>
      <c r="P1802" s="59">
        <v>2</v>
      </c>
      <c r="Q1802" s="59">
        <v>2</v>
      </c>
      <c r="R1802" s="59">
        <v>0</v>
      </c>
      <c r="S1802" s="59">
        <v>1</v>
      </c>
      <c r="T1802" s="59">
        <v>0</v>
      </c>
      <c r="U1802" s="59">
        <v>0</v>
      </c>
      <c r="V1802" s="59">
        <v>0</v>
      </c>
      <c r="W1802" s="59">
        <v>0</v>
      </c>
      <c r="X1802" s="59">
        <v>0</v>
      </c>
      <c r="Y1802" s="59">
        <f>IF(terrains!L1802&lt;=2.5,1,IF(terrains!L1802&lt;=4.5,2,IF(terrains!L1802&lt;=6.5,3,4)))</f>
        <v>2</v>
      </c>
      <c r="Z1802" s="59">
        <f>IF(terrains!R1802=1,35,IF(terrains!S1802=1,64,IF(terrains!T1802=1,IF(terrains!Y1802=1,85,104),IF(terrains!U1802=1,IF(terrains!Y1802=1,124,152),IF(terrains!V1802=1,(IF(terrains!Y1802=1,146,IF(terrains!Y1802=2,178,263))),IF(terrains!W1802=1,(IF(terrains!Y1802=1,178,IF(terrains!Y1802=2,218,321))),IF(terrains!X1802=1,IF(terrains!Y1802=1,190,IF(terrains!Y1802=2,242,IF(terrains!Y1802=3,357,896))))))))))</f>
        <v>64</v>
      </c>
      <c r="AA1802" s="152">
        <f>terrains!Z1802*terrains!F1802</f>
        <v>1448191.9514303999</v>
      </c>
    </row>
    <row r="1803" spans="1:27" ht="14.4">
      <c r="A1803" s="143">
        <v>1802</v>
      </c>
      <c r="B1803" s="59">
        <v>290643.25750000001</v>
      </c>
      <c r="C1803" s="59">
        <v>5033262.9890000001</v>
      </c>
      <c r="D1803" s="59" t="s">
        <v>1379</v>
      </c>
      <c r="E1803" s="153">
        <v>2099.6</v>
      </c>
      <c r="F1803" s="150">
        <f>terrains!E1803*10.76391</f>
        <v>22599.905435999997</v>
      </c>
      <c r="G1803" s="59" t="s">
        <v>273</v>
      </c>
      <c r="H1803" s="59">
        <v>0.2</v>
      </c>
      <c r="I1803" s="59">
        <v>4.8</v>
      </c>
      <c r="J1803" s="59">
        <f>IF(terrains!L1803=13.5,IF(terrains!X1803=1,12,9),-0.392532+1.267037*terrains!L1803+0.472239*terrains!X1803+0.58658*terrains!W1803+0.089417*terrains!V1803+0.531633*terrains!U1803+0.337883*terrains!T1803-0.403545*terrains!S1803)</f>
        <v>3.0050339999999998</v>
      </c>
      <c r="K1803" s="151">
        <f>IF(terrains!I1803=0,terrains!J1803,terrains!I1803)</f>
        <v>4.8</v>
      </c>
      <c r="L1803" s="59">
        <v>3</v>
      </c>
      <c r="M1803" s="59">
        <v>2</v>
      </c>
      <c r="N1803" s="59">
        <v>6</v>
      </c>
      <c r="O1803" s="59" t="s">
        <v>175</v>
      </c>
      <c r="P1803" s="59">
        <v>2</v>
      </c>
      <c r="Q1803" s="59">
        <v>2</v>
      </c>
      <c r="R1803" s="59">
        <v>0</v>
      </c>
      <c r="S1803" s="59">
        <v>1</v>
      </c>
      <c r="T1803" s="59">
        <v>0</v>
      </c>
      <c r="U1803" s="59">
        <v>0</v>
      </c>
      <c r="V1803" s="59">
        <v>0</v>
      </c>
      <c r="W1803" s="59">
        <v>0</v>
      </c>
      <c r="X1803" s="59">
        <v>0</v>
      </c>
      <c r="Y1803" s="59">
        <f>IF(terrains!L1803&lt;=2.5,1,IF(terrains!L1803&lt;=4.5,2,IF(terrains!L1803&lt;=6.5,3,4)))</f>
        <v>2</v>
      </c>
      <c r="Z1803" s="59">
        <f>IF(terrains!R1803=1,35,IF(terrains!S1803=1,64,IF(terrains!T1803=1,IF(terrains!Y1803=1,85,104),IF(terrains!U1803=1,IF(terrains!Y1803=1,124,152),IF(terrains!V1803=1,(IF(terrains!Y1803=1,146,IF(terrains!Y1803=2,178,263))),IF(terrains!W1803=1,(IF(terrains!Y1803=1,178,IF(terrains!Y1803=2,218,321))),IF(terrains!X1803=1,IF(terrains!Y1803=1,190,IF(terrains!Y1803=2,242,IF(terrains!Y1803=3,357,896))))))))))</f>
        <v>64</v>
      </c>
      <c r="AA1803" s="152">
        <f>terrains!Z1803*terrains!F1803</f>
        <v>1446393.9479039998</v>
      </c>
    </row>
    <row r="1804" spans="1:27" ht="14.4">
      <c r="A1804" s="143">
        <v>1803</v>
      </c>
      <c r="B1804" s="59">
        <v>279814.98139999999</v>
      </c>
      <c r="C1804" s="59">
        <v>5041122.909</v>
      </c>
      <c r="D1804" s="59" t="s">
        <v>1380</v>
      </c>
      <c r="E1804" s="153">
        <v>2099.1999999999998</v>
      </c>
      <c r="F1804" s="150">
        <f>terrains!E1804*10.76391</f>
        <v>22595.599871999995</v>
      </c>
      <c r="G1804" s="59" t="s">
        <v>362</v>
      </c>
      <c r="H1804" s="59">
        <v>0</v>
      </c>
      <c r="I1804" s="59">
        <v>0</v>
      </c>
      <c r="J1804" s="59">
        <f>IF(terrains!L1804=13.5,IF(terrains!X1804=1,12,9),-0.392532+1.267037*terrains!L1804+0.472239*terrains!X1804+0.58658*terrains!W1804+0.089417*terrains!V1804+0.531633*terrains!U1804+0.337883*terrains!T1804-0.403545*terrains!S1804)</f>
        <v>3.4085789999999996</v>
      </c>
      <c r="K1804" s="151">
        <f>IF(terrains!I1804=0,terrains!J1804,terrains!I1804)</f>
        <v>3.4085789999999996</v>
      </c>
      <c r="L1804" s="59">
        <v>3</v>
      </c>
      <c r="M1804" s="59">
        <v>1</v>
      </c>
      <c r="N1804" s="59">
        <v>8</v>
      </c>
      <c r="O1804" s="59" t="s">
        <v>174</v>
      </c>
      <c r="P1804" s="59">
        <v>2</v>
      </c>
      <c r="Q1804" s="59">
        <v>1.5</v>
      </c>
      <c r="R1804" s="59">
        <v>1</v>
      </c>
      <c r="S1804" s="59">
        <v>0</v>
      </c>
      <c r="T1804" s="59">
        <v>0</v>
      </c>
      <c r="U1804" s="59">
        <v>0</v>
      </c>
      <c r="V1804" s="59">
        <v>0</v>
      </c>
      <c r="W1804" s="59">
        <v>0</v>
      </c>
      <c r="X1804" s="59">
        <v>0</v>
      </c>
      <c r="Y1804" s="59">
        <f>IF(terrains!L1804&lt;=2.5,1,IF(terrains!L1804&lt;=4.5,2,IF(terrains!L1804&lt;=6.5,3,4)))</f>
        <v>2</v>
      </c>
      <c r="Z1804" s="59">
        <f>IF(terrains!R1804=1,35,IF(terrains!S1804=1,64,IF(terrains!T1804=1,IF(terrains!Y1804=1,85,104),IF(terrains!U1804=1,IF(terrains!Y1804=1,124,152),IF(terrains!V1804=1,(IF(terrains!Y1804=1,146,IF(terrains!Y1804=2,178,263))),IF(terrains!W1804=1,(IF(terrains!Y1804=1,178,IF(terrains!Y1804=2,218,321))),IF(terrains!X1804=1,IF(terrains!Y1804=1,190,IF(terrains!Y1804=2,242,IF(terrains!Y1804=3,357,896))))))))))</f>
        <v>35</v>
      </c>
      <c r="AA1804" s="152">
        <f>terrains!Z1804*terrains!F1804</f>
        <v>790845.99551999988</v>
      </c>
    </row>
    <row r="1805" spans="1:27" ht="14.4">
      <c r="A1805" s="143">
        <v>1804</v>
      </c>
      <c r="B1805" s="59">
        <v>298188.234666</v>
      </c>
      <c r="C1805" s="59">
        <v>5044149.43353</v>
      </c>
      <c r="D1805" s="59" t="s">
        <v>1381</v>
      </c>
      <c r="E1805" s="153">
        <v>2097.1</v>
      </c>
      <c r="F1805" s="150">
        <f>terrains!E1805*10.76391</f>
        <v>22572.995660999997</v>
      </c>
      <c r="G1805" s="59" t="s">
        <v>231</v>
      </c>
      <c r="H1805" s="59">
        <v>0</v>
      </c>
      <c r="I1805" s="59">
        <v>0</v>
      </c>
      <c r="J1805" s="59">
        <f>IF(terrains!L1805=13.5,IF(terrains!X1805=1,12,9),-0.392532+1.267037*terrains!L1805+0.472239*terrains!X1805+0.58658*terrains!W1805+0.089417*terrains!V1805+0.531633*terrains!U1805+0.337883*terrains!T1805-0.403545*terrains!S1805)</f>
        <v>2.8644775</v>
      </c>
      <c r="K1805" s="151">
        <f>IF(terrains!I1805=0,terrains!J1805,terrains!I1805)</f>
        <v>2.8644775</v>
      </c>
      <c r="L1805" s="59">
        <v>2.5</v>
      </c>
      <c r="M1805" s="59">
        <v>2</v>
      </c>
      <c r="N1805" s="59">
        <v>4</v>
      </c>
      <c r="O1805" s="59" t="s">
        <v>178</v>
      </c>
      <c r="P1805" s="59">
        <v>2</v>
      </c>
      <c r="Q1805" s="59">
        <v>2.5</v>
      </c>
      <c r="R1805" s="59">
        <v>0</v>
      </c>
      <c r="S1805" s="59">
        <v>0</v>
      </c>
      <c r="T1805" s="59">
        <v>0</v>
      </c>
      <c r="U1805" s="59">
        <v>0</v>
      </c>
      <c r="V1805" s="59">
        <v>1</v>
      </c>
      <c r="W1805" s="59">
        <v>0</v>
      </c>
      <c r="X1805" s="59">
        <v>0</v>
      </c>
      <c r="Y1805" s="59">
        <f>IF(terrains!L1805&lt;=2.5,1,IF(terrains!L1805&lt;=4.5,2,IF(terrains!L1805&lt;=6.5,3,4)))</f>
        <v>1</v>
      </c>
      <c r="Z1805" s="59">
        <f>IF(terrains!R1805=1,35,IF(terrains!S1805=1,64,IF(terrains!T1805=1,IF(terrains!Y1805=1,85,104),IF(terrains!U1805=1,IF(terrains!Y1805=1,124,152),IF(terrains!V1805=1,(IF(terrains!Y1805=1,146,IF(terrains!Y1805=2,178,263))),IF(terrains!W1805=1,(IF(terrains!Y1805=1,178,IF(terrains!Y1805=2,218,321))),IF(terrains!X1805=1,IF(terrains!Y1805=1,190,IF(terrains!Y1805=2,242,IF(terrains!Y1805=3,357,896))))))))))</f>
        <v>146</v>
      </c>
      <c r="AA1805" s="152">
        <f>terrains!Z1805*terrains!F1805</f>
        <v>3295657.3665059996</v>
      </c>
    </row>
    <row r="1806" spans="1:27" ht="14.4">
      <c r="A1806" s="143">
        <v>1805</v>
      </c>
      <c r="B1806" s="59">
        <v>288840.16119999997</v>
      </c>
      <c r="C1806" s="59">
        <v>5042223.352</v>
      </c>
      <c r="D1806" s="59" t="s">
        <v>1382</v>
      </c>
      <c r="E1806" s="153">
        <v>2095.3000000000002</v>
      </c>
      <c r="F1806" s="150">
        <f>terrains!E1806*10.76391</f>
        <v>22553.620622999999</v>
      </c>
      <c r="G1806" s="59" t="s">
        <v>259</v>
      </c>
      <c r="H1806" s="59">
        <v>1</v>
      </c>
      <c r="I1806" s="59">
        <v>6</v>
      </c>
      <c r="J1806" s="59">
        <f>IF(terrains!L1806=13.5,IF(terrains!X1806=1,12,9),-0.392532+1.267037*terrains!L1806+0.472239*terrains!X1806+0.58658*terrains!W1806+0.089417*terrains!V1806+0.531633*terrains!U1806+0.337883*terrains!T1806-0.403545*terrains!S1806)</f>
        <v>5.6470174999999996</v>
      </c>
      <c r="K1806" s="151">
        <f>IF(terrains!I1806=0,terrains!J1806,terrains!I1806)</f>
        <v>6</v>
      </c>
      <c r="L1806" s="59">
        <v>4.5</v>
      </c>
      <c r="M1806" s="59">
        <v>2</v>
      </c>
      <c r="N1806" s="59">
        <v>15</v>
      </c>
      <c r="O1806" s="59" t="s">
        <v>176</v>
      </c>
      <c r="P1806" s="59">
        <v>2</v>
      </c>
      <c r="Q1806" s="59">
        <v>2.5</v>
      </c>
      <c r="R1806" s="59">
        <v>0</v>
      </c>
      <c r="S1806" s="59">
        <v>0</v>
      </c>
      <c r="T1806" s="59">
        <v>1</v>
      </c>
      <c r="U1806" s="59">
        <v>0</v>
      </c>
      <c r="V1806" s="59">
        <v>0</v>
      </c>
      <c r="W1806" s="59">
        <v>0</v>
      </c>
      <c r="X1806" s="59">
        <v>0</v>
      </c>
      <c r="Y1806" s="59">
        <f>IF(terrains!L1806&lt;=2.5,1,IF(terrains!L1806&lt;=4.5,2,IF(terrains!L1806&lt;=6.5,3,4)))</f>
        <v>2</v>
      </c>
      <c r="Z1806" s="59">
        <f>IF(terrains!R1806=1,35,IF(terrains!S1806=1,64,IF(terrains!T1806=1,IF(terrains!Y1806=1,85,104),IF(terrains!U1806=1,IF(terrains!Y1806=1,124,152),IF(terrains!V1806=1,(IF(terrains!Y1806=1,146,IF(terrains!Y1806=2,178,263))),IF(terrains!W1806=1,(IF(terrains!Y1806=1,178,IF(terrains!Y1806=2,218,321))),IF(terrains!X1806=1,IF(terrains!Y1806=1,190,IF(terrains!Y1806=2,242,IF(terrains!Y1806=3,357,896))))))))))</f>
        <v>104</v>
      </c>
      <c r="AA1806" s="152">
        <f>terrains!Z1806*terrains!F1806</f>
        <v>2345576.5447919997</v>
      </c>
    </row>
    <row r="1807" spans="1:27" ht="14.4">
      <c r="A1807" s="143">
        <v>1806</v>
      </c>
      <c r="B1807" s="59">
        <v>296098.76689999999</v>
      </c>
      <c r="C1807" s="59">
        <v>5036163.9869999997</v>
      </c>
      <c r="D1807" s="59" t="s">
        <v>1383</v>
      </c>
      <c r="E1807" s="153">
        <v>2094.6</v>
      </c>
      <c r="F1807" s="150">
        <f>terrains!E1807*10.76391</f>
        <v>22546.085885999997</v>
      </c>
      <c r="G1807" s="59" t="s">
        <v>509</v>
      </c>
      <c r="H1807" s="59">
        <v>0</v>
      </c>
      <c r="I1807" s="59">
        <v>0</v>
      </c>
      <c r="J1807" s="59">
        <f>IF(terrains!L1807=13.5,IF(terrains!X1807=1,12,9),-0.392532+1.267037*terrains!L1807+0.472239*terrains!X1807+0.58658*terrains!W1807+0.089417*terrains!V1807+0.531633*terrains!U1807+0.337883*terrains!T1807-0.403545*terrains!S1807)</f>
        <v>2.479425</v>
      </c>
      <c r="K1807" s="151">
        <f>IF(terrains!I1807=0,terrains!J1807,terrains!I1807)</f>
        <v>2.479425</v>
      </c>
      <c r="L1807" s="59">
        <v>2</v>
      </c>
      <c r="M1807" s="59">
        <v>1</v>
      </c>
      <c r="N1807" s="59">
        <v>4</v>
      </c>
      <c r="O1807" s="59" t="s">
        <v>176</v>
      </c>
      <c r="P1807" s="59">
        <v>2</v>
      </c>
      <c r="Q1807" s="59">
        <v>1.5</v>
      </c>
      <c r="R1807" s="59">
        <v>0</v>
      </c>
      <c r="S1807" s="59">
        <v>0</v>
      </c>
      <c r="T1807" s="59">
        <v>1</v>
      </c>
      <c r="U1807" s="59">
        <v>0</v>
      </c>
      <c r="V1807" s="59">
        <v>0</v>
      </c>
      <c r="W1807" s="59">
        <v>0</v>
      </c>
      <c r="X1807" s="59">
        <v>0</v>
      </c>
      <c r="Y1807" s="59">
        <f>IF(terrains!L1807&lt;=2.5,1,IF(terrains!L1807&lt;=4.5,2,IF(terrains!L1807&lt;=6.5,3,4)))</f>
        <v>1</v>
      </c>
      <c r="Z1807" s="59">
        <f>IF(terrains!R1807=1,35,IF(terrains!S1807=1,64,IF(terrains!T1807=1,IF(terrains!Y1807=1,85,104),IF(terrains!U1807=1,IF(terrains!Y1807=1,124,152),IF(terrains!V1807=1,(IF(terrains!Y1807=1,146,IF(terrains!Y1807=2,178,263))),IF(terrains!W1807=1,(IF(terrains!Y1807=1,178,IF(terrains!Y1807=2,218,321))),IF(terrains!X1807=1,IF(terrains!Y1807=1,190,IF(terrains!Y1807=2,242,IF(terrains!Y1807=3,357,896))))))))))</f>
        <v>85</v>
      </c>
      <c r="AA1807" s="152">
        <f>terrains!Z1807*terrains!F1807</f>
        <v>1916417.3003099998</v>
      </c>
    </row>
    <row r="1808" spans="1:27" ht="14.4">
      <c r="A1808" s="143">
        <v>1807</v>
      </c>
      <c r="B1808" s="59">
        <v>295246.62530000001</v>
      </c>
      <c r="C1808" s="59">
        <v>5033234.4119999995</v>
      </c>
      <c r="D1808" s="59" t="s">
        <v>1384</v>
      </c>
      <c r="E1808" s="153">
        <v>2092.1999999999998</v>
      </c>
      <c r="F1808" s="150">
        <f>terrains!E1808*10.76391</f>
        <v>22520.252501999996</v>
      </c>
      <c r="G1808" s="59" t="s">
        <v>221</v>
      </c>
      <c r="H1808" s="59">
        <v>0</v>
      </c>
      <c r="I1808" s="59">
        <v>0</v>
      </c>
      <c r="J1808" s="59">
        <f>IF(terrains!L1808=13.5,IF(terrains!X1808=1,12,9),-0.392532+1.267037*terrains!L1808+0.472239*terrains!X1808+0.58658*terrains!W1808+0.089417*terrains!V1808+0.531633*terrains!U1808+0.337883*terrains!T1808-0.403545*terrains!S1808)</f>
        <v>2.3715155000000001</v>
      </c>
      <c r="K1808" s="151">
        <f>IF(terrains!I1808=0,terrains!J1808,terrains!I1808)</f>
        <v>2.3715155000000001</v>
      </c>
      <c r="L1808" s="59">
        <v>2.5</v>
      </c>
      <c r="M1808" s="59">
        <v>1</v>
      </c>
      <c r="N1808" s="59">
        <v>5</v>
      </c>
      <c r="O1808" s="59" t="s">
        <v>175</v>
      </c>
      <c r="P1808" s="59">
        <v>2</v>
      </c>
      <c r="Q1808" s="59">
        <v>1.5</v>
      </c>
      <c r="R1808" s="59">
        <v>0</v>
      </c>
      <c r="S1808" s="59">
        <v>1</v>
      </c>
      <c r="T1808" s="59">
        <v>0</v>
      </c>
      <c r="U1808" s="59">
        <v>0</v>
      </c>
      <c r="V1808" s="59">
        <v>0</v>
      </c>
      <c r="W1808" s="59">
        <v>0</v>
      </c>
      <c r="X1808" s="59">
        <v>0</v>
      </c>
      <c r="Y1808" s="59">
        <f>IF(terrains!L1808&lt;=2.5,1,IF(terrains!L1808&lt;=4.5,2,IF(terrains!L1808&lt;=6.5,3,4)))</f>
        <v>1</v>
      </c>
      <c r="Z1808" s="59">
        <f>IF(terrains!R1808=1,35,IF(terrains!S1808=1,64,IF(terrains!T1808=1,IF(terrains!Y1808=1,85,104),IF(terrains!U1808=1,IF(terrains!Y1808=1,124,152),IF(terrains!V1808=1,(IF(terrains!Y1808=1,146,IF(terrains!Y1808=2,178,263))),IF(terrains!W1808=1,(IF(terrains!Y1808=1,178,IF(terrains!Y1808=2,218,321))),IF(terrains!X1808=1,IF(terrains!Y1808=1,190,IF(terrains!Y1808=2,242,IF(terrains!Y1808=3,357,896))))))))))</f>
        <v>64</v>
      </c>
      <c r="AA1808" s="152">
        <f>terrains!Z1808*terrains!F1808</f>
        <v>1441296.1601279997</v>
      </c>
    </row>
    <row r="1809" spans="1:27" ht="14.4">
      <c r="A1809" s="143">
        <v>1808</v>
      </c>
      <c r="B1809" s="59">
        <v>297009.5184</v>
      </c>
      <c r="C1809" s="59">
        <v>5039467.0820000004</v>
      </c>
      <c r="D1809" s="59" t="s">
        <v>1385</v>
      </c>
      <c r="E1809" s="153">
        <v>2091.1999999999998</v>
      </c>
      <c r="F1809" s="150">
        <f>terrains!E1809*10.76391</f>
        <v>22509.488591999998</v>
      </c>
      <c r="G1809" s="59" t="s">
        <v>1163</v>
      </c>
      <c r="H1809" s="59">
        <v>0</v>
      </c>
      <c r="I1809" s="59">
        <v>2</v>
      </c>
      <c r="J1809" s="59">
        <f>IF(terrains!L1809=13.5,IF(terrains!X1809=1,12,9),-0.392532+1.267037*terrains!L1809+0.472239*terrains!X1809+0.58658*terrains!W1809+0.089417*terrains!V1809+0.531633*terrains!U1809+0.337883*terrains!T1809-0.403545*terrains!S1809)</f>
        <v>2.6137809999999999</v>
      </c>
      <c r="K1809" s="151">
        <f>IF(terrains!I1809=0,terrains!J1809,terrains!I1809)</f>
        <v>2</v>
      </c>
      <c r="L1809" s="59">
        <v>2</v>
      </c>
      <c r="M1809" s="59">
        <v>0</v>
      </c>
      <c r="N1809" s="59">
        <v>0</v>
      </c>
      <c r="O1809" s="59" t="s">
        <v>180</v>
      </c>
      <c r="P1809" s="59">
        <v>0</v>
      </c>
      <c r="Q1809" s="59">
        <v>0</v>
      </c>
      <c r="R1809" s="59">
        <v>0</v>
      </c>
      <c r="S1809" s="59">
        <v>0</v>
      </c>
      <c r="T1809" s="59">
        <v>0</v>
      </c>
      <c r="U1809" s="59">
        <v>0</v>
      </c>
      <c r="V1809" s="59">
        <v>0</v>
      </c>
      <c r="W1809" s="59">
        <v>0</v>
      </c>
      <c r="X1809" s="59">
        <v>1</v>
      </c>
      <c r="Y1809" s="59">
        <f>IF(terrains!L1809&lt;=2.5,1,IF(terrains!L1809&lt;=4.5,2,IF(terrains!L1809&lt;=6.5,3,4)))</f>
        <v>1</v>
      </c>
      <c r="Z1809" s="59">
        <f>IF(terrains!R1809=1,35,IF(terrains!S1809=1,64,IF(terrains!T1809=1,IF(terrains!Y1809=1,85,104),IF(terrains!U1809=1,IF(terrains!Y1809=1,124,152),IF(terrains!V1809=1,(IF(terrains!Y1809=1,146,IF(terrains!Y1809=2,178,263))),IF(terrains!W1809=1,(IF(terrains!Y1809=1,178,IF(terrains!Y1809=2,218,321))),IF(terrains!X1809=1,IF(terrains!Y1809=1,190,IF(terrains!Y1809=2,242,IF(terrains!Y1809=3,357,896))))))))))</f>
        <v>190</v>
      </c>
      <c r="AA1809" s="152">
        <f>terrains!Z1809*terrains!F1809</f>
        <v>4276802.8324799994</v>
      </c>
    </row>
    <row r="1810" spans="1:27" ht="14.4">
      <c r="A1810" s="143">
        <v>1809</v>
      </c>
      <c r="B1810" s="59">
        <v>294893.23609999998</v>
      </c>
      <c r="C1810" s="59">
        <v>5032976.2230000002</v>
      </c>
      <c r="D1810" s="59" t="s">
        <v>1386</v>
      </c>
      <c r="E1810" s="153">
        <v>2090.4</v>
      </c>
      <c r="F1810" s="150">
        <f>terrains!E1810*10.76391</f>
        <v>22500.877464000001</v>
      </c>
      <c r="G1810" s="59" t="s">
        <v>221</v>
      </c>
      <c r="H1810" s="59">
        <v>0</v>
      </c>
      <c r="I1810" s="59">
        <v>0</v>
      </c>
      <c r="J1810" s="59">
        <f>IF(terrains!L1810=13.5,IF(terrains!X1810=1,12,9),-0.392532+1.267037*terrains!L1810+0.472239*terrains!X1810+0.58658*terrains!W1810+0.089417*terrains!V1810+0.531633*terrains!U1810+0.337883*terrains!T1810-0.403545*terrains!S1810)</f>
        <v>2.3715155000000001</v>
      </c>
      <c r="K1810" s="151">
        <f>IF(terrains!I1810=0,terrains!J1810,terrains!I1810)</f>
        <v>2.3715155000000001</v>
      </c>
      <c r="L1810" s="59">
        <v>2.5</v>
      </c>
      <c r="M1810" s="59">
        <v>1</v>
      </c>
      <c r="N1810" s="59">
        <v>5</v>
      </c>
      <c r="O1810" s="59" t="s">
        <v>175</v>
      </c>
      <c r="P1810" s="59">
        <v>2</v>
      </c>
      <c r="Q1810" s="59">
        <v>1.5</v>
      </c>
      <c r="R1810" s="59">
        <v>0</v>
      </c>
      <c r="S1810" s="59">
        <v>1</v>
      </c>
      <c r="T1810" s="59">
        <v>0</v>
      </c>
      <c r="U1810" s="59">
        <v>0</v>
      </c>
      <c r="V1810" s="59">
        <v>0</v>
      </c>
      <c r="W1810" s="59">
        <v>0</v>
      </c>
      <c r="X1810" s="59">
        <v>0</v>
      </c>
      <c r="Y1810" s="59">
        <f>IF(terrains!L1810&lt;=2.5,1,IF(terrains!L1810&lt;=4.5,2,IF(terrains!L1810&lt;=6.5,3,4)))</f>
        <v>1</v>
      </c>
      <c r="Z1810" s="59">
        <f>IF(terrains!R1810=1,35,IF(terrains!S1810=1,64,IF(terrains!T1810=1,IF(terrains!Y1810=1,85,104),IF(terrains!U1810=1,IF(terrains!Y1810=1,124,152),IF(terrains!V1810=1,(IF(terrains!Y1810=1,146,IF(terrains!Y1810=2,178,263))),IF(terrains!W1810=1,(IF(terrains!Y1810=1,178,IF(terrains!Y1810=2,218,321))),IF(terrains!X1810=1,IF(terrains!Y1810=1,190,IF(terrains!Y1810=2,242,IF(terrains!Y1810=3,357,896))))))))))</f>
        <v>64</v>
      </c>
      <c r="AA1810" s="152">
        <f>terrains!Z1810*terrains!F1810</f>
        <v>1440056.1576960001</v>
      </c>
    </row>
    <row r="1811" spans="1:27" ht="14.4">
      <c r="A1811" s="143">
        <v>1810</v>
      </c>
      <c r="B1811" s="59">
        <v>275704.15639999998</v>
      </c>
      <c r="C1811" s="59">
        <v>5036169.9230000004</v>
      </c>
      <c r="D1811" s="59" t="s">
        <v>1387</v>
      </c>
      <c r="E1811" s="153">
        <v>2090.3200000000002</v>
      </c>
      <c r="F1811" s="150">
        <f>terrains!E1811*10.76391</f>
        <v>22500.0163512</v>
      </c>
      <c r="G1811" s="59" t="s">
        <v>708</v>
      </c>
      <c r="H1811" s="59">
        <v>0</v>
      </c>
      <c r="I1811" s="59">
        <v>0</v>
      </c>
      <c r="J1811" s="59">
        <f>IF(terrains!L1811=13.5,IF(terrains!X1811=1,12,9),-0.392532+1.267037*terrains!L1811+0.472239*terrains!X1811+0.58658*terrains!W1811+0.089417*terrains!V1811+0.531633*terrains!U1811+0.337883*terrains!T1811-0.403545*terrains!S1811)</f>
        <v>2.1415419999999998</v>
      </c>
      <c r="K1811" s="151">
        <f>IF(terrains!I1811=0,terrains!J1811,terrains!I1811)</f>
        <v>2.1415419999999998</v>
      </c>
      <c r="L1811" s="59">
        <v>2</v>
      </c>
      <c r="M1811" s="59">
        <v>1</v>
      </c>
      <c r="N1811" s="59">
        <v>4</v>
      </c>
      <c r="O1811" s="59" t="s">
        <v>174</v>
      </c>
      <c r="P1811" s="59">
        <v>2</v>
      </c>
      <c r="Q1811" s="59">
        <v>1.5</v>
      </c>
      <c r="R1811" s="59">
        <v>1</v>
      </c>
      <c r="S1811" s="59">
        <v>0</v>
      </c>
      <c r="T1811" s="59">
        <v>0</v>
      </c>
      <c r="U1811" s="59">
        <v>0</v>
      </c>
      <c r="V1811" s="59">
        <v>0</v>
      </c>
      <c r="W1811" s="59">
        <v>0</v>
      </c>
      <c r="X1811" s="59">
        <v>0</v>
      </c>
      <c r="Y1811" s="59">
        <f>IF(terrains!L1811&lt;=2.5,1,IF(terrains!L1811&lt;=4.5,2,IF(terrains!L1811&lt;=6.5,3,4)))</f>
        <v>1</v>
      </c>
      <c r="Z1811" s="59">
        <f>IF(terrains!R1811=1,35,IF(terrains!S1811=1,64,IF(terrains!T1811=1,IF(terrains!Y1811=1,85,104),IF(terrains!U1811=1,IF(terrains!Y1811=1,124,152),IF(terrains!V1811=1,(IF(terrains!Y1811=1,146,IF(terrains!Y1811=2,178,263))),IF(terrains!W1811=1,(IF(terrains!Y1811=1,178,IF(terrains!Y1811=2,218,321))),IF(terrains!X1811=1,IF(terrains!Y1811=1,190,IF(terrains!Y1811=2,242,IF(terrains!Y1811=3,357,896))))))))))</f>
        <v>35</v>
      </c>
      <c r="AA1811" s="152">
        <f>terrains!Z1811*terrains!F1811</f>
        <v>787500.57229200006</v>
      </c>
    </row>
    <row r="1812" spans="1:27" ht="14.4">
      <c r="A1812" s="143">
        <v>1811</v>
      </c>
      <c r="B1812" s="59">
        <v>272891.14366900001</v>
      </c>
      <c r="C1812" s="59">
        <v>5039919.8571600001</v>
      </c>
      <c r="D1812" s="59" t="s">
        <v>1388</v>
      </c>
      <c r="E1812" s="153">
        <v>2090.3000000000002</v>
      </c>
      <c r="F1812" s="150">
        <f>terrains!E1812*10.76391</f>
        <v>22499.801072999999</v>
      </c>
      <c r="G1812" s="59" t="s">
        <v>206</v>
      </c>
      <c r="H1812" s="59">
        <v>0</v>
      </c>
      <c r="I1812" s="59">
        <v>0</v>
      </c>
      <c r="J1812" s="59">
        <f>IF(terrains!L1812=13.5,IF(terrains!X1812=1,12,9),-0.392532+1.267037*terrains!L1812+0.472239*terrains!X1812+0.58658*terrains!W1812+0.089417*terrains!V1812+0.531633*terrains!U1812+0.337883*terrains!T1812-0.403545*terrains!S1812)</f>
        <v>1.5080234999999997</v>
      </c>
      <c r="K1812" s="151">
        <f>IF(terrains!I1812=0,terrains!J1812,terrains!I1812)</f>
        <v>1.5080234999999997</v>
      </c>
      <c r="L1812" s="59">
        <v>1.5</v>
      </c>
      <c r="M1812" s="59">
        <v>1</v>
      </c>
      <c r="N1812" s="59">
        <v>2</v>
      </c>
      <c r="O1812" s="59" t="s">
        <v>174</v>
      </c>
      <c r="P1812" s="59">
        <v>1.5</v>
      </c>
      <c r="Q1812" s="59">
        <v>1.5</v>
      </c>
      <c r="R1812" s="59">
        <v>1</v>
      </c>
      <c r="S1812" s="59">
        <v>0</v>
      </c>
      <c r="T1812" s="59">
        <v>0</v>
      </c>
      <c r="U1812" s="59">
        <v>0</v>
      </c>
      <c r="V1812" s="59">
        <v>0</v>
      </c>
      <c r="W1812" s="59">
        <v>0</v>
      </c>
      <c r="X1812" s="59">
        <v>0</v>
      </c>
      <c r="Y1812" s="59">
        <f>IF(terrains!L1812&lt;=2.5,1,IF(terrains!L1812&lt;=4.5,2,IF(terrains!L1812&lt;=6.5,3,4)))</f>
        <v>1</v>
      </c>
      <c r="Z1812" s="59">
        <f>IF(terrains!R1812=1,35,IF(terrains!S1812=1,64,IF(terrains!T1812=1,IF(terrains!Y1812=1,85,104),IF(terrains!U1812=1,IF(terrains!Y1812=1,124,152),IF(terrains!V1812=1,(IF(terrains!Y1812=1,146,IF(terrains!Y1812=2,178,263))),IF(terrains!W1812=1,(IF(terrains!Y1812=1,178,IF(terrains!Y1812=2,218,321))),IF(terrains!X1812=1,IF(terrains!Y1812=1,190,IF(terrains!Y1812=2,242,IF(terrains!Y1812=3,357,896))))))))))</f>
        <v>35</v>
      </c>
      <c r="AA1812" s="152">
        <f>terrains!Z1812*terrains!F1812</f>
        <v>787493.03755499993</v>
      </c>
    </row>
    <row r="1813" spans="1:27" ht="14.4">
      <c r="A1813" s="143">
        <v>1812</v>
      </c>
      <c r="B1813" s="59">
        <v>293768.45479300001</v>
      </c>
      <c r="C1813" s="59">
        <v>5031492.2402299996</v>
      </c>
      <c r="D1813" s="59" t="s">
        <v>1389</v>
      </c>
      <c r="E1813" s="153">
        <v>2090.3000000000002</v>
      </c>
      <c r="F1813" s="150">
        <f>terrains!E1813*10.76391</f>
        <v>22499.801072999999</v>
      </c>
      <c r="G1813" s="59" t="s">
        <v>692</v>
      </c>
      <c r="H1813" s="59">
        <v>0</v>
      </c>
      <c r="I1813" s="59">
        <v>0</v>
      </c>
      <c r="J1813" s="59">
        <f>IF(terrains!L1813=13.5,IF(terrains!X1813=1,12,9),-0.392532+1.267037*terrains!L1813+0.472239*terrains!X1813+0.58658*terrains!W1813+0.089417*terrains!V1813+0.531633*terrains!U1813+0.337883*terrains!T1813-0.403545*terrains!S1813)</f>
        <v>1.7379969999999998</v>
      </c>
      <c r="K1813" s="151">
        <f>IF(terrains!I1813=0,terrains!J1813,terrains!I1813)</f>
        <v>1.7379969999999998</v>
      </c>
      <c r="L1813" s="59">
        <v>2</v>
      </c>
      <c r="M1813" s="59">
        <v>1</v>
      </c>
      <c r="N1813" s="59">
        <v>3</v>
      </c>
      <c r="O1813" s="59" t="s">
        <v>175</v>
      </c>
      <c r="P1813" s="59">
        <v>2</v>
      </c>
      <c r="Q1813" s="59">
        <v>1.5</v>
      </c>
      <c r="R1813" s="59">
        <v>0</v>
      </c>
      <c r="S1813" s="59">
        <v>1</v>
      </c>
      <c r="T1813" s="59">
        <v>0</v>
      </c>
      <c r="U1813" s="59">
        <v>0</v>
      </c>
      <c r="V1813" s="59">
        <v>0</v>
      </c>
      <c r="W1813" s="59">
        <v>0</v>
      </c>
      <c r="X1813" s="59">
        <v>0</v>
      </c>
      <c r="Y1813" s="59">
        <f>IF(terrains!L1813&lt;=2.5,1,IF(terrains!L1813&lt;=4.5,2,IF(terrains!L1813&lt;=6.5,3,4)))</f>
        <v>1</v>
      </c>
      <c r="Z1813" s="59">
        <f>IF(terrains!R1813=1,35,IF(terrains!S1813=1,64,IF(terrains!T1813=1,IF(terrains!Y1813=1,85,104),IF(terrains!U1813=1,IF(terrains!Y1813=1,124,152),IF(terrains!V1813=1,(IF(terrains!Y1813=1,146,IF(terrains!Y1813=2,178,263))),IF(terrains!W1813=1,(IF(terrains!Y1813=1,178,IF(terrains!Y1813=2,218,321))),IF(terrains!X1813=1,IF(terrains!Y1813=1,190,IF(terrains!Y1813=2,242,IF(terrains!Y1813=3,357,896))))))))))</f>
        <v>64</v>
      </c>
      <c r="AA1813" s="152">
        <f>terrains!Z1813*terrains!F1813</f>
        <v>1439987.2686719999</v>
      </c>
    </row>
    <row r="1814" spans="1:27" ht="14.4">
      <c r="A1814" s="143">
        <v>1813</v>
      </c>
      <c r="B1814" s="59">
        <v>294253.09299999999</v>
      </c>
      <c r="C1814" s="59">
        <v>5044422.2390000001</v>
      </c>
      <c r="D1814" s="59" t="s">
        <v>1390</v>
      </c>
      <c r="E1814" s="153">
        <v>2090.3000000000002</v>
      </c>
      <c r="F1814" s="150">
        <f>terrains!E1814*10.76391</f>
        <v>22499.801072999999</v>
      </c>
      <c r="G1814" s="59" t="s">
        <v>1391</v>
      </c>
      <c r="H1814" s="59">
        <v>0</v>
      </c>
      <c r="I1814" s="59">
        <v>0</v>
      </c>
      <c r="J1814" s="59">
        <f>IF(terrains!L1814=13.5,IF(terrains!X1814=1,12,9),-0.392532+1.267037*terrains!L1814+0.472239*terrains!X1814+0.58658*terrains!W1814+0.089417*terrains!V1814+0.531633*terrains!U1814+0.337883*terrains!T1814-0.403545*terrains!S1814)</f>
        <v>3.3066934999999997</v>
      </c>
      <c r="K1814" s="151">
        <f>IF(terrains!I1814=0,terrains!J1814,terrains!I1814)</f>
        <v>3.3066934999999997</v>
      </c>
      <c r="L1814" s="59">
        <v>2.5</v>
      </c>
      <c r="M1814" s="59">
        <v>2</v>
      </c>
      <c r="N1814" s="59">
        <v>4</v>
      </c>
      <c r="O1814" s="59" t="s">
        <v>177</v>
      </c>
      <c r="P1814" s="59">
        <v>2</v>
      </c>
      <c r="Q1814" s="59">
        <v>2</v>
      </c>
      <c r="R1814" s="59">
        <v>0</v>
      </c>
      <c r="S1814" s="59">
        <v>0</v>
      </c>
      <c r="T1814" s="59">
        <v>0</v>
      </c>
      <c r="U1814" s="59">
        <v>1</v>
      </c>
      <c r="V1814" s="59">
        <v>0</v>
      </c>
      <c r="W1814" s="59">
        <v>0</v>
      </c>
      <c r="X1814" s="59">
        <v>0</v>
      </c>
      <c r="Y1814" s="59">
        <f>IF(terrains!L1814&lt;=2.5,1,IF(terrains!L1814&lt;=4.5,2,IF(terrains!L1814&lt;=6.5,3,4)))</f>
        <v>1</v>
      </c>
      <c r="Z1814" s="59">
        <f>IF(terrains!R1814=1,35,IF(terrains!S1814=1,64,IF(terrains!T1814=1,IF(terrains!Y1814=1,85,104),IF(terrains!U1814=1,IF(terrains!Y1814=1,124,152),IF(terrains!V1814=1,(IF(terrains!Y1814=1,146,IF(terrains!Y1814=2,178,263))),IF(terrains!W1814=1,(IF(terrains!Y1814=1,178,IF(terrains!Y1814=2,218,321))),IF(terrains!X1814=1,IF(terrains!Y1814=1,190,IF(terrains!Y1814=2,242,IF(terrains!Y1814=3,357,896))))))))))</f>
        <v>124</v>
      </c>
      <c r="AA1814" s="152">
        <f>terrains!Z1814*terrains!F1814</f>
        <v>2789975.333052</v>
      </c>
    </row>
    <row r="1815" spans="1:27" ht="14.4">
      <c r="A1815" s="143">
        <v>1814</v>
      </c>
      <c r="B1815" s="59">
        <v>294972.14686600002</v>
      </c>
      <c r="C1815" s="59">
        <v>5033003.8056800002</v>
      </c>
      <c r="D1815" s="59" t="s">
        <v>1392</v>
      </c>
      <c r="E1815" s="153">
        <v>2090.3000000000002</v>
      </c>
      <c r="F1815" s="150">
        <f>terrains!E1815*10.76391</f>
        <v>22499.801072999999</v>
      </c>
      <c r="G1815" s="59" t="s">
        <v>221</v>
      </c>
      <c r="H1815" s="59">
        <v>0</v>
      </c>
      <c r="I1815" s="59">
        <v>0</v>
      </c>
      <c r="J1815" s="59">
        <f>IF(terrains!L1815=13.5,IF(terrains!X1815=1,12,9),-0.392532+1.267037*terrains!L1815+0.472239*terrains!X1815+0.58658*terrains!W1815+0.089417*terrains!V1815+0.531633*terrains!U1815+0.337883*terrains!T1815-0.403545*terrains!S1815)</f>
        <v>2.3715155000000001</v>
      </c>
      <c r="K1815" s="151">
        <f>IF(terrains!I1815=0,terrains!J1815,terrains!I1815)</f>
        <v>2.3715155000000001</v>
      </c>
      <c r="L1815" s="59">
        <v>2.5</v>
      </c>
      <c r="M1815" s="59">
        <v>1</v>
      </c>
      <c r="N1815" s="59">
        <v>5</v>
      </c>
      <c r="O1815" s="59" t="s">
        <v>175</v>
      </c>
      <c r="P1815" s="59">
        <v>2</v>
      </c>
      <c r="Q1815" s="59">
        <v>1.5</v>
      </c>
      <c r="R1815" s="59">
        <v>0</v>
      </c>
      <c r="S1815" s="59">
        <v>1</v>
      </c>
      <c r="T1815" s="59">
        <v>0</v>
      </c>
      <c r="U1815" s="59">
        <v>0</v>
      </c>
      <c r="V1815" s="59">
        <v>0</v>
      </c>
      <c r="W1815" s="59">
        <v>0</v>
      </c>
      <c r="X1815" s="59">
        <v>0</v>
      </c>
      <c r="Y1815" s="59">
        <f>IF(terrains!L1815&lt;=2.5,1,IF(terrains!L1815&lt;=4.5,2,IF(terrains!L1815&lt;=6.5,3,4)))</f>
        <v>1</v>
      </c>
      <c r="Z1815" s="59">
        <f>IF(terrains!R1815=1,35,IF(terrains!S1815=1,64,IF(terrains!T1815=1,IF(terrains!Y1815=1,85,104),IF(terrains!U1815=1,IF(terrains!Y1815=1,124,152),IF(terrains!V1815=1,(IF(terrains!Y1815=1,146,IF(terrains!Y1815=2,178,263))),IF(terrains!W1815=1,(IF(terrains!Y1815=1,178,IF(terrains!Y1815=2,218,321))),IF(terrains!X1815=1,IF(terrains!Y1815=1,190,IF(terrains!Y1815=2,242,IF(terrains!Y1815=3,357,896))))))))))</f>
        <v>64</v>
      </c>
      <c r="AA1815" s="152">
        <f>terrains!Z1815*terrains!F1815</f>
        <v>1439987.2686719999</v>
      </c>
    </row>
    <row r="1816" spans="1:27" ht="14.4">
      <c r="A1816" s="143">
        <v>1815</v>
      </c>
      <c r="B1816" s="59">
        <v>297694.28936900001</v>
      </c>
      <c r="C1816" s="59">
        <v>5047510.8418399999</v>
      </c>
      <c r="D1816" s="59" t="s">
        <v>1393</v>
      </c>
      <c r="E1816" s="153">
        <v>2090.3000000000002</v>
      </c>
      <c r="F1816" s="150">
        <f>terrains!E1816*10.76391</f>
        <v>22499.801072999999</v>
      </c>
      <c r="G1816" s="59" t="s">
        <v>1394</v>
      </c>
      <c r="H1816" s="59">
        <v>0</v>
      </c>
      <c r="I1816" s="59">
        <v>0</v>
      </c>
      <c r="J1816" s="59">
        <f>IF(terrains!L1816=13.5,IF(terrains!X1816=1,12,9),-0.392532+1.267037*terrains!L1816+0.472239*terrains!X1816+0.58658*terrains!W1816+0.089417*terrains!V1816+0.531633*terrains!U1816+0.337883*terrains!T1816-0.403545*terrains!S1816)</f>
        <v>3.0050339999999998</v>
      </c>
      <c r="K1816" s="151">
        <f>IF(terrains!I1816=0,terrains!J1816,terrains!I1816)</f>
        <v>3.0050339999999998</v>
      </c>
      <c r="L1816" s="59">
        <v>3</v>
      </c>
      <c r="M1816" s="59">
        <v>2</v>
      </c>
      <c r="N1816" s="59">
        <v>6</v>
      </c>
      <c r="O1816" s="59" t="s">
        <v>175</v>
      </c>
      <c r="P1816" s="59">
        <v>2</v>
      </c>
      <c r="Q1816" s="59">
        <v>2.5</v>
      </c>
      <c r="R1816" s="59">
        <v>0</v>
      </c>
      <c r="S1816" s="59">
        <v>1</v>
      </c>
      <c r="T1816" s="59">
        <v>0</v>
      </c>
      <c r="U1816" s="59">
        <v>0</v>
      </c>
      <c r="V1816" s="59">
        <v>0</v>
      </c>
      <c r="W1816" s="59">
        <v>0</v>
      </c>
      <c r="X1816" s="59">
        <v>0</v>
      </c>
      <c r="Y1816" s="59">
        <f>IF(terrains!L1816&lt;=2.5,1,IF(terrains!L1816&lt;=4.5,2,IF(terrains!L1816&lt;=6.5,3,4)))</f>
        <v>2</v>
      </c>
      <c r="Z1816" s="59">
        <f>IF(terrains!R1816=1,35,IF(terrains!S1816=1,64,IF(terrains!T1816=1,IF(terrains!Y1816=1,85,104),IF(terrains!U1816=1,IF(terrains!Y1816=1,124,152),IF(terrains!V1816=1,(IF(terrains!Y1816=1,146,IF(terrains!Y1816=2,178,263))),IF(terrains!W1816=1,(IF(terrains!Y1816=1,178,IF(terrains!Y1816=2,218,321))),IF(terrains!X1816=1,IF(terrains!Y1816=1,190,IF(terrains!Y1816=2,242,IF(terrains!Y1816=3,357,896))))))))))</f>
        <v>64</v>
      </c>
      <c r="AA1816" s="152">
        <f>terrains!Z1816*terrains!F1816</f>
        <v>1439987.2686719999</v>
      </c>
    </row>
    <row r="1817" spans="1:27" ht="14.4">
      <c r="A1817" s="143">
        <v>1816</v>
      </c>
      <c r="B1817" s="59">
        <v>298528.05290000001</v>
      </c>
      <c r="C1817" s="59">
        <v>5044820.1349999998</v>
      </c>
      <c r="D1817" s="59" t="s">
        <v>1395</v>
      </c>
      <c r="E1817" s="153">
        <v>2090.1</v>
      </c>
      <c r="F1817" s="150">
        <f>terrains!E1817*10.76391</f>
        <v>22497.648290999998</v>
      </c>
      <c r="G1817" s="59" t="s">
        <v>219</v>
      </c>
      <c r="H1817" s="59">
        <v>0</v>
      </c>
      <c r="I1817" s="59">
        <v>0</v>
      </c>
      <c r="J1817" s="59">
        <f>IF(terrains!L1817=13.5,IF(terrains!X1817=1,12,9),-0.392532+1.267037*terrains!L1817+0.472239*terrains!X1817+0.58658*terrains!W1817+0.089417*terrains!V1817+0.531633*terrains!U1817+0.337883*terrains!T1817-0.403545*terrains!S1817)</f>
        <v>3.7464619999999997</v>
      </c>
      <c r="K1817" s="151">
        <f>IF(terrains!I1817=0,terrains!J1817,terrains!I1817)</f>
        <v>3.7464619999999997</v>
      </c>
      <c r="L1817" s="59">
        <v>3</v>
      </c>
      <c r="M1817" s="59">
        <v>2</v>
      </c>
      <c r="N1817" s="59">
        <v>6</v>
      </c>
      <c r="O1817" s="59" t="s">
        <v>176</v>
      </c>
      <c r="P1817" s="59">
        <v>2</v>
      </c>
      <c r="Q1817" s="59">
        <v>2.5</v>
      </c>
      <c r="R1817" s="59">
        <v>0</v>
      </c>
      <c r="S1817" s="59">
        <v>0</v>
      </c>
      <c r="T1817" s="59">
        <v>1</v>
      </c>
      <c r="U1817" s="59">
        <v>0</v>
      </c>
      <c r="V1817" s="59">
        <v>0</v>
      </c>
      <c r="W1817" s="59">
        <v>0</v>
      </c>
      <c r="X1817" s="59">
        <v>0</v>
      </c>
      <c r="Y1817" s="59">
        <f>IF(terrains!L1817&lt;=2.5,1,IF(terrains!L1817&lt;=4.5,2,IF(terrains!L1817&lt;=6.5,3,4)))</f>
        <v>2</v>
      </c>
      <c r="Z1817" s="59">
        <f>IF(terrains!R1817=1,35,IF(terrains!S1817=1,64,IF(terrains!T1817=1,IF(terrains!Y1817=1,85,104),IF(terrains!U1817=1,IF(terrains!Y1817=1,124,152),IF(terrains!V1817=1,(IF(terrains!Y1817=1,146,IF(terrains!Y1817=2,178,263))),IF(terrains!W1817=1,(IF(terrains!Y1817=1,178,IF(terrains!Y1817=2,218,321))),IF(terrains!X1817=1,IF(terrains!Y1817=1,190,IF(terrains!Y1817=2,242,IF(terrains!Y1817=3,357,896))))))))))</f>
        <v>104</v>
      </c>
      <c r="AA1817" s="152">
        <f>terrains!Z1817*terrains!F1817</f>
        <v>2339755.4222639999</v>
      </c>
    </row>
    <row r="1818" spans="1:27" ht="14.4">
      <c r="A1818" s="143">
        <v>1817</v>
      </c>
      <c r="B1818" s="59">
        <v>295042.88741899998</v>
      </c>
      <c r="C1818" s="59">
        <v>5032965.7842600001</v>
      </c>
      <c r="D1818" s="59" t="s">
        <v>1396</v>
      </c>
      <c r="E1818" s="153">
        <v>2088.6999999999998</v>
      </c>
      <c r="F1818" s="150">
        <f>terrains!E1818*10.76391</f>
        <v>22482.578816999998</v>
      </c>
      <c r="G1818" s="59" t="s">
        <v>221</v>
      </c>
      <c r="H1818" s="59">
        <v>0</v>
      </c>
      <c r="I1818" s="59">
        <v>0</v>
      </c>
      <c r="J1818" s="59">
        <f>IF(terrains!L1818=13.5,IF(terrains!X1818=1,12,9),-0.392532+1.267037*terrains!L1818+0.472239*terrains!X1818+0.58658*terrains!W1818+0.089417*terrains!V1818+0.531633*terrains!U1818+0.337883*terrains!T1818-0.403545*terrains!S1818)</f>
        <v>2.3715155000000001</v>
      </c>
      <c r="K1818" s="151">
        <f>IF(terrains!I1818=0,terrains!J1818,terrains!I1818)</f>
        <v>2.3715155000000001</v>
      </c>
      <c r="L1818" s="59">
        <v>2.5</v>
      </c>
      <c r="M1818" s="59">
        <v>1</v>
      </c>
      <c r="N1818" s="59">
        <v>5</v>
      </c>
      <c r="O1818" s="59" t="s">
        <v>175</v>
      </c>
      <c r="P1818" s="59">
        <v>2</v>
      </c>
      <c r="Q1818" s="59">
        <v>1.5</v>
      </c>
      <c r="R1818" s="59">
        <v>0</v>
      </c>
      <c r="S1818" s="59">
        <v>1</v>
      </c>
      <c r="T1818" s="59">
        <v>0</v>
      </c>
      <c r="U1818" s="59">
        <v>0</v>
      </c>
      <c r="V1818" s="59">
        <v>0</v>
      </c>
      <c r="W1818" s="59">
        <v>0</v>
      </c>
      <c r="X1818" s="59">
        <v>0</v>
      </c>
      <c r="Y1818" s="59">
        <f>IF(terrains!L1818&lt;=2.5,1,IF(terrains!L1818&lt;=4.5,2,IF(terrains!L1818&lt;=6.5,3,4)))</f>
        <v>1</v>
      </c>
      <c r="Z1818" s="59">
        <f>IF(terrains!R1818=1,35,IF(terrains!S1818=1,64,IF(terrains!T1818=1,IF(terrains!Y1818=1,85,104),IF(terrains!U1818=1,IF(terrains!Y1818=1,124,152),IF(terrains!V1818=1,(IF(terrains!Y1818=1,146,IF(terrains!Y1818=2,178,263))),IF(terrains!W1818=1,(IF(terrains!Y1818=1,178,IF(terrains!Y1818=2,218,321))),IF(terrains!X1818=1,IF(terrains!Y1818=1,190,IF(terrains!Y1818=2,242,IF(terrains!Y1818=3,357,896))))))))))</f>
        <v>64</v>
      </c>
      <c r="AA1818" s="152">
        <f>terrains!Z1818*terrains!F1818</f>
        <v>1438885.0442879999</v>
      </c>
    </row>
    <row r="1819" spans="1:27" ht="14.4">
      <c r="A1819" s="143">
        <v>1818</v>
      </c>
      <c r="B1819" s="59">
        <v>296083.36459999997</v>
      </c>
      <c r="C1819" s="59">
        <v>5051137.1869999999</v>
      </c>
      <c r="D1819" s="59" t="s">
        <v>1397</v>
      </c>
      <c r="E1819" s="153">
        <v>2087.8000000000002</v>
      </c>
      <c r="F1819" s="150">
        <f>terrains!E1819*10.76391</f>
        <v>22472.891297999999</v>
      </c>
      <c r="G1819" s="59" t="s">
        <v>347</v>
      </c>
      <c r="H1819" s="59">
        <v>0</v>
      </c>
      <c r="I1819" s="59">
        <v>0</v>
      </c>
      <c r="J1819" s="59">
        <f>IF(terrains!L1819=13.5,IF(terrains!X1819=1,12,9),-0.392532+1.267037*terrains!L1819+0.472239*terrains!X1819+0.58658*terrains!W1819+0.089417*terrains!V1819+0.531633*terrains!U1819+0.337883*terrains!T1819-0.403545*terrains!S1819)</f>
        <v>1.1044784999999997</v>
      </c>
      <c r="K1819" s="151">
        <f>IF(terrains!I1819=0,terrains!J1819,terrains!I1819)</f>
        <v>1.1044784999999997</v>
      </c>
      <c r="L1819" s="59">
        <v>1.5</v>
      </c>
      <c r="M1819" s="59">
        <v>1</v>
      </c>
      <c r="N1819" s="59">
        <v>3</v>
      </c>
      <c r="O1819" s="59" t="s">
        <v>175</v>
      </c>
      <c r="P1819" s="59">
        <v>1.5</v>
      </c>
      <c r="Q1819" s="59">
        <v>1.5</v>
      </c>
      <c r="R1819" s="59">
        <v>0</v>
      </c>
      <c r="S1819" s="59">
        <v>1</v>
      </c>
      <c r="T1819" s="59">
        <v>0</v>
      </c>
      <c r="U1819" s="59">
        <v>0</v>
      </c>
      <c r="V1819" s="59">
        <v>0</v>
      </c>
      <c r="W1819" s="59">
        <v>0</v>
      </c>
      <c r="X1819" s="59">
        <v>0</v>
      </c>
      <c r="Y1819" s="59">
        <f>IF(terrains!L1819&lt;=2.5,1,IF(terrains!L1819&lt;=4.5,2,IF(terrains!L1819&lt;=6.5,3,4)))</f>
        <v>1</v>
      </c>
      <c r="Z1819" s="59">
        <f>IF(terrains!R1819=1,35,IF(terrains!S1819=1,64,IF(terrains!T1819=1,IF(terrains!Y1819=1,85,104),IF(terrains!U1819=1,IF(terrains!Y1819=1,124,152),IF(terrains!V1819=1,(IF(terrains!Y1819=1,146,IF(terrains!Y1819=2,178,263))),IF(terrains!W1819=1,(IF(terrains!Y1819=1,178,IF(terrains!Y1819=2,218,321))),IF(terrains!X1819=1,IF(terrains!Y1819=1,190,IF(terrains!Y1819=2,242,IF(terrains!Y1819=3,357,896))))))))))</f>
        <v>64</v>
      </c>
      <c r="AA1819" s="152">
        <f>terrains!Z1819*terrains!F1819</f>
        <v>1438265.0430719999</v>
      </c>
    </row>
    <row r="1820" spans="1:27" ht="14.4">
      <c r="A1820" s="143">
        <v>1819</v>
      </c>
      <c r="B1820" s="59">
        <v>305332.35259999998</v>
      </c>
      <c r="C1820" s="59">
        <v>5055579.6399999997</v>
      </c>
      <c r="D1820" s="59" t="s">
        <v>1398</v>
      </c>
      <c r="E1820" s="153">
        <v>2087.4</v>
      </c>
      <c r="F1820" s="150">
        <f>terrains!E1820*10.76391</f>
        <v>22468.585734</v>
      </c>
      <c r="G1820" s="59" t="s">
        <v>353</v>
      </c>
      <c r="H1820" s="59">
        <v>0</v>
      </c>
      <c r="I1820" s="59">
        <v>0</v>
      </c>
      <c r="J1820" s="59">
        <f>IF(terrains!L1820=13.5,IF(terrains!X1820=1,12,9),-0.392532+1.267037*terrains!L1820+0.472239*terrains!X1820+0.58658*terrains!W1820+0.089417*terrains!V1820+0.531633*terrains!U1820+0.337883*terrains!T1820-0.403545*terrains!S1820)</f>
        <v>2.1415419999999998</v>
      </c>
      <c r="K1820" s="151">
        <f>IF(terrains!I1820=0,terrains!J1820,terrains!I1820)</f>
        <v>2.1415419999999998</v>
      </c>
      <c r="L1820" s="59">
        <v>2</v>
      </c>
      <c r="M1820" s="59">
        <v>1</v>
      </c>
      <c r="N1820" s="59">
        <v>3</v>
      </c>
      <c r="O1820" s="59" t="s">
        <v>174</v>
      </c>
      <c r="P1820" s="59">
        <v>2</v>
      </c>
      <c r="Q1820" s="59">
        <v>1.5</v>
      </c>
      <c r="R1820" s="59">
        <v>1</v>
      </c>
      <c r="S1820" s="59">
        <v>0</v>
      </c>
      <c r="T1820" s="59">
        <v>0</v>
      </c>
      <c r="U1820" s="59">
        <v>0</v>
      </c>
      <c r="V1820" s="59">
        <v>0</v>
      </c>
      <c r="W1820" s="59">
        <v>0</v>
      </c>
      <c r="X1820" s="59">
        <v>0</v>
      </c>
      <c r="Y1820" s="59">
        <f>IF(terrains!L1820&lt;=2.5,1,IF(terrains!L1820&lt;=4.5,2,IF(terrains!L1820&lt;=6.5,3,4)))</f>
        <v>1</v>
      </c>
      <c r="Z1820" s="59">
        <f>IF(terrains!R1820=1,35,IF(terrains!S1820=1,64,IF(terrains!T1820=1,IF(terrains!Y1820=1,85,104),IF(terrains!U1820=1,IF(terrains!Y1820=1,124,152),IF(terrains!V1820=1,(IF(terrains!Y1820=1,146,IF(terrains!Y1820=2,178,263))),IF(terrains!W1820=1,(IF(terrains!Y1820=1,178,IF(terrains!Y1820=2,218,321))),IF(terrains!X1820=1,IF(terrains!Y1820=1,190,IF(terrains!Y1820=2,242,IF(terrains!Y1820=3,357,896))))))))))</f>
        <v>35</v>
      </c>
      <c r="AA1820" s="152">
        <f>terrains!Z1820*terrains!F1820</f>
        <v>786400.50069000002</v>
      </c>
    </row>
    <row r="1821" spans="1:27" ht="14.4">
      <c r="A1821" s="143">
        <v>1820</v>
      </c>
      <c r="B1821" s="59">
        <v>295788.12065599998</v>
      </c>
      <c r="C1821" s="59">
        <v>5036023.0314600002</v>
      </c>
      <c r="D1821" s="59" t="s">
        <v>1399</v>
      </c>
      <c r="E1821" s="153">
        <v>2085.5</v>
      </c>
      <c r="F1821" s="150">
        <f>terrains!E1821*10.76391</f>
        <v>22448.134305</v>
      </c>
      <c r="G1821" s="59" t="s">
        <v>509</v>
      </c>
      <c r="H1821" s="59">
        <v>0</v>
      </c>
      <c r="I1821" s="59">
        <v>0</v>
      </c>
      <c r="J1821" s="59">
        <f>IF(terrains!L1821=13.5,IF(terrains!X1821=1,12,9),-0.392532+1.267037*terrains!L1821+0.472239*terrains!X1821+0.58658*terrains!W1821+0.089417*terrains!V1821+0.531633*terrains!U1821+0.337883*terrains!T1821-0.403545*terrains!S1821)</f>
        <v>2.479425</v>
      </c>
      <c r="K1821" s="151">
        <f>IF(terrains!I1821=0,terrains!J1821,terrains!I1821)</f>
        <v>2.479425</v>
      </c>
      <c r="L1821" s="59">
        <v>2</v>
      </c>
      <c r="M1821" s="59">
        <v>1</v>
      </c>
      <c r="N1821" s="59">
        <v>4</v>
      </c>
      <c r="O1821" s="59" t="s">
        <v>176</v>
      </c>
      <c r="P1821" s="59">
        <v>2</v>
      </c>
      <c r="Q1821" s="59">
        <v>1.5</v>
      </c>
      <c r="R1821" s="59">
        <v>0</v>
      </c>
      <c r="S1821" s="59">
        <v>0</v>
      </c>
      <c r="T1821" s="59">
        <v>1</v>
      </c>
      <c r="U1821" s="59">
        <v>0</v>
      </c>
      <c r="V1821" s="59">
        <v>0</v>
      </c>
      <c r="W1821" s="59">
        <v>0</v>
      </c>
      <c r="X1821" s="59">
        <v>0</v>
      </c>
      <c r="Y1821" s="59">
        <f>IF(terrains!L1821&lt;=2.5,1,IF(terrains!L1821&lt;=4.5,2,IF(terrains!L1821&lt;=6.5,3,4)))</f>
        <v>1</v>
      </c>
      <c r="Z1821" s="59">
        <f>IF(terrains!R1821=1,35,IF(terrains!S1821=1,64,IF(terrains!T1821=1,IF(terrains!Y1821=1,85,104),IF(terrains!U1821=1,IF(terrains!Y1821=1,124,152),IF(terrains!V1821=1,(IF(terrains!Y1821=1,146,IF(terrains!Y1821=2,178,263))),IF(terrains!W1821=1,(IF(terrains!Y1821=1,178,IF(terrains!Y1821=2,218,321))),IF(terrains!X1821=1,IF(terrains!Y1821=1,190,IF(terrains!Y1821=2,242,IF(terrains!Y1821=3,357,896))))))))))</f>
        <v>85</v>
      </c>
      <c r="AA1821" s="152">
        <f>terrains!Z1821*terrains!F1821</f>
        <v>1908091.4159249999</v>
      </c>
    </row>
    <row r="1822" spans="1:27" ht="14.4">
      <c r="A1822" s="143">
        <v>1821</v>
      </c>
      <c r="B1822" s="59">
        <v>299559.51160700002</v>
      </c>
      <c r="C1822" s="59">
        <v>5037224.26633</v>
      </c>
      <c r="D1822" s="59" t="s">
        <v>1400</v>
      </c>
      <c r="E1822" s="153">
        <v>2085.1</v>
      </c>
      <c r="F1822" s="150">
        <f>terrains!E1822*10.76391</f>
        <v>22443.828740999998</v>
      </c>
      <c r="G1822" s="59" t="s">
        <v>529</v>
      </c>
      <c r="H1822" s="59">
        <v>0</v>
      </c>
      <c r="I1822" s="59">
        <v>0</v>
      </c>
      <c r="J1822" s="59">
        <f>IF(terrains!L1822=13.5,IF(terrains!X1822=1,12,9),-0.392532+1.267037*terrains!L1822+0.472239*terrains!X1822+0.58658*terrains!W1822+0.089417*terrains!V1822+0.531633*terrains!U1822+0.337883*terrains!T1822-0.403545*terrains!S1822)</f>
        <v>3.1129435000000001</v>
      </c>
      <c r="K1822" s="151">
        <f>IF(terrains!I1822=0,terrains!J1822,terrains!I1822)</f>
        <v>3.1129435000000001</v>
      </c>
      <c r="L1822" s="59">
        <v>2.5</v>
      </c>
      <c r="M1822" s="59">
        <v>1</v>
      </c>
      <c r="N1822" s="59">
        <v>4</v>
      </c>
      <c r="O1822" s="59" t="s">
        <v>176</v>
      </c>
      <c r="P1822" s="59">
        <v>2</v>
      </c>
      <c r="Q1822" s="59">
        <v>2</v>
      </c>
      <c r="R1822" s="59">
        <v>0</v>
      </c>
      <c r="S1822" s="59">
        <v>0</v>
      </c>
      <c r="T1822" s="59">
        <v>1</v>
      </c>
      <c r="U1822" s="59">
        <v>0</v>
      </c>
      <c r="V1822" s="59">
        <v>0</v>
      </c>
      <c r="W1822" s="59">
        <v>0</v>
      </c>
      <c r="X1822" s="59">
        <v>0</v>
      </c>
      <c r="Y1822" s="59">
        <f>IF(terrains!L1822&lt;=2.5,1,IF(terrains!L1822&lt;=4.5,2,IF(terrains!L1822&lt;=6.5,3,4)))</f>
        <v>1</v>
      </c>
      <c r="Z1822" s="59">
        <f>IF(terrains!R1822=1,35,IF(terrains!S1822=1,64,IF(terrains!T1822=1,IF(terrains!Y1822=1,85,104),IF(terrains!U1822=1,IF(terrains!Y1822=1,124,152),IF(terrains!V1822=1,(IF(terrains!Y1822=1,146,IF(terrains!Y1822=2,178,263))),IF(terrains!W1822=1,(IF(terrains!Y1822=1,178,IF(terrains!Y1822=2,218,321))),IF(terrains!X1822=1,IF(terrains!Y1822=1,190,IF(terrains!Y1822=2,242,IF(terrains!Y1822=3,357,896))))))))))</f>
        <v>85</v>
      </c>
      <c r="AA1822" s="152">
        <f>terrains!Z1822*terrains!F1822</f>
        <v>1907725.4429849999</v>
      </c>
    </row>
    <row r="1823" spans="1:27" ht="14.4">
      <c r="A1823" s="143">
        <v>1822</v>
      </c>
      <c r="B1823" s="59">
        <v>301231.39075600001</v>
      </c>
      <c r="C1823" s="59">
        <v>5048805.0090899998</v>
      </c>
      <c r="D1823" s="59" t="s">
        <v>1401</v>
      </c>
      <c r="E1823" s="153">
        <v>2079.1999999999998</v>
      </c>
      <c r="F1823" s="150">
        <f>terrains!E1823*10.76391</f>
        <v>22380.321671999995</v>
      </c>
      <c r="G1823" s="59" t="s">
        <v>304</v>
      </c>
      <c r="H1823" s="59">
        <v>0</v>
      </c>
      <c r="I1823" s="59">
        <v>6</v>
      </c>
      <c r="J1823" s="59">
        <f>IF(terrains!L1823=13.5,IF(terrains!X1823=1,12,9),-0.392532+1.267037*terrains!L1823+0.472239*terrains!X1823+0.58658*terrains!W1823+0.089417*terrains!V1823+0.531633*terrains!U1823+0.337883*terrains!T1823-0.403545*terrains!S1823)</f>
        <v>4.2720709999999995</v>
      </c>
      <c r="K1823" s="151">
        <f>IF(terrains!I1823=0,terrains!J1823,terrains!I1823)</f>
        <v>6</v>
      </c>
      <c r="L1823" s="59">
        <v>4</v>
      </c>
      <c r="M1823" s="59">
        <v>2</v>
      </c>
      <c r="N1823" s="59">
        <v>12</v>
      </c>
      <c r="O1823" s="59" t="s">
        <v>175</v>
      </c>
      <c r="P1823" s="59">
        <v>2</v>
      </c>
      <c r="Q1823" s="59">
        <v>2.5</v>
      </c>
      <c r="R1823" s="59">
        <v>0</v>
      </c>
      <c r="S1823" s="59">
        <v>1</v>
      </c>
      <c r="T1823" s="59">
        <v>0</v>
      </c>
      <c r="U1823" s="59">
        <v>0</v>
      </c>
      <c r="V1823" s="59">
        <v>0</v>
      </c>
      <c r="W1823" s="59">
        <v>0</v>
      </c>
      <c r="X1823" s="59">
        <v>0</v>
      </c>
      <c r="Y1823" s="59">
        <f>IF(terrains!L1823&lt;=2.5,1,IF(terrains!L1823&lt;=4.5,2,IF(terrains!L1823&lt;=6.5,3,4)))</f>
        <v>2</v>
      </c>
      <c r="Z1823" s="59">
        <f>IF(terrains!R1823=1,35,IF(terrains!S1823=1,64,IF(terrains!T1823=1,IF(terrains!Y1823=1,85,104),IF(terrains!U1823=1,IF(terrains!Y1823=1,124,152),IF(terrains!V1823=1,(IF(terrains!Y1823=1,146,IF(terrains!Y1823=2,178,263))),IF(terrains!W1823=1,(IF(terrains!Y1823=1,178,IF(terrains!Y1823=2,218,321))),IF(terrains!X1823=1,IF(terrains!Y1823=1,190,IF(terrains!Y1823=2,242,IF(terrains!Y1823=3,357,896))))))))))</f>
        <v>64</v>
      </c>
      <c r="AA1823" s="152">
        <f>terrains!Z1823*terrains!F1823</f>
        <v>1432340.5870079997</v>
      </c>
    </row>
    <row r="1824" spans="1:27" ht="14.4">
      <c r="A1824" s="143">
        <v>1823</v>
      </c>
      <c r="B1824" s="59">
        <v>293129.75753200002</v>
      </c>
      <c r="C1824" s="59">
        <v>5039482.1372300005</v>
      </c>
      <c r="D1824" s="59" t="s">
        <v>1402</v>
      </c>
      <c r="E1824" s="153">
        <v>2074.9</v>
      </c>
      <c r="F1824" s="150">
        <f>terrains!E1824*10.76391</f>
        <v>22334.036859</v>
      </c>
      <c r="G1824" s="59" t="s">
        <v>283</v>
      </c>
      <c r="H1824" s="59">
        <v>1</v>
      </c>
      <c r="I1824" s="59">
        <v>6</v>
      </c>
      <c r="J1824" s="59">
        <f>IF(terrains!L1824=13.5,IF(terrains!X1824=1,12,9),-0.392532+1.267037*terrains!L1824+0.472239*terrains!X1824+0.58658*terrains!W1824+0.089417*terrains!V1824+0.531633*terrains!U1824+0.337883*terrains!T1824-0.403545*terrains!S1824)</f>
        <v>5.0134989999999995</v>
      </c>
      <c r="K1824" s="151">
        <f>IF(terrains!I1824=0,terrains!J1824,terrains!I1824)</f>
        <v>6</v>
      </c>
      <c r="L1824" s="59">
        <v>4</v>
      </c>
      <c r="M1824" s="59">
        <v>2</v>
      </c>
      <c r="N1824" s="59">
        <v>12</v>
      </c>
      <c r="O1824" s="59" t="s">
        <v>176</v>
      </c>
      <c r="P1824" s="59">
        <v>2</v>
      </c>
      <c r="Q1824" s="59">
        <v>2.5</v>
      </c>
      <c r="R1824" s="59">
        <v>0</v>
      </c>
      <c r="S1824" s="59">
        <v>0</v>
      </c>
      <c r="T1824" s="59">
        <v>1</v>
      </c>
      <c r="U1824" s="59">
        <v>0</v>
      </c>
      <c r="V1824" s="59">
        <v>0</v>
      </c>
      <c r="W1824" s="59">
        <v>0</v>
      </c>
      <c r="X1824" s="59">
        <v>0</v>
      </c>
      <c r="Y1824" s="59">
        <f>IF(terrains!L1824&lt;=2.5,1,IF(terrains!L1824&lt;=4.5,2,IF(terrains!L1824&lt;=6.5,3,4)))</f>
        <v>2</v>
      </c>
      <c r="Z1824" s="59">
        <f>IF(terrains!R1824=1,35,IF(terrains!S1824=1,64,IF(terrains!T1824=1,IF(terrains!Y1824=1,85,104),IF(terrains!U1824=1,IF(terrains!Y1824=1,124,152),IF(terrains!V1824=1,(IF(terrains!Y1824=1,146,IF(terrains!Y1824=2,178,263))),IF(terrains!W1824=1,(IF(terrains!Y1824=1,178,IF(terrains!Y1824=2,218,321))),IF(terrains!X1824=1,IF(terrains!Y1824=1,190,IF(terrains!Y1824=2,242,IF(terrains!Y1824=3,357,896))))))))))</f>
        <v>104</v>
      </c>
      <c r="AA1824" s="152">
        <f>terrains!Z1824*terrains!F1824</f>
        <v>2322739.8333359999</v>
      </c>
    </row>
    <row r="1825" spans="1:27" ht="14.4">
      <c r="A1825" s="143">
        <v>1824</v>
      </c>
      <c r="B1825" s="59">
        <v>300262.64806799998</v>
      </c>
      <c r="C1825" s="59">
        <v>5039896.0526099997</v>
      </c>
      <c r="D1825" s="59" t="s">
        <v>1403</v>
      </c>
      <c r="E1825" s="153">
        <v>2074.4</v>
      </c>
      <c r="F1825" s="150">
        <f>terrains!E1825*10.76391</f>
        <v>22328.654903999999</v>
      </c>
      <c r="G1825" s="59" t="s">
        <v>245</v>
      </c>
      <c r="H1825" s="59">
        <v>0</v>
      </c>
      <c r="I1825" s="59">
        <v>6</v>
      </c>
      <c r="J1825" s="59">
        <f>IF(terrains!L1825=13.5,IF(terrains!X1825=1,12,9),-0.392532+1.267037*terrains!L1825+0.472239*terrains!X1825+0.58658*terrains!W1825+0.089417*terrains!V1825+0.531633*terrains!U1825+0.337883*terrains!T1825-0.403545*terrains!S1825)</f>
        <v>5.7813734999999999</v>
      </c>
      <c r="K1825" s="151">
        <f>IF(terrains!I1825=0,terrains!J1825,terrains!I1825)</f>
        <v>6</v>
      </c>
      <c r="L1825" s="59">
        <v>4.5</v>
      </c>
      <c r="M1825" s="59">
        <v>0</v>
      </c>
      <c r="N1825" s="59">
        <v>0</v>
      </c>
      <c r="O1825" s="59" t="s">
        <v>180</v>
      </c>
      <c r="P1825" s="59">
        <v>0</v>
      </c>
      <c r="Q1825" s="59">
        <v>0</v>
      </c>
      <c r="R1825" s="59">
        <v>0</v>
      </c>
      <c r="S1825" s="59">
        <v>0</v>
      </c>
      <c r="T1825" s="59">
        <v>0</v>
      </c>
      <c r="U1825" s="59">
        <v>0</v>
      </c>
      <c r="V1825" s="59">
        <v>0</v>
      </c>
      <c r="W1825" s="59">
        <v>0</v>
      </c>
      <c r="X1825" s="59">
        <v>1</v>
      </c>
      <c r="Y1825" s="59">
        <f>IF(terrains!L1825&lt;=2.5,1,IF(terrains!L1825&lt;=4.5,2,IF(terrains!L1825&lt;=6.5,3,4)))</f>
        <v>2</v>
      </c>
      <c r="Z1825" s="59">
        <f>IF(terrains!R1825=1,35,IF(terrains!S1825=1,64,IF(terrains!T1825=1,IF(terrains!Y1825=1,85,104),IF(terrains!U1825=1,IF(terrains!Y1825=1,124,152),IF(terrains!V1825=1,(IF(terrains!Y1825=1,146,IF(terrains!Y1825=2,178,263))),IF(terrains!W1825=1,(IF(terrains!Y1825=1,178,IF(terrains!Y1825=2,218,321))),IF(terrains!X1825=1,IF(terrains!Y1825=1,190,IF(terrains!Y1825=2,242,IF(terrains!Y1825=3,357,896))))))))))</f>
        <v>242</v>
      </c>
      <c r="AA1825" s="152">
        <f>terrains!Z1825*terrains!F1825</f>
        <v>5403534.4867679998</v>
      </c>
    </row>
    <row r="1826" spans="1:27" ht="14.4">
      <c r="A1826" s="143">
        <v>1825</v>
      </c>
      <c r="B1826" s="59">
        <v>288299.63139300002</v>
      </c>
      <c r="C1826" s="59">
        <v>5042701.6533500003</v>
      </c>
      <c r="D1826" s="59" t="s">
        <v>1404</v>
      </c>
      <c r="E1826" s="153">
        <v>2071.6999999999998</v>
      </c>
      <c r="F1826" s="150">
        <f>terrains!E1826*10.76391</f>
        <v>22299.592346999998</v>
      </c>
      <c r="G1826" s="59" t="s">
        <v>259</v>
      </c>
      <c r="H1826" s="59">
        <v>1</v>
      </c>
      <c r="I1826" s="59">
        <v>6</v>
      </c>
      <c r="J1826" s="59">
        <f>IF(terrains!L1826=13.5,IF(terrains!X1826=1,12,9),-0.392532+1.267037*terrains!L1826+0.472239*terrains!X1826+0.58658*terrains!W1826+0.089417*terrains!V1826+0.531633*terrains!U1826+0.337883*terrains!T1826-0.403545*terrains!S1826)</f>
        <v>4.9055894999999996</v>
      </c>
      <c r="K1826" s="151">
        <f>IF(terrains!I1826=0,terrains!J1826,terrains!I1826)</f>
        <v>6</v>
      </c>
      <c r="L1826" s="59">
        <v>4.5</v>
      </c>
      <c r="M1826" s="59">
        <v>2</v>
      </c>
      <c r="N1826" s="59">
        <v>15</v>
      </c>
      <c r="O1826" s="59" t="s">
        <v>175</v>
      </c>
      <c r="P1826" s="59">
        <v>2</v>
      </c>
      <c r="Q1826" s="59">
        <v>2.5</v>
      </c>
      <c r="R1826" s="59">
        <v>0</v>
      </c>
      <c r="S1826" s="59">
        <v>1</v>
      </c>
      <c r="T1826" s="59">
        <v>0</v>
      </c>
      <c r="U1826" s="59">
        <v>0</v>
      </c>
      <c r="V1826" s="59">
        <v>0</v>
      </c>
      <c r="W1826" s="59">
        <v>0</v>
      </c>
      <c r="X1826" s="59">
        <v>0</v>
      </c>
      <c r="Y1826" s="59">
        <f>IF(terrains!L1826&lt;=2.5,1,IF(terrains!L1826&lt;=4.5,2,IF(terrains!L1826&lt;=6.5,3,4)))</f>
        <v>2</v>
      </c>
      <c r="Z1826" s="59">
        <f>IF(terrains!R1826=1,35,IF(terrains!S1826=1,64,IF(terrains!T1826=1,IF(terrains!Y1826=1,85,104),IF(terrains!U1826=1,IF(terrains!Y1826=1,124,152),IF(terrains!V1826=1,(IF(terrains!Y1826=1,146,IF(terrains!Y1826=2,178,263))),IF(terrains!W1826=1,(IF(terrains!Y1826=1,178,IF(terrains!Y1826=2,218,321))),IF(terrains!X1826=1,IF(terrains!Y1826=1,190,IF(terrains!Y1826=2,242,IF(terrains!Y1826=3,357,896))))))))))</f>
        <v>64</v>
      </c>
      <c r="AA1826" s="152">
        <f>terrains!Z1826*terrains!F1826</f>
        <v>1427173.9102079999</v>
      </c>
    </row>
    <row r="1827" spans="1:27" ht="14.4">
      <c r="A1827" s="143">
        <v>1826</v>
      </c>
      <c r="B1827" s="59">
        <v>292365.59275299998</v>
      </c>
      <c r="C1827" s="59">
        <v>5039895.3181499997</v>
      </c>
      <c r="D1827" s="59" t="s">
        <v>1405</v>
      </c>
      <c r="E1827" s="153">
        <v>2061.1999999999998</v>
      </c>
      <c r="F1827" s="150">
        <f>terrains!E1827*10.76391</f>
        <v>22186.571291999997</v>
      </c>
      <c r="G1827" s="59" t="s">
        <v>283</v>
      </c>
      <c r="H1827" s="59">
        <v>1</v>
      </c>
      <c r="I1827" s="59">
        <v>6</v>
      </c>
      <c r="J1827" s="59">
        <f>IF(terrains!L1827=13.5,IF(terrains!X1827=1,12,9),-0.392532+1.267037*terrains!L1827+0.472239*terrains!X1827+0.58658*terrains!W1827+0.089417*terrains!V1827+0.531633*terrains!U1827+0.337883*terrains!T1827-0.403545*terrains!S1827)</f>
        <v>5.0134989999999995</v>
      </c>
      <c r="K1827" s="151">
        <f>IF(terrains!I1827=0,terrains!J1827,terrains!I1827)</f>
        <v>6</v>
      </c>
      <c r="L1827" s="59">
        <v>4</v>
      </c>
      <c r="M1827" s="59">
        <v>2</v>
      </c>
      <c r="N1827" s="59">
        <v>12</v>
      </c>
      <c r="O1827" s="59" t="s">
        <v>176</v>
      </c>
      <c r="P1827" s="59">
        <v>2</v>
      </c>
      <c r="Q1827" s="59">
        <v>2.5</v>
      </c>
      <c r="R1827" s="59">
        <v>0</v>
      </c>
      <c r="S1827" s="59">
        <v>0</v>
      </c>
      <c r="T1827" s="59">
        <v>1</v>
      </c>
      <c r="U1827" s="59">
        <v>0</v>
      </c>
      <c r="V1827" s="59">
        <v>0</v>
      </c>
      <c r="W1827" s="59">
        <v>0</v>
      </c>
      <c r="X1827" s="59">
        <v>0</v>
      </c>
      <c r="Y1827" s="59">
        <f>IF(terrains!L1827&lt;=2.5,1,IF(terrains!L1827&lt;=4.5,2,IF(terrains!L1827&lt;=6.5,3,4)))</f>
        <v>2</v>
      </c>
      <c r="Z1827" s="59">
        <f>IF(terrains!R1827=1,35,IF(terrains!S1827=1,64,IF(terrains!T1827=1,IF(terrains!Y1827=1,85,104),IF(terrains!U1827=1,IF(terrains!Y1827=1,124,152),IF(terrains!V1827=1,(IF(terrains!Y1827=1,146,IF(terrains!Y1827=2,178,263))),IF(terrains!W1827=1,(IF(terrains!Y1827=1,178,IF(terrains!Y1827=2,218,321))),IF(terrains!X1827=1,IF(terrains!Y1827=1,190,IF(terrains!Y1827=2,242,IF(terrains!Y1827=3,357,896))))))))))</f>
        <v>104</v>
      </c>
      <c r="AA1827" s="152">
        <f>terrains!Z1827*terrains!F1827</f>
        <v>2307403.4143679999</v>
      </c>
    </row>
    <row r="1828" spans="1:27" ht="14.4">
      <c r="A1828" s="143">
        <v>1827</v>
      </c>
      <c r="B1828" s="59">
        <v>299825.15015300002</v>
      </c>
      <c r="C1828" s="59">
        <v>5040650.0041699996</v>
      </c>
      <c r="D1828" s="59" t="s">
        <v>1406</v>
      </c>
      <c r="E1828" s="153">
        <v>2059.8000000000002</v>
      </c>
      <c r="F1828" s="150">
        <f>terrains!E1828*10.76391</f>
        <v>22171.501818000001</v>
      </c>
      <c r="G1828" s="59" t="s">
        <v>486</v>
      </c>
      <c r="H1828" s="59">
        <v>0</v>
      </c>
      <c r="I1828" s="59">
        <v>12</v>
      </c>
      <c r="J1828" s="59">
        <f>IF(terrains!L1828=13.5,IF(terrains!X1828=1,12,9),-0.392532+1.267037*terrains!L1828+0.472239*terrains!X1828+0.58658*terrains!W1828+0.089417*terrains!V1828+0.531633*terrains!U1828+0.337883*terrains!T1828-0.403545*terrains!S1828)</f>
        <v>12</v>
      </c>
      <c r="K1828" s="151">
        <f>IF(terrains!I1828=0,terrains!J1828,terrains!I1828)</f>
        <v>12</v>
      </c>
      <c r="L1828" s="59">
        <v>13.5</v>
      </c>
      <c r="M1828" s="59">
        <v>0</v>
      </c>
      <c r="N1828" s="59">
        <v>0</v>
      </c>
      <c r="O1828" s="59" t="s">
        <v>180</v>
      </c>
      <c r="P1828" s="59">
        <v>0</v>
      </c>
      <c r="Q1828" s="59">
        <v>0</v>
      </c>
      <c r="R1828" s="59">
        <v>0</v>
      </c>
      <c r="S1828" s="59">
        <v>0</v>
      </c>
      <c r="T1828" s="59">
        <v>0</v>
      </c>
      <c r="U1828" s="59">
        <v>0</v>
      </c>
      <c r="V1828" s="59">
        <v>0</v>
      </c>
      <c r="W1828" s="59">
        <v>0</v>
      </c>
      <c r="X1828" s="59">
        <v>1</v>
      </c>
      <c r="Y1828" s="59">
        <f>IF(terrains!L1828&lt;=2.5,1,IF(terrains!L1828&lt;=4.5,2,IF(terrains!L1828&lt;=6.5,3,4)))</f>
        <v>4</v>
      </c>
      <c r="Z1828" s="59">
        <f>IF(terrains!R1828=1,35,IF(terrains!S1828=1,64,IF(terrains!T1828=1,IF(terrains!Y1828=1,85,104),IF(terrains!U1828=1,IF(terrains!Y1828=1,124,152),IF(terrains!V1828=1,(IF(terrains!Y1828=1,146,IF(terrains!Y1828=2,178,263))),IF(terrains!W1828=1,(IF(terrains!Y1828=1,178,IF(terrains!Y1828=2,218,321))),IF(terrains!X1828=1,IF(terrains!Y1828=1,190,IF(terrains!Y1828=2,242,IF(terrains!Y1828=3,357,896))))))))))</f>
        <v>896</v>
      </c>
      <c r="AA1828" s="152">
        <f>terrains!Z1828*terrains!F1828</f>
        <v>19865665.628928002</v>
      </c>
    </row>
    <row r="1829" spans="1:27" ht="14.4">
      <c r="A1829" s="143">
        <v>1828</v>
      </c>
      <c r="B1829" s="59">
        <v>298490.24570000003</v>
      </c>
      <c r="C1829" s="59">
        <v>5041922.1239999998</v>
      </c>
      <c r="D1829" s="59" t="s">
        <v>1407</v>
      </c>
      <c r="E1829" s="153">
        <v>2059.6999999999998</v>
      </c>
      <c r="F1829" s="150">
        <f>terrains!E1829*10.76391</f>
        <v>22170.425426999995</v>
      </c>
      <c r="G1829" s="59" t="s">
        <v>1408</v>
      </c>
      <c r="H1829" s="59">
        <v>1</v>
      </c>
      <c r="I1829" s="59">
        <v>4</v>
      </c>
      <c r="J1829" s="59">
        <f>IF(terrains!L1829=13.5,IF(terrains!X1829=1,12,9),-0.392532+1.267037*terrains!L1829+0.472239*terrains!X1829+0.58658*terrains!W1829+0.089417*terrains!V1829+0.531633*terrains!U1829+0.337883*terrains!T1829-0.403545*terrains!S1829)</f>
        <v>3.9951589999999997</v>
      </c>
      <c r="K1829" s="151">
        <f>IF(terrains!I1829=0,terrains!J1829,terrains!I1829)</f>
        <v>4</v>
      </c>
      <c r="L1829" s="59">
        <v>3</v>
      </c>
      <c r="M1829" s="59">
        <v>2</v>
      </c>
      <c r="N1829" s="59">
        <v>4</v>
      </c>
      <c r="O1829" s="59" t="s">
        <v>179</v>
      </c>
      <c r="P1829" s="59">
        <v>3</v>
      </c>
      <c r="Q1829" s="59">
        <v>2.5</v>
      </c>
      <c r="R1829" s="59">
        <v>0</v>
      </c>
      <c r="S1829" s="59">
        <v>0</v>
      </c>
      <c r="T1829" s="59">
        <v>0</v>
      </c>
      <c r="U1829" s="59">
        <v>0</v>
      </c>
      <c r="V1829" s="59">
        <v>0</v>
      </c>
      <c r="W1829" s="59">
        <v>1</v>
      </c>
      <c r="X1829" s="59">
        <v>0</v>
      </c>
      <c r="Y1829" s="59">
        <f>IF(terrains!L1829&lt;=2.5,1,IF(terrains!L1829&lt;=4.5,2,IF(terrains!L1829&lt;=6.5,3,4)))</f>
        <v>2</v>
      </c>
      <c r="Z1829" s="59">
        <f>IF(terrains!R1829=1,35,IF(terrains!S1829=1,64,IF(terrains!T1829=1,IF(terrains!Y1829=1,85,104),IF(terrains!U1829=1,IF(terrains!Y1829=1,124,152),IF(terrains!V1829=1,(IF(terrains!Y1829=1,146,IF(terrains!Y1829=2,178,263))),IF(terrains!W1829=1,(IF(terrains!Y1829=1,178,IF(terrains!Y1829=2,218,321))),IF(terrains!X1829=1,IF(terrains!Y1829=1,190,IF(terrains!Y1829=2,242,IF(terrains!Y1829=3,357,896))))))))))</f>
        <v>218</v>
      </c>
      <c r="AA1829" s="152">
        <f>terrains!Z1829*terrains!F1829</f>
        <v>4833152.743085999</v>
      </c>
    </row>
    <row r="1830" spans="1:27" ht="14.4">
      <c r="A1830" s="143">
        <v>1829</v>
      </c>
      <c r="B1830" s="59">
        <v>291450.71149999998</v>
      </c>
      <c r="C1830" s="59">
        <v>5046183.6440000003</v>
      </c>
      <c r="D1830" s="59" t="s">
        <v>1409</v>
      </c>
      <c r="E1830" s="153">
        <v>2059.6</v>
      </c>
      <c r="F1830" s="150">
        <f>terrains!E1830*10.76391</f>
        <v>22169.349035999996</v>
      </c>
      <c r="G1830" s="59" t="s">
        <v>1410</v>
      </c>
      <c r="H1830" s="59">
        <v>2</v>
      </c>
      <c r="I1830" s="59">
        <v>6</v>
      </c>
      <c r="J1830" s="59">
        <f>IF(terrains!L1830=13.5,IF(terrains!X1830=1,12,9),-0.392532+1.267037*terrains!L1830+0.472239*terrains!X1830+0.58658*terrains!W1830+0.089417*terrains!V1830+0.531633*terrains!U1830+0.337883*terrains!T1830-0.403545*terrains!S1830)</f>
        <v>4.3799804999999994</v>
      </c>
      <c r="K1830" s="151">
        <f>IF(terrains!I1830=0,terrains!J1830,terrains!I1830)</f>
        <v>6</v>
      </c>
      <c r="L1830" s="59">
        <v>3.5</v>
      </c>
      <c r="M1830" s="59">
        <v>3</v>
      </c>
      <c r="N1830" s="59">
        <v>8</v>
      </c>
      <c r="O1830" s="59" t="s">
        <v>176</v>
      </c>
      <c r="P1830" s="59">
        <v>1</v>
      </c>
      <c r="Q1830" s="59">
        <v>2.5</v>
      </c>
      <c r="R1830" s="59">
        <v>0</v>
      </c>
      <c r="S1830" s="59">
        <v>0</v>
      </c>
      <c r="T1830" s="59">
        <v>1</v>
      </c>
      <c r="U1830" s="59">
        <v>0</v>
      </c>
      <c r="V1830" s="59">
        <v>0</v>
      </c>
      <c r="W1830" s="59">
        <v>0</v>
      </c>
      <c r="X1830" s="59">
        <v>0</v>
      </c>
      <c r="Y1830" s="59">
        <f>IF(terrains!L1830&lt;=2.5,1,IF(terrains!L1830&lt;=4.5,2,IF(terrains!L1830&lt;=6.5,3,4)))</f>
        <v>2</v>
      </c>
      <c r="Z1830" s="59">
        <f>IF(terrains!R1830=1,35,IF(terrains!S1830=1,64,IF(terrains!T1830=1,IF(terrains!Y1830=1,85,104),IF(terrains!U1830=1,IF(terrains!Y1830=1,124,152),IF(terrains!V1830=1,(IF(terrains!Y1830=1,146,IF(terrains!Y1830=2,178,263))),IF(terrains!W1830=1,(IF(terrains!Y1830=1,178,IF(terrains!Y1830=2,218,321))),IF(terrains!X1830=1,IF(terrains!Y1830=1,190,IF(terrains!Y1830=2,242,IF(terrains!Y1830=3,357,896))))))))))</f>
        <v>104</v>
      </c>
      <c r="AA1830" s="152">
        <f>terrains!Z1830*terrains!F1830</f>
        <v>2305612.2997439997</v>
      </c>
    </row>
    <row r="1831" spans="1:27" ht="14.4">
      <c r="A1831" s="143">
        <v>1830</v>
      </c>
      <c r="B1831" s="59">
        <v>301619.44260000001</v>
      </c>
      <c r="C1831" s="59">
        <v>5049873.9780000001</v>
      </c>
      <c r="D1831" s="59" t="s">
        <v>1411</v>
      </c>
      <c r="E1831" s="153">
        <v>2059.1</v>
      </c>
      <c r="F1831" s="150">
        <f>terrains!E1831*10.76391</f>
        <v>22163.967080999999</v>
      </c>
      <c r="G1831" s="59" t="s">
        <v>304</v>
      </c>
      <c r="H1831" s="59">
        <v>0</v>
      </c>
      <c r="I1831" s="59">
        <v>6</v>
      </c>
      <c r="J1831" s="59">
        <f>IF(terrains!L1831=13.5,IF(terrains!X1831=1,12,9),-0.392532+1.267037*terrains!L1831+0.472239*terrains!X1831+0.58658*terrains!W1831+0.089417*terrains!V1831+0.531633*terrains!U1831+0.337883*terrains!T1831-0.403545*terrains!S1831)</f>
        <v>4.2720709999999995</v>
      </c>
      <c r="K1831" s="151">
        <f>IF(terrains!I1831=0,terrains!J1831,terrains!I1831)</f>
        <v>6</v>
      </c>
      <c r="L1831" s="59">
        <v>4</v>
      </c>
      <c r="M1831" s="59">
        <v>2</v>
      </c>
      <c r="N1831" s="59">
        <v>12</v>
      </c>
      <c r="O1831" s="59" t="s">
        <v>175</v>
      </c>
      <c r="P1831" s="59">
        <v>2</v>
      </c>
      <c r="Q1831" s="59">
        <v>2.5</v>
      </c>
      <c r="R1831" s="59">
        <v>0</v>
      </c>
      <c r="S1831" s="59">
        <v>1</v>
      </c>
      <c r="T1831" s="59">
        <v>0</v>
      </c>
      <c r="U1831" s="59">
        <v>0</v>
      </c>
      <c r="V1831" s="59">
        <v>0</v>
      </c>
      <c r="W1831" s="59">
        <v>0</v>
      </c>
      <c r="X1831" s="59">
        <v>0</v>
      </c>
      <c r="Y1831" s="59">
        <f>IF(terrains!L1831&lt;=2.5,1,IF(terrains!L1831&lt;=4.5,2,IF(terrains!L1831&lt;=6.5,3,4)))</f>
        <v>2</v>
      </c>
      <c r="Z1831" s="59">
        <f>IF(terrains!R1831=1,35,IF(terrains!S1831=1,64,IF(terrains!T1831=1,IF(terrains!Y1831=1,85,104),IF(terrains!U1831=1,IF(terrains!Y1831=1,124,152),IF(terrains!V1831=1,(IF(terrains!Y1831=1,146,IF(terrains!Y1831=2,178,263))),IF(terrains!W1831=1,(IF(terrains!Y1831=1,178,IF(terrains!Y1831=2,218,321))),IF(terrains!X1831=1,IF(terrains!Y1831=1,190,IF(terrains!Y1831=2,242,IF(terrains!Y1831=3,357,896))))))))))</f>
        <v>64</v>
      </c>
      <c r="AA1831" s="152">
        <f>terrains!Z1831*terrains!F1831</f>
        <v>1418493.8931839999</v>
      </c>
    </row>
    <row r="1832" spans="1:27" ht="14.4">
      <c r="A1832" s="143">
        <v>1831</v>
      </c>
      <c r="B1832" s="59">
        <v>273223.14540799998</v>
      </c>
      <c r="C1832" s="59">
        <v>5040853.3343200004</v>
      </c>
      <c r="D1832" s="59" t="s">
        <v>1412</v>
      </c>
      <c r="E1832" s="153">
        <v>2058.1999999999998</v>
      </c>
      <c r="F1832" s="150">
        <f>terrains!E1832*10.76391</f>
        <v>22154.279561999996</v>
      </c>
      <c r="G1832" s="59" t="s">
        <v>206</v>
      </c>
      <c r="H1832" s="59">
        <v>0</v>
      </c>
      <c r="I1832" s="59">
        <v>0</v>
      </c>
      <c r="J1832" s="59">
        <f>IF(terrains!L1832=13.5,IF(terrains!X1832=1,12,9),-0.392532+1.267037*terrains!L1832+0.472239*terrains!X1832+0.58658*terrains!W1832+0.089417*terrains!V1832+0.531633*terrains!U1832+0.337883*terrains!T1832-0.403545*terrains!S1832)</f>
        <v>1.5080234999999997</v>
      </c>
      <c r="K1832" s="151">
        <f>IF(terrains!I1832=0,terrains!J1832,terrains!I1832)</f>
        <v>1.5080234999999997</v>
      </c>
      <c r="L1832" s="59">
        <v>1.5</v>
      </c>
      <c r="M1832" s="59">
        <v>1</v>
      </c>
      <c r="N1832" s="59">
        <v>2</v>
      </c>
      <c r="O1832" s="59" t="s">
        <v>174</v>
      </c>
      <c r="P1832" s="59">
        <v>1.5</v>
      </c>
      <c r="Q1832" s="59">
        <v>1.5</v>
      </c>
      <c r="R1832" s="59">
        <v>1</v>
      </c>
      <c r="S1832" s="59">
        <v>0</v>
      </c>
      <c r="T1832" s="59">
        <v>0</v>
      </c>
      <c r="U1832" s="59">
        <v>0</v>
      </c>
      <c r="V1832" s="59">
        <v>0</v>
      </c>
      <c r="W1832" s="59">
        <v>0</v>
      </c>
      <c r="X1832" s="59">
        <v>0</v>
      </c>
      <c r="Y1832" s="59">
        <f>IF(terrains!L1832&lt;=2.5,1,IF(terrains!L1832&lt;=4.5,2,IF(terrains!L1832&lt;=6.5,3,4)))</f>
        <v>1</v>
      </c>
      <c r="Z1832" s="59">
        <f>IF(terrains!R1832=1,35,IF(terrains!S1832=1,64,IF(terrains!T1832=1,IF(terrains!Y1832=1,85,104),IF(terrains!U1832=1,IF(terrains!Y1832=1,124,152),IF(terrains!V1832=1,(IF(terrains!Y1832=1,146,IF(terrains!Y1832=2,178,263))),IF(terrains!W1832=1,(IF(terrains!Y1832=1,178,IF(terrains!Y1832=2,218,321))),IF(terrains!X1832=1,IF(terrains!Y1832=1,190,IF(terrains!Y1832=2,242,IF(terrains!Y1832=3,357,896))))))))))</f>
        <v>35</v>
      </c>
      <c r="AA1832" s="152">
        <f>terrains!Z1832*terrains!F1832</f>
        <v>775399.78466999985</v>
      </c>
    </row>
    <row r="1833" spans="1:27" ht="14.4">
      <c r="A1833" s="143">
        <v>1832</v>
      </c>
      <c r="B1833" s="59">
        <v>301487.04648000002</v>
      </c>
      <c r="C1833" s="59">
        <v>5057733.9512</v>
      </c>
      <c r="D1833" s="59" t="s">
        <v>1413</v>
      </c>
      <c r="E1833" s="153">
        <v>2055</v>
      </c>
      <c r="F1833" s="150">
        <f>terrains!E1833*10.76391</f>
        <v>22119.835049999998</v>
      </c>
      <c r="G1833" s="59" t="s">
        <v>353</v>
      </c>
      <c r="H1833" s="59">
        <v>0</v>
      </c>
      <c r="I1833" s="59">
        <v>0</v>
      </c>
      <c r="J1833" s="59">
        <f>IF(terrains!L1833=13.5,IF(terrains!X1833=1,12,9),-0.392532+1.267037*terrains!L1833+0.472239*terrains!X1833+0.58658*terrains!W1833+0.089417*terrains!V1833+0.531633*terrains!U1833+0.337883*terrains!T1833-0.403545*terrains!S1833)</f>
        <v>2.1415419999999998</v>
      </c>
      <c r="K1833" s="151">
        <f>IF(terrains!I1833=0,terrains!J1833,terrains!I1833)</f>
        <v>2.1415419999999998</v>
      </c>
      <c r="L1833" s="59">
        <v>2</v>
      </c>
      <c r="M1833" s="59">
        <v>1</v>
      </c>
      <c r="N1833" s="59">
        <v>3</v>
      </c>
      <c r="O1833" s="59" t="s">
        <v>174</v>
      </c>
      <c r="P1833" s="59">
        <v>2</v>
      </c>
      <c r="Q1833" s="59">
        <v>1.5</v>
      </c>
      <c r="R1833" s="59">
        <v>1</v>
      </c>
      <c r="S1833" s="59">
        <v>0</v>
      </c>
      <c r="T1833" s="59">
        <v>0</v>
      </c>
      <c r="U1833" s="59">
        <v>0</v>
      </c>
      <c r="V1833" s="59">
        <v>0</v>
      </c>
      <c r="W1833" s="59">
        <v>0</v>
      </c>
      <c r="X1833" s="59">
        <v>0</v>
      </c>
      <c r="Y1833" s="59">
        <f>IF(terrains!L1833&lt;=2.5,1,IF(terrains!L1833&lt;=4.5,2,IF(terrains!L1833&lt;=6.5,3,4)))</f>
        <v>1</v>
      </c>
      <c r="Z1833" s="59">
        <f>IF(terrains!R1833=1,35,IF(terrains!S1833=1,64,IF(terrains!T1833=1,IF(terrains!Y1833=1,85,104),IF(terrains!U1833=1,IF(terrains!Y1833=1,124,152),IF(terrains!V1833=1,(IF(terrains!Y1833=1,146,IF(terrains!Y1833=2,178,263))),IF(terrains!W1833=1,(IF(terrains!Y1833=1,178,IF(terrains!Y1833=2,218,321))),IF(terrains!X1833=1,IF(terrains!Y1833=1,190,IF(terrains!Y1833=2,242,IF(terrains!Y1833=3,357,896))))))))))</f>
        <v>35</v>
      </c>
      <c r="AA1833" s="152">
        <f>terrains!Z1833*terrains!F1833</f>
        <v>774194.22674999991</v>
      </c>
    </row>
    <row r="1834" spans="1:27" ht="14.4">
      <c r="A1834" s="143">
        <v>1833</v>
      </c>
      <c r="B1834" s="59">
        <v>280521.86469999998</v>
      </c>
      <c r="C1834" s="59">
        <v>5041290.1189799998</v>
      </c>
      <c r="D1834" s="59" t="s">
        <v>1414</v>
      </c>
      <c r="E1834" s="153">
        <v>2054.6999999999998</v>
      </c>
      <c r="F1834" s="150">
        <f>terrains!E1834*10.76391</f>
        <v>22116.605876999998</v>
      </c>
      <c r="G1834" s="59" t="s">
        <v>471</v>
      </c>
      <c r="H1834" s="59">
        <v>0</v>
      </c>
      <c r="I1834" s="59">
        <v>0</v>
      </c>
      <c r="J1834" s="59">
        <f>IF(terrains!L1834=13.5,IF(terrains!X1834=1,12,9),-0.392532+1.267037*terrains!L1834+0.472239*terrains!X1834+0.58658*terrains!W1834+0.089417*terrains!V1834+0.531633*terrains!U1834+0.337883*terrains!T1834-0.403545*terrains!S1834)</f>
        <v>3.4085789999999996</v>
      </c>
      <c r="K1834" s="151">
        <f>IF(terrains!I1834=0,terrains!J1834,terrains!I1834)</f>
        <v>3.4085789999999996</v>
      </c>
      <c r="L1834" s="59">
        <v>3</v>
      </c>
      <c r="M1834" s="59">
        <v>1</v>
      </c>
      <c r="N1834" s="59">
        <v>10</v>
      </c>
      <c r="O1834" s="59" t="s">
        <v>174</v>
      </c>
      <c r="P1834" s="59">
        <v>1.5</v>
      </c>
      <c r="Q1834" s="59">
        <v>1.5</v>
      </c>
      <c r="R1834" s="59">
        <v>1</v>
      </c>
      <c r="S1834" s="59">
        <v>0</v>
      </c>
      <c r="T1834" s="59">
        <v>0</v>
      </c>
      <c r="U1834" s="59">
        <v>0</v>
      </c>
      <c r="V1834" s="59">
        <v>0</v>
      </c>
      <c r="W1834" s="59">
        <v>0</v>
      </c>
      <c r="X1834" s="59">
        <v>0</v>
      </c>
      <c r="Y1834" s="59">
        <f>IF(terrains!L1834&lt;=2.5,1,IF(terrains!L1834&lt;=4.5,2,IF(terrains!L1834&lt;=6.5,3,4)))</f>
        <v>2</v>
      </c>
      <c r="Z1834" s="59">
        <f>IF(terrains!R1834=1,35,IF(terrains!S1834=1,64,IF(terrains!T1834=1,IF(terrains!Y1834=1,85,104),IF(terrains!U1834=1,IF(terrains!Y1834=1,124,152),IF(terrains!V1834=1,(IF(terrains!Y1834=1,146,IF(terrains!Y1834=2,178,263))),IF(terrains!W1834=1,(IF(terrains!Y1834=1,178,IF(terrains!Y1834=2,218,321))),IF(terrains!X1834=1,IF(terrains!Y1834=1,190,IF(terrains!Y1834=2,242,IF(terrains!Y1834=3,357,896))))))))))</f>
        <v>35</v>
      </c>
      <c r="AA1834" s="152">
        <f>terrains!Z1834*terrains!F1834</f>
        <v>774081.2056949999</v>
      </c>
    </row>
    <row r="1835" spans="1:27" ht="14.4">
      <c r="A1835" s="143">
        <v>1834</v>
      </c>
      <c r="B1835" s="59">
        <v>294336.03509999998</v>
      </c>
      <c r="C1835" s="59">
        <v>5050047.5149999997</v>
      </c>
      <c r="D1835" s="59" t="s">
        <v>1415</v>
      </c>
      <c r="E1835" s="153">
        <v>2054.5</v>
      </c>
      <c r="F1835" s="150">
        <f>terrains!E1835*10.76391</f>
        <v>22114.453094999997</v>
      </c>
      <c r="G1835" s="59" t="s">
        <v>1321</v>
      </c>
      <c r="H1835" s="59">
        <v>0</v>
      </c>
      <c r="I1835" s="59">
        <v>0</v>
      </c>
      <c r="J1835" s="59">
        <f>IF(terrains!L1835=13.5,IF(terrains!X1835=1,12,9),-0.392532+1.267037*terrains!L1835+0.472239*terrains!X1835+0.58658*terrains!W1835+0.089417*terrains!V1835+0.531633*terrains!U1835+0.337883*terrains!T1835-0.403545*terrains!S1835)</f>
        <v>1.7379969999999998</v>
      </c>
      <c r="K1835" s="151">
        <f>IF(terrains!I1835=0,terrains!J1835,terrains!I1835)</f>
        <v>1.7379969999999998</v>
      </c>
      <c r="L1835" s="59">
        <v>2</v>
      </c>
      <c r="M1835" s="59">
        <v>1</v>
      </c>
      <c r="N1835" s="59">
        <v>3</v>
      </c>
      <c r="O1835" s="59" t="s">
        <v>175</v>
      </c>
      <c r="P1835" s="59">
        <v>2</v>
      </c>
      <c r="Q1835" s="59">
        <v>2</v>
      </c>
      <c r="R1835" s="59">
        <v>0</v>
      </c>
      <c r="S1835" s="59">
        <v>1</v>
      </c>
      <c r="T1835" s="59">
        <v>0</v>
      </c>
      <c r="U1835" s="59">
        <v>0</v>
      </c>
      <c r="V1835" s="59">
        <v>0</v>
      </c>
      <c r="W1835" s="59">
        <v>0</v>
      </c>
      <c r="X1835" s="59">
        <v>0</v>
      </c>
      <c r="Y1835" s="59">
        <f>IF(terrains!L1835&lt;=2.5,1,IF(terrains!L1835&lt;=4.5,2,IF(terrains!L1835&lt;=6.5,3,4)))</f>
        <v>1</v>
      </c>
      <c r="Z1835" s="59">
        <f>IF(terrains!R1835=1,35,IF(terrains!S1835=1,64,IF(terrains!T1835=1,IF(terrains!Y1835=1,85,104),IF(terrains!U1835=1,IF(terrains!Y1835=1,124,152),IF(terrains!V1835=1,(IF(terrains!Y1835=1,146,IF(terrains!Y1835=2,178,263))),IF(terrains!W1835=1,(IF(terrains!Y1835=1,178,IF(terrains!Y1835=2,218,321))),IF(terrains!X1835=1,IF(terrains!Y1835=1,190,IF(terrains!Y1835=2,242,IF(terrains!Y1835=3,357,896))))))))))</f>
        <v>64</v>
      </c>
      <c r="AA1835" s="152">
        <f>terrains!Z1835*terrains!F1835</f>
        <v>1415324.9980799998</v>
      </c>
    </row>
    <row r="1836" spans="1:27" ht="14.4">
      <c r="A1836" s="143">
        <v>1835</v>
      </c>
      <c r="B1836" s="59">
        <v>290568.29492999997</v>
      </c>
      <c r="C1836" s="59">
        <v>5033544.1979499999</v>
      </c>
      <c r="D1836" s="59" t="s">
        <v>1416</v>
      </c>
      <c r="E1836" s="153">
        <v>2053.1999999999998</v>
      </c>
      <c r="F1836" s="150">
        <f>terrains!E1836*10.76391</f>
        <v>22100.460011999996</v>
      </c>
      <c r="G1836" s="59" t="s">
        <v>217</v>
      </c>
      <c r="H1836" s="59">
        <v>0</v>
      </c>
      <c r="I1836" s="59">
        <v>0</v>
      </c>
      <c r="J1836" s="59">
        <f>IF(terrains!L1836=13.5,IF(terrains!X1836=1,12,9),-0.392532+1.267037*terrains!L1836+0.472239*terrains!X1836+0.58658*terrains!W1836+0.089417*terrains!V1836+0.531633*terrains!U1836+0.337883*terrains!T1836-0.403545*terrains!S1836)</f>
        <v>1.7379969999999998</v>
      </c>
      <c r="K1836" s="151">
        <f>IF(terrains!I1836=0,terrains!J1836,terrains!I1836)</f>
        <v>1.7379969999999998</v>
      </c>
      <c r="L1836" s="59">
        <v>2</v>
      </c>
      <c r="M1836" s="59">
        <v>1</v>
      </c>
      <c r="N1836" s="59">
        <v>4</v>
      </c>
      <c r="O1836" s="59" t="s">
        <v>175</v>
      </c>
      <c r="P1836" s="59">
        <v>2</v>
      </c>
      <c r="Q1836" s="59">
        <v>2</v>
      </c>
      <c r="R1836" s="59">
        <v>0</v>
      </c>
      <c r="S1836" s="59">
        <v>1</v>
      </c>
      <c r="T1836" s="59">
        <v>0</v>
      </c>
      <c r="U1836" s="59">
        <v>0</v>
      </c>
      <c r="V1836" s="59">
        <v>0</v>
      </c>
      <c r="W1836" s="59">
        <v>0</v>
      </c>
      <c r="X1836" s="59">
        <v>0</v>
      </c>
      <c r="Y1836" s="59">
        <f>IF(terrains!L1836&lt;=2.5,1,IF(terrains!L1836&lt;=4.5,2,IF(terrains!L1836&lt;=6.5,3,4)))</f>
        <v>1</v>
      </c>
      <c r="Z1836" s="59">
        <f>IF(terrains!R1836=1,35,IF(terrains!S1836=1,64,IF(terrains!T1836=1,IF(terrains!Y1836=1,85,104),IF(terrains!U1836=1,IF(terrains!Y1836=1,124,152),IF(terrains!V1836=1,(IF(terrains!Y1836=1,146,IF(terrains!Y1836=2,178,263))),IF(terrains!W1836=1,(IF(terrains!Y1836=1,178,IF(terrains!Y1836=2,218,321))),IF(terrains!X1836=1,IF(terrains!Y1836=1,190,IF(terrains!Y1836=2,242,IF(terrains!Y1836=3,357,896))))))))))</f>
        <v>64</v>
      </c>
      <c r="AA1836" s="152">
        <f>terrains!Z1836*terrains!F1836</f>
        <v>1414429.4407679997</v>
      </c>
    </row>
    <row r="1837" spans="1:27" ht="14.4">
      <c r="A1837" s="143">
        <v>1836</v>
      </c>
      <c r="B1837" s="59">
        <v>292857.56310000003</v>
      </c>
      <c r="C1837" s="59">
        <v>5045055.0920000002</v>
      </c>
      <c r="D1837" s="59" t="s">
        <v>1417</v>
      </c>
      <c r="E1837" s="153">
        <v>2051.5</v>
      </c>
      <c r="F1837" s="150">
        <f>terrains!E1837*10.76391</f>
        <v>22082.161365</v>
      </c>
      <c r="G1837" s="59" t="s">
        <v>586</v>
      </c>
      <c r="H1837" s="59">
        <v>0</v>
      </c>
      <c r="I1837" s="59">
        <v>3</v>
      </c>
      <c r="J1837" s="59">
        <f>IF(terrains!L1837=13.5,IF(terrains!X1837=1,12,9),-0.392532+1.267037*terrains!L1837+0.472239*terrains!X1837+0.58658*terrains!W1837+0.089417*terrains!V1837+0.531633*terrains!U1837+0.337883*terrains!T1837-0.403545*terrains!S1837)</f>
        <v>3.7464619999999997</v>
      </c>
      <c r="K1837" s="151">
        <f>IF(terrains!I1837=0,terrains!J1837,terrains!I1837)</f>
        <v>3</v>
      </c>
      <c r="L1837" s="59">
        <v>3</v>
      </c>
      <c r="M1837" s="59">
        <v>2</v>
      </c>
      <c r="N1837" s="59">
        <v>6</v>
      </c>
      <c r="O1837" s="59" t="s">
        <v>176</v>
      </c>
      <c r="P1837" s="59">
        <v>2</v>
      </c>
      <c r="Q1837" s="59">
        <v>2.5</v>
      </c>
      <c r="R1837" s="59">
        <v>0</v>
      </c>
      <c r="S1837" s="59">
        <v>0</v>
      </c>
      <c r="T1837" s="59">
        <v>1</v>
      </c>
      <c r="U1837" s="59">
        <v>0</v>
      </c>
      <c r="V1837" s="59">
        <v>0</v>
      </c>
      <c r="W1837" s="59">
        <v>0</v>
      </c>
      <c r="X1837" s="59">
        <v>0</v>
      </c>
      <c r="Y1837" s="59">
        <f>IF(terrains!L1837&lt;=2.5,1,IF(terrains!L1837&lt;=4.5,2,IF(terrains!L1837&lt;=6.5,3,4)))</f>
        <v>2</v>
      </c>
      <c r="Z1837" s="59">
        <f>IF(terrains!R1837=1,35,IF(terrains!S1837=1,64,IF(terrains!T1837=1,IF(terrains!Y1837=1,85,104),IF(terrains!U1837=1,IF(terrains!Y1837=1,124,152),IF(terrains!V1837=1,(IF(terrains!Y1837=1,146,IF(terrains!Y1837=2,178,263))),IF(terrains!W1837=1,(IF(terrains!Y1837=1,178,IF(terrains!Y1837=2,218,321))),IF(terrains!X1837=1,IF(terrains!Y1837=1,190,IF(terrains!Y1837=2,242,IF(terrains!Y1837=3,357,896))))))))))</f>
        <v>104</v>
      </c>
      <c r="AA1837" s="152">
        <f>terrains!Z1837*terrains!F1837</f>
        <v>2296544.7819599998</v>
      </c>
    </row>
    <row r="1838" spans="1:27" ht="14.4">
      <c r="A1838" s="143">
        <v>1837</v>
      </c>
      <c r="B1838" s="59">
        <v>296229.43682</v>
      </c>
      <c r="C1838" s="59">
        <v>5032436.3552799998</v>
      </c>
      <c r="D1838" s="59" t="s">
        <v>1418</v>
      </c>
      <c r="E1838" s="153">
        <v>2051.1</v>
      </c>
      <c r="F1838" s="150">
        <f>terrains!E1838*10.76391</f>
        <v>22077.855800999998</v>
      </c>
      <c r="G1838" s="59" t="s">
        <v>692</v>
      </c>
      <c r="H1838" s="59">
        <v>0</v>
      </c>
      <c r="I1838" s="59">
        <v>0</v>
      </c>
      <c r="J1838" s="59">
        <f>IF(terrains!L1838=13.5,IF(terrains!X1838=1,12,9),-0.392532+1.267037*terrains!L1838+0.472239*terrains!X1838+0.58658*terrains!W1838+0.089417*terrains!V1838+0.531633*terrains!U1838+0.337883*terrains!T1838-0.403545*terrains!S1838)</f>
        <v>1.7379969999999998</v>
      </c>
      <c r="K1838" s="151">
        <f>IF(terrains!I1838=0,terrains!J1838,terrains!I1838)</f>
        <v>1.7379969999999998</v>
      </c>
      <c r="L1838" s="59">
        <v>2</v>
      </c>
      <c r="M1838" s="59">
        <v>1</v>
      </c>
      <c r="N1838" s="59">
        <v>3</v>
      </c>
      <c r="O1838" s="59" t="s">
        <v>175</v>
      </c>
      <c r="P1838" s="59">
        <v>2</v>
      </c>
      <c r="Q1838" s="59">
        <v>1.5</v>
      </c>
      <c r="R1838" s="59">
        <v>0</v>
      </c>
      <c r="S1838" s="59">
        <v>1</v>
      </c>
      <c r="T1838" s="59">
        <v>0</v>
      </c>
      <c r="U1838" s="59">
        <v>0</v>
      </c>
      <c r="V1838" s="59">
        <v>0</v>
      </c>
      <c r="W1838" s="59">
        <v>0</v>
      </c>
      <c r="X1838" s="59">
        <v>0</v>
      </c>
      <c r="Y1838" s="59">
        <f>IF(terrains!L1838&lt;=2.5,1,IF(terrains!L1838&lt;=4.5,2,IF(terrains!L1838&lt;=6.5,3,4)))</f>
        <v>1</v>
      </c>
      <c r="Z1838" s="59">
        <f>IF(terrains!R1838=1,35,IF(terrains!S1838=1,64,IF(terrains!T1838=1,IF(terrains!Y1838=1,85,104),IF(terrains!U1838=1,IF(terrains!Y1838=1,124,152),IF(terrains!V1838=1,(IF(terrains!Y1838=1,146,IF(terrains!Y1838=2,178,263))),IF(terrains!W1838=1,(IF(terrains!Y1838=1,178,IF(terrains!Y1838=2,218,321))),IF(terrains!X1838=1,IF(terrains!Y1838=1,190,IF(terrains!Y1838=2,242,IF(terrains!Y1838=3,357,896))))))))))</f>
        <v>64</v>
      </c>
      <c r="AA1838" s="152">
        <f>terrains!Z1838*terrains!F1838</f>
        <v>1412982.7712639999</v>
      </c>
    </row>
    <row r="1839" spans="1:27" ht="14.4">
      <c r="A1839" s="143">
        <v>1838</v>
      </c>
      <c r="B1839" s="59">
        <v>300531.20057099999</v>
      </c>
      <c r="C1839" s="59">
        <v>5041934.7970099999</v>
      </c>
      <c r="D1839" s="59" t="s">
        <v>1419</v>
      </c>
      <c r="E1839" s="153">
        <v>2051.1</v>
      </c>
      <c r="F1839" s="150">
        <f>terrains!E1839*10.76391</f>
        <v>22077.855800999998</v>
      </c>
      <c r="G1839" s="59" t="s">
        <v>551</v>
      </c>
      <c r="H1839" s="59">
        <v>0</v>
      </c>
      <c r="I1839" s="59">
        <v>9</v>
      </c>
      <c r="J1839" s="59">
        <f>IF(terrains!L1839=13.5,IF(terrains!X1839=1,12,9),-0.392532+1.267037*terrains!L1839+0.472239*terrains!X1839+0.58658*terrains!W1839+0.089417*terrains!V1839+0.531633*terrains!U1839+0.337883*terrains!T1839-0.403545*terrains!S1839)</f>
        <v>7.2991069999999993</v>
      </c>
      <c r="K1839" s="151">
        <f>IF(terrains!I1839=0,terrains!J1839,terrains!I1839)</f>
        <v>9</v>
      </c>
      <c r="L1839" s="59">
        <v>6</v>
      </c>
      <c r="M1839" s="59">
        <v>0</v>
      </c>
      <c r="N1839" s="59">
        <v>0</v>
      </c>
      <c r="O1839" s="59" t="s">
        <v>178</v>
      </c>
      <c r="P1839" s="59">
        <v>0</v>
      </c>
      <c r="Q1839" s="59">
        <v>0</v>
      </c>
      <c r="R1839" s="59">
        <v>0</v>
      </c>
      <c r="S1839" s="59">
        <v>0</v>
      </c>
      <c r="T1839" s="59">
        <v>0</v>
      </c>
      <c r="U1839" s="59">
        <v>0</v>
      </c>
      <c r="V1839" s="59">
        <v>1</v>
      </c>
      <c r="W1839" s="59">
        <v>0</v>
      </c>
      <c r="X1839" s="59">
        <v>0</v>
      </c>
      <c r="Y1839" s="59">
        <f>IF(terrains!L1839&lt;=2.5,1,IF(terrains!L1839&lt;=4.5,2,IF(terrains!L1839&lt;=6.5,3,4)))</f>
        <v>3</v>
      </c>
      <c r="Z1839" s="59">
        <f>IF(terrains!R1839=1,35,IF(terrains!S1839=1,64,IF(terrains!T1839=1,IF(terrains!Y1839=1,85,104),IF(terrains!U1839=1,IF(terrains!Y1839=1,124,152),IF(terrains!V1839=1,(IF(terrains!Y1839=1,146,IF(terrains!Y1839=2,178,263))),IF(terrains!W1839=1,(IF(terrains!Y1839=1,178,IF(terrains!Y1839=2,218,321))),IF(terrains!X1839=1,IF(terrains!Y1839=1,190,IF(terrains!Y1839=2,242,IF(terrains!Y1839=3,357,896))))))))))</f>
        <v>263</v>
      </c>
      <c r="AA1839" s="152">
        <f>terrains!Z1839*terrains!F1839</f>
        <v>5806476.0756629994</v>
      </c>
    </row>
    <row r="1840" spans="1:27" ht="14.4">
      <c r="A1840" s="143">
        <v>1839</v>
      </c>
      <c r="B1840" s="59">
        <v>294999.96889999998</v>
      </c>
      <c r="C1840" s="59">
        <v>5032911.1500000004</v>
      </c>
      <c r="D1840" s="59" t="s">
        <v>1420</v>
      </c>
      <c r="E1840" s="153">
        <v>2043.9</v>
      </c>
      <c r="F1840" s="150">
        <f>terrains!E1840*10.76391</f>
        <v>22000.355649000001</v>
      </c>
      <c r="G1840" s="59" t="s">
        <v>221</v>
      </c>
      <c r="H1840" s="59">
        <v>0</v>
      </c>
      <c r="I1840" s="59">
        <v>0</v>
      </c>
      <c r="J1840" s="59">
        <f>IF(terrains!L1840=13.5,IF(terrains!X1840=1,12,9),-0.392532+1.267037*terrains!L1840+0.472239*terrains!X1840+0.58658*terrains!W1840+0.089417*terrains!V1840+0.531633*terrains!U1840+0.337883*terrains!T1840-0.403545*terrains!S1840)</f>
        <v>2.3715155000000001</v>
      </c>
      <c r="K1840" s="151">
        <f>IF(terrains!I1840=0,terrains!J1840,terrains!I1840)</f>
        <v>2.3715155000000001</v>
      </c>
      <c r="L1840" s="59">
        <v>2.5</v>
      </c>
      <c r="M1840" s="59">
        <v>1</v>
      </c>
      <c r="N1840" s="59">
        <v>5</v>
      </c>
      <c r="O1840" s="59" t="s">
        <v>175</v>
      </c>
      <c r="P1840" s="59">
        <v>2</v>
      </c>
      <c r="Q1840" s="59">
        <v>1.5</v>
      </c>
      <c r="R1840" s="59">
        <v>0</v>
      </c>
      <c r="S1840" s="59">
        <v>1</v>
      </c>
      <c r="T1840" s="59">
        <v>0</v>
      </c>
      <c r="U1840" s="59">
        <v>0</v>
      </c>
      <c r="V1840" s="59">
        <v>0</v>
      </c>
      <c r="W1840" s="59">
        <v>0</v>
      </c>
      <c r="X1840" s="59">
        <v>0</v>
      </c>
      <c r="Y1840" s="59">
        <f>IF(terrains!L1840&lt;=2.5,1,IF(terrains!L1840&lt;=4.5,2,IF(terrains!L1840&lt;=6.5,3,4)))</f>
        <v>1</v>
      </c>
      <c r="Z1840" s="59">
        <f>IF(terrains!R1840=1,35,IF(terrains!S1840=1,64,IF(terrains!T1840=1,IF(terrains!Y1840=1,85,104),IF(terrains!U1840=1,IF(terrains!Y1840=1,124,152),IF(terrains!V1840=1,(IF(terrains!Y1840=1,146,IF(terrains!Y1840=2,178,263))),IF(terrains!W1840=1,(IF(terrains!Y1840=1,178,IF(terrains!Y1840=2,218,321))),IF(terrains!X1840=1,IF(terrains!Y1840=1,190,IF(terrains!Y1840=2,242,IF(terrains!Y1840=3,357,896))))))))))</f>
        <v>64</v>
      </c>
      <c r="AA1840" s="152">
        <f>terrains!Z1840*terrains!F1840</f>
        <v>1408022.7615360001</v>
      </c>
    </row>
    <row r="1841" spans="1:27" ht="14.4">
      <c r="A1841" s="143">
        <v>1840</v>
      </c>
      <c r="B1841" s="59">
        <v>304003.26758799999</v>
      </c>
      <c r="C1841" s="59">
        <v>5059279.3112500003</v>
      </c>
      <c r="D1841" s="59" t="s">
        <v>1421</v>
      </c>
      <c r="E1841" s="153">
        <v>2038.2</v>
      </c>
      <c r="F1841" s="150">
        <f>terrains!E1841*10.76391</f>
        <v>21939.001361999999</v>
      </c>
      <c r="G1841" s="59" t="s">
        <v>353</v>
      </c>
      <c r="H1841" s="59">
        <v>0</v>
      </c>
      <c r="I1841" s="59">
        <v>0</v>
      </c>
      <c r="J1841" s="59">
        <f>IF(terrains!L1841=13.5,IF(terrains!X1841=1,12,9),-0.392532+1.267037*terrains!L1841+0.472239*terrains!X1841+0.58658*terrains!W1841+0.089417*terrains!V1841+0.531633*terrains!U1841+0.337883*terrains!T1841-0.403545*terrains!S1841)</f>
        <v>2.1415419999999998</v>
      </c>
      <c r="K1841" s="151">
        <f>IF(terrains!I1841=0,terrains!J1841,terrains!I1841)</f>
        <v>2.1415419999999998</v>
      </c>
      <c r="L1841" s="59">
        <v>2</v>
      </c>
      <c r="M1841" s="59">
        <v>1</v>
      </c>
      <c r="N1841" s="59">
        <v>3</v>
      </c>
      <c r="O1841" s="59" t="s">
        <v>174</v>
      </c>
      <c r="P1841" s="59">
        <v>2</v>
      </c>
      <c r="Q1841" s="59">
        <v>1.5</v>
      </c>
      <c r="R1841" s="59">
        <v>1</v>
      </c>
      <c r="S1841" s="59">
        <v>0</v>
      </c>
      <c r="T1841" s="59">
        <v>0</v>
      </c>
      <c r="U1841" s="59">
        <v>0</v>
      </c>
      <c r="V1841" s="59">
        <v>0</v>
      </c>
      <c r="W1841" s="59">
        <v>0</v>
      </c>
      <c r="X1841" s="59">
        <v>0</v>
      </c>
      <c r="Y1841" s="59">
        <f>IF(terrains!L1841&lt;=2.5,1,IF(terrains!L1841&lt;=4.5,2,IF(terrains!L1841&lt;=6.5,3,4)))</f>
        <v>1</v>
      </c>
      <c r="Z1841" s="59">
        <f>IF(terrains!R1841=1,35,IF(terrains!S1841=1,64,IF(terrains!T1841=1,IF(terrains!Y1841=1,85,104),IF(terrains!U1841=1,IF(terrains!Y1841=1,124,152),IF(terrains!V1841=1,(IF(terrains!Y1841=1,146,IF(terrains!Y1841=2,178,263))),IF(terrains!W1841=1,(IF(terrains!Y1841=1,178,IF(terrains!Y1841=2,218,321))),IF(terrains!X1841=1,IF(terrains!Y1841=1,190,IF(terrains!Y1841=2,242,IF(terrains!Y1841=3,357,896))))))))))</f>
        <v>35</v>
      </c>
      <c r="AA1841" s="152">
        <f>terrains!Z1841*terrains!F1841</f>
        <v>767865.04767</v>
      </c>
    </row>
    <row r="1842" spans="1:27" ht="14.4">
      <c r="A1842" s="143">
        <v>1841</v>
      </c>
      <c r="B1842" s="59">
        <v>292966.74728200003</v>
      </c>
      <c r="C1842" s="59">
        <v>5039817.5694800001</v>
      </c>
      <c r="D1842" s="59" t="s">
        <v>1422</v>
      </c>
      <c r="E1842" s="153">
        <v>2035.9</v>
      </c>
      <c r="F1842" s="150">
        <f>terrains!E1842*10.76391</f>
        <v>21914.244369</v>
      </c>
      <c r="G1842" s="59" t="s">
        <v>283</v>
      </c>
      <c r="H1842" s="59">
        <v>1</v>
      </c>
      <c r="I1842" s="59">
        <v>6</v>
      </c>
      <c r="J1842" s="59">
        <f>IF(terrains!L1842=13.5,IF(terrains!X1842=1,12,9),-0.392532+1.267037*terrains!L1842+0.472239*terrains!X1842+0.58658*terrains!W1842+0.089417*terrains!V1842+0.531633*terrains!U1842+0.337883*terrains!T1842-0.403545*terrains!S1842)</f>
        <v>5.0134989999999995</v>
      </c>
      <c r="K1842" s="151">
        <f>IF(terrains!I1842=0,terrains!J1842,terrains!I1842)</f>
        <v>6</v>
      </c>
      <c r="L1842" s="59">
        <v>4</v>
      </c>
      <c r="M1842" s="59">
        <v>2</v>
      </c>
      <c r="N1842" s="59">
        <v>12</v>
      </c>
      <c r="O1842" s="59" t="s">
        <v>176</v>
      </c>
      <c r="P1842" s="59">
        <v>2</v>
      </c>
      <c r="Q1842" s="59">
        <v>2.5</v>
      </c>
      <c r="R1842" s="59">
        <v>0</v>
      </c>
      <c r="S1842" s="59">
        <v>0</v>
      </c>
      <c r="T1842" s="59">
        <v>1</v>
      </c>
      <c r="U1842" s="59">
        <v>0</v>
      </c>
      <c r="V1842" s="59">
        <v>0</v>
      </c>
      <c r="W1842" s="59">
        <v>0</v>
      </c>
      <c r="X1842" s="59">
        <v>0</v>
      </c>
      <c r="Y1842" s="59">
        <f>IF(terrains!L1842&lt;=2.5,1,IF(terrains!L1842&lt;=4.5,2,IF(terrains!L1842&lt;=6.5,3,4)))</f>
        <v>2</v>
      </c>
      <c r="Z1842" s="59">
        <f>IF(terrains!R1842=1,35,IF(terrains!S1842=1,64,IF(terrains!T1842=1,IF(terrains!Y1842=1,85,104),IF(terrains!U1842=1,IF(terrains!Y1842=1,124,152),IF(terrains!V1842=1,(IF(terrains!Y1842=1,146,IF(terrains!Y1842=2,178,263))),IF(terrains!W1842=1,(IF(terrains!Y1842=1,178,IF(terrains!Y1842=2,218,321))),IF(terrains!X1842=1,IF(terrains!Y1842=1,190,IF(terrains!Y1842=2,242,IF(terrains!Y1842=3,357,896))))))))))</f>
        <v>104</v>
      </c>
      <c r="AA1842" s="152">
        <f>terrains!Z1842*terrains!F1842</f>
        <v>2279081.4143759999</v>
      </c>
    </row>
    <row r="1843" spans="1:27" ht="14.4">
      <c r="A1843" s="143">
        <v>1842</v>
      </c>
      <c r="B1843" s="59">
        <v>298517.21414</v>
      </c>
      <c r="C1843" s="59">
        <v>5044941.1174999997</v>
      </c>
      <c r="D1843" s="59" t="s">
        <v>1423</v>
      </c>
      <c r="E1843" s="153">
        <v>2030.8</v>
      </c>
      <c r="F1843" s="150">
        <f>terrains!E1843*10.76391</f>
        <v>21859.348427999998</v>
      </c>
      <c r="G1843" s="59" t="s">
        <v>219</v>
      </c>
      <c r="H1843" s="59">
        <v>0</v>
      </c>
      <c r="I1843" s="59">
        <v>0</v>
      </c>
      <c r="J1843" s="59">
        <f>IF(terrains!L1843=13.5,IF(terrains!X1843=1,12,9),-0.392532+1.267037*terrains!L1843+0.472239*terrains!X1843+0.58658*terrains!W1843+0.089417*terrains!V1843+0.531633*terrains!U1843+0.337883*terrains!T1843-0.403545*terrains!S1843)</f>
        <v>3.7464619999999997</v>
      </c>
      <c r="K1843" s="151">
        <f>IF(terrains!I1843=0,terrains!J1843,terrains!I1843)</f>
        <v>3.7464619999999997</v>
      </c>
      <c r="L1843" s="59">
        <v>3</v>
      </c>
      <c r="M1843" s="59">
        <v>2</v>
      </c>
      <c r="N1843" s="59">
        <v>6</v>
      </c>
      <c r="O1843" s="59" t="s">
        <v>176</v>
      </c>
      <c r="P1843" s="59">
        <v>2</v>
      </c>
      <c r="Q1843" s="59">
        <v>2.5</v>
      </c>
      <c r="R1843" s="59">
        <v>0</v>
      </c>
      <c r="S1843" s="59">
        <v>0</v>
      </c>
      <c r="T1843" s="59">
        <v>1</v>
      </c>
      <c r="U1843" s="59">
        <v>0</v>
      </c>
      <c r="V1843" s="59">
        <v>0</v>
      </c>
      <c r="W1843" s="59">
        <v>0</v>
      </c>
      <c r="X1843" s="59">
        <v>0</v>
      </c>
      <c r="Y1843" s="59">
        <f>IF(terrains!L1843&lt;=2.5,1,IF(terrains!L1843&lt;=4.5,2,IF(terrains!L1843&lt;=6.5,3,4)))</f>
        <v>2</v>
      </c>
      <c r="Z1843" s="59">
        <f>IF(terrains!R1843=1,35,IF(terrains!S1843=1,64,IF(terrains!T1843=1,IF(terrains!Y1843=1,85,104),IF(terrains!U1843=1,IF(terrains!Y1843=1,124,152),IF(terrains!V1843=1,(IF(terrains!Y1843=1,146,IF(terrains!Y1843=2,178,263))),IF(terrains!W1843=1,(IF(terrains!Y1843=1,178,IF(terrains!Y1843=2,218,321))),IF(terrains!X1843=1,IF(terrains!Y1843=1,190,IF(terrains!Y1843=2,242,IF(terrains!Y1843=3,357,896))))))))))</f>
        <v>104</v>
      </c>
      <c r="AA1843" s="152">
        <f>terrains!Z1843*terrains!F1843</f>
        <v>2273372.2365119997</v>
      </c>
    </row>
    <row r="1844" spans="1:27" ht="14.4">
      <c r="A1844" s="143">
        <v>1843</v>
      </c>
      <c r="B1844" s="59">
        <v>274741.94142300001</v>
      </c>
      <c r="C1844" s="59">
        <v>5037641.8162799999</v>
      </c>
      <c r="D1844" s="59" t="s">
        <v>1424</v>
      </c>
      <c r="E1844" s="153">
        <v>2028.8</v>
      </c>
      <c r="F1844" s="150">
        <f>terrains!E1844*10.76391</f>
        <v>21837.820607999998</v>
      </c>
      <c r="G1844" s="59" t="s">
        <v>206</v>
      </c>
      <c r="H1844" s="59">
        <v>0</v>
      </c>
      <c r="I1844" s="59">
        <v>0</v>
      </c>
      <c r="J1844" s="59">
        <f>IF(terrains!L1844=13.5,IF(terrains!X1844=1,12,9),-0.392532+1.267037*terrains!L1844+0.472239*terrains!X1844+0.58658*terrains!W1844+0.089417*terrains!V1844+0.531633*terrains!U1844+0.337883*terrains!T1844-0.403545*terrains!S1844)</f>
        <v>1.5080234999999997</v>
      </c>
      <c r="K1844" s="151">
        <f>IF(terrains!I1844=0,terrains!J1844,terrains!I1844)</f>
        <v>1.5080234999999997</v>
      </c>
      <c r="L1844" s="59">
        <v>1.5</v>
      </c>
      <c r="M1844" s="59">
        <v>1</v>
      </c>
      <c r="N1844" s="59">
        <v>2</v>
      </c>
      <c r="O1844" s="59" t="s">
        <v>174</v>
      </c>
      <c r="P1844" s="59">
        <v>1.5</v>
      </c>
      <c r="Q1844" s="59">
        <v>1.5</v>
      </c>
      <c r="R1844" s="59">
        <v>1</v>
      </c>
      <c r="S1844" s="59">
        <v>0</v>
      </c>
      <c r="T1844" s="59">
        <v>0</v>
      </c>
      <c r="U1844" s="59">
        <v>0</v>
      </c>
      <c r="V1844" s="59">
        <v>0</v>
      </c>
      <c r="W1844" s="59">
        <v>0</v>
      </c>
      <c r="X1844" s="59">
        <v>0</v>
      </c>
      <c r="Y1844" s="59">
        <f>IF(terrains!L1844&lt;=2.5,1,IF(terrains!L1844&lt;=4.5,2,IF(terrains!L1844&lt;=6.5,3,4)))</f>
        <v>1</v>
      </c>
      <c r="Z1844" s="59">
        <f>IF(terrains!R1844=1,35,IF(terrains!S1844=1,64,IF(terrains!T1844=1,IF(terrains!Y1844=1,85,104),IF(terrains!U1844=1,IF(terrains!Y1844=1,124,152),IF(terrains!V1844=1,(IF(terrains!Y1844=1,146,IF(terrains!Y1844=2,178,263))),IF(terrains!W1844=1,(IF(terrains!Y1844=1,178,IF(terrains!Y1844=2,218,321))),IF(terrains!X1844=1,IF(terrains!Y1844=1,190,IF(terrains!Y1844=2,242,IF(terrains!Y1844=3,357,896))))))))))</f>
        <v>35</v>
      </c>
      <c r="AA1844" s="152">
        <f>terrains!Z1844*terrains!F1844</f>
        <v>764323.72127999994</v>
      </c>
    </row>
    <row r="1845" spans="1:27" ht="14.4">
      <c r="A1845" s="143">
        <v>1844</v>
      </c>
      <c r="B1845" s="59">
        <v>300380.18587699998</v>
      </c>
      <c r="C1845" s="59">
        <v>5040645.9698000001</v>
      </c>
      <c r="D1845" s="59" t="s">
        <v>1425</v>
      </c>
      <c r="E1845" s="153">
        <v>2023.8</v>
      </c>
      <c r="F1845" s="150">
        <f>terrains!E1845*10.76391</f>
        <v>21784.001057999998</v>
      </c>
      <c r="G1845" s="59" t="s">
        <v>245</v>
      </c>
      <c r="H1845" s="59">
        <v>0</v>
      </c>
      <c r="I1845" s="59">
        <v>6</v>
      </c>
      <c r="J1845" s="59">
        <f>IF(terrains!L1845=13.5,IF(terrains!X1845=1,12,9),-0.392532+1.267037*terrains!L1845+0.472239*terrains!X1845+0.58658*terrains!W1845+0.089417*terrains!V1845+0.531633*terrains!U1845+0.337883*terrains!T1845-0.403545*terrains!S1845)</f>
        <v>5.7813734999999999</v>
      </c>
      <c r="K1845" s="151">
        <f>IF(terrains!I1845=0,terrains!J1845,terrains!I1845)</f>
        <v>6</v>
      </c>
      <c r="L1845" s="59">
        <v>4.5</v>
      </c>
      <c r="M1845" s="59">
        <v>0</v>
      </c>
      <c r="N1845" s="59">
        <v>0</v>
      </c>
      <c r="O1845" s="59" t="s">
        <v>180</v>
      </c>
      <c r="P1845" s="59">
        <v>0</v>
      </c>
      <c r="Q1845" s="59">
        <v>0</v>
      </c>
      <c r="R1845" s="59">
        <v>0</v>
      </c>
      <c r="S1845" s="59">
        <v>0</v>
      </c>
      <c r="T1845" s="59">
        <v>0</v>
      </c>
      <c r="U1845" s="59">
        <v>0</v>
      </c>
      <c r="V1845" s="59">
        <v>0</v>
      </c>
      <c r="W1845" s="59">
        <v>0</v>
      </c>
      <c r="X1845" s="59">
        <v>1</v>
      </c>
      <c r="Y1845" s="59">
        <f>IF(terrains!L1845&lt;=2.5,1,IF(terrains!L1845&lt;=4.5,2,IF(terrains!L1845&lt;=6.5,3,4)))</f>
        <v>2</v>
      </c>
      <c r="Z1845" s="59">
        <f>IF(terrains!R1845=1,35,IF(terrains!S1845=1,64,IF(terrains!T1845=1,IF(terrains!Y1845=1,85,104),IF(terrains!U1845=1,IF(terrains!Y1845=1,124,152),IF(terrains!V1845=1,(IF(terrains!Y1845=1,146,IF(terrains!Y1845=2,178,263))),IF(terrains!W1845=1,(IF(terrains!Y1845=1,178,IF(terrains!Y1845=2,218,321))),IF(terrains!X1845=1,IF(terrains!Y1845=1,190,IF(terrains!Y1845=2,242,IF(terrains!Y1845=3,357,896))))))))))</f>
        <v>242</v>
      </c>
      <c r="AA1845" s="152">
        <f>terrains!Z1845*terrains!F1845</f>
        <v>5271728.2560359994</v>
      </c>
    </row>
    <row r="1846" spans="1:27" ht="14.4">
      <c r="A1846" s="143">
        <v>1845</v>
      </c>
      <c r="B1846" s="59">
        <v>288447.83679700003</v>
      </c>
      <c r="C1846" s="59">
        <v>5042690.1385700004</v>
      </c>
      <c r="D1846" s="59" t="s">
        <v>1426</v>
      </c>
      <c r="E1846" s="153">
        <v>2023.2</v>
      </c>
      <c r="F1846" s="150">
        <f>terrains!E1846*10.76391</f>
        <v>21777.542711999999</v>
      </c>
      <c r="G1846" s="59" t="s">
        <v>809</v>
      </c>
      <c r="H1846" s="59">
        <v>0</v>
      </c>
      <c r="I1846" s="59">
        <v>0</v>
      </c>
      <c r="J1846" s="59">
        <f>IF(terrains!L1846=13.5,IF(terrains!X1846=1,12,9),-0.392532+1.267037*terrains!L1846+0.472239*terrains!X1846+0.58658*terrains!W1846+0.089417*terrains!V1846+0.531633*terrains!U1846+0.337883*terrains!T1846-0.403545*terrains!S1846)</f>
        <v>3.0050339999999998</v>
      </c>
      <c r="K1846" s="151">
        <f>IF(terrains!I1846=0,terrains!J1846,terrains!I1846)</f>
        <v>3.0050339999999998</v>
      </c>
      <c r="L1846" s="59">
        <v>3</v>
      </c>
      <c r="M1846" s="59">
        <v>3</v>
      </c>
      <c r="N1846" s="59">
        <v>4</v>
      </c>
      <c r="O1846" s="59" t="s">
        <v>175</v>
      </c>
      <c r="P1846" s="59">
        <v>1.5</v>
      </c>
      <c r="Q1846" s="59">
        <v>2.5</v>
      </c>
      <c r="R1846" s="59">
        <v>0</v>
      </c>
      <c r="S1846" s="59">
        <v>1</v>
      </c>
      <c r="T1846" s="59">
        <v>0</v>
      </c>
      <c r="U1846" s="59">
        <v>0</v>
      </c>
      <c r="V1846" s="59">
        <v>0</v>
      </c>
      <c r="W1846" s="59">
        <v>0</v>
      </c>
      <c r="X1846" s="59">
        <v>0</v>
      </c>
      <c r="Y1846" s="59">
        <f>IF(terrains!L1846&lt;=2.5,1,IF(terrains!L1846&lt;=4.5,2,IF(terrains!L1846&lt;=6.5,3,4)))</f>
        <v>2</v>
      </c>
      <c r="Z1846" s="59">
        <f>IF(terrains!R1846=1,35,IF(terrains!S1846=1,64,IF(terrains!T1846=1,IF(terrains!Y1846=1,85,104),IF(terrains!U1846=1,IF(terrains!Y1846=1,124,152),IF(terrains!V1846=1,(IF(terrains!Y1846=1,146,IF(terrains!Y1846=2,178,263))),IF(terrains!W1846=1,(IF(terrains!Y1846=1,178,IF(terrains!Y1846=2,218,321))),IF(terrains!X1846=1,IF(terrains!Y1846=1,190,IF(terrains!Y1846=2,242,IF(terrains!Y1846=3,357,896))))))))))</f>
        <v>64</v>
      </c>
      <c r="AA1846" s="152">
        <f>terrains!Z1846*terrains!F1846</f>
        <v>1393762.7335679999</v>
      </c>
    </row>
    <row r="1847" spans="1:27" ht="14.4">
      <c r="A1847" s="143">
        <v>1846</v>
      </c>
      <c r="B1847" s="59">
        <v>299489.45662499999</v>
      </c>
      <c r="C1847" s="59">
        <v>5038560.7056999998</v>
      </c>
      <c r="D1847" s="59" t="s">
        <v>1427</v>
      </c>
      <c r="E1847" s="153">
        <v>2022.7</v>
      </c>
      <c r="F1847" s="150">
        <f>terrains!E1847*10.76391</f>
        <v>21772.160756999998</v>
      </c>
      <c r="G1847" s="59" t="s">
        <v>308</v>
      </c>
      <c r="H1847" s="59">
        <v>2</v>
      </c>
      <c r="I1847" s="59">
        <v>6</v>
      </c>
      <c r="J1847" s="59">
        <f>IF(terrains!L1847=13.5,IF(terrains!X1847=1,12,9),-0.392532+1.267037*terrains!L1847+0.472239*terrains!X1847+0.58658*terrains!W1847+0.089417*terrains!V1847+0.531633*terrains!U1847+0.337883*terrains!T1847-0.403545*terrains!S1847)</f>
        <v>3.8808179999999997</v>
      </c>
      <c r="K1847" s="151">
        <f>IF(terrains!I1847=0,terrains!J1847,terrains!I1847)</f>
        <v>6</v>
      </c>
      <c r="L1847" s="59">
        <v>3</v>
      </c>
      <c r="M1847" s="59">
        <v>2</v>
      </c>
      <c r="N1847" s="59">
        <v>8</v>
      </c>
      <c r="O1847" s="59" t="s">
        <v>180</v>
      </c>
      <c r="P1847" s="59">
        <v>2</v>
      </c>
      <c r="Q1847" s="59">
        <v>2</v>
      </c>
      <c r="R1847" s="59">
        <v>0</v>
      </c>
      <c r="S1847" s="59">
        <v>0</v>
      </c>
      <c r="T1847" s="59">
        <v>0</v>
      </c>
      <c r="U1847" s="59">
        <v>0</v>
      </c>
      <c r="V1847" s="59">
        <v>0</v>
      </c>
      <c r="W1847" s="59">
        <v>0</v>
      </c>
      <c r="X1847" s="59">
        <v>1</v>
      </c>
      <c r="Y1847" s="59">
        <f>IF(terrains!L1847&lt;=2.5,1,IF(terrains!L1847&lt;=4.5,2,IF(terrains!L1847&lt;=6.5,3,4)))</f>
        <v>2</v>
      </c>
      <c r="Z1847" s="59">
        <f>IF(terrains!R1847=1,35,IF(terrains!S1847=1,64,IF(terrains!T1847=1,IF(terrains!Y1847=1,85,104),IF(terrains!U1847=1,IF(terrains!Y1847=1,124,152),IF(terrains!V1847=1,(IF(terrains!Y1847=1,146,IF(terrains!Y1847=2,178,263))),IF(terrains!W1847=1,(IF(terrains!Y1847=1,178,IF(terrains!Y1847=2,218,321))),IF(terrains!X1847=1,IF(terrains!Y1847=1,190,IF(terrains!Y1847=2,242,IF(terrains!Y1847=3,357,896))))))))))</f>
        <v>242</v>
      </c>
      <c r="AA1847" s="152">
        <f>terrains!Z1847*terrains!F1847</f>
        <v>5268862.9031939991</v>
      </c>
    </row>
    <row r="1848" spans="1:27" ht="14.4">
      <c r="A1848" s="143">
        <v>1847</v>
      </c>
      <c r="B1848" s="59">
        <v>298258.65360000002</v>
      </c>
      <c r="C1848" s="59">
        <v>5045012.8669999996</v>
      </c>
      <c r="D1848" s="59" t="s">
        <v>1428</v>
      </c>
      <c r="E1848" s="153">
        <v>2022.7</v>
      </c>
      <c r="F1848" s="150">
        <f>terrains!E1848*10.76391</f>
        <v>21772.160756999998</v>
      </c>
      <c r="G1848" s="59" t="s">
        <v>219</v>
      </c>
      <c r="H1848" s="59">
        <v>0</v>
      </c>
      <c r="I1848" s="59">
        <v>0</v>
      </c>
      <c r="J1848" s="59">
        <f>IF(terrains!L1848=13.5,IF(terrains!X1848=1,12,9),-0.392532+1.267037*terrains!L1848+0.472239*terrains!X1848+0.58658*terrains!W1848+0.089417*terrains!V1848+0.531633*terrains!U1848+0.337883*terrains!T1848-0.403545*terrains!S1848)</f>
        <v>3.7464619999999997</v>
      </c>
      <c r="K1848" s="151">
        <f>IF(terrains!I1848=0,terrains!J1848,terrains!I1848)</f>
        <v>3.7464619999999997</v>
      </c>
      <c r="L1848" s="59">
        <v>3</v>
      </c>
      <c r="M1848" s="59">
        <v>2</v>
      </c>
      <c r="N1848" s="59">
        <v>6</v>
      </c>
      <c r="O1848" s="59" t="s">
        <v>176</v>
      </c>
      <c r="P1848" s="59">
        <v>2</v>
      </c>
      <c r="Q1848" s="59">
        <v>2.5</v>
      </c>
      <c r="R1848" s="59">
        <v>0</v>
      </c>
      <c r="S1848" s="59">
        <v>0</v>
      </c>
      <c r="T1848" s="59">
        <v>1</v>
      </c>
      <c r="U1848" s="59">
        <v>0</v>
      </c>
      <c r="V1848" s="59">
        <v>0</v>
      </c>
      <c r="W1848" s="59">
        <v>0</v>
      </c>
      <c r="X1848" s="59">
        <v>0</v>
      </c>
      <c r="Y1848" s="59">
        <f>IF(terrains!L1848&lt;=2.5,1,IF(terrains!L1848&lt;=4.5,2,IF(terrains!L1848&lt;=6.5,3,4)))</f>
        <v>2</v>
      </c>
      <c r="Z1848" s="59">
        <f>IF(terrains!R1848=1,35,IF(terrains!S1848=1,64,IF(terrains!T1848=1,IF(terrains!Y1848=1,85,104),IF(terrains!U1848=1,IF(terrains!Y1848=1,124,152),IF(terrains!V1848=1,(IF(terrains!Y1848=1,146,IF(terrains!Y1848=2,178,263))),IF(terrains!W1848=1,(IF(terrains!Y1848=1,178,IF(terrains!Y1848=2,218,321))),IF(terrains!X1848=1,IF(terrains!Y1848=1,190,IF(terrains!Y1848=2,242,IF(terrains!Y1848=3,357,896))))))))))</f>
        <v>104</v>
      </c>
      <c r="AA1848" s="152">
        <f>terrains!Z1848*terrains!F1848</f>
        <v>2264304.7187279998</v>
      </c>
    </row>
    <row r="1849" spans="1:27" ht="14.4">
      <c r="A1849" s="143">
        <v>1848</v>
      </c>
      <c r="B1849" s="59">
        <v>290570.17745399999</v>
      </c>
      <c r="C1849" s="59">
        <v>5033373.2555799996</v>
      </c>
      <c r="D1849" s="59" t="s">
        <v>1429</v>
      </c>
      <c r="E1849" s="153">
        <v>2018.5</v>
      </c>
      <c r="F1849" s="150">
        <f>terrains!E1849*10.76391</f>
        <v>21726.952334999998</v>
      </c>
      <c r="G1849" s="59" t="s">
        <v>217</v>
      </c>
      <c r="H1849" s="59">
        <v>0</v>
      </c>
      <c r="I1849" s="59">
        <v>0</v>
      </c>
      <c r="J1849" s="59">
        <f>IF(terrains!L1849=13.5,IF(terrains!X1849=1,12,9),-0.392532+1.267037*terrains!L1849+0.472239*terrains!X1849+0.58658*terrains!W1849+0.089417*terrains!V1849+0.531633*terrains!U1849+0.337883*terrains!T1849-0.403545*terrains!S1849)</f>
        <v>1.7379969999999998</v>
      </c>
      <c r="K1849" s="151">
        <f>IF(terrains!I1849=0,terrains!J1849,terrains!I1849)</f>
        <v>1.7379969999999998</v>
      </c>
      <c r="L1849" s="59">
        <v>2</v>
      </c>
      <c r="M1849" s="59">
        <v>1</v>
      </c>
      <c r="N1849" s="59">
        <v>4</v>
      </c>
      <c r="O1849" s="59" t="s">
        <v>175</v>
      </c>
      <c r="P1849" s="59">
        <v>2</v>
      </c>
      <c r="Q1849" s="59">
        <v>2</v>
      </c>
      <c r="R1849" s="59">
        <v>0</v>
      </c>
      <c r="S1849" s="59">
        <v>1</v>
      </c>
      <c r="T1849" s="59">
        <v>0</v>
      </c>
      <c r="U1849" s="59">
        <v>0</v>
      </c>
      <c r="V1849" s="59">
        <v>0</v>
      </c>
      <c r="W1849" s="59">
        <v>0</v>
      </c>
      <c r="X1849" s="59">
        <v>0</v>
      </c>
      <c r="Y1849" s="59">
        <f>IF(terrains!L1849&lt;=2.5,1,IF(terrains!L1849&lt;=4.5,2,IF(terrains!L1849&lt;=6.5,3,4)))</f>
        <v>1</v>
      </c>
      <c r="Z1849" s="59">
        <f>IF(terrains!R1849=1,35,IF(terrains!S1849=1,64,IF(terrains!T1849=1,IF(terrains!Y1849=1,85,104),IF(terrains!U1849=1,IF(terrains!Y1849=1,124,152),IF(terrains!V1849=1,(IF(terrains!Y1849=1,146,IF(terrains!Y1849=2,178,263))),IF(terrains!W1849=1,(IF(terrains!Y1849=1,178,IF(terrains!Y1849=2,218,321))),IF(terrains!X1849=1,IF(terrains!Y1849=1,190,IF(terrains!Y1849=2,242,IF(terrains!Y1849=3,357,896))))))))))</f>
        <v>64</v>
      </c>
      <c r="AA1849" s="152">
        <f>terrains!Z1849*terrains!F1849</f>
        <v>1390524.9494399999</v>
      </c>
    </row>
    <row r="1850" spans="1:27" ht="14.4">
      <c r="A1850" s="143">
        <v>1849</v>
      </c>
      <c r="B1850" s="59">
        <v>294092.48619999998</v>
      </c>
      <c r="C1850" s="59">
        <v>5032176.2189999996</v>
      </c>
      <c r="D1850" s="59" t="s">
        <v>1430</v>
      </c>
      <c r="E1850" s="153">
        <v>2017.9</v>
      </c>
      <c r="F1850" s="150">
        <f>terrains!E1850*10.76391</f>
        <v>21720.493988999999</v>
      </c>
      <c r="G1850" s="59" t="s">
        <v>221</v>
      </c>
      <c r="H1850" s="59">
        <v>0</v>
      </c>
      <c r="I1850" s="59">
        <v>0</v>
      </c>
      <c r="J1850" s="59">
        <f>IF(terrains!L1850=13.5,IF(terrains!X1850=1,12,9),-0.392532+1.267037*terrains!L1850+0.472239*terrains!X1850+0.58658*terrains!W1850+0.089417*terrains!V1850+0.531633*terrains!U1850+0.337883*terrains!T1850-0.403545*terrains!S1850)</f>
        <v>2.3715155000000001</v>
      </c>
      <c r="K1850" s="151">
        <f>IF(terrains!I1850=0,terrains!J1850,terrains!I1850)</f>
        <v>2.3715155000000001</v>
      </c>
      <c r="L1850" s="59">
        <v>2.5</v>
      </c>
      <c r="M1850" s="59">
        <v>1</v>
      </c>
      <c r="N1850" s="59">
        <v>5</v>
      </c>
      <c r="O1850" s="59" t="s">
        <v>175</v>
      </c>
      <c r="P1850" s="59">
        <v>2</v>
      </c>
      <c r="Q1850" s="59">
        <v>1.5</v>
      </c>
      <c r="R1850" s="59">
        <v>0</v>
      </c>
      <c r="S1850" s="59">
        <v>1</v>
      </c>
      <c r="T1850" s="59">
        <v>0</v>
      </c>
      <c r="U1850" s="59">
        <v>0</v>
      </c>
      <c r="V1850" s="59">
        <v>0</v>
      </c>
      <c r="W1850" s="59">
        <v>0</v>
      </c>
      <c r="X1850" s="59">
        <v>0</v>
      </c>
      <c r="Y1850" s="59">
        <f>IF(terrains!L1850&lt;=2.5,1,IF(terrains!L1850&lt;=4.5,2,IF(terrains!L1850&lt;=6.5,3,4)))</f>
        <v>1</v>
      </c>
      <c r="Z1850" s="59">
        <f>IF(terrains!R1850=1,35,IF(terrains!S1850=1,64,IF(terrains!T1850=1,IF(terrains!Y1850=1,85,104),IF(terrains!U1850=1,IF(terrains!Y1850=1,124,152),IF(terrains!V1850=1,(IF(terrains!Y1850=1,146,IF(terrains!Y1850=2,178,263))),IF(terrains!W1850=1,(IF(terrains!Y1850=1,178,IF(terrains!Y1850=2,218,321))),IF(terrains!X1850=1,IF(terrains!Y1850=1,190,IF(terrains!Y1850=2,242,IF(terrains!Y1850=3,357,896))))))))))</f>
        <v>64</v>
      </c>
      <c r="AA1850" s="152">
        <f>terrains!Z1850*terrains!F1850</f>
        <v>1390111.6152959999</v>
      </c>
    </row>
    <row r="1851" spans="1:27" ht="14.4">
      <c r="A1851" s="143">
        <v>1850</v>
      </c>
      <c r="B1851" s="59">
        <v>288125.16282899998</v>
      </c>
      <c r="C1851" s="59">
        <v>5042881.6296199998</v>
      </c>
      <c r="D1851" s="59" t="s">
        <v>1431</v>
      </c>
      <c r="E1851" s="153">
        <v>2014</v>
      </c>
      <c r="F1851" s="150">
        <f>terrains!E1851*10.76391</f>
        <v>21678.514739999999</v>
      </c>
      <c r="G1851" s="59" t="s">
        <v>412</v>
      </c>
      <c r="H1851" s="59">
        <v>1</v>
      </c>
      <c r="I1851" s="59">
        <v>3</v>
      </c>
      <c r="J1851" s="59">
        <f>IF(terrains!L1851=13.5,IF(terrains!X1851=1,12,9),-0.392532+1.267037*terrains!L1851+0.472239*terrains!X1851+0.58658*terrains!W1851+0.089417*terrains!V1851+0.531633*terrains!U1851+0.337883*terrains!T1851-0.403545*terrains!S1851)</f>
        <v>3.6385524999999999</v>
      </c>
      <c r="K1851" s="151">
        <f>IF(terrains!I1851=0,terrains!J1851,terrains!I1851)</f>
        <v>3</v>
      </c>
      <c r="L1851" s="59">
        <v>3.5</v>
      </c>
      <c r="M1851" s="59">
        <v>3</v>
      </c>
      <c r="N1851" s="59">
        <v>6</v>
      </c>
      <c r="O1851" s="59" t="s">
        <v>175</v>
      </c>
      <c r="P1851" s="59">
        <v>2.5</v>
      </c>
      <c r="Q1851" s="59">
        <v>2.5</v>
      </c>
      <c r="R1851" s="59">
        <v>0</v>
      </c>
      <c r="S1851" s="59">
        <v>1</v>
      </c>
      <c r="T1851" s="59">
        <v>0</v>
      </c>
      <c r="U1851" s="59">
        <v>0</v>
      </c>
      <c r="V1851" s="59">
        <v>0</v>
      </c>
      <c r="W1851" s="59">
        <v>0</v>
      </c>
      <c r="X1851" s="59">
        <v>0</v>
      </c>
      <c r="Y1851" s="59">
        <f>IF(terrains!L1851&lt;=2.5,1,IF(terrains!L1851&lt;=4.5,2,IF(terrains!L1851&lt;=6.5,3,4)))</f>
        <v>2</v>
      </c>
      <c r="Z1851" s="59">
        <f>IF(terrains!R1851=1,35,IF(terrains!S1851=1,64,IF(terrains!T1851=1,IF(terrains!Y1851=1,85,104),IF(terrains!U1851=1,IF(terrains!Y1851=1,124,152),IF(terrains!V1851=1,(IF(terrains!Y1851=1,146,IF(terrains!Y1851=2,178,263))),IF(terrains!W1851=1,(IF(terrains!Y1851=1,178,IF(terrains!Y1851=2,218,321))),IF(terrains!X1851=1,IF(terrains!Y1851=1,190,IF(terrains!Y1851=2,242,IF(terrains!Y1851=3,357,896))))))))))</f>
        <v>64</v>
      </c>
      <c r="AA1851" s="152">
        <f>terrains!Z1851*terrains!F1851</f>
        <v>1387424.9433599999</v>
      </c>
    </row>
    <row r="1852" spans="1:27" ht="14.4">
      <c r="A1852" s="143">
        <v>1851</v>
      </c>
      <c r="B1852" s="59">
        <v>305355.84891499998</v>
      </c>
      <c r="C1852" s="59">
        <v>5061771.1390500003</v>
      </c>
      <c r="D1852" s="59" t="s">
        <v>1432</v>
      </c>
      <c r="E1852" s="153">
        <v>2009.1</v>
      </c>
      <c r="F1852" s="150">
        <f>terrains!E1852*10.76391</f>
        <v>21625.771580999997</v>
      </c>
      <c r="G1852" s="59" t="s">
        <v>436</v>
      </c>
      <c r="H1852" s="59">
        <v>0.2</v>
      </c>
      <c r="I1852" s="59">
        <v>3</v>
      </c>
      <c r="J1852" s="59">
        <f>IF(terrains!L1852=13.5,IF(terrains!X1852=1,12,9),-0.392532+1.267037*terrains!L1852+0.472239*terrains!X1852+0.58658*terrains!W1852+0.089417*terrains!V1852+0.531633*terrains!U1852+0.337883*terrains!T1852-0.403545*terrains!S1852)</f>
        <v>3.4085789999999996</v>
      </c>
      <c r="K1852" s="151">
        <f>IF(terrains!I1852=0,terrains!J1852,terrains!I1852)</f>
        <v>3</v>
      </c>
      <c r="L1852" s="59">
        <v>3</v>
      </c>
      <c r="M1852" s="59">
        <v>3</v>
      </c>
      <c r="N1852" s="59">
        <v>6</v>
      </c>
      <c r="O1852" s="59" t="s">
        <v>174</v>
      </c>
      <c r="P1852" s="59">
        <v>2</v>
      </c>
      <c r="Q1852" s="59">
        <v>1.5</v>
      </c>
      <c r="R1852" s="59">
        <v>1</v>
      </c>
      <c r="S1852" s="59">
        <v>0</v>
      </c>
      <c r="T1852" s="59">
        <v>0</v>
      </c>
      <c r="U1852" s="59">
        <v>0</v>
      </c>
      <c r="V1852" s="59">
        <v>0</v>
      </c>
      <c r="W1852" s="59">
        <v>0</v>
      </c>
      <c r="X1852" s="59">
        <v>0</v>
      </c>
      <c r="Y1852" s="59">
        <f>IF(terrains!L1852&lt;=2.5,1,IF(terrains!L1852&lt;=4.5,2,IF(terrains!L1852&lt;=6.5,3,4)))</f>
        <v>2</v>
      </c>
      <c r="Z1852" s="59">
        <f>IF(terrains!R1852=1,35,IF(terrains!S1852=1,64,IF(terrains!T1852=1,IF(terrains!Y1852=1,85,104),IF(terrains!U1852=1,IF(terrains!Y1852=1,124,152),IF(terrains!V1852=1,(IF(terrains!Y1852=1,146,IF(terrains!Y1852=2,178,263))),IF(terrains!W1852=1,(IF(terrains!Y1852=1,178,IF(terrains!Y1852=2,218,321))),IF(terrains!X1852=1,IF(terrains!Y1852=1,190,IF(terrains!Y1852=2,242,IF(terrains!Y1852=3,357,896))))))))))</f>
        <v>35</v>
      </c>
      <c r="AA1852" s="152">
        <f>terrains!Z1852*terrains!F1852</f>
        <v>756902.00533499988</v>
      </c>
    </row>
    <row r="1853" spans="1:27" ht="14.4">
      <c r="A1853" s="143">
        <v>1852</v>
      </c>
      <c r="B1853" s="59">
        <v>301712.67846600001</v>
      </c>
      <c r="C1853" s="59">
        <v>5046688.20034</v>
      </c>
      <c r="D1853" s="59" t="s">
        <v>1433</v>
      </c>
      <c r="E1853" s="153">
        <v>2008.7</v>
      </c>
      <c r="F1853" s="150">
        <f>terrains!E1853*10.76391</f>
        <v>21621.466016999999</v>
      </c>
      <c r="G1853" s="59" t="s">
        <v>248</v>
      </c>
      <c r="H1853" s="59">
        <v>0</v>
      </c>
      <c r="I1853" s="59">
        <v>0</v>
      </c>
      <c r="J1853" s="59">
        <f>IF(terrains!L1853=13.5,IF(terrains!X1853=1,12,9),-0.392532+1.267037*terrains!L1853+0.472239*terrains!X1853+0.58658*terrains!W1853+0.089417*terrains!V1853+0.531633*terrains!U1853+0.337883*terrains!T1853-0.403545*terrains!S1853)</f>
        <v>3.7464619999999997</v>
      </c>
      <c r="K1853" s="151">
        <f>IF(terrains!I1853=0,terrains!J1853,terrains!I1853)</f>
        <v>3.7464619999999997</v>
      </c>
      <c r="L1853" s="59">
        <v>3</v>
      </c>
      <c r="M1853" s="59">
        <v>2</v>
      </c>
      <c r="N1853" s="59">
        <v>6</v>
      </c>
      <c r="O1853" s="59" t="s">
        <v>176</v>
      </c>
      <c r="P1853" s="59">
        <v>2</v>
      </c>
      <c r="Q1853" s="59">
        <v>2</v>
      </c>
      <c r="R1853" s="59">
        <v>0</v>
      </c>
      <c r="S1853" s="59">
        <v>0</v>
      </c>
      <c r="T1853" s="59">
        <v>1</v>
      </c>
      <c r="U1853" s="59">
        <v>0</v>
      </c>
      <c r="V1853" s="59">
        <v>0</v>
      </c>
      <c r="W1853" s="59">
        <v>0</v>
      </c>
      <c r="X1853" s="59">
        <v>0</v>
      </c>
      <c r="Y1853" s="59">
        <f>IF(terrains!L1853&lt;=2.5,1,IF(terrains!L1853&lt;=4.5,2,IF(terrains!L1853&lt;=6.5,3,4)))</f>
        <v>2</v>
      </c>
      <c r="Z1853" s="59">
        <f>IF(terrains!R1853=1,35,IF(terrains!S1853=1,64,IF(terrains!T1853=1,IF(terrains!Y1853=1,85,104),IF(terrains!U1853=1,IF(terrains!Y1853=1,124,152),IF(terrains!V1853=1,(IF(terrains!Y1853=1,146,IF(terrains!Y1853=2,178,263))),IF(terrains!W1853=1,(IF(terrains!Y1853=1,178,IF(terrains!Y1853=2,218,321))),IF(terrains!X1853=1,IF(terrains!Y1853=1,190,IF(terrains!Y1853=2,242,IF(terrains!Y1853=3,357,896))))))))))</f>
        <v>104</v>
      </c>
      <c r="AA1853" s="152">
        <f>terrains!Z1853*terrains!F1853</f>
        <v>2248632.4657680001</v>
      </c>
    </row>
    <row r="1854" spans="1:27" ht="14.4">
      <c r="A1854" s="143">
        <v>1853</v>
      </c>
      <c r="B1854" s="59">
        <v>300225.92216999998</v>
      </c>
      <c r="C1854" s="59">
        <v>5039028.8471499998</v>
      </c>
      <c r="D1854" s="59" t="s">
        <v>1434</v>
      </c>
      <c r="E1854" s="153">
        <v>2007.8</v>
      </c>
      <c r="F1854" s="150">
        <f>terrains!E1854*10.76391</f>
        <v>21611.778498</v>
      </c>
      <c r="G1854" s="59" t="s">
        <v>1260</v>
      </c>
      <c r="H1854" s="59">
        <v>3</v>
      </c>
      <c r="I1854" s="59">
        <v>7.5</v>
      </c>
      <c r="J1854" s="59">
        <f>IF(terrains!L1854=13.5,IF(terrains!X1854=1,12,9),-0.392532+1.267037*terrains!L1854+0.472239*terrains!X1854+0.58658*terrains!W1854+0.089417*terrains!V1854+0.531633*terrains!U1854+0.337883*terrains!T1854-0.403545*terrains!S1854)</f>
        <v>7.6819289999999993</v>
      </c>
      <c r="K1854" s="151">
        <f>IF(terrains!I1854=0,terrains!J1854,terrains!I1854)</f>
        <v>7.5</v>
      </c>
      <c r="L1854" s="59">
        <v>6</v>
      </c>
      <c r="M1854" s="59">
        <v>3</v>
      </c>
      <c r="N1854" s="59">
        <v>20</v>
      </c>
      <c r="O1854" s="59" t="s">
        <v>180</v>
      </c>
      <c r="P1854" s="59">
        <v>2</v>
      </c>
      <c r="Q1854" s="59">
        <v>2</v>
      </c>
      <c r="R1854" s="59">
        <v>0</v>
      </c>
      <c r="S1854" s="59">
        <v>0</v>
      </c>
      <c r="T1854" s="59">
        <v>0</v>
      </c>
      <c r="U1854" s="59">
        <v>0</v>
      </c>
      <c r="V1854" s="59">
        <v>0</v>
      </c>
      <c r="W1854" s="59">
        <v>0</v>
      </c>
      <c r="X1854" s="59">
        <v>1</v>
      </c>
      <c r="Y1854" s="59">
        <f>IF(terrains!L1854&lt;=2.5,1,IF(terrains!L1854&lt;=4.5,2,IF(terrains!L1854&lt;=6.5,3,4)))</f>
        <v>3</v>
      </c>
      <c r="Z1854" s="59">
        <f>IF(terrains!R1854=1,35,IF(terrains!S1854=1,64,IF(terrains!T1854=1,IF(terrains!Y1854=1,85,104),IF(terrains!U1854=1,IF(terrains!Y1854=1,124,152),IF(terrains!V1854=1,(IF(terrains!Y1854=1,146,IF(terrains!Y1854=2,178,263))),IF(terrains!W1854=1,(IF(terrains!Y1854=1,178,IF(terrains!Y1854=2,218,321))),IF(terrains!X1854=1,IF(terrains!Y1854=1,190,IF(terrains!Y1854=2,242,IF(terrains!Y1854=3,357,896))))))))))</f>
        <v>357</v>
      </c>
      <c r="AA1854" s="152">
        <f>terrains!Z1854*terrains!F1854</f>
        <v>7715404.9237859994</v>
      </c>
    </row>
    <row r="1855" spans="1:27" ht="14.4">
      <c r="A1855" s="143">
        <v>1854</v>
      </c>
      <c r="B1855" s="59">
        <v>280904.254556</v>
      </c>
      <c r="C1855" s="59">
        <v>5041077.7630599998</v>
      </c>
      <c r="D1855" s="59" t="s">
        <v>1435</v>
      </c>
      <c r="E1855" s="153">
        <v>2002</v>
      </c>
      <c r="F1855" s="150">
        <f>terrains!E1855*10.76391</f>
        <v>21549.347819999999</v>
      </c>
      <c r="G1855" s="59" t="s">
        <v>471</v>
      </c>
      <c r="H1855" s="59">
        <v>0</v>
      </c>
      <c r="I1855" s="59">
        <v>0</v>
      </c>
      <c r="J1855" s="59">
        <f>IF(terrains!L1855=13.5,IF(terrains!X1855=1,12,9),-0.392532+1.267037*terrains!L1855+0.472239*terrains!X1855+0.58658*terrains!W1855+0.089417*terrains!V1855+0.531633*terrains!U1855+0.337883*terrains!T1855-0.403545*terrains!S1855)</f>
        <v>3.4085789999999996</v>
      </c>
      <c r="K1855" s="151">
        <f>IF(terrains!I1855=0,terrains!J1855,terrains!I1855)</f>
        <v>3.4085789999999996</v>
      </c>
      <c r="L1855" s="59">
        <v>3</v>
      </c>
      <c r="M1855" s="59">
        <v>1</v>
      </c>
      <c r="N1855" s="59">
        <v>10</v>
      </c>
      <c r="O1855" s="59" t="s">
        <v>174</v>
      </c>
      <c r="P1855" s="59">
        <v>1.5</v>
      </c>
      <c r="Q1855" s="59">
        <v>1.5</v>
      </c>
      <c r="R1855" s="59">
        <v>1</v>
      </c>
      <c r="S1855" s="59">
        <v>0</v>
      </c>
      <c r="T1855" s="59">
        <v>0</v>
      </c>
      <c r="U1855" s="59">
        <v>0</v>
      </c>
      <c r="V1855" s="59">
        <v>0</v>
      </c>
      <c r="W1855" s="59">
        <v>0</v>
      </c>
      <c r="X1855" s="59">
        <v>0</v>
      </c>
      <c r="Y1855" s="59">
        <f>IF(terrains!L1855&lt;=2.5,1,IF(terrains!L1855&lt;=4.5,2,IF(terrains!L1855&lt;=6.5,3,4)))</f>
        <v>2</v>
      </c>
      <c r="Z1855" s="59">
        <f>IF(terrains!R1855=1,35,IF(terrains!S1855=1,64,IF(terrains!T1855=1,IF(terrains!Y1855=1,85,104),IF(terrains!U1855=1,IF(terrains!Y1855=1,124,152),IF(terrains!V1855=1,(IF(terrains!Y1855=1,146,IF(terrains!Y1855=2,178,263))),IF(terrains!W1855=1,(IF(terrains!Y1855=1,178,IF(terrains!Y1855=2,218,321))),IF(terrains!X1855=1,IF(terrains!Y1855=1,190,IF(terrains!Y1855=2,242,IF(terrains!Y1855=3,357,896))))))))))</f>
        <v>35</v>
      </c>
      <c r="AA1855" s="152">
        <f>terrains!Z1855*terrains!F1855</f>
        <v>754227.17369999993</v>
      </c>
    </row>
    <row r="1856" spans="1:27" ht="14.4">
      <c r="A1856" s="143">
        <v>1855</v>
      </c>
      <c r="B1856" s="59">
        <v>277314.73609999998</v>
      </c>
      <c r="C1856" s="59">
        <v>5039566.7079999996</v>
      </c>
      <c r="D1856" s="59" t="s">
        <v>1436</v>
      </c>
      <c r="E1856" s="153">
        <v>2000.39</v>
      </c>
      <c r="F1856" s="150">
        <f>terrains!E1856*10.76391</f>
        <v>21532.017924899999</v>
      </c>
      <c r="G1856" s="59" t="s">
        <v>774</v>
      </c>
      <c r="H1856" s="59">
        <v>0.2</v>
      </c>
      <c r="I1856" s="59">
        <v>3</v>
      </c>
      <c r="J1856" s="59">
        <f>IF(terrains!L1856=13.5,IF(terrains!X1856=1,12,9),-0.392532+1.267037*terrains!L1856+0.472239*terrains!X1856+0.58658*terrains!W1856+0.089417*terrains!V1856+0.531633*terrains!U1856+0.337883*terrains!T1856-0.403545*terrains!S1856)</f>
        <v>4.0420974999999997</v>
      </c>
      <c r="K1856" s="151">
        <f>IF(terrains!I1856=0,terrains!J1856,terrains!I1856)</f>
        <v>3</v>
      </c>
      <c r="L1856" s="59">
        <v>3.5</v>
      </c>
      <c r="M1856" s="59">
        <v>1</v>
      </c>
      <c r="N1856" s="59">
        <v>12</v>
      </c>
      <c r="O1856" s="59" t="s">
        <v>174</v>
      </c>
      <c r="P1856" s="59">
        <v>2</v>
      </c>
      <c r="Q1856" s="59">
        <v>1.5</v>
      </c>
      <c r="R1856" s="59">
        <v>1</v>
      </c>
      <c r="S1856" s="59">
        <v>0</v>
      </c>
      <c r="T1856" s="59">
        <v>0</v>
      </c>
      <c r="U1856" s="59">
        <v>0</v>
      </c>
      <c r="V1856" s="59">
        <v>0</v>
      </c>
      <c r="W1856" s="59">
        <v>0</v>
      </c>
      <c r="X1856" s="59">
        <v>0</v>
      </c>
      <c r="Y1856" s="59">
        <f>IF(terrains!L1856&lt;=2.5,1,IF(terrains!L1856&lt;=4.5,2,IF(terrains!L1856&lt;=6.5,3,4)))</f>
        <v>2</v>
      </c>
      <c r="Z1856" s="59">
        <f>IF(terrains!R1856=1,35,IF(terrains!S1856=1,64,IF(terrains!T1856=1,IF(terrains!Y1856=1,85,104),IF(terrains!U1856=1,IF(terrains!Y1856=1,124,152),IF(terrains!V1856=1,(IF(terrains!Y1856=1,146,IF(terrains!Y1856=2,178,263))),IF(terrains!W1856=1,(IF(terrains!Y1856=1,178,IF(terrains!Y1856=2,218,321))),IF(terrains!X1856=1,IF(terrains!Y1856=1,190,IF(terrains!Y1856=2,242,IF(terrains!Y1856=3,357,896))))))))))</f>
        <v>35</v>
      </c>
      <c r="AA1856" s="152">
        <f>terrains!Z1856*terrains!F1856</f>
        <v>753620.62737150001</v>
      </c>
    </row>
    <row r="1857" spans="1:27" ht="14.4">
      <c r="A1857" s="143">
        <v>1856</v>
      </c>
      <c r="B1857" s="59">
        <v>287920.44753499998</v>
      </c>
      <c r="C1857" s="59">
        <v>5042816.92454</v>
      </c>
      <c r="D1857" s="59" t="s">
        <v>1437</v>
      </c>
      <c r="E1857" s="153">
        <v>1999.5</v>
      </c>
      <c r="F1857" s="150">
        <f>terrains!E1857*10.76391</f>
        <v>21522.438044999999</v>
      </c>
      <c r="G1857" s="59" t="s">
        <v>412</v>
      </c>
      <c r="H1857" s="59">
        <v>1</v>
      </c>
      <c r="I1857" s="59">
        <v>3</v>
      </c>
      <c r="J1857" s="59">
        <f>IF(terrains!L1857=13.5,IF(terrains!X1857=1,12,9),-0.392532+1.267037*terrains!L1857+0.472239*terrains!X1857+0.58658*terrains!W1857+0.089417*terrains!V1857+0.531633*terrains!U1857+0.337883*terrains!T1857-0.403545*terrains!S1857)</f>
        <v>3.6385524999999999</v>
      </c>
      <c r="K1857" s="151">
        <f>IF(terrains!I1857=0,terrains!J1857,terrains!I1857)</f>
        <v>3</v>
      </c>
      <c r="L1857" s="59">
        <v>3.5</v>
      </c>
      <c r="M1857" s="59">
        <v>3</v>
      </c>
      <c r="N1857" s="59">
        <v>6</v>
      </c>
      <c r="O1857" s="59" t="s">
        <v>175</v>
      </c>
      <c r="P1857" s="59">
        <v>2.5</v>
      </c>
      <c r="Q1857" s="59">
        <v>2.5</v>
      </c>
      <c r="R1857" s="59">
        <v>0</v>
      </c>
      <c r="S1857" s="59">
        <v>1</v>
      </c>
      <c r="T1857" s="59">
        <v>0</v>
      </c>
      <c r="U1857" s="59">
        <v>0</v>
      </c>
      <c r="V1857" s="59">
        <v>0</v>
      </c>
      <c r="W1857" s="59">
        <v>0</v>
      </c>
      <c r="X1857" s="59">
        <v>0</v>
      </c>
      <c r="Y1857" s="59">
        <f>IF(terrains!L1857&lt;=2.5,1,IF(terrains!L1857&lt;=4.5,2,IF(terrains!L1857&lt;=6.5,3,4)))</f>
        <v>2</v>
      </c>
      <c r="Z1857" s="59">
        <f>IF(terrains!R1857=1,35,IF(terrains!S1857=1,64,IF(terrains!T1857=1,IF(terrains!Y1857=1,85,104),IF(terrains!U1857=1,IF(terrains!Y1857=1,124,152),IF(terrains!V1857=1,(IF(terrains!Y1857=1,146,IF(terrains!Y1857=2,178,263))),IF(terrains!W1857=1,(IF(terrains!Y1857=1,178,IF(terrains!Y1857=2,218,321))),IF(terrains!X1857=1,IF(terrains!Y1857=1,190,IF(terrains!Y1857=2,242,IF(terrains!Y1857=3,357,896))))))))))</f>
        <v>64</v>
      </c>
      <c r="AA1857" s="152">
        <f>terrains!Z1857*terrains!F1857</f>
        <v>1377436.0348799999</v>
      </c>
    </row>
    <row r="1858" spans="1:27" ht="14.4">
      <c r="A1858" s="143">
        <v>1857</v>
      </c>
      <c r="B1858" s="59">
        <v>299425.29930000001</v>
      </c>
      <c r="C1858" s="59">
        <v>5038453.6284299996</v>
      </c>
      <c r="D1858" s="59" t="s">
        <v>1438</v>
      </c>
      <c r="E1858" s="153">
        <v>1990.2</v>
      </c>
      <c r="F1858" s="150">
        <f>terrains!E1858*10.76391</f>
        <v>21422.333682</v>
      </c>
      <c r="G1858" s="59" t="s">
        <v>308</v>
      </c>
      <c r="H1858" s="59">
        <v>2</v>
      </c>
      <c r="I1858" s="59">
        <v>6</v>
      </c>
      <c r="J1858" s="59">
        <f>IF(terrains!L1858=13.5,IF(terrains!X1858=1,12,9),-0.392532+1.267037*terrains!L1858+0.472239*terrains!X1858+0.58658*terrains!W1858+0.089417*terrains!V1858+0.531633*terrains!U1858+0.337883*terrains!T1858-0.403545*terrains!S1858)</f>
        <v>3.8808179999999997</v>
      </c>
      <c r="K1858" s="151">
        <f>IF(terrains!I1858=0,terrains!J1858,terrains!I1858)</f>
        <v>6</v>
      </c>
      <c r="L1858" s="59">
        <v>3</v>
      </c>
      <c r="M1858" s="59">
        <v>2</v>
      </c>
      <c r="N1858" s="59">
        <v>8</v>
      </c>
      <c r="O1858" s="59" t="s">
        <v>180</v>
      </c>
      <c r="P1858" s="59">
        <v>2</v>
      </c>
      <c r="Q1858" s="59">
        <v>2</v>
      </c>
      <c r="R1858" s="59">
        <v>0</v>
      </c>
      <c r="S1858" s="59">
        <v>0</v>
      </c>
      <c r="T1858" s="59">
        <v>0</v>
      </c>
      <c r="U1858" s="59">
        <v>0</v>
      </c>
      <c r="V1858" s="59">
        <v>0</v>
      </c>
      <c r="W1858" s="59">
        <v>0</v>
      </c>
      <c r="X1858" s="59">
        <v>1</v>
      </c>
      <c r="Y1858" s="59">
        <f>IF(terrains!L1858&lt;=2.5,1,IF(terrains!L1858&lt;=4.5,2,IF(terrains!L1858&lt;=6.5,3,4)))</f>
        <v>2</v>
      </c>
      <c r="Z1858" s="59">
        <f>IF(terrains!R1858=1,35,IF(terrains!S1858=1,64,IF(terrains!T1858=1,IF(terrains!Y1858=1,85,104),IF(terrains!U1858=1,IF(terrains!Y1858=1,124,152),IF(terrains!V1858=1,(IF(terrains!Y1858=1,146,IF(terrains!Y1858=2,178,263))),IF(terrains!W1858=1,(IF(terrains!Y1858=1,178,IF(terrains!Y1858=2,218,321))),IF(terrains!X1858=1,IF(terrains!Y1858=1,190,IF(terrains!Y1858=2,242,IF(terrains!Y1858=3,357,896))))))))))</f>
        <v>242</v>
      </c>
      <c r="AA1858" s="152">
        <f>terrains!Z1858*terrains!F1858</f>
        <v>5184204.7510440005</v>
      </c>
    </row>
    <row r="1859" spans="1:27" ht="14.4">
      <c r="A1859" s="143">
        <v>1858</v>
      </c>
      <c r="B1859" s="59">
        <v>276343.87780000002</v>
      </c>
      <c r="C1859" s="59">
        <v>5037910.3269999996</v>
      </c>
      <c r="D1859" s="59" t="s">
        <v>1439</v>
      </c>
      <c r="E1859" s="153">
        <v>1989.6</v>
      </c>
      <c r="F1859" s="150">
        <f>terrains!E1859*10.76391</f>
        <v>21415.875335999997</v>
      </c>
      <c r="G1859" s="59" t="s">
        <v>190</v>
      </c>
      <c r="H1859" s="59">
        <v>0</v>
      </c>
      <c r="I1859" s="59">
        <v>0</v>
      </c>
      <c r="J1859" s="59">
        <f>IF(terrains!L1859=13.5,IF(terrains!X1859=1,12,9),-0.392532+1.267037*terrains!L1859+0.472239*terrains!X1859+0.58658*terrains!W1859+0.089417*terrains!V1859+0.531633*terrains!U1859+0.337883*terrains!T1859-0.403545*terrains!S1859)</f>
        <v>2.1415419999999998</v>
      </c>
      <c r="K1859" s="151">
        <f>IF(terrains!I1859=0,terrains!J1859,terrains!I1859)</f>
        <v>2.1415419999999998</v>
      </c>
      <c r="L1859" s="59">
        <v>2</v>
      </c>
      <c r="M1859" s="59">
        <v>1</v>
      </c>
      <c r="N1859" s="59">
        <v>3</v>
      </c>
      <c r="O1859" s="59" t="s">
        <v>174</v>
      </c>
      <c r="P1859" s="59">
        <v>2</v>
      </c>
      <c r="Q1859" s="59">
        <v>1.5</v>
      </c>
      <c r="R1859" s="59">
        <v>1</v>
      </c>
      <c r="S1859" s="59">
        <v>0</v>
      </c>
      <c r="T1859" s="59">
        <v>0</v>
      </c>
      <c r="U1859" s="59">
        <v>0</v>
      </c>
      <c r="V1859" s="59">
        <v>0</v>
      </c>
      <c r="W1859" s="59">
        <v>0</v>
      </c>
      <c r="X1859" s="59">
        <v>0</v>
      </c>
      <c r="Y1859" s="59">
        <f>IF(terrains!L1859&lt;=2.5,1,IF(terrains!L1859&lt;=4.5,2,IF(terrains!L1859&lt;=6.5,3,4)))</f>
        <v>1</v>
      </c>
      <c r="Z1859" s="59">
        <f>IF(terrains!R1859=1,35,IF(terrains!S1859=1,64,IF(terrains!T1859=1,IF(terrains!Y1859=1,85,104),IF(terrains!U1859=1,IF(terrains!Y1859=1,124,152),IF(terrains!V1859=1,(IF(terrains!Y1859=1,146,IF(terrains!Y1859=2,178,263))),IF(terrains!W1859=1,(IF(terrains!Y1859=1,178,IF(terrains!Y1859=2,218,321))),IF(terrains!X1859=1,IF(terrains!Y1859=1,190,IF(terrains!Y1859=2,242,IF(terrains!Y1859=3,357,896))))))))))</f>
        <v>35</v>
      </c>
      <c r="AA1859" s="152">
        <f>terrains!Z1859*terrains!F1859</f>
        <v>749555.63675999991</v>
      </c>
    </row>
    <row r="1860" spans="1:27" ht="14.4">
      <c r="A1860" s="143">
        <v>1859</v>
      </c>
      <c r="B1860" s="59">
        <v>300066.30432300002</v>
      </c>
      <c r="C1860" s="59">
        <v>5040980.8365099998</v>
      </c>
      <c r="D1860" s="59" t="s">
        <v>1440</v>
      </c>
      <c r="E1860" s="153">
        <v>1985.4</v>
      </c>
      <c r="F1860" s="150">
        <f>terrains!E1860*10.76391</f>
        <v>21370.666913999998</v>
      </c>
      <c r="G1860" s="59" t="s">
        <v>245</v>
      </c>
      <c r="H1860" s="59">
        <v>0</v>
      </c>
      <c r="I1860" s="59">
        <v>6</v>
      </c>
      <c r="J1860" s="59">
        <f>IF(terrains!L1860=13.5,IF(terrains!X1860=1,12,9),-0.392532+1.267037*terrains!L1860+0.472239*terrains!X1860+0.58658*terrains!W1860+0.089417*terrains!V1860+0.531633*terrains!U1860+0.337883*terrains!T1860-0.403545*terrains!S1860)</f>
        <v>5.7813734999999999</v>
      </c>
      <c r="K1860" s="151">
        <f>IF(terrains!I1860=0,terrains!J1860,terrains!I1860)</f>
        <v>6</v>
      </c>
      <c r="L1860" s="59">
        <v>4.5</v>
      </c>
      <c r="M1860" s="59">
        <v>0</v>
      </c>
      <c r="N1860" s="59">
        <v>0</v>
      </c>
      <c r="O1860" s="59" t="s">
        <v>180</v>
      </c>
      <c r="P1860" s="59">
        <v>0</v>
      </c>
      <c r="Q1860" s="59">
        <v>0</v>
      </c>
      <c r="R1860" s="59">
        <v>0</v>
      </c>
      <c r="S1860" s="59">
        <v>0</v>
      </c>
      <c r="T1860" s="59">
        <v>0</v>
      </c>
      <c r="U1860" s="59">
        <v>0</v>
      </c>
      <c r="V1860" s="59">
        <v>0</v>
      </c>
      <c r="W1860" s="59">
        <v>0</v>
      </c>
      <c r="X1860" s="59">
        <v>1</v>
      </c>
      <c r="Y1860" s="59">
        <f>IF(terrains!L1860&lt;=2.5,1,IF(terrains!L1860&lt;=4.5,2,IF(terrains!L1860&lt;=6.5,3,4)))</f>
        <v>2</v>
      </c>
      <c r="Z1860" s="59">
        <f>IF(terrains!R1860=1,35,IF(terrains!S1860=1,64,IF(terrains!T1860=1,IF(terrains!Y1860=1,85,104),IF(terrains!U1860=1,IF(terrains!Y1860=1,124,152),IF(terrains!V1860=1,(IF(terrains!Y1860=1,146,IF(terrains!Y1860=2,178,263))),IF(terrains!W1860=1,(IF(terrains!Y1860=1,178,IF(terrains!Y1860=2,218,321))),IF(terrains!X1860=1,IF(terrains!Y1860=1,190,IF(terrains!Y1860=2,242,IF(terrains!Y1860=3,357,896))))))))))</f>
        <v>242</v>
      </c>
      <c r="AA1860" s="152">
        <f>terrains!Z1860*terrains!F1860</f>
        <v>5171701.3931879997</v>
      </c>
    </row>
    <row r="1861" spans="1:27" ht="14.4">
      <c r="A1861" s="143">
        <v>1860</v>
      </c>
      <c r="B1861" s="59">
        <v>294801.66519999999</v>
      </c>
      <c r="C1861" s="59">
        <v>5038066.9050000003</v>
      </c>
      <c r="D1861" s="59" t="s">
        <v>1441</v>
      </c>
      <c r="E1861" s="153">
        <v>1982.7</v>
      </c>
      <c r="F1861" s="150">
        <f>terrains!E1861*10.76391</f>
        <v>21341.604357</v>
      </c>
      <c r="G1861" s="59" t="s">
        <v>745</v>
      </c>
      <c r="H1861" s="59">
        <v>0</v>
      </c>
      <c r="I1861" s="59">
        <v>0</v>
      </c>
      <c r="J1861" s="59">
        <f>IF(terrains!L1861=13.5,IF(terrains!X1861=1,12,9),-0.392532+1.267037*terrains!L1861+0.472239*terrains!X1861+0.58658*terrains!W1861+0.089417*terrains!V1861+0.531633*terrains!U1861+0.337883*terrains!T1861-0.403545*terrains!S1861)</f>
        <v>3.1129435000000001</v>
      </c>
      <c r="K1861" s="151">
        <f>IF(terrains!I1861=0,terrains!J1861,terrains!I1861)</f>
        <v>3.1129435000000001</v>
      </c>
      <c r="L1861" s="59">
        <v>2.5</v>
      </c>
      <c r="M1861" s="59">
        <v>2</v>
      </c>
      <c r="N1861" s="59">
        <v>4</v>
      </c>
      <c r="O1861" s="59" t="s">
        <v>176</v>
      </c>
      <c r="P1861" s="59">
        <v>2</v>
      </c>
      <c r="Q1861" s="59">
        <v>2.5</v>
      </c>
      <c r="R1861" s="59">
        <v>0</v>
      </c>
      <c r="S1861" s="59">
        <v>0</v>
      </c>
      <c r="T1861" s="59">
        <v>1</v>
      </c>
      <c r="U1861" s="59">
        <v>0</v>
      </c>
      <c r="V1861" s="59">
        <v>0</v>
      </c>
      <c r="W1861" s="59">
        <v>0</v>
      </c>
      <c r="X1861" s="59">
        <v>0</v>
      </c>
      <c r="Y1861" s="59">
        <f>IF(terrains!L1861&lt;=2.5,1,IF(terrains!L1861&lt;=4.5,2,IF(terrains!L1861&lt;=6.5,3,4)))</f>
        <v>1</v>
      </c>
      <c r="Z1861" s="59">
        <f>IF(terrains!R1861=1,35,IF(terrains!S1861=1,64,IF(terrains!T1861=1,IF(terrains!Y1861=1,85,104),IF(terrains!U1861=1,IF(terrains!Y1861=1,124,152),IF(terrains!V1861=1,(IF(terrains!Y1861=1,146,IF(terrains!Y1861=2,178,263))),IF(terrains!W1861=1,(IF(terrains!Y1861=1,178,IF(terrains!Y1861=2,218,321))),IF(terrains!X1861=1,IF(terrains!Y1861=1,190,IF(terrains!Y1861=2,242,IF(terrains!Y1861=3,357,896))))))))))</f>
        <v>85</v>
      </c>
      <c r="AA1861" s="152">
        <f>terrains!Z1861*terrains!F1861</f>
        <v>1814036.3703449999</v>
      </c>
    </row>
    <row r="1862" spans="1:27" ht="14.4">
      <c r="A1862" s="143">
        <v>1861</v>
      </c>
      <c r="B1862" s="59">
        <v>292137.65287699999</v>
      </c>
      <c r="C1862" s="59">
        <v>5040188.8245700002</v>
      </c>
      <c r="D1862" s="59" t="s">
        <v>1442</v>
      </c>
      <c r="E1862" s="153">
        <v>1980.8</v>
      </c>
      <c r="F1862" s="150">
        <f>terrains!E1862*10.76391</f>
        <v>21321.152928</v>
      </c>
      <c r="G1862" s="59" t="s">
        <v>283</v>
      </c>
      <c r="H1862" s="59">
        <v>1</v>
      </c>
      <c r="I1862" s="59">
        <v>6</v>
      </c>
      <c r="J1862" s="59">
        <f>IF(terrains!L1862=13.5,IF(terrains!X1862=1,12,9),-0.392532+1.267037*terrains!L1862+0.472239*terrains!X1862+0.58658*terrains!W1862+0.089417*terrains!V1862+0.531633*terrains!U1862+0.337883*terrains!T1862-0.403545*terrains!S1862)</f>
        <v>5.0134989999999995</v>
      </c>
      <c r="K1862" s="151">
        <f>IF(terrains!I1862=0,terrains!J1862,terrains!I1862)</f>
        <v>6</v>
      </c>
      <c r="L1862" s="59">
        <v>4</v>
      </c>
      <c r="M1862" s="59">
        <v>2</v>
      </c>
      <c r="N1862" s="59">
        <v>12</v>
      </c>
      <c r="O1862" s="59" t="s">
        <v>176</v>
      </c>
      <c r="P1862" s="59">
        <v>2</v>
      </c>
      <c r="Q1862" s="59">
        <v>2.5</v>
      </c>
      <c r="R1862" s="59">
        <v>0</v>
      </c>
      <c r="S1862" s="59">
        <v>0</v>
      </c>
      <c r="T1862" s="59">
        <v>1</v>
      </c>
      <c r="U1862" s="59">
        <v>0</v>
      </c>
      <c r="V1862" s="59">
        <v>0</v>
      </c>
      <c r="W1862" s="59">
        <v>0</v>
      </c>
      <c r="X1862" s="59">
        <v>0</v>
      </c>
      <c r="Y1862" s="59">
        <f>IF(terrains!L1862&lt;=2.5,1,IF(terrains!L1862&lt;=4.5,2,IF(terrains!L1862&lt;=6.5,3,4)))</f>
        <v>2</v>
      </c>
      <c r="Z1862" s="59">
        <f>IF(terrains!R1862=1,35,IF(terrains!S1862=1,64,IF(terrains!T1862=1,IF(terrains!Y1862=1,85,104),IF(terrains!U1862=1,IF(terrains!Y1862=1,124,152),IF(terrains!V1862=1,(IF(terrains!Y1862=1,146,IF(terrains!Y1862=2,178,263))),IF(terrains!W1862=1,(IF(terrains!Y1862=1,178,IF(terrains!Y1862=2,218,321))),IF(terrains!X1862=1,IF(terrains!Y1862=1,190,IF(terrains!Y1862=2,242,IF(terrains!Y1862=3,357,896))))))))))</f>
        <v>104</v>
      </c>
      <c r="AA1862" s="152">
        <f>terrains!Z1862*terrains!F1862</f>
        <v>2217399.9045119998</v>
      </c>
    </row>
    <row r="1863" spans="1:27" ht="14.4">
      <c r="A1863" s="143">
        <v>1862</v>
      </c>
      <c r="B1863" s="59">
        <v>273663.58419700002</v>
      </c>
      <c r="C1863" s="59">
        <v>5041637.1717800004</v>
      </c>
      <c r="D1863" s="59" t="s">
        <v>1443</v>
      </c>
      <c r="E1863" s="153">
        <v>1979.7</v>
      </c>
      <c r="F1863" s="150">
        <f>terrains!E1863*10.76391</f>
        <v>21309.312626999999</v>
      </c>
      <c r="G1863" s="59" t="s">
        <v>206</v>
      </c>
      <c r="H1863" s="59">
        <v>0</v>
      </c>
      <c r="I1863" s="59">
        <v>0</v>
      </c>
      <c r="J1863" s="59">
        <f>IF(terrains!L1863=13.5,IF(terrains!X1863=1,12,9),-0.392532+1.267037*terrains!L1863+0.472239*terrains!X1863+0.58658*terrains!W1863+0.089417*terrains!V1863+0.531633*terrains!U1863+0.337883*terrains!T1863-0.403545*terrains!S1863)</f>
        <v>1.5080234999999997</v>
      </c>
      <c r="K1863" s="151">
        <f>IF(terrains!I1863=0,terrains!J1863,terrains!I1863)</f>
        <v>1.5080234999999997</v>
      </c>
      <c r="L1863" s="59">
        <v>1.5</v>
      </c>
      <c r="M1863" s="59">
        <v>1</v>
      </c>
      <c r="N1863" s="59">
        <v>2</v>
      </c>
      <c r="O1863" s="59" t="s">
        <v>174</v>
      </c>
      <c r="P1863" s="59">
        <v>1.5</v>
      </c>
      <c r="Q1863" s="59">
        <v>1.5</v>
      </c>
      <c r="R1863" s="59">
        <v>1</v>
      </c>
      <c r="S1863" s="59">
        <v>0</v>
      </c>
      <c r="T1863" s="59">
        <v>0</v>
      </c>
      <c r="U1863" s="59">
        <v>0</v>
      </c>
      <c r="V1863" s="59">
        <v>0</v>
      </c>
      <c r="W1863" s="59">
        <v>0</v>
      </c>
      <c r="X1863" s="59">
        <v>0</v>
      </c>
      <c r="Y1863" s="59">
        <f>IF(terrains!L1863&lt;=2.5,1,IF(terrains!L1863&lt;=4.5,2,IF(terrains!L1863&lt;=6.5,3,4)))</f>
        <v>1</v>
      </c>
      <c r="Z1863" s="59">
        <f>IF(terrains!R1863=1,35,IF(terrains!S1863=1,64,IF(terrains!T1863=1,IF(terrains!Y1863=1,85,104),IF(terrains!U1863=1,IF(terrains!Y1863=1,124,152),IF(terrains!V1863=1,(IF(terrains!Y1863=1,146,IF(terrains!Y1863=2,178,263))),IF(terrains!W1863=1,(IF(terrains!Y1863=1,178,IF(terrains!Y1863=2,218,321))),IF(terrains!X1863=1,IF(terrains!Y1863=1,190,IF(terrains!Y1863=2,242,IF(terrains!Y1863=3,357,896))))))))))</f>
        <v>35</v>
      </c>
      <c r="AA1863" s="152">
        <f>terrains!Z1863*terrains!F1863</f>
        <v>745825.94194499997</v>
      </c>
    </row>
    <row r="1864" spans="1:27" ht="14.4">
      <c r="A1864" s="143">
        <v>1863</v>
      </c>
      <c r="B1864" s="59">
        <v>300095.92229999998</v>
      </c>
      <c r="C1864" s="59">
        <v>5052337.82</v>
      </c>
      <c r="D1864" s="59" t="s">
        <v>1444</v>
      </c>
      <c r="E1864" s="153">
        <v>1976.5</v>
      </c>
      <c r="F1864" s="150">
        <f>terrains!E1864*10.76391</f>
        <v>21274.868114999997</v>
      </c>
      <c r="G1864" s="59" t="s">
        <v>639</v>
      </c>
      <c r="H1864" s="59">
        <v>0</v>
      </c>
      <c r="I1864" s="59">
        <v>0</v>
      </c>
      <c r="J1864" s="59">
        <f>IF(terrains!L1864=13.5,IF(terrains!X1864=1,12,9),-0.392532+1.267037*terrains!L1864+0.472239*terrains!X1864+0.58658*terrains!W1864+0.089417*terrains!V1864+0.531633*terrains!U1864+0.337883*terrains!T1864-0.403545*terrains!S1864)</f>
        <v>1.1044784999999997</v>
      </c>
      <c r="K1864" s="151">
        <f>IF(terrains!I1864=0,terrains!J1864,terrains!I1864)</f>
        <v>1.1044784999999997</v>
      </c>
      <c r="L1864" s="59">
        <v>1.5</v>
      </c>
      <c r="M1864" s="59">
        <v>1</v>
      </c>
      <c r="N1864" s="59">
        <v>3</v>
      </c>
      <c r="O1864" s="59" t="s">
        <v>175</v>
      </c>
      <c r="P1864" s="59">
        <v>1</v>
      </c>
      <c r="Q1864" s="59">
        <v>2</v>
      </c>
      <c r="R1864" s="59">
        <v>0</v>
      </c>
      <c r="S1864" s="59">
        <v>1</v>
      </c>
      <c r="T1864" s="59">
        <v>0</v>
      </c>
      <c r="U1864" s="59">
        <v>0</v>
      </c>
      <c r="V1864" s="59">
        <v>0</v>
      </c>
      <c r="W1864" s="59">
        <v>0</v>
      </c>
      <c r="X1864" s="59">
        <v>0</v>
      </c>
      <c r="Y1864" s="59">
        <f>IF(terrains!L1864&lt;=2.5,1,IF(terrains!L1864&lt;=4.5,2,IF(terrains!L1864&lt;=6.5,3,4)))</f>
        <v>1</v>
      </c>
      <c r="Z1864" s="59">
        <f>IF(terrains!R1864=1,35,IF(terrains!S1864=1,64,IF(terrains!T1864=1,IF(terrains!Y1864=1,85,104),IF(terrains!U1864=1,IF(terrains!Y1864=1,124,152),IF(terrains!V1864=1,(IF(terrains!Y1864=1,146,IF(terrains!Y1864=2,178,263))),IF(terrains!W1864=1,(IF(terrains!Y1864=1,178,IF(terrains!Y1864=2,218,321))),IF(terrains!X1864=1,IF(terrains!Y1864=1,190,IF(terrains!Y1864=2,242,IF(terrains!Y1864=3,357,896))))))))))</f>
        <v>64</v>
      </c>
      <c r="AA1864" s="152">
        <f>terrains!Z1864*terrains!F1864</f>
        <v>1361591.5593599998</v>
      </c>
    </row>
    <row r="1865" spans="1:27" ht="14.4">
      <c r="A1865" s="143">
        <v>1864</v>
      </c>
      <c r="B1865" s="59">
        <v>300294.356363</v>
      </c>
      <c r="C1865" s="59">
        <v>5035272.9451799998</v>
      </c>
      <c r="D1865" s="59" t="s">
        <v>1445</v>
      </c>
      <c r="E1865" s="153">
        <v>1975.2</v>
      </c>
      <c r="F1865" s="150">
        <f>terrains!E1865*10.76391</f>
        <v>21260.875032</v>
      </c>
      <c r="G1865" s="59" t="s">
        <v>317</v>
      </c>
      <c r="H1865" s="59">
        <v>0.3</v>
      </c>
      <c r="I1865" s="59">
        <v>4</v>
      </c>
      <c r="J1865" s="59">
        <f>IF(terrains!L1865=13.5,IF(terrains!X1865=1,12,9),-0.392532+1.267037*terrains!L1865+0.472239*terrains!X1865+0.58658*terrains!W1865+0.089417*terrains!V1865+0.531633*terrains!U1865+0.337883*terrains!T1865-0.403545*terrains!S1865)</f>
        <v>5.3985514999999999</v>
      </c>
      <c r="K1865" s="151">
        <f>IF(terrains!I1865=0,terrains!J1865,terrains!I1865)</f>
        <v>4</v>
      </c>
      <c r="L1865" s="59">
        <v>4.5</v>
      </c>
      <c r="M1865" s="59">
        <v>2</v>
      </c>
      <c r="N1865" s="59">
        <v>0</v>
      </c>
      <c r="O1865" s="59" t="s">
        <v>178</v>
      </c>
      <c r="P1865" s="59">
        <v>2</v>
      </c>
      <c r="Q1865" s="59">
        <v>1.5</v>
      </c>
      <c r="R1865" s="59">
        <v>0</v>
      </c>
      <c r="S1865" s="59">
        <v>0</v>
      </c>
      <c r="T1865" s="59">
        <v>0</v>
      </c>
      <c r="U1865" s="59">
        <v>0</v>
      </c>
      <c r="V1865" s="59">
        <v>1</v>
      </c>
      <c r="W1865" s="59">
        <v>0</v>
      </c>
      <c r="X1865" s="59">
        <v>0</v>
      </c>
      <c r="Y1865" s="59">
        <f>IF(terrains!L1865&lt;=2.5,1,IF(terrains!L1865&lt;=4.5,2,IF(terrains!L1865&lt;=6.5,3,4)))</f>
        <v>2</v>
      </c>
      <c r="Z1865" s="59">
        <f>IF(terrains!R1865=1,35,IF(terrains!S1865=1,64,IF(terrains!T1865=1,IF(terrains!Y1865=1,85,104),IF(terrains!U1865=1,IF(terrains!Y1865=1,124,152),IF(terrains!V1865=1,(IF(terrains!Y1865=1,146,IF(terrains!Y1865=2,178,263))),IF(terrains!W1865=1,(IF(terrains!Y1865=1,178,IF(terrains!Y1865=2,218,321))),IF(terrains!X1865=1,IF(terrains!Y1865=1,190,IF(terrains!Y1865=2,242,IF(terrains!Y1865=3,357,896))))))))))</f>
        <v>178</v>
      </c>
      <c r="AA1865" s="152">
        <f>terrains!Z1865*terrains!F1865</f>
        <v>3784435.7556960001</v>
      </c>
    </row>
    <row r="1866" spans="1:27" ht="14.4">
      <c r="A1866" s="143">
        <v>1865</v>
      </c>
      <c r="B1866" s="59">
        <v>299485.25414600002</v>
      </c>
      <c r="C1866" s="59">
        <v>5038665.09301</v>
      </c>
      <c r="D1866" s="59" t="s">
        <v>1446</v>
      </c>
      <c r="E1866" s="153">
        <v>1968.8</v>
      </c>
      <c r="F1866" s="150">
        <f>terrains!E1866*10.76391</f>
        <v>21191.986007999996</v>
      </c>
      <c r="G1866" s="59" t="s">
        <v>308</v>
      </c>
      <c r="H1866" s="59">
        <v>2</v>
      </c>
      <c r="I1866" s="59">
        <v>6</v>
      </c>
      <c r="J1866" s="59">
        <f>IF(terrains!L1866=13.5,IF(terrains!X1866=1,12,9),-0.392532+1.267037*terrains!L1866+0.472239*terrains!X1866+0.58658*terrains!W1866+0.089417*terrains!V1866+0.531633*terrains!U1866+0.337883*terrains!T1866-0.403545*terrains!S1866)</f>
        <v>3.8808179999999997</v>
      </c>
      <c r="K1866" s="151">
        <f>IF(terrains!I1866=0,terrains!J1866,terrains!I1866)</f>
        <v>6</v>
      </c>
      <c r="L1866" s="59">
        <v>3</v>
      </c>
      <c r="M1866" s="59">
        <v>2</v>
      </c>
      <c r="N1866" s="59">
        <v>8</v>
      </c>
      <c r="O1866" s="59" t="s">
        <v>180</v>
      </c>
      <c r="P1866" s="59">
        <v>2</v>
      </c>
      <c r="Q1866" s="59">
        <v>2</v>
      </c>
      <c r="R1866" s="59">
        <v>0</v>
      </c>
      <c r="S1866" s="59">
        <v>0</v>
      </c>
      <c r="T1866" s="59">
        <v>0</v>
      </c>
      <c r="U1866" s="59">
        <v>0</v>
      </c>
      <c r="V1866" s="59">
        <v>0</v>
      </c>
      <c r="W1866" s="59">
        <v>0</v>
      </c>
      <c r="X1866" s="59">
        <v>1</v>
      </c>
      <c r="Y1866" s="59">
        <f>IF(terrains!L1866&lt;=2.5,1,IF(terrains!L1866&lt;=4.5,2,IF(terrains!L1866&lt;=6.5,3,4)))</f>
        <v>2</v>
      </c>
      <c r="Z1866" s="59">
        <f>IF(terrains!R1866=1,35,IF(terrains!S1866=1,64,IF(terrains!T1866=1,IF(terrains!Y1866=1,85,104),IF(terrains!U1866=1,IF(terrains!Y1866=1,124,152),IF(terrains!V1866=1,(IF(terrains!Y1866=1,146,IF(terrains!Y1866=2,178,263))),IF(terrains!W1866=1,(IF(terrains!Y1866=1,178,IF(terrains!Y1866=2,218,321))),IF(terrains!X1866=1,IF(terrains!Y1866=1,190,IF(terrains!Y1866=2,242,IF(terrains!Y1866=3,357,896))))))))))</f>
        <v>242</v>
      </c>
      <c r="AA1866" s="152">
        <f>terrains!Z1866*terrains!F1866</f>
        <v>5128460.6139359986</v>
      </c>
    </row>
    <row r="1867" spans="1:27" ht="14.4">
      <c r="A1867" s="143">
        <v>1866</v>
      </c>
      <c r="B1867" s="59">
        <v>296508.08732300001</v>
      </c>
      <c r="C1867" s="59">
        <v>5043787.9796599997</v>
      </c>
      <c r="D1867" s="59" t="s">
        <v>1447</v>
      </c>
      <c r="E1867" s="153">
        <v>1967</v>
      </c>
      <c r="F1867" s="150">
        <f>terrains!E1867*10.76391</f>
        <v>21172.610969999998</v>
      </c>
      <c r="G1867" s="59" t="s">
        <v>990</v>
      </c>
      <c r="H1867" s="59">
        <v>0</v>
      </c>
      <c r="I1867" s="59">
        <v>0</v>
      </c>
      <c r="J1867" s="59">
        <f>IF(terrains!L1867=13.5,IF(terrains!X1867=1,12,9),-0.392532+1.267037*terrains!L1867+0.472239*terrains!X1867+0.58658*terrains!W1867+0.089417*terrains!V1867+0.531633*terrains!U1867+0.337883*terrains!T1867-0.403545*terrains!S1867)</f>
        <v>3.3066934999999997</v>
      </c>
      <c r="K1867" s="151">
        <f>IF(terrains!I1867=0,terrains!J1867,terrains!I1867)</f>
        <v>3.3066934999999997</v>
      </c>
      <c r="L1867" s="59">
        <v>2.5</v>
      </c>
      <c r="M1867" s="59">
        <v>2</v>
      </c>
      <c r="N1867" s="59">
        <v>3</v>
      </c>
      <c r="O1867" s="59" t="s">
        <v>177</v>
      </c>
      <c r="P1867" s="59">
        <v>2</v>
      </c>
      <c r="Q1867" s="59">
        <v>2.5</v>
      </c>
      <c r="R1867" s="59">
        <v>0</v>
      </c>
      <c r="S1867" s="59">
        <v>0</v>
      </c>
      <c r="T1867" s="59">
        <v>0</v>
      </c>
      <c r="U1867" s="59">
        <v>1</v>
      </c>
      <c r="V1867" s="59">
        <v>0</v>
      </c>
      <c r="W1867" s="59">
        <v>0</v>
      </c>
      <c r="X1867" s="59">
        <v>0</v>
      </c>
      <c r="Y1867" s="59">
        <f>IF(terrains!L1867&lt;=2.5,1,IF(terrains!L1867&lt;=4.5,2,IF(terrains!L1867&lt;=6.5,3,4)))</f>
        <v>1</v>
      </c>
      <c r="Z1867" s="59">
        <f>IF(terrains!R1867=1,35,IF(terrains!S1867=1,64,IF(terrains!T1867=1,IF(terrains!Y1867=1,85,104),IF(terrains!U1867=1,IF(terrains!Y1867=1,124,152),IF(terrains!V1867=1,(IF(terrains!Y1867=1,146,IF(terrains!Y1867=2,178,263))),IF(terrains!W1867=1,(IF(terrains!Y1867=1,178,IF(terrains!Y1867=2,218,321))),IF(terrains!X1867=1,IF(terrains!Y1867=1,190,IF(terrains!Y1867=2,242,IF(terrains!Y1867=3,357,896))))))))))</f>
        <v>124</v>
      </c>
      <c r="AA1867" s="152">
        <f>terrains!Z1867*terrains!F1867</f>
        <v>2625403.7602799996</v>
      </c>
    </row>
    <row r="1868" spans="1:27" ht="14.4">
      <c r="A1868" s="143">
        <v>1867</v>
      </c>
      <c r="B1868" s="59">
        <v>287715.98574500001</v>
      </c>
      <c r="C1868" s="59">
        <v>5043026.6550000003</v>
      </c>
      <c r="D1868" s="59" t="s">
        <v>1448</v>
      </c>
      <c r="E1868" s="153">
        <v>1963.4</v>
      </c>
      <c r="F1868" s="150">
        <f>terrains!E1868*10.76391</f>
        <v>21133.860893999998</v>
      </c>
      <c r="G1868" s="59" t="s">
        <v>412</v>
      </c>
      <c r="H1868" s="59">
        <v>1</v>
      </c>
      <c r="I1868" s="59">
        <v>3</v>
      </c>
      <c r="J1868" s="59">
        <f>IF(terrains!L1868=13.5,IF(terrains!X1868=1,12,9),-0.392532+1.267037*terrains!L1868+0.472239*terrains!X1868+0.58658*terrains!W1868+0.089417*terrains!V1868+0.531633*terrains!U1868+0.337883*terrains!T1868-0.403545*terrains!S1868)</f>
        <v>3.6385524999999999</v>
      </c>
      <c r="K1868" s="151">
        <f>IF(terrains!I1868=0,terrains!J1868,terrains!I1868)</f>
        <v>3</v>
      </c>
      <c r="L1868" s="59">
        <v>3.5</v>
      </c>
      <c r="M1868" s="59">
        <v>3</v>
      </c>
      <c r="N1868" s="59">
        <v>6</v>
      </c>
      <c r="O1868" s="59" t="s">
        <v>175</v>
      </c>
      <c r="P1868" s="59">
        <v>2.5</v>
      </c>
      <c r="Q1868" s="59">
        <v>2.5</v>
      </c>
      <c r="R1868" s="59">
        <v>0</v>
      </c>
      <c r="S1868" s="59">
        <v>1</v>
      </c>
      <c r="T1868" s="59">
        <v>0</v>
      </c>
      <c r="U1868" s="59">
        <v>0</v>
      </c>
      <c r="V1868" s="59">
        <v>0</v>
      </c>
      <c r="W1868" s="59">
        <v>0</v>
      </c>
      <c r="X1868" s="59">
        <v>0</v>
      </c>
      <c r="Y1868" s="59">
        <f>IF(terrains!L1868&lt;=2.5,1,IF(terrains!L1868&lt;=4.5,2,IF(terrains!L1868&lt;=6.5,3,4)))</f>
        <v>2</v>
      </c>
      <c r="Z1868" s="59">
        <f>IF(terrains!R1868=1,35,IF(terrains!S1868=1,64,IF(terrains!T1868=1,IF(terrains!Y1868=1,85,104),IF(terrains!U1868=1,IF(terrains!Y1868=1,124,152),IF(terrains!V1868=1,(IF(terrains!Y1868=1,146,IF(terrains!Y1868=2,178,263))),IF(terrains!W1868=1,(IF(terrains!Y1868=1,178,IF(terrains!Y1868=2,218,321))),IF(terrains!X1868=1,IF(terrains!Y1868=1,190,IF(terrains!Y1868=2,242,IF(terrains!Y1868=3,357,896))))))))))</f>
        <v>64</v>
      </c>
      <c r="AA1868" s="152">
        <f>terrains!Z1868*terrains!F1868</f>
        <v>1352567.0972159998</v>
      </c>
    </row>
    <row r="1869" spans="1:27" ht="14.4">
      <c r="A1869" s="143">
        <v>1868</v>
      </c>
      <c r="B1869" s="59">
        <v>301625.328064</v>
      </c>
      <c r="C1869" s="59">
        <v>5049586.0791699998</v>
      </c>
      <c r="D1869" s="59" t="s">
        <v>1449</v>
      </c>
      <c r="E1869" s="153">
        <v>1962.9</v>
      </c>
      <c r="F1869" s="150">
        <f>terrains!E1869*10.76391</f>
        <v>21128.478939000001</v>
      </c>
      <c r="G1869" s="59" t="s">
        <v>304</v>
      </c>
      <c r="H1869" s="59">
        <v>0</v>
      </c>
      <c r="I1869" s="59">
        <v>6</v>
      </c>
      <c r="J1869" s="59">
        <f>IF(terrains!L1869=13.5,IF(terrains!X1869=1,12,9),-0.392532+1.267037*terrains!L1869+0.472239*terrains!X1869+0.58658*terrains!W1869+0.089417*terrains!V1869+0.531633*terrains!U1869+0.337883*terrains!T1869-0.403545*terrains!S1869)</f>
        <v>4.2720709999999995</v>
      </c>
      <c r="K1869" s="151">
        <f>IF(terrains!I1869=0,terrains!J1869,terrains!I1869)</f>
        <v>6</v>
      </c>
      <c r="L1869" s="59">
        <v>4</v>
      </c>
      <c r="M1869" s="59">
        <v>2</v>
      </c>
      <c r="N1869" s="59">
        <v>12</v>
      </c>
      <c r="O1869" s="59" t="s">
        <v>175</v>
      </c>
      <c r="P1869" s="59">
        <v>2</v>
      </c>
      <c r="Q1869" s="59">
        <v>2.5</v>
      </c>
      <c r="R1869" s="59">
        <v>0</v>
      </c>
      <c r="S1869" s="59">
        <v>1</v>
      </c>
      <c r="T1869" s="59">
        <v>0</v>
      </c>
      <c r="U1869" s="59">
        <v>0</v>
      </c>
      <c r="V1869" s="59">
        <v>0</v>
      </c>
      <c r="W1869" s="59">
        <v>0</v>
      </c>
      <c r="X1869" s="59">
        <v>0</v>
      </c>
      <c r="Y1869" s="59">
        <f>IF(terrains!L1869&lt;=2.5,1,IF(terrains!L1869&lt;=4.5,2,IF(terrains!L1869&lt;=6.5,3,4)))</f>
        <v>2</v>
      </c>
      <c r="Z1869" s="59">
        <f>IF(terrains!R1869=1,35,IF(terrains!S1869=1,64,IF(terrains!T1869=1,IF(terrains!Y1869=1,85,104),IF(terrains!U1869=1,IF(terrains!Y1869=1,124,152),IF(terrains!V1869=1,(IF(terrains!Y1869=1,146,IF(terrains!Y1869=2,178,263))),IF(terrains!W1869=1,(IF(terrains!Y1869=1,178,IF(terrains!Y1869=2,218,321))),IF(terrains!X1869=1,IF(terrains!Y1869=1,190,IF(terrains!Y1869=2,242,IF(terrains!Y1869=3,357,896))))))))))</f>
        <v>64</v>
      </c>
      <c r="AA1869" s="152">
        <f>terrains!Z1869*terrains!F1869</f>
        <v>1352222.652096</v>
      </c>
    </row>
    <row r="1870" spans="1:27" ht="14.4">
      <c r="A1870" s="143">
        <v>1869</v>
      </c>
      <c r="B1870" s="59">
        <v>277638.95799999998</v>
      </c>
      <c r="C1870" s="59">
        <v>5040171.28</v>
      </c>
      <c r="D1870" s="59" t="s">
        <v>1450</v>
      </c>
      <c r="E1870" s="153">
        <v>1961.9</v>
      </c>
      <c r="F1870" s="150">
        <f>terrains!E1870*10.76391</f>
        <v>21117.715028999999</v>
      </c>
      <c r="G1870" s="59" t="s">
        <v>190</v>
      </c>
      <c r="H1870" s="59">
        <v>0</v>
      </c>
      <c r="I1870" s="59">
        <v>0</v>
      </c>
      <c r="J1870" s="59">
        <f>IF(terrains!L1870=13.5,IF(terrains!X1870=1,12,9),-0.392532+1.267037*terrains!L1870+0.472239*terrains!X1870+0.58658*terrains!W1870+0.089417*terrains!V1870+0.531633*terrains!U1870+0.337883*terrains!T1870-0.403545*terrains!S1870)</f>
        <v>2.1415419999999998</v>
      </c>
      <c r="K1870" s="151">
        <f>IF(terrains!I1870=0,terrains!J1870,terrains!I1870)</f>
        <v>2.1415419999999998</v>
      </c>
      <c r="L1870" s="59">
        <v>2</v>
      </c>
      <c r="M1870" s="59">
        <v>1</v>
      </c>
      <c r="N1870" s="59">
        <v>3</v>
      </c>
      <c r="O1870" s="59" t="s">
        <v>174</v>
      </c>
      <c r="P1870" s="59">
        <v>2</v>
      </c>
      <c r="Q1870" s="59">
        <v>1.5</v>
      </c>
      <c r="R1870" s="59">
        <v>1</v>
      </c>
      <c r="S1870" s="59">
        <v>0</v>
      </c>
      <c r="T1870" s="59">
        <v>0</v>
      </c>
      <c r="U1870" s="59">
        <v>0</v>
      </c>
      <c r="V1870" s="59">
        <v>0</v>
      </c>
      <c r="W1870" s="59">
        <v>0</v>
      </c>
      <c r="X1870" s="59">
        <v>0</v>
      </c>
      <c r="Y1870" s="59">
        <f>IF(terrains!L1870&lt;=2.5,1,IF(terrains!L1870&lt;=4.5,2,IF(terrains!L1870&lt;=6.5,3,4)))</f>
        <v>1</v>
      </c>
      <c r="Z1870" s="59">
        <f>IF(terrains!R1870=1,35,IF(terrains!S1870=1,64,IF(terrains!T1870=1,IF(terrains!Y1870=1,85,104),IF(terrains!U1870=1,IF(terrains!Y1870=1,124,152),IF(terrains!V1870=1,(IF(terrains!Y1870=1,146,IF(terrains!Y1870=2,178,263))),IF(terrains!W1870=1,(IF(terrains!Y1870=1,178,IF(terrains!Y1870=2,218,321))),IF(terrains!X1870=1,IF(terrains!Y1870=1,190,IF(terrains!Y1870=2,242,IF(terrains!Y1870=3,357,896))))))))))</f>
        <v>35</v>
      </c>
      <c r="AA1870" s="152">
        <f>terrains!Z1870*terrains!F1870</f>
        <v>739120.02601499995</v>
      </c>
    </row>
    <row r="1871" spans="1:27" ht="14.4">
      <c r="A1871" s="143">
        <v>1870</v>
      </c>
      <c r="B1871" s="59">
        <v>299141.11180800002</v>
      </c>
      <c r="C1871" s="59">
        <v>5055517.9313000003</v>
      </c>
      <c r="D1871" s="59" t="s">
        <v>1451</v>
      </c>
      <c r="E1871" s="153">
        <v>1961.4</v>
      </c>
      <c r="F1871" s="150">
        <f>terrains!E1871*10.76391</f>
        <v>21112.333073999998</v>
      </c>
      <c r="G1871" s="59" t="s">
        <v>325</v>
      </c>
      <c r="H1871" s="59">
        <v>0</v>
      </c>
      <c r="I1871" s="59">
        <v>0</v>
      </c>
      <c r="J1871" s="59">
        <f>IF(terrains!L1871=13.5,IF(terrains!X1871=1,12,9),-0.392532+1.267037*terrains!L1871+0.472239*terrains!X1871+0.58658*terrains!W1871+0.089417*terrains!V1871+0.531633*terrains!U1871+0.337883*terrains!T1871-0.403545*terrains!S1871)</f>
        <v>2.1415419999999998</v>
      </c>
      <c r="K1871" s="151">
        <f>IF(terrains!I1871=0,terrains!J1871,terrains!I1871)</f>
        <v>2.1415419999999998</v>
      </c>
      <c r="L1871" s="59">
        <v>2</v>
      </c>
      <c r="M1871" s="59">
        <v>2</v>
      </c>
      <c r="N1871" s="59">
        <v>3</v>
      </c>
      <c r="O1871" s="59" t="s">
        <v>174</v>
      </c>
      <c r="P1871" s="59">
        <v>2</v>
      </c>
      <c r="Q1871" s="59">
        <v>1.5</v>
      </c>
      <c r="R1871" s="59">
        <v>1</v>
      </c>
      <c r="S1871" s="59">
        <v>0</v>
      </c>
      <c r="T1871" s="59">
        <v>0</v>
      </c>
      <c r="U1871" s="59">
        <v>0</v>
      </c>
      <c r="V1871" s="59">
        <v>0</v>
      </c>
      <c r="W1871" s="59">
        <v>0</v>
      </c>
      <c r="X1871" s="59">
        <v>0</v>
      </c>
      <c r="Y1871" s="59">
        <f>IF(terrains!L1871&lt;=2.5,1,IF(terrains!L1871&lt;=4.5,2,IF(terrains!L1871&lt;=6.5,3,4)))</f>
        <v>1</v>
      </c>
      <c r="Z1871" s="59">
        <f>IF(terrains!R1871=1,35,IF(terrains!S1871=1,64,IF(terrains!T1871=1,IF(terrains!Y1871=1,85,104),IF(terrains!U1871=1,IF(terrains!Y1871=1,124,152),IF(terrains!V1871=1,(IF(terrains!Y1871=1,146,IF(terrains!Y1871=2,178,263))),IF(terrains!W1871=1,(IF(terrains!Y1871=1,178,IF(terrains!Y1871=2,218,321))),IF(terrains!X1871=1,IF(terrains!Y1871=1,190,IF(terrains!Y1871=2,242,IF(terrains!Y1871=3,357,896))))))))))</f>
        <v>35</v>
      </c>
      <c r="AA1871" s="152">
        <f>terrains!Z1871*terrains!F1871</f>
        <v>738931.65758999996</v>
      </c>
    </row>
    <row r="1872" spans="1:27" ht="14.4">
      <c r="A1872" s="143">
        <v>1871</v>
      </c>
      <c r="B1872" s="59">
        <v>300495.41258900001</v>
      </c>
      <c r="C1872" s="59">
        <v>5039285.9289600002</v>
      </c>
      <c r="D1872" s="59" t="s">
        <v>1452</v>
      </c>
      <c r="E1872" s="153">
        <v>1960.1</v>
      </c>
      <c r="F1872" s="150">
        <f>terrains!E1872*10.76391</f>
        <v>21098.339990999997</v>
      </c>
      <c r="G1872" s="59" t="s">
        <v>786</v>
      </c>
      <c r="H1872" s="59">
        <v>4.5</v>
      </c>
      <c r="I1872" s="59">
        <v>9</v>
      </c>
      <c r="J1872" s="59">
        <f>IF(terrains!L1872=13.5,IF(terrains!X1872=1,12,9),-0.392532+1.267037*terrains!L1872+0.472239*terrains!X1872+0.58658*terrains!W1872+0.089417*terrains!V1872+0.531633*terrains!U1872+0.337883*terrains!T1872-0.403545*terrains!S1872)</f>
        <v>9.5824845000000014</v>
      </c>
      <c r="K1872" s="151">
        <f>IF(terrains!I1872=0,terrains!J1872,terrains!I1872)</f>
        <v>9</v>
      </c>
      <c r="L1872" s="59">
        <v>7.5</v>
      </c>
      <c r="M1872" s="59">
        <v>5</v>
      </c>
      <c r="N1872" s="59">
        <v>27</v>
      </c>
      <c r="O1872" s="59" t="s">
        <v>180</v>
      </c>
      <c r="P1872" s="59">
        <v>2</v>
      </c>
      <c r="Q1872" s="59">
        <v>2</v>
      </c>
      <c r="R1872" s="59">
        <v>0</v>
      </c>
      <c r="S1872" s="59">
        <v>0</v>
      </c>
      <c r="T1872" s="59">
        <v>0</v>
      </c>
      <c r="U1872" s="59">
        <v>0</v>
      </c>
      <c r="V1872" s="59">
        <v>0</v>
      </c>
      <c r="W1872" s="59">
        <v>0</v>
      </c>
      <c r="X1872" s="59">
        <v>1</v>
      </c>
      <c r="Y1872" s="59">
        <f>IF(terrains!L1872&lt;=2.5,1,IF(terrains!L1872&lt;=4.5,2,IF(terrains!L1872&lt;=6.5,3,4)))</f>
        <v>4</v>
      </c>
      <c r="Z1872" s="59">
        <f>IF(terrains!R1872=1,35,IF(terrains!S1872=1,64,IF(terrains!T1872=1,IF(terrains!Y1872=1,85,104),IF(terrains!U1872=1,IF(terrains!Y1872=1,124,152),IF(terrains!V1872=1,(IF(terrains!Y1872=1,146,IF(terrains!Y1872=2,178,263))),IF(terrains!W1872=1,(IF(terrains!Y1872=1,178,IF(terrains!Y1872=2,218,321))),IF(terrains!X1872=1,IF(terrains!Y1872=1,190,IF(terrains!Y1872=2,242,IF(terrains!Y1872=3,357,896))))))))))</f>
        <v>896</v>
      </c>
      <c r="AA1872" s="152">
        <f>terrains!Z1872*terrains!F1872</f>
        <v>18904112.631935999</v>
      </c>
    </row>
    <row r="1873" spans="1:27" ht="14.4">
      <c r="A1873" s="143">
        <v>1872</v>
      </c>
      <c r="B1873" s="59">
        <v>295801.73502099997</v>
      </c>
      <c r="C1873" s="59">
        <v>5036153.3225800004</v>
      </c>
      <c r="D1873" s="59" t="s">
        <v>1453</v>
      </c>
      <c r="E1873" s="153">
        <v>1958.9</v>
      </c>
      <c r="F1873" s="150">
        <f>terrains!E1873*10.76391</f>
        <v>21085.423298999998</v>
      </c>
      <c r="G1873" s="59" t="s">
        <v>208</v>
      </c>
      <c r="H1873" s="59">
        <v>0</v>
      </c>
      <c r="I1873" s="59">
        <v>0</v>
      </c>
      <c r="J1873" s="59">
        <f>IF(terrains!L1873=13.5,IF(terrains!X1873=1,12,9),-0.392532+1.267037*terrains!L1873+0.472239*terrains!X1873+0.58658*terrains!W1873+0.089417*terrains!V1873+0.531633*terrains!U1873+0.337883*terrains!T1873-0.403545*terrains!S1873)</f>
        <v>2.479425</v>
      </c>
      <c r="K1873" s="151">
        <f>IF(terrains!I1873=0,terrains!J1873,terrains!I1873)</f>
        <v>2.479425</v>
      </c>
      <c r="L1873" s="59">
        <v>2</v>
      </c>
      <c r="M1873" s="59">
        <v>2</v>
      </c>
      <c r="N1873" s="59">
        <v>3</v>
      </c>
      <c r="O1873" s="59" t="s">
        <v>176</v>
      </c>
      <c r="P1873" s="59">
        <v>2</v>
      </c>
      <c r="Q1873" s="59">
        <v>2</v>
      </c>
      <c r="R1873" s="59">
        <v>0</v>
      </c>
      <c r="S1873" s="59">
        <v>0</v>
      </c>
      <c r="T1873" s="59">
        <v>1</v>
      </c>
      <c r="U1873" s="59">
        <v>0</v>
      </c>
      <c r="V1873" s="59">
        <v>0</v>
      </c>
      <c r="W1873" s="59">
        <v>0</v>
      </c>
      <c r="X1873" s="59">
        <v>0</v>
      </c>
      <c r="Y1873" s="59">
        <f>IF(terrains!L1873&lt;=2.5,1,IF(terrains!L1873&lt;=4.5,2,IF(terrains!L1873&lt;=6.5,3,4)))</f>
        <v>1</v>
      </c>
      <c r="Z1873" s="59">
        <f>IF(terrains!R1873=1,35,IF(terrains!S1873=1,64,IF(terrains!T1873=1,IF(terrains!Y1873=1,85,104),IF(terrains!U1873=1,IF(terrains!Y1873=1,124,152),IF(terrains!V1873=1,(IF(terrains!Y1873=1,146,IF(terrains!Y1873=2,178,263))),IF(terrains!W1873=1,(IF(terrains!Y1873=1,178,IF(terrains!Y1873=2,218,321))),IF(terrains!X1873=1,IF(terrains!Y1873=1,190,IF(terrains!Y1873=2,242,IF(terrains!Y1873=3,357,896))))))))))</f>
        <v>85</v>
      </c>
      <c r="AA1873" s="152">
        <f>terrains!Z1873*terrains!F1873</f>
        <v>1792260.9804149999</v>
      </c>
    </row>
    <row r="1874" spans="1:27" ht="14.4">
      <c r="A1874" s="143">
        <v>1873</v>
      </c>
      <c r="B1874" s="59">
        <v>295180.11400100001</v>
      </c>
      <c r="C1874" s="59">
        <v>5043648.2602599999</v>
      </c>
      <c r="D1874" s="59" t="s">
        <v>1454</v>
      </c>
      <c r="E1874" s="153">
        <v>1956.5</v>
      </c>
      <c r="F1874" s="150">
        <f>terrains!E1874*10.76391</f>
        <v>21059.589914999997</v>
      </c>
      <c r="G1874" s="59" t="s">
        <v>547</v>
      </c>
      <c r="H1874" s="59">
        <v>1</v>
      </c>
      <c r="I1874" s="59">
        <v>4.5</v>
      </c>
      <c r="J1874" s="59">
        <f>IF(terrains!L1874=13.5,IF(terrains!X1874=1,12,9),-0.392532+1.267037*terrains!L1874+0.472239*terrains!X1874+0.58658*terrains!W1874+0.089417*terrains!V1874+0.531633*terrains!U1874+0.337883*terrains!T1874-0.403545*terrains!S1874)</f>
        <v>3.9402119999999998</v>
      </c>
      <c r="K1874" s="151">
        <f>IF(terrains!I1874=0,terrains!J1874,terrains!I1874)</f>
        <v>4.5</v>
      </c>
      <c r="L1874" s="59">
        <v>3</v>
      </c>
      <c r="M1874" s="59">
        <v>3</v>
      </c>
      <c r="N1874" s="59">
        <v>6</v>
      </c>
      <c r="O1874" s="59" t="s">
        <v>177</v>
      </c>
      <c r="P1874" s="59">
        <v>2</v>
      </c>
      <c r="Q1874" s="59">
        <v>2.5</v>
      </c>
      <c r="R1874" s="59">
        <v>0</v>
      </c>
      <c r="S1874" s="59">
        <v>0</v>
      </c>
      <c r="T1874" s="59">
        <v>0</v>
      </c>
      <c r="U1874" s="59">
        <v>1</v>
      </c>
      <c r="V1874" s="59">
        <v>0</v>
      </c>
      <c r="W1874" s="59">
        <v>0</v>
      </c>
      <c r="X1874" s="59">
        <v>0</v>
      </c>
      <c r="Y1874" s="59">
        <f>IF(terrains!L1874&lt;=2.5,1,IF(terrains!L1874&lt;=4.5,2,IF(terrains!L1874&lt;=6.5,3,4)))</f>
        <v>2</v>
      </c>
      <c r="Z1874" s="59">
        <f>IF(terrains!R1874=1,35,IF(terrains!S1874=1,64,IF(terrains!T1874=1,IF(terrains!Y1874=1,85,104),IF(terrains!U1874=1,IF(terrains!Y1874=1,124,152),IF(terrains!V1874=1,(IF(terrains!Y1874=1,146,IF(terrains!Y1874=2,178,263))),IF(terrains!W1874=1,(IF(terrains!Y1874=1,178,IF(terrains!Y1874=2,218,321))),IF(terrains!X1874=1,IF(terrains!Y1874=1,190,IF(terrains!Y1874=2,242,IF(terrains!Y1874=3,357,896))))))))))</f>
        <v>152</v>
      </c>
      <c r="AA1874" s="152">
        <f>terrains!Z1874*terrains!F1874</f>
        <v>3201057.6670799996</v>
      </c>
    </row>
    <row r="1875" spans="1:27" ht="14.4">
      <c r="A1875" s="143">
        <v>1874</v>
      </c>
      <c r="B1875" s="59">
        <v>296119.10450000002</v>
      </c>
      <c r="C1875" s="59">
        <v>5036405.7130000005</v>
      </c>
      <c r="D1875" s="59" t="s">
        <v>1455</v>
      </c>
      <c r="E1875" s="153">
        <v>1954.3</v>
      </c>
      <c r="F1875" s="150">
        <f>terrains!E1875*10.76391</f>
        <v>21035.909312999996</v>
      </c>
      <c r="G1875" s="59" t="s">
        <v>208</v>
      </c>
      <c r="H1875" s="59">
        <v>0</v>
      </c>
      <c r="I1875" s="59">
        <v>0</v>
      </c>
      <c r="J1875" s="59">
        <f>IF(terrains!L1875=13.5,IF(terrains!X1875=1,12,9),-0.392532+1.267037*terrains!L1875+0.472239*terrains!X1875+0.58658*terrains!W1875+0.089417*terrains!V1875+0.531633*terrains!U1875+0.337883*terrains!T1875-0.403545*terrains!S1875)</f>
        <v>2.479425</v>
      </c>
      <c r="K1875" s="151">
        <f>IF(terrains!I1875=0,terrains!J1875,terrains!I1875)</f>
        <v>2.479425</v>
      </c>
      <c r="L1875" s="59">
        <v>2</v>
      </c>
      <c r="M1875" s="59">
        <v>2</v>
      </c>
      <c r="N1875" s="59">
        <v>3</v>
      </c>
      <c r="O1875" s="59" t="s">
        <v>176</v>
      </c>
      <c r="P1875" s="59">
        <v>2</v>
      </c>
      <c r="Q1875" s="59">
        <v>2</v>
      </c>
      <c r="R1875" s="59">
        <v>0</v>
      </c>
      <c r="S1875" s="59">
        <v>0</v>
      </c>
      <c r="T1875" s="59">
        <v>1</v>
      </c>
      <c r="U1875" s="59">
        <v>0</v>
      </c>
      <c r="V1875" s="59">
        <v>0</v>
      </c>
      <c r="W1875" s="59">
        <v>0</v>
      </c>
      <c r="X1875" s="59">
        <v>0</v>
      </c>
      <c r="Y1875" s="59">
        <f>IF(terrains!L1875&lt;=2.5,1,IF(terrains!L1875&lt;=4.5,2,IF(terrains!L1875&lt;=6.5,3,4)))</f>
        <v>1</v>
      </c>
      <c r="Z1875" s="59">
        <f>IF(terrains!R1875=1,35,IF(terrains!S1875=1,64,IF(terrains!T1875=1,IF(terrains!Y1875=1,85,104),IF(terrains!U1875=1,IF(terrains!Y1875=1,124,152),IF(terrains!V1875=1,(IF(terrains!Y1875=1,146,IF(terrains!Y1875=2,178,263))),IF(terrains!W1875=1,(IF(terrains!Y1875=1,178,IF(terrains!Y1875=2,218,321))),IF(terrains!X1875=1,IF(terrains!Y1875=1,190,IF(terrains!Y1875=2,242,IF(terrains!Y1875=3,357,896))))))))))</f>
        <v>85</v>
      </c>
      <c r="AA1875" s="152">
        <f>terrains!Z1875*terrains!F1875</f>
        <v>1788052.2916049997</v>
      </c>
    </row>
    <row r="1876" spans="1:27" ht="14.4">
      <c r="A1876" s="143">
        <v>1875</v>
      </c>
      <c r="B1876" s="59">
        <v>277066.31939999998</v>
      </c>
      <c r="C1876" s="59">
        <v>5039144.341</v>
      </c>
      <c r="D1876" s="59" t="s">
        <v>1456</v>
      </c>
      <c r="E1876" s="153">
        <v>1953</v>
      </c>
      <c r="F1876" s="150">
        <f>terrains!E1876*10.76391</f>
        <v>21021.916229999999</v>
      </c>
      <c r="G1876" s="59" t="s">
        <v>774</v>
      </c>
      <c r="H1876" s="59">
        <v>0.2</v>
      </c>
      <c r="I1876" s="59">
        <v>3</v>
      </c>
      <c r="J1876" s="59">
        <f>IF(terrains!L1876=13.5,IF(terrains!X1876=1,12,9),-0.392532+1.267037*terrains!L1876+0.472239*terrains!X1876+0.58658*terrains!W1876+0.089417*terrains!V1876+0.531633*terrains!U1876+0.337883*terrains!T1876-0.403545*terrains!S1876)</f>
        <v>4.0420974999999997</v>
      </c>
      <c r="K1876" s="151">
        <f>IF(terrains!I1876=0,terrains!J1876,terrains!I1876)</f>
        <v>3</v>
      </c>
      <c r="L1876" s="59">
        <v>3.5</v>
      </c>
      <c r="M1876" s="59">
        <v>1</v>
      </c>
      <c r="N1876" s="59">
        <v>12</v>
      </c>
      <c r="O1876" s="59" t="s">
        <v>174</v>
      </c>
      <c r="P1876" s="59">
        <v>2</v>
      </c>
      <c r="Q1876" s="59">
        <v>1.5</v>
      </c>
      <c r="R1876" s="59">
        <v>1</v>
      </c>
      <c r="S1876" s="59">
        <v>0</v>
      </c>
      <c r="T1876" s="59">
        <v>0</v>
      </c>
      <c r="U1876" s="59">
        <v>0</v>
      </c>
      <c r="V1876" s="59">
        <v>0</v>
      </c>
      <c r="W1876" s="59">
        <v>0</v>
      </c>
      <c r="X1876" s="59">
        <v>0</v>
      </c>
      <c r="Y1876" s="59">
        <f>IF(terrains!L1876&lt;=2.5,1,IF(terrains!L1876&lt;=4.5,2,IF(terrains!L1876&lt;=6.5,3,4)))</f>
        <v>2</v>
      </c>
      <c r="Z1876" s="59">
        <f>IF(terrains!R1876=1,35,IF(terrains!S1876=1,64,IF(terrains!T1876=1,IF(terrains!Y1876=1,85,104),IF(terrains!U1876=1,IF(terrains!Y1876=1,124,152),IF(terrains!V1876=1,(IF(terrains!Y1876=1,146,IF(terrains!Y1876=2,178,263))),IF(terrains!W1876=1,(IF(terrains!Y1876=1,178,IF(terrains!Y1876=2,218,321))),IF(terrains!X1876=1,IF(terrains!Y1876=1,190,IF(terrains!Y1876=2,242,IF(terrains!Y1876=3,357,896))))))))))</f>
        <v>35</v>
      </c>
      <c r="AA1876" s="152">
        <f>terrains!Z1876*terrains!F1876</f>
        <v>735767.06805</v>
      </c>
    </row>
    <row r="1877" spans="1:27" ht="14.4">
      <c r="A1877" s="143">
        <v>1876</v>
      </c>
      <c r="B1877" s="59">
        <v>292729.58919999999</v>
      </c>
      <c r="C1877" s="59">
        <v>5039951.1639999999</v>
      </c>
      <c r="D1877" s="59" t="s">
        <v>1457</v>
      </c>
      <c r="E1877" s="153">
        <v>1952.5</v>
      </c>
      <c r="F1877" s="150">
        <f>terrains!E1877*10.76391</f>
        <v>21016.534274999998</v>
      </c>
      <c r="G1877" s="59" t="s">
        <v>283</v>
      </c>
      <c r="H1877" s="59">
        <v>1</v>
      </c>
      <c r="I1877" s="59">
        <v>6</v>
      </c>
      <c r="J1877" s="59">
        <f>IF(terrains!L1877=13.5,IF(terrains!X1877=1,12,9),-0.392532+1.267037*terrains!L1877+0.472239*terrains!X1877+0.58658*terrains!W1877+0.089417*terrains!V1877+0.531633*terrains!U1877+0.337883*terrains!T1877-0.403545*terrains!S1877)</f>
        <v>5.0134989999999995</v>
      </c>
      <c r="K1877" s="151">
        <f>IF(terrains!I1877=0,terrains!J1877,terrains!I1877)</f>
        <v>6</v>
      </c>
      <c r="L1877" s="59">
        <v>4</v>
      </c>
      <c r="M1877" s="59">
        <v>2</v>
      </c>
      <c r="N1877" s="59">
        <v>12</v>
      </c>
      <c r="O1877" s="59" t="s">
        <v>176</v>
      </c>
      <c r="P1877" s="59">
        <v>2</v>
      </c>
      <c r="Q1877" s="59">
        <v>2.5</v>
      </c>
      <c r="R1877" s="59">
        <v>0</v>
      </c>
      <c r="S1877" s="59">
        <v>0</v>
      </c>
      <c r="T1877" s="59">
        <v>1</v>
      </c>
      <c r="U1877" s="59">
        <v>0</v>
      </c>
      <c r="V1877" s="59">
        <v>0</v>
      </c>
      <c r="W1877" s="59">
        <v>0</v>
      </c>
      <c r="X1877" s="59">
        <v>0</v>
      </c>
      <c r="Y1877" s="59">
        <f>IF(terrains!L1877&lt;=2.5,1,IF(terrains!L1877&lt;=4.5,2,IF(terrains!L1877&lt;=6.5,3,4)))</f>
        <v>2</v>
      </c>
      <c r="Z1877" s="59">
        <f>IF(terrains!R1877=1,35,IF(terrains!S1877=1,64,IF(terrains!T1877=1,IF(terrains!Y1877=1,85,104),IF(terrains!U1877=1,IF(terrains!Y1877=1,124,152),IF(terrains!V1877=1,(IF(terrains!Y1877=1,146,IF(terrains!Y1877=2,178,263))),IF(terrains!W1877=1,(IF(terrains!Y1877=1,178,IF(terrains!Y1877=2,218,321))),IF(terrains!X1877=1,IF(terrains!Y1877=1,190,IF(terrains!Y1877=2,242,IF(terrains!Y1877=3,357,896))))))))))</f>
        <v>104</v>
      </c>
      <c r="AA1877" s="152">
        <f>terrains!Z1877*terrains!F1877</f>
        <v>2185719.5645999997</v>
      </c>
    </row>
    <row r="1878" spans="1:27" ht="14.4">
      <c r="A1878" s="143">
        <v>1877</v>
      </c>
      <c r="B1878" s="59">
        <v>296314.44050000003</v>
      </c>
      <c r="C1878" s="59">
        <v>5050807.1789999995</v>
      </c>
      <c r="D1878" s="59" t="s">
        <v>1458</v>
      </c>
      <c r="E1878" s="153">
        <v>1950.7</v>
      </c>
      <c r="F1878" s="150">
        <f>terrains!E1878*10.76391</f>
        <v>20997.159237</v>
      </c>
      <c r="G1878" s="59" t="s">
        <v>347</v>
      </c>
      <c r="H1878" s="59">
        <v>0</v>
      </c>
      <c r="I1878" s="59">
        <v>0</v>
      </c>
      <c r="J1878" s="59">
        <f>IF(terrains!L1878=13.5,IF(terrains!X1878=1,12,9),-0.392532+1.267037*terrains!L1878+0.472239*terrains!X1878+0.58658*terrains!W1878+0.089417*terrains!V1878+0.531633*terrains!U1878+0.337883*terrains!T1878-0.403545*terrains!S1878)</f>
        <v>1.1044784999999997</v>
      </c>
      <c r="K1878" s="151">
        <f>IF(terrains!I1878=0,terrains!J1878,terrains!I1878)</f>
        <v>1.1044784999999997</v>
      </c>
      <c r="L1878" s="59">
        <v>1.5</v>
      </c>
      <c r="M1878" s="59">
        <v>1</v>
      </c>
      <c r="N1878" s="59">
        <v>3</v>
      </c>
      <c r="O1878" s="59" t="s">
        <v>175</v>
      </c>
      <c r="P1878" s="59">
        <v>1.5</v>
      </c>
      <c r="Q1878" s="59">
        <v>1.5</v>
      </c>
      <c r="R1878" s="59">
        <v>0</v>
      </c>
      <c r="S1878" s="59">
        <v>1</v>
      </c>
      <c r="T1878" s="59">
        <v>0</v>
      </c>
      <c r="U1878" s="59">
        <v>0</v>
      </c>
      <c r="V1878" s="59">
        <v>0</v>
      </c>
      <c r="W1878" s="59">
        <v>0</v>
      </c>
      <c r="X1878" s="59">
        <v>0</v>
      </c>
      <c r="Y1878" s="59">
        <f>IF(terrains!L1878&lt;=2.5,1,IF(terrains!L1878&lt;=4.5,2,IF(terrains!L1878&lt;=6.5,3,4)))</f>
        <v>1</v>
      </c>
      <c r="Z1878" s="59">
        <f>IF(terrains!R1878=1,35,IF(terrains!S1878=1,64,IF(terrains!T1878=1,IF(terrains!Y1878=1,85,104),IF(terrains!U1878=1,IF(terrains!Y1878=1,124,152),IF(terrains!V1878=1,(IF(terrains!Y1878=1,146,IF(terrains!Y1878=2,178,263))),IF(terrains!W1878=1,(IF(terrains!Y1878=1,178,IF(terrains!Y1878=2,218,321))),IF(terrains!X1878=1,IF(terrains!Y1878=1,190,IF(terrains!Y1878=2,242,IF(terrains!Y1878=3,357,896))))))))))</f>
        <v>64</v>
      </c>
      <c r="AA1878" s="152">
        <f>terrains!Z1878*terrains!F1878</f>
        <v>1343818.191168</v>
      </c>
    </row>
    <row r="1879" spans="1:27" ht="14.4">
      <c r="A1879" s="143">
        <v>1878</v>
      </c>
      <c r="B1879" s="59">
        <v>295711.69976400002</v>
      </c>
      <c r="C1879" s="59">
        <v>5050794.4751300002</v>
      </c>
      <c r="D1879" s="59" t="s">
        <v>1459</v>
      </c>
      <c r="E1879" s="153">
        <v>1950.1</v>
      </c>
      <c r="F1879" s="150">
        <f>terrains!E1879*10.76391</f>
        <v>20990.700890999997</v>
      </c>
      <c r="G1879" s="59" t="s">
        <v>347</v>
      </c>
      <c r="H1879" s="59">
        <v>0</v>
      </c>
      <c r="I1879" s="59">
        <v>0</v>
      </c>
      <c r="J1879" s="59">
        <f>IF(terrains!L1879=13.5,IF(terrains!X1879=1,12,9),-0.392532+1.267037*terrains!L1879+0.472239*terrains!X1879+0.58658*terrains!W1879+0.089417*terrains!V1879+0.531633*terrains!U1879+0.337883*terrains!T1879-0.403545*terrains!S1879)</f>
        <v>1.1044784999999997</v>
      </c>
      <c r="K1879" s="151">
        <f>IF(terrains!I1879=0,terrains!J1879,terrains!I1879)</f>
        <v>1.1044784999999997</v>
      </c>
      <c r="L1879" s="59">
        <v>1.5</v>
      </c>
      <c r="M1879" s="59">
        <v>1</v>
      </c>
      <c r="N1879" s="59">
        <v>3</v>
      </c>
      <c r="O1879" s="59" t="s">
        <v>175</v>
      </c>
      <c r="P1879" s="59">
        <v>1.5</v>
      </c>
      <c r="Q1879" s="59">
        <v>1.5</v>
      </c>
      <c r="R1879" s="59">
        <v>0</v>
      </c>
      <c r="S1879" s="59">
        <v>1</v>
      </c>
      <c r="T1879" s="59">
        <v>0</v>
      </c>
      <c r="U1879" s="59">
        <v>0</v>
      </c>
      <c r="V1879" s="59">
        <v>0</v>
      </c>
      <c r="W1879" s="59">
        <v>0</v>
      </c>
      <c r="X1879" s="59">
        <v>0</v>
      </c>
      <c r="Y1879" s="59">
        <f>IF(terrains!L1879&lt;=2.5,1,IF(terrains!L1879&lt;=4.5,2,IF(terrains!L1879&lt;=6.5,3,4)))</f>
        <v>1</v>
      </c>
      <c r="Z1879" s="59">
        <f>IF(terrains!R1879=1,35,IF(terrains!S1879=1,64,IF(terrains!T1879=1,IF(terrains!Y1879=1,85,104),IF(terrains!U1879=1,IF(terrains!Y1879=1,124,152),IF(terrains!V1879=1,(IF(terrains!Y1879=1,146,IF(terrains!Y1879=2,178,263))),IF(terrains!W1879=1,(IF(terrains!Y1879=1,178,IF(terrains!Y1879=2,218,321))),IF(terrains!X1879=1,IF(terrains!Y1879=1,190,IF(terrains!Y1879=2,242,IF(terrains!Y1879=3,357,896))))))))))</f>
        <v>64</v>
      </c>
      <c r="AA1879" s="152">
        <f>terrains!Z1879*terrains!F1879</f>
        <v>1343404.8570239998</v>
      </c>
    </row>
    <row r="1880" spans="1:27" ht="14.4">
      <c r="A1880" s="143">
        <v>1879</v>
      </c>
      <c r="B1880" s="59">
        <v>291575.985934</v>
      </c>
      <c r="C1880" s="59">
        <v>5032718.9511599997</v>
      </c>
      <c r="D1880" s="59" t="s">
        <v>1460</v>
      </c>
      <c r="E1880" s="153">
        <v>1949.6</v>
      </c>
      <c r="F1880" s="150">
        <f>terrains!E1880*10.76391</f>
        <v>20985.318935999996</v>
      </c>
      <c r="G1880" s="59" t="s">
        <v>192</v>
      </c>
      <c r="H1880" s="59">
        <v>0.2</v>
      </c>
      <c r="I1880" s="59">
        <v>5</v>
      </c>
      <c r="J1880" s="59">
        <f>IF(terrains!L1880=13.5,IF(terrains!X1880=1,12,9),-0.392532+1.267037*terrains!L1880+0.472239*terrains!X1880+0.58658*terrains!W1880+0.089417*terrains!V1880+0.531633*terrains!U1880+0.337883*terrains!T1880-0.403545*terrains!S1880)</f>
        <v>2.3715155000000001</v>
      </c>
      <c r="K1880" s="151">
        <f>IF(terrains!I1880=0,terrains!J1880,terrains!I1880)</f>
        <v>5</v>
      </c>
      <c r="L1880" s="59">
        <v>2.5</v>
      </c>
      <c r="M1880" s="59">
        <v>2</v>
      </c>
      <c r="N1880" s="59">
        <v>6</v>
      </c>
      <c r="O1880" s="59" t="s">
        <v>175</v>
      </c>
      <c r="P1880" s="59">
        <v>2</v>
      </c>
      <c r="Q1880" s="59">
        <v>1.5</v>
      </c>
      <c r="R1880" s="59">
        <v>0</v>
      </c>
      <c r="S1880" s="59">
        <v>1</v>
      </c>
      <c r="T1880" s="59">
        <v>0</v>
      </c>
      <c r="U1880" s="59">
        <v>0</v>
      </c>
      <c r="V1880" s="59">
        <v>0</v>
      </c>
      <c r="W1880" s="59">
        <v>0</v>
      </c>
      <c r="X1880" s="59">
        <v>0</v>
      </c>
      <c r="Y1880" s="59">
        <f>IF(terrains!L1880&lt;=2.5,1,IF(terrains!L1880&lt;=4.5,2,IF(terrains!L1880&lt;=6.5,3,4)))</f>
        <v>1</v>
      </c>
      <c r="Z1880" s="59">
        <f>IF(terrains!R1880=1,35,IF(terrains!S1880=1,64,IF(terrains!T1880=1,IF(terrains!Y1880=1,85,104),IF(terrains!U1880=1,IF(terrains!Y1880=1,124,152),IF(terrains!V1880=1,(IF(terrains!Y1880=1,146,IF(terrains!Y1880=2,178,263))),IF(terrains!W1880=1,(IF(terrains!Y1880=1,178,IF(terrains!Y1880=2,218,321))),IF(terrains!X1880=1,IF(terrains!Y1880=1,190,IF(terrains!Y1880=2,242,IF(terrains!Y1880=3,357,896))))))))))</f>
        <v>64</v>
      </c>
      <c r="AA1880" s="152">
        <f>terrains!Z1880*terrains!F1880</f>
        <v>1343060.4119039997</v>
      </c>
    </row>
    <row r="1881" spans="1:27" ht="14.4">
      <c r="A1881" s="143">
        <v>1880</v>
      </c>
      <c r="B1881" s="59">
        <v>299705.31838399998</v>
      </c>
      <c r="C1881" s="59">
        <v>5039059.7057400001</v>
      </c>
      <c r="D1881" s="59" t="s">
        <v>1461</v>
      </c>
      <c r="E1881" s="153">
        <v>1945.9</v>
      </c>
      <c r="F1881" s="150">
        <f>terrains!E1881*10.76391</f>
        <v>20945.492469000001</v>
      </c>
      <c r="G1881" s="59" t="s">
        <v>374</v>
      </c>
      <c r="H1881" s="59">
        <v>0</v>
      </c>
      <c r="I1881" s="59">
        <v>0</v>
      </c>
      <c r="J1881" s="59">
        <f>IF(terrains!L1881=13.5,IF(terrains!X1881=1,12,9),-0.392532+1.267037*terrains!L1881+0.472239*terrains!X1881+0.58658*terrains!W1881+0.089417*terrains!V1881+0.531633*terrains!U1881+0.337883*terrains!T1881-0.403545*terrains!S1881)</f>
        <v>3.2472995</v>
      </c>
      <c r="K1881" s="151">
        <f>IF(terrains!I1881=0,terrains!J1881,terrains!I1881)</f>
        <v>3.2472995</v>
      </c>
      <c r="L1881" s="59">
        <v>2.5</v>
      </c>
      <c r="M1881" s="59">
        <v>2</v>
      </c>
      <c r="N1881" s="59">
        <v>4</v>
      </c>
      <c r="O1881" s="59" t="s">
        <v>180</v>
      </c>
      <c r="P1881" s="59">
        <v>2</v>
      </c>
      <c r="Q1881" s="59">
        <v>1.5</v>
      </c>
      <c r="R1881" s="59">
        <v>0</v>
      </c>
      <c r="S1881" s="59">
        <v>0</v>
      </c>
      <c r="T1881" s="59">
        <v>0</v>
      </c>
      <c r="U1881" s="59">
        <v>0</v>
      </c>
      <c r="V1881" s="59">
        <v>0</v>
      </c>
      <c r="W1881" s="59">
        <v>0</v>
      </c>
      <c r="X1881" s="59">
        <v>1</v>
      </c>
      <c r="Y1881" s="59">
        <f>IF(terrains!L1881&lt;=2.5,1,IF(terrains!L1881&lt;=4.5,2,IF(terrains!L1881&lt;=6.5,3,4)))</f>
        <v>1</v>
      </c>
      <c r="Z1881" s="59">
        <f>IF(terrains!R1881=1,35,IF(terrains!S1881=1,64,IF(terrains!T1881=1,IF(terrains!Y1881=1,85,104),IF(terrains!U1881=1,IF(terrains!Y1881=1,124,152),IF(terrains!V1881=1,(IF(terrains!Y1881=1,146,IF(terrains!Y1881=2,178,263))),IF(terrains!W1881=1,(IF(terrains!Y1881=1,178,IF(terrains!Y1881=2,218,321))),IF(terrains!X1881=1,IF(terrains!Y1881=1,190,IF(terrains!Y1881=2,242,IF(terrains!Y1881=3,357,896))))))))))</f>
        <v>190</v>
      </c>
      <c r="AA1881" s="152">
        <f>terrains!Z1881*terrains!F1881</f>
        <v>3979643.56911</v>
      </c>
    </row>
    <row r="1882" spans="1:27" ht="14.4">
      <c r="A1882" s="143">
        <v>1881</v>
      </c>
      <c r="B1882" s="59">
        <v>288479.18388999999</v>
      </c>
      <c r="C1882" s="59">
        <v>5042474.3580799997</v>
      </c>
      <c r="D1882" s="59" t="s">
        <v>1462</v>
      </c>
      <c r="E1882" s="153">
        <v>1941</v>
      </c>
      <c r="F1882" s="150">
        <f>terrains!E1882*10.76391</f>
        <v>20892.749309999999</v>
      </c>
      <c r="G1882" s="59" t="s">
        <v>259</v>
      </c>
      <c r="H1882" s="59">
        <v>1</v>
      </c>
      <c r="I1882" s="59">
        <v>6</v>
      </c>
      <c r="J1882" s="59">
        <f>IF(terrains!L1882=13.5,IF(terrains!X1882=1,12,9),-0.392532+1.267037*terrains!L1882+0.472239*terrains!X1882+0.58658*terrains!W1882+0.089417*terrains!V1882+0.531633*terrains!U1882+0.337883*terrains!T1882-0.403545*terrains!S1882)</f>
        <v>5.6470174999999996</v>
      </c>
      <c r="K1882" s="151">
        <f>IF(terrains!I1882=0,terrains!J1882,terrains!I1882)</f>
        <v>6</v>
      </c>
      <c r="L1882" s="59">
        <v>4.5</v>
      </c>
      <c r="M1882" s="59">
        <v>2</v>
      </c>
      <c r="N1882" s="59">
        <v>15</v>
      </c>
      <c r="O1882" s="59" t="s">
        <v>176</v>
      </c>
      <c r="P1882" s="59">
        <v>2</v>
      </c>
      <c r="Q1882" s="59">
        <v>2.5</v>
      </c>
      <c r="R1882" s="59">
        <v>0</v>
      </c>
      <c r="S1882" s="59">
        <v>0</v>
      </c>
      <c r="T1882" s="59">
        <v>1</v>
      </c>
      <c r="U1882" s="59">
        <v>0</v>
      </c>
      <c r="V1882" s="59">
        <v>0</v>
      </c>
      <c r="W1882" s="59">
        <v>0</v>
      </c>
      <c r="X1882" s="59">
        <v>0</v>
      </c>
      <c r="Y1882" s="59">
        <f>IF(terrains!L1882&lt;=2.5,1,IF(terrains!L1882&lt;=4.5,2,IF(terrains!L1882&lt;=6.5,3,4)))</f>
        <v>2</v>
      </c>
      <c r="Z1882" s="59">
        <f>IF(terrains!R1882=1,35,IF(terrains!S1882=1,64,IF(terrains!T1882=1,IF(terrains!Y1882=1,85,104),IF(terrains!U1882=1,IF(terrains!Y1882=1,124,152),IF(terrains!V1882=1,(IF(terrains!Y1882=1,146,IF(terrains!Y1882=2,178,263))),IF(terrains!W1882=1,(IF(terrains!Y1882=1,178,IF(terrains!Y1882=2,218,321))),IF(terrains!X1882=1,IF(terrains!Y1882=1,190,IF(terrains!Y1882=2,242,IF(terrains!Y1882=3,357,896))))))))))</f>
        <v>104</v>
      </c>
      <c r="AA1882" s="152">
        <f>terrains!Z1882*terrains!F1882</f>
        <v>2172845.9282399998</v>
      </c>
    </row>
    <row r="1883" spans="1:27" ht="14.4">
      <c r="A1883" s="143">
        <v>1882</v>
      </c>
      <c r="B1883" s="59">
        <v>291691.58753000002</v>
      </c>
      <c r="C1883" s="59">
        <v>5040824.4788699998</v>
      </c>
      <c r="D1883" s="59" t="s">
        <v>1463</v>
      </c>
      <c r="E1883" s="153">
        <v>1939.5</v>
      </c>
      <c r="F1883" s="150">
        <f>terrains!E1883*10.76391</f>
        <v>20876.603444999997</v>
      </c>
      <c r="G1883" s="59" t="s">
        <v>215</v>
      </c>
      <c r="H1883" s="59">
        <v>0</v>
      </c>
      <c r="I1883" s="59">
        <v>0</v>
      </c>
      <c r="J1883" s="59">
        <f>IF(terrains!L1883=13.5,IF(terrains!X1883=1,12,9),-0.392532+1.267037*terrains!L1883+0.472239*terrains!X1883+0.58658*terrains!W1883+0.089417*terrains!V1883+0.531633*terrains!U1883+0.337883*terrains!T1883-0.403545*terrains!S1883)</f>
        <v>1.7379969999999998</v>
      </c>
      <c r="K1883" s="151">
        <f>IF(terrains!I1883=0,terrains!J1883,terrains!I1883)</f>
        <v>1.7379969999999998</v>
      </c>
      <c r="L1883" s="59">
        <v>2</v>
      </c>
      <c r="M1883" s="59">
        <v>1</v>
      </c>
      <c r="N1883" s="59">
        <v>4</v>
      </c>
      <c r="O1883" s="59" t="s">
        <v>175</v>
      </c>
      <c r="P1883" s="59">
        <v>2</v>
      </c>
      <c r="Q1883" s="59">
        <v>1.5</v>
      </c>
      <c r="R1883" s="59">
        <v>0</v>
      </c>
      <c r="S1883" s="59">
        <v>1</v>
      </c>
      <c r="T1883" s="59">
        <v>0</v>
      </c>
      <c r="U1883" s="59">
        <v>0</v>
      </c>
      <c r="V1883" s="59">
        <v>0</v>
      </c>
      <c r="W1883" s="59">
        <v>0</v>
      </c>
      <c r="X1883" s="59">
        <v>0</v>
      </c>
      <c r="Y1883" s="59">
        <f>IF(terrains!L1883&lt;=2.5,1,IF(terrains!L1883&lt;=4.5,2,IF(terrains!L1883&lt;=6.5,3,4)))</f>
        <v>1</v>
      </c>
      <c r="Z1883" s="59">
        <f>IF(terrains!R1883=1,35,IF(terrains!S1883=1,64,IF(terrains!T1883=1,IF(terrains!Y1883=1,85,104),IF(terrains!U1883=1,IF(terrains!Y1883=1,124,152),IF(terrains!V1883=1,(IF(terrains!Y1883=1,146,IF(terrains!Y1883=2,178,263))),IF(terrains!W1883=1,(IF(terrains!Y1883=1,178,IF(terrains!Y1883=2,218,321))),IF(terrains!X1883=1,IF(terrains!Y1883=1,190,IF(terrains!Y1883=2,242,IF(terrains!Y1883=3,357,896))))))))))</f>
        <v>64</v>
      </c>
      <c r="AA1883" s="152">
        <f>terrains!Z1883*terrains!F1883</f>
        <v>1336102.6204799998</v>
      </c>
    </row>
    <row r="1884" spans="1:27" ht="14.4">
      <c r="A1884" s="143">
        <v>1883</v>
      </c>
      <c r="B1884" s="59">
        <v>300740.63993599999</v>
      </c>
      <c r="C1884" s="59">
        <v>5042639.2242400004</v>
      </c>
      <c r="D1884" s="59" t="s">
        <v>1464</v>
      </c>
      <c r="E1884" s="153">
        <v>1936.5</v>
      </c>
      <c r="F1884" s="150">
        <f>terrains!E1884*10.76391</f>
        <v>20844.311715</v>
      </c>
      <c r="G1884" s="59" t="s">
        <v>245</v>
      </c>
      <c r="H1884" s="59">
        <v>0</v>
      </c>
      <c r="I1884" s="59">
        <v>6</v>
      </c>
      <c r="J1884" s="59">
        <f>IF(terrains!L1884=13.5,IF(terrains!X1884=1,12,9),-0.392532+1.267037*terrains!L1884+0.472239*terrains!X1884+0.58658*terrains!W1884+0.089417*terrains!V1884+0.531633*terrains!U1884+0.337883*terrains!T1884-0.403545*terrains!S1884)</f>
        <v>5.3985514999999999</v>
      </c>
      <c r="K1884" s="151">
        <f>IF(terrains!I1884=0,terrains!J1884,terrains!I1884)</f>
        <v>6</v>
      </c>
      <c r="L1884" s="59">
        <v>4.5</v>
      </c>
      <c r="M1884" s="59">
        <v>0</v>
      </c>
      <c r="N1884" s="59">
        <v>0</v>
      </c>
      <c r="O1884" s="59" t="s">
        <v>178</v>
      </c>
      <c r="P1884" s="59">
        <v>0</v>
      </c>
      <c r="Q1884" s="59">
        <v>0</v>
      </c>
      <c r="R1884" s="59">
        <v>0</v>
      </c>
      <c r="S1884" s="59">
        <v>0</v>
      </c>
      <c r="T1884" s="59">
        <v>0</v>
      </c>
      <c r="U1884" s="59">
        <v>0</v>
      </c>
      <c r="V1884" s="59">
        <v>1</v>
      </c>
      <c r="W1884" s="59">
        <v>0</v>
      </c>
      <c r="X1884" s="59">
        <v>0</v>
      </c>
      <c r="Y1884" s="59">
        <f>IF(terrains!L1884&lt;=2.5,1,IF(terrains!L1884&lt;=4.5,2,IF(terrains!L1884&lt;=6.5,3,4)))</f>
        <v>2</v>
      </c>
      <c r="Z1884" s="59">
        <f>IF(terrains!R1884=1,35,IF(terrains!S1884=1,64,IF(terrains!T1884=1,IF(terrains!Y1884=1,85,104),IF(terrains!U1884=1,IF(terrains!Y1884=1,124,152),IF(terrains!V1884=1,(IF(terrains!Y1884=1,146,IF(terrains!Y1884=2,178,263))),IF(terrains!W1884=1,(IF(terrains!Y1884=1,178,IF(terrains!Y1884=2,218,321))),IF(terrains!X1884=1,IF(terrains!Y1884=1,190,IF(terrains!Y1884=2,242,IF(terrains!Y1884=3,357,896))))))))))</f>
        <v>178</v>
      </c>
      <c r="AA1884" s="152">
        <f>terrains!Z1884*terrains!F1884</f>
        <v>3710287.4852700001</v>
      </c>
    </row>
    <row r="1885" spans="1:27" ht="14.4">
      <c r="A1885" s="143">
        <v>1884</v>
      </c>
      <c r="B1885" s="59">
        <v>298842.38351000001</v>
      </c>
      <c r="C1885" s="59">
        <v>5036264.6579</v>
      </c>
      <c r="D1885" s="59" t="s">
        <v>1465</v>
      </c>
      <c r="E1885" s="153">
        <v>1931.5</v>
      </c>
      <c r="F1885" s="150">
        <f>terrains!E1885*10.76391</f>
        <v>20790.492165</v>
      </c>
      <c r="G1885" s="59" t="s">
        <v>686</v>
      </c>
      <c r="H1885" s="59">
        <v>0.7</v>
      </c>
      <c r="I1885" s="59">
        <v>4</v>
      </c>
      <c r="J1885" s="59">
        <f>IF(terrains!L1885=13.5,IF(terrains!X1885=1,12,9),-0.392532+1.267037*terrains!L1885+0.472239*terrains!X1885+0.58658*terrains!W1885+0.089417*terrains!V1885+0.531633*terrains!U1885+0.337883*terrains!T1885-0.403545*terrains!S1885)</f>
        <v>3.7464619999999997</v>
      </c>
      <c r="K1885" s="151">
        <f>IF(terrains!I1885=0,terrains!J1885,terrains!I1885)</f>
        <v>4</v>
      </c>
      <c r="L1885" s="59">
        <v>3</v>
      </c>
      <c r="M1885" s="59">
        <v>2</v>
      </c>
      <c r="N1885" s="59">
        <v>8</v>
      </c>
      <c r="O1885" s="59" t="s">
        <v>176</v>
      </c>
      <c r="P1885" s="59">
        <v>2</v>
      </c>
      <c r="Q1885" s="59">
        <v>2</v>
      </c>
      <c r="R1885" s="59">
        <v>0</v>
      </c>
      <c r="S1885" s="59">
        <v>0</v>
      </c>
      <c r="T1885" s="59">
        <v>1</v>
      </c>
      <c r="U1885" s="59">
        <v>0</v>
      </c>
      <c r="V1885" s="59">
        <v>0</v>
      </c>
      <c r="W1885" s="59">
        <v>0</v>
      </c>
      <c r="X1885" s="59">
        <v>0</v>
      </c>
      <c r="Y1885" s="59">
        <f>IF(terrains!L1885&lt;=2.5,1,IF(terrains!L1885&lt;=4.5,2,IF(terrains!L1885&lt;=6.5,3,4)))</f>
        <v>2</v>
      </c>
      <c r="Z1885" s="59">
        <f>IF(terrains!R1885=1,35,IF(terrains!S1885=1,64,IF(terrains!T1885=1,IF(terrains!Y1885=1,85,104),IF(terrains!U1885=1,IF(terrains!Y1885=1,124,152),IF(terrains!V1885=1,(IF(terrains!Y1885=1,146,IF(terrains!Y1885=2,178,263))),IF(terrains!W1885=1,(IF(terrains!Y1885=1,178,IF(terrains!Y1885=2,218,321))),IF(terrains!X1885=1,IF(terrains!Y1885=1,190,IF(terrains!Y1885=2,242,IF(terrains!Y1885=3,357,896))))))))))</f>
        <v>104</v>
      </c>
      <c r="AA1885" s="152">
        <f>terrains!Z1885*terrains!F1885</f>
        <v>2162211.1851599999</v>
      </c>
    </row>
    <row r="1886" spans="1:27" ht="14.4">
      <c r="A1886" s="143">
        <v>1885</v>
      </c>
      <c r="B1886" s="59">
        <v>301683.533268</v>
      </c>
      <c r="C1886" s="59">
        <v>5049727.4360600002</v>
      </c>
      <c r="D1886" s="59" t="s">
        <v>1466</v>
      </c>
      <c r="E1886" s="153">
        <v>1927.4</v>
      </c>
      <c r="F1886" s="150">
        <f>terrains!E1886*10.76391</f>
        <v>20746.360133999999</v>
      </c>
      <c r="G1886" s="59" t="s">
        <v>304</v>
      </c>
      <c r="H1886" s="59">
        <v>0</v>
      </c>
      <c r="I1886" s="59">
        <v>6</v>
      </c>
      <c r="J1886" s="59">
        <f>IF(terrains!L1886=13.5,IF(terrains!X1886=1,12,9),-0.392532+1.267037*terrains!L1886+0.472239*terrains!X1886+0.58658*terrains!W1886+0.089417*terrains!V1886+0.531633*terrains!U1886+0.337883*terrains!T1886-0.403545*terrains!S1886)</f>
        <v>4.2720709999999995</v>
      </c>
      <c r="K1886" s="151">
        <f>IF(terrains!I1886=0,terrains!J1886,terrains!I1886)</f>
        <v>6</v>
      </c>
      <c r="L1886" s="59">
        <v>4</v>
      </c>
      <c r="M1886" s="59">
        <v>2</v>
      </c>
      <c r="N1886" s="59">
        <v>12</v>
      </c>
      <c r="O1886" s="59" t="s">
        <v>175</v>
      </c>
      <c r="P1886" s="59">
        <v>2</v>
      </c>
      <c r="Q1886" s="59">
        <v>2.5</v>
      </c>
      <c r="R1886" s="59">
        <v>0</v>
      </c>
      <c r="S1886" s="59">
        <v>1</v>
      </c>
      <c r="T1886" s="59">
        <v>0</v>
      </c>
      <c r="U1886" s="59">
        <v>0</v>
      </c>
      <c r="V1886" s="59">
        <v>0</v>
      </c>
      <c r="W1886" s="59">
        <v>0</v>
      </c>
      <c r="X1886" s="59">
        <v>0</v>
      </c>
      <c r="Y1886" s="59">
        <f>IF(terrains!L1886&lt;=2.5,1,IF(terrains!L1886&lt;=4.5,2,IF(terrains!L1886&lt;=6.5,3,4)))</f>
        <v>2</v>
      </c>
      <c r="Z1886" s="59">
        <f>IF(terrains!R1886=1,35,IF(terrains!S1886=1,64,IF(terrains!T1886=1,IF(terrains!Y1886=1,85,104),IF(terrains!U1886=1,IF(terrains!Y1886=1,124,152),IF(terrains!V1886=1,(IF(terrains!Y1886=1,146,IF(terrains!Y1886=2,178,263))),IF(terrains!W1886=1,(IF(terrains!Y1886=1,178,IF(terrains!Y1886=2,218,321))),IF(terrains!X1886=1,IF(terrains!Y1886=1,190,IF(terrains!Y1886=2,242,IF(terrains!Y1886=3,357,896))))))))))</f>
        <v>64</v>
      </c>
      <c r="AA1886" s="152">
        <f>terrains!Z1886*terrains!F1886</f>
        <v>1327767.0485759999</v>
      </c>
    </row>
    <row r="1887" spans="1:27" ht="14.4">
      <c r="A1887" s="143">
        <v>1886</v>
      </c>
      <c r="B1887" s="59">
        <v>288489.28535800002</v>
      </c>
      <c r="C1887" s="59">
        <v>5042695.30956</v>
      </c>
      <c r="D1887" s="59" t="s">
        <v>1467</v>
      </c>
      <c r="E1887" s="153">
        <v>1923.5</v>
      </c>
      <c r="F1887" s="150">
        <f>terrains!E1887*10.76391</f>
        <v>20704.380884999999</v>
      </c>
      <c r="G1887" s="59" t="s">
        <v>809</v>
      </c>
      <c r="H1887" s="59">
        <v>0</v>
      </c>
      <c r="I1887" s="59">
        <v>0</v>
      </c>
      <c r="J1887" s="59">
        <f>IF(terrains!L1887=13.5,IF(terrains!X1887=1,12,9),-0.392532+1.267037*terrains!L1887+0.472239*terrains!X1887+0.58658*terrains!W1887+0.089417*terrains!V1887+0.531633*terrains!U1887+0.337883*terrains!T1887-0.403545*terrains!S1887)</f>
        <v>3.0050339999999998</v>
      </c>
      <c r="K1887" s="151">
        <f>IF(terrains!I1887=0,terrains!J1887,terrains!I1887)</f>
        <v>3.0050339999999998</v>
      </c>
      <c r="L1887" s="59">
        <v>3</v>
      </c>
      <c r="M1887" s="59">
        <v>3</v>
      </c>
      <c r="N1887" s="59">
        <v>4</v>
      </c>
      <c r="O1887" s="59" t="s">
        <v>175</v>
      </c>
      <c r="P1887" s="59">
        <v>1.5</v>
      </c>
      <c r="Q1887" s="59">
        <v>2.5</v>
      </c>
      <c r="R1887" s="59">
        <v>0</v>
      </c>
      <c r="S1887" s="59">
        <v>1</v>
      </c>
      <c r="T1887" s="59">
        <v>0</v>
      </c>
      <c r="U1887" s="59">
        <v>0</v>
      </c>
      <c r="V1887" s="59">
        <v>0</v>
      </c>
      <c r="W1887" s="59">
        <v>0</v>
      </c>
      <c r="X1887" s="59">
        <v>0</v>
      </c>
      <c r="Y1887" s="59">
        <f>IF(terrains!L1887&lt;=2.5,1,IF(terrains!L1887&lt;=4.5,2,IF(terrains!L1887&lt;=6.5,3,4)))</f>
        <v>2</v>
      </c>
      <c r="Z1887" s="59">
        <f>IF(terrains!R1887=1,35,IF(terrains!S1887=1,64,IF(terrains!T1887=1,IF(terrains!Y1887=1,85,104),IF(terrains!U1887=1,IF(terrains!Y1887=1,124,152),IF(terrains!V1887=1,(IF(terrains!Y1887=1,146,IF(terrains!Y1887=2,178,263))),IF(terrains!W1887=1,(IF(terrains!Y1887=1,178,IF(terrains!Y1887=2,218,321))),IF(terrains!X1887=1,IF(terrains!Y1887=1,190,IF(terrains!Y1887=2,242,IF(terrains!Y1887=3,357,896))))))))))</f>
        <v>64</v>
      </c>
      <c r="AA1887" s="152">
        <f>terrains!Z1887*terrains!F1887</f>
        <v>1325080.3766399999</v>
      </c>
    </row>
    <row r="1888" spans="1:27" ht="14.4">
      <c r="A1888" s="143">
        <v>1887</v>
      </c>
      <c r="B1888" s="59">
        <v>300293.00449999998</v>
      </c>
      <c r="C1888" s="59">
        <v>5041949.5130000003</v>
      </c>
      <c r="D1888" s="59" t="s">
        <v>1468</v>
      </c>
      <c r="E1888" s="153">
        <v>1923.2</v>
      </c>
      <c r="F1888" s="150">
        <f>terrains!E1888*10.76391</f>
        <v>20701.151711999999</v>
      </c>
      <c r="G1888" s="59" t="s">
        <v>245</v>
      </c>
      <c r="H1888" s="59">
        <v>0</v>
      </c>
      <c r="I1888" s="59">
        <v>6</v>
      </c>
      <c r="J1888" s="59">
        <f>IF(terrains!L1888=13.5,IF(terrains!X1888=1,12,9),-0.392532+1.267037*terrains!L1888+0.472239*terrains!X1888+0.58658*terrains!W1888+0.089417*terrains!V1888+0.531633*terrains!U1888+0.337883*terrains!T1888-0.403545*terrains!S1888)</f>
        <v>5.3985514999999999</v>
      </c>
      <c r="K1888" s="151">
        <f>IF(terrains!I1888=0,terrains!J1888,terrains!I1888)</f>
        <v>6</v>
      </c>
      <c r="L1888" s="59">
        <v>4.5</v>
      </c>
      <c r="M1888" s="59">
        <v>0</v>
      </c>
      <c r="N1888" s="59">
        <v>0</v>
      </c>
      <c r="O1888" s="59" t="s">
        <v>178</v>
      </c>
      <c r="P1888" s="59">
        <v>0</v>
      </c>
      <c r="Q1888" s="59">
        <v>0</v>
      </c>
      <c r="R1888" s="59">
        <v>0</v>
      </c>
      <c r="S1888" s="59">
        <v>0</v>
      </c>
      <c r="T1888" s="59">
        <v>0</v>
      </c>
      <c r="U1888" s="59">
        <v>0</v>
      </c>
      <c r="V1888" s="59">
        <v>1</v>
      </c>
      <c r="W1888" s="59">
        <v>0</v>
      </c>
      <c r="X1888" s="59">
        <v>0</v>
      </c>
      <c r="Y1888" s="59">
        <f>IF(terrains!L1888&lt;=2.5,1,IF(terrains!L1888&lt;=4.5,2,IF(terrains!L1888&lt;=6.5,3,4)))</f>
        <v>2</v>
      </c>
      <c r="Z1888" s="59">
        <f>IF(terrains!R1888=1,35,IF(terrains!S1888=1,64,IF(terrains!T1888=1,IF(terrains!Y1888=1,85,104),IF(terrains!U1888=1,IF(terrains!Y1888=1,124,152),IF(terrains!V1888=1,(IF(terrains!Y1888=1,146,IF(terrains!Y1888=2,178,263))),IF(terrains!W1888=1,(IF(terrains!Y1888=1,178,IF(terrains!Y1888=2,218,321))),IF(terrains!X1888=1,IF(terrains!Y1888=1,190,IF(terrains!Y1888=2,242,IF(terrains!Y1888=3,357,896))))))))))</f>
        <v>178</v>
      </c>
      <c r="AA1888" s="152">
        <f>terrains!Z1888*terrains!F1888</f>
        <v>3684805.0047359997</v>
      </c>
    </row>
    <row r="1889" spans="1:27" ht="14.4">
      <c r="A1889" s="143">
        <v>1888</v>
      </c>
      <c r="B1889" s="59">
        <v>301595.16993500001</v>
      </c>
      <c r="C1889" s="59">
        <v>5049514.4574600002</v>
      </c>
      <c r="D1889" s="59" t="s">
        <v>1469</v>
      </c>
      <c r="E1889" s="153">
        <v>1921.4</v>
      </c>
      <c r="F1889" s="150">
        <f>terrains!E1889*10.76391</f>
        <v>20681.776674000001</v>
      </c>
      <c r="G1889" s="59" t="s">
        <v>304</v>
      </c>
      <c r="H1889" s="59">
        <v>0</v>
      </c>
      <c r="I1889" s="59">
        <v>6</v>
      </c>
      <c r="J1889" s="59">
        <f>IF(terrains!L1889=13.5,IF(terrains!X1889=1,12,9),-0.392532+1.267037*terrains!L1889+0.472239*terrains!X1889+0.58658*terrains!W1889+0.089417*terrains!V1889+0.531633*terrains!U1889+0.337883*terrains!T1889-0.403545*terrains!S1889)</f>
        <v>4.2720709999999995</v>
      </c>
      <c r="K1889" s="151">
        <f>IF(terrains!I1889=0,terrains!J1889,terrains!I1889)</f>
        <v>6</v>
      </c>
      <c r="L1889" s="59">
        <v>4</v>
      </c>
      <c r="M1889" s="59">
        <v>2</v>
      </c>
      <c r="N1889" s="59">
        <v>12</v>
      </c>
      <c r="O1889" s="59" t="s">
        <v>175</v>
      </c>
      <c r="P1889" s="59">
        <v>2</v>
      </c>
      <c r="Q1889" s="59">
        <v>2.5</v>
      </c>
      <c r="R1889" s="59">
        <v>0</v>
      </c>
      <c r="S1889" s="59">
        <v>1</v>
      </c>
      <c r="T1889" s="59">
        <v>0</v>
      </c>
      <c r="U1889" s="59">
        <v>0</v>
      </c>
      <c r="V1889" s="59">
        <v>0</v>
      </c>
      <c r="W1889" s="59">
        <v>0</v>
      </c>
      <c r="X1889" s="59">
        <v>0</v>
      </c>
      <c r="Y1889" s="59">
        <f>IF(terrains!L1889&lt;=2.5,1,IF(terrains!L1889&lt;=4.5,2,IF(terrains!L1889&lt;=6.5,3,4)))</f>
        <v>2</v>
      </c>
      <c r="Z1889" s="59">
        <f>IF(terrains!R1889=1,35,IF(terrains!S1889=1,64,IF(terrains!T1889=1,IF(terrains!Y1889=1,85,104),IF(terrains!U1889=1,IF(terrains!Y1889=1,124,152),IF(terrains!V1889=1,(IF(terrains!Y1889=1,146,IF(terrains!Y1889=2,178,263))),IF(terrains!W1889=1,(IF(terrains!Y1889=1,178,IF(terrains!Y1889=2,218,321))),IF(terrains!X1889=1,IF(terrains!Y1889=1,190,IF(terrains!Y1889=2,242,IF(terrains!Y1889=3,357,896))))))))))</f>
        <v>64</v>
      </c>
      <c r="AA1889" s="152">
        <f>terrains!Z1889*terrains!F1889</f>
        <v>1323633.707136</v>
      </c>
    </row>
    <row r="1890" spans="1:27" ht="14.4">
      <c r="A1890" s="143">
        <v>1889</v>
      </c>
      <c r="B1890" s="59">
        <v>273518.41676699999</v>
      </c>
      <c r="C1890" s="59">
        <v>5034294.1518799998</v>
      </c>
      <c r="D1890" s="59" t="s">
        <v>1470</v>
      </c>
      <c r="E1890" s="153">
        <v>1919.2</v>
      </c>
      <c r="F1890" s="150">
        <f>terrains!E1890*10.76391</f>
        <v>20658.096072</v>
      </c>
      <c r="G1890" s="59" t="s">
        <v>261</v>
      </c>
      <c r="H1890" s="59">
        <v>0.2</v>
      </c>
      <c r="I1890" s="59">
        <v>3</v>
      </c>
      <c r="J1890" s="59">
        <f>IF(terrains!L1890=13.5,IF(terrains!X1890=1,12,9),-0.392532+1.267037*terrains!L1890+0.472239*terrains!X1890+0.58658*terrains!W1890+0.089417*terrains!V1890+0.531633*terrains!U1890+0.337883*terrains!T1890-0.403545*terrains!S1890)</f>
        <v>4.0420974999999997</v>
      </c>
      <c r="K1890" s="151">
        <f>IF(terrains!I1890=0,terrains!J1890,terrains!I1890)</f>
        <v>3</v>
      </c>
      <c r="L1890" s="59">
        <v>3.5</v>
      </c>
      <c r="M1890" s="59">
        <v>1</v>
      </c>
      <c r="N1890" s="59">
        <v>10</v>
      </c>
      <c r="O1890" s="59" t="s">
        <v>174</v>
      </c>
      <c r="P1890" s="59">
        <v>2</v>
      </c>
      <c r="Q1890" s="59">
        <v>1.5</v>
      </c>
      <c r="R1890" s="59">
        <v>1</v>
      </c>
      <c r="S1890" s="59">
        <v>0</v>
      </c>
      <c r="T1890" s="59">
        <v>0</v>
      </c>
      <c r="U1890" s="59">
        <v>0</v>
      </c>
      <c r="V1890" s="59">
        <v>0</v>
      </c>
      <c r="W1890" s="59">
        <v>0</v>
      </c>
      <c r="X1890" s="59">
        <v>0</v>
      </c>
      <c r="Y1890" s="59">
        <f>IF(terrains!L1890&lt;=2.5,1,IF(terrains!L1890&lt;=4.5,2,IF(terrains!L1890&lt;=6.5,3,4)))</f>
        <v>2</v>
      </c>
      <c r="Z1890" s="59">
        <f>IF(terrains!R1890=1,35,IF(terrains!S1890=1,64,IF(terrains!T1890=1,IF(terrains!Y1890=1,85,104),IF(terrains!U1890=1,IF(terrains!Y1890=1,124,152),IF(terrains!V1890=1,(IF(terrains!Y1890=1,146,IF(terrains!Y1890=2,178,263))),IF(terrains!W1890=1,(IF(terrains!Y1890=1,178,IF(terrains!Y1890=2,218,321))),IF(terrains!X1890=1,IF(terrains!Y1890=1,190,IF(terrains!Y1890=2,242,IF(terrains!Y1890=3,357,896))))))))))</f>
        <v>35</v>
      </c>
      <c r="AA1890" s="152">
        <f>terrains!Z1890*terrains!F1890</f>
        <v>723033.36251999997</v>
      </c>
    </row>
    <row r="1891" spans="1:27" ht="14.4">
      <c r="A1891" s="143">
        <v>1890</v>
      </c>
      <c r="B1891" s="59">
        <v>276772.78665099997</v>
      </c>
      <c r="C1891" s="59">
        <v>5041363.5231299996</v>
      </c>
      <c r="D1891" s="59" t="s">
        <v>1471</v>
      </c>
      <c r="E1891" s="153">
        <v>1917.5</v>
      </c>
      <c r="F1891" s="150">
        <f>terrains!E1891*10.76391</f>
        <v>20639.797424999997</v>
      </c>
      <c r="G1891" s="59" t="s">
        <v>206</v>
      </c>
      <c r="H1891" s="59">
        <v>0</v>
      </c>
      <c r="I1891" s="59">
        <v>0</v>
      </c>
      <c r="J1891" s="59">
        <f>IF(terrains!L1891=13.5,IF(terrains!X1891=1,12,9),-0.392532+1.267037*terrains!L1891+0.472239*terrains!X1891+0.58658*terrains!W1891+0.089417*terrains!V1891+0.531633*terrains!U1891+0.337883*terrains!T1891-0.403545*terrains!S1891)</f>
        <v>1.5080234999999997</v>
      </c>
      <c r="K1891" s="151">
        <f>IF(terrains!I1891=0,terrains!J1891,terrains!I1891)</f>
        <v>1.5080234999999997</v>
      </c>
      <c r="L1891" s="59">
        <v>1.5</v>
      </c>
      <c r="M1891" s="59">
        <v>1</v>
      </c>
      <c r="N1891" s="59">
        <v>2</v>
      </c>
      <c r="O1891" s="59" t="s">
        <v>174</v>
      </c>
      <c r="P1891" s="59">
        <v>1.5</v>
      </c>
      <c r="Q1891" s="59">
        <v>1.5</v>
      </c>
      <c r="R1891" s="59">
        <v>1</v>
      </c>
      <c r="S1891" s="59">
        <v>0</v>
      </c>
      <c r="T1891" s="59">
        <v>0</v>
      </c>
      <c r="U1891" s="59">
        <v>0</v>
      </c>
      <c r="V1891" s="59">
        <v>0</v>
      </c>
      <c r="W1891" s="59">
        <v>0</v>
      </c>
      <c r="X1891" s="59">
        <v>0</v>
      </c>
      <c r="Y1891" s="59">
        <f>IF(terrains!L1891&lt;=2.5,1,IF(terrains!L1891&lt;=4.5,2,IF(terrains!L1891&lt;=6.5,3,4)))</f>
        <v>1</v>
      </c>
      <c r="Z1891" s="59">
        <f>IF(terrains!R1891=1,35,IF(terrains!S1891=1,64,IF(terrains!T1891=1,IF(terrains!Y1891=1,85,104),IF(terrains!U1891=1,IF(terrains!Y1891=1,124,152),IF(terrains!V1891=1,(IF(terrains!Y1891=1,146,IF(terrains!Y1891=2,178,263))),IF(terrains!W1891=1,(IF(terrains!Y1891=1,178,IF(terrains!Y1891=2,218,321))),IF(terrains!X1891=1,IF(terrains!Y1891=1,190,IF(terrains!Y1891=2,242,IF(terrains!Y1891=3,357,896))))))))))</f>
        <v>35</v>
      </c>
      <c r="AA1891" s="152">
        <f>terrains!Z1891*terrains!F1891</f>
        <v>722392.9098749999</v>
      </c>
    </row>
    <row r="1892" spans="1:27" ht="14.4">
      <c r="A1892" s="143">
        <v>1891</v>
      </c>
      <c r="B1892" s="59">
        <v>295475.81209999998</v>
      </c>
      <c r="C1892" s="59">
        <v>5035833.6009999998</v>
      </c>
      <c r="D1892" s="59" t="s">
        <v>1472</v>
      </c>
      <c r="E1892" s="153">
        <v>1915.6</v>
      </c>
      <c r="F1892" s="150">
        <f>terrains!E1892*10.76391</f>
        <v>20619.345995999996</v>
      </c>
      <c r="G1892" s="59" t="s">
        <v>509</v>
      </c>
      <c r="H1892" s="59">
        <v>0</v>
      </c>
      <c r="I1892" s="59">
        <v>0</v>
      </c>
      <c r="J1892" s="59">
        <f>IF(terrains!L1892=13.5,IF(terrains!X1892=1,12,9),-0.392532+1.267037*terrains!L1892+0.472239*terrains!X1892+0.58658*terrains!W1892+0.089417*terrains!V1892+0.531633*terrains!U1892+0.337883*terrains!T1892-0.403545*terrains!S1892)</f>
        <v>2.479425</v>
      </c>
      <c r="K1892" s="151">
        <f>IF(terrains!I1892=0,terrains!J1892,terrains!I1892)</f>
        <v>2.479425</v>
      </c>
      <c r="L1892" s="59">
        <v>2</v>
      </c>
      <c r="M1892" s="59">
        <v>1</v>
      </c>
      <c r="N1892" s="59">
        <v>4</v>
      </c>
      <c r="O1892" s="59" t="s">
        <v>176</v>
      </c>
      <c r="P1892" s="59">
        <v>2</v>
      </c>
      <c r="Q1892" s="59">
        <v>1.5</v>
      </c>
      <c r="R1892" s="59">
        <v>0</v>
      </c>
      <c r="S1892" s="59">
        <v>0</v>
      </c>
      <c r="T1892" s="59">
        <v>1</v>
      </c>
      <c r="U1892" s="59">
        <v>0</v>
      </c>
      <c r="V1892" s="59">
        <v>0</v>
      </c>
      <c r="W1892" s="59">
        <v>0</v>
      </c>
      <c r="X1892" s="59">
        <v>0</v>
      </c>
      <c r="Y1892" s="59">
        <f>IF(terrains!L1892&lt;=2.5,1,IF(terrains!L1892&lt;=4.5,2,IF(terrains!L1892&lt;=6.5,3,4)))</f>
        <v>1</v>
      </c>
      <c r="Z1892" s="59">
        <f>IF(terrains!R1892=1,35,IF(terrains!S1892=1,64,IF(terrains!T1892=1,IF(terrains!Y1892=1,85,104),IF(terrains!U1892=1,IF(terrains!Y1892=1,124,152),IF(terrains!V1892=1,(IF(terrains!Y1892=1,146,IF(terrains!Y1892=2,178,263))),IF(terrains!W1892=1,(IF(terrains!Y1892=1,178,IF(terrains!Y1892=2,218,321))),IF(terrains!X1892=1,IF(terrains!Y1892=1,190,IF(terrains!Y1892=2,242,IF(terrains!Y1892=3,357,896))))))))))</f>
        <v>85</v>
      </c>
      <c r="AA1892" s="152">
        <f>terrains!Z1892*terrains!F1892</f>
        <v>1752644.4096599997</v>
      </c>
    </row>
    <row r="1893" spans="1:27" ht="14.4">
      <c r="A1893" s="143">
        <v>1892</v>
      </c>
      <c r="B1893" s="59">
        <v>293548.01049999997</v>
      </c>
      <c r="C1893" s="59">
        <v>5038986.4720000001</v>
      </c>
      <c r="D1893" s="59" t="s">
        <v>1473</v>
      </c>
      <c r="E1893" s="153">
        <v>1915.5</v>
      </c>
      <c r="F1893" s="150">
        <f>terrains!E1893*10.76391</f>
        <v>20618.269604999998</v>
      </c>
      <c r="G1893" s="59" t="s">
        <v>985</v>
      </c>
      <c r="H1893" s="59">
        <v>0</v>
      </c>
      <c r="I1893" s="59">
        <v>0</v>
      </c>
      <c r="J1893" s="59">
        <f>IF(terrains!L1893=13.5,IF(terrains!X1893=1,12,9),-0.392532+1.267037*terrains!L1893+0.472239*terrains!X1893+0.58658*terrains!W1893+0.089417*terrains!V1893+0.531633*terrains!U1893+0.337883*terrains!T1893-0.403545*terrains!S1893)</f>
        <v>3.7464619999999997</v>
      </c>
      <c r="K1893" s="151">
        <f>IF(terrains!I1893=0,terrains!J1893,terrains!I1893)</f>
        <v>3.7464619999999997</v>
      </c>
      <c r="L1893" s="59">
        <v>3</v>
      </c>
      <c r="M1893" s="59">
        <v>3</v>
      </c>
      <c r="N1893" s="59">
        <v>6</v>
      </c>
      <c r="O1893" s="59" t="s">
        <v>176</v>
      </c>
      <c r="P1893" s="59">
        <v>2</v>
      </c>
      <c r="Q1893" s="59">
        <v>2</v>
      </c>
      <c r="R1893" s="59">
        <v>0</v>
      </c>
      <c r="S1893" s="59">
        <v>0</v>
      </c>
      <c r="T1893" s="59">
        <v>1</v>
      </c>
      <c r="U1893" s="59">
        <v>0</v>
      </c>
      <c r="V1893" s="59">
        <v>0</v>
      </c>
      <c r="W1893" s="59">
        <v>0</v>
      </c>
      <c r="X1893" s="59">
        <v>0</v>
      </c>
      <c r="Y1893" s="59">
        <f>IF(terrains!L1893&lt;=2.5,1,IF(terrains!L1893&lt;=4.5,2,IF(terrains!L1893&lt;=6.5,3,4)))</f>
        <v>2</v>
      </c>
      <c r="Z1893" s="59">
        <f>IF(terrains!R1893=1,35,IF(terrains!S1893=1,64,IF(terrains!T1893=1,IF(terrains!Y1893=1,85,104),IF(terrains!U1893=1,IF(terrains!Y1893=1,124,152),IF(terrains!V1893=1,(IF(terrains!Y1893=1,146,IF(terrains!Y1893=2,178,263))),IF(terrains!W1893=1,(IF(terrains!Y1893=1,178,IF(terrains!Y1893=2,218,321))),IF(terrains!X1893=1,IF(terrains!Y1893=1,190,IF(terrains!Y1893=2,242,IF(terrains!Y1893=3,357,896))))))))))</f>
        <v>104</v>
      </c>
      <c r="AA1893" s="152">
        <f>terrains!Z1893*terrains!F1893</f>
        <v>2144300.0389199997</v>
      </c>
    </row>
    <row r="1894" spans="1:27" ht="14.4">
      <c r="A1894" s="143">
        <v>1893</v>
      </c>
      <c r="B1894" s="59">
        <v>303899.56069999997</v>
      </c>
      <c r="C1894" s="59">
        <v>5056580.3020000001</v>
      </c>
      <c r="D1894" s="59" t="s">
        <v>1474</v>
      </c>
      <c r="E1894" s="153">
        <v>1914.9</v>
      </c>
      <c r="F1894" s="150">
        <f>terrains!E1894*10.76391</f>
        <v>20611.811258999998</v>
      </c>
      <c r="G1894" s="59" t="s">
        <v>353</v>
      </c>
      <c r="H1894" s="59">
        <v>0</v>
      </c>
      <c r="I1894" s="59">
        <v>0</v>
      </c>
      <c r="J1894" s="59">
        <f>IF(terrains!L1894=13.5,IF(terrains!X1894=1,12,9),-0.392532+1.267037*terrains!L1894+0.472239*terrains!X1894+0.58658*terrains!W1894+0.089417*terrains!V1894+0.531633*terrains!U1894+0.337883*terrains!T1894-0.403545*terrains!S1894)</f>
        <v>2.1415419999999998</v>
      </c>
      <c r="K1894" s="151">
        <f>IF(terrains!I1894=0,terrains!J1894,terrains!I1894)</f>
        <v>2.1415419999999998</v>
      </c>
      <c r="L1894" s="59">
        <v>2</v>
      </c>
      <c r="M1894" s="59">
        <v>1</v>
      </c>
      <c r="N1894" s="59">
        <v>3</v>
      </c>
      <c r="O1894" s="59" t="s">
        <v>174</v>
      </c>
      <c r="P1894" s="59">
        <v>2</v>
      </c>
      <c r="Q1894" s="59">
        <v>1.5</v>
      </c>
      <c r="R1894" s="59">
        <v>1</v>
      </c>
      <c r="S1894" s="59">
        <v>0</v>
      </c>
      <c r="T1894" s="59">
        <v>0</v>
      </c>
      <c r="U1894" s="59">
        <v>0</v>
      </c>
      <c r="V1894" s="59">
        <v>0</v>
      </c>
      <c r="W1894" s="59">
        <v>0</v>
      </c>
      <c r="X1894" s="59">
        <v>0</v>
      </c>
      <c r="Y1894" s="59">
        <f>IF(terrains!L1894&lt;=2.5,1,IF(terrains!L1894&lt;=4.5,2,IF(terrains!L1894&lt;=6.5,3,4)))</f>
        <v>1</v>
      </c>
      <c r="Z1894" s="59">
        <f>IF(terrains!R1894=1,35,IF(terrains!S1894=1,64,IF(terrains!T1894=1,IF(terrains!Y1894=1,85,104),IF(terrains!U1894=1,IF(terrains!Y1894=1,124,152),IF(terrains!V1894=1,(IF(terrains!Y1894=1,146,IF(terrains!Y1894=2,178,263))),IF(terrains!W1894=1,(IF(terrains!Y1894=1,178,IF(terrains!Y1894=2,218,321))),IF(terrains!X1894=1,IF(terrains!Y1894=1,190,IF(terrains!Y1894=2,242,IF(terrains!Y1894=3,357,896))))))))))</f>
        <v>35</v>
      </c>
      <c r="AA1894" s="152">
        <f>terrains!Z1894*terrains!F1894</f>
        <v>721413.39406499988</v>
      </c>
    </row>
    <row r="1895" spans="1:27" ht="14.4">
      <c r="A1895" s="143">
        <v>1894</v>
      </c>
      <c r="B1895" s="59">
        <v>295954.24280000001</v>
      </c>
      <c r="C1895" s="59">
        <v>5036113.9400000004</v>
      </c>
      <c r="D1895" s="59" t="s">
        <v>1475</v>
      </c>
      <c r="E1895" s="153">
        <v>1913.8</v>
      </c>
      <c r="F1895" s="150">
        <f>terrains!E1895*10.76391</f>
        <v>20599.970957999998</v>
      </c>
      <c r="G1895" s="59" t="s">
        <v>509</v>
      </c>
      <c r="H1895" s="59">
        <v>0</v>
      </c>
      <c r="I1895" s="59">
        <v>0</v>
      </c>
      <c r="J1895" s="59">
        <f>IF(terrains!L1895=13.5,IF(terrains!X1895=1,12,9),-0.392532+1.267037*terrains!L1895+0.472239*terrains!X1895+0.58658*terrains!W1895+0.089417*terrains!V1895+0.531633*terrains!U1895+0.337883*terrains!T1895-0.403545*terrains!S1895)</f>
        <v>2.479425</v>
      </c>
      <c r="K1895" s="151">
        <f>IF(terrains!I1895=0,terrains!J1895,terrains!I1895)</f>
        <v>2.479425</v>
      </c>
      <c r="L1895" s="59">
        <v>2</v>
      </c>
      <c r="M1895" s="59">
        <v>1</v>
      </c>
      <c r="N1895" s="59">
        <v>4</v>
      </c>
      <c r="O1895" s="59" t="s">
        <v>176</v>
      </c>
      <c r="P1895" s="59">
        <v>2</v>
      </c>
      <c r="Q1895" s="59">
        <v>1.5</v>
      </c>
      <c r="R1895" s="59">
        <v>0</v>
      </c>
      <c r="S1895" s="59">
        <v>0</v>
      </c>
      <c r="T1895" s="59">
        <v>1</v>
      </c>
      <c r="U1895" s="59">
        <v>0</v>
      </c>
      <c r="V1895" s="59">
        <v>0</v>
      </c>
      <c r="W1895" s="59">
        <v>0</v>
      </c>
      <c r="X1895" s="59">
        <v>0</v>
      </c>
      <c r="Y1895" s="59">
        <f>IF(terrains!L1895&lt;=2.5,1,IF(terrains!L1895&lt;=4.5,2,IF(terrains!L1895&lt;=6.5,3,4)))</f>
        <v>1</v>
      </c>
      <c r="Z1895" s="59">
        <f>IF(terrains!R1895=1,35,IF(terrains!S1895=1,64,IF(terrains!T1895=1,IF(terrains!Y1895=1,85,104),IF(terrains!U1895=1,IF(terrains!Y1895=1,124,152),IF(terrains!V1895=1,(IF(terrains!Y1895=1,146,IF(terrains!Y1895=2,178,263))),IF(terrains!W1895=1,(IF(terrains!Y1895=1,178,IF(terrains!Y1895=2,218,321))),IF(terrains!X1895=1,IF(terrains!Y1895=1,190,IF(terrains!Y1895=2,242,IF(terrains!Y1895=3,357,896))))))))))</f>
        <v>85</v>
      </c>
      <c r="AA1895" s="152">
        <f>terrains!Z1895*terrains!F1895</f>
        <v>1750997.5314299997</v>
      </c>
    </row>
    <row r="1896" spans="1:27" ht="14.4">
      <c r="A1896" s="143">
        <v>1895</v>
      </c>
      <c r="B1896" s="59">
        <v>282893.8786</v>
      </c>
      <c r="C1896" s="59">
        <v>5040530.2039999999</v>
      </c>
      <c r="D1896" s="59" t="s">
        <v>1476</v>
      </c>
      <c r="E1896" s="153">
        <v>1912.1</v>
      </c>
      <c r="F1896" s="150">
        <f>terrains!E1896*10.76391</f>
        <v>20581.672310999998</v>
      </c>
      <c r="G1896" s="59" t="s">
        <v>424</v>
      </c>
      <c r="H1896" s="59">
        <v>0</v>
      </c>
      <c r="I1896" s="59">
        <v>0</v>
      </c>
      <c r="J1896" s="59">
        <f>IF(terrains!L1896=13.5,IF(terrains!X1896=1,12,9),-0.392532+1.267037*terrains!L1896+0.472239*terrains!X1896+0.58658*terrains!W1896+0.089417*terrains!V1896+0.531633*terrains!U1896+0.337883*terrains!T1896-0.403545*terrains!S1896)</f>
        <v>2.7750604999999999</v>
      </c>
      <c r="K1896" s="151">
        <f>IF(terrains!I1896=0,terrains!J1896,terrains!I1896)</f>
        <v>2.7750604999999999</v>
      </c>
      <c r="L1896" s="59">
        <v>2.5</v>
      </c>
      <c r="M1896" s="59">
        <v>1</v>
      </c>
      <c r="N1896" s="59">
        <v>6</v>
      </c>
      <c r="O1896" s="59" t="s">
        <v>174</v>
      </c>
      <c r="P1896" s="59">
        <v>2</v>
      </c>
      <c r="Q1896" s="59">
        <v>1.5</v>
      </c>
      <c r="R1896" s="59">
        <v>1</v>
      </c>
      <c r="S1896" s="59">
        <v>0</v>
      </c>
      <c r="T1896" s="59">
        <v>0</v>
      </c>
      <c r="U1896" s="59">
        <v>0</v>
      </c>
      <c r="V1896" s="59">
        <v>0</v>
      </c>
      <c r="W1896" s="59">
        <v>0</v>
      </c>
      <c r="X1896" s="59">
        <v>0</v>
      </c>
      <c r="Y1896" s="59">
        <f>IF(terrains!L1896&lt;=2.5,1,IF(terrains!L1896&lt;=4.5,2,IF(terrains!L1896&lt;=6.5,3,4)))</f>
        <v>1</v>
      </c>
      <c r="Z1896" s="59">
        <f>IF(terrains!R1896=1,35,IF(terrains!S1896=1,64,IF(terrains!T1896=1,IF(terrains!Y1896=1,85,104),IF(terrains!U1896=1,IF(terrains!Y1896=1,124,152),IF(terrains!V1896=1,(IF(terrains!Y1896=1,146,IF(terrains!Y1896=2,178,263))),IF(terrains!W1896=1,(IF(terrains!Y1896=1,178,IF(terrains!Y1896=2,218,321))),IF(terrains!X1896=1,IF(terrains!Y1896=1,190,IF(terrains!Y1896=2,242,IF(terrains!Y1896=3,357,896))))))))))</f>
        <v>35</v>
      </c>
      <c r="AA1896" s="152">
        <f>terrains!Z1896*terrains!F1896</f>
        <v>720358.5308849999</v>
      </c>
    </row>
    <row r="1897" spans="1:27" ht="14.4">
      <c r="A1897" s="143">
        <v>1896</v>
      </c>
      <c r="B1897" s="59">
        <v>296273.00861999998</v>
      </c>
      <c r="C1897" s="59">
        <v>5032392.0482799998</v>
      </c>
      <c r="D1897" s="59" t="s">
        <v>1477</v>
      </c>
      <c r="E1897" s="153">
        <v>1911.1</v>
      </c>
      <c r="F1897" s="150">
        <f>terrains!E1897*10.76391</f>
        <v>20570.908400999997</v>
      </c>
      <c r="G1897" s="59" t="s">
        <v>692</v>
      </c>
      <c r="H1897" s="59">
        <v>0</v>
      </c>
      <c r="I1897" s="59">
        <v>0</v>
      </c>
      <c r="J1897" s="59">
        <f>IF(terrains!L1897=13.5,IF(terrains!X1897=1,12,9),-0.392532+1.267037*terrains!L1897+0.472239*terrains!X1897+0.58658*terrains!W1897+0.089417*terrains!V1897+0.531633*terrains!U1897+0.337883*terrains!T1897-0.403545*terrains!S1897)</f>
        <v>1.7379969999999998</v>
      </c>
      <c r="K1897" s="151">
        <f>IF(terrains!I1897=0,terrains!J1897,terrains!I1897)</f>
        <v>1.7379969999999998</v>
      </c>
      <c r="L1897" s="59">
        <v>2</v>
      </c>
      <c r="M1897" s="59">
        <v>1</v>
      </c>
      <c r="N1897" s="59">
        <v>3</v>
      </c>
      <c r="O1897" s="59" t="s">
        <v>175</v>
      </c>
      <c r="P1897" s="59">
        <v>2</v>
      </c>
      <c r="Q1897" s="59">
        <v>1.5</v>
      </c>
      <c r="R1897" s="59">
        <v>0</v>
      </c>
      <c r="S1897" s="59">
        <v>1</v>
      </c>
      <c r="T1897" s="59">
        <v>0</v>
      </c>
      <c r="U1897" s="59">
        <v>0</v>
      </c>
      <c r="V1897" s="59">
        <v>0</v>
      </c>
      <c r="W1897" s="59">
        <v>0</v>
      </c>
      <c r="X1897" s="59">
        <v>0</v>
      </c>
      <c r="Y1897" s="59">
        <f>IF(terrains!L1897&lt;=2.5,1,IF(terrains!L1897&lt;=4.5,2,IF(terrains!L1897&lt;=6.5,3,4)))</f>
        <v>1</v>
      </c>
      <c r="Z1897" s="59">
        <f>IF(terrains!R1897=1,35,IF(terrains!S1897=1,64,IF(terrains!T1897=1,IF(terrains!Y1897=1,85,104),IF(terrains!U1897=1,IF(terrains!Y1897=1,124,152),IF(terrains!V1897=1,(IF(terrains!Y1897=1,146,IF(terrains!Y1897=2,178,263))),IF(terrains!W1897=1,(IF(terrains!Y1897=1,178,IF(terrains!Y1897=2,218,321))),IF(terrains!X1897=1,IF(terrains!Y1897=1,190,IF(terrains!Y1897=2,242,IF(terrains!Y1897=3,357,896))))))))))</f>
        <v>64</v>
      </c>
      <c r="AA1897" s="152">
        <f>terrains!Z1897*terrains!F1897</f>
        <v>1316538.1376639998</v>
      </c>
    </row>
    <row r="1898" spans="1:27" ht="14.4">
      <c r="A1898" s="143">
        <v>1897</v>
      </c>
      <c r="B1898" s="59">
        <v>275605.4768</v>
      </c>
      <c r="C1898" s="59">
        <v>5037728.8109999998</v>
      </c>
      <c r="D1898" s="59" t="s">
        <v>1478</v>
      </c>
      <c r="E1898" s="153">
        <v>1910.4</v>
      </c>
      <c r="F1898" s="150">
        <f>terrains!E1898*10.76391</f>
        <v>20563.373663999999</v>
      </c>
      <c r="G1898" s="59" t="s">
        <v>358</v>
      </c>
      <c r="H1898" s="59">
        <v>0</v>
      </c>
      <c r="I1898" s="59">
        <v>0</v>
      </c>
      <c r="J1898" s="59">
        <f>IF(terrains!L1898=13.5,IF(terrains!X1898=1,12,9),-0.392532+1.267037*terrains!L1898+0.472239*terrains!X1898+0.58658*terrains!W1898+0.089417*terrains!V1898+0.531633*terrains!U1898+0.337883*terrains!T1898-0.403545*terrains!S1898)</f>
        <v>2.1415419999999998</v>
      </c>
      <c r="K1898" s="151">
        <f>IF(terrains!I1898=0,terrains!J1898,terrains!I1898)</f>
        <v>2.1415419999999998</v>
      </c>
      <c r="L1898" s="59">
        <v>2</v>
      </c>
      <c r="M1898" s="59">
        <v>1</v>
      </c>
      <c r="N1898" s="59">
        <v>3</v>
      </c>
      <c r="O1898" s="59" t="s">
        <v>174</v>
      </c>
      <c r="P1898" s="59">
        <v>2</v>
      </c>
      <c r="Q1898" s="59">
        <v>1.5</v>
      </c>
      <c r="R1898" s="59">
        <v>1</v>
      </c>
      <c r="S1898" s="59">
        <v>0</v>
      </c>
      <c r="T1898" s="59">
        <v>0</v>
      </c>
      <c r="U1898" s="59">
        <v>0</v>
      </c>
      <c r="V1898" s="59">
        <v>0</v>
      </c>
      <c r="W1898" s="59">
        <v>0</v>
      </c>
      <c r="X1898" s="59">
        <v>0</v>
      </c>
      <c r="Y1898" s="59">
        <f>IF(terrains!L1898&lt;=2.5,1,IF(terrains!L1898&lt;=4.5,2,IF(terrains!L1898&lt;=6.5,3,4)))</f>
        <v>1</v>
      </c>
      <c r="Z1898" s="59">
        <f>IF(terrains!R1898=1,35,IF(terrains!S1898=1,64,IF(terrains!T1898=1,IF(terrains!Y1898=1,85,104),IF(terrains!U1898=1,IF(terrains!Y1898=1,124,152),IF(terrains!V1898=1,(IF(terrains!Y1898=1,146,IF(terrains!Y1898=2,178,263))),IF(terrains!W1898=1,(IF(terrains!Y1898=1,178,IF(terrains!Y1898=2,218,321))),IF(terrains!X1898=1,IF(terrains!Y1898=1,190,IF(terrains!Y1898=2,242,IF(terrains!Y1898=3,357,896))))))))))</f>
        <v>35</v>
      </c>
      <c r="AA1898" s="152">
        <f>terrains!Z1898*terrains!F1898</f>
        <v>719718.07823999994</v>
      </c>
    </row>
    <row r="1899" spans="1:27" ht="14.4">
      <c r="A1899" s="143">
        <v>1898</v>
      </c>
      <c r="B1899" s="59">
        <v>299093.60239999997</v>
      </c>
      <c r="C1899" s="59">
        <v>5049183.76</v>
      </c>
      <c r="D1899" s="59" t="s">
        <v>1479</v>
      </c>
      <c r="E1899" s="153">
        <v>1907.2</v>
      </c>
      <c r="F1899" s="150">
        <f>terrains!E1899*10.76391</f>
        <v>20528.929152000001</v>
      </c>
      <c r="G1899" s="59" t="s">
        <v>1138</v>
      </c>
      <c r="H1899" s="59">
        <v>0</v>
      </c>
      <c r="I1899" s="59">
        <v>0</v>
      </c>
      <c r="J1899" s="59">
        <f>IF(terrains!L1899=13.5,IF(terrains!X1899=1,12,9),-0.392532+1.267037*terrains!L1899+0.472239*terrains!X1899+0.58658*terrains!W1899+0.089417*terrains!V1899+0.531633*terrains!U1899+0.337883*terrains!T1899-0.403545*terrains!S1899)</f>
        <v>1.7379969999999998</v>
      </c>
      <c r="K1899" s="151">
        <f>IF(terrains!I1899=0,terrains!J1899,terrains!I1899)</f>
        <v>1.7379969999999998</v>
      </c>
      <c r="L1899" s="59">
        <v>2</v>
      </c>
      <c r="M1899" s="59">
        <v>1</v>
      </c>
      <c r="N1899" s="59">
        <v>3</v>
      </c>
      <c r="O1899" s="59" t="s">
        <v>175</v>
      </c>
      <c r="P1899" s="59">
        <v>1.5</v>
      </c>
      <c r="Q1899" s="59">
        <v>2</v>
      </c>
      <c r="R1899" s="59">
        <v>0</v>
      </c>
      <c r="S1899" s="59">
        <v>1</v>
      </c>
      <c r="T1899" s="59">
        <v>0</v>
      </c>
      <c r="U1899" s="59">
        <v>0</v>
      </c>
      <c r="V1899" s="59">
        <v>0</v>
      </c>
      <c r="W1899" s="59">
        <v>0</v>
      </c>
      <c r="X1899" s="59">
        <v>0</v>
      </c>
      <c r="Y1899" s="59">
        <f>IF(terrains!L1899&lt;=2.5,1,IF(terrains!L1899&lt;=4.5,2,IF(terrains!L1899&lt;=6.5,3,4)))</f>
        <v>1</v>
      </c>
      <c r="Z1899" s="59">
        <f>IF(terrains!R1899=1,35,IF(terrains!S1899=1,64,IF(terrains!T1899=1,IF(terrains!Y1899=1,85,104),IF(terrains!U1899=1,IF(terrains!Y1899=1,124,152),IF(terrains!V1899=1,(IF(terrains!Y1899=1,146,IF(terrains!Y1899=2,178,263))),IF(terrains!W1899=1,(IF(terrains!Y1899=1,178,IF(terrains!Y1899=2,218,321))),IF(terrains!X1899=1,IF(terrains!Y1899=1,190,IF(terrains!Y1899=2,242,IF(terrains!Y1899=3,357,896))))))))))</f>
        <v>64</v>
      </c>
      <c r="AA1899" s="152">
        <f>terrains!Z1899*terrains!F1899</f>
        <v>1313851.465728</v>
      </c>
    </row>
    <row r="1900" spans="1:27" ht="14.4">
      <c r="A1900" s="143">
        <v>1899</v>
      </c>
      <c r="B1900" s="59">
        <v>294364.599177</v>
      </c>
      <c r="C1900" s="59">
        <v>5049680.7892300002</v>
      </c>
      <c r="D1900" s="59" t="s">
        <v>1480</v>
      </c>
      <c r="E1900" s="153">
        <v>1902.7</v>
      </c>
      <c r="F1900" s="150">
        <f>terrains!E1900*10.76391</f>
        <v>20480.491556999998</v>
      </c>
      <c r="G1900" s="59" t="s">
        <v>299</v>
      </c>
      <c r="H1900" s="59">
        <v>3</v>
      </c>
      <c r="I1900" s="59">
        <v>9</v>
      </c>
      <c r="J1900" s="59">
        <f>IF(terrains!L1900=13.5,IF(terrains!X1900=1,12,9),-0.392532+1.267037*terrains!L1900+0.472239*terrains!X1900+0.58658*terrains!W1900+0.089417*terrains!V1900+0.531633*terrains!U1900+0.337883*terrains!T1900-0.403545*terrains!S1900)</f>
        <v>5.5391079999999997</v>
      </c>
      <c r="K1900" s="151">
        <f>IF(terrains!I1900=0,terrains!J1900,terrains!I1900)</f>
        <v>9</v>
      </c>
      <c r="L1900" s="59">
        <v>5</v>
      </c>
      <c r="M1900" s="59">
        <v>4</v>
      </c>
      <c r="N1900" s="59">
        <v>15</v>
      </c>
      <c r="O1900" s="59" t="s">
        <v>175</v>
      </c>
      <c r="P1900" s="59">
        <v>2</v>
      </c>
      <c r="Q1900" s="59">
        <v>2</v>
      </c>
      <c r="R1900" s="59">
        <v>0</v>
      </c>
      <c r="S1900" s="59">
        <v>1</v>
      </c>
      <c r="T1900" s="59">
        <v>0</v>
      </c>
      <c r="U1900" s="59">
        <v>0</v>
      </c>
      <c r="V1900" s="59">
        <v>0</v>
      </c>
      <c r="W1900" s="59">
        <v>0</v>
      </c>
      <c r="X1900" s="59">
        <v>0</v>
      </c>
      <c r="Y1900" s="59">
        <f>IF(terrains!L1900&lt;=2.5,1,IF(terrains!L1900&lt;=4.5,2,IF(terrains!L1900&lt;=6.5,3,4)))</f>
        <v>3</v>
      </c>
      <c r="Z1900" s="59">
        <f>IF(terrains!R1900=1,35,IF(terrains!S1900=1,64,IF(terrains!T1900=1,IF(terrains!Y1900=1,85,104),IF(terrains!U1900=1,IF(terrains!Y1900=1,124,152),IF(terrains!V1900=1,(IF(terrains!Y1900=1,146,IF(terrains!Y1900=2,178,263))),IF(terrains!W1900=1,(IF(terrains!Y1900=1,178,IF(terrains!Y1900=2,218,321))),IF(terrains!X1900=1,IF(terrains!Y1900=1,190,IF(terrains!Y1900=2,242,IF(terrains!Y1900=3,357,896))))))))))</f>
        <v>64</v>
      </c>
      <c r="AA1900" s="152">
        <f>terrains!Z1900*terrains!F1900</f>
        <v>1310751.4596479998</v>
      </c>
    </row>
    <row r="1901" spans="1:27" ht="14.4">
      <c r="A1901" s="143">
        <v>1900</v>
      </c>
      <c r="B1901" s="59">
        <v>282954.58929999999</v>
      </c>
      <c r="C1901" s="59">
        <v>5040549.574</v>
      </c>
      <c r="D1901" s="59" t="s">
        <v>1481</v>
      </c>
      <c r="E1901" s="153">
        <v>1900.8</v>
      </c>
      <c r="F1901" s="150">
        <f>terrains!E1901*10.76391</f>
        <v>20460.040127999997</v>
      </c>
      <c r="G1901" s="59" t="s">
        <v>424</v>
      </c>
      <c r="H1901" s="59">
        <v>0</v>
      </c>
      <c r="I1901" s="59">
        <v>0</v>
      </c>
      <c r="J1901" s="59">
        <f>IF(terrains!L1901=13.5,IF(terrains!X1901=1,12,9),-0.392532+1.267037*terrains!L1901+0.472239*terrains!X1901+0.58658*terrains!W1901+0.089417*terrains!V1901+0.531633*terrains!U1901+0.337883*terrains!T1901-0.403545*terrains!S1901)</f>
        <v>2.7750604999999999</v>
      </c>
      <c r="K1901" s="151">
        <f>IF(terrains!I1901=0,terrains!J1901,terrains!I1901)</f>
        <v>2.7750604999999999</v>
      </c>
      <c r="L1901" s="59">
        <v>2.5</v>
      </c>
      <c r="M1901" s="59">
        <v>1</v>
      </c>
      <c r="N1901" s="59">
        <v>6</v>
      </c>
      <c r="O1901" s="59" t="s">
        <v>174</v>
      </c>
      <c r="P1901" s="59">
        <v>2</v>
      </c>
      <c r="Q1901" s="59">
        <v>1.5</v>
      </c>
      <c r="R1901" s="59">
        <v>1</v>
      </c>
      <c r="S1901" s="59">
        <v>0</v>
      </c>
      <c r="T1901" s="59">
        <v>0</v>
      </c>
      <c r="U1901" s="59">
        <v>0</v>
      </c>
      <c r="V1901" s="59">
        <v>0</v>
      </c>
      <c r="W1901" s="59">
        <v>0</v>
      </c>
      <c r="X1901" s="59">
        <v>0</v>
      </c>
      <c r="Y1901" s="59">
        <f>IF(terrains!L1901&lt;=2.5,1,IF(terrains!L1901&lt;=4.5,2,IF(terrains!L1901&lt;=6.5,3,4)))</f>
        <v>1</v>
      </c>
      <c r="Z1901" s="59">
        <f>IF(terrains!R1901=1,35,IF(terrains!S1901=1,64,IF(terrains!T1901=1,IF(terrains!Y1901=1,85,104),IF(terrains!U1901=1,IF(terrains!Y1901=1,124,152),IF(terrains!V1901=1,(IF(terrains!Y1901=1,146,IF(terrains!Y1901=2,178,263))),IF(terrains!W1901=1,(IF(terrains!Y1901=1,178,IF(terrains!Y1901=2,218,321))),IF(terrains!X1901=1,IF(terrains!Y1901=1,190,IF(terrains!Y1901=2,242,IF(terrains!Y1901=3,357,896))))))))))</f>
        <v>35</v>
      </c>
      <c r="AA1901" s="152">
        <f>terrains!Z1901*terrains!F1901</f>
        <v>716101.40447999991</v>
      </c>
    </row>
    <row r="1902" spans="1:27" ht="14.4">
      <c r="A1902" s="143">
        <v>1901</v>
      </c>
      <c r="B1902" s="59">
        <v>296236.11909300002</v>
      </c>
      <c r="C1902" s="59">
        <v>5032337.0455499999</v>
      </c>
      <c r="D1902" s="59" t="s">
        <v>1482</v>
      </c>
      <c r="E1902" s="153">
        <v>1900.7</v>
      </c>
      <c r="F1902" s="150">
        <f>terrains!E1902*10.76391</f>
        <v>20458.963736999998</v>
      </c>
      <c r="G1902" s="59" t="s">
        <v>692</v>
      </c>
      <c r="H1902" s="59">
        <v>0</v>
      </c>
      <c r="I1902" s="59">
        <v>0</v>
      </c>
      <c r="J1902" s="59">
        <f>IF(terrains!L1902=13.5,IF(terrains!X1902=1,12,9),-0.392532+1.267037*terrains!L1902+0.472239*terrains!X1902+0.58658*terrains!W1902+0.089417*terrains!V1902+0.531633*terrains!U1902+0.337883*terrains!T1902-0.403545*terrains!S1902)</f>
        <v>1.7379969999999998</v>
      </c>
      <c r="K1902" s="151">
        <f>IF(terrains!I1902=0,terrains!J1902,terrains!I1902)</f>
        <v>1.7379969999999998</v>
      </c>
      <c r="L1902" s="59">
        <v>2</v>
      </c>
      <c r="M1902" s="59">
        <v>1</v>
      </c>
      <c r="N1902" s="59">
        <v>3</v>
      </c>
      <c r="O1902" s="59" t="s">
        <v>175</v>
      </c>
      <c r="P1902" s="59">
        <v>2</v>
      </c>
      <c r="Q1902" s="59">
        <v>1.5</v>
      </c>
      <c r="R1902" s="59">
        <v>0</v>
      </c>
      <c r="S1902" s="59">
        <v>1</v>
      </c>
      <c r="T1902" s="59">
        <v>0</v>
      </c>
      <c r="U1902" s="59">
        <v>0</v>
      </c>
      <c r="V1902" s="59">
        <v>0</v>
      </c>
      <c r="W1902" s="59">
        <v>0</v>
      </c>
      <c r="X1902" s="59">
        <v>0</v>
      </c>
      <c r="Y1902" s="59">
        <f>IF(terrains!L1902&lt;=2.5,1,IF(terrains!L1902&lt;=4.5,2,IF(terrains!L1902&lt;=6.5,3,4)))</f>
        <v>1</v>
      </c>
      <c r="Z1902" s="59">
        <f>IF(terrains!R1902=1,35,IF(terrains!S1902=1,64,IF(terrains!T1902=1,IF(terrains!Y1902=1,85,104),IF(terrains!U1902=1,IF(terrains!Y1902=1,124,152),IF(terrains!V1902=1,(IF(terrains!Y1902=1,146,IF(terrains!Y1902=2,178,263))),IF(terrains!W1902=1,(IF(terrains!Y1902=1,178,IF(terrains!Y1902=2,218,321))),IF(terrains!X1902=1,IF(terrains!Y1902=1,190,IF(terrains!Y1902=2,242,IF(terrains!Y1902=3,357,896))))))))))</f>
        <v>64</v>
      </c>
      <c r="AA1902" s="152">
        <f>terrains!Z1902*terrains!F1902</f>
        <v>1309373.6791679999</v>
      </c>
    </row>
    <row r="1903" spans="1:27" ht="14.4">
      <c r="A1903" s="143">
        <v>1902</v>
      </c>
      <c r="B1903" s="59">
        <v>294535.11900000001</v>
      </c>
      <c r="C1903" s="59">
        <v>5052653.3449999997</v>
      </c>
      <c r="D1903" s="59" t="s">
        <v>1483</v>
      </c>
      <c r="E1903" s="153">
        <v>1899.94</v>
      </c>
      <c r="F1903" s="150">
        <f>terrains!E1903*10.76391</f>
        <v>20450.7831654</v>
      </c>
      <c r="G1903" s="59" t="s">
        <v>1321</v>
      </c>
      <c r="H1903" s="59">
        <v>0</v>
      </c>
      <c r="I1903" s="59">
        <v>0</v>
      </c>
      <c r="J1903" s="59">
        <f>IF(terrains!L1903=13.5,IF(terrains!X1903=1,12,9),-0.392532+1.267037*terrains!L1903+0.472239*terrains!X1903+0.58658*terrains!W1903+0.089417*terrains!V1903+0.531633*terrains!U1903+0.337883*terrains!T1903-0.403545*terrains!S1903)</f>
        <v>1.7379969999999998</v>
      </c>
      <c r="K1903" s="151">
        <f>IF(terrains!I1903=0,terrains!J1903,terrains!I1903)</f>
        <v>1.7379969999999998</v>
      </c>
      <c r="L1903" s="59">
        <v>2</v>
      </c>
      <c r="M1903" s="59">
        <v>1</v>
      </c>
      <c r="N1903" s="59">
        <v>3</v>
      </c>
      <c r="O1903" s="59" t="s">
        <v>175</v>
      </c>
      <c r="P1903" s="59">
        <v>2</v>
      </c>
      <c r="Q1903" s="59">
        <v>2</v>
      </c>
      <c r="R1903" s="59">
        <v>0</v>
      </c>
      <c r="S1903" s="59">
        <v>1</v>
      </c>
      <c r="T1903" s="59">
        <v>0</v>
      </c>
      <c r="U1903" s="59">
        <v>0</v>
      </c>
      <c r="V1903" s="59">
        <v>0</v>
      </c>
      <c r="W1903" s="59">
        <v>0</v>
      </c>
      <c r="X1903" s="59">
        <v>0</v>
      </c>
      <c r="Y1903" s="59">
        <f>IF(terrains!L1903&lt;=2.5,1,IF(terrains!L1903&lt;=4.5,2,IF(terrains!L1903&lt;=6.5,3,4)))</f>
        <v>1</v>
      </c>
      <c r="Z1903" s="59">
        <f>IF(terrains!R1903=1,35,IF(terrains!S1903=1,64,IF(terrains!T1903=1,IF(terrains!Y1903=1,85,104),IF(terrains!U1903=1,IF(terrains!Y1903=1,124,152),IF(terrains!V1903=1,(IF(terrains!Y1903=1,146,IF(terrains!Y1903=2,178,263))),IF(terrains!W1903=1,(IF(terrains!Y1903=1,178,IF(terrains!Y1903=2,218,321))),IF(terrains!X1903=1,IF(terrains!Y1903=1,190,IF(terrains!Y1903=2,242,IF(terrains!Y1903=3,357,896))))))))))</f>
        <v>64</v>
      </c>
      <c r="AA1903" s="152">
        <f>terrains!Z1903*terrains!F1903</f>
        <v>1308850.1225856</v>
      </c>
    </row>
    <row r="1904" spans="1:27" ht="14.4">
      <c r="A1904" s="143">
        <v>1903</v>
      </c>
      <c r="B1904" s="59">
        <v>276176.73122299998</v>
      </c>
      <c r="C1904" s="59">
        <v>5039150.3972300002</v>
      </c>
      <c r="D1904" s="59" t="s">
        <v>1484</v>
      </c>
      <c r="E1904" s="153">
        <v>1899</v>
      </c>
      <c r="F1904" s="150">
        <f>terrains!E1904*10.76391</f>
        <v>20440.665089999999</v>
      </c>
      <c r="G1904" s="59" t="s">
        <v>206</v>
      </c>
      <c r="H1904" s="59">
        <v>0</v>
      </c>
      <c r="I1904" s="59">
        <v>0</v>
      </c>
      <c r="J1904" s="59">
        <f>IF(terrains!L1904=13.5,IF(terrains!X1904=1,12,9),-0.392532+1.267037*terrains!L1904+0.472239*terrains!X1904+0.58658*terrains!W1904+0.089417*terrains!V1904+0.531633*terrains!U1904+0.337883*terrains!T1904-0.403545*terrains!S1904)</f>
        <v>1.5080234999999997</v>
      </c>
      <c r="K1904" s="151">
        <f>IF(terrains!I1904=0,terrains!J1904,terrains!I1904)</f>
        <v>1.5080234999999997</v>
      </c>
      <c r="L1904" s="59">
        <v>1.5</v>
      </c>
      <c r="M1904" s="59">
        <v>1</v>
      </c>
      <c r="N1904" s="59">
        <v>2</v>
      </c>
      <c r="O1904" s="59" t="s">
        <v>174</v>
      </c>
      <c r="P1904" s="59">
        <v>1.5</v>
      </c>
      <c r="Q1904" s="59">
        <v>1.5</v>
      </c>
      <c r="R1904" s="59">
        <v>1</v>
      </c>
      <c r="S1904" s="59">
        <v>0</v>
      </c>
      <c r="T1904" s="59">
        <v>0</v>
      </c>
      <c r="U1904" s="59">
        <v>0</v>
      </c>
      <c r="V1904" s="59">
        <v>0</v>
      </c>
      <c r="W1904" s="59">
        <v>0</v>
      </c>
      <c r="X1904" s="59">
        <v>0</v>
      </c>
      <c r="Y1904" s="59">
        <f>IF(terrains!L1904&lt;=2.5,1,IF(terrains!L1904&lt;=4.5,2,IF(terrains!L1904&lt;=6.5,3,4)))</f>
        <v>1</v>
      </c>
      <c r="Z1904" s="59">
        <f>IF(terrains!R1904=1,35,IF(terrains!S1904=1,64,IF(terrains!T1904=1,IF(terrains!Y1904=1,85,104),IF(terrains!U1904=1,IF(terrains!Y1904=1,124,152),IF(terrains!V1904=1,(IF(terrains!Y1904=1,146,IF(terrains!Y1904=2,178,263))),IF(terrains!W1904=1,(IF(terrains!Y1904=1,178,IF(terrains!Y1904=2,218,321))),IF(terrains!X1904=1,IF(terrains!Y1904=1,190,IF(terrains!Y1904=2,242,IF(terrains!Y1904=3,357,896))))))))))</f>
        <v>35</v>
      </c>
      <c r="AA1904" s="152">
        <f>terrains!Z1904*terrains!F1904</f>
        <v>715423.27814999991</v>
      </c>
    </row>
    <row r="1905" spans="1:27" ht="14.4">
      <c r="A1905" s="143">
        <v>1904</v>
      </c>
      <c r="B1905" s="59">
        <v>275282.90616299998</v>
      </c>
      <c r="C1905" s="59">
        <v>5040752.1116000004</v>
      </c>
      <c r="D1905" s="59" t="s">
        <v>1485</v>
      </c>
      <c r="E1905" s="153">
        <v>1897.8</v>
      </c>
      <c r="F1905" s="150">
        <f>terrains!E1905*10.76391</f>
        <v>20427.748398</v>
      </c>
      <c r="G1905" s="59" t="s">
        <v>195</v>
      </c>
      <c r="H1905" s="59">
        <v>0.2</v>
      </c>
      <c r="I1905" s="59">
        <v>1</v>
      </c>
      <c r="J1905" s="59">
        <f>IF(terrains!L1905=13.5,IF(terrains!X1905=1,12,9),-0.392532+1.267037*terrains!L1905+0.472239*terrains!X1905+0.58658*terrains!W1905+0.089417*terrains!V1905+0.531633*terrains!U1905+0.337883*terrains!T1905-0.403545*terrains!S1905)</f>
        <v>1.5080234999999997</v>
      </c>
      <c r="K1905" s="151">
        <f>IF(terrains!I1905=0,terrains!J1905,terrains!I1905)</f>
        <v>1</v>
      </c>
      <c r="L1905" s="59">
        <v>1.5</v>
      </c>
      <c r="M1905" s="59">
        <v>1</v>
      </c>
      <c r="N1905" s="59">
        <v>2</v>
      </c>
      <c r="O1905" s="59" t="s">
        <v>174</v>
      </c>
      <c r="P1905" s="59">
        <v>1</v>
      </c>
      <c r="Q1905" s="59">
        <v>1.5</v>
      </c>
      <c r="R1905" s="59">
        <v>1</v>
      </c>
      <c r="S1905" s="59">
        <v>0</v>
      </c>
      <c r="T1905" s="59">
        <v>0</v>
      </c>
      <c r="U1905" s="59">
        <v>0</v>
      </c>
      <c r="V1905" s="59">
        <v>0</v>
      </c>
      <c r="W1905" s="59">
        <v>0</v>
      </c>
      <c r="X1905" s="59">
        <v>0</v>
      </c>
      <c r="Y1905" s="59">
        <f>IF(terrains!L1905&lt;=2.5,1,IF(terrains!L1905&lt;=4.5,2,IF(terrains!L1905&lt;=6.5,3,4)))</f>
        <v>1</v>
      </c>
      <c r="Z1905" s="59">
        <f>IF(terrains!R1905=1,35,IF(terrains!S1905=1,64,IF(terrains!T1905=1,IF(terrains!Y1905=1,85,104),IF(terrains!U1905=1,IF(terrains!Y1905=1,124,152),IF(terrains!V1905=1,(IF(terrains!Y1905=1,146,IF(terrains!Y1905=2,178,263))),IF(terrains!W1905=1,(IF(terrains!Y1905=1,178,IF(terrains!Y1905=2,218,321))),IF(terrains!X1905=1,IF(terrains!Y1905=1,190,IF(terrains!Y1905=2,242,IF(terrains!Y1905=3,357,896))))))))))</f>
        <v>35</v>
      </c>
      <c r="AA1905" s="152">
        <f>terrains!Z1905*terrains!F1905</f>
        <v>714971.19392999995</v>
      </c>
    </row>
    <row r="1906" spans="1:27" ht="14.4">
      <c r="A1906" s="143">
        <v>1905</v>
      </c>
      <c r="B1906" s="59">
        <v>273439.39190400002</v>
      </c>
      <c r="C1906" s="59">
        <v>5034337.1036799997</v>
      </c>
      <c r="D1906" s="59" t="s">
        <v>1486</v>
      </c>
      <c r="E1906" s="153">
        <v>1895.7</v>
      </c>
      <c r="F1906" s="150">
        <f>terrains!E1906*10.76391</f>
        <v>20405.144186999998</v>
      </c>
      <c r="G1906" s="59" t="s">
        <v>261</v>
      </c>
      <c r="H1906" s="59">
        <v>0.2</v>
      </c>
      <c r="I1906" s="59">
        <v>3</v>
      </c>
      <c r="J1906" s="59">
        <f>IF(terrains!L1906=13.5,IF(terrains!X1906=1,12,9),-0.392532+1.267037*terrains!L1906+0.472239*terrains!X1906+0.58658*terrains!W1906+0.089417*terrains!V1906+0.531633*terrains!U1906+0.337883*terrains!T1906-0.403545*terrains!S1906)</f>
        <v>4.0420974999999997</v>
      </c>
      <c r="K1906" s="151">
        <f>IF(terrains!I1906=0,terrains!J1906,terrains!I1906)</f>
        <v>3</v>
      </c>
      <c r="L1906" s="59">
        <v>3.5</v>
      </c>
      <c r="M1906" s="59">
        <v>1</v>
      </c>
      <c r="N1906" s="59">
        <v>10</v>
      </c>
      <c r="O1906" s="59" t="s">
        <v>174</v>
      </c>
      <c r="P1906" s="59">
        <v>2</v>
      </c>
      <c r="Q1906" s="59">
        <v>1.5</v>
      </c>
      <c r="R1906" s="59">
        <v>1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f>IF(terrains!L1906&lt;=2.5,1,IF(terrains!L1906&lt;=4.5,2,IF(terrains!L1906&lt;=6.5,3,4)))</f>
        <v>2</v>
      </c>
      <c r="Z1906" s="59">
        <f>IF(terrains!R1906=1,35,IF(terrains!S1906=1,64,IF(terrains!T1906=1,IF(terrains!Y1906=1,85,104),IF(terrains!U1906=1,IF(terrains!Y1906=1,124,152),IF(terrains!V1906=1,(IF(terrains!Y1906=1,146,IF(terrains!Y1906=2,178,263))),IF(terrains!W1906=1,(IF(terrains!Y1906=1,178,IF(terrains!Y1906=2,218,321))),IF(terrains!X1906=1,IF(terrains!Y1906=1,190,IF(terrains!Y1906=2,242,IF(terrains!Y1906=3,357,896))))))))))</f>
        <v>35</v>
      </c>
      <c r="AA1906" s="152">
        <f>terrains!Z1906*terrains!F1906</f>
        <v>714180.04654499993</v>
      </c>
    </row>
    <row r="1907" spans="1:27" ht="14.4">
      <c r="A1907" s="143">
        <v>1906</v>
      </c>
      <c r="B1907" s="59">
        <v>279402.65399999998</v>
      </c>
      <c r="C1907" s="59">
        <v>5040897.1950000003</v>
      </c>
      <c r="D1907" s="59" t="s">
        <v>1487</v>
      </c>
      <c r="E1907" s="153">
        <v>1894.2</v>
      </c>
      <c r="F1907" s="150">
        <f>terrains!E1907*10.76391</f>
        <v>20388.998321999999</v>
      </c>
      <c r="G1907" s="59" t="s">
        <v>190</v>
      </c>
      <c r="H1907" s="59">
        <v>0</v>
      </c>
      <c r="I1907" s="59">
        <v>0</v>
      </c>
      <c r="J1907" s="59">
        <f>IF(terrains!L1907=13.5,IF(terrains!X1907=1,12,9),-0.392532+1.267037*terrains!L1907+0.472239*terrains!X1907+0.58658*terrains!W1907+0.089417*terrains!V1907+0.531633*terrains!U1907+0.337883*terrains!T1907-0.403545*terrains!S1907)</f>
        <v>2.1415419999999998</v>
      </c>
      <c r="K1907" s="151">
        <f>IF(terrains!I1907=0,terrains!J1907,terrains!I1907)</f>
        <v>2.1415419999999998</v>
      </c>
      <c r="L1907" s="59">
        <v>2</v>
      </c>
      <c r="M1907" s="59">
        <v>1</v>
      </c>
      <c r="N1907" s="59">
        <v>3</v>
      </c>
      <c r="O1907" s="59" t="s">
        <v>174</v>
      </c>
      <c r="P1907" s="59">
        <v>2</v>
      </c>
      <c r="Q1907" s="59">
        <v>1.5</v>
      </c>
      <c r="R1907" s="59">
        <v>1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f>IF(terrains!L1907&lt;=2.5,1,IF(terrains!L1907&lt;=4.5,2,IF(terrains!L1907&lt;=6.5,3,4)))</f>
        <v>1</v>
      </c>
      <c r="Z1907" s="59">
        <f>IF(terrains!R1907=1,35,IF(terrains!S1907=1,64,IF(terrains!T1907=1,IF(terrains!Y1907=1,85,104),IF(terrains!U1907=1,IF(terrains!Y1907=1,124,152),IF(terrains!V1907=1,(IF(terrains!Y1907=1,146,IF(terrains!Y1907=2,178,263))),IF(terrains!W1907=1,(IF(terrains!Y1907=1,178,IF(terrains!Y1907=2,218,321))),IF(terrains!X1907=1,IF(terrains!Y1907=1,190,IF(terrains!Y1907=2,242,IF(terrains!Y1907=3,357,896))))))))))</f>
        <v>35</v>
      </c>
      <c r="AA1907" s="152">
        <f>terrains!Z1907*terrains!F1907</f>
        <v>713614.94126999995</v>
      </c>
    </row>
    <row r="1908" spans="1:27" ht="14.4">
      <c r="A1908" s="143">
        <v>1907</v>
      </c>
      <c r="B1908" s="59">
        <v>293042.568577</v>
      </c>
      <c r="C1908" s="59">
        <v>5039834.3406699998</v>
      </c>
      <c r="D1908" s="59" t="s">
        <v>1488</v>
      </c>
      <c r="E1908" s="153">
        <v>1893.6</v>
      </c>
      <c r="F1908" s="150">
        <f>terrains!E1908*10.76391</f>
        <v>20382.539975999996</v>
      </c>
      <c r="G1908" s="59" t="s">
        <v>283</v>
      </c>
      <c r="H1908" s="59">
        <v>1</v>
      </c>
      <c r="I1908" s="59">
        <v>6</v>
      </c>
      <c r="J1908" s="59">
        <f>IF(terrains!L1908=13.5,IF(terrains!X1908=1,12,9),-0.392532+1.267037*terrains!L1908+0.472239*terrains!X1908+0.58658*terrains!W1908+0.089417*terrains!V1908+0.531633*terrains!U1908+0.337883*terrains!T1908-0.403545*terrains!S1908)</f>
        <v>5.0134989999999995</v>
      </c>
      <c r="K1908" s="151">
        <f>IF(terrains!I1908=0,terrains!J1908,terrains!I1908)</f>
        <v>6</v>
      </c>
      <c r="L1908" s="59">
        <v>4</v>
      </c>
      <c r="M1908" s="59">
        <v>2</v>
      </c>
      <c r="N1908" s="59">
        <v>12</v>
      </c>
      <c r="O1908" s="59" t="s">
        <v>176</v>
      </c>
      <c r="P1908" s="59">
        <v>2</v>
      </c>
      <c r="Q1908" s="59">
        <v>2.5</v>
      </c>
      <c r="R1908" s="59">
        <v>0</v>
      </c>
      <c r="S1908" s="59">
        <v>0</v>
      </c>
      <c r="T1908" s="59">
        <v>1</v>
      </c>
      <c r="U1908" s="59">
        <v>0</v>
      </c>
      <c r="V1908" s="59">
        <v>0</v>
      </c>
      <c r="W1908" s="59">
        <v>0</v>
      </c>
      <c r="X1908" s="59">
        <v>0</v>
      </c>
      <c r="Y1908" s="59">
        <f>IF(terrains!L1908&lt;=2.5,1,IF(terrains!L1908&lt;=4.5,2,IF(terrains!L1908&lt;=6.5,3,4)))</f>
        <v>2</v>
      </c>
      <c r="Z1908" s="59">
        <f>IF(terrains!R1908=1,35,IF(terrains!S1908=1,64,IF(terrains!T1908=1,IF(terrains!Y1908=1,85,104),IF(terrains!U1908=1,IF(terrains!Y1908=1,124,152),IF(terrains!V1908=1,(IF(terrains!Y1908=1,146,IF(terrains!Y1908=2,178,263))),IF(terrains!W1908=1,(IF(terrains!Y1908=1,178,IF(terrains!Y1908=2,218,321))),IF(terrains!X1908=1,IF(terrains!Y1908=1,190,IF(terrains!Y1908=2,242,IF(terrains!Y1908=3,357,896))))))))))</f>
        <v>104</v>
      </c>
      <c r="AA1908" s="152">
        <f>terrains!Z1908*terrains!F1908</f>
        <v>2119784.1575039998</v>
      </c>
    </row>
    <row r="1909" spans="1:27" ht="14.4">
      <c r="A1909" s="143">
        <v>1908</v>
      </c>
      <c r="B1909" s="59">
        <v>299414.41435400001</v>
      </c>
      <c r="C1909" s="59">
        <v>5044983.7610799996</v>
      </c>
      <c r="D1909" s="59" t="s">
        <v>1489</v>
      </c>
      <c r="E1909" s="153">
        <v>1891.9</v>
      </c>
      <c r="F1909" s="150">
        <f>terrains!E1909*10.76391</f>
        <v>20364.241329</v>
      </c>
      <c r="G1909" s="59" t="s">
        <v>219</v>
      </c>
      <c r="H1909" s="59">
        <v>0</v>
      </c>
      <c r="I1909" s="59">
        <v>0</v>
      </c>
      <c r="J1909" s="59">
        <f>IF(terrains!L1909=13.5,IF(terrains!X1909=1,12,9),-0.392532+1.267037*terrains!L1909+0.472239*terrains!X1909+0.58658*terrains!W1909+0.089417*terrains!V1909+0.531633*terrains!U1909+0.337883*terrains!T1909-0.403545*terrains!S1909)</f>
        <v>3.9402119999999998</v>
      </c>
      <c r="K1909" s="151">
        <f>IF(terrains!I1909=0,terrains!J1909,terrains!I1909)</f>
        <v>3.9402119999999998</v>
      </c>
      <c r="L1909" s="59">
        <v>3</v>
      </c>
      <c r="M1909" s="59">
        <v>2</v>
      </c>
      <c r="N1909" s="59">
        <v>6</v>
      </c>
      <c r="O1909" s="59" t="s">
        <v>177</v>
      </c>
      <c r="P1909" s="59">
        <v>2</v>
      </c>
      <c r="Q1909" s="59">
        <v>2.5</v>
      </c>
      <c r="R1909" s="59">
        <v>0</v>
      </c>
      <c r="S1909" s="59">
        <v>0</v>
      </c>
      <c r="T1909" s="59">
        <v>0</v>
      </c>
      <c r="U1909" s="59">
        <v>1</v>
      </c>
      <c r="V1909" s="59">
        <v>0</v>
      </c>
      <c r="W1909" s="59">
        <v>0</v>
      </c>
      <c r="X1909" s="59">
        <v>0</v>
      </c>
      <c r="Y1909" s="59">
        <f>IF(terrains!L1909&lt;=2.5,1,IF(terrains!L1909&lt;=4.5,2,IF(terrains!L1909&lt;=6.5,3,4)))</f>
        <v>2</v>
      </c>
      <c r="Z1909" s="59">
        <f>IF(terrains!R1909=1,35,IF(terrains!S1909=1,64,IF(terrains!T1909=1,IF(terrains!Y1909=1,85,104),IF(terrains!U1909=1,IF(terrains!Y1909=1,124,152),IF(terrains!V1909=1,(IF(terrains!Y1909=1,146,IF(terrains!Y1909=2,178,263))),IF(terrains!W1909=1,(IF(terrains!Y1909=1,178,IF(terrains!Y1909=2,218,321))),IF(terrains!X1909=1,IF(terrains!Y1909=1,190,IF(terrains!Y1909=2,242,IF(terrains!Y1909=3,357,896))))))))))</f>
        <v>152</v>
      </c>
      <c r="AA1909" s="152">
        <f>terrains!Z1909*terrains!F1909</f>
        <v>3095364.6820080001</v>
      </c>
    </row>
    <row r="1910" spans="1:27" ht="14.4">
      <c r="A1910" s="143">
        <v>1909</v>
      </c>
      <c r="B1910" s="59">
        <v>294381.10227500001</v>
      </c>
      <c r="C1910" s="59">
        <v>5049631.20163</v>
      </c>
      <c r="D1910" s="59" t="s">
        <v>1490</v>
      </c>
      <c r="E1910" s="153">
        <v>1891</v>
      </c>
      <c r="F1910" s="150">
        <f>terrains!E1910*10.76391</f>
        <v>20354.553809999998</v>
      </c>
      <c r="G1910" s="59" t="s">
        <v>299</v>
      </c>
      <c r="H1910" s="59">
        <v>3</v>
      </c>
      <c r="I1910" s="59">
        <v>9</v>
      </c>
      <c r="J1910" s="59">
        <f>IF(terrains!L1910=13.5,IF(terrains!X1910=1,12,9),-0.392532+1.267037*terrains!L1910+0.472239*terrains!X1910+0.58658*terrains!W1910+0.089417*terrains!V1910+0.531633*terrains!U1910+0.337883*terrains!T1910-0.403545*terrains!S1910)</f>
        <v>5.5391079999999997</v>
      </c>
      <c r="K1910" s="151">
        <f>IF(terrains!I1910=0,terrains!J1910,terrains!I1910)</f>
        <v>9</v>
      </c>
      <c r="L1910" s="59">
        <v>5</v>
      </c>
      <c r="M1910" s="59">
        <v>4</v>
      </c>
      <c r="N1910" s="59">
        <v>15</v>
      </c>
      <c r="O1910" s="59" t="s">
        <v>175</v>
      </c>
      <c r="P1910" s="59">
        <v>2</v>
      </c>
      <c r="Q1910" s="59">
        <v>2</v>
      </c>
      <c r="R1910" s="59">
        <v>0</v>
      </c>
      <c r="S1910" s="59">
        <v>1</v>
      </c>
      <c r="T1910" s="59">
        <v>0</v>
      </c>
      <c r="U1910" s="59">
        <v>0</v>
      </c>
      <c r="V1910" s="59">
        <v>0</v>
      </c>
      <c r="W1910" s="59">
        <v>0</v>
      </c>
      <c r="X1910" s="59">
        <v>0</v>
      </c>
      <c r="Y1910" s="59">
        <f>IF(terrains!L1910&lt;=2.5,1,IF(terrains!L1910&lt;=4.5,2,IF(terrains!L1910&lt;=6.5,3,4)))</f>
        <v>3</v>
      </c>
      <c r="Z1910" s="59">
        <f>IF(terrains!R1910=1,35,IF(terrains!S1910=1,64,IF(terrains!T1910=1,IF(terrains!Y1910=1,85,104),IF(terrains!U1910=1,IF(terrains!Y1910=1,124,152),IF(terrains!V1910=1,(IF(terrains!Y1910=1,146,IF(terrains!Y1910=2,178,263))),IF(terrains!W1910=1,(IF(terrains!Y1910=1,178,IF(terrains!Y1910=2,218,321))),IF(terrains!X1910=1,IF(terrains!Y1910=1,190,IF(terrains!Y1910=2,242,IF(terrains!Y1910=3,357,896))))))))))</f>
        <v>64</v>
      </c>
      <c r="AA1910" s="152">
        <f>terrains!Z1910*terrains!F1910</f>
        <v>1302691.4438399998</v>
      </c>
    </row>
    <row r="1911" spans="1:27" ht="14.4">
      <c r="A1911" s="143">
        <v>1910</v>
      </c>
      <c r="B1911" s="59">
        <v>298843.55040000001</v>
      </c>
      <c r="C1911" s="59">
        <v>5055657.7249999996</v>
      </c>
      <c r="D1911" s="59" t="s">
        <v>1491</v>
      </c>
      <c r="E1911" s="153">
        <v>1890.9</v>
      </c>
      <c r="F1911" s="150">
        <f>terrains!E1911*10.76391</f>
        <v>20353.477418999999</v>
      </c>
      <c r="G1911" s="59" t="s">
        <v>370</v>
      </c>
      <c r="H1911" s="59">
        <v>0</v>
      </c>
      <c r="I1911" s="59">
        <v>0</v>
      </c>
      <c r="J1911" s="59">
        <f>IF(terrains!L1911=13.5,IF(terrains!X1911=1,12,9),-0.392532+1.267037*terrains!L1911+0.472239*terrains!X1911+0.58658*terrains!W1911+0.089417*terrains!V1911+0.531633*terrains!U1911+0.337883*terrains!T1911-0.403545*terrains!S1911)</f>
        <v>2.7750604999999999</v>
      </c>
      <c r="K1911" s="151">
        <f>IF(terrains!I1911=0,terrains!J1911,terrains!I1911)</f>
        <v>2.7750604999999999</v>
      </c>
      <c r="L1911" s="59">
        <v>2.5</v>
      </c>
      <c r="M1911" s="59">
        <v>2</v>
      </c>
      <c r="N1911" s="59">
        <v>4</v>
      </c>
      <c r="O1911" s="59" t="s">
        <v>174</v>
      </c>
      <c r="P1911" s="59">
        <v>2</v>
      </c>
      <c r="Q1911" s="59">
        <v>1.5</v>
      </c>
      <c r="R1911" s="59">
        <v>1</v>
      </c>
      <c r="S1911" s="59">
        <v>0</v>
      </c>
      <c r="T1911" s="59">
        <v>0</v>
      </c>
      <c r="U1911" s="59">
        <v>0</v>
      </c>
      <c r="V1911" s="59">
        <v>0</v>
      </c>
      <c r="W1911" s="59">
        <v>0</v>
      </c>
      <c r="X1911" s="59">
        <v>0</v>
      </c>
      <c r="Y1911" s="59">
        <f>IF(terrains!L1911&lt;=2.5,1,IF(terrains!L1911&lt;=4.5,2,IF(terrains!L1911&lt;=6.5,3,4)))</f>
        <v>1</v>
      </c>
      <c r="Z1911" s="59">
        <f>IF(terrains!R1911=1,35,IF(terrains!S1911=1,64,IF(terrains!T1911=1,IF(terrains!Y1911=1,85,104),IF(terrains!U1911=1,IF(terrains!Y1911=1,124,152),IF(terrains!V1911=1,(IF(terrains!Y1911=1,146,IF(terrains!Y1911=2,178,263))),IF(terrains!W1911=1,(IF(terrains!Y1911=1,178,IF(terrains!Y1911=2,218,321))),IF(terrains!X1911=1,IF(terrains!Y1911=1,190,IF(terrains!Y1911=2,242,IF(terrains!Y1911=3,357,896))))))))))</f>
        <v>35</v>
      </c>
      <c r="AA1911" s="152">
        <f>terrains!Z1911*terrains!F1911</f>
        <v>712371.70966499997</v>
      </c>
    </row>
    <row r="1912" spans="1:27" ht="14.4">
      <c r="A1912" s="143">
        <v>1911</v>
      </c>
      <c r="B1912" s="59">
        <v>299417.91710000002</v>
      </c>
      <c r="C1912" s="59">
        <v>5045507.4809999997</v>
      </c>
      <c r="D1912" s="59" t="s">
        <v>1492</v>
      </c>
      <c r="E1912" s="153">
        <v>1888.3</v>
      </c>
      <c r="F1912" s="150">
        <f>terrains!E1912*10.76391</f>
        <v>20325.491252999997</v>
      </c>
      <c r="G1912" s="59" t="s">
        <v>990</v>
      </c>
      <c r="H1912" s="59">
        <v>0</v>
      </c>
      <c r="I1912" s="59">
        <v>0</v>
      </c>
      <c r="J1912" s="59">
        <f>IF(terrains!L1912=13.5,IF(terrains!X1912=1,12,9),-0.392532+1.267037*terrains!L1912+0.472239*terrains!X1912+0.58658*terrains!W1912+0.089417*terrains!V1912+0.531633*terrains!U1912+0.337883*terrains!T1912-0.403545*terrains!S1912)</f>
        <v>3.1129435000000001</v>
      </c>
      <c r="K1912" s="151">
        <f>IF(terrains!I1912=0,terrains!J1912,terrains!I1912)</f>
        <v>3.1129435000000001</v>
      </c>
      <c r="L1912" s="59">
        <v>2.5</v>
      </c>
      <c r="M1912" s="59">
        <v>2</v>
      </c>
      <c r="N1912" s="59">
        <v>3</v>
      </c>
      <c r="O1912" s="59" t="s">
        <v>176</v>
      </c>
      <c r="P1912" s="59">
        <v>2</v>
      </c>
      <c r="Q1912" s="59">
        <v>2.5</v>
      </c>
      <c r="R1912" s="59">
        <v>0</v>
      </c>
      <c r="S1912" s="59">
        <v>0</v>
      </c>
      <c r="T1912" s="59">
        <v>1</v>
      </c>
      <c r="U1912" s="59">
        <v>0</v>
      </c>
      <c r="V1912" s="59">
        <v>0</v>
      </c>
      <c r="W1912" s="59">
        <v>0</v>
      </c>
      <c r="X1912" s="59">
        <v>0</v>
      </c>
      <c r="Y1912" s="59">
        <f>IF(terrains!L1912&lt;=2.5,1,IF(terrains!L1912&lt;=4.5,2,IF(terrains!L1912&lt;=6.5,3,4)))</f>
        <v>1</v>
      </c>
      <c r="Z1912" s="59">
        <f>IF(terrains!R1912=1,35,IF(terrains!S1912=1,64,IF(terrains!T1912=1,IF(terrains!Y1912=1,85,104),IF(terrains!U1912=1,IF(terrains!Y1912=1,124,152),IF(terrains!V1912=1,(IF(terrains!Y1912=1,146,IF(terrains!Y1912=2,178,263))),IF(terrains!W1912=1,(IF(terrains!Y1912=1,178,IF(terrains!Y1912=2,218,321))),IF(terrains!X1912=1,IF(terrains!Y1912=1,190,IF(terrains!Y1912=2,242,IF(terrains!Y1912=3,357,896))))))))))</f>
        <v>85</v>
      </c>
      <c r="AA1912" s="152">
        <f>terrains!Z1912*terrains!F1912</f>
        <v>1727666.7565049997</v>
      </c>
    </row>
    <row r="1913" spans="1:27" ht="14.4">
      <c r="A1913" s="143">
        <v>1912</v>
      </c>
      <c r="B1913" s="59">
        <v>298564.05420000001</v>
      </c>
      <c r="C1913" s="59">
        <v>5044724.74</v>
      </c>
      <c r="D1913" s="59" t="s">
        <v>1493</v>
      </c>
      <c r="E1913" s="153">
        <v>1888.2</v>
      </c>
      <c r="F1913" s="150">
        <f>terrains!E1913*10.76391</f>
        <v>20324.414861999998</v>
      </c>
      <c r="G1913" s="59" t="s">
        <v>219</v>
      </c>
      <c r="H1913" s="59">
        <v>0</v>
      </c>
      <c r="I1913" s="59">
        <v>0</v>
      </c>
      <c r="J1913" s="59">
        <f>IF(terrains!L1913=13.5,IF(terrains!X1913=1,12,9),-0.392532+1.267037*terrains!L1913+0.472239*terrains!X1913+0.58658*terrains!W1913+0.089417*terrains!V1913+0.531633*terrains!U1913+0.337883*terrains!T1913-0.403545*terrains!S1913)</f>
        <v>3.7464619999999997</v>
      </c>
      <c r="K1913" s="151">
        <f>IF(terrains!I1913=0,terrains!J1913,terrains!I1913)</f>
        <v>3.7464619999999997</v>
      </c>
      <c r="L1913" s="59">
        <v>3</v>
      </c>
      <c r="M1913" s="59">
        <v>2</v>
      </c>
      <c r="N1913" s="59">
        <v>6</v>
      </c>
      <c r="O1913" s="59" t="s">
        <v>176</v>
      </c>
      <c r="P1913" s="59">
        <v>2</v>
      </c>
      <c r="Q1913" s="59">
        <v>2.5</v>
      </c>
      <c r="R1913" s="59">
        <v>0</v>
      </c>
      <c r="S1913" s="59">
        <v>0</v>
      </c>
      <c r="T1913" s="59">
        <v>1</v>
      </c>
      <c r="U1913" s="59">
        <v>0</v>
      </c>
      <c r="V1913" s="59">
        <v>0</v>
      </c>
      <c r="W1913" s="59">
        <v>0</v>
      </c>
      <c r="X1913" s="59">
        <v>0</v>
      </c>
      <c r="Y1913" s="59">
        <f>IF(terrains!L1913&lt;=2.5,1,IF(terrains!L1913&lt;=4.5,2,IF(terrains!L1913&lt;=6.5,3,4)))</f>
        <v>2</v>
      </c>
      <c r="Z1913" s="59">
        <f>IF(terrains!R1913=1,35,IF(terrains!S1913=1,64,IF(terrains!T1913=1,IF(terrains!Y1913=1,85,104),IF(terrains!U1913=1,IF(terrains!Y1913=1,124,152),IF(terrains!V1913=1,(IF(terrains!Y1913=1,146,IF(terrains!Y1913=2,178,263))),IF(terrains!W1913=1,(IF(terrains!Y1913=1,178,IF(terrains!Y1913=2,218,321))),IF(terrains!X1913=1,IF(terrains!Y1913=1,190,IF(terrains!Y1913=2,242,IF(terrains!Y1913=3,357,896))))))))))</f>
        <v>104</v>
      </c>
      <c r="AA1913" s="152">
        <f>terrains!Z1913*terrains!F1913</f>
        <v>2113739.1456479998</v>
      </c>
    </row>
    <row r="1914" spans="1:27" ht="14.4">
      <c r="A1914" s="143">
        <v>1913</v>
      </c>
      <c r="B1914" s="59">
        <v>277430.3395</v>
      </c>
      <c r="C1914" s="59">
        <v>5039235.5580000002</v>
      </c>
      <c r="D1914" s="59" t="s">
        <v>1494</v>
      </c>
      <c r="E1914" s="153">
        <v>1887.8</v>
      </c>
      <c r="F1914" s="150">
        <f>terrains!E1914*10.76391</f>
        <v>20320.109297999999</v>
      </c>
      <c r="G1914" s="59" t="s">
        <v>362</v>
      </c>
      <c r="H1914" s="59">
        <v>0</v>
      </c>
      <c r="I1914" s="59">
        <v>0</v>
      </c>
      <c r="J1914" s="59">
        <f>IF(terrains!L1914=13.5,IF(terrains!X1914=1,12,9),-0.392532+1.267037*terrains!L1914+0.472239*terrains!X1914+0.58658*terrains!W1914+0.089417*terrains!V1914+0.531633*terrains!U1914+0.337883*terrains!T1914-0.403545*terrains!S1914)</f>
        <v>3.4085789999999996</v>
      </c>
      <c r="K1914" s="151">
        <f>IF(terrains!I1914=0,terrains!J1914,terrains!I1914)</f>
        <v>3.4085789999999996</v>
      </c>
      <c r="L1914" s="59">
        <v>3</v>
      </c>
      <c r="M1914" s="59">
        <v>1</v>
      </c>
      <c r="N1914" s="59">
        <v>8</v>
      </c>
      <c r="O1914" s="59" t="s">
        <v>174</v>
      </c>
      <c r="P1914" s="59">
        <v>2</v>
      </c>
      <c r="Q1914" s="59">
        <v>1.5</v>
      </c>
      <c r="R1914" s="59">
        <v>1</v>
      </c>
      <c r="S1914" s="59">
        <v>0</v>
      </c>
      <c r="T1914" s="59">
        <v>0</v>
      </c>
      <c r="U1914" s="59">
        <v>0</v>
      </c>
      <c r="V1914" s="59">
        <v>0</v>
      </c>
      <c r="W1914" s="59">
        <v>0</v>
      </c>
      <c r="X1914" s="59">
        <v>0</v>
      </c>
      <c r="Y1914" s="59">
        <f>IF(terrains!L1914&lt;=2.5,1,IF(terrains!L1914&lt;=4.5,2,IF(terrains!L1914&lt;=6.5,3,4)))</f>
        <v>2</v>
      </c>
      <c r="Z1914" s="59">
        <f>IF(terrains!R1914=1,35,IF(terrains!S1914=1,64,IF(terrains!T1914=1,IF(terrains!Y1914=1,85,104),IF(terrains!U1914=1,IF(terrains!Y1914=1,124,152),IF(terrains!V1914=1,(IF(terrains!Y1914=1,146,IF(terrains!Y1914=2,178,263))),IF(terrains!W1914=1,(IF(terrains!Y1914=1,178,IF(terrains!Y1914=2,218,321))),IF(terrains!X1914=1,IF(terrains!Y1914=1,190,IF(terrains!Y1914=2,242,IF(terrains!Y1914=3,357,896))))))))))</f>
        <v>35</v>
      </c>
      <c r="AA1914" s="152">
        <f>terrains!Z1914*terrains!F1914</f>
        <v>711203.82542999997</v>
      </c>
    </row>
    <row r="1915" spans="1:27" ht="14.4">
      <c r="A1915" s="143">
        <v>1914</v>
      </c>
      <c r="B1915" s="59">
        <v>282397.11609600001</v>
      </c>
      <c r="C1915" s="59">
        <v>5040556.9933099998</v>
      </c>
      <c r="D1915" s="59" t="s">
        <v>1495</v>
      </c>
      <c r="E1915" s="153">
        <v>1886.6</v>
      </c>
      <c r="F1915" s="150">
        <f>terrains!E1915*10.76391</f>
        <v>20307.192605999997</v>
      </c>
      <c r="G1915" s="59" t="s">
        <v>424</v>
      </c>
      <c r="H1915" s="59">
        <v>0</v>
      </c>
      <c r="I1915" s="59">
        <v>0</v>
      </c>
      <c r="J1915" s="59">
        <f>IF(terrains!L1915=13.5,IF(terrains!X1915=1,12,9),-0.392532+1.267037*terrains!L1915+0.472239*terrains!X1915+0.58658*terrains!W1915+0.089417*terrains!V1915+0.531633*terrains!U1915+0.337883*terrains!T1915-0.403545*terrains!S1915)</f>
        <v>2.7750604999999999</v>
      </c>
      <c r="K1915" s="151">
        <f>IF(terrains!I1915=0,terrains!J1915,terrains!I1915)</f>
        <v>2.7750604999999999</v>
      </c>
      <c r="L1915" s="59">
        <v>2.5</v>
      </c>
      <c r="M1915" s="59">
        <v>1</v>
      </c>
      <c r="N1915" s="59">
        <v>6</v>
      </c>
      <c r="O1915" s="59" t="s">
        <v>174</v>
      </c>
      <c r="P1915" s="59">
        <v>2</v>
      </c>
      <c r="Q1915" s="59">
        <v>1.5</v>
      </c>
      <c r="R1915" s="59">
        <v>1</v>
      </c>
      <c r="S1915" s="59">
        <v>0</v>
      </c>
      <c r="T1915" s="59">
        <v>0</v>
      </c>
      <c r="U1915" s="59">
        <v>0</v>
      </c>
      <c r="V1915" s="59">
        <v>0</v>
      </c>
      <c r="W1915" s="59">
        <v>0</v>
      </c>
      <c r="X1915" s="59">
        <v>0</v>
      </c>
      <c r="Y1915" s="59">
        <f>IF(terrains!L1915&lt;=2.5,1,IF(terrains!L1915&lt;=4.5,2,IF(terrains!L1915&lt;=6.5,3,4)))</f>
        <v>1</v>
      </c>
      <c r="Z1915" s="59">
        <f>IF(terrains!R1915=1,35,IF(terrains!S1915=1,64,IF(terrains!T1915=1,IF(terrains!Y1915=1,85,104),IF(terrains!U1915=1,IF(terrains!Y1915=1,124,152),IF(terrains!V1915=1,(IF(terrains!Y1915=1,146,IF(terrains!Y1915=2,178,263))),IF(terrains!W1915=1,(IF(terrains!Y1915=1,178,IF(terrains!Y1915=2,218,321))),IF(terrains!X1915=1,IF(terrains!Y1915=1,190,IF(terrains!Y1915=2,242,IF(terrains!Y1915=3,357,896))))))))))</f>
        <v>35</v>
      </c>
      <c r="AA1915" s="152">
        <f>terrains!Z1915*terrains!F1915</f>
        <v>710751.74120999989</v>
      </c>
    </row>
    <row r="1916" spans="1:27" ht="14.4">
      <c r="A1916" s="143">
        <v>1915</v>
      </c>
      <c r="B1916" s="59">
        <v>296061.442744</v>
      </c>
      <c r="C1916" s="59">
        <v>5046875.85879</v>
      </c>
      <c r="D1916" s="59" t="s">
        <v>1496</v>
      </c>
      <c r="E1916" s="153">
        <v>1885.9</v>
      </c>
      <c r="F1916" s="150">
        <f>terrains!E1916*10.76391</f>
        <v>20299.657868999999</v>
      </c>
      <c r="G1916" s="59" t="s">
        <v>459</v>
      </c>
      <c r="H1916" s="59">
        <v>0</v>
      </c>
      <c r="I1916" s="59">
        <v>0</v>
      </c>
      <c r="J1916" s="59">
        <f>IF(terrains!L1916=13.5,IF(terrains!X1916=1,12,9),-0.392532+1.267037*terrains!L1916+0.472239*terrains!X1916+0.58658*terrains!W1916+0.089417*terrains!V1916+0.531633*terrains!U1916+0.337883*terrains!T1916-0.403545*terrains!S1916)</f>
        <v>4.2720709999999995</v>
      </c>
      <c r="K1916" s="151">
        <f>IF(terrains!I1916=0,terrains!J1916,terrains!I1916)</f>
        <v>4.2720709999999995</v>
      </c>
      <c r="L1916" s="59">
        <v>4</v>
      </c>
      <c r="M1916" s="59">
        <v>4</v>
      </c>
      <c r="N1916" s="59">
        <v>8</v>
      </c>
      <c r="O1916" s="59" t="s">
        <v>175</v>
      </c>
      <c r="P1916" s="59">
        <v>2</v>
      </c>
      <c r="Q1916" s="59">
        <v>2.5</v>
      </c>
      <c r="R1916" s="59">
        <v>0</v>
      </c>
      <c r="S1916" s="59">
        <v>1</v>
      </c>
      <c r="T1916" s="59">
        <v>0</v>
      </c>
      <c r="U1916" s="59">
        <v>0</v>
      </c>
      <c r="V1916" s="59">
        <v>0</v>
      </c>
      <c r="W1916" s="59">
        <v>0</v>
      </c>
      <c r="X1916" s="59">
        <v>0</v>
      </c>
      <c r="Y1916" s="59">
        <f>IF(terrains!L1916&lt;=2.5,1,IF(terrains!L1916&lt;=4.5,2,IF(terrains!L1916&lt;=6.5,3,4)))</f>
        <v>2</v>
      </c>
      <c r="Z1916" s="59">
        <f>IF(terrains!R1916=1,35,IF(terrains!S1916=1,64,IF(terrains!T1916=1,IF(terrains!Y1916=1,85,104),IF(terrains!U1916=1,IF(terrains!Y1916=1,124,152),IF(terrains!V1916=1,(IF(terrains!Y1916=1,146,IF(terrains!Y1916=2,178,263))),IF(terrains!W1916=1,(IF(terrains!Y1916=1,178,IF(terrains!Y1916=2,218,321))),IF(terrains!X1916=1,IF(terrains!Y1916=1,190,IF(terrains!Y1916=2,242,IF(terrains!Y1916=3,357,896))))))))))</f>
        <v>64</v>
      </c>
      <c r="AA1916" s="152">
        <f>terrains!Z1916*terrains!F1916</f>
        <v>1299178.1036159999</v>
      </c>
    </row>
    <row r="1917" spans="1:27" ht="14.4">
      <c r="A1917" s="143">
        <v>1916</v>
      </c>
      <c r="B1917" s="59">
        <v>274085.72014699999</v>
      </c>
      <c r="C1917" s="59">
        <v>5037386.4237599997</v>
      </c>
      <c r="D1917" s="59" t="s">
        <v>1497</v>
      </c>
      <c r="E1917" s="153">
        <v>1884.1</v>
      </c>
      <c r="F1917" s="150">
        <f>terrains!E1917*10.76391</f>
        <v>20280.282830999997</v>
      </c>
      <c r="G1917" s="59" t="s">
        <v>188</v>
      </c>
      <c r="H1917" s="59">
        <v>0</v>
      </c>
      <c r="I1917" s="59">
        <v>0</v>
      </c>
      <c r="J1917" s="59">
        <f>IF(terrains!L1917=13.5,IF(terrains!X1917=1,12,9),-0.392532+1.267037*terrains!L1917+0.472239*terrains!X1917+0.58658*terrains!W1917+0.089417*terrains!V1917+0.531633*terrains!U1917+0.337883*terrains!T1917-0.403545*terrains!S1917)</f>
        <v>0.87450499999999998</v>
      </c>
      <c r="K1917" s="151">
        <f>IF(terrains!I1917=0,terrains!J1917,terrains!I1917)</f>
        <v>0.87450499999999998</v>
      </c>
      <c r="L1917" s="59">
        <v>1</v>
      </c>
      <c r="M1917" s="59">
        <v>1</v>
      </c>
      <c r="N1917" s="59">
        <v>2</v>
      </c>
      <c r="O1917" s="59" t="s">
        <v>174</v>
      </c>
      <c r="P1917" s="59">
        <v>1</v>
      </c>
      <c r="Q1917" s="59">
        <v>1</v>
      </c>
      <c r="R1917" s="59">
        <v>1</v>
      </c>
      <c r="S1917" s="59">
        <v>0</v>
      </c>
      <c r="T1917" s="59">
        <v>0</v>
      </c>
      <c r="U1917" s="59">
        <v>0</v>
      </c>
      <c r="V1917" s="59">
        <v>0</v>
      </c>
      <c r="W1917" s="59">
        <v>0</v>
      </c>
      <c r="X1917" s="59">
        <v>0</v>
      </c>
      <c r="Y1917" s="59">
        <f>IF(terrains!L1917&lt;=2.5,1,IF(terrains!L1917&lt;=4.5,2,IF(terrains!L1917&lt;=6.5,3,4)))</f>
        <v>1</v>
      </c>
      <c r="Z1917" s="59">
        <f>IF(terrains!R1917=1,35,IF(terrains!S1917=1,64,IF(terrains!T1917=1,IF(terrains!Y1917=1,85,104),IF(terrains!U1917=1,IF(terrains!Y1917=1,124,152),IF(terrains!V1917=1,(IF(terrains!Y1917=1,146,IF(terrains!Y1917=2,178,263))),IF(terrains!W1917=1,(IF(terrains!Y1917=1,178,IF(terrains!Y1917=2,218,321))),IF(terrains!X1917=1,IF(terrains!Y1917=1,190,IF(terrains!Y1917=2,242,IF(terrains!Y1917=3,357,896))))))))))</f>
        <v>35</v>
      </c>
      <c r="AA1917" s="152">
        <f>terrains!Z1917*terrains!F1917</f>
        <v>709809.89908499992</v>
      </c>
    </row>
    <row r="1918" spans="1:27" ht="14.4">
      <c r="A1918" s="143">
        <v>1917</v>
      </c>
      <c r="B1918" s="59">
        <v>300235.6263</v>
      </c>
      <c r="C1918" s="59">
        <v>5038256.9539999999</v>
      </c>
      <c r="D1918" s="59" t="s">
        <v>1498</v>
      </c>
      <c r="E1918" s="153">
        <v>1881.7</v>
      </c>
      <c r="F1918" s="150">
        <f>terrains!E1918*10.76391</f>
        <v>20254.449446999999</v>
      </c>
      <c r="G1918" s="59" t="s">
        <v>529</v>
      </c>
      <c r="H1918" s="59">
        <v>0</v>
      </c>
      <c r="I1918" s="59">
        <v>0</v>
      </c>
      <c r="J1918" s="59">
        <f>IF(terrains!L1918=13.5,IF(terrains!X1918=1,12,9),-0.392532+1.267037*terrains!L1918+0.472239*terrains!X1918+0.58658*terrains!W1918+0.089417*terrains!V1918+0.531633*terrains!U1918+0.337883*terrains!T1918-0.403545*terrains!S1918)</f>
        <v>3.1129435000000001</v>
      </c>
      <c r="K1918" s="151">
        <f>IF(terrains!I1918=0,terrains!J1918,terrains!I1918)</f>
        <v>3.1129435000000001</v>
      </c>
      <c r="L1918" s="59">
        <v>2.5</v>
      </c>
      <c r="M1918" s="59">
        <v>1</v>
      </c>
      <c r="N1918" s="59">
        <v>4</v>
      </c>
      <c r="O1918" s="59" t="s">
        <v>176</v>
      </c>
      <c r="P1918" s="59">
        <v>2</v>
      </c>
      <c r="Q1918" s="59">
        <v>2</v>
      </c>
      <c r="R1918" s="59">
        <v>0</v>
      </c>
      <c r="S1918" s="59">
        <v>0</v>
      </c>
      <c r="T1918" s="59">
        <v>1</v>
      </c>
      <c r="U1918" s="59">
        <v>0</v>
      </c>
      <c r="V1918" s="59">
        <v>0</v>
      </c>
      <c r="W1918" s="59">
        <v>0</v>
      </c>
      <c r="X1918" s="59">
        <v>0</v>
      </c>
      <c r="Y1918" s="59">
        <f>IF(terrains!L1918&lt;=2.5,1,IF(terrains!L1918&lt;=4.5,2,IF(terrains!L1918&lt;=6.5,3,4)))</f>
        <v>1</v>
      </c>
      <c r="Z1918" s="59">
        <f>IF(terrains!R1918=1,35,IF(terrains!S1918=1,64,IF(terrains!T1918=1,IF(terrains!Y1918=1,85,104),IF(terrains!U1918=1,IF(terrains!Y1918=1,124,152),IF(terrains!V1918=1,(IF(terrains!Y1918=1,146,IF(terrains!Y1918=2,178,263))),IF(terrains!W1918=1,(IF(terrains!Y1918=1,178,IF(terrains!Y1918=2,218,321))),IF(terrains!X1918=1,IF(terrains!Y1918=1,190,IF(terrains!Y1918=2,242,IF(terrains!Y1918=3,357,896))))))))))</f>
        <v>85</v>
      </c>
      <c r="AA1918" s="152">
        <f>terrains!Z1918*terrains!F1918</f>
        <v>1721628.2029949999</v>
      </c>
    </row>
    <row r="1919" spans="1:27" ht="14.4">
      <c r="A1919" s="143">
        <v>1918</v>
      </c>
      <c r="B1919" s="59">
        <v>294456.01070599997</v>
      </c>
      <c r="C1919" s="59">
        <v>5041320.48123</v>
      </c>
      <c r="D1919" s="59" t="s">
        <v>1499</v>
      </c>
      <c r="E1919" s="153">
        <v>1881.3</v>
      </c>
      <c r="F1919" s="150">
        <f>terrains!E1919*10.76391</f>
        <v>20250.143882999997</v>
      </c>
      <c r="G1919" s="59" t="s">
        <v>275</v>
      </c>
      <c r="H1919" s="59">
        <v>1</v>
      </c>
      <c r="I1919" s="59">
        <v>4</v>
      </c>
      <c r="J1919" s="59">
        <f>IF(terrains!L1919=13.5,IF(terrains!X1919=1,12,9),-0.392532+1.267037*terrains!L1919+0.472239*terrains!X1919+0.58658*terrains!W1919+0.089417*terrains!V1919+0.531633*terrains!U1919+0.337883*terrains!T1919-0.403545*terrains!S1919)</f>
        <v>3.7464619999999997</v>
      </c>
      <c r="K1919" s="151">
        <f>IF(terrains!I1919=0,terrains!J1919,terrains!I1919)</f>
        <v>4</v>
      </c>
      <c r="L1919" s="59">
        <v>3</v>
      </c>
      <c r="M1919" s="59">
        <v>2</v>
      </c>
      <c r="N1919" s="59">
        <v>6</v>
      </c>
      <c r="O1919" s="59" t="s">
        <v>176</v>
      </c>
      <c r="P1919" s="59">
        <v>2</v>
      </c>
      <c r="Q1919" s="59">
        <v>2</v>
      </c>
      <c r="R1919" s="59">
        <v>0</v>
      </c>
      <c r="S1919" s="59">
        <v>0</v>
      </c>
      <c r="T1919" s="59">
        <v>1</v>
      </c>
      <c r="U1919" s="59">
        <v>0</v>
      </c>
      <c r="V1919" s="59">
        <v>0</v>
      </c>
      <c r="W1919" s="59">
        <v>0</v>
      </c>
      <c r="X1919" s="59">
        <v>0</v>
      </c>
      <c r="Y1919" s="59">
        <f>IF(terrains!L1919&lt;=2.5,1,IF(terrains!L1919&lt;=4.5,2,IF(terrains!L1919&lt;=6.5,3,4)))</f>
        <v>2</v>
      </c>
      <c r="Z1919" s="59">
        <f>IF(terrains!R1919=1,35,IF(terrains!S1919=1,64,IF(terrains!T1919=1,IF(terrains!Y1919=1,85,104),IF(terrains!U1919=1,IF(terrains!Y1919=1,124,152),IF(terrains!V1919=1,(IF(terrains!Y1919=1,146,IF(terrains!Y1919=2,178,263))),IF(terrains!W1919=1,(IF(terrains!Y1919=1,178,IF(terrains!Y1919=2,218,321))),IF(terrains!X1919=1,IF(terrains!Y1919=1,190,IF(terrains!Y1919=2,242,IF(terrains!Y1919=3,357,896))))))))))</f>
        <v>104</v>
      </c>
      <c r="AA1919" s="152">
        <f>terrains!Z1919*terrains!F1919</f>
        <v>2106014.9638319998</v>
      </c>
    </row>
    <row r="1920" spans="1:27" ht="14.4">
      <c r="A1920" s="143">
        <v>1919</v>
      </c>
      <c r="B1920" s="59">
        <v>287224.659598</v>
      </c>
      <c r="C1920" s="59">
        <v>5043206.3045800002</v>
      </c>
      <c r="D1920" s="59" t="s">
        <v>1500</v>
      </c>
      <c r="E1920" s="153">
        <v>1880.5</v>
      </c>
      <c r="F1920" s="150">
        <f>terrains!E1920*10.76391</f>
        <v>20241.532755</v>
      </c>
      <c r="G1920" s="59" t="s">
        <v>1050</v>
      </c>
      <c r="H1920" s="59">
        <v>0</v>
      </c>
      <c r="I1920" s="59">
        <v>0</v>
      </c>
      <c r="J1920" s="59">
        <f>IF(terrains!L1920=13.5,IF(terrains!X1920=1,12,9),-0.392532+1.267037*terrains!L1920+0.472239*terrains!X1920+0.58658*terrains!W1920+0.089417*terrains!V1920+0.531633*terrains!U1920+0.337883*terrains!T1920-0.403545*terrains!S1920)</f>
        <v>1.1044784999999997</v>
      </c>
      <c r="K1920" s="151">
        <f>IF(terrains!I1920=0,terrains!J1920,terrains!I1920)</f>
        <v>1.1044784999999997</v>
      </c>
      <c r="L1920" s="59">
        <v>1.5</v>
      </c>
      <c r="M1920" s="59">
        <v>1</v>
      </c>
      <c r="N1920" s="59">
        <v>2</v>
      </c>
      <c r="O1920" s="59" t="s">
        <v>175</v>
      </c>
      <c r="P1920" s="59">
        <v>2</v>
      </c>
      <c r="Q1920" s="59">
        <v>1.5</v>
      </c>
      <c r="R1920" s="59">
        <v>0</v>
      </c>
      <c r="S1920" s="59">
        <v>1</v>
      </c>
      <c r="T1920" s="59">
        <v>0</v>
      </c>
      <c r="U1920" s="59">
        <v>0</v>
      </c>
      <c r="V1920" s="59">
        <v>0</v>
      </c>
      <c r="W1920" s="59">
        <v>0</v>
      </c>
      <c r="X1920" s="59">
        <v>0</v>
      </c>
      <c r="Y1920" s="59">
        <f>IF(terrains!L1920&lt;=2.5,1,IF(terrains!L1920&lt;=4.5,2,IF(terrains!L1920&lt;=6.5,3,4)))</f>
        <v>1</v>
      </c>
      <c r="Z1920" s="59">
        <f>IF(terrains!R1920=1,35,IF(terrains!S1920=1,64,IF(terrains!T1920=1,IF(terrains!Y1920=1,85,104),IF(terrains!U1920=1,IF(terrains!Y1920=1,124,152),IF(terrains!V1920=1,(IF(terrains!Y1920=1,146,IF(terrains!Y1920=2,178,263))),IF(terrains!W1920=1,(IF(terrains!Y1920=1,178,IF(terrains!Y1920=2,218,321))),IF(terrains!X1920=1,IF(terrains!Y1920=1,190,IF(terrains!Y1920=2,242,IF(terrains!Y1920=3,357,896))))))))))</f>
        <v>64</v>
      </c>
      <c r="AA1920" s="152">
        <f>terrains!Z1920*terrains!F1920</f>
        <v>1295458.09632</v>
      </c>
    </row>
    <row r="1921" spans="1:27" ht="14.4">
      <c r="A1921" s="143">
        <v>1920</v>
      </c>
      <c r="B1921" s="59">
        <v>295987.16840000002</v>
      </c>
      <c r="C1921" s="59">
        <v>5033643.1179999998</v>
      </c>
      <c r="D1921" s="59" t="s">
        <v>1501</v>
      </c>
      <c r="E1921" s="153">
        <v>1878</v>
      </c>
      <c r="F1921" s="150">
        <f>terrains!E1921*10.76391</f>
        <v>20214.62298</v>
      </c>
      <c r="G1921" s="59" t="s">
        <v>1502</v>
      </c>
      <c r="H1921" s="59">
        <v>0</v>
      </c>
      <c r="I1921" s="59">
        <v>0</v>
      </c>
      <c r="J1921" s="59">
        <f>IF(terrains!L1921=13.5,IF(terrains!X1921=1,12,9),-0.392532+1.267037*terrains!L1921+0.472239*terrains!X1921+0.58658*terrains!W1921+0.089417*terrains!V1921+0.531633*terrains!U1921+0.337883*terrains!T1921-0.403545*terrains!S1921)</f>
        <v>2.3715155000000001</v>
      </c>
      <c r="K1921" s="151">
        <f>IF(terrains!I1921=0,terrains!J1921,terrains!I1921)</f>
        <v>2.3715155000000001</v>
      </c>
      <c r="L1921" s="59">
        <v>2.5</v>
      </c>
      <c r="M1921" s="59">
        <v>2</v>
      </c>
      <c r="N1921" s="59">
        <v>6</v>
      </c>
      <c r="O1921" s="59" t="s">
        <v>175</v>
      </c>
      <c r="P1921" s="59">
        <v>2</v>
      </c>
      <c r="Q1921" s="59">
        <v>1.5</v>
      </c>
      <c r="R1921" s="59">
        <v>0</v>
      </c>
      <c r="S1921" s="59">
        <v>1</v>
      </c>
      <c r="T1921" s="59">
        <v>0</v>
      </c>
      <c r="U1921" s="59">
        <v>0</v>
      </c>
      <c r="V1921" s="59">
        <v>0</v>
      </c>
      <c r="W1921" s="59">
        <v>0</v>
      </c>
      <c r="X1921" s="59">
        <v>0</v>
      </c>
      <c r="Y1921" s="59">
        <f>IF(terrains!L1921&lt;=2.5,1,IF(terrains!L1921&lt;=4.5,2,IF(terrains!L1921&lt;=6.5,3,4)))</f>
        <v>1</v>
      </c>
      <c r="Z1921" s="59">
        <f>IF(terrains!R1921=1,35,IF(terrains!S1921=1,64,IF(terrains!T1921=1,IF(terrains!Y1921=1,85,104),IF(terrains!U1921=1,IF(terrains!Y1921=1,124,152),IF(terrains!V1921=1,(IF(terrains!Y1921=1,146,IF(terrains!Y1921=2,178,263))),IF(terrains!W1921=1,(IF(terrains!Y1921=1,178,IF(terrains!Y1921=2,218,321))),IF(terrains!X1921=1,IF(terrains!Y1921=1,190,IF(terrains!Y1921=2,242,IF(terrains!Y1921=3,357,896))))))))))</f>
        <v>64</v>
      </c>
      <c r="AA1921" s="152">
        <f>terrains!Z1921*terrains!F1921</f>
        <v>1293735.87072</v>
      </c>
    </row>
    <row r="1922" spans="1:27" ht="14.4">
      <c r="A1922" s="143">
        <v>1921</v>
      </c>
      <c r="B1922" s="59">
        <v>299487.19257399999</v>
      </c>
      <c r="C1922" s="59">
        <v>5050091.5175400004</v>
      </c>
      <c r="D1922" s="59" t="s">
        <v>1503</v>
      </c>
      <c r="E1922" s="153">
        <v>1876.1</v>
      </c>
      <c r="F1922" s="150">
        <f>terrains!E1922*10.76391</f>
        <v>20194.171550999996</v>
      </c>
      <c r="G1922" s="59" t="s">
        <v>228</v>
      </c>
      <c r="H1922" s="59">
        <v>0.5</v>
      </c>
      <c r="I1922" s="59">
        <v>3</v>
      </c>
      <c r="J1922" s="59">
        <f>IF(terrains!L1922=13.5,IF(terrains!X1922=1,12,9),-0.392532+1.267037*terrains!L1922+0.472239*terrains!X1922+0.58658*terrains!W1922+0.089417*terrains!V1922+0.531633*terrains!U1922+0.337883*terrains!T1922-0.403545*terrains!S1922)</f>
        <v>2.3715155000000001</v>
      </c>
      <c r="K1922" s="151">
        <f>IF(terrains!I1922=0,terrains!J1922,terrains!I1922)</f>
        <v>3</v>
      </c>
      <c r="L1922" s="59">
        <v>2.5</v>
      </c>
      <c r="M1922" s="59">
        <v>1</v>
      </c>
      <c r="N1922" s="59">
        <v>6</v>
      </c>
      <c r="O1922" s="59" t="s">
        <v>175</v>
      </c>
      <c r="P1922" s="59">
        <v>2</v>
      </c>
      <c r="Q1922" s="59">
        <v>2</v>
      </c>
      <c r="R1922" s="59">
        <v>0</v>
      </c>
      <c r="S1922" s="59">
        <v>1</v>
      </c>
      <c r="T1922" s="59">
        <v>0</v>
      </c>
      <c r="U1922" s="59">
        <v>0</v>
      </c>
      <c r="V1922" s="59">
        <v>0</v>
      </c>
      <c r="W1922" s="59">
        <v>0</v>
      </c>
      <c r="X1922" s="59">
        <v>0</v>
      </c>
      <c r="Y1922" s="59">
        <f>IF(terrains!L1922&lt;=2.5,1,IF(terrains!L1922&lt;=4.5,2,IF(terrains!L1922&lt;=6.5,3,4)))</f>
        <v>1</v>
      </c>
      <c r="Z1922" s="59">
        <f>IF(terrains!R1922=1,35,IF(terrains!S1922=1,64,IF(terrains!T1922=1,IF(terrains!Y1922=1,85,104),IF(terrains!U1922=1,IF(terrains!Y1922=1,124,152),IF(terrains!V1922=1,(IF(terrains!Y1922=1,146,IF(terrains!Y1922=2,178,263))),IF(terrains!W1922=1,(IF(terrains!Y1922=1,178,IF(terrains!Y1922=2,218,321))),IF(terrains!X1922=1,IF(terrains!Y1922=1,190,IF(terrains!Y1922=2,242,IF(terrains!Y1922=3,357,896))))))))))</f>
        <v>64</v>
      </c>
      <c r="AA1922" s="152">
        <f>terrains!Z1922*terrains!F1922</f>
        <v>1292426.9792639997</v>
      </c>
    </row>
    <row r="1923" spans="1:27" ht="14.4">
      <c r="A1923" s="143">
        <v>1922</v>
      </c>
      <c r="B1923" s="59">
        <v>304655.06839999999</v>
      </c>
      <c r="C1923" s="59">
        <v>5055817.5530000003</v>
      </c>
      <c r="D1923" s="59" t="s">
        <v>1504</v>
      </c>
      <c r="E1923" s="153">
        <v>1875.34</v>
      </c>
      <c r="F1923" s="150">
        <f>terrains!E1923*10.76391</f>
        <v>20185.990979399998</v>
      </c>
      <c r="G1923" s="59" t="s">
        <v>353</v>
      </c>
      <c r="H1923" s="59">
        <v>0</v>
      </c>
      <c r="I1923" s="59">
        <v>0</v>
      </c>
      <c r="J1923" s="59">
        <f>IF(terrains!L1923=13.5,IF(terrains!X1923=1,12,9),-0.392532+1.267037*terrains!L1923+0.472239*terrains!X1923+0.58658*terrains!W1923+0.089417*terrains!V1923+0.531633*terrains!U1923+0.337883*terrains!T1923-0.403545*terrains!S1923)</f>
        <v>2.1415419999999998</v>
      </c>
      <c r="K1923" s="151">
        <f>IF(terrains!I1923=0,terrains!J1923,terrains!I1923)</f>
        <v>2.1415419999999998</v>
      </c>
      <c r="L1923" s="59">
        <v>2</v>
      </c>
      <c r="M1923" s="59">
        <v>1</v>
      </c>
      <c r="N1923" s="59">
        <v>3</v>
      </c>
      <c r="O1923" s="59" t="s">
        <v>174</v>
      </c>
      <c r="P1923" s="59">
        <v>2</v>
      </c>
      <c r="Q1923" s="59">
        <v>1.5</v>
      </c>
      <c r="R1923" s="59">
        <v>1</v>
      </c>
      <c r="S1923" s="59">
        <v>0</v>
      </c>
      <c r="T1923" s="59">
        <v>0</v>
      </c>
      <c r="U1923" s="59">
        <v>0</v>
      </c>
      <c r="V1923" s="59">
        <v>0</v>
      </c>
      <c r="W1923" s="59">
        <v>0</v>
      </c>
      <c r="X1923" s="59">
        <v>0</v>
      </c>
      <c r="Y1923" s="59">
        <f>IF(terrains!L1923&lt;=2.5,1,IF(terrains!L1923&lt;=4.5,2,IF(terrains!L1923&lt;=6.5,3,4)))</f>
        <v>1</v>
      </c>
      <c r="Z1923" s="59">
        <f>IF(terrains!R1923=1,35,IF(terrains!S1923=1,64,IF(terrains!T1923=1,IF(terrains!Y1923=1,85,104),IF(terrains!U1923=1,IF(terrains!Y1923=1,124,152),IF(terrains!V1923=1,(IF(terrains!Y1923=1,146,IF(terrains!Y1923=2,178,263))),IF(terrains!W1923=1,(IF(terrains!Y1923=1,178,IF(terrains!Y1923=2,218,321))),IF(terrains!X1923=1,IF(terrains!Y1923=1,190,IF(terrains!Y1923=2,242,IF(terrains!Y1923=3,357,896))))))))))</f>
        <v>35</v>
      </c>
      <c r="AA1923" s="152">
        <f>terrains!Z1923*terrains!F1923</f>
        <v>706509.68427899992</v>
      </c>
    </row>
    <row r="1924" spans="1:27" ht="14.4">
      <c r="A1924" s="143">
        <v>1923</v>
      </c>
      <c r="B1924" s="59">
        <v>287564.30917899997</v>
      </c>
      <c r="C1924" s="59">
        <v>5043194.4053300004</v>
      </c>
      <c r="D1924" s="59" t="s">
        <v>1505</v>
      </c>
      <c r="E1924" s="153">
        <v>1874.8</v>
      </c>
      <c r="F1924" s="150">
        <f>terrains!E1924*10.76391</f>
        <v>20180.178467999998</v>
      </c>
      <c r="G1924" s="59" t="s">
        <v>412</v>
      </c>
      <c r="H1924" s="59">
        <v>1</v>
      </c>
      <c r="I1924" s="59">
        <v>3</v>
      </c>
      <c r="J1924" s="59">
        <f>IF(terrains!L1924=13.5,IF(terrains!X1924=1,12,9),-0.392532+1.267037*terrains!L1924+0.472239*terrains!X1924+0.58658*terrains!W1924+0.089417*terrains!V1924+0.531633*terrains!U1924+0.337883*terrains!T1924-0.403545*terrains!S1924)</f>
        <v>3.6385524999999999</v>
      </c>
      <c r="K1924" s="151">
        <f>IF(terrains!I1924=0,terrains!J1924,terrains!I1924)</f>
        <v>3</v>
      </c>
      <c r="L1924" s="59">
        <v>3.5</v>
      </c>
      <c r="M1924" s="59">
        <v>3</v>
      </c>
      <c r="N1924" s="59">
        <v>6</v>
      </c>
      <c r="O1924" s="59" t="s">
        <v>175</v>
      </c>
      <c r="P1924" s="59">
        <v>2.5</v>
      </c>
      <c r="Q1924" s="59">
        <v>2.5</v>
      </c>
      <c r="R1924" s="59">
        <v>0</v>
      </c>
      <c r="S1924" s="59">
        <v>1</v>
      </c>
      <c r="T1924" s="59">
        <v>0</v>
      </c>
      <c r="U1924" s="59">
        <v>0</v>
      </c>
      <c r="V1924" s="59">
        <v>0</v>
      </c>
      <c r="W1924" s="59">
        <v>0</v>
      </c>
      <c r="X1924" s="59">
        <v>0</v>
      </c>
      <c r="Y1924" s="59">
        <f>IF(terrains!L1924&lt;=2.5,1,IF(terrains!L1924&lt;=4.5,2,IF(terrains!L1924&lt;=6.5,3,4)))</f>
        <v>2</v>
      </c>
      <c r="Z1924" s="59">
        <f>IF(terrains!R1924=1,35,IF(terrains!S1924=1,64,IF(terrains!T1924=1,IF(terrains!Y1924=1,85,104),IF(terrains!U1924=1,IF(terrains!Y1924=1,124,152),IF(terrains!V1924=1,(IF(terrains!Y1924=1,146,IF(terrains!Y1924=2,178,263))),IF(terrains!W1924=1,(IF(terrains!Y1924=1,178,IF(terrains!Y1924=2,218,321))),IF(terrains!X1924=1,IF(terrains!Y1924=1,190,IF(terrains!Y1924=2,242,IF(terrains!Y1924=3,357,896))))))))))</f>
        <v>64</v>
      </c>
      <c r="AA1924" s="152">
        <f>terrains!Z1924*terrains!F1924</f>
        <v>1291531.4219519999</v>
      </c>
    </row>
    <row r="1925" spans="1:27" ht="14.4">
      <c r="A1925" s="143">
        <v>1924</v>
      </c>
      <c r="B1925" s="59">
        <v>282726.54850099998</v>
      </c>
      <c r="C1925" s="59">
        <v>5040454.59308</v>
      </c>
      <c r="D1925" s="59" t="s">
        <v>1506</v>
      </c>
      <c r="E1925" s="153">
        <v>1873.9</v>
      </c>
      <c r="F1925" s="150">
        <f>terrains!E1925*10.76391</f>
        <v>20170.490948999999</v>
      </c>
      <c r="G1925" s="59" t="s">
        <v>424</v>
      </c>
      <c r="H1925" s="59">
        <v>0</v>
      </c>
      <c r="I1925" s="59">
        <v>0</v>
      </c>
      <c r="J1925" s="59">
        <f>IF(terrains!L1925=13.5,IF(terrains!X1925=1,12,9),-0.392532+1.267037*terrains!L1925+0.472239*terrains!X1925+0.58658*terrains!W1925+0.089417*terrains!V1925+0.531633*terrains!U1925+0.337883*terrains!T1925-0.403545*terrains!S1925)</f>
        <v>2.7750604999999999</v>
      </c>
      <c r="K1925" s="151">
        <f>IF(terrains!I1925=0,terrains!J1925,terrains!I1925)</f>
        <v>2.7750604999999999</v>
      </c>
      <c r="L1925" s="59">
        <v>2.5</v>
      </c>
      <c r="M1925" s="59">
        <v>1</v>
      </c>
      <c r="N1925" s="59">
        <v>6</v>
      </c>
      <c r="O1925" s="59" t="s">
        <v>174</v>
      </c>
      <c r="P1925" s="59">
        <v>2</v>
      </c>
      <c r="Q1925" s="59">
        <v>1.5</v>
      </c>
      <c r="R1925" s="59">
        <v>1</v>
      </c>
      <c r="S1925" s="59">
        <v>0</v>
      </c>
      <c r="T1925" s="59">
        <v>0</v>
      </c>
      <c r="U1925" s="59">
        <v>0</v>
      </c>
      <c r="V1925" s="59">
        <v>0</v>
      </c>
      <c r="W1925" s="59">
        <v>0</v>
      </c>
      <c r="X1925" s="59">
        <v>0</v>
      </c>
      <c r="Y1925" s="59">
        <f>IF(terrains!L1925&lt;=2.5,1,IF(terrains!L1925&lt;=4.5,2,IF(terrains!L1925&lt;=6.5,3,4)))</f>
        <v>1</v>
      </c>
      <c r="Z1925" s="59">
        <f>IF(terrains!R1925=1,35,IF(terrains!S1925=1,64,IF(terrains!T1925=1,IF(terrains!Y1925=1,85,104),IF(terrains!U1925=1,IF(terrains!Y1925=1,124,152),IF(terrains!V1925=1,(IF(terrains!Y1925=1,146,IF(terrains!Y1925=2,178,263))),IF(terrains!W1925=1,(IF(terrains!Y1925=1,178,IF(terrains!Y1925=2,218,321))),IF(terrains!X1925=1,IF(terrains!Y1925=1,190,IF(terrains!Y1925=2,242,IF(terrains!Y1925=3,357,896))))))))))</f>
        <v>35</v>
      </c>
      <c r="AA1925" s="152">
        <f>terrains!Z1925*terrains!F1925</f>
        <v>705967.18321499997</v>
      </c>
    </row>
    <row r="1926" spans="1:27" ht="14.4">
      <c r="A1926" s="143">
        <v>1925</v>
      </c>
      <c r="B1926" s="59">
        <v>295679.39416099997</v>
      </c>
      <c r="C1926" s="59">
        <v>5050731.8576699998</v>
      </c>
      <c r="D1926" s="59" t="s">
        <v>1507</v>
      </c>
      <c r="E1926" s="153">
        <v>1872.9</v>
      </c>
      <c r="F1926" s="150">
        <f>terrains!E1926*10.76391</f>
        <v>20159.727039000001</v>
      </c>
      <c r="G1926" s="59" t="s">
        <v>347</v>
      </c>
      <c r="H1926" s="59">
        <v>0</v>
      </c>
      <c r="I1926" s="59">
        <v>0</v>
      </c>
      <c r="J1926" s="59">
        <f>IF(terrains!L1926=13.5,IF(terrains!X1926=1,12,9),-0.392532+1.267037*terrains!L1926+0.472239*terrains!X1926+0.58658*terrains!W1926+0.089417*terrains!V1926+0.531633*terrains!U1926+0.337883*terrains!T1926-0.403545*terrains!S1926)</f>
        <v>1.1044784999999997</v>
      </c>
      <c r="K1926" s="151">
        <f>IF(terrains!I1926=0,terrains!J1926,terrains!I1926)</f>
        <v>1.1044784999999997</v>
      </c>
      <c r="L1926" s="59">
        <v>1.5</v>
      </c>
      <c r="M1926" s="59">
        <v>1</v>
      </c>
      <c r="N1926" s="59">
        <v>3</v>
      </c>
      <c r="O1926" s="59" t="s">
        <v>175</v>
      </c>
      <c r="P1926" s="59">
        <v>1.5</v>
      </c>
      <c r="Q1926" s="59">
        <v>1.5</v>
      </c>
      <c r="R1926" s="59">
        <v>0</v>
      </c>
      <c r="S1926" s="59">
        <v>1</v>
      </c>
      <c r="T1926" s="59">
        <v>0</v>
      </c>
      <c r="U1926" s="59">
        <v>0</v>
      </c>
      <c r="V1926" s="59">
        <v>0</v>
      </c>
      <c r="W1926" s="59">
        <v>0</v>
      </c>
      <c r="X1926" s="59">
        <v>0</v>
      </c>
      <c r="Y1926" s="59">
        <f>IF(terrains!L1926&lt;=2.5,1,IF(terrains!L1926&lt;=4.5,2,IF(terrains!L1926&lt;=6.5,3,4)))</f>
        <v>1</v>
      </c>
      <c r="Z1926" s="59">
        <f>IF(terrains!R1926=1,35,IF(terrains!S1926=1,64,IF(terrains!T1926=1,IF(terrains!Y1926=1,85,104),IF(terrains!U1926=1,IF(terrains!Y1926=1,124,152),IF(terrains!V1926=1,(IF(terrains!Y1926=1,146,IF(terrains!Y1926=2,178,263))),IF(terrains!W1926=1,(IF(terrains!Y1926=1,178,IF(terrains!Y1926=2,218,321))),IF(terrains!X1926=1,IF(terrains!Y1926=1,190,IF(terrains!Y1926=2,242,IF(terrains!Y1926=3,357,896))))))))))</f>
        <v>64</v>
      </c>
      <c r="AA1926" s="152">
        <f>terrains!Z1926*terrains!F1926</f>
        <v>1290222.5304960001</v>
      </c>
    </row>
    <row r="1927" spans="1:27" ht="14.4">
      <c r="A1927" s="143">
        <v>1926</v>
      </c>
      <c r="B1927" s="59">
        <v>302402.62978800002</v>
      </c>
      <c r="C1927" s="59">
        <v>5047931.4396799998</v>
      </c>
      <c r="D1927" s="59" t="s">
        <v>1508</v>
      </c>
      <c r="E1927" s="153">
        <v>1870.7</v>
      </c>
      <c r="F1927" s="150">
        <f>terrains!E1927*10.76391</f>
        <v>20136.046436999997</v>
      </c>
      <c r="G1927" s="59" t="s">
        <v>1509</v>
      </c>
      <c r="H1927" s="59">
        <v>0</v>
      </c>
      <c r="I1927" s="59">
        <v>0</v>
      </c>
      <c r="J1927" s="59">
        <f>IF(terrains!L1927=13.5,IF(terrains!X1927=1,12,9),-0.392532+1.267037*terrains!L1927+0.472239*terrains!X1927+0.58658*terrains!W1927+0.089417*terrains!V1927+0.531633*terrains!U1927+0.337883*terrains!T1927-0.403545*terrains!S1927)</f>
        <v>1.7379969999999998</v>
      </c>
      <c r="K1927" s="151">
        <f>IF(terrains!I1927=0,terrains!J1927,terrains!I1927)</f>
        <v>1.7379969999999998</v>
      </c>
      <c r="L1927" s="59">
        <v>2</v>
      </c>
      <c r="M1927" s="59">
        <v>1</v>
      </c>
      <c r="N1927" s="59">
        <v>4</v>
      </c>
      <c r="O1927" s="59" t="s">
        <v>175</v>
      </c>
      <c r="P1927" s="59">
        <v>2</v>
      </c>
      <c r="Q1927" s="59">
        <v>1.5</v>
      </c>
      <c r="R1927" s="59">
        <v>0</v>
      </c>
      <c r="S1927" s="59">
        <v>1</v>
      </c>
      <c r="T1927" s="59">
        <v>0</v>
      </c>
      <c r="U1927" s="59">
        <v>0</v>
      </c>
      <c r="V1927" s="59">
        <v>0</v>
      </c>
      <c r="W1927" s="59">
        <v>0</v>
      </c>
      <c r="X1927" s="59">
        <v>0</v>
      </c>
      <c r="Y1927" s="59">
        <f>IF(terrains!L1927&lt;=2.5,1,IF(terrains!L1927&lt;=4.5,2,IF(terrains!L1927&lt;=6.5,3,4)))</f>
        <v>1</v>
      </c>
      <c r="Z1927" s="59">
        <f>IF(terrains!R1927=1,35,IF(terrains!S1927=1,64,IF(terrains!T1927=1,IF(terrains!Y1927=1,85,104),IF(terrains!U1927=1,IF(terrains!Y1927=1,124,152),IF(terrains!V1927=1,(IF(terrains!Y1927=1,146,IF(terrains!Y1927=2,178,263))),IF(terrains!W1927=1,(IF(terrains!Y1927=1,178,IF(terrains!Y1927=2,218,321))),IF(terrains!X1927=1,IF(terrains!Y1927=1,190,IF(terrains!Y1927=2,242,IF(terrains!Y1927=3,357,896))))))))))</f>
        <v>64</v>
      </c>
      <c r="AA1927" s="152">
        <f>terrains!Z1927*terrains!F1927</f>
        <v>1288706.9719679998</v>
      </c>
    </row>
    <row r="1928" spans="1:27" ht="14.4">
      <c r="A1928" s="143">
        <v>1927</v>
      </c>
      <c r="B1928" s="59">
        <v>292478.34749999997</v>
      </c>
      <c r="C1928" s="59">
        <v>5045211.33</v>
      </c>
      <c r="D1928" s="59" t="s">
        <v>1510</v>
      </c>
      <c r="E1928" s="153">
        <v>1865</v>
      </c>
      <c r="F1928" s="150">
        <f>terrains!E1928*10.76391</f>
        <v>20074.692149999999</v>
      </c>
      <c r="G1928" s="59" t="s">
        <v>513</v>
      </c>
      <c r="H1928" s="59">
        <v>0</v>
      </c>
      <c r="I1928" s="59">
        <v>0</v>
      </c>
      <c r="J1928" s="59">
        <f>IF(terrains!L1928=13.5,IF(terrains!X1928=1,12,9),-0.392532+1.267037*terrains!L1928+0.472239*terrains!X1928+0.58658*terrains!W1928+0.089417*terrains!V1928+0.531633*terrains!U1928+0.337883*terrains!T1928-0.403545*terrains!S1928)</f>
        <v>2.479425</v>
      </c>
      <c r="K1928" s="151">
        <f>IF(terrains!I1928=0,terrains!J1928,terrains!I1928)</f>
        <v>2.479425</v>
      </c>
      <c r="L1928" s="59">
        <v>2</v>
      </c>
      <c r="M1928" s="59">
        <v>1</v>
      </c>
      <c r="N1928" s="59">
        <v>3</v>
      </c>
      <c r="O1928" s="59" t="s">
        <v>176</v>
      </c>
      <c r="P1928" s="59">
        <v>2</v>
      </c>
      <c r="Q1928" s="59">
        <v>2.5</v>
      </c>
      <c r="R1928" s="59">
        <v>0</v>
      </c>
      <c r="S1928" s="59">
        <v>0</v>
      </c>
      <c r="T1928" s="59">
        <v>1</v>
      </c>
      <c r="U1928" s="59">
        <v>0</v>
      </c>
      <c r="V1928" s="59">
        <v>0</v>
      </c>
      <c r="W1928" s="59">
        <v>0</v>
      </c>
      <c r="X1928" s="59">
        <v>0</v>
      </c>
      <c r="Y1928" s="59">
        <f>IF(terrains!L1928&lt;=2.5,1,IF(terrains!L1928&lt;=4.5,2,IF(terrains!L1928&lt;=6.5,3,4)))</f>
        <v>1</v>
      </c>
      <c r="Z1928" s="59">
        <f>IF(terrains!R1928=1,35,IF(terrains!S1928=1,64,IF(terrains!T1928=1,IF(terrains!Y1928=1,85,104),IF(terrains!U1928=1,IF(terrains!Y1928=1,124,152),IF(terrains!V1928=1,(IF(terrains!Y1928=1,146,IF(terrains!Y1928=2,178,263))),IF(terrains!W1928=1,(IF(terrains!Y1928=1,178,IF(terrains!Y1928=2,218,321))),IF(terrains!X1928=1,IF(terrains!Y1928=1,190,IF(terrains!Y1928=2,242,IF(terrains!Y1928=3,357,896))))))))))</f>
        <v>85</v>
      </c>
      <c r="AA1928" s="152">
        <f>terrains!Z1928*terrains!F1928</f>
        <v>1706348.8327499998</v>
      </c>
    </row>
    <row r="1929" spans="1:27" ht="14.4">
      <c r="A1929" s="143">
        <v>1928</v>
      </c>
      <c r="B1929" s="59">
        <v>300190.36011800001</v>
      </c>
      <c r="C1929" s="59">
        <v>5039456.6411100002</v>
      </c>
      <c r="D1929" s="59" t="s">
        <v>1511</v>
      </c>
      <c r="E1929" s="153">
        <v>1858.8</v>
      </c>
      <c r="F1929" s="150">
        <f>terrains!E1929*10.76391</f>
        <v>20007.955907999996</v>
      </c>
      <c r="G1929" s="59" t="s">
        <v>608</v>
      </c>
      <c r="H1929" s="59">
        <v>2</v>
      </c>
      <c r="I1929" s="59">
        <v>6</v>
      </c>
      <c r="J1929" s="59">
        <f>IF(terrains!L1929=13.5,IF(terrains!X1929=1,12,9),-0.392532+1.267037*terrains!L1929+0.472239*terrains!X1929+0.58658*terrains!W1929+0.089417*terrains!V1929+0.531633*terrains!U1929+0.337883*terrains!T1929-0.403545*terrains!S1929)</f>
        <v>3.8808179999999997</v>
      </c>
      <c r="K1929" s="151">
        <f>IF(terrains!I1929=0,terrains!J1929,terrains!I1929)</f>
        <v>6</v>
      </c>
      <c r="L1929" s="59">
        <v>3</v>
      </c>
      <c r="M1929" s="59">
        <v>3</v>
      </c>
      <c r="N1929" s="59">
        <v>5</v>
      </c>
      <c r="O1929" s="59" t="s">
        <v>180</v>
      </c>
      <c r="P1929" s="59">
        <v>2</v>
      </c>
      <c r="Q1929" s="59">
        <v>2</v>
      </c>
      <c r="R1929" s="59">
        <v>0</v>
      </c>
      <c r="S1929" s="59">
        <v>0</v>
      </c>
      <c r="T1929" s="59">
        <v>0</v>
      </c>
      <c r="U1929" s="59">
        <v>0</v>
      </c>
      <c r="V1929" s="59">
        <v>0</v>
      </c>
      <c r="W1929" s="59">
        <v>0</v>
      </c>
      <c r="X1929" s="59">
        <v>1</v>
      </c>
      <c r="Y1929" s="59">
        <f>IF(terrains!L1929&lt;=2.5,1,IF(terrains!L1929&lt;=4.5,2,IF(terrains!L1929&lt;=6.5,3,4)))</f>
        <v>2</v>
      </c>
      <c r="Z1929" s="59">
        <f>IF(terrains!R1929=1,35,IF(terrains!S1929=1,64,IF(terrains!T1929=1,IF(terrains!Y1929=1,85,104),IF(terrains!U1929=1,IF(terrains!Y1929=1,124,152),IF(terrains!V1929=1,(IF(terrains!Y1929=1,146,IF(terrains!Y1929=2,178,263))),IF(terrains!W1929=1,(IF(terrains!Y1929=1,178,IF(terrains!Y1929=2,218,321))),IF(terrains!X1929=1,IF(terrains!Y1929=1,190,IF(terrains!Y1929=2,242,IF(terrains!Y1929=3,357,896))))))))))</f>
        <v>242</v>
      </c>
      <c r="AA1929" s="152">
        <f>terrains!Z1929*terrains!F1929</f>
        <v>4841925.329735999</v>
      </c>
    </row>
    <row r="1930" spans="1:27" ht="14.4">
      <c r="A1930" s="143">
        <v>1929</v>
      </c>
      <c r="B1930" s="59">
        <v>295989.91159999999</v>
      </c>
      <c r="C1930" s="59">
        <v>5043083.3679999998</v>
      </c>
      <c r="D1930" s="59" t="s">
        <v>1512</v>
      </c>
      <c r="E1930" s="153">
        <v>1858.1</v>
      </c>
      <c r="F1930" s="150">
        <f>terrains!E1930*10.76391</f>
        <v>20000.421170999998</v>
      </c>
      <c r="G1930" s="59" t="s">
        <v>540</v>
      </c>
      <c r="H1930" s="59">
        <v>1</v>
      </c>
      <c r="I1930" s="59">
        <v>4.5</v>
      </c>
      <c r="J1930" s="59">
        <f>IF(terrains!L1930=13.5,IF(terrains!X1930=1,12,9),-0.392532+1.267037*terrains!L1930+0.472239*terrains!X1930+0.58658*terrains!W1930+0.089417*terrains!V1930+0.531633*terrains!U1930+0.337883*terrains!T1930-0.403545*terrains!S1930)</f>
        <v>3.9402119999999998</v>
      </c>
      <c r="K1930" s="151">
        <f>IF(terrains!I1930=0,terrains!J1930,terrains!I1930)</f>
        <v>4.5</v>
      </c>
      <c r="L1930" s="59">
        <v>3</v>
      </c>
      <c r="M1930" s="59">
        <v>3</v>
      </c>
      <c r="N1930" s="59">
        <v>6</v>
      </c>
      <c r="O1930" s="59" t="s">
        <v>177</v>
      </c>
      <c r="P1930" s="59">
        <v>2</v>
      </c>
      <c r="Q1930" s="59">
        <v>2.5</v>
      </c>
      <c r="R1930" s="59">
        <v>0</v>
      </c>
      <c r="S1930" s="59">
        <v>0</v>
      </c>
      <c r="T1930" s="59">
        <v>0</v>
      </c>
      <c r="U1930" s="59">
        <v>1</v>
      </c>
      <c r="V1930" s="59">
        <v>0</v>
      </c>
      <c r="W1930" s="59">
        <v>0</v>
      </c>
      <c r="X1930" s="59">
        <v>0</v>
      </c>
      <c r="Y1930" s="59">
        <f>IF(terrains!L1930&lt;=2.5,1,IF(terrains!L1930&lt;=4.5,2,IF(terrains!L1930&lt;=6.5,3,4)))</f>
        <v>2</v>
      </c>
      <c r="Z1930" s="59">
        <f>IF(terrains!R1930=1,35,IF(terrains!S1930=1,64,IF(terrains!T1930=1,IF(terrains!Y1930=1,85,104),IF(terrains!U1930=1,IF(terrains!Y1930=1,124,152),IF(terrains!V1930=1,(IF(terrains!Y1930=1,146,IF(terrains!Y1930=2,178,263))),IF(terrains!W1930=1,(IF(terrains!Y1930=1,178,IF(terrains!Y1930=2,218,321))),IF(terrains!X1930=1,IF(terrains!Y1930=1,190,IF(terrains!Y1930=2,242,IF(terrains!Y1930=3,357,896))))))))))</f>
        <v>152</v>
      </c>
      <c r="AA1930" s="152">
        <f>terrains!Z1930*terrains!F1930</f>
        <v>3040064.0179919996</v>
      </c>
    </row>
    <row r="1931" spans="1:27" ht="14.4">
      <c r="A1931" s="143">
        <v>1930</v>
      </c>
      <c r="B1931" s="59">
        <v>300785.11708300002</v>
      </c>
      <c r="C1931" s="59">
        <v>5047699.1041000001</v>
      </c>
      <c r="D1931" s="59" t="s">
        <v>1513</v>
      </c>
      <c r="E1931" s="153">
        <v>1858.1</v>
      </c>
      <c r="F1931" s="150">
        <f>terrains!E1931*10.76391</f>
        <v>20000.421170999998</v>
      </c>
      <c r="G1931" s="59" t="s">
        <v>304</v>
      </c>
      <c r="H1931" s="59">
        <v>0</v>
      </c>
      <c r="I1931" s="59">
        <v>6</v>
      </c>
      <c r="J1931" s="59">
        <f>IF(terrains!L1931=13.5,IF(terrains!X1931=1,12,9),-0.392532+1.267037*terrains!L1931+0.472239*terrains!X1931+0.58658*terrains!W1931+0.089417*terrains!V1931+0.531633*terrains!U1931+0.337883*terrains!T1931-0.403545*terrains!S1931)</f>
        <v>5.0134989999999995</v>
      </c>
      <c r="K1931" s="151">
        <f>IF(terrains!I1931=0,terrains!J1931,terrains!I1931)</f>
        <v>6</v>
      </c>
      <c r="L1931" s="59">
        <v>4</v>
      </c>
      <c r="M1931" s="59">
        <v>2</v>
      </c>
      <c r="N1931" s="59">
        <v>12</v>
      </c>
      <c r="O1931" s="59" t="s">
        <v>176</v>
      </c>
      <c r="P1931" s="59">
        <v>2</v>
      </c>
      <c r="Q1931" s="59">
        <v>2.5</v>
      </c>
      <c r="R1931" s="59">
        <v>0</v>
      </c>
      <c r="S1931" s="59">
        <v>0</v>
      </c>
      <c r="T1931" s="59">
        <v>1</v>
      </c>
      <c r="U1931" s="59">
        <v>0</v>
      </c>
      <c r="V1931" s="59">
        <v>0</v>
      </c>
      <c r="W1931" s="59">
        <v>0</v>
      </c>
      <c r="X1931" s="59">
        <v>0</v>
      </c>
      <c r="Y1931" s="59">
        <f>IF(terrains!L1931&lt;=2.5,1,IF(terrains!L1931&lt;=4.5,2,IF(terrains!L1931&lt;=6.5,3,4)))</f>
        <v>2</v>
      </c>
      <c r="Z1931" s="59">
        <f>IF(terrains!R1931=1,35,IF(terrains!S1931=1,64,IF(terrains!T1931=1,IF(terrains!Y1931=1,85,104),IF(terrains!U1931=1,IF(terrains!Y1931=1,124,152),IF(terrains!V1931=1,(IF(terrains!Y1931=1,146,IF(terrains!Y1931=2,178,263))),IF(terrains!W1931=1,(IF(terrains!Y1931=1,178,IF(terrains!Y1931=2,218,321))),IF(terrains!X1931=1,IF(terrains!Y1931=1,190,IF(terrains!Y1931=2,242,IF(terrains!Y1931=3,357,896))))))))))</f>
        <v>104</v>
      </c>
      <c r="AA1931" s="152">
        <f>terrains!Z1931*terrains!F1931</f>
        <v>2080043.8017839999</v>
      </c>
    </row>
    <row r="1932" spans="1:27" ht="14.4">
      <c r="A1932" s="143">
        <v>1931</v>
      </c>
      <c r="B1932" s="59">
        <v>276811.31426800002</v>
      </c>
      <c r="C1932" s="59">
        <v>5041315.0345700001</v>
      </c>
      <c r="D1932" s="59" t="s">
        <v>1514</v>
      </c>
      <c r="E1932" s="153">
        <v>1858</v>
      </c>
      <c r="F1932" s="150">
        <f>terrains!E1932*10.76391</f>
        <v>19999.344779999999</v>
      </c>
      <c r="G1932" s="59" t="s">
        <v>206</v>
      </c>
      <c r="H1932" s="59">
        <v>0</v>
      </c>
      <c r="I1932" s="59">
        <v>0</v>
      </c>
      <c r="J1932" s="59">
        <f>IF(terrains!L1932=13.5,IF(terrains!X1932=1,12,9),-0.392532+1.267037*terrains!L1932+0.472239*terrains!X1932+0.58658*terrains!W1932+0.089417*terrains!V1932+0.531633*terrains!U1932+0.337883*terrains!T1932-0.403545*terrains!S1932)</f>
        <v>1.5080234999999997</v>
      </c>
      <c r="K1932" s="151">
        <f>IF(terrains!I1932=0,terrains!J1932,terrains!I1932)</f>
        <v>1.5080234999999997</v>
      </c>
      <c r="L1932" s="59">
        <v>1.5</v>
      </c>
      <c r="M1932" s="59">
        <v>1</v>
      </c>
      <c r="N1932" s="59">
        <v>2</v>
      </c>
      <c r="O1932" s="59" t="s">
        <v>174</v>
      </c>
      <c r="P1932" s="59">
        <v>1.5</v>
      </c>
      <c r="Q1932" s="59">
        <v>1.5</v>
      </c>
      <c r="R1932" s="59">
        <v>1</v>
      </c>
      <c r="S1932" s="59">
        <v>0</v>
      </c>
      <c r="T1932" s="59">
        <v>0</v>
      </c>
      <c r="U1932" s="59">
        <v>0</v>
      </c>
      <c r="V1932" s="59">
        <v>0</v>
      </c>
      <c r="W1932" s="59">
        <v>0</v>
      </c>
      <c r="X1932" s="59">
        <v>0</v>
      </c>
      <c r="Y1932" s="59">
        <f>IF(terrains!L1932&lt;=2.5,1,IF(terrains!L1932&lt;=4.5,2,IF(terrains!L1932&lt;=6.5,3,4)))</f>
        <v>1</v>
      </c>
      <c r="Z1932" s="59">
        <f>IF(terrains!R1932=1,35,IF(terrains!S1932=1,64,IF(terrains!T1932=1,IF(terrains!Y1932=1,85,104),IF(terrains!U1932=1,IF(terrains!Y1932=1,124,152),IF(terrains!V1932=1,(IF(terrains!Y1932=1,146,IF(terrains!Y1932=2,178,263))),IF(terrains!W1932=1,(IF(terrains!Y1932=1,178,IF(terrains!Y1932=2,218,321))),IF(terrains!X1932=1,IF(terrains!Y1932=1,190,IF(terrains!Y1932=2,242,IF(terrains!Y1932=3,357,896))))))))))</f>
        <v>35</v>
      </c>
      <c r="AA1932" s="152">
        <f>terrains!Z1932*terrains!F1932</f>
        <v>699977.0673</v>
      </c>
    </row>
    <row r="1933" spans="1:27" ht="14.4">
      <c r="A1933" s="143">
        <v>1932</v>
      </c>
      <c r="B1933" s="59">
        <v>296981.23616600002</v>
      </c>
      <c r="C1933" s="59">
        <v>5053532.8261700002</v>
      </c>
      <c r="D1933" s="59" t="s">
        <v>1515</v>
      </c>
      <c r="E1933" s="153">
        <v>1856.94</v>
      </c>
      <c r="F1933" s="150">
        <f>terrains!E1933*10.76391</f>
        <v>19987.935035399998</v>
      </c>
      <c r="G1933" s="59" t="s">
        <v>353</v>
      </c>
      <c r="H1933" s="59">
        <v>0</v>
      </c>
      <c r="I1933" s="59">
        <v>0</v>
      </c>
      <c r="J1933" s="59">
        <f>IF(terrains!L1933=13.5,IF(terrains!X1933=1,12,9),-0.392532+1.267037*terrains!L1933+0.472239*terrains!X1933+0.58658*terrains!W1933+0.089417*terrains!V1933+0.531633*terrains!U1933+0.337883*terrains!T1933-0.403545*terrains!S1933)</f>
        <v>2.1415419999999998</v>
      </c>
      <c r="K1933" s="151">
        <f>IF(terrains!I1933=0,terrains!J1933,terrains!I1933)</f>
        <v>2.1415419999999998</v>
      </c>
      <c r="L1933" s="59">
        <v>2</v>
      </c>
      <c r="M1933" s="59">
        <v>1</v>
      </c>
      <c r="N1933" s="59">
        <v>3</v>
      </c>
      <c r="O1933" s="59" t="s">
        <v>174</v>
      </c>
      <c r="P1933" s="59">
        <v>2</v>
      </c>
      <c r="Q1933" s="59">
        <v>1.5</v>
      </c>
      <c r="R1933" s="59">
        <v>1</v>
      </c>
      <c r="S1933" s="59">
        <v>0</v>
      </c>
      <c r="T1933" s="59">
        <v>0</v>
      </c>
      <c r="U1933" s="59">
        <v>0</v>
      </c>
      <c r="V1933" s="59">
        <v>0</v>
      </c>
      <c r="W1933" s="59">
        <v>0</v>
      </c>
      <c r="X1933" s="59">
        <v>0</v>
      </c>
      <c r="Y1933" s="59">
        <f>IF(terrains!L1933&lt;=2.5,1,IF(terrains!L1933&lt;=4.5,2,IF(terrains!L1933&lt;=6.5,3,4)))</f>
        <v>1</v>
      </c>
      <c r="Z1933" s="59">
        <f>IF(terrains!R1933=1,35,IF(terrains!S1933=1,64,IF(terrains!T1933=1,IF(terrains!Y1933=1,85,104),IF(terrains!U1933=1,IF(terrains!Y1933=1,124,152),IF(terrains!V1933=1,(IF(terrains!Y1933=1,146,IF(terrains!Y1933=2,178,263))),IF(terrains!W1933=1,(IF(terrains!Y1933=1,178,IF(terrains!Y1933=2,218,321))),IF(terrains!X1933=1,IF(terrains!Y1933=1,190,IF(terrains!Y1933=2,242,IF(terrains!Y1933=3,357,896))))))))))</f>
        <v>35</v>
      </c>
      <c r="AA1933" s="152">
        <f>terrains!Z1933*terrains!F1933</f>
        <v>699577.72623899998</v>
      </c>
    </row>
    <row r="1934" spans="1:27" ht="14.4">
      <c r="A1934" s="143">
        <v>1933</v>
      </c>
      <c r="B1934" s="59">
        <v>301822.5379</v>
      </c>
      <c r="C1934" s="59">
        <v>5046522.3310000002</v>
      </c>
      <c r="D1934" s="59" t="s">
        <v>1516</v>
      </c>
      <c r="E1934" s="153">
        <v>1855.8</v>
      </c>
      <c r="F1934" s="150">
        <f>terrains!E1934*10.76391</f>
        <v>19975.664177999999</v>
      </c>
      <c r="G1934" s="59" t="s">
        <v>248</v>
      </c>
      <c r="H1934" s="59">
        <v>0</v>
      </c>
      <c r="I1934" s="59">
        <v>0</v>
      </c>
      <c r="J1934" s="59">
        <f>IF(terrains!L1934=13.5,IF(terrains!X1934=1,12,9),-0.392532+1.267037*terrains!L1934+0.472239*terrains!X1934+0.58658*terrains!W1934+0.089417*terrains!V1934+0.531633*terrains!U1934+0.337883*terrains!T1934-0.403545*terrains!S1934)</f>
        <v>3.7464619999999997</v>
      </c>
      <c r="K1934" s="151">
        <f>IF(terrains!I1934=0,terrains!J1934,terrains!I1934)</f>
        <v>3.7464619999999997</v>
      </c>
      <c r="L1934" s="59">
        <v>3</v>
      </c>
      <c r="M1934" s="59">
        <v>2</v>
      </c>
      <c r="N1934" s="59">
        <v>6</v>
      </c>
      <c r="O1934" s="59" t="s">
        <v>176</v>
      </c>
      <c r="P1934" s="59">
        <v>2</v>
      </c>
      <c r="Q1934" s="59">
        <v>2</v>
      </c>
      <c r="R1934" s="59">
        <v>0</v>
      </c>
      <c r="S1934" s="59">
        <v>0</v>
      </c>
      <c r="T1934" s="59">
        <v>1</v>
      </c>
      <c r="U1934" s="59">
        <v>0</v>
      </c>
      <c r="V1934" s="59">
        <v>0</v>
      </c>
      <c r="W1934" s="59">
        <v>0</v>
      </c>
      <c r="X1934" s="59">
        <v>0</v>
      </c>
      <c r="Y1934" s="59">
        <f>IF(terrains!L1934&lt;=2.5,1,IF(terrains!L1934&lt;=4.5,2,IF(terrains!L1934&lt;=6.5,3,4)))</f>
        <v>2</v>
      </c>
      <c r="Z1934" s="59">
        <f>IF(terrains!R1934=1,35,IF(terrains!S1934=1,64,IF(terrains!T1934=1,IF(terrains!Y1934=1,85,104),IF(terrains!U1934=1,IF(terrains!Y1934=1,124,152),IF(terrains!V1934=1,(IF(terrains!Y1934=1,146,IF(terrains!Y1934=2,178,263))),IF(terrains!W1934=1,(IF(terrains!Y1934=1,178,IF(terrains!Y1934=2,218,321))),IF(terrains!X1934=1,IF(terrains!Y1934=1,190,IF(terrains!Y1934=2,242,IF(terrains!Y1934=3,357,896))))))))))</f>
        <v>104</v>
      </c>
      <c r="AA1934" s="152">
        <f>terrains!Z1934*terrains!F1934</f>
        <v>2077469.074512</v>
      </c>
    </row>
    <row r="1935" spans="1:27" ht="14.4">
      <c r="A1935" s="143">
        <v>1934</v>
      </c>
      <c r="B1935" s="59">
        <v>276313.20439999999</v>
      </c>
      <c r="C1935" s="59">
        <v>5037865.1960000005</v>
      </c>
      <c r="D1935" s="59" t="s">
        <v>1517</v>
      </c>
      <c r="E1935" s="153">
        <v>1852.65</v>
      </c>
      <c r="F1935" s="150">
        <f>terrains!E1935*10.76391</f>
        <v>19941.757861499998</v>
      </c>
      <c r="G1935" s="59" t="s">
        <v>190</v>
      </c>
      <c r="H1935" s="59">
        <v>0</v>
      </c>
      <c r="I1935" s="59">
        <v>0</v>
      </c>
      <c r="J1935" s="59">
        <f>IF(terrains!L1935=13.5,IF(terrains!X1935=1,12,9),-0.392532+1.267037*terrains!L1935+0.472239*terrains!X1935+0.58658*terrains!W1935+0.089417*terrains!V1935+0.531633*terrains!U1935+0.337883*terrains!T1935-0.403545*terrains!S1935)</f>
        <v>2.1415419999999998</v>
      </c>
      <c r="K1935" s="151">
        <f>IF(terrains!I1935=0,terrains!J1935,terrains!I1935)</f>
        <v>2.1415419999999998</v>
      </c>
      <c r="L1935" s="59">
        <v>2</v>
      </c>
      <c r="M1935" s="59">
        <v>1</v>
      </c>
      <c r="N1935" s="59">
        <v>3</v>
      </c>
      <c r="O1935" s="59" t="s">
        <v>174</v>
      </c>
      <c r="P1935" s="59">
        <v>2</v>
      </c>
      <c r="Q1935" s="59">
        <v>1.5</v>
      </c>
      <c r="R1935" s="59">
        <v>1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f>IF(terrains!L1935&lt;=2.5,1,IF(terrains!L1935&lt;=4.5,2,IF(terrains!L1935&lt;=6.5,3,4)))</f>
        <v>1</v>
      </c>
      <c r="Z1935" s="59">
        <f>IF(terrains!R1935=1,35,IF(terrains!S1935=1,64,IF(terrains!T1935=1,IF(terrains!Y1935=1,85,104),IF(terrains!U1935=1,IF(terrains!Y1935=1,124,152),IF(terrains!V1935=1,(IF(terrains!Y1935=1,146,IF(terrains!Y1935=2,178,263))),IF(terrains!W1935=1,(IF(terrains!Y1935=1,178,IF(terrains!Y1935=2,218,321))),IF(terrains!X1935=1,IF(terrains!Y1935=1,190,IF(terrains!Y1935=2,242,IF(terrains!Y1935=3,357,896))))))))))</f>
        <v>35</v>
      </c>
      <c r="AA1935" s="152">
        <f>terrains!Z1935*terrains!F1935</f>
        <v>697961.5251524999</v>
      </c>
    </row>
    <row r="1936" spans="1:27" ht="14.4">
      <c r="A1936" s="143">
        <v>1935</v>
      </c>
      <c r="B1936" s="59">
        <v>300006.287006</v>
      </c>
      <c r="C1936" s="59">
        <v>5045004.2066200003</v>
      </c>
      <c r="D1936" s="59" t="s">
        <v>1518</v>
      </c>
      <c r="E1936" s="153">
        <v>1847.1</v>
      </c>
      <c r="F1936" s="150">
        <f>terrains!E1936*10.76391</f>
        <v>19882.018160999996</v>
      </c>
      <c r="G1936" s="59" t="s">
        <v>239</v>
      </c>
      <c r="H1936" s="59">
        <v>0</v>
      </c>
      <c r="I1936" s="59">
        <v>0</v>
      </c>
      <c r="J1936" s="59">
        <f>IF(terrains!L1936=13.5,IF(terrains!X1936=1,12,9),-0.392532+1.267037*terrains!L1936+0.472239*terrains!X1936+0.58658*terrains!W1936+0.089417*terrains!V1936+0.531633*terrains!U1936+0.337883*terrains!T1936-0.403545*terrains!S1936)</f>
        <v>3.3066934999999997</v>
      </c>
      <c r="K1936" s="151">
        <f>IF(terrains!I1936=0,terrains!J1936,terrains!I1936)</f>
        <v>3.3066934999999997</v>
      </c>
      <c r="L1936" s="59">
        <v>2.5</v>
      </c>
      <c r="M1936" s="59">
        <v>2</v>
      </c>
      <c r="N1936" s="59">
        <v>4</v>
      </c>
      <c r="O1936" s="59" t="s">
        <v>177</v>
      </c>
      <c r="P1936" s="59">
        <v>2</v>
      </c>
      <c r="Q1936" s="59">
        <v>2.5</v>
      </c>
      <c r="R1936" s="59">
        <v>0</v>
      </c>
      <c r="S1936" s="59">
        <v>0</v>
      </c>
      <c r="T1936" s="59">
        <v>0</v>
      </c>
      <c r="U1936" s="59">
        <v>1</v>
      </c>
      <c r="V1936" s="59">
        <v>0</v>
      </c>
      <c r="W1936" s="59">
        <v>0</v>
      </c>
      <c r="X1936" s="59">
        <v>0</v>
      </c>
      <c r="Y1936" s="59">
        <f>IF(terrains!L1936&lt;=2.5,1,IF(terrains!L1936&lt;=4.5,2,IF(terrains!L1936&lt;=6.5,3,4)))</f>
        <v>1</v>
      </c>
      <c r="Z1936" s="59">
        <f>IF(terrains!R1936=1,35,IF(terrains!S1936=1,64,IF(terrains!T1936=1,IF(terrains!Y1936=1,85,104),IF(terrains!U1936=1,IF(terrains!Y1936=1,124,152),IF(terrains!V1936=1,(IF(terrains!Y1936=1,146,IF(terrains!Y1936=2,178,263))),IF(terrains!W1936=1,(IF(terrains!Y1936=1,178,IF(terrains!Y1936=2,218,321))),IF(terrains!X1936=1,IF(terrains!Y1936=1,190,IF(terrains!Y1936=2,242,IF(terrains!Y1936=3,357,896))))))))))</f>
        <v>124</v>
      </c>
      <c r="AA1936" s="152">
        <f>terrains!Z1936*terrains!F1936</f>
        <v>2465370.2519639996</v>
      </c>
    </row>
    <row r="1937" spans="1:27" ht="14.4">
      <c r="A1937" s="143">
        <v>1936</v>
      </c>
      <c r="B1937" s="59">
        <v>295554.25613499997</v>
      </c>
      <c r="C1937" s="59">
        <v>5035974.3945399998</v>
      </c>
      <c r="D1937" s="59" t="s">
        <v>1519</v>
      </c>
      <c r="E1937" s="153">
        <v>1845.5</v>
      </c>
      <c r="F1937" s="150">
        <f>terrains!E1937*10.76391</f>
        <v>19864.795904999999</v>
      </c>
      <c r="G1937" s="59" t="s">
        <v>208</v>
      </c>
      <c r="H1937" s="59">
        <v>0</v>
      </c>
      <c r="I1937" s="59">
        <v>0</v>
      </c>
      <c r="J1937" s="59">
        <f>IF(terrains!L1937=13.5,IF(terrains!X1937=1,12,9),-0.392532+1.267037*terrains!L1937+0.472239*terrains!X1937+0.58658*terrains!W1937+0.089417*terrains!V1937+0.531633*terrains!U1937+0.337883*terrains!T1937-0.403545*terrains!S1937)</f>
        <v>2.479425</v>
      </c>
      <c r="K1937" s="151">
        <f>IF(terrains!I1937=0,terrains!J1937,terrains!I1937)</f>
        <v>2.479425</v>
      </c>
      <c r="L1937" s="59">
        <v>2</v>
      </c>
      <c r="M1937" s="59">
        <v>2</v>
      </c>
      <c r="N1937" s="59">
        <v>3</v>
      </c>
      <c r="O1937" s="59" t="s">
        <v>176</v>
      </c>
      <c r="P1937" s="59">
        <v>2</v>
      </c>
      <c r="Q1937" s="59">
        <v>2</v>
      </c>
      <c r="R1937" s="59">
        <v>0</v>
      </c>
      <c r="S1937" s="59">
        <v>0</v>
      </c>
      <c r="T1937" s="59">
        <v>1</v>
      </c>
      <c r="U1937" s="59">
        <v>0</v>
      </c>
      <c r="V1937" s="59">
        <v>0</v>
      </c>
      <c r="W1937" s="59">
        <v>0</v>
      </c>
      <c r="X1937" s="59">
        <v>0</v>
      </c>
      <c r="Y1937" s="59">
        <f>IF(terrains!L1937&lt;=2.5,1,IF(terrains!L1937&lt;=4.5,2,IF(terrains!L1937&lt;=6.5,3,4)))</f>
        <v>1</v>
      </c>
      <c r="Z1937" s="59">
        <f>IF(terrains!R1937=1,35,IF(terrains!S1937=1,64,IF(terrains!T1937=1,IF(terrains!Y1937=1,85,104),IF(terrains!U1937=1,IF(terrains!Y1937=1,124,152),IF(terrains!V1937=1,(IF(terrains!Y1937=1,146,IF(terrains!Y1937=2,178,263))),IF(terrains!W1937=1,(IF(terrains!Y1937=1,178,IF(terrains!Y1937=2,218,321))),IF(terrains!X1937=1,IF(terrains!Y1937=1,190,IF(terrains!Y1937=2,242,IF(terrains!Y1937=3,357,896))))))))))</f>
        <v>85</v>
      </c>
      <c r="AA1937" s="152">
        <f>terrains!Z1937*terrains!F1937</f>
        <v>1688507.6519249999</v>
      </c>
    </row>
    <row r="1938" spans="1:27" ht="14.4">
      <c r="A1938" s="143">
        <v>1937</v>
      </c>
      <c r="B1938" s="59">
        <v>294747.03626700002</v>
      </c>
      <c r="C1938" s="59">
        <v>5049207.8417300005</v>
      </c>
      <c r="D1938" s="59" t="s">
        <v>1520</v>
      </c>
      <c r="E1938" s="153">
        <v>1843.47</v>
      </c>
      <c r="F1938" s="150">
        <f>terrains!E1938*10.76391</f>
        <v>19842.9451677</v>
      </c>
      <c r="G1938" s="59" t="s">
        <v>493</v>
      </c>
      <c r="H1938" s="59">
        <v>0</v>
      </c>
      <c r="I1938" s="59">
        <v>0</v>
      </c>
      <c r="J1938" s="59">
        <f>IF(terrains!L1938=13.5,IF(terrains!X1938=1,12,9),-0.392532+1.267037*terrains!L1938+0.472239*terrains!X1938+0.58658*terrains!W1938+0.089417*terrains!V1938+0.531633*terrains!U1938+0.337883*terrains!T1938-0.403545*terrains!S1938)</f>
        <v>1.7379969999999998</v>
      </c>
      <c r="K1938" s="151">
        <f>IF(terrains!I1938=0,terrains!J1938,terrains!I1938)</f>
        <v>1.7379969999999998</v>
      </c>
      <c r="L1938" s="59">
        <v>2</v>
      </c>
      <c r="M1938" s="59">
        <v>1</v>
      </c>
      <c r="N1938" s="59">
        <v>3</v>
      </c>
      <c r="O1938" s="59" t="s">
        <v>175</v>
      </c>
      <c r="P1938" s="59">
        <v>2</v>
      </c>
      <c r="Q1938" s="59">
        <v>1.5</v>
      </c>
      <c r="R1938" s="59">
        <v>0</v>
      </c>
      <c r="S1938" s="59">
        <v>1</v>
      </c>
      <c r="T1938" s="59">
        <v>0</v>
      </c>
      <c r="U1938" s="59">
        <v>0</v>
      </c>
      <c r="V1938" s="59">
        <v>0</v>
      </c>
      <c r="W1938" s="59">
        <v>0</v>
      </c>
      <c r="X1938" s="59">
        <v>0</v>
      </c>
      <c r="Y1938" s="59">
        <f>IF(terrains!L1938&lt;=2.5,1,IF(terrains!L1938&lt;=4.5,2,IF(terrains!L1938&lt;=6.5,3,4)))</f>
        <v>1</v>
      </c>
      <c r="Z1938" s="59">
        <f>IF(terrains!R1938=1,35,IF(terrains!S1938=1,64,IF(terrains!T1938=1,IF(terrains!Y1938=1,85,104),IF(terrains!U1938=1,IF(terrains!Y1938=1,124,152),IF(terrains!V1938=1,(IF(terrains!Y1938=1,146,IF(terrains!Y1938=2,178,263))),IF(terrains!W1938=1,(IF(terrains!Y1938=1,178,IF(terrains!Y1938=2,218,321))),IF(terrains!X1938=1,IF(terrains!Y1938=1,190,IF(terrains!Y1938=2,242,IF(terrains!Y1938=3,357,896))))))))))</f>
        <v>64</v>
      </c>
      <c r="AA1938" s="152">
        <f>terrains!Z1938*terrains!F1938</f>
        <v>1269948.4907328</v>
      </c>
    </row>
    <row r="1939" spans="1:27" ht="14.4">
      <c r="A1939" s="143">
        <v>1938</v>
      </c>
      <c r="B1939" s="59">
        <v>292234.63130900002</v>
      </c>
      <c r="C1939" s="59">
        <v>5040124.1071499996</v>
      </c>
      <c r="D1939" s="59" t="s">
        <v>1521</v>
      </c>
      <c r="E1939" s="153">
        <v>1839.5</v>
      </c>
      <c r="F1939" s="150">
        <f>terrains!E1939*10.76391</f>
        <v>19800.212444999997</v>
      </c>
      <c r="G1939" s="59" t="s">
        <v>283</v>
      </c>
      <c r="H1939" s="59">
        <v>1</v>
      </c>
      <c r="I1939" s="59">
        <v>6</v>
      </c>
      <c r="J1939" s="59">
        <f>IF(terrains!L1939=13.5,IF(terrains!X1939=1,12,9),-0.392532+1.267037*terrains!L1939+0.472239*terrains!X1939+0.58658*terrains!W1939+0.089417*terrains!V1939+0.531633*terrains!U1939+0.337883*terrains!T1939-0.403545*terrains!S1939)</f>
        <v>5.0134989999999995</v>
      </c>
      <c r="K1939" s="151">
        <f>IF(terrains!I1939=0,terrains!J1939,terrains!I1939)</f>
        <v>6</v>
      </c>
      <c r="L1939" s="59">
        <v>4</v>
      </c>
      <c r="M1939" s="59">
        <v>2</v>
      </c>
      <c r="N1939" s="59">
        <v>12</v>
      </c>
      <c r="O1939" s="59" t="s">
        <v>176</v>
      </c>
      <c r="P1939" s="59">
        <v>2</v>
      </c>
      <c r="Q1939" s="59">
        <v>2.5</v>
      </c>
      <c r="R1939" s="59">
        <v>0</v>
      </c>
      <c r="S1939" s="59">
        <v>0</v>
      </c>
      <c r="T1939" s="59">
        <v>1</v>
      </c>
      <c r="U1939" s="59">
        <v>0</v>
      </c>
      <c r="V1939" s="59">
        <v>0</v>
      </c>
      <c r="W1939" s="59">
        <v>0</v>
      </c>
      <c r="X1939" s="59">
        <v>0</v>
      </c>
      <c r="Y1939" s="59">
        <f>IF(terrains!L1939&lt;=2.5,1,IF(terrains!L1939&lt;=4.5,2,IF(terrains!L1939&lt;=6.5,3,4)))</f>
        <v>2</v>
      </c>
      <c r="Z1939" s="59">
        <f>IF(terrains!R1939=1,35,IF(terrains!S1939=1,64,IF(terrains!T1939=1,IF(terrains!Y1939=1,85,104),IF(terrains!U1939=1,IF(terrains!Y1939=1,124,152),IF(terrains!V1939=1,(IF(terrains!Y1939=1,146,IF(terrains!Y1939=2,178,263))),IF(terrains!W1939=1,(IF(terrains!Y1939=1,178,IF(terrains!Y1939=2,218,321))),IF(terrains!X1939=1,IF(terrains!Y1939=1,190,IF(terrains!Y1939=2,242,IF(terrains!Y1939=3,357,896))))))))))</f>
        <v>104</v>
      </c>
      <c r="AA1939" s="152">
        <f>terrains!Z1939*terrains!F1939</f>
        <v>2059222.0942799998</v>
      </c>
    </row>
    <row r="1940" spans="1:27" ht="14.4">
      <c r="A1940" s="143">
        <v>1939</v>
      </c>
      <c r="B1940" s="59">
        <v>297860.12672100001</v>
      </c>
      <c r="C1940" s="59">
        <v>5049737.2768099997</v>
      </c>
      <c r="D1940" s="59" t="s">
        <v>1522</v>
      </c>
      <c r="E1940" s="153">
        <v>1838.9</v>
      </c>
      <c r="F1940" s="150">
        <f>terrains!E1940*10.76391</f>
        <v>19793.754098999998</v>
      </c>
      <c r="G1940" s="59" t="s">
        <v>1523</v>
      </c>
      <c r="H1940" s="59">
        <v>0</v>
      </c>
      <c r="I1940" s="59">
        <v>0.8</v>
      </c>
      <c r="J1940" s="59">
        <f>IF(terrains!L1940=13.5,IF(terrains!X1940=1,12,9),-0.392532+1.267037*terrains!L1940+0.472239*terrains!X1940+0.58658*terrains!W1940+0.089417*terrains!V1940+0.531633*terrains!U1940+0.337883*terrains!T1940-0.403545*terrains!S1940)</f>
        <v>1.1044784999999997</v>
      </c>
      <c r="K1940" s="151">
        <f>IF(terrains!I1940=0,terrains!J1940,terrains!I1940)</f>
        <v>0.8</v>
      </c>
      <c r="L1940" s="59">
        <v>1.5</v>
      </c>
      <c r="M1940" s="59">
        <v>1</v>
      </c>
      <c r="N1940" s="59">
        <v>2</v>
      </c>
      <c r="O1940" s="59" t="s">
        <v>175</v>
      </c>
      <c r="P1940" s="59">
        <v>1</v>
      </c>
      <c r="Q1940" s="59">
        <v>1.5</v>
      </c>
      <c r="R1940" s="59">
        <v>0</v>
      </c>
      <c r="S1940" s="59">
        <v>1</v>
      </c>
      <c r="T1940" s="59">
        <v>0</v>
      </c>
      <c r="U1940" s="59">
        <v>0</v>
      </c>
      <c r="V1940" s="59">
        <v>0</v>
      </c>
      <c r="W1940" s="59">
        <v>0</v>
      </c>
      <c r="X1940" s="59">
        <v>0</v>
      </c>
      <c r="Y1940" s="59">
        <f>IF(terrains!L1940&lt;=2.5,1,IF(terrains!L1940&lt;=4.5,2,IF(terrains!L1940&lt;=6.5,3,4)))</f>
        <v>1</v>
      </c>
      <c r="Z1940" s="59">
        <f>IF(terrains!R1940=1,35,IF(terrains!S1940=1,64,IF(terrains!T1940=1,IF(terrains!Y1940=1,85,104),IF(terrains!U1940=1,IF(terrains!Y1940=1,124,152),IF(terrains!V1940=1,(IF(terrains!Y1940=1,146,IF(terrains!Y1940=2,178,263))),IF(terrains!W1940=1,(IF(terrains!Y1940=1,178,IF(terrains!Y1940=2,218,321))),IF(terrains!X1940=1,IF(terrains!Y1940=1,190,IF(terrains!Y1940=2,242,IF(terrains!Y1940=3,357,896))))))))))</f>
        <v>64</v>
      </c>
      <c r="AA1940" s="152">
        <f>terrains!Z1940*terrains!F1940</f>
        <v>1266800.2623359999</v>
      </c>
    </row>
    <row r="1941" spans="1:27" ht="14.4">
      <c r="A1941" s="143">
        <v>1940</v>
      </c>
      <c r="B1941" s="59">
        <v>293384.1361</v>
      </c>
      <c r="C1941" s="59">
        <v>5043726.443</v>
      </c>
      <c r="D1941" s="59" t="s">
        <v>1524</v>
      </c>
      <c r="E1941" s="153">
        <v>1834.9</v>
      </c>
      <c r="F1941" s="150">
        <f>terrains!E1941*10.76391</f>
        <v>19750.698458999999</v>
      </c>
      <c r="G1941" s="59" t="s">
        <v>1525</v>
      </c>
      <c r="H1941" s="59">
        <v>0</v>
      </c>
      <c r="I1941" s="59">
        <v>0</v>
      </c>
      <c r="J1941" s="59">
        <f>IF(terrains!L1941=13.5,IF(terrains!X1941=1,12,9),-0.392532+1.267037*terrains!L1941+0.472239*terrains!X1941+0.58658*terrains!W1941+0.089417*terrains!V1941+0.531633*terrains!U1941+0.337883*terrains!T1941-0.403545*terrains!S1941)</f>
        <v>3.9402119999999998</v>
      </c>
      <c r="K1941" s="151">
        <f>IF(terrains!I1941=0,terrains!J1941,terrains!I1941)</f>
        <v>3.9402119999999998</v>
      </c>
      <c r="L1941" s="59">
        <v>3</v>
      </c>
      <c r="M1941" s="59">
        <v>2</v>
      </c>
      <c r="N1941" s="59">
        <v>6</v>
      </c>
      <c r="O1941" s="59" t="s">
        <v>177</v>
      </c>
      <c r="P1941" s="59">
        <v>2</v>
      </c>
      <c r="Q1941" s="59">
        <v>2.5</v>
      </c>
      <c r="R1941" s="59">
        <v>0</v>
      </c>
      <c r="S1941" s="59">
        <v>0</v>
      </c>
      <c r="T1941" s="59">
        <v>0</v>
      </c>
      <c r="U1941" s="59">
        <v>1</v>
      </c>
      <c r="V1941" s="59">
        <v>0</v>
      </c>
      <c r="W1941" s="59">
        <v>0</v>
      </c>
      <c r="X1941" s="59">
        <v>0</v>
      </c>
      <c r="Y1941" s="59">
        <f>IF(terrains!L1941&lt;=2.5,1,IF(terrains!L1941&lt;=4.5,2,IF(terrains!L1941&lt;=6.5,3,4)))</f>
        <v>2</v>
      </c>
      <c r="Z1941" s="59">
        <f>IF(terrains!R1941=1,35,IF(terrains!S1941=1,64,IF(terrains!T1941=1,IF(terrains!Y1941=1,85,104),IF(terrains!U1941=1,IF(terrains!Y1941=1,124,152),IF(terrains!V1941=1,(IF(terrains!Y1941=1,146,IF(terrains!Y1941=2,178,263))),IF(terrains!W1941=1,(IF(terrains!Y1941=1,178,IF(terrains!Y1941=2,218,321))),IF(terrains!X1941=1,IF(terrains!Y1941=1,190,IF(terrains!Y1941=2,242,IF(terrains!Y1941=3,357,896))))))))))</f>
        <v>152</v>
      </c>
      <c r="AA1941" s="152">
        <f>terrains!Z1941*terrains!F1941</f>
        <v>3002106.1657679998</v>
      </c>
    </row>
    <row r="1942" spans="1:27" ht="14.4">
      <c r="A1942" s="143">
        <v>1941</v>
      </c>
      <c r="B1942" s="59">
        <v>294854.02230000001</v>
      </c>
      <c r="C1942" s="59">
        <v>5035374.2419999996</v>
      </c>
      <c r="D1942" s="59" t="s">
        <v>1526</v>
      </c>
      <c r="E1942" s="153">
        <v>1830.4</v>
      </c>
      <c r="F1942" s="150">
        <f>terrains!E1942*10.76391</f>
        <v>19702.260864</v>
      </c>
      <c r="G1942" s="59" t="s">
        <v>509</v>
      </c>
      <c r="H1942" s="59">
        <v>0</v>
      </c>
      <c r="I1942" s="59">
        <v>0</v>
      </c>
      <c r="J1942" s="59">
        <f>IF(terrains!L1942=13.5,IF(terrains!X1942=1,12,9),-0.392532+1.267037*terrains!L1942+0.472239*terrains!X1942+0.58658*terrains!W1942+0.089417*terrains!V1942+0.531633*terrains!U1942+0.337883*terrains!T1942-0.403545*terrains!S1942)</f>
        <v>1.7379969999999998</v>
      </c>
      <c r="K1942" s="151">
        <f>IF(terrains!I1942=0,terrains!J1942,terrains!I1942)</f>
        <v>1.7379969999999998</v>
      </c>
      <c r="L1942" s="59">
        <v>2</v>
      </c>
      <c r="M1942" s="59">
        <v>1</v>
      </c>
      <c r="N1942" s="59">
        <v>4</v>
      </c>
      <c r="O1942" s="59" t="s">
        <v>175</v>
      </c>
      <c r="P1942" s="59">
        <v>2</v>
      </c>
      <c r="Q1942" s="59">
        <v>1.5</v>
      </c>
      <c r="R1942" s="59">
        <v>0</v>
      </c>
      <c r="S1942" s="59">
        <v>1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f>IF(terrains!L1942&lt;=2.5,1,IF(terrains!L1942&lt;=4.5,2,IF(terrains!L1942&lt;=6.5,3,4)))</f>
        <v>1</v>
      </c>
      <c r="Z1942" s="59">
        <f>IF(terrains!R1942=1,35,IF(terrains!S1942=1,64,IF(terrains!T1942=1,IF(terrains!Y1942=1,85,104),IF(terrains!U1942=1,IF(terrains!Y1942=1,124,152),IF(terrains!V1942=1,(IF(terrains!Y1942=1,146,IF(terrains!Y1942=2,178,263))),IF(terrains!W1942=1,(IF(terrains!Y1942=1,178,IF(terrains!Y1942=2,218,321))),IF(terrains!X1942=1,IF(terrains!Y1942=1,190,IF(terrains!Y1942=2,242,IF(terrains!Y1942=3,357,896))))))))))</f>
        <v>64</v>
      </c>
      <c r="AA1942" s="152">
        <f>terrains!Z1942*terrains!F1942</f>
        <v>1260944.695296</v>
      </c>
    </row>
    <row r="1943" spans="1:27" ht="14.4">
      <c r="A1943" s="143">
        <v>1942</v>
      </c>
      <c r="B1943" s="59">
        <v>294527.77507600002</v>
      </c>
      <c r="C1943" s="59">
        <v>5049575.8562200004</v>
      </c>
      <c r="D1943" s="59" t="s">
        <v>1527</v>
      </c>
      <c r="E1943" s="153">
        <v>1828.3</v>
      </c>
      <c r="F1943" s="150">
        <f>terrains!E1943*10.76391</f>
        <v>19679.656652999998</v>
      </c>
      <c r="G1943" s="59" t="s">
        <v>299</v>
      </c>
      <c r="H1943" s="59">
        <v>3</v>
      </c>
      <c r="I1943" s="59">
        <v>9</v>
      </c>
      <c r="J1943" s="59">
        <f>IF(terrains!L1943=13.5,IF(terrains!X1943=1,12,9),-0.392532+1.267037*terrains!L1943+0.472239*terrains!X1943+0.58658*terrains!W1943+0.089417*terrains!V1943+0.531633*terrains!U1943+0.337883*terrains!T1943-0.403545*terrains!S1943)</f>
        <v>5.5391079999999997</v>
      </c>
      <c r="K1943" s="151">
        <f>IF(terrains!I1943=0,terrains!J1943,terrains!I1943)</f>
        <v>9</v>
      </c>
      <c r="L1943" s="59">
        <v>5</v>
      </c>
      <c r="M1943" s="59">
        <v>4</v>
      </c>
      <c r="N1943" s="59">
        <v>15</v>
      </c>
      <c r="O1943" s="59" t="s">
        <v>175</v>
      </c>
      <c r="P1943" s="59">
        <v>2</v>
      </c>
      <c r="Q1943" s="59">
        <v>2</v>
      </c>
      <c r="R1943" s="59">
        <v>0</v>
      </c>
      <c r="S1943" s="59">
        <v>1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f>IF(terrains!L1943&lt;=2.5,1,IF(terrains!L1943&lt;=4.5,2,IF(terrains!L1943&lt;=6.5,3,4)))</f>
        <v>3</v>
      </c>
      <c r="Z1943" s="59">
        <f>IF(terrains!R1943=1,35,IF(terrains!S1943=1,64,IF(terrains!T1943=1,IF(terrains!Y1943=1,85,104),IF(terrains!U1943=1,IF(terrains!Y1943=1,124,152),IF(terrains!V1943=1,(IF(terrains!Y1943=1,146,IF(terrains!Y1943=2,178,263))),IF(terrains!W1943=1,(IF(terrains!Y1943=1,178,IF(terrains!Y1943=2,218,321))),IF(terrains!X1943=1,IF(terrains!Y1943=1,190,IF(terrains!Y1943=2,242,IF(terrains!Y1943=3,357,896))))))))))</f>
        <v>64</v>
      </c>
      <c r="AA1943" s="152">
        <f>terrains!Z1943*terrains!F1943</f>
        <v>1259498.0257919999</v>
      </c>
    </row>
    <row r="1944" spans="1:27" ht="14.4">
      <c r="A1944" s="143">
        <v>1943</v>
      </c>
      <c r="B1944" s="59">
        <v>299135.17448099999</v>
      </c>
      <c r="C1944" s="59">
        <v>5039906.9995900001</v>
      </c>
      <c r="D1944" s="59" t="s">
        <v>1528</v>
      </c>
      <c r="E1944" s="153">
        <v>1827.1</v>
      </c>
      <c r="F1944" s="150">
        <f>terrains!E1944*10.76391</f>
        <v>19666.739960999999</v>
      </c>
      <c r="G1944" s="59" t="s">
        <v>551</v>
      </c>
      <c r="H1944" s="59">
        <v>0</v>
      </c>
      <c r="I1944" s="59">
        <v>9</v>
      </c>
      <c r="J1944" s="59">
        <f>IF(terrains!L1944=13.5,IF(terrains!X1944=1,12,9),-0.392532+1.267037*terrains!L1944+0.472239*terrains!X1944+0.58658*terrains!W1944+0.089417*terrains!V1944+0.531633*terrains!U1944+0.337883*terrains!T1944-0.403545*terrains!S1944)</f>
        <v>7.6819289999999993</v>
      </c>
      <c r="K1944" s="151">
        <f>IF(terrains!I1944=0,terrains!J1944,terrains!I1944)</f>
        <v>9</v>
      </c>
      <c r="L1944" s="59">
        <v>6</v>
      </c>
      <c r="M1944" s="59">
        <v>0</v>
      </c>
      <c r="N1944" s="59">
        <v>0</v>
      </c>
      <c r="O1944" s="59" t="s">
        <v>180</v>
      </c>
      <c r="P1944" s="59">
        <v>0</v>
      </c>
      <c r="Q1944" s="59">
        <v>0</v>
      </c>
      <c r="R1944" s="59">
        <v>0</v>
      </c>
      <c r="S1944" s="59">
        <v>0</v>
      </c>
      <c r="T1944" s="59">
        <v>0</v>
      </c>
      <c r="U1944" s="59">
        <v>0</v>
      </c>
      <c r="V1944" s="59">
        <v>0</v>
      </c>
      <c r="W1944" s="59">
        <v>0</v>
      </c>
      <c r="X1944" s="59">
        <v>1</v>
      </c>
      <c r="Y1944" s="59">
        <f>IF(terrains!L1944&lt;=2.5,1,IF(terrains!L1944&lt;=4.5,2,IF(terrains!L1944&lt;=6.5,3,4)))</f>
        <v>3</v>
      </c>
      <c r="Z1944" s="59">
        <f>IF(terrains!R1944=1,35,IF(terrains!S1944=1,64,IF(terrains!T1944=1,IF(terrains!Y1944=1,85,104),IF(terrains!U1944=1,IF(terrains!Y1944=1,124,152),IF(terrains!V1944=1,(IF(terrains!Y1944=1,146,IF(terrains!Y1944=2,178,263))),IF(terrains!W1944=1,(IF(terrains!Y1944=1,178,IF(terrains!Y1944=2,218,321))),IF(terrains!X1944=1,IF(terrains!Y1944=1,190,IF(terrains!Y1944=2,242,IF(terrains!Y1944=3,357,896))))))))))</f>
        <v>357</v>
      </c>
      <c r="AA1944" s="152">
        <f>terrains!Z1944*terrains!F1944</f>
        <v>7021026.1660770001</v>
      </c>
    </row>
    <row r="1945" spans="1:27" ht="14.4">
      <c r="A1945" s="143">
        <v>1944</v>
      </c>
      <c r="B1945" s="59">
        <v>305211.17548799998</v>
      </c>
      <c r="C1945" s="59">
        <v>5059652.9667300005</v>
      </c>
      <c r="D1945" s="59" t="s">
        <v>1529</v>
      </c>
      <c r="E1945" s="153">
        <v>1823</v>
      </c>
      <c r="F1945" s="150">
        <f>terrains!E1945*10.76391</f>
        <v>19622.607929999998</v>
      </c>
      <c r="G1945" s="59" t="s">
        <v>353</v>
      </c>
      <c r="H1945" s="59">
        <v>0</v>
      </c>
      <c r="I1945" s="59">
        <v>0</v>
      </c>
      <c r="J1945" s="59">
        <f>IF(terrains!L1945=13.5,IF(terrains!X1945=1,12,9),-0.392532+1.267037*terrains!L1945+0.472239*terrains!X1945+0.58658*terrains!W1945+0.089417*terrains!V1945+0.531633*terrains!U1945+0.337883*terrains!T1945-0.403545*terrains!S1945)</f>
        <v>2.1415419999999998</v>
      </c>
      <c r="K1945" s="151">
        <f>IF(terrains!I1945=0,terrains!J1945,terrains!I1945)</f>
        <v>2.1415419999999998</v>
      </c>
      <c r="L1945" s="59">
        <v>2</v>
      </c>
      <c r="M1945" s="59">
        <v>1</v>
      </c>
      <c r="N1945" s="59">
        <v>3</v>
      </c>
      <c r="O1945" s="59" t="s">
        <v>174</v>
      </c>
      <c r="P1945" s="59">
        <v>2</v>
      </c>
      <c r="Q1945" s="59">
        <v>1.5</v>
      </c>
      <c r="R1945" s="59">
        <v>1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f>IF(terrains!L1945&lt;=2.5,1,IF(terrains!L1945&lt;=4.5,2,IF(terrains!L1945&lt;=6.5,3,4)))</f>
        <v>1</v>
      </c>
      <c r="Z1945" s="59">
        <f>IF(terrains!R1945=1,35,IF(terrains!S1945=1,64,IF(terrains!T1945=1,IF(terrains!Y1945=1,85,104),IF(terrains!U1945=1,IF(terrains!Y1945=1,124,152),IF(terrains!V1945=1,(IF(terrains!Y1945=1,146,IF(terrains!Y1945=2,178,263))),IF(terrains!W1945=1,(IF(terrains!Y1945=1,178,IF(terrains!Y1945=2,218,321))),IF(terrains!X1945=1,IF(terrains!Y1945=1,190,IF(terrains!Y1945=2,242,IF(terrains!Y1945=3,357,896))))))))))</f>
        <v>35</v>
      </c>
      <c r="AA1945" s="152">
        <f>terrains!Z1945*terrains!F1945</f>
        <v>686791.27755</v>
      </c>
    </row>
    <row r="1946" spans="1:27" ht="14.4">
      <c r="A1946" s="143">
        <v>1945</v>
      </c>
      <c r="B1946" s="59">
        <v>279781.58500000002</v>
      </c>
      <c r="C1946" s="59">
        <v>5040945.0060000001</v>
      </c>
      <c r="D1946" s="59" t="s">
        <v>1530</v>
      </c>
      <c r="E1946" s="153">
        <v>1821.7</v>
      </c>
      <c r="F1946" s="150">
        <f>terrains!E1946*10.76391</f>
        <v>19608.614847000001</v>
      </c>
      <c r="G1946" s="59" t="s">
        <v>362</v>
      </c>
      <c r="H1946" s="59">
        <v>0</v>
      </c>
      <c r="I1946" s="59">
        <v>0</v>
      </c>
      <c r="J1946" s="59">
        <f>IF(terrains!L1946=13.5,IF(terrains!X1946=1,12,9),-0.392532+1.267037*terrains!L1946+0.472239*terrains!X1946+0.58658*terrains!W1946+0.089417*terrains!V1946+0.531633*terrains!U1946+0.337883*terrains!T1946-0.403545*terrains!S1946)</f>
        <v>3.4085789999999996</v>
      </c>
      <c r="K1946" s="151">
        <f>IF(terrains!I1946=0,terrains!J1946,terrains!I1946)</f>
        <v>3.4085789999999996</v>
      </c>
      <c r="L1946" s="59">
        <v>3</v>
      </c>
      <c r="M1946" s="59">
        <v>1</v>
      </c>
      <c r="N1946" s="59">
        <v>8</v>
      </c>
      <c r="O1946" s="59" t="s">
        <v>174</v>
      </c>
      <c r="P1946" s="59">
        <v>2</v>
      </c>
      <c r="Q1946" s="59">
        <v>1.5</v>
      </c>
      <c r="R1946" s="59">
        <v>1</v>
      </c>
      <c r="S1946" s="59">
        <v>0</v>
      </c>
      <c r="T1946" s="59">
        <v>0</v>
      </c>
      <c r="U1946" s="59">
        <v>0</v>
      </c>
      <c r="V1946" s="59">
        <v>0</v>
      </c>
      <c r="W1946" s="59">
        <v>0</v>
      </c>
      <c r="X1946" s="59">
        <v>0</v>
      </c>
      <c r="Y1946" s="59">
        <f>IF(terrains!L1946&lt;=2.5,1,IF(terrains!L1946&lt;=4.5,2,IF(terrains!L1946&lt;=6.5,3,4)))</f>
        <v>2</v>
      </c>
      <c r="Z1946" s="59">
        <f>IF(terrains!R1946=1,35,IF(terrains!S1946=1,64,IF(terrains!T1946=1,IF(terrains!Y1946=1,85,104),IF(terrains!U1946=1,IF(terrains!Y1946=1,124,152),IF(terrains!V1946=1,(IF(terrains!Y1946=1,146,IF(terrains!Y1946=2,178,263))),IF(terrains!W1946=1,(IF(terrains!Y1946=1,178,IF(terrains!Y1946=2,218,321))),IF(terrains!X1946=1,IF(terrains!Y1946=1,190,IF(terrains!Y1946=2,242,IF(terrains!Y1946=3,357,896))))))))))</f>
        <v>35</v>
      </c>
      <c r="AA1946" s="152">
        <f>terrains!Z1946*terrains!F1946</f>
        <v>686301.51964499999</v>
      </c>
    </row>
    <row r="1947" spans="1:27" ht="14.4">
      <c r="A1947" s="143">
        <v>1946</v>
      </c>
      <c r="B1947" s="59">
        <v>300751.73149500001</v>
      </c>
      <c r="C1947" s="59">
        <v>5042885.2036899999</v>
      </c>
      <c r="D1947" s="59" t="s">
        <v>1531</v>
      </c>
      <c r="E1947" s="153">
        <v>1820.9</v>
      </c>
      <c r="F1947" s="150">
        <f>terrains!E1947*10.76391</f>
        <v>19600.003719</v>
      </c>
      <c r="G1947" s="59" t="s">
        <v>731</v>
      </c>
      <c r="H1947" s="59">
        <v>0</v>
      </c>
      <c r="I1947" s="59">
        <v>4</v>
      </c>
      <c r="J1947" s="59">
        <f>IF(terrains!L1947=13.5,IF(terrains!X1947=1,12,9),-0.392532+1.267037*terrains!L1947+0.472239*terrains!X1947+0.58658*terrains!W1947+0.089417*terrains!V1947+0.531633*terrains!U1947+0.337883*terrains!T1947-0.403545*terrains!S1947)</f>
        <v>4.3799804999999994</v>
      </c>
      <c r="K1947" s="151">
        <f>IF(terrains!I1947=0,terrains!J1947,terrains!I1947)</f>
        <v>4</v>
      </c>
      <c r="L1947" s="59">
        <v>3.5</v>
      </c>
      <c r="M1947" s="59">
        <v>3</v>
      </c>
      <c r="N1947" s="59">
        <v>8</v>
      </c>
      <c r="O1947" s="59" t="s">
        <v>176</v>
      </c>
      <c r="P1947" s="59">
        <v>2</v>
      </c>
      <c r="Q1947" s="59">
        <v>2.5</v>
      </c>
      <c r="R1947" s="59">
        <v>0</v>
      </c>
      <c r="S1947" s="59">
        <v>0</v>
      </c>
      <c r="T1947" s="59">
        <v>1</v>
      </c>
      <c r="U1947" s="59">
        <v>0</v>
      </c>
      <c r="V1947" s="59">
        <v>0</v>
      </c>
      <c r="W1947" s="59">
        <v>0</v>
      </c>
      <c r="X1947" s="59">
        <v>0</v>
      </c>
      <c r="Y1947" s="59">
        <f>IF(terrains!L1947&lt;=2.5,1,IF(terrains!L1947&lt;=4.5,2,IF(terrains!L1947&lt;=6.5,3,4)))</f>
        <v>2</v>
      </c>
      <c r="Z1947" s="59">
        <f>IF(terrains!R1947=1,35,IF(terrains!S1947=1,64,IF(terrains!T1947=1,IF(terrains!Y1947=1,85,104),IF(terrains!U1947=1,IF(terrains!Y1947=1,124,152),IF(terrains!V1947=1,(IF(terrains!Y1947=1,146,IF(terrains!Y1947=2,178,263))),IF(terrains!W1947=1,(IF(terrains!Y1947=1,178,IF(terrains!Y1947=2,218,321))),IF(terrains!X1947=1,IF(terrains!Y1947=1,190,IF(terrains!Y1947=2,242,IF(terrains!Y1947=3,357,896))))))))))</f>
        <v>104</v>
      </c>
      <c r="AA1947" s="152">
        <f>terrains!Z1947*terrains!F1947</f>
        <v>2038400.386776</v>
      </c>
    </row>
    <row r="1948" spans="1:27" ht="14.4">
      <c r="A1948" s="143">
        <v>1947</v>
      </c>
      <c r="B1948" s="59">
        <v>297430.6115</v>
      </c>
      <c r="C1948" s="59">
        <v>5036066.5530000003</v>
      </c>
      <c r="D1948" s="59" t="s">
        <v>1532</v>
      </c>
      <c r="E1948" s="153">
        <v>1820.5</v>
      </c>
      <c r="F1948" s="150">
        <f>terrains!E1948*10.76391</f>
        <v>19595.698154999998</v>
      </c>
      <c r="G1948" s="59" t="s">
        <v>1291</v>
      </c>
      <c r="H1948" s="59">
        <v>0</v>
      </c>
      <c r="I1948" s="59">
        <v>0</v>
      </c>
      <c r="J1948" s="59">
        <f>IF(terrains!L1948=13.5,IF(terrains!X1948=1,12,9),-0.392532+1.267037*terrains!L1948+0.472239*terrains!X1948+0.58658*terrains!W1948+0.089417*terrains!V1948+0.531633*terrains!U1948+0.337883*terrains!T1948-0.403545*terrains!S1948)</f>
        <v>3.1129435000000001</v>
      </c>
      <c r="K1948" s="151">
        <f>IF(terrains!I1948=0,terrains!J1948,terrains!I1948)</f>
        <v>3.1129435000000001</v>
      </c>
      <c r="L1948" s="59">
        <v>2.5</v>
      </c>
      <c r="M1948" s="59">
        <v>1</v>
      </c>
      <c r="N1948" s="59">
        <v>6</v>
      </c>
      <c r="O1948" s="59" t="s">
        <v>176</v>
      </c>
      <c r="P1948" s="59">
        <v>2</v>
      </c>
      <c r="Q1948" s="59">
        <v>2</v>
      </c>
      <c r="R1948" s="59">
        <v>0</v>
      </c>
      <c r="S1948" s="59">
        <v>0</v>
      </c>
      <c r="T1948" s="59">
        <v>1</v>
      </c>
      <c r="U1948" s="59">
        <v>0</v>
      </c>
      <c r="V1948" s="59">
        <v>0</v>
      </c>
      <c r="W1948" s="59">
        <v>0</v>
      </c>
      <c r="X1948" s="59">
        <v>0</v>
      </c>
      <c r="Y1948" s="59">
        <f>IF(terrains!L1948&lt;=2.5,1,IF(terrains!L1948&lt;=4.5,2,IF(terrains!L1948&lt;=6.5,3,4)))</f>
        <v>1</v>
      </c>
      <c r="Z1948" s="59">
        <f>IF(terrains!R1948=1,35,IF(terrains!S1948=1,64,IF(terrains!T1948=1,IF(terrains!Y1948=1,85,104),IF(terrains!U1948=1,IF(terrains!Y1948=1,124,152),IF(terrains!V1948=1,(IF(terrains!Y1948=1,146,IF(terrains!Y1948=2,178,263))),IF(terrains!W1948=1,(IF(terrains!Y1948=1,178,IF(terrains!Y1948=2,218,321))),IF(terrains!X1948=1,IF(terrains!Y1948=1,190,IF(terrains!Y1948=2,242,IF(terrains!Y1948=3,357,896))))))))))</f>
        <v>85</v>
      </c>
      <c r="AA1948" s="152">
        <f>terrains!Z1948*terrains!F1948</f>
        <v>1665634.3431749998</v>
      </c>
    </row>
    <row r="1949" spans="1:27" ht="14.4">
      <c r="A1949" s="143">
        <v>1948</v>
      </c>
      <c r="B1949" s="59">
        <v>298028.03879999998</v>
      </c>
      <c r="C1949" s="59">
        <v>5047939.8269999996</v>
      </c>
      <c r="D1949" s="59" t="s">
        <v>1533</v>
      </c>
      <c r="E1949" s="153">
        <v>1817</v>
      </c>
      <c r="F1949" s="150">
        <f>terrains!E1949*10.76391</f>
        <v>19558.02447</v>
      </c>
      <c r="G1949" s="59" t="s">
        <v>292</v>
      </c>
      <c r="H1949" s="59">
        <v>1</v>
      </c>
      <c r="I1949" s="59">
        <v>5</v>
      </c>
      <c r="J1949" s="59">
        <f>IF(terrains!L1949=13.5,IF(terrains!X1949=1,12,9),-0.392532+1.267037*terrains!L1949+0.472239*terrains!X1949+0.58658*terrains!W1949+0.089417*terrains!V1949+0.531633*terrains!U1949+0.337883*terrains!T1949-0.403545*terrains!S1949)</f>
        <v>4.2720709999999995</v>
      </c>
      <c r="K1949" s="151">
        <f>IF(terrains!I1949=0,terrains!J1949,terrains!I1949)</f>
        <v>5</v>
      </c>
      <c r="L1949" s="59">
        <v>4</v>
      </c>
      <c r="M1949" s="59">
        <v>2</v>
      </c>
      <c r="N1949" s="59">
        <v>14</v>
      </c>
      <c r="O1949" s="59" t="s">
        <v>175</v>
      </c>
      <c r="P1949" s="59">
        <v>2</v>
      </c>
      <c r="Q1949" s="59">
        <v>2.5</v>
      </c>
      <c r="R1949" s="59">
        <v>0</v>
      </c>
      <c r="S1949" s="59">
        <v>1</v>
      </c>
      <c r="T1949" s="59">
        <v>0</v>
      </c>
      <c r="U1949" s="59">
        <v>0</v>
      </c>
      <c r="V1949" s="59">
        <v>0</v>
      </c>
      <c r="W1949" s="59">
        <v>0</v>
      </c>
      <c r="X1949" s="59">
        <v>0</v>
      </c>
      <c r="Y1949" s="59">
        <f>IF(terrains!L1949&lt;=2.5,1,IF(terrains!L1949&lt;=4.5,2,IF(terrains!L1949&lt;=6.5,3,4)))</f>
        <v>2</v>
      </c>
      <c r="Z1949" s="59">
        <f>IF(terrains!R1949=1,35,IF(terrains!S1949=1,64,IF(terrains!T1949=1,IF(terrains!Y1949=1,85,104),IF(terrains!U1949=1,IF(terrains!Y1949=1,124,152),IF(terrains!V1949=1,(IF(terrains!Y1949=1,146,IF(terrains!Y1949=2,178,263))),IF(terrains!W1949=1,(IF(terrains!Y1949=1,178,IF(terrains!Y1949=2,218,321))),IF(terrains!X1949=1,IF(terrains!Y1949=1,190,IF(terrains!Y1949=2,242,IF(terrains!Y1949=3,357,896))))))))))</f>
        <v>64</v>
      </c>
      <c r="AA1949" s="152">
        <f>terrains!Z1949*terrains!F1949</f>
        <v>1251713.56608</v>
      </c>
    </row>
    <row r="1950" spans="1:27" ht="14.4">
      <c r="A1950" s="143">
        <v>1949</v>
      </c>
      <c r="B1950" s="59">
        <v>280752.10368200002</v>
      </c>
      <c r="C1950" s="59">
        <v>5041237.5351999998</v>
      </c>
      <c r="D1950" s="59" t="s">
        <v>1534</v>
      </c>
      <c r="E1950" s="153">
        <v>1814.5</v>
      </c>
      <c r="F1950" s="150">
        <f>terrains!E1950*10.76391</f>
        <v>19531.114695</v>
      </c>
      <c r="G1950" s="59" t="s">
        <v>471</v>
      </c>
      <c r="H1950" s="59">
        <v>0</v>
      </c>
      <c r="I1950" s="59">
        <v>0</v>
      </c>
      <c r="J1950" s="59">
        <f>IF(terrains!L1950=13.5,IF(terrains!X1950=1,12,9),-0.392532+1.267037*terrains!L1950+0.472239*terrains!X1950+0.58658*terrains!W1950+0.089417*terrains!V1950+0.531633*terrains!U1950+0.337883*terrains!T1950-0.403545*terrains!S1950)</f>
        <v>3.4085789999999996</v>
      </c>
      <c r="K1950" s="151">
        <f>IF(terrains!I1950=0,terrains!J1950,terrains!I1950)</f>
        <v>3.4085789999999996</v>
      </c>
      <c r="L1950" s="59">
        <v>3</v>
      </c>
      <c r="M1950" s="59">
        <v>1</v>
      </c>
      <c r="N1950" s="59">
        <v>10</v>
      </c>
      <c r="O1950" s="59" t="s">
        <v>174</v>
      </c>
      <c r="P1950" s="59">
        <v>1.5</v>
      </c>
      <c r="Q1950" s="59">
        <v>1.5</v>
      </c>
      <c r="R1950" s="59">
        <v>1</v>
      </c>
      <c r="S1950" s="59">
        <v>0</v>
      </c>
      <c r="T1950" s="59">
        <v>0</v>
      </c>
      <c r="U1950" s="59">
        <v>0</v>
      </c>
      <c r="V1950" s="59">
        <v>0</v>
      </c>
      <c r="W1950" s="59">
        <v>0</v>
      </c>
      <c r="X1950" s="59">
        <v>0</v>
      </c>
      <c r="Y1950" s="59">
        <f>IF(terrains!L1950&lt;=2.5,1,IF(terrains!L1950&lt;=4.5,2,IF(terrains!L1950&lt;=6.5,3,4)))</f>
        <v>2</v>
      </c>
      <c r="Z1950" s="59">
        <f>IF(terrains!R1950=1,35,IF(terrains!S1950=1,64,IF(terrains!T1950=1,IF(terrains!Y1950=1,85,104),IF(terrains!U1950=1,IF(terrains!Y1950=1,124,152),IF(terrains!V1950=1,(IF(terrains!Y1950=1,146,IF(terrains!Y1950=2,178,263))),IF(terrains!W1950=1,(IF(terrains!Y1950=1,178,IF(terrains!Y1950=2,218,321))),IF(terrains!X1950=1,IF(terrains!Y1950=1,190,IF(terrains!Y1950=2,242,IF(terrains!Y1950=3,357,896))))))))))</f>
        <v>35</v>
      </c>
      <c r="AA1950" s="152">
        <f>terrains!Z1950*terrains!F1950</f>
        <v>683589.014325</v>
      </c>
    </row>
    <row r="1951" spans="1:27" ht="14.4">
      <c r="A1951" s="143">
        <v>1950</v>
      </c>
      <c r="B1951" s="59">
        <v>301288.75513800001</v>
      </c>
      <c r="C1951" s="59">
        <v>5048946.8062899997</v>
      </c>
      <c r="D1951" s="59" t="s">
        <v>1535</v>
      </c>
      <c r="E1951" s="153">
        <v>1811.3</v>
      </c>
      <c r="F1951" s="150">
        <f>terrains!E1951*10.76391</f>
        <v>19496.670182999998</v>
      </c>
      <c r="G1951" s="59" t="s">
        <v>304</v>
      </c>
      <c r="H1951" s="59">
        <v>0</v>
      </c>
      <c r="I1951" s="59">
        <v>6</v>
      </c>
      <c r="J1951" s="59">
        <f>IF(terrains!L1951=13.5,IF(terrains!X1951=1,12,9),-0.392532+1.267037*terrains!L1951+0.472239*terrains!X1951+0.58658*terrains!W1951+0.089417*terrains!V1951+0.531633*terrains!U1951+0.337883*terrains!T1951-0.403545*terrains!S1951)</f>
        <v>4.2720709999999995</v>
      </c>
      <c r="K1951" s="151">
        <f>IF(terrains!I1951=0,terrains!J1951,terrains!I1951)</f>
        <v>6</v>
      </c>
      <c r="L1951" s="59">
        <v>4</v>
      </c>
      <c r="M1951" s="59">
        <v>2</v>
      </c>
      <c r="N1951" s="59">
        <v>12</v>
      </c>
      <c r="O1951" s="59" t="s">
        <v>175</v>
      </c>
      <c r="P1951" s="59">
        <v>2</v>
      </c>
      <c r="Q1951" s="59">
        <v>2.5</v>
      </c>
      <c r="R1951" s="59">
        <v>0</v>
      </c>
      <c r="S1951" s="59">
        <v>1</v>
      </c>
      <c r="T1951" s="59">
        <v>0</v>
      </c>
      <c r="U1951" s="59">
        <v>0</v>
      </c>
      <c r="V1951" s="59">
        <v>0</v>
      </c>
      <c r="W1951" s="59">
        <v>0</v>
      </c>
      <c r="X1951" s="59">
        <v>0</v>
      </c>
      <c r="Y1951" s="59">
        <f>IF(terrains!L1951&lt;=2.5,1,IF(terrains!L1951&lt;=4.5,2,IF(terrains!L1951&lt;=6.5,3,4)))</f>
        <v>2</v>
      </c>
      <c r="Z1951" s="59">
        <f>IF(terrains!R1951=1,35,IF(terrains!S1951=1,64,IF(terrains!T1951=1,IF(terrains!Y1951=1,85,104),IF(terrains!U1951=1,IF(terrains!Y1951=1,124,152),IF(terrains!V1951=1,(IF(terrains!Y1951=1,146,IF(terrains!Y1951=2,178,263))),IF(terrains!W1951=1,(IF(terrains!Y1951=1,178,IF(terrains!Y1951=2,218,321))),IF(terrains!X1951=1,IF(terrains!Y1951=1,190,IF(terrains!Y1951=2,242,IF(terrains!Y1951=3,357,896))))))))))</f>
        <v>64</v>
      </c>
      <c r="AA1951" s="152">
        <f>terrains!Z1951*terrains!F1951</f>
        <v>1247786.8917119999</v>
      </c>
    </row>
    <row r="1952" spans="1:27" ht="14.4">
      <c r="A1952" s="143">
        <v>1951</v>
      </c>
      <c r="B1952" s="59">
        <v>293045.18339999998</v>
      </c>
      <c r="C1952" s="59">
        <v>5039511.051</v>
      </c>
      <c r="D1952" s="59" t="s">
        <v>1536</v>
      </c>
      <c r="E1952" s="153">
        <v>1808.1</v>
      </c>
      <c r="F1952" s="150">
        <f>terrains!E1952*10.76391</f>
        <v>19462.225670999997</v>
      </c>
      <c r="G1952" s="59" t="s">
        <v>283</v>
      </c>
      <c r="H1952" s="59">
        <v>1</v>
      </c>
      <c r="I1952" s="59">
        <v>6</v>
      </c>
      <c r="J1952" s="59">
        <f>IF(terrains!L1952=13.5,IF(terrains!X1952=1,12,9),-0.392532+1.267037*terrains!L1952+0.472239*terrains!X1952+0.58658*terrains!W1952+0.089417*terrains!V1952+0.531633*terrains!U1952+0.337883*terrains!T1952-0.403545*terrains!S1952)</f>
        <v>5.0134989999999995</v>
      </c>
      <c r="K1952" s="151">
        <f>IF(terrains!I1952=0,terrains!J1952,terrains!I1952)</f>
        <v>6</v>
      </c>
      <c r="L1952" s="59">
        <v>4</v>
      </c>
      <c r="M1952" s="59">
        <v>2</v>
      </c>
      <c r="N1952" s="59">
        <v>12</v>
      </c>
      <c r="O1952" s="59" t="s">
        <v>176</v>
      </c>
      <c r="P1952" s="59">
        <v>2</v>
      </c>
      <c r="Q1952" s="59">
        <v>2.5</v>
      </c>
      <c r="R1952" s="59">
        <v>0</v>
      </c>
      <c r="S1952" s="59">
        <v>0</v>
      </c>
      <c r="T1952" s="59">
        <v>1</v>
      </c>
      <c r="U1952" s="59">
        <v>0</v>
      </c>
      <c r="V1952" s="59">
        <v>0</v>
      </c>
      <c r="W1952" s="59">
        <v>0</v>
      </c>
      <c r="X1952" s="59">
        <v>0</v>
      </c>
      <c r="Y1952" s="59">
        <f>IF(terrains!L1952&lt;=2.5,1,IF(terrains!L1952&lt;=4.5,2,IF(terrains!L1952&lt;=6.5,3,4)))</f>
        <v>2</v>
      </c>
      <c r="Z1952" s="59">
        <f>IF(terrains!R1952=1,35,IF(terrains!S1952=1,64,IF(terrains!T1952=1,IF(terrains!Y1952=1,85,104),IF(terrains!U1952=1,IF(terrains!Y1952=1,124,152),IF(terrains!V1952=1,(IF(terrains!Y1952=1,146,IF(terrains!Y1952=2,178,263))),IF(terrains!W1952=1,(IF(terrains!Y1952=1,178,IF(terrains!Y1952=2,218,321))),IF(terrains!X1952=1,IF(terrains!Y1952=1,190,IF(terrains!Y1952=2,242,IF(terrains!Y1952=3,357,896))))))))))</f>
        <v>104</v>
      </c>
      <c r="AA1952" s="152">
        <f>terrains!Z1952*terrains!F1952</f>
        <v>2024071.4697839997</v>
      </c>
    </row>
    <row r="1953" spans="1:27" ht="14.4">
      <c r="A1953" s="143">
        <v>1952</v>
      </c>
      <c r="B1953" s="59">
        <v>296085.36080000002</v>
      </c>
      <c r="C1953" s="59">
        <v>5044036.0760000004</v>
      </c>
      <c r="D1953" s="59" t="s">
        <v>1537</v>
      </c>
      <c r="E1953" s="153">
        <v>1808</v>
      </c>
      <c r="F1953" s="150">
        <f>terrains!E1953*10.76391</f>
        <v>19461.149279999998</v>
      </c>
      <c r="G1953" s="59" t="s">
        <v>990</v>
      </c>
      <c r="H1953" s="59">
        <v>0</v>
      </c>
      <c r="I1953" s="59">
        <v>0</v>
      </c>
      <c r="J1953" s="59">
        <f>IF(terrains!L1953=13.5,IF(terrains!X1953=1,12,9),-0.392532+1.267037*terrains!L1953+0.472239*terrains!X1953+0.58658*terrains!W1953+0.089417*terrains!V1953+0.531633*terrains!U1953+0.337883*terrains!T1953-0.403545*terrains!S1953)</f>
        <v>3.3066934999999997</v>
      </c>
      <c r="K1953" s="151">
        <f>IF(terrains!I1953=0,terrains!J1953,terrains!I1953)</f>
        <v>3.3066934999999997</v>
      </c>
      <c r="L1953" s="59">
        <v>2.5</v>
      </c>
      <c r="M1953" s="59">
        <v>2</v>
      </c>
      <c r="N1953" s="59">
        <v>3</v>
      </c>
      <c r="O1953" s="59" t="s">
        <v>177</v>
      </c>
      <c r="P1953" s="59">
        <v>2</v>
      </c>
      <c r="Q1953" s="59">
        <v>2.5</v>
      </c>
      <c r="R1953" s="59">
        <v>0</v>
      </c>
      <c r="S1953" s="59">
        <v>0</v>
      </c>
      <c r="T1953" s="59">
        <v>0</v>
      </c>
      <c r="U1953" s="59">
        <v>1</v>
      </c>
      <c r="V1953" s="59">
        <v>0</v>
      </c>
      <c r="W1953" s="59">
        <v>0</v>
      </c>
      <c r="X1953" s="59">
        <v>0</v>
      </c>
      <c r="Y1953" s="59">
        <f>IF(terrains!L1953&lt;=2.5,1,IF(terrains!L1953&lt;=4.5,2,IF(terrains!L1953&lt;=6.5,3,4)))</f>
        <v>1</v>
      </c>
      <c r="Z1953" s="59">
        <f>IF(terrains!R1953=1,35,IF(terrains!S1953=1,64,IF(terrains!T1953=1,IF(terrains!Y1953=1,85,104),IF(terrains!U1953=1,IF(terrains!Y1953=1,124,152),IF(terrains!V1953=1,(IF(terrains!Y1953=1,146,IF(terrains!Y1953=2,178,263))),IF(terrains!W1953=1,(IF(terrains!Y1953=1,178,IF(terrains!Y1953=2,218,321))),IF(terrains!X1953=1,IF(terrains!Y1953=1,190,IF(terrains!Y1953=2,242,IF(terrains!Y1953=3,357,896))))))))))</f>
        <v>124</v>
      </c>
      <c r="AA1953" s="152">
        <f>terrains!Z1953*terrains!F1953</f>
        <v>2413182.5107199997</v>
      </c>
    </row>
    <row r="1954" spans="1:27" ht="14.4">
      <c r="A1954" s="143">
        <v>1953</v>
      </c>
      <c r="B1954" s="59">
        <v>287350.584921</v>
      </c>
      <c r="C1954" s="59">
        <v>5041311.2742499998</v>
      </c>
      <c r="D1954" s="59" t="s">
        <v>1538</v>
      </c>
      <c r="E1954" s="153">
        <v>1807.1</v>
      </c>
      <c r="F1954" s="150">
        <f>terrains!E1954*10.76391</f>
        <v>19451.461760999999</v>
      </c>
      <c r="G1954" s="59" t="s">
        <v>197</v>
      </c>
      <c r="H1954" s="59">
        <v>0</v>
      </c>
      <c r="I1954" s="59">
        <v>0</v>
      </c>
      <c r="J1954" s="59">
        <f>IF(terrains!L1954=13.5,IF(terrains!X1954=1,12,9),-0.392532+1.267037*terrains!L1954+0.472239*terrains!X1954+0.58658*terrains!W1954+0.089417*terrains!V1954+0.531633*terrains!U1954+0.337883*terrains!T1954-0.403545*terrains!S1954)</f>
        <v>3.1129435000000001</v>
      </c>
      <c r="K1954" s="151">
        <f>IF(terrains!I1954=0,terrains!J1954,terrains!I1954)</f>
        <v>3.1129435000000001</v>
      </c>
      <c r="L1954" s="59">
        <v>2.5</v>
      </c>
      <c r="M1954" s="59">
        <v>2</v>
      </c>
      <c r="N1954" s="59">
        <v>6</v>
      </c>
      <c r="O1954" s="59" t="s">
        <v>176</v>
      </c>
      <c r="P1954" s="59">
        <v>2</v>
      </c>
      <c r="Q1954" s="59">
        <v>1.5</v>
      </c>
      <c r="R1954" s="59">
        <v>0</v>
      </c>
      <c r="S1954" s="59">
        <v>0</v>
      </c>
      <c r="T1954" s="59">
        <v>1</v>
      </c>
      <c r="U1954" s="59">
        <v>0</v>
      </c>
      <c r="V1954" s="59">
        <v>0</v>
      </c>
      <c r="W1954" s="59">
        <v>0</v>
      </c>
      <c r="X1954" s="59">
        <v>0</v>
      </c>
      <c r="Y1954" s="59">
        <f>IF(terrains!L1954&lt;=2.5,1,IF(terrains!L1954&lt;=4.5,2,IF(terrains!L1954&lt;=6.5,3,4)))</f>
        <v>1</v>
      </c>
      <c r="Z1954" s="59">
        <f>IF(terrains!R1954=1,35,IF(terrains!S1954=1,64,IF(terrains!T1954=1,IF(terrains!Y1954=1,85,104),IF(terrains!U1954=1,IF(terrains!Y1954=1,124,152),IF(terrains!V1954=1,(IF(terrains!Y1954=1,146,IF(terrains!Y1954=2,178,263))),IF(terrains!W1954=1,(IF(terrains!Y1954=1,178,IF(terrains!Y1954=2,218,321))),IF(terrains!X1954=1,IF(terrains!Y1954=1,190,IF(terrains!Y1954=2,242,IF(terrains!Y1954=3,357,896))))))))))</f>
        <v>85</v>
      </c>
      <c r="AA1954" s="152">
        <f>terrains!Z1954*terrains!F1954</f>
        <v>1653374.2496849999</v>
      </c>
    </row>
    <row r="1955" spans="1:27" ht="14.4">
      <c r="A1955" s="143">
        <v>1954</v>
      </c>
      <c r="B1955" s="59">
        <v>295280.35609100002</v>
      </c>
      <c r="C1955" s="59">
        <v>5043815.8106399998</v>
      </c>
      <c r="D1955" s="59" t="s">
        <v>1539</v>
      </c>
      <c r="E1955" s="153">
        <v>1806.9</v>
      </c>
      <c r="F1955" s="150">
        <f>terrains!E1955*10.76391</f>
        <v>19449.308979000001</v>
      </c>
      <c r="G1955" s="59" t="s">
        <v>547</v>
      </c>
      <c r="H1955" s="59">
        <v>1</v>
      </c>
      <c r="I1955" s="59">
        <v>4.5</v>
      </c>
      <c r="J1955" s="59">
        <f>IF(terrains!L1955=13.5,IF(terrains!X1955=1,12,9),-0.392532+1.267037*terrains!L1955+0.472239*terrains!X1955+0.58658*terrains!W1955+0.089417*terrains!V1955+0.531633*terrains!U1955+0.337883*terrains!T1955-0.403545*terrains!S1955)</f>
        <v>3.9402119999999998</v>
      </c>
      <c r="K1955" s="151">
        <f>IF(terrains!I1955=0,terrains!J1955,terrains!I1955)</f>
        <v>4.5</v>
      </c>
      <c r="L1955" s="59">
        <v>3</v>
      </c>
      <c r="M1955" s="59">
        <v>3</v>
      </c>
      <c r="N1955" s="59">
        <v>6</v>
      </c>
      <c r="O1955" s="59" t="s">
        <v>177</v>
      </c>
      <c r="P1955" s="59">
        <v>2</v>
      </c>
      <c r="Q1955" s="59">
        <v>2.5</v>
      </c>
      <c r="R1955" s="59">
        <v>0</v>
      </c>
      <c r="S1955" s="59">
        <v>0</v>
      </c>
      <c r="T1955" s="59">
        <v>0</v>
      </c>
      <c r="U1955" s="59">
        <v>1</v>
      </c>
      <c r="V1955" s="59">
        <v>0</v>
      </c>
      <c r="W1955" s="59">
        <v>0</v>
      </c>
      <c r="X1955" s="59">
        <v>0</v>
      </c>
      <c r="Y1955" s="59">
        <f>IF(terrains!L1955&lt;=2.5,1,IF(terrains!L1955&lt;=4.5,2,IF(terrains!L1955&lt;=6.5,3,4)))</f>
        <v>2</v>
      </c>
      <c r="Z1955" s="59">
        <f>IF(terrains!R1955=1,35,IF(terrains!S1955=1,64,IF(terrains!T1955=1,IF(terrains!Y1955=1,85,104),IF(terrains!U1955=1,IF(terrains!Y1955=1,124,152),IF(terrains!V1955=1,(IF(terrains!Y1955=1,146,IF(terrains!Y1955=2,178,263))),IF(terrains!W1955=1,(IF(terrains!Y1955=1,178,IF(terrains!Y1955=2,218,321))),IF(terrains!X1955=1,IF(terrains!Y1955=1,190,IF(terrains!Y1955=2,242,IF(terrains!Y1955=3,357,896))))))))))</f>
        <v>152</v>
      </c>
      <c r="AA1955" s="152">
        <f>terrains!Z1955*terrains!F1955</f>
        <v>2956294.9648080003</v>
      </c>
    </row>
    <row r="1956" spans="1:27" ht="14.4">
      <c r="A1956" s="143">
        <v>1955</v>
      </c>
      <c r="B1956" s="59">
        <v>294566.697529</v>
      </c>
      <c r="C1956" s="59">
        <v>5049523.0514500001</v>
      </c>
      <c r="D1956" s="59" t="s">
        <v>1540</v>
      </c>
      <c r="E1956" s="153">
        <v>1800.5</v>
      </c>
      <c r="F1956" s="150">
        <f>terrains!E1956*10.76391</f>
        <v>19380.419954999998</v>
      </c>
      <c r="G1956" s="59" t="s">
        <v>299</v>
      </c>
      <c r="H1956" s="59">
        <v>3</v>
      </c>
      <c r="I1956" s="59">
        <v>9</v>
      </c>
      <c r="J1956" s="59">
        <f>IF(terrains!L1956=13.5,IF(terrains!X1956=1,12,9),-0.392532+1.267037*terrains!L1956+0.472239*terrains!X1956+0.58658*terrains!W1956+0.089417*terrains!V1956+0.531633*terrains!U1956+0.337883*terrains!T1956-0.403545*terrains!S1956)</f>
        <v>5.5391079999999997</v>
      </c>
      <c r="K1956" s="151">
        <f>IF(terrains!I1956=0,terrains!J1956,terrains!I1956)</f>
        <v>9</v>
      </c>
      <c r="L1956" s="59">
        <v>5</v>
      </c>
      <c r="M1956" s="59">
        <v>4</v>
      </c>
      <c r="N1956" s="59">
        <v>15</v>
      </c>
      <c r="O1956" s="59" t="s">
        <v>175</v>
      </c>
      <c r="P1956" s="59">
        <v>2</v>
      </c>
      <c r="Q1956" s="59">
        <v>2</v>
      </c>
      <c r="R1956" s="59">
        <v>0</v>
      </c>
      <c r="S1956" s="59">
        <v>1</v>
      </c>
      <c r="T1956" s="59">
        <v>0</v>
      </c>
      <c r="U1956" s="59">
        <v>0</v>
      </c>
      <c r="V1956" s="59">
        <v>0</v>
      </c>
      <c r="W1956" s="59">
        <v>0</v>
      </c>
      <c r="X1956" s="59">
        <v>0</v>
      </c>
      <c r="Y1956" s="59">
        <f>IF(terrains!L1956&lt;=2.5,1,IF(terrains!L1956&lt;=4.5,2,IF(terrains!L1956&lt;=6.5,3,4)))</f>
        <v>3</v>
      </c>
      <c r="Z1956" s="59">
        <f>IF(terrains!R1956=1,35,IF(terrains!S1956=1,64,IF(terrains!T1956=1,IF(terrains!Y1956=1,85,104),IF(terrains!U1956=1,IF(terrains!Y1956=1,124,152),IF(terrains!V1956=1,(IF(terrains!Y1956=1,146,IF(terrains!Y1956=2,178,263))),IF(terrains!W1956=1,(IF(terrains!Y1956=1,178,IF(terrains!Y1956=2,218,321))),IF(terrains!X1956=1,IF(terrains!Y1956=1,190,IF(terrains!Y1956=2,242,IF(terrains!Y1956=3,357,896))))))))))</f>
        <v>64</v>
      </c>
      <c r="AA1956" s="152">
        <f>terrains!Z1956*terrains!F1956</f>
        <v>1240346.8771199998</v>
      </c>
    </row>
    <row r="1957" spans="1:27" ht="14.4">
      <c r="A1957" s="143">
        <v>1956</v>
      </c>
      <c r="B1957" s="59">
        <v>292741.76380100002</v>
      </c>
      <c r="C1957" s="59">
        <v>5039557.89573</v>
      </c>
      <c r="D1957" s="59" t="s">
        <v>1541</v>
      </c>
      <c r="E1957" s="153">
        <v>1800.2</v>
      </c>
      <c r="F1957" s="150">
        <f>terrains!E1957*10.76391</f>
        <v>19377.190781999998</v>
      </c>
      <c r="G1957" s="59" t="s">
        <v>283</v>
      </c>
      <c r="H1957" s="59">
        <v>1</v>
      </c>
      <c r="I1957" s="59">
        <v>6</v>
      </c>
      <c r="J1957" s="59">
        <f>IF(terrains!L1957=13.5,IF(terrains!X1957=1,12,9),-0.392532+1.267037*terrains!L1957+0.472239*terrains!X1957+0.58658*terrains!W1957+0.089417*terrains!V1957+0.531633*terrains!U1957+0.337883*terrains!T1957-0.403545*terrains!S1957)</f>
        <v>5.0134989999999995</v>
      </c>
      <c r="K1957" s="151">
        <f>IF(terrains!I1957=0,terrains!J1957,terrains!I1957)</f>
        <v>6</v>
      </c>
      <c r="L1957" s="59">
        <v>4</v>
      </c>
      <c r="M1957" s="59">
        <v>2</v>
      </c>
      <c r="N1957" s="59">
        <v>12</v>
      </c>
      <c r="O1957" s="59" t="s">
        <v>176</v>
      </c>
      <c r="P1957" s="59">
        <v>2</v>
      </c>
      <c r="Q1957" s="59">
        <v>2.5</v>
      </c>
      <c r="R1957" s="59">
        <v>0</v>
      </c>
      <c r="S1957" s="59">
        <v>0</v>
      </c>
      <c r="T1957" s="59">
        <v>1</v>
      </c>
      <c r="U1957" s="59">
        <v>0</v>
      </c>
      <c r="V1957" s="59">
        <v>0</v>
      </c>
      <c r="W1957" s="59">
        <v>0</v>
      </c>
      <c r="X1957" s="59">
        <v>0</v>
      </c>
      <c r="Y1957" s="59">
        <f>IF(terrains!L1957&lt;=2.5,1,IF(terrains!L1957&lt;=4.5,2,IF(terrains!L1957&lt;=6.5,3,4)))</f>
        <v>2</v>
      </c>
      <c r="Z1957" s="59">
        <f>IF(terrains!R1957=1,35,IF(terrains!S1957=1,64,IF(terrains!T1957=1,IF(terrains!Y1957=1,85,104),IF(terrains!U1957=1,IF(terrains!Y1957=1,124,152),IF(terrains!V1957=1,(IF(terrains!Y1957=1,146,IF(terrains!Y1957=2,178,263))),IF(terrains!W1957=1,(IF(terrains!Y1957=1,178,IF(terrains!Y1957=2,218,321))),IF(terrains!X1957=1,IF(terrains!Y1957=1,190,IF(terrains!Y1957=2,242,IF(terrains!Y1957=3,357,896))))))))))</f>
        <v>104</v>
      </c>
      <c r="AA1957" s="152">
        <f>terrains!Z1957*terrains!F1957</f>
        <v>2015227.8413279997</v>
      </c>
    </row>
    <row r="1958" spans="1:27" ht="14.4">
      <c r="A1958" s="143">
        <v>1957</v>
      </c>
      <c r="B1958" s="59">
        <v>288523.773996</v>
      </c>
      <c r="C1958" s="59">
        <v>5042715.6936699999</v>
      </c>
      <c r="D1958" s="59" t="s">
        <v>1542</v>
      </c>
      <c r="E1958" s="153">
        <v>1792.1</v>
      </c>
      <c r="F1958" s="150">
        <f>terrains!E1958*10.76391</f>
        <v>19290.003110999998</v>
      </c>
      <c r="G1958" s="59" t="s">
        <v>809</v>
      </c>
      <c r="H1958" s="59">
        <v>0</v>
      </c>
      <c r="I1958" s="59">
        <v>0</v>
      </c>
      <c r="J1958" s="59">
        <f>IF(terrains!L1958=13.5,IF(terrains!X1958=1,12,9),-0.392532+1.267037*terrains!L1958+0.472239*terrains!X1958+0.58658*terrains!W1958+0.089417*terrains!V1958+0.531633*terrains!U1958+0.337883*terrains!T1958-0.403545*terrains!S1958)</f>
        <v>3.0050339999999998</v>
      </c>
      <c r="K1958" s="151">
        <f>IF(terrains!I1958=0,terrains!J1958,terrains!I1958)</f>
        <v>3.0050339999999998</v>
      </c>
      <c r="L1958" s="59">
        <v>3</v>
      </c>
      <c r="M1958" s="59">
        <v>3</v>
      </c>
      <c r="N1958" s="59">
        <v>4</v>
      </c>
      <c r="O1958" s="59" t="s">
        <v>175</v>
      </c>
      <c r="P1958" s="59">
        <v>1.5</v>
      </c>
      <c r="Q1958" s="59">
        <v>2.5</v>
      </c>
      <c r="R1958" s="59">
        <v>0</v>
      </c>
      <c r="S1958" s="59">
        <v>1</v>
      </c>
      <c r="T1958" s="59">
        <v>0</v>
      </c>
      <c r="U1958" s="59">
        <v>0</v>
      </c>
      <c r="V1958" s="59">
        <v>0</v>
      </c>
      <c r="W1958" s="59">
        <v>0</v>
      </c>
      <c r="X1958" s="59">
        <v>0</v>
      </c>
      <c r="Y1958" s="59">
        <f>IF(terrains!L1958&lt;=2.5,1,IF(terrains!L1958&lt;=4.5,2,IF(terrains!L1958&lt;=6.5,3,4)))</f>
        <v>2</v>
      </c>
      <c r="Z1958" s="59">
        <f>IF(terrains!R1958=1,35,IF(terrains!S1958=1,64,IF(terrains!T1958=1,IF(terrains!Y1958=1,85,104),IF(terrains!U1958=1,IF(terrains!Y1958=1,124,152),IF(terrains!V1958=1,(IF(terrains!Y1958=1,146,IF(terrains!Y1958=2,178,263))),IF(terrains!W1958=1,(IF(terrains!Y1958=1,178,IF(terrains!Y1958=2,218,321))),IF(terrains!X1958=1,IF(terrains!Y1958=1,190,IF(terrains!Y1958=2,242,IF(terrains!Y1958=3,357,896))))))))))</f>
        <v>64</v>
      </c>
      <c r="AA1958" s="152">
        <f>terrains!Z1958*terrains!F1958</f>
        <v>1234560.1991039999</v>
      </c>
    </row>
    <row r="1959" spans="1:27" ht="14.4">
      <c r="A1959" s="143">
        <v>1958</v>
      </c>
      <c r="B1959" s="59">
        <v>293782.24890000001</v>
      </c>
      <c r="C1959" s="59">
        <v>5046235.3969999999</v>
      </c>
      <c r="D1959" s="59" t="s">
        <v>1543</v>
      </c>
      <c r="E1959" s="153">
        <v>1789.4</v>
      </c>
      <c r="F1959" s="150">
        <f>terrains!E1959*10.76391</f>
        <v>19260.940554000001</v>
      </c>
      <c r="G1959" s="59" t="s">
        <v>200</v>
      </c>
      <c r="H1959" s="59">
        <v>0</v>
      </c>
      <c r="I1959" s="59">
        <v>0</v>
      </c>
      <c r="J1959" s="59">
        <f>IF(terrains!L1959=13.5,IF(terrains!X1959=1,12,9),-0.392532+1.267037*terrains!L1959+0.472239*terrains!X1959+0.58658*terrains!W1959+0.089417*terrains!V1959+0.531633*terrains!U1959+0.337883*terrains!T1959-0.403545*terrains!S1959)</f>
        <v>3.1129435000000001</v>
      </c>
      <c r="K1959" s="151">
        <f>IF(terrains!I1959=0,terrains!J1959,terrains!I1959)</f>
        <v>3.1129435000000001</v>
      </c>
      <c r="L1959" s="59">
        <v>2.5</v>
      </c>
      <c r="M1959" s="59">
        <v>2</v>
      </c>
      <c r="N1959" s="59">
        <v>3</v>
      </c>
      <c r="O1959" s="59" t="s">
        <v>176</v>
      </c>
      <c r="P1959" s="59">
        <v>2.5</v>
      </c>
      <c r="Q1959" s="59">
        <v>2.5</v>
      </c>
      <c r="R1959" s="59">
        <v>0</v>
      </c>
      <c r="S1959" s="59">
        <v>0</v>
      </c>
      <c r="T1959" s="59">
        <v>1</v>
      </c>
      <c r="U1959" s="59">
        <v>0</v>
      </c>
      <c r="V1959" s="59">
        <v>0</v>
      </c>
      <c r="W1959" s="59">
        <v>0</v>
      </c>
      <c r="X1959" s="59">
        <v>0</v>
      </c>
      <c r="Y1959" s="59">
        <f>IF(terrains!L1959&lt;=2.5,1,IF(terrains!L1959&lt;=4.5,2,IF(terrains!L1959&lt;=6.5,3,4)))</f>
        <v>1</v>
      </c>
      <c r="Z1959" s="59">
        <f>IF(terrains!R1959=1,35,IF(terrains!S1959=1,64,IF(terrains!T1959=1,IF(terrains!Y1959=1,85,104),IF(terrains!U1959=1,IF(terrains!Y1959=1,124,152),IF(terrains!V1959=1,(IF(terrains!Y1959=1,146,IF(terrains!Y1959=2,178,263))),IF(terrains!W1959=1,(IF(terrains!Y1959=1,178,IF(terrains!Y1959=2,218,321))),IF(terrains!X1959=1,IF(terrains!Y1959=1,190,IF(terrains!Y1959=2,242,IF(terrains!Y1959=3,357,896))))))))))</f>
        <v>85</v>
      </c>
      <c r="AA1959" s="152">
        <f>terrains!Z1959*terrains!F1959</f>
        <v>1637179.9470900001</v>
      </c>
    </row>
    <row r="1960" spans="1:27" ht="14.4">
      <c r="A1960" s="143">
        <v>1959</v>
      </c>
      <c r="B1960" s="59">
        <v>298232.23440000002</v>
      </c>
      <c r="C1960" s="59">
        <v>5045029.7570000002</v>
      </c>
      <c r="D1960" s="59" t="s">
        <v>1544</v>
      </c>
      <c r="E1960" s="153">
        <v>1786</v>
      </c>
      <c r="F1960" s="150">
        <f>terrains!E1960*10.76391</f>
        <v>19224.343259999998</v>
      </c>
      <c r="G1960" s="59" t="s">
        <v>219</v>
      </c>
      <c r="H1960" s="59">
        <v>0</v>
      </c>
      <c r="I1960" s="59">
        <v>0</v>
      </c>
      <c r="J1960" s="59">
        <f>IF(terrains!L1960=13.5,IF(terrains!X1960=1,12,9),-0.392532+1.267037*terrains!L1960+0.472239*terrains!X1960+0.58658*terrains!W1960+0.089417*terrains!V1960+0.531633*terrains!U1960+0.337883*terrains!T1960-0.403545*terrains!S1960)</f>
        <v>3.7464619999999997</v>
      </c>
      <c r="K1960" s="151">
        <f>IF(terrains!I1960=0,terrains!J1960,terrains!I1960)</f>
        <v>3.7464619999999997</v>
      </c>
      <c r="L1960" s="59">
        <v>3</v>
      </c>
      <c r="M1960" s="59">
        <v>2</v>
      </c>
      <c r="N1960" s="59">
        <v>6</v>
      </c>
      <c r="O1960" s="59" t="s">
        <v>176</v>
      </c>
      <c r="P1960" s="59">
        <v>2</v>
      </c>
      <c r="Q1960" s="59">
        <v>2.5</v>
      </c>
      <c r="R1960" s="59">
        <v>0</v>
      </c>
      <c r="S1960" s="59">
        <v>0</v>
      </c>
      <c r="T1960" s="59">
        <v>1</v>
      </c>
      <c r="U1960" s="59">
        <v>0</v>
      </c>
      <c r="V1960" s="59">
        <v>0</v>
      </c>
      <c r="W1960" s="59">
        <v>0</v>
      </c>
      <c r="X1960" s="59">
        <v>0</v>
      </c>
      <c r="Y1960" s="59">
        <f>IF(terrains!L1960&lt;=2.5,1,IF(terrains!L1960&lt;=4.5,2,IF(terrains!L1960&lt;=6.5,3,4)))</f>
        <v>2</v>
      </c>
      <c r="Z1960" s="59">
        <f>IF(terrains!R1960=1,35,IF(terrains!S1960=1,64,IF(terrains!T1960=1,IF(terrains!Y1960=1,85,104),IF(terrains!U1960=1,IF(terrains!Y1960=1,124,152),IF(terrains!V1960=1,(IF(terrains!Y1960=1,146,IF(terrains!Y1960=2,178,263))),IF(terrains!W1960=1,(IF(terrains!Y1960=1,178,IF(terrains!Y1960=2,218,321))),IF(terrains!X1960=1,IF(terrains!Y1960=1,190,IF(terrains!Y1960=2,242,IF(terrains!Y1960=3,357,896))))))))))</f>
        <v>104</v>
      </c>
      <c r="AA1960" s="152">
        <f>terrains!Z1960*terrains!F1960</f>
        <v>1999331.6990399999</v>
      </c>
    </row>
    <row r="1961" spans="1:27" ht="14.4">
      <c r="A1961" s="143">
        <v>1960</v>
      </c>
      <c r="B1961" s="59">
        <v>295282.0281</v>
      </c>
      <c r="C1961" s="59">
        <v>5045516.8770000003</v>
      </c>
      <c r="D1961" s="59" t="s">
        <v>1545</v>
      </c>
      <c r="E1961" s="153">
        <v>1784.7</v>
      </c>
      <c r="F1961" s="150">
        <f>terrains!E1961*10.76391</f>
        <v>19210.350177</v>
      </c>
      <c r="G1961" s="59" t="s">
        <v>769</v>
      </c>
      <c r="H1961" s="59">
        <v>0</v>
      </c>
      <c r="I1961" s="59">
        <v>0</v>
      </c>
      <c r="J1961" s="59">
        <f>IF(terrains!L1961=13.5,IF(terrains!X1961=1,12,9),-0.392532+1.267037*terrains!L1961+0.472239*terrains!X1961+0.58658*terrains!W1961+0.089417*terrains!V1961+0.531633*terrains!U1961+0.337883*terrains!T1961-0.403545*terrains!S1961)</f>
        <v>2.6731749999999996</v>
      </c>
      <c r="K1961" s="151">
        <f>IF(terrains!I1961=0,terrains!J1961,terrains!I1961)</f>
        <v>2.6731749999999996</v>
      </c>
      <c r="L1961" s="59">
        <v>2</v>
      </c>
      <c r="M1961" s="59">
        <v>2</v>
      </c>
      <c r="N1961" s="59">
        <v>3</v>
      </c>
      <c r="O1961" s="59" t="s">
        <v>177</v>
      </c>
      <c r="P1961" s="59">
        <v>2</v>
      </c>
      <c r="Q1961" s="59">
        <v>2</v>
      </c>
      <c r="R1961" s="59">
        <v>0</v>
      </c>
      <c r="S1961" s="59">
        <v>0</v>
      </c>
      <c r="T1961" s="59">
        <v>0</v>
      </c>
      <c r="U1961" s="59">
        <v>1</v>
      </c>
      <c r="V1961" s="59">
        <v>0</v>
      </c>
      <c r="W1961" s="59">
        <v>0</v>
      </c>
      <c r="X1961" s="59">
        <v>0</v>
      </c>
      <c r="Y1961" s="59">
        <f>IF(terrains!L1961&lt;=2.5,1,IF(terrains!L1961&lt;=4.5,2,IF(terrains!L1961&lt;=6.5,3,4)))</f>
        <v>1</v>
      </c>
      <c r="Z1961" s="59">
        <f>IF(terrains!R1961=1,35,IF(terrains!S1961=1,64,IF(terrains!T1961=1,IF(terrains!Y1961=1,85,104),IF(terrains!U1961=1,IF(terrains!Y1961=1,124,152),IF(terrains!V1961=1,(IF(terrains!Y1961=1,146,IF(terrains!Y1961=2,178,263))),IF(terrains!W1961=1,(IF(terrains!Y1961=1,178,IF(terrains!Y1961=2,218,321))),IF(terrains!X1961=1,IF(terrains!Y1961=1,190,IF(terrains!Y1961=2,242,IF(terrains!Y1961=3,357,896))))))))))</f>
        <v>124</v>
      </c>
      <c r="AA1961" s="152">
        <f>terrains!Z1961*terrains!F1961</f>
        <v>2382083.4219479999</v>
      </c>
    </row>
    <row r="1962" spans="1:27" ht="14.4">
      <c r="A1962" s="143">
        <v>1961</v>
      </c>
      <c r="B1962" s="59">
        <v>296604.91269999999</v>
      </c>
      <c r="C1962" s="59">
        <v>5036513.9380000001</v>
      </c>
      <c r="D1962" s="59" t="s">
        <v>1546</v>
      </c>
      <c r="E1962" s="153">
        <v>1782.2</v>
      </c>
      <c r="F1962" s="150">
        <f>terrains!E1962*10.76391</f>
        <v>19183.440402</v>
      </c>
      <c r="G1962" s="59" t="s">
        <v>509</v>
      </c>
      <c r="H1962" s="59">
        <v>0</v>
      </c>
      <c r="I1962" s="59">
        <v>0</v>
      </c>
      <c r="J1962" s="59">
        <f>IF(terrains!L1962=13.5,IF(terrains!X1962=1,12,9),-0.392532+1.267037*terrains!L1962+0.472239*terrains!X1962+0.58658*terrains!W1962+0.089417*terrains!V1962+0.531633*terrains!U1962+0.337883*terrains!T1962-0.403545*terrains!S1962)</f>
        <v>2.479425</v>
      </c>
      <c r="K1962" s="151">
        <f>IF(terrains!I1962=0,terrains!J1962,terrains!I1962)</f>
        <v>2.479425</v>
      </c>
      <c r="L1962" s="59">
        <v>2</v>
      </c>
      <c r="M1962" s="59">
        <v>1</v>
      </c>
      <c r="N1962" s="59">
        <v>4</v>
      </c>
      <c r="O1962" s="59" t="s">
        <v>176</v>
      </c>
      <c r="P1962" s="59">
        <v>2</v>
      </c>
      <c r="Q1962" s="59">
        <v>1.5</v>
      </c>
      <c r="R1962" s="59">
        <v>0</v>
      </c>
      <c r="S1962" s="59">
        <v>0</v>
      </c>
      <c r="T1962" s="59">
        <v>1</v>
      </c>
      <c r="U1962" s="59">
        <v>0</v>
      </c>
      <c r="V1962" s="59">
        <v>0</v>
      </c>
      <c r="W1962" s="59">
        <v>0</v>
      </c>
      <c r="X1962" s="59">
        <v>0</v>
      </c>
      <c r="Y1962" s="59">
        <f>IF(terrains!L1962&lt;=2.5,1,IF(terrains!L1962&lt;=4.5,2,IF(terrains!L1962&lt;=6.5,3,4)))</f>
        <v>1</v>
      </c>
      <c r="Z1962" s="59">
        <f>IF(terrains!R1962=1,35,IF(terrains!S1962=1,64,IF(terrains!T1962=1,IF(terrains!Y1962=1,85,104),IF(terrains!U1962=1,IF(terrains!Y1962=1,124,152),IF(terrains!V1962=1,(IF(terrains!Y1962=1,146,IF(terrains!Y1962=2,178,263))),IF(terrains!W1962=1,(IF(terrains!Y1962=1,178,IF(terrains!Y1962=2,218,321))),IF(terrains!X1962=1,IF(terrains!Y1962=1,190,IF(terrains!Y1962=2,242,IF(terrains!Y1962=3,357,896))))))))))</f>
        <v>85</v>
      </c>
      <c r="AA1962" s="152">
        <f>terrains!Z1962*terrains!F1962</f>
        <v>1630592.43417</v>
      </c>
    </row>
    <row r="1963" spans="1:27" ht="14.4">
      <c r="A1963" s="143">
        <v>1962</v>
      </c>
      <c r="B1963" s="59">
        <v>299149.20475400001</v>
      </c>
      <c r="C1963" s="59">
        <v>5037666.0982600003</v>
      </c>
      <c r="D1963" s="59" t="s">
        <v>1547</v>
      </c>
      <c r="E1963" s="153">
        <v>1780.9</v>
      </c>
      <c r="F1963" s="150">
        <f>terrains!E1963*10.76391</f>
        <v>19169.447318999999</v>
      </c>
      <c r="G1963" s="59" t="s">
        <v>315</v>
      </c>
      <c r="H1963" s="59">
        <v>0</v>
      </c>
      <c r="I1963" s="59">
        <v>0</v>
      </c>
      <c r="J1963" s="59">
        <f>IF(terrains!L1963=13.5,IF(terrains!X1963=1,12,9),-0.392532+1.267037*terrains!L1963+0.472239*terrains!X1963+0.58658*terrains!W1963+0.089417*terrains!V1963+0.531633*terrains!U1963+0.337883*terrains!T1963-0.403545*terrains!S1963)</f>
        <v>3.7464619999999997</v>
      </c>
      <c r="K1963" s="151">
        <f>IF(terrains!I1963=0,terrains!J1963,terrains!I1963)</f>
        <v>3.7464619999999997</v>
      </c>
      <c r="L1963" s="59">
        <v>3</v>
      </c>
      <c r="M1963" s="59">
        <v>2</v>
      </c>
      <c r="N1963" s="59">
        <v>6</v>
      </c>
      <c r="O1963" s="59" t="s">
        <v>176</v>
      </c>
      <c r="P1963" s="59">
        <v>2</v>
      </c>
      <c r="Q1963" s="59">
        <v>2.5</v>
      </c>
      <c r="R1963" s="59">
        <v>0</v>
      </c>
      <c r="S1963" s="59">
        <v>0</v>
      </c>
      <c r="T1963" s="59">
        <v>1</v>
      </c>
      <c r="U1963" s="59">
        <v>0</v>
      </c>
      <c r="V1963" s="59">
        <v>0</v>
      </c>
      <c r="W1963" s="59">
        <v>0</v>
      </c>
      <c r="X1963" s="59">
        <v>0</v>
      </c>
      <c r="Y1963" s="59">
        <f>IF(terrains!L1963&lt;=2.5,1,IF(terrains!L1963&lt;=4.5,2,IF(terrains!L1963&lt;=6.5,3,4)))</f>
        <v>2</v>
      </c>
      <c r="Z1963" s="59">
        <f>IF(terrains!R1963=1,35,IF(terrains!S1963=1,64,IF(terrains!T1963=1,IF(terrains!Y1963=1,85,104),IF(terrains!U1963=1,IF(terrains!Y1963=1,124,152),IF(terrains!V1963=1,(IF(terrains!Y1963=1,146,IF(terrains!Y1963=2,178,263))),IF(terrains!W1963=1,(IF(terrains!Y1963=1,178,IF(terrains!Y1963=2,218,321))),IF(terrains!X1963=1,IF(terrains!Y1963=1,190,IF(terrains!Y1963=2,242,IF(terrains!Y1963=3,357,896))))))))))</f>
        <v>104</v>
      </c>
      <c r="AA1963" s="152">
        <f>terrains!Z1963*terrains!F1963</f>
        <v>1993622.5211759999</v>
      </c>
    </row>
    <row r="1964" spans="1:27" ht="14.4">
      <c r="A1964" s="143">
        <v>1963</v>
      </c>
      <c r="B1964" s="59">
        <v>298298.76319999999</v>
      </c>
      <c r="C1964" s="59">
        <v>5044921.5779999997</v>
      </c>
      <c r="D1964" s="59" t="s">
        <v>1548</v>
      </c>
      <c r="E1964" s="153">
        <v>1778.2</v>
      </c>
      <c r="F1964" s="150">
        <f>terrains!E1964*10.76391</f>
        <v>19140.384761999998</v>
      </c>
      <c r="G1964" s="59" t="s">
        <v>219</v>
      </c>
      <c r="H1964" s="59">
        <v>0</v>
      </c>
      <c r="I1964" s="59">
        <v>0</v>
      </c>
      <c r="J1964" s="59">
        <f>IF(terrains!L1964=13.5,IF(terrains!X1964=1,12,9),-0.392532+1.267037*terrains!L1964+0.472239*terrains!X1964+0.58658*terrains!W1964+0.089417*terrains!V1964+0.531633*terrains!U1964+0.337883*terrains!T1964-0.403545*terrains!S1964)</f>
        <v>3.7464619999999997</v>
      </c>
      <c r="K1964" s="151">
        <f>IF(terrains!I1964=0,terrains!J1964,terrains!I1964)</f>
        <v>3.7464619999999997</v>
      </c>
      <c r="L1964" s="59">
        <v>3</v>
      </c>
      <c r="M1964" s="59">
        <v>2</v>
      </c>
      <c r="N1964" s="59">
        <v>6</v>
      </c>
      <c r="O1964" s="59" t="s">
        <v>176</v>
      </c>
      <c r="P1964" s="59">
        <v>2</v>
      </c>
      <c r="Q1964" s="59">
        <v>2.5</v>
      </c>
      <c r="R1964" s="59">
        <v>0</v>
      </c>
      <c r="S1964" s="59">
        <v>0</v>
      </c>
      <c r="T1964" s="59">
        <v>1</v>
      </c>
      <c r="U1964" s="59">
        <v>0</v>
      </c>
      <c r="V1964" s="59">
        <v>0</v>
      </c>
      <c r="W1964" s="59">
        <v>0</v>
      </c>
      <c r="X1964" s="59">
        <v>0</v>
      </c>
      <c r="Y1964" s="59">
        <f>IF(terrains!L1964&lt;=2.5,1,IF(terrains!L1964&lt;=4.5,2,IF(terrains!L1964&lt;=6.5,3,4)))</f>
        <v>2</v>
      </c>
      <c r="Z1964" s="59">
        <f>IF(terrains!R1964=1,35,IF(terrains!S1964=1,64,IF(terrains!T1964=1,IF(terrains!Y1964=1,85,104),IF(terrains!U1964=1,IF(terrains!Y1964=1,124,152),IF(terrains!V1964=1,(IF(terrains!Y1964=1,146,IF(terrains!Y1964=2,178,263))),IF(terrains!W1964=1,(IF(terrains!Y1964=1,178,IF(terrains!Y1964=2,218,321))),IF(terrains!X1964=1,IF(terrains!Y1964=1,190,IF(terrains!Y1964=2,242,IF(terrains!Y1964=3,357,896))))))))))</f>
        <v>104</v>
      </c>
      <c r="AA1964" s="152">
        <f>terrains!Z1964*terrains!F1964</f>
        <v>1990600.0152479997</v>
      </c>
    </row>
    <row r="1965" spans="1:27" ht="14.4">
      <c r="A1965" s="143">
        <v>1964</v>
      </c>
      <c r="B1965" s="59">
        <v>277956.75660000002</v>
      </c>
      <c r="C1965" s="59">
        <v>5040338.5209999997</v>
      </c>
      <c r="D1965" s="59" t="s">
        <v>1549</v>
      </c>
      <c r="E1965" s="153">
        <v>1776.1</v>
      </c>
      <c r="F1965" s="150">
        <f>terrains!E1965*10.76391</f>
        <v>19117.780550999996</v>
      </c>
      <c r="G1965" s="59" t="s">
        <v>190</v>
      </c>
      <c r="H1965" s="59">
        <v>0</v>
      </c>
      <c r="I1965" s="59">
        <v>0</v>
      </c>
      <c r="J1965" s="59">
        <f>IF(terrains!L1965=13.5,IF(terrains!X1965=1,12,9),-0.392532+1.267037*terrains!L1965+0.472239*terrains!X1965+0.58658*terrains!W1965+0.089417*terrains!V1965+0.531633*terrains!U1965+0.337883*terrains!T1965-0.403545*terrains!S1965)</f>
        <v>2.1415419999999998</v>
      </c>
      <c r="K1965" s="151">
        <f>IF(terrains!I1965=0,terrains!J1965,terrains!I1965)</f>
        <v>2.1415419999999998</v>
      </c>
      <c r="L1965" s="59">
        <v>2</v>
      </c>
      <c r="M1965" s="59">
        <v>1</v>
      </c>
      <c r="N1965" s="59">
        <v>3</v>
      </c>
      <c r="O1965" s="59" t="s">
        <v>174</v>
      </c>
      <c r="P1965" s="59">
        <v>2</v>
      </c>
      <c r="Q1965" s="59">
        <v>1.5</v>
      </c>
      <c r="R1965" s="59">
        <v>1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f>IF(terrains!L1965&lt;=2.5,1,IF(terrains!L1965&lt;=4.5,2,IF(terrains!L1965&lt;=6.5,3,4)))</f>
        <v>1</v>
      </c>
      <c r="Z1965" s="59">
        <f>IF(terrains!R1965=1,35,IF(terrains!S1965=1,64,IF(terrains!T1965=1,IF(terrains!Y1965=1,85,104),IF(terrains!U1965=1,IF(terrains!Y1965=1,124,152),IF(terrains!V1965=1,(IF(terrains!Y1965=1,146,IF(terrains!Y1965=2,178,263))),IF(terrains!W1965=1,(IF(terrains!Y1965=1,178,IF(terrains!Y1965=2,218,321))),IF(terrains!X1965=1,IF(terrains!Y1965=1,190,IF(terrains!Y1965=2,242,IF(terrains!Y1965=3,357,896))))))))))</f>
        <v>35</v>
      </c>
      <c r="AA1965" s="152">
        <f>terrains!Z1965*terrains!F1965</f>
        <v>669122.31928499986</v>
      </c>
    </row>
    <row r="1966" spans="1:27" ht="14.4">
      <c r="A1966" s="143">
        <v>1965</v>
      </c>
      <c r="B1966" s="59">
        <v>292125.595149</v>
      </c>
      <c r="C1966" s="59">
        <v>5040242.1973400004</v>
      </c>
      <c r="D1966" s="59" t="s">
        <v>1550</v>
      </c>
      <c r="E1966" s="153">
        <v>1775.4</v>
      </c>
      <c r="F1966" s="150">
        <f>terrains!E1966*10.76391</f>
        <v>19110.245813999998</v>
      </c>
      <c r="G1966" s="59" t="s">
        <v>208</v>
      </c>
      <c r="H1966" s="59">
        <v>0</v>
      </c>
      <c r="I1966" s="59">
        <v>0</v>
      </c>
      <c r="J1966" s="59">
        <f>IF(terrains!L1966=13.5,IF(terrains!X1966=1,12,9),-0.392532+1.267037*terrains!L1966+0.472239*terrains!X1966+0.58658*terrains!W1966+0.089417*terrains!V1966+0.531633*terrains!U1966+0.337883*terrains!T1966-0.403545*terrains!S1966)</f>
        <v>2.479425</v>
      </c>
      <c r="K1966" s="151">
        <f>IF(terrains!I1966=0,terrains!J1966,terrains!I1966)</f>
        <v>2.479425</v>
      </c>
      <c r="L1966" s="59">
        <v>2</v>
      </c>
      <c r="M1966" s="59">
        <v>2</v>
      </c>
      <c r="N1966" s="59">
        <v>3</v>
      </c>
      <c r="O1966" s="59" t="s">
        <v>176</v>
      </c>
      <c r="P1966" s="59">
        <v>2</v>
      </c>
      <c r="Q1966" s="59">
        <v>2</v>
      </c>
      <c r="R1966" s="59">
        <v>0</v>
      </c>
      <c r="S1966" s="59">
        <v>0</v>
      </c>
      <c r="T1966" s="59">
        <v>1</v>
      </c>
      <c r="U1966" s="59">
        <v>0</v>
      </c>
      <c r="V1966" s="59">
        <v>0</v>
      </c>
      <c r="W1966" s="59">
        <v>0</v>
      </c>
      <c r="X1966" s="59">
        <v>0</v>
      </c>
      <c r="Y1966" s="59">
        <f>IF(terrains!L1966&lt;=2.5,1,IF(terrains!L1966&lt;=4.5,2,IF(terrains!L1966&lt;=6.5,3,4)))</f>
        <v>1</v>
      </c>
      <c r="Z1966" s="59">
        <f>IF(terrains!R1966=1,35,IF(terrains!S1966=1,64,IF(terrains!T1966=1,IF(terrains!Y1966=1,85,104),IF(terrains!U1966=1,IF(terrains!Y1966=1,124,152),IF(terrains!V1966=1,(IF(terrains!Y1966=1,146,IF(terrains!Y1966=2,178,263))),IF(terrains!W1966=1,(IF(terrains!Y1966=1,178,IF(terrains!Y1966=2,218,321))),IF(terrains!X1966=1,IF(terrains!Y1966=1,190,IF(terrains!Y1966=2,242,IF(terrains!Y1966=3,357,896))))))))))</f>
        <v>85</v>
      </c>
      <c r="AA1966" s="152">
        <f>terrains!Z1966*terrains!F1966</f>
        <v>1624370.8941899999</v>
      </c>
    </row>
    <row r="1967" spans="1:27" ht="14.4">
      <c r="A1967" s="143">
        <v>1966</v>
      </c>
      <c r="B1967" s="59">
        <v>275381.84720000002</v>
      </c>
      <c r="C1967" s="59">
        <v>5038835.4079999998</v>
      </c>
      <c r="D1967" s="59" t="s">
        <v>1551</v>
      </c>
      <c r="E1967" s="153">
        <v>1770.4</v>
      </c>
      <c r="F1967" s="150">
        <f>terrains!E1967*10.76391</f>
        <v>19056.426263999998</v>
      </c>
      <c r="G1967" s="59" t="s">
        <v>358</v>
      </c>
      <c r="H1967" s="59">
        <v>0</v>
      </c>
      <c r="I1967" s="59">
        <v>0</v>
      </c>
      <c r="J1967" s="59">
        <f>IF(terrains!L1967=13.5,IF(terrains!X1967=1,12,9),-0.392532+1.267037*terrains!L1967+0.472239*terrains!X1967+0.58658*terrains!W1967+0.089417*terrains!V1967+0.531633*terrains!U1967+0.337883*terrains!T1967-0.403545*terrains!S1967)</f>
        <v>2.1415419999999998</v>
      </c>
      <c r="K1967" s="151">
        <f>IF(terrains!I1967=0,terrains!J1967,terrains!I1967)</f>
        <v>2.1415419999999998</v>
      </c>
      <c r="L1967" s="59">
        <v>2</v>
      </c>
      <c r="M1967" s="59">
        <v>1</v>
      </c>
      <c r="N1967" s="59">
        <v>3</v>
      </c>
      <c r="O1967" s="59" t="s">
        <v>174</v>
      </c>
      <c r="P1967" s="59">
        <v>2</v>
      </c>
      <c r="Q1967" s="59">
        <v>1.5</v>
      </c>
      <c r="R1967" s="59">
        <v>1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f>IF(terrains!L1967&lt;=2.5,1,IF(terrains!L1967&lt;=4.5,2,IF(terrains!L1967&lt;=6.5,3,4)))</f>
        <v>1</v>
      </c>
      <c r="Z1967" s="59">
        <f>IF(terrains!R1967=1,35,IF(terrains!S1967=1,64,IF(terrains!T1967=1,IF(terrains!Y1967=1,85,104),IF(terrains!U1967=1,IF(terrains!Y1967=1,124,152),IF(terrains!V1967=1,(IF(terrains!Y1967=1,146,IF(terrains!Y1967=2,178,263))),IF(terrains!W1967=1,(IF(terrains!Y1967=1,178,IF(terrains!Y1967=2,218,321))),IF(terrains!X1967=1,IF(terrains!Y1967=1,190,IF(terrains!Y1967=2,242,IF(terrains!Y1967=3,357,896))))))))))</f>
        <v>35</v>
      </c>
      <c r="AA1967" s="152">
        <f>terrains!Z1967*terrains!F1967</f>
        <v>666974.91923999996</v>
      </c>
    </row>
    <row r="1968" spans="1:27" ht="14.4">
      <c r="A1968" s="143">
        <v>1967</v>
      </c>
      <c r="B1968" s="59">
        <v>289687.11229999998</v>
      </c>
      <c r="C1968" s="59">
        <v>5041294.0520000001</v>
      </c>
      <c r="D1968" s="59" t="s">
        <v>1552</v>
      </c>
      <c r="E1968" s="153">
        <v>1768.7</v>
      </c>
      <c r="F1968" s="150">
        <f>terrains!E1968*10.76391</f>
        <v>19038.127616999998</v>
      </c>
      <c r="G1968" s="59" t="s">
        <v>570</v>
      </c>
      <c r="H1968" s="59">
        <v>0</v>
      </c>
      <c r="I1968" s="59">
        <v>0</v>
      </c>
      <c r="J1968" s="59">
        <f>IF(terrains!L1968=13.5,IF(terrains!X1968=1,12,9),-0.392532+1.267037*terrains!L1968+0.472239*terrains!X1968+0.58658*terrains!W1968+0.089417*terrains!V1968+0.531633*terrains!U1968+0.337883*terrains!T1968-0.403545*terrains!S1968)</f>
        <v>3.7464619999999997</v>
      </c>
      <c r="K1968" s="151">
        <f>IF(terrains!I1968=0,terrains!J1968,terrains!I1968)</f>
        <v>3.7464619999999997</v>
      </c>
      <c r="L1968" s="59">
        <v>3</v>
      </c>
      <c r="M1968" s="59">
        <v>2</v>
      </c>
      <c r="N1968" s="59">
        <v>10</v>
      </c>
      <c r="O1968" s="59" t="s">
        <v>176</v>
      </c>
      <c r="P1968" s="59">
        <v>2</v>
      </c>
      <c r="Q1968" s="59">
        <v>1.5</v>
      </c>
      <c r="R1968" s="59">
        <v>0</v>
      </c>
      <c r="S1968" s="59">
        <v>0</v>
      </c>
      <c r="T1968" s="59">
        <v>1</v>
      </c>
      <c r="U1968" s="59">
        <v>0</v>
      </c>
      <c r="V1968" s="59">
        <v>0</v>
      </c>
      <c r="W1968" s="59">
        <v>0</v>
      </c>
      <c r="X1968" s="59">
        <v>0</v>
      </c>
      <c r="Y1968" s="59">
        <f>IF(terrains!L1968&lt;=2.5,1,IF(terrains!L1968&lt;=4.5,2,IF(terrains!L1968&lt;=6.5,3,4)))</f>
        <v>2</v>
      </c>
      <c r="Z1968" s="59">
        <f>IF(terrains!R1968=1,35,IF(terrains!S1968=1,64,IF(terrains!T1968=1,IF(terrains!Y1968=1,85,104),IF(terrains!U1968=1,IF(terrains!Y1968=1,124,152),IF(terrains!V1968=1,(IF(terrains!Y1968=1,146,IF(terrains!Y1968=2,178,263))),IF(terrains!W1968=1,(IF(terrains!Y1968=1,178,IF(terrains!Y1968=2,218,321))),IF(terrains!X1968=1,IF(terrains!Y1968=1,190,IF(terrains!Y1968=2,242,IF(terrains!Y1968=3,357,896))))))))))</f>
        <v>104</v>
      </c>
      <c r="AA1968" s="152">
        <f>terrains!Z1968*terrains!F1968</f>
        <v>1979965.2721679998</v>
      </c>
    </row>
    <row r="1969" spans="1:27" ht="14.4">
      <c r="A1969" s="143">
        <v>1968</v>
      </c>
      <c r="B1969" s="59">
        <v>296388.07669199997</v>
      </c>
      <c r="C1969" s="59">
        <v>5052367.3236999996</v>
      </c>
      <c r="D1969" s="59" t="s">
        <v>1553</v>
      </c>
      <c r="E1969" s="153">
        <v>1768.6</v>
      </c>
      <c r="F1969" s="150">
        <f>terrains!E1969*10.76391</f>
        <v>19037.051225999996</v>
      </c>
      <c r="G1969" s="59" t="s">
        <v>926</v>
      </c>
      <c r="H1969" s="59">
        <v>0</v>
      </c>
      <c r="I1969" s="59">
        <v>0</v>
      </c>
      <c r="J1969" s="59">
        <f>IF(terrains!L1969=13.5,IF(terrains!X1969=1,12,9),-0.392532+1.267037*terrains!L1969+0.472239*terrains!X1969+0.58658*terrains!W1969+0.089417*terrains!V1969+0.531633*terrains!U1969+0.337883*terrains!T1969-0.403545*terrains!S1969)</f>
        <v>3.6385524999999999</v>
      </c>
      <c r="K1969" s="151">
        <f>IF(terrains!I1969=0,terrains!J1969,terrains!I1969)</f>
        <v>3.6385524999999999</v>
      </c>
      <c r="L1969" s="59">
        <v>3.5</v>
      </c>
      <c r="M1969" s="59">
        <v>2</v>
      </c>
      <c r="N1969" s="59">
        <v>8</v>
      </c>
      <c r="O1969" s="59" t="s">
        <v>175</v>
      </c>
      <c r="P1969" s="59">
        <v>2</v>
      </c>
      <c r="Q1969" s="59">
        <v>2.5</v>
      </c>
      <c r="R1969" s="59">
        <v>0</v>
      </c>
      <c r="S1969" s="59">
        <v>1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f>IF(terrains!L1969&lt;=2.5,1,IF(terrains!L1969&lt;=4.5,2,IF(terrains!L1969&lt;=6.5,3,4)))</f>
        <v>2</v>
      </c>
      <c r="Z1969" s="59">
        <f>IF(terrains!R1969=1,35,IF(terrains!S1969=1,64,IF(terrains!T1969=1,IF(terrains!Y1969=1,85,104),IF(terrains!U1969=1,IF(terrains!Y1969=1,124,152),IF(terrains!V1969=1,(IF(terrains!Y1969=1,146,IF(terrains!Y1969=2,178,263))),IF(terrains!W1969=1,(IF(terrains!Y1969=1,178,IF(terrains!Y1969=2,218,321))),IF(terrains!X1969=1,IF(terrains!Y1969=1,190,IF(terrains!Y1969=2,242,IF(terrains!Y1969=3,357,896))))))))))</f>
        <v>64</v>
      </c>
      <c r="AA1969" s="152">
        <f>terrains!Z1969*terrains!F1969</f>
        <v>1218371.2784639997</v>
      </c>
    </row>
    <row r="1970" spans="1:27" ht="14.4">
      <c r="A1970" s="143">
        <v>1969</v>
      </c>
      <c r="B1970" s="59">
        <v>293061.62790000002</v>
      </c>
      <c r="C1970" s="59">
        <v>5039533.568</v>
      </c>
      <c r="D1970" s="59" t="s">
        <v>1554</v>
      </c>
      <c r="E1970" s="153">
        <v>1768.5</v>
      </c>
      <c r="F1970" s="150">
        <f>terrains!E1970*10.76391</f>
        <v>19035.974834999997</v>
      </c>
      <c r="G1970" s="59" t="s">
        <v>283</v>
      </c>
      <c r="H1970" s="59">
        <v>1</v>
      </c>
      <c r="I1970" s="59">
        <v>6</v>
      </c>
      <c r="J1970" s="59">
        <f>IF(terrains!L1970=13.5,IF(terrains!X1970=1,12,9),-0.392532+1.267037*terrains!L1970+0.472239*terrains!X1970+0.58658*terrains!W1970+0.089417*terrains!V1970+0.531633*terrains!U1970+0.337883*terrains!T1970-0.403545*terrains!S1970)</f>
        <v>5.0134989999999995</v>
      </c>
      <c r="K1970" s="151">
        <f>IF(terrains!I1970=0,terrains!J1970,terrains!I1970)</f>
        <v>6</v>
      </c>
      <c r="L1970" s="59">
        <v>4</v>
      </c>
      <c r="M1970" s="59">
        <v>2</v>
      </c>
      <c r="N1970" s="59">
        <v>12</v>
      </c>
      <c r="O1970" s="59" t="s">
        <v>176</v>
      </c>
      <c r="P1970" s="59">
        <v>2</v>
      </c>
      <c r="Q1970" s="59">
        <v>2.5</v>
      </c>
      <c r="R1970" s="59">
        <v>0</v>
      </c>
      <c r="S1970" s="59">
        <v>0</v>
      </c>
      <c r="T1970" s="59">
        <v>1</v>
      </c>
      <c r="U1970" s="59">
        <v>0</v>
      </c>
      <c r="V1970" s="59">
        <v>0</v>
      </c>
      <c r="W1970" s="59">
        <v>0</v>
      </c>
      <c r="X1970" s="59">
        <v>0</v>
      </c>
      <c r="Y1970" s="59">
        <f>IF(terrains!L1970&lt;=2.5,1,IF(terrains!L1970&lt;=4.5,2,IF(terrains!L1970&lt;=6.5,3,4)))</f>
        <v>2</v>
      </c>
      <c r="Z1970" s="59">
        <f>IF(terrains!R1970=1,35,IF(terrains!S1970=1,64,IF(terrains!T1970=1,IF(terrains!Y1970=1,85,104),IF(terrains!U1970=1,IF(terrains!Y1970=1,124,152),IF(terrains!V1970=1,(IF(terrains!Y1970=1,146,IF(terrains!Y1970=2,178,263))),IF(terrains!W1970=1,(IF(terrains!Y1970=1,178,IF(terrains!Y1970=2,218,321))),IF(terrains!X1970=1,IF(terrains!Y1970=1,190,IF(terrains!Y1970=2,242,IF(terrains!Y1970=3,357,896))))))))))</f>
        <v>104</v>
      </c>
      <c r="AA1970" s="152">
        <f>terrains!Z1970*terrains!F1970</f>
        <v>1979741.3828399996</v>
      </c>
    </row>
    <row r="1971" spans="1:27" ht="14.4">
      <c r="A1971" s="143">
        <v>1970</v>
      </c>
      <c r="B1971" s="59">
        <v>294215.1189</v>
      </c>
      <c r="C1971" s="59">
        <v>5050561.6160000004</v>
      </c>
      <c r="D1971" s="59" t="s">
        <v>1555</v>
      </c>
      <c r="E1971" s="153">
        <v>1767.9</v>
      </c>
      <c r="F1971" s="150">
        <f>terrains!E1971*10.76391</f>
        <v>19029.516488999998</v>
      </c>
      <c r="G1971" s="59" t="s">
        <v>926</v>
      </c>
      <c r="H1971" s="59">
        <v>0</v>
      </c>
      <c r="I1971" s="59">
        <v>0</v>
      </c>
      <c r="J1971" s="59">
        <f>IF(terrains!L1971=13.5,IF(terrains!X1971=1,12,9),-0.392532+1.267037*terrains!L1971+0.472239*terrains!X1971+0.58658*terrains!W1971+0.089417*terrains!V1971+0.531633*terrains!U1971+0.337883*terrains!T1971-0.403545*terrains!S1971)</f>
        <v>3.6385524999999999</v>
      </c>
      <c r="K1971" s="151">
        <f>IF(terrains!I1971=0,terrains!J1971,terrains!I1971)</f>
        <v>3.6385524999999999</v>
      </c>
      <c r="L1971" s="59">
        <v>3.5</v>
      </c>
      <c r="M1971" s="59">
        <v>2</v>
      </c>
      <c r="N1971" s="59">
        <v>8</v>
      </c>
      <c r="O1971" s="59" t="s">
        <v>175</v>
      </c>
      <c r="P1971" s="59">
        <v>2</v>
      </c>
      <c r="Q1971" s="59">
        <v>2.5</v>
      </c>
      <c r="R1971" s="59">
        <v>0</v>
      </c>
      <c r="S1971" s="59">
        <v>1</v>
      </c>
      <c r="T1971" s="59">
        <v>0</v>
      </c>
      <c r="U1971" s="59">
        <v>0</v>
      </c>
      <c r="V1971" s="59">
        <v>0</v>
      </c>
      <c r="W1971" s="59">
        <v>0</v>
      </c>
      <c r="X1971" s="59">
        <v>0</v>
      </c>
      <c r="Y1971" s="59">
        <f>IF(terrains!L1971&lt;=2.5,1,IF(terrains!L1971&lt;=4.5,2,IF(terrains!L1971&lt;=6.5,3,4)))</f>
        <v>2</v>
      </c>
      <c r="Z1971" s="59">
        <f>IF(terrains!R1971=1,35,IF(terrains!S1971=1,64,IF(terrains!T1971=1,IF(terrains!Y1971=1,85,104),IF(terrains!U1971=1,IF(terrains!Y1971=1,124,152),IF(terrains!V1971=1,(IF(terrains!Y1971=1,146,IF(terrains!Y1971=2,178,263))),IF(terrains!W1971=1,(IF(terrains!Y1971=1,178,IF(terrains!Y1971=2,218,321))),IF(terrains!X1971=1,IF(terrains!Y1971=1,190,IF(terrains!Y1971=2,242,IF(terrains!Y1971=3,357,896))))))))))</f>
        <v>64</v>
      </c>
      <c r="AA1971" s="152">
        <f>terrains!Z1971*terrains!F1971</f>
        <v>1217889.0552959999</v>
      </c>
    </row>
    <row r="1972" spans="1:27" ht="14.4">
      <c r="A1972" s="143">
        <v>1971</v>
      </c>
      <c r="B1972" s="59">
        <v>291858.80339999998</v>
      </c>
      <c r="C1972" s="59">
        <v>5033239.0449999999</v>
      </c>
      <c r="D1972" s="59" t="s">
        <v>1556</v>
      </c>
      <c r="E1972" s="153">
        <v>1767.1</v>
      </c>
      <c r="F1972" s="150">
        <f>terrains!E1972*10.76391</f>
        <v>19020.905360999997</v>
      </c>
      <c r="G1972" s="59" t="s">
        <v>217</v>
      </c>
      <c r="H1972" s="59">
        <v>0</v>
      </c>
      <c r="I1972" s="59">
        <v>0</v>
      </c>
      <c r="J1972" s="59">
        <f>IF(terrains!L1972=13.5,IF(terrains!X1972=1,12,9),-0.392532+1.267037*terrains!L1972+0.472239*terrains!X1972+0.58658*terrains!W1972+0.089417*terrains!V1972+0.531633*terrains!U1972+0.337883*terrains!T1972-0.403545*terrains!S1972)</f>
        <v>1.7379969999999998</v>
      </c>
      <c r="K1972" s="151">
        <f>IF(terrains!I1972=0,terrains!J1972,terrains!I1972)</f>
        <v>1.7379969999999998</v>
      </c>
      <c r="L1972" s="59">
        <v>2</v>
      </c>
      <c r="M1972" s="59">
        <v>1</v>
      </c>
      <c r="N1972" s="59">
        <v>4</v>
      </c>
      <c r="O1972" s="59" t="s">
        <v>175</v>
      </c>
      <c r="P1972" s="59">
        <v>2</v>
      </c>
      <c r="Q1972" s="59">
        <v>2</v>
      </c>
      <c r="R1972" s="59">
        <v>0</v>
      </c>
      <c r="S1972" s="59">
        <v>1</v>
      </c>
      <c r="T1972" s="59">
        <v>0</v>
      </c>
      <c r="U1972" s="59">
        <v>0</v>
      </c>
      <c r="V1972" s="59">
        <v>0</v>
      </c>
      <c r="W1972" s="59">
        <v>0</v>
      </c>
      <c r="X1972" s="59">
        <v>0</v>
      </c>
      <c r="Y1972" s="59">
        <f>IF(terrains!L1972&lt;=2.5,1,IF(terrains!L1972&lt;=4.5,2,IF(terrains!L1972&lt;=6.5,3,4)))</f>
        <v>1</v>
      </c>
      <c r="Z1972" s="59">
        <f>IF(terrains!R1972=1,35,IF(terrains!S1972=1,64,IF(terrains!T1972=1,IF(terrains!Y1972=1,85,104),IF(terrains!U1972=1,IF(terrains!Y1972=1,124,152),IF(terrains!V1972=1,(IF(terrains!Y1972=1,146,IF(terrains!Y1972=2,178,263))),IF(terrains!W1972=1,(IF(terrains!Y1972=1,178,IF(terrains!Y1972=2,218,321))),IF(terrains!X1972=1,IF(terrains!Y1972=1,190,IF(terrains!Y1972=2,242,IF(terrains!Y1972=3,357,896))))))))))</f>
        <v>64</v>
      </c>
      <c r="AA1972" s="152">
        <f>terrains!Z1972*terrains!F1972</f>
        <v>1217337.9431039998</v>
      </c>
    </row>
    <row r="1973" spans="1:27" ht="14.4">
      <c r="A1973" s="143">
        <v>1972</v>
      </c>
      <c r="B1973" s="59">
        <v>298228.92320000002</v>
      </c>
      <c r="C1973" s="59">
        <v>5049857.1950000003</v>
      </c>
      <c r="D1973" s="59" t="s">
        <v>1557</v>
      </c>
      <c r="E1973" s="153">
        <v>1760.7</v>
      </c>
      <c r="F1973" s="150">
        <f>terrains!E1973*10.76391</f>
        <v>18952.016336999997</v>
      </c>
      <c r="G1973" s="59" t="s">
        <v>341</v>
      </c>
      <c r="H1973" s="59">
        <v>0</v>
      </c>
      <c r="I1973" s="59">
        <v>0</v>
      </c>
      <c r="J1973" s="59">
        <f>IF(terrains!L1973=13.5,IF(terrains!X1973=1,12,9),-0.392532+1.267037*terrains!L1973+0.472239*terrains!X1973+0.58658*terrains!W1973+0.089417*terrains!V1973+0.531633*terrains!U1973+0.337883*terrains!T1973-0.403545*terrains!S1973)</f>
        <v>3.6385524999999999</v>
      </c>
      <c r="K1973" s="151">
        <f>IF(terrains!I1973=0,terrains!J1973,terrains!I1973)</f>
        <v>3.6385524999999999</v>
      </c>
      <c r="L1973" s="59">
        <v>3.5</v>
      </c>
      <c r="M1973" s="59">
        <v>2</v>
      </c>
      <c r="N1973" s="59">
        <v>10</v>
      </c>
      <c r="O1973" s="59" t="s">
        <v>175</v>
      </c>
      <c r="P1973" s="59">
        <v>1</v>
      </c>
      <c r="Q1973" s="59">
        <v>2</v>
      </c>
      <c r="R1973" s="59">
        <v>0</v>
      </c>
      <c r="S1973" s="59">
        <v>1</v>
      </c>
      <c r="T1973" s="59">
        <v>0</v>
      </c>
      <c r="U1973" s="59">
        <v>0</v>
      </c>
      <c r="V1973" s="59">
        <v>0</v>
      </c>
      <c r="W1973" s="59">
        <v>0</v>
      </c>
      <c r="X1973" s="59">
        <v>0</v>
      </c>
      <c r="Y1973" s="59">
        <f>IF(terrains!L1973&lt;=2.5,1,IF(terrains!L1973&lt;=4.5,2,IF(terrains!L1973&lt;=6.5,3,4)))</f>
        <v>2</v>
      </c>
      <c r="Z1973" s="59">
        <f>IF(terrains!R1973=1,35,IF(terrains!S1973=1,64,IF(terrains!T1973=1,IF(terrains!Y1973=1,85,104),IF(terrains!U1973=1,IF(terrains!Y1973=1,124,152),IF(terrains!V1973=1,(IF(terrains!Y1973=1,146,IF(terrains!Y1973=2,178,263))),IF(terrains!W1973=1,(IF(terrains!Y1973=1,178,IF(terrains!Y1973=2,218,321))),IF(terrains!X1973=1,IF(terrains!Y1973=1,190,IF(terrains!Y1973=2,242,IF(terrains!Y1973=3,357,896))))))))))</f>
        <v>64</v>
      </c>
      <c r="AA1973" s="152">
        <f>terrains!Z1973*terrains!F1973</f>
        <v>1212929.0455679998</v>
      </c>
    </row>
    <row r="1974" spans="1:27" ht="14.4">
      <c r="A1974" s="143">
        <v>1973</v>
      </c>
      <c r="B1974" s="59">
        <v>290891.04487400001</v>
      </c>
      <c r="C1974" s="59">
        <v>5039862.0912800003</v>
      </c>
      <c r="D1974" s="59" t="s">
        <v>1558</v>
      </c>
      <c r="E1974" s="153">
        <v>1760.7</v>
      </c>
      <c r="F1974" s="150">
        <f>terrains!E1974*10.76391</f>
        <v>18952.016336999997</v>
      </c>
      <c r="G1974" s="59" t="s">
        <v>271</v>
      </c>
      <c r="H1974" s="59">
        <v>0</v>
      </c>
      <c r="I1974" s="59">
        <v>3</v>
      </c>
      <c r="J1974" s="59">
        <f>IF(terrains!L1974=13.5,IF(terrains!X1974=1,12,9),-0.392532+1.267037*terrains!L1974+0.472239*terrains!X1974+0.58658*terrains!W1974+0.089417*terrains!V1974+0.531633*terrains!U1974+0.337883*terrains!T1974-0.403545*terrains!S1974)</f>
        <v>4.2720709999999995</v>
      </c>
      <c r="K1974" s="151">
        <f>IF(terrains!I1974=0,terrains!J1974,terrains!I1974)</f>
        <v>3</v>
      </c>
      <c r="L1974" s="59">
        <v>4</v>
      </c>
      <c r="M1974" s="59">
        <v>2</v>
      </c>
      <c r="N1974" s="59">
        <v>99</v>
      </c>
      <c r="O1974" s="59" t="s">
        <v>175</v>
      </c>
      <c r="P1974" s="59">
        <v>2</v>
      </c>
      <c r="Q1974" s="59">
        <v>2.5</v>
      </c>
      <c r="R1974" s="59">
        <v>0</v>
      </c>
      <c r="S1974" s="59">
        <v>1</v>
      </c>
      <c r="T1974" s="59">
        <v>0</v>
      </c>
      <c r="U1974" s="59">
        <v>0</v>
      </c>
      <c r="V1974" s="59">
        <v>0</v>
      </c>
      <c r="W1974" s="59">
        <v>0</v>
      </c>
      <c r="X1974" s="59">
        <v>0</v>
      </c>
      <c r="Y1974" s="59">
        <f>IF(terrains!L1974&lt;=2.5,1,IF(terrains!L1974&lt;=4.5,2,IF(terrains!L1974&lt;=6.5,3,4)))</f>
        <v>2</v>
      </c>
      <c r="Z1974" s="59">
        <f>IF(terrains!R1974=1,35,IF(terrains!S1974=1,64,IF(terrains!T1974=1,IF(terrains!Y1974=1,85,104),IF(terrains!U1974=1,IF(terrains!Y1974=1,124,152),IF(terrains!V1974=1,(IF(terrains!Y1974=1,146,IF(terrains!Y1974=2,178,263))),IF(terrains!W1974=1,(IF(terrains!Y1974=1,178,IF(terrains!Y1974=2,218,321))),IF(terrains!X1974=1,IF(terrains!Y1974=1,190,IF(terrains!Y1974=2,242,IF(terrains!Y1974=3,357,896))))))))))</f>
        <v>64</v>
      </c>
      <c r="AA1974" s="152">
        <f>terrains!Z1974*terrains!F1974</f>
        <v>1212929.0455679998</v>
      </c>
    </row>
    <row r="1975" spans="1:27" ht="14.4">
      <c r="A1975" s="143">
        <v>1974</v>
      </c>
      <c r="B1975" s="59">
        <v>295399.81520000001</v>
      </c>
      <c r="C1975" s="59">
        <v>5036052.0939999996</v>
      </c>
      <c r="D1975" s="59" t="s">
        <v>1559</v>
      </c>
      <c r="E1975" s="153">
        <v>1759</v>
      </c>
      <c r="F1975" s="150">
        <f>terrains!E1975*10.76391</f>
        <v>18933.717689999998</v>
      </c>
      <c r="G1975" s="59" t="s">
        <v>208</v>
      </c>
      <c r="H1975" s="59">
        <v>0</v>
      </c>
      <c r="I1975" s="59">
        <v>0</v>
      </c>
      <c r="J1975" s="59">
        <f>IF(terrains!L1975=13.5,IF(terrains!X1975=1,12,9),-0.392532+1.267037*terrains!L1975+0.472239*terrains!X1975+0.58658*terrains!W1975+0.089417*terrains!V1975+0.531633*terrains!U1975+0.337883*terrains!T1975-0.403545*terrains!S1975)</f>
        <v>2.479425</v>
      </c>
      <c r="K1975" s="151">
        <f>IF(terrains!I1975=0,terrains!J1975,terrains!I1975)</f>
        <v>2.479425</v>
      </c>
      <c r="L1975" s="59">
        <v>2</v>
      </c>
      <c r="M1975" s="59">
        <v>2</v>
      </c>
      <c r="N1975" s="59">
        <v>3</v>
      </c>
      <c r="O1975" s="59" t="s">
        <v>176</v>
      </c>
      <c r="P1975" s="59">
        <v>2</v>
      </c>
      <c r="Q1975" s="59">
        <v>2</v>
      </c>
      <c r="R1975" s="59">
        <v>0</v>
      </c>
      <c r="S1975" s="59">
        <v>0</v>
      </c>
      <c r="T1975" s="59">
        <v>1</v>
      </c>
      <c r="U1975" s="59">
        <v>0</v>
      </c>
      <c r="V1975" s="59">
        <v>0</v>
      </c>
      <c r="W1975" s="59">
        <v>0</v>
      </c>
      <c r="X1975" s="59">
        <v>0</v>
      </c>
      <c r="Y1975" s="59">
        <f>IF(terrains!L1975&lt;=2.5,1,IF(terrains!L1975&lt;=4.5,2,IF(terrains!L1975&lt;=6.5,3,4)))</f>
        <v>1</v>
      </c>
      <c r="Z1975" s="59">
        <f>IF(terrains!R1975=1,35,IF(terrains!S1975=1,64,IF(terrains!T1975=1,IF(terrains!Y1975=1,85,104),IF(terrains!U1975=1,IF(terrains!Y1975=1,124,152),IF(terrains!V1975=1,(IF(terrains!Y1975=1,146,IF(terrains!Y1975=2,178,263))),IF(terrains!W1975=1,(IF(terrains!Y1975=1,178,IF(terrains!Y1975=2,218,321))),IF(terrains!X1975=1,IF(terrains!Y1975=1,190,IF(terrains!Y1975=2,242,IF(terrains!Y1975=3,357,896))))))))))</f>
        <v>85</v>
      </c>
      <c r="AA1975" s="152">
        <f>terrains!Z1975*terrains!F1975</f>
        <v>1609366.0036499999</v>
      </c>
    </row>
    <row r="1976" spans="1:27" ht="14.4">
      <c r="A1976" s="143">
        <v>1975</v>
      </c>
      <c r="B1976" s="59">
        <v>294945.61259999999</v>
      </c>
      <c r="C1976" s="59">
        <v>5037984.699</v>
      </c>
      <c r="D1976" s="59" t="s">
        <v>1560</v>
      </c>
      <c r="E1976" s="153">
        <v>1756</v>
      </c>
      <c r="F1976" s="150">
        <f>terrains!E1976*10.76391</f>
        <v>18901.425959999997</v>
      </c>
      <c r="G1976" s="59" t="s">
        <v>745</v>
      </c>
      <c r="H1976" s="59">
        <v>0</v>
      </c>
      <c r="I1976" s="59">
        <v>0</v>
      </c>
      <c r="J1976" s="59">
        <f>IF(terrains!L1976=13.5,IF(terrains!X1976=1,12,9),-0.392532+1.267037*terrains!L1976+0.472239*terrains!X1976+0.58658*terrains!W1976+0.089417*terrains!V1976+0.531633*terrains!U1976+0.337883*terrains!T1976-0.403545*terrains!S1976)</f>
        <v>3.1129435000000001</v>
      </c>
      <c r="K1976" s="151">
        <f>IF(terrains!I1976=0,terrains!J1976,terrains!I1976)</f>
        <v>3.1129435000000001</v>
      </c>
      <c r="L1976" s="59">
        <v>2.5</v>
      </c>
      <c r="M1976" s="59">
        <v>2</v>
      </c>
      <c r="N1976" s="59">
        <v>4</v>
      </c>
      <c r="O1976" s="59" t="s">
        <v>176</v>
      </c>
      <c r="P1976" s="59">
        <v>2</v>
      </c>
      <c r="Q1976" s="59">
        <v>2.5</v>
      </c>
      <c r="R1976" s="59">
        <v>0</v>
      </c>
      <c r="S1976" s="59">
        <v>0</v>
      </c>
      <c r="T1976" s="59">
        <v>1</v>
      </c>
      <c r="U1976" s="59">
        <v>0</v>
      </c>
      <c r="V1976" s="59">
        <v>0</v>
      </c>
      <c r="W1976" s="59">
        <v>0</v>
      </c>
      <c r="X1976" s="59">
        <v>0</v>
      </c>
      <c r="Y1976" s="59">
        <f>IF(terrains!L1976&lt;=2.5,1,IF(terrains!L1976&lt;=4.5,2,IF(terrains!L1976&lt;=6.5,3,4)))</f>
        <v>1</v>
      </c>
      <c r="Z1976" s="59">
        <f>IF(terrains!R1976=1,35,IF(terrains!S1976=1,64,IF(terrains!T1976=1,IF(terrains!Y1976=1,85,104),IF(terrains!U1976=1,IF(terrains!Y1976=1,124,152),IF(terrains!V1976=1,(IF(terrains!Y1976=1,146,IF(terrains!Y1976=2,178,263))),IF(terrains!W1976=1,(IF(terrains!Y1976=1,178,IF(terrains!Y1976=2,218,321))),IF(terrains!X1976=1,IF(terrains!Y1976=1,190,IF(terrains!Y1976=2,242,IF(terrains!Y1976=3,357,896))))))))))</f>
        <v>85</v>
      </c>
      <c r="AA1976" s="152">
        <f>terrains!Z1976*terrains!F1976</f>
        <v>1606621.2065999997</v>
      </c>
    </row>
    <row r="1977" spans="1:27" ht="14.4">
      <c r="A1977" s="143">
        <v>1976</v>
      </c>
      <c r="B1977" s="59">
        <v>304058.11249999999</v>
      </c>
      <c r="C1977" s="59">
        <v>5058451.9560000002</v>
      </c>
      <c r="D1977" s="59" t="s">
        <v>1561</v>
      </c>
      <c r="E1977" s="153">
        <v>1755.3</v>
      </c>
      <c r="F1977" s="150">
        <f>terrains!E1977*10.76391</f>
        <v>18893.891222999999</v>
      </c>
      <c r="G1977" s="59" t="s">
        <v>353</v>
      </c>
      <c r="H1977" s="59">
        <v>0</v>
      </c>
      <c r="I1977" s="59">
        <v>0</v>
      </c>
      <c r="J1977" s="59">
        <f>IF(terrains!L1977=13.5,IF(terrains!X1977=1,12,9),-0.392532+1.267037*terrains!L1977+0.472239*terrains!X1977+0.58658*terrains!W1977+0.089417*terrains!V1977+0.531633*terrains!U1977+0.337883*terrains!T1977-0.403545*terrains!S1977)</f>
        <v>2.1415419999999998</v>
      </c>
      <c r="K1977" s="151">
        <f>IF(terrains!I1977=0,terrains!J1977,terrains!I1977)</f>
        <v>2.1415419999999998</v>
      </c>
      <c r="L1977" s="59">
        <v>2</v>
      </c>
      <c r="M1977" s="59">
        <v>1</v>
      </c>
      <c r="N1977" s="59">
        <v>3</v>
      </c>
      <c r="O1977" s="59" t="s">
        <v>174</v>
      </c>
      <c r="P1977" s="59">
        <v>2</v>
      </c>
      <c r="Q1977" s="59">
        <v>1.5</v>
      </c>
      <c r="R1977" s="59">
        <v>1</v>
      </c>
      <c r="S1977" s="59">
        <v>0</v>
      </c>
      <c r="T1977" s="59">
        <v>0</v>
      </c>
      <c r="U1977" s="59">
        <v>0</v>
      </c>
      <c r="V1977" s="59">
        <v>0</v>
      </c>
      <c r="W1977" s="59">
        <v>0</v>
      </c>
      <c r="X1977" s="59">
        <v>0</v>
      </c>
      <c r="Y1977" s="59">
        <f>IF(terrains!L1977&lt;=2.5,1,IF(terrains!L1977&lt;=4.5,2,IF(terrains!L1977&lt;=6.5,3,4)))</f>
        <v>1</v>
      </c>
      <c r="Z1977" s="59">
        <f>IF(terrains!R1977=1,35,IF(terrains!S1977=1,64,IF(terrains!T1977=1,IF(terrains!Y1977=1,85,104),IF(terrains!U1977=1,IF(terrains!Y1977=1,124,152),IF(terrains!V1977=1,(IF(terrains!Y1977=1,146,IF(terrains!Y1977=2,178,263))),IF(terrains!W1977=1,(IF(terrains!Y1977=1,178,IF(terrains!Y1977=2,218,321))),IF(terrains!X1977=1,IF(terrains!Y1977=1,190,IF(terrains!Y1977=2,242,IF(terrains!Y1977=3,357,896))))))))))</f>
        <v>35</v>
      </c>
      <c r="AA1977" s="152">
        <f>terrains!Z1977*terrains!F1977</f>
        <v>661286.192805</v>
      </c>
    </row>
    <row r="1978" spans="1:27" ht="14.4">
      <c r="A1978" s="143">
        <v>1977</v>
      </c>
      <c r="B1978" s="59">
        <v>299356.93209999998</v>
      </c>
      <c r="C1978" s="59">
        <v>5040896.8810000001</v>
      </c>
      <c r="D1978" s="59" t="s">
        <v>1562</v>
      </c>
      <c r="E1978" s="153">
        <v>1753.7</v>
      </c>
      <c r="F1978" s="150">
        <f>terrains!E1978*10.76391</f>
        <v>18876.668966999998</v>
      </c>
      <c r="G1978" s="59" t="s">
        <v>245</v>
      </c>
      <c r="H1978" s="59">
        <v>0</v>
      </c>
      <c r="I1978" s="59">
        <v>6</v>
      </c>
      <c r="J1978" s="59">
        <f>IF(terrains!L1978=13.5,IF(terrains!X1978=1,12,9),-0.392532+1.267037*terrains!L1978+0.472239*terrains!X1978+0.58658*terrains!W1978+0.089417*terrains!V1978+0.531633*terrains!U1978+0.337883*terrains!T1978-0.403545*terrains!S1978)</f>
        <v>5.7813734999999999</v>
      </c>
      <c r="K1978" s="151">
        <f>IF(terrains!I1978=0,terrains!J1978,terrains!I1978)</f>
        <v>6</v>
      </c>
      <c r="L1978" s="59">
        <v>4.5</v>
      </c>
      <c r="M1978" s="59">
        <v>0</v>
      </c>
      <c r="N1978" s="59">
        <v>0</v>
      </c>
      <c r="O1978" s="59" t="s">
        <v>180</v>
      </c>
      <c r="P1978" s="59">
        <v>0</v>
      </c>
      <c r="Q1978" s="59">
        <v>0</v>
      </c>
      <c r="R1978" s="59">
        <v>0</v>
      </c>
      <c r="S1978" s="59">
        <v>0</v>
      </c>
      <c r="T1978" s="59">
        <v>0</v>
      </c>
      <c r="U1978" s="59">
        <v>0</v>
      </c>
      <c r="V1978" s="59">
        <v>0</v>
      </c>
      <c r="W1978" s="59">
        <v>0</v>
      </c>
      <c r="X1978" s="59">
        <v>1</v>
      </c>
      <c r="Y1978" s="59">
        <f>IF(terrains!L1978&lt;=2.5,1,IF(terrains!L1978&lt;=4.5,2,IF(terrains!L1978&lt;=6.5,3,4)))</f>
        <v>2</v>
      </c>
      <c r="Z1978" s="59">
        <f>IF(terrains!R1978=1,35,IF(terrains!S1978=1,64,IF(terrains!T1978=1,IF(terrains!Y1978=1,85,104),IF(terrains!U1978=1,IF(terrains!Y1978=1,124,152),IF(terrains!V1978=1,(IF(terrains!Y1978=1,146,IF(terrains!Y1978=2,178,263))),IF(terrains!W1978=1,(IF(terrains!Y1978=1,178,IF(terrains!Y1978=2,218,321))),IF(terrains!X1978=1,IF(terrains!Y1978=1,190,IF(terrains!Y1978=2,242,IF(terrains!Y1978=3,357,896))))))))))</f>
        <v>242</v>
      </c>
      <c r="AA1978" s="152">
        <f>terrains!Z1978*terrains!F1978</f>
        <v>4568153.8900139993</v>
      </c>
    </row>
    <row r="1979" spans="1:27" ht="14.4">
      <c r="A1979" s="143">
        <v>1978</v>
      </c>
      <c r="B1979" s="59">
        <v>292498.859</v>
      </c>
      <c r="C1979" s="59">
        <v>5047902.0020000003</v>
      </c>
      <c r="D1979" s="59" t="s">
        <v>1563</v>
      </c>
      <c r="E1979" s="153">
        <v>1752.3</v>
      </c>
      <c r="F1979" s="150">
        <f>terrains!E1979*10.76391</f>
        <v>18861.599492999998</v>
      </c>
      <c r="G1979" s="59" t="s">
        <v>1564</v>
      </c>
      <c r="H1979" s="59">
        <v>0</v>
      </c>
      <c r="I1979" s="59">
        <v>4</v>
      </c>
      <c r="J1979" s="59">
        <f>IF(terrains!L1979=13.5,IF(terrains!X1979=1,12,9),-0.392532+1.267037*terrains!L1979+0.472239*terrains!X1979+0.58658*terrains!W1979+0.089417*terrains!V1979+0.531633*terrains!U1979+0.337883*terrains!T1979-0.403545*terrains!S1979)</f>
        <v>3.7464619999999997</v>
      </c>
      <c r="K1979" s="151">
        <f>IF(terrains!I1979=0,terrains!J1979,terrains!I1979)</f>
        <v>4</v>
      </c>
      <c r="L1979" s="59">
        <v>3</v>
      </c>
      <c r="M1979" s="59">
        <v>2</v>
      </c>
      <c r="N1979" s="59">
        <v>6</v>
      </c>
      <c r="O1979" s="59" t="s">
        <v>176</v>
      </c>
      <c r="P1979" s="59">
        <v>2</v>
      </c>
      <c r="Q1979" s="59">
        <v>2.5</v>
      </c>
      <c r="R1979" s="59">
        <v>0</v>
      </c>
      <c r="S1979" s="59">
        <v>0</v>
      </c>
      <c r="T1979" s="59">
        <v>1</v>
      </c>
      <c r="U1979" s="59">
        <v>0</v>
      </c>
      <c r="V1979" s="59">
        <v>0</v>
      </c>
      <c r="W1979" s="59">
        <v>0</v>
      </c>
      <c r="X1979" s="59">
        <v>0</v>
      </c>
      <c r="Y1979" s="59">
        <f>IF(terrains!L1979&lt;=2.5,1,IF(terrains!L1979&lt;=4.5,2,IF(terrains!L1979&lt;=6.5,3,4)))</f>
        <v>2</v>
      </c>
      <c r="Z1979" s="59">
        <f>IF(terrains!R1979=1,35,IF(terrains!S1979=1,64,IF(terrains!T1979=1,IF(terrains!Y1979=1,85,104),IF(terrains!U1979=1,IF(terrains!Y1979=1,124,152),IF(terrains!V1979=1,(IF(terrains!Y1979=1,146,IF(terrains!Y1979=2,178,263))),IF(terrains!W1979=1,(IF(terrains!Y1979=1,178,IF(terrains!Y1979=2,218,321))),IF(terrains!X1979=1,IF(terrains!Y1979=1,190,IF(terrains!Y1979=2,242,IF(terrains!Y1979=3,357,896))))))))))</f>
        <v>104</v>
      </c>
      <c r="AA1979" s="152">
        <f>terrains!Z1979*terrains!F1979</f>
        <v>1961606.3472719998</v>
      </c>
    </row>
    <row r="1980" spans="1:27" ht="14.4">
      <c r="A1980" s="143">
        <v>1979</v>
      </c>
      <c r="B1980" s="59">
        <v>292927.654522</v>
      </c>
      <c r="C1980" s="59">
        <v>5039807.6381599996</v>
      </c>
      <c r="D1980" s="59" t="s">
        <v>1565</v>
      </c>
      <c r="E1980" s="153">
        <v>1748</v>
      </c>
      <c r="F1980" s="150">
        <f>terrains!E1980*10.76391</f>
        <v>18815.314679999999</v>
      </c>
      <c r="G1980" s="59" t="s">
        <v>283</v>
      </c>
      <c r="H1980" s="59">
        <v>1</v>
      </c>
      <c r="I1980" s="59">
        <v>6</v>
      </c>
      <c r="J1980" s="59">
        <f>IF(terrains!L1980=13.5,IF(terrains!X1980=1,12,9),-0.392532+1.267037*terrains!L1980+0.472239*terrains!X1980+0.58658*terrains!W1980+0.089417*terrains!V1980+0.531633*terrains!U1980+0.337883*terrains!T1980-0.403545*terrains!S1980)</f>
        <v>5.0134989999999995</v>
      </c>
      <c r="K1980" s="151">
        <f>IF(terrains!I1980=0,terrains!J1980,terrains!I1980)</f>
        <v>6</v>
      </c>
      <c r="L1980" s="59">
        <v>4</v>
      </c>
      <c r="M1980" s="59">
        <v>2</v>
      </c>
      <c r="N1980" s="59">
        <v>12</v>
      </c>
      <c r="O1980" s="59" t="s">
        <v>176</v>
      </c>
      <c r="P1980" s="59">
        <v>2</v>
      </c>
      <c r="Q1980" s="59">
        <v>2.5</v>
      </c>
      <c r="R1980" s="59">
        <v>0</v>
      </c>
      <c r="S1980" s="59">
        <v>0</v>
      </c>
      <c r="T1980" s="59">
        <v>1</v>
      </c>
      <c r="U1980" s="59">
        <v>0</v>
      </c>
      <c r="V1980" s="59">
        <v>0</v>
      </c>
      <c r="W1980" s="59">
        <v>0</v>
      </c>
      <c r="X1980" s="59">
        <v>0</v>
      </c>
      <c r="Y1980" s="59">
        <f>IF(terrains!L1980&lt;=2.5,1,IF(terrains!L1980&lt;=4.5,2,IF(terrains!L1980&lt;=6.5,3,4)))</f>
        <v>2</v>
      </c>
      <c r="Z1980" s="59">
        <f>IF(terrains!R1980=1,35,IF(terrains!S1980=1,64,IF(terrains!T1980=1,IF(terrains!Y1980=1,85,104),IF(terrains!U1980=1,IF(terrains!Y1980=1,124,152),IF(terrains!V1980=1,(IF(terrains!Y1980=1,146,IF(terrains!Y1980=2,178,263))),IF(terrains!W1980=1,(IF(terrains!Y1980=1,178,IF(terrains!Y1980=2,218,321))),IF(terrains!X1980=1,IF(terrains!Y1980=1,190,IF(terrains!Y1980=2,242,IF(terrains!Y1980=3,357,896))))))))))</f>
        <v>104</v>
      </c>
      <c r="AA1980" s="152">
        <f>terrains!Z1980*terrains!F1980</f>
        <v>1956792.7267199999</v>
      </c>
    </row>
    <row r="1981" spans="1:27" ht="14.4">
      <c r="A1981" s="143">
        <v>1980</v>
      </c>
      <c r="B1981" s="59">
        <v>280702.71788399998</v>
      </c>
      <c r="C1981" s="59">
        <v>5041293.1945399996</v>
      </c>
      <c r="D1981" s="59" t="s">
        <v>1566</v>
      </c>
      <c r="E1981" s="153">
        <v>1747.5</v>
      </c>
      <c r="F1981" s="150">
        <f>terrains!E1981*10.76391</f>
        <v>18809.932724999999</v>
      </c>
      <c r="G1981" s="59" t="s">
        <v>471</v>
      </c>
      <c r="H1981" s="59">
        <v>0</v>
      </c>
      <c r="I1981" s="59">
        <v>0</v>
      </c>
      <c r="J1981" s="59">
        <f>IF(terrains!L1981=13.5,IF(terrains!X1981=1,12,9),-0.392532+1.267037*terrains!L1981+0.472239*terrains!X1981+0.58658*terrains!W1981+0.089417*terrains!V1981+0.531633*terrains!U1981+0.337883*terrains!T1981-0.403545*terrains!S1981)</f>
        <v>3.4085789999999996</v>
      </c>
      <c r="K1981" s="151">
        <f>IF(terrains!I1981=0,terrains!J1981,terrains!I1981)</f>
        <v>3.4085789999999996</v>
      </c>
      <c r="L1981" s="59">
        <v>3</v>
      </c>
      <c r="M1981" s="59">
        <v>1</v>
      </c>
      <c r="N1981" s="59">
        <v>10</v>
      </c>
      <c r="O1981" s="59" t="s">
        <v>174</v>
      </c>
      <c r="P1981" s="59">
        <v>1.5</v>
      </c>
      <c r="Q1981" s="59">
        <v>1.5</v>
      </c>
      <c r="R1981" s="59">
        <v>1</v>
      </c>
      <c r="S1981" s="59">
        <v>0</v>
      </c>
      <c r="T1981" s="59">
        <v>0</v>
      </c>
      <c r="U1981" s="59">
        <v>0</v>
      </c>
      <c r="V1981" s="59">
        <v>0</v>
      </c>
      <c r="W1981" s="59">
        <v>0</v>
      </c>
      <c r="X1981" s="59">
        <v>0</v>
      </c>
      <c r="Y1981" s="59">
        <f>IF(terrains!L1981&lt;=2.5,1,IF(terrains!L1981&lt;=4.5,2,IF(terrains!L1981&lt;=6.5,3,4)))</f>
        <v>2</v>
      </c>
      <c r="Z1981" s="59">
        <f>IF(terrains!R1981=1,35,IF(terrains!S1981=1,64,IF(terrains!T1981=1,IF(terrains!Y1981=1,85,104),IF(terrains!U1981=1,IF(terrains!Y1981=1,124,152),IF(terrains!V1981=1,(IF(terrains!Y1981=1,146,IF(terrains!Y1981=2,178,263))),IF(terrains!W1981=1,(IF(terrains!Y1981=1,178,IF(terrains!Y1981=2,218,321))),IF(terrains!X1981=1,IF(terrains!Y1981=1,190,IF(terrains!Y1981=2,242,IF(terrains!Y1981=3,357,896))))))))))</f>
        <v>35</v>
      </c>
      <c r="AA1981" s="152">
        <f>terrains!Z1981*terrains!F1981</f>
        <v>658347.64537499996</v>
      </c>
    </row>
    <row r="1982" spans="1:27" ht="14.4">
      <c r="A1982" s="143">
        <v>1981</v>
      </c>
      <c r="B1982" s="59">
        <v>297466.39600000001</v>
      </c>
      <c r="C1982" s="59">
        <v>5042493.892</v>
      </c>
      <c r="D1982" s="59" t="s">
        <v>1567</v>
      </c>
      <c r="E1982" s="153">
        <v>1746.6</v>
      </c>
      <c r="F1982" s="150">
        <f>terrains!E1982*10.76391</f>
        <v>18800.245205999996</v>
      </c>
      <c r="G1982" s="59" t="s">
        <v>1408</v>
      </c>
      <c r="H1982" s="59">
        <v>1</v>
      </c>
      <c r="I1982" s="59">
        <v>4</v>
      </c>
      <c r="J1982" s="59">
        <f>IF(terrains!L1982=13.5,IF(terrains!X1982=1,12,9),-0.392532+1.267037*terrains!L1982+0.472239*terrains!X1982+0.58658*terrains!W1982+0.089417*terrains!V1982+0.531633*terrains!U1982+0.337883*terrains!T1982-0.403545*terrains!S1982)</f>
        <v>3.4979959999999997</v>
      </c>
      <c r="K1982" s="151">
        <f>IF(terrains!I1982=0,terrains!J1982,terrains!I1982)</f>
        <v>4</v>
      </c>
      <c r="L1982" s="59">
        <v>3</v>
      </c>
      <c r="M1982" s="59">
        <v>2</v>
      </c>
      <c r="N1982" s="59">
        <v>4</v>
      </c>
      <c r="O1982" s="59" t="s">
        <v>178</v>
      </c>
      <c r="P1982" s="59">
        <v>3</v>
      </c>
      <c r="Q1982" s="59">
        <v>2.5</v>
      </c>
      <c r="R1982" s="59">
        <v>0</v>
      </c>
      <c r="S1982" s="59">
        <v>0</v>
      </c>
      <c r="T1982" s="59">
        <v>0</v>
      </c>
      <c r="U1982" s="59">
        <v>0</v>
      </c>
      <c r="V1982" s="59">
        <v>1</v>
      </c>
      <c r="W1982" s="59">
        <v>0</v>
      </c>
      <c r="X1982" s="59">
        <v>0</v>
      </c>
      <c r="Y1982" s="59">
        <f>IF(terrains!L1982&lt;=2.5,1,IF(terrains!L1982&lt;=4.5,2,IF(terrains!L1982&lt;=6.5,3,4)))</f>
        <v>2</v>
      </c>
      <c r="Z1982" s="59">
        <f>IF(terrains!R1982=1,35,IF(terrains!S1982=1,64,IF(terrains!T1982=1,IF(terrains!Y1982=1,85,104),IF(terrains!U1982=1,IF(terrains!Y1982=1,124,152),IF(terrains!V1982=1,(IF(terrains!Y1982=1,146,IF(terrains!Y1982=2,178,263))),IF(terrains!W1982=1,(IF(terrains!Y1982=1,178,IF(terrains!Y1982=2,218,321))),IF(terrains!X1982=1,IF(terrains!Y1982=1,190,IF(terrains!Y1982=2,242,IF(terrains!Y1982=3,357,896))))))))))</f>
        <v>178</v>
      </c>
      <c r="AA1982" s="152">
        <f>terrains!Z1982*terrains!F1982</f>
        <v>3346443.6466679992</v>
      </c>
    </row>
    <row r="1983" spans="1:27" ht="14.4">
      <c r="A1983" s="143">
        <v>1982</v>
      </c>
      <c r="B1983" s="59">
        <v>295335.55415400001</v>
      </c>
      <c r="C1983" s="59">
        <v>5032399.5497199995</v>
      </c>
      <c r="D1983" s="59" t="s">
        <v>1568</v>
      </c>
      <c r="E1983" s="153">
        <v>1741.9</v>
      </c>
      <c r="F1983" s="150">
        <f>terrains!E1983*10.76391</f>
        <v>18749.654828999999</v>
      </c>
      <c r="G1983" s="59" t="s">
        <v>221</v>
      </c>
      <c r="H1983" s="59">
        <v>0</v>
      </c>
      <c r="I1983" s="59">
        <v>0</v>
      </c>
      <c r="J1983" s="59">
        <f>IF(terrains!L1983=13.5,IF(terrains!X1983=1,12,9),-0.392532+1.267037*terrains!L1983+0.472239*terrains!X1983+0.58658*terrains!W1983+0.089417*terrains!V1983+0.531633*terrains!U1983+0.337883*terrains!T1983-0.403545*terrains!S1983)</f>
        <v>2.3715155000000001</v>
      </c>
      <c r="K1983" s="151">
        <f>IF(terrains!I1983=0,terrains!J1983,terrains!I1983)</f>
        <v>2.3715155000000001</v>
      </c>
      <c r="L1983" s="59">
        <v>2.5</v>
      </c>
      <c r="M1983" s="59">
        <v>1</v>
      </c>
      <c r="N1983" s="59">
        <v>5</v>
      </c>
      <c r="O1983" s="59" t="s">
        <v>175</v>
      </c>
      <c r="P1983" s="59">
        <v>2</v>
      </c>
      <c r="Q1983" s="59">
        <v>1.5</v>
      </c>
      <c r="R1983" s="59">
        <v>0</v>
      </c>
      <c r="S1983" s="59">
        <v>1</v>
      </c>
      <c r="T1983" s="59">
        <v>0</v>
      </c>
      <c r="U1983" s="59">
        <v>0</v>
      </c>
      <c r="V1983" s="59">
        <v>0</v>
      </c>
      <c r="W1983" s="59">
        <v>0</v>
      </c>
      <c r="X1983" s="59">
        <v>0</v>
      </c>
      <c r="Y1983" s="59">
        <f>IF(terrains!L1983&lt;=2.5,1,IF(terrains!L1983&lt;=4.5,2,IF(terrains!L1983&lt;=6.5,3,4)))</f>
        <v>1</v>
      </c>
      <c r="Z1983" s="59">
        <f>IF(terrains!R1983=1,35,IF(terrains!S1983=1,64,IF(terrains!T1983=1,IF(terrains!Y1983=1,85,104),IF(terrains!U1983=1,IF(terrains!Y1983=1,124,152),IF(terrains!V1983=1,(IF(terrains!Y1983=1,146,IF(terrains!Y1983=2,178,263))),IF(terrains!W1983=1,(IF(terrains!Y1983=1,178,IF(terrains!Y1983=2,218,321))),IF(terrains!X1983=1,IF(terrains!Y1983=1,190,IF(terrains!Y1983=2,242,IF(terrains!Y1983=3,357,896))))))))))</f>
        <v>64</v>
      </c>
      <c r="AA1983" s="152">
        <f>terrains!Z1983*terrains!F1983</f>
        <v>1199977.9090559999</v>
      </c>
    </row>
    <row r="1984" spans="1:27" ht="14.4">
      <c r="A1984" s="143">
        <v>1983</v>
      </c>
      <c r="B1984" s="59">
        <v>288107.91924700001</v>
      </c>
      <c r="C1984" s="59">
        <v>5042970.3964</v>
      </c>
      <c r="D1984" s="59" t="s">
        <v>1569</v>
      </c>
      <c r="E1984" s="153">
        <v>1741.9</v>
      </c>
      <c r="F1984" s="150">
        <f>terrains!E1984*10.76391</f>
        <v>18749.654828999999</v>
      </c>
      <c r="G1984" s="59" t="s">
        <v>809</v>
      </c>
      <c r="H1984" s="59">
        <v>0</v>
      </c>
      <c r="I1984" s="59">
        <v>0</v>
      </c>
      <c r="J1984" s="59">
        <f>IF(terrains!L1984=13.5,IF(terrains!X1984=1,12,9),-0.392532+1.267037*terrains!L1984+0.472239*terrains!X1984+0.58658*terrains!W1984+0.089417*terrains!V1984+0.531633*terrains!U1984+0.337883*terrains!T1984-0.403545*terrains!S1984)</f>
        <v>3.0050339999999998</v>
      </c>
      <c r="K1984" s="151">
        <f>IF(terrains!I1984=0,terrains!J1984,terrains!I1984)</f>
        <v>3.0050339999999998</v>
      </c>
      <c r="L1984" s="59">
        <v>3</v>
      </c>
      <c r="M1984" s="59">
        <v>3</v>
      </c>
      <c r="N1984" s="59">
        <v>4</v>
      </c>
      <c r="O1984" s="59" t="s">
        <v>175</v>
      </c>
      <c r="P1984" s="59">
        <v>1.5</v>
      </c>
      <c r="Q1984" s="59">
        <v>2.5</v>
      </c>
      <c r="R1984" s="59">
        <v>0</v>
      </c>
      <c r="S1984" s="59">
        <v>1</v>
      </c>
      <c r="T1984" s="59">
        <v>0</v>
      </c>
      <c r="U1984" s="59">
        <v>0</v>
      </c>
      <c r="V1984" s="59">
        <v>0</v>
      </c>
      <c r="W1984" s="59">
        <v>0</v>
      </c>
      <c r="X1984" s="59">
        <v>0</v>
      </c>
      <c r="Y1984" s="59">
        <f>IF(terrains!L1984&lt;=2.5,1,IF(terrains!L1984&lt;=4.5,2,IF(terrains!L1984&lt;=6.5,3,4)))</f>
        <v>2</v>
      </c>
      <c r="Z1984" s="59">
        <f>IF(terrains!R1984=1,35,IF(terrains!S1984=1,64,IF(terrains!T1984=1,IF(terrains!Y1984=1,85,104),IF(terrains!U1984=1,IF(terrains!Y1984=1,124,152),IF(terrains!V1984=1,(IF(terrains!Y1984=1,146,IF(terrains!Y1984=2,178,263))),IF(terrains!W1984=1,(IF(terrains!Y1984=1,178,IF(terrains!Y1984=2,218,321))),IF(terrains!X1984=1,IF(terrains!Y1984=1,190,IF(terrains!Y1984=2,242,IF(terrains!Y1984=3,357,896))))))))))</f>
        <v>64</v>
      </c>
      <c r="AA1984" s="152">
        <f>terrains!Z1984*terrains!F1984</f>
        <v>1199977.9090559999</v>
      </c>
    </row>
    <row r="1985" spans="1:27" ht="14.4">
      <c r="A1985" s="143">
        <v>1984</v>
      </c>
      <c r="B1985" s="59">
        <v>293387.83899999998</v>
      </c>
      <c r="C1985" s="59">
        <v>5047216.7419999996</v>
      </c>
      <c r="D1985" s="59" t="s">
        <v>1570</v>
      </c>
      <c r="E1985" s="153">
        <v>1739.8</v>
      </c>
      <c r="F1985" s="150">
        <f>terrains!E1985*10.76391</f>
        <v>18727.050617999997</v>
      </c>
      <c r="G1985" s="59" t="s">
        <v>513</v>
      </c>
      <c r="H1985" s="59">
        <v>0</v>
      </c>
      <c r="I1985" s="59">
        <v>0</v>
      </c>
      <c r="J1985" s="59">
        <f>IF(terrains!L1985=13.5,IF(terrains!X1985=1,12,9),-0.392532+1.267037*terrains!L1985+0.472239*terrains!X1985+0.58658*terrains!W1985+0.089417*terrains!V1985+0.531633*terrains!U1985+0.337883*terrains!T1985-0.403545*terrains!S1985)</f>
        <v>2.479425</v>
      </c>
      <c r="K1985" s="151">
        <f>IF(terrains!I1985=0,terrains!J1985,terrains!I1985)</f>
        <v>2.479425</v>
      </c>
      <c r="L1985" s="59">
        <v>2</v>
      </c>
      <c r="M1985" s="59">
        <v>1</v>
      </c>
      <c r="N1985" s="59">
        <v>3</v>
      </c>
      <c r="O1985" s="59" t="s">
        <v>176</v>
      </c>
      <c r="P1985" s="59">
        <v>2</v>
      </c>
      <c r="Q1985" s="59">
        <v>2.5</v>
      </c>
      <c r="R1985" s="59">
        <v>0</v>
      </c>
      <c r="S1985" s="59">
        <v>0</v>
      </c>
      <c r="T1985" s="59">
        <v>1</v>
      </c>
      <c r="U1985" s="59">
        <v>0</v>
      </c>
      <c r="V1985" s="59">
        <v>0</v>
      </c>
      <c r="W1985" s="59">
        <v>0</v>
      </c>
      <c r="X1985" s="59">
        <v>0</v>
      </c>
      <c r="Y1985" s="59">
        <f>IF(terrains!L1985&lt;=2.5,1,IF(terrains!L1985&lt;=4.5,2,IF(terrains!L1985&lt;=6.5,3,4)))</f>
        <v>1</v>
      </c>
      <c r="Z1985" s="59">
        <f>IF(terrains!R1985=1,35,IF(terrains!S1985=1,64,IF(terrains!T1985=1,IF(terrains!Y1985=1,85,104),IF(terrains!U1985=1,IF(terrains!Y1985=1,124,152),IF(terrains!V1985=1,(IF(terrains!Y1985=1,146,IF(terrains!Y1985=2,178,263))),IF(terrains!W1985=1,(IF(terrains!Y1985=1,178,IF(terrains!Y1985=2,218,321))),IF(terrains!X1985=1,IF(terrains!Y1985=1,190,IF(terrains!Y1985=2,242,IF(terrains!Y1985=3,357,896))))))))))</f>
        <v>85</v>
      </c>
      <c r="AA1985" s="152">
        <f>terrains!Z1985*terrains!F1985</f>
        <v>1591799.3025299998</v>
      </c>
    </row>
    <row r="1986" spans="1:27" ht="14.4">
      <c r="A1986" s="143">
        <v>1985</v>
      </c>
      <c r="B1986" s="59">
        <v>292270.72732300003</v>
      </c>
      <c r="C1986" s="59">
        <v>5040302.3274800004</v>
      </c>
      <c r="D1986" s="59" t="s">
        <v>1571</v>
      </c>
      <c r="E1986" s="153">
        <v>1736.8</v>
      </c>
      <c r="F1986" s="150">
        <f>terrains!E1986*10.76391</f>
        <v>18694.758887999997</v>
      </c>
      <c r="G1986" s="59" t="s">
        <v>208</v>
      </c>
      <c r="H1986" s="59">
        <v>0</v>
      </c>
      <c r="I1986" s="59">
        <v>0</v>
      </c>
      <c r="J1986" s="59">
        <f>IF(terrains!L1986=13.5,IF(terrains!X1986=1,12,9),-0.392532+1.267037*terrains!L1986+0.472239*terrains!X1986+0.58658*terrains!W1986+0.089417*terrains!V1986+0.531633*terrains!U1986+0.337883*terrains!T1986-0.403545*terrains!S1986)</f>
        <v>2.479425</v>
      </c>
      <c r="K1986" s="151">
        <f>IF(terrains!I1986=0,terrains!J1986,terrains!I1986)</f>
        <v>2.479425</v>
      </c>
      <c r="L1986" s="59">
        <v>2</v>
      </c>
      <c r="M1986" s="59">
        <v>2</v>
      </c>
      <c r="N1986" s="59">
        <v>3</v>
      </c>
      <c r="O1986" s="59" t="s">
        <v>176</v>
      </c>
      <c r="P1986" s="59">
        <v>2</v>
      </c>
      <c r="Q1986" s="59">
        <v>2</v>
      </c>
      <c r="R1986" s="59">
        <v>0</v>
      </c>
      <c r="S1986" s="59">
        <v>0</v>
      </c>
      <c r="T1986" s="59">
        <v>1</v>
      </c>
      <c r="U1986" s="59">
        <v>0</v>
      </c>
      <c r="V1986" s="59">
        <v>0</v>
      </c>
      <c r="W1986" s="59">
        <v>0</v>
      </c>
      <c r="X1986" s="59">
        <v>0</v>
      </c>
      <c r="Y1986" s="59">
        <f>IF(terrains!L1986&lt;=2.5,1,IF(terrains!L1986&lt;=4.5,2,IF(terrains!L1986&lt;=6.5,3,4)))</f>
        <v>1</v>
      </c>
      <c r="Z1986" s="59">
        <f>IF(terrains!R1986=1,35,IF(terrains!S1986=1,64,IF(terrains!T1986=1,IF(terrains!Y1986=1,85,104),IF(terrains!U1986=1,IF(terrains!Y1986=1,124,152),IF(terrains!V1986=1,(IF(terrains!Y1986=1,146,IF(terrains!Y1986=2,178,263))),IF(terrains!W1986=1,(IF(terrains!Y1986=1,178,IF(terrains!Y1986=2,218,321))),IF(terrains!X1986=1,IF(terrains!Y1986=1,190,IF(terrains!Y1986=2,242,IF(terrains!Y1986=3,357,896))))))))))</f>
        <v>85</v>
      </c>
      <c r="AA1986" s="152">
        <f>terrains!Z1986*terrains!F1986</f>
        <v>1589054.5054799998</v>
      </c>
    </row>
    <row r="1987" spans="1:27" ht="14.4">
      <c r="A1987" s="143">
        <v>1986</v>
      </c>
      <c r="B1987" s="59">
        <v>292214.525119</v>
      </c>
      <c r="C1987" s="59">
        <v>5044589.8347199997</v>
      </c>
      <c r="D1987" s="59" t="s">
        <v>1572</v>
      </c>
      <c r="E1987" s="153">
        <v>1735</v>
      </c>
      <c r="F1987" s="150">
        <f>terrains!E1987*10.76391</f>
        <v>18675.383849999998</v>
      </c>
      <c r="G1987" s="59" t="s">
        <v>586</v>
      </c>
      <c r="H1987" s="59">
        <v>0</v>
      </c>
      <c r="I1987" s="59">
        <v>3</v>
      </c>
      <c r="J1987" s="59">
        <f>IF(terrains!L1987=13.5,IF(terrains!X1987=1,12,9),-0.392532+1.267037*terrains!L1987+0.472239*terrains!X1987+0.58658*terrains!W1987+0.089417*terrains!V1987+0.531633*terrains!U1987+0.337883*terrains!T1987-0.403545*terrains!S1987)</f>
        <v>3.7464619999999997</v>
      </c>
      <c r="K1987" s="151">
        <f>IF(terrains!I1987=0,terrains!J1987,terrains!I1987)</f>
        <v>3</v>
      </c>
      <c r="L1987" s="59">
        <v>3</v>
      </c>
      <c r="M1987" s="59">
        <v>2</v>
      </c>
      <c r="N1987" s="59">
        <v>6</v>
      </c>
      <c r="O1987" s="59" t="s">
        <v>176</v>
      </c>
      <c r="P1987" s="59">
        <v>2</v>
      </c>
      <c r="Q1987" s="59">
        <v>2.5</v>
      </c>
      <c r="R1987" s="59">
        <v>0</v>
      </c>
      <c r="S1987" s="59">
        <v>0</v>
      </c>
      <c r="T1987" s="59">
        <v>1</v>
      </c>
      <c r="U1987" s="59">
        <v>0</v>
      </c>
      <c r="V1987" s="59">
        <v>0</v>
      </c>
      <c r="W1987" s="59">
        <v>0</v>
      </c>
      <c r="X1987" s="59">
        <v>0</v>
      </c>
      <c r="Y1987" s="59">
        <f>IF(terrains!L1987&lt;=2.5,1,IF(terrains!L1987&lt;=4.5,2,IF(terrains!L1987&lt;=6.5,3,4)))</f>
        <v>2</v>
      </c>
      <c r="Z1987" s="59">
        <f>IF(terrains!R1987=1,35,IF(terrains!S1987=1,64,IF(terrains!T1987=1,IF(terrains!Y1987=1,85,104),IF(terrains!U1987=1,IF(terrains!Y1987=1,124,152),IF(terrains!V1987=1,(IF(terrains!Y1987=1,146,IF(terrains!Y1987=2,178,263))),IF(terrains!W1987=1,(IF(terrains!Y1987=1,178,IF(terrains!Y1987=2,218,321))),IF(terrains!X1987=1,IF(terrains!Y1987=1,190,IF(terrains!Y1987=2,242,IF(terrains!Y1987=3,357,896))))))))))</f>
        <v>104</v>
      </c>
      <c r="AA1987" s="152">
        <f>terrains!Z1987*terrains!F1987</f>
        <v>1942239.9203999997</v>
      </c>
    </row>
    <row r="1988" spans="1:27" ht="14.4">
      <c r="A1988" s="143">
        <v>1987</v>
      </c>
      <c r="B1988" s="59">
        <v>287308.81202900002</v>
      </c>
      <c r="C1988" s="59">
        <v>5043319.22621</v>
      </c>
      <c r="D1988" s="59" t="s">
        <v>1573</v>
      </c>
      <c r="E1988" s="153">
        <v>1730.1</v>
      </c>
      <c r="F1988" s="150">
        <f>terrains!E1988*10.76391</f>
        <v>18622.640690999997</v>
      </c>
      <c r="G1988" s="59" t="s">
        <v>1050</v>
      </c>
      <c r="H1988" s="59">
        <v>0</v>
      </c>
      <c r="I1988" s="59">
        <v>0</v>
      </c>
      <c r="J1988" s="59">
        <f>IF(terrains!L1988=13.5,IF(terrains!X1988=1,12,9),-0.392532+1.267037*terrains!L1988+0.472239*terrains!X1988+0.58658*terrains!W1988+0.089417*terrains!V1988+0.531633*terrains!U1988+0.337883*terrains!T1988-0.403545*terrains!S1988)</f>
        <v>1.1044784999999997</v>
      </c>
      <c r="K1988" s="151">
        <f>IF(terrains!I1988=0,terrains!J1988,terrains!I1988)</f>
        <v>1.1044784999999997</v>
      </c>
      <c r="L1988" s="59">
        <v>1.5</v>
      </c>
      <c r="M1988" s="59">
        <v>1</v>
      </c>
      <c r="N1988" s="59">
        <v>2</v>
      </c>
      <c r="O1988" s="59" t="s">
        <v>175</v>
      </c>
      <c r="P1988" s="59">
        <v>2</v>
      </c>
      <c r="Q1988" s="59">
        <v>1.5</v>
      </c>
      <c r="R1988" s="59">
        <v>0</v>
      </c>
      <c r="S1988" s="59">
        <v>1</v>
      </c>
      <c r="T1988" s="59">
        <v>0</v>
      </c>
      <c r="U1988" s="59">
        <v>0</v>
      </c>
      <c r="V1988" s="59">
        <v>0</v>
      </c>
      <c r="W1988" s="59">
        <v>0</v>
      </c>
      <c r="X1988" s="59">
        <v>0</v>
      </c>
      <c r="Y1988" s="59">
        <f>IF(terrains!L1988&lt;=2.5,1,IF(terrains!L1988&lt;=4.5,2,IF(terrains!L1988&lt;=6.5,3,4)))</f>
        <v>1</v>
      </c>
      <c r="Z1988" s="59">
        <f>IF(terrains!R1988=1,35,IF(terrains!S1988=1,64,IF(terrains!T1988=1,IF(terrains!Y1988=1,85,104),IF(terrains!U1988=1,IF(terrains!Y1988=1,124,152),IF(terrains!V1988=1,(IF(terrains!Y1988=1,146,IF(terrains!Y1988=2,178,263))),IF(terrains!W1988=1,(IF(terrains!Y1988=1,178,IF(terrains!Y1988=2,218,321))),IF(terrains!X1988=1,IF(terrains!Y1988=1,190,IF(terrains!Y1988=2,242,IF(terrains!Y1988=3,357,896))))))))))</f>
        <v>64</v>
      </c>
      <c r="AA1988" s="152">
        <f>terrains!Z1988*terrains!F1988</f>
        <v>1191849.0042239998</v>
      </c>
    </row>
    <row r="1989" spans="1:27" ht="14.4">
      <c r="A1989" s="143">
        <v>1988</v>
      </c>
      <c r="B1989" s="59">
        <v>281253.69260399998</v>
      </c>
      <c r="C1989" s="59">
        <v>5041105.8254899997</v>
      </c>
      <c r="D1989" s="59" t="s">
        <v>1574</v>
      </c>
      <c r="E1989" s="153">
        <v>1728.8</v>
      </c>
      <c r="F1989" s="150">
        <f>terrains!E1989*10.76391</f>
        <v>18608.647607999999</v>
      </c>
      <c r="G1989" s="59" t="s">
        <v>405</v>
      </c>
      <c r="H1989" s="59">
        <v>0</v>
      </c>
      <c r="I1989" s="59">
        <v>0</v>
      </c>
      <c r="J1989" s="59">
        <f>IF(terrains!L1989=13.5,IF(terrains!X1989=1,12,9),-0.392532+1.267037*terrains!L1989+0.472239*terrains!X1989+0.58658*terrains!W1989+0.089417*terrains!V1989+0.531633*terrains!U1989+0.337883*terrains!T1989-0.403545*terrains!S1989)</f>
        <v>1.5080234999999997</v>
      </c>
      <c r="K1989" s="151">
        <f>IF(terrains!I1989=0,terrains!J1989,terrains!I1989)</f>
        <v>1.5080234999999997</v>
      </c>
      <c r="L1989" s="59">
        <v>1.5</v>
      </c>
      <c r="M1989" s="59">
        <v>1</v>
      </c>
      <c r="N1989" s="59">
        <v>2</v>
      </c>
      <c r="O1989" s="59" t="s">
        <v>174</v>
      </c>
      <c r="P1989" s="59">
        <v>1</v>
      </c>
      <c r="Q1989" s="59">
        <v>1.5</v>
      </c>
      <c r="R1989" s="59">
        <v>1</v>
      </c>
      <c r="S1989" s="59">
        <v>0</v>
      </c>
      <c r="T1989" s="59">
        <v>0</v>
      </c>
      <c r="U1989" s="59">
        <v>0</v>
      </c>
      <c r="V1989" s="59">
        <v>0</v>
      </c>
      <c r="W1989" s="59">
        <v>0</v>
      </c>
      <c r="X1989" s="59">
        <v>0</v>
      </c>
      <c r="Y1989" s="59">
        <f>IF(terrains!L1989&lt;=2.5,1,IF(terrains!L1989&lt;=4.5,2,IF(terrains!L1989&lt;=6.5,3,4)))</f>
        <v>1</v>
      </c>
      <c r="Z1989" s="59">
        <f>IF(terrains!R1989=1,35,IF(terrains!S1989=1,64,IF(terrains!T1989=1,IF(terrains!Y1989=1,85,104),IF(terrains!U1989=1,IF(terrains!Y1989=1,124,152),IF(terrains!V1989=1,(IF(terrains!Y1989=1,146,IF(terrains!Y1989=2,178,263))),IF(terrains!W1989=1,(IF(terrains!Y1989=1,178,IF(terrains!Y1989=2,218,321))),IF(terrains!X1989=1,IF(terrains!Y1989=1,190,IF(terrains!Y1989=2,242,IF(terrains!Y1989=3,357,896))))))))))</f>
        <v>35</v>
      </c>
      <c r="AA1989" s="152">
        <f>terrains!Z1989*terrains!F1989</f>
        <v>651302.66628</v>
      </c>
    </row>
    <row r="1990" spans="1:27" ht="14.4">
      <c r="A1990" s="143">
        <v>1989</v>
      </c>
      <c r="B1990" s="59">
        <v>297285.870023</v>
      </c>
      <c r="C1990" s="59">
        <v>5047279.7822700003</v>
      </c>
      <c r="D1990" s="59" t="s">
        <v>1575</v>
      </c>
      <c r="E1990" s="153">
        <v>1724.9</v>
      </c>
      <c r="F1990" s="150">
        <f>terrains!E1990*10.76391</f>
        <v>18566.668358999999</v>
      </c>
      <c r="G1990" s="59" t="s">
        <v>759</v>
      </c>
      <c r="H1990" s="59">
        <v>0.2</v>
      </c>
      <c r="I1990" s="59">
        <v>2</v>
      </c>
      <c r="J1990" s="59">
        <f>IF(terrains!L1990=13.5,IF(terrains!X1990=1,12,9),-0.392532+1.267037*terrains!L1990+0.472239*terrains!X1990+0.58658*terrains!W1990+0.089417*terrains!V1990+0.531633*terrains!U1990+0.337883*terrains!T1990-0.403545*terrains!S1990)</f>
        <v>1.7379969999999998</v>
      </c>
      <c r="K1990" s="151">
        <f>IF(terrains!I1990=0,terrains!J1990,terrains!I1990)</f>
        <v>2</v>
      </c>
      <c r="L1990" s="59">
        <v>2</v>
      </c>
      <c r="M1990" s="59">
        <v>1</v>
      </c>
      <c r="N1990" s="59">
        <v>3</v>
      </c>
      <c r="O1990" s="59" t="s">
        <v>175</v>
      </c>
      <c r="P1990" s="59">
        <v>2</v>
      </c>
      <c r="Q1990" s="59">
        <v>1.5</v>
      </c>
      <c r="R1990" s="59">
        <v>0</v>
      </c>
      <c r="S1990" s="59">
        <v>1</v>
      </c>
      <c r="T1990" s="59">
        <v>0</v>
      </c>
      <c r="U1990" s="59">
        <v>0</v>
      </c>
      <c r="V1990" s="59">
        <v>0</v>
      </c>
      <c r="W1990" s="59">
        <v>0</v>
      </c>
      <c r="X1990" s="59">
        <v>0</v>
      </c>
      <c r="Y1990" s="59">
        <f>IF(terrains!L1990&lt;=2.5,1,IF(terrains!L1990&lt;=4.5,2,IF(terrains!L1990&lt;=6.5,3,4)))</f>
        <v>1</v>
      </c>
      <c r="Z1990" s="59">
        <f>IF(terrains!R1990=1,35,IF(terrains!S1990=1,64,IF(terrains!T1990=1,IF(terrains!Y1990=1,85,104),IF(terrains!U1990=1,IF(terrains!Y1990=1,124,152),IF(terrains!V1990=1,(IF(terrains!Y1990=1,146,IF(terrains!Y1990=2,178,263))),IF(terrains!W1990=1,(IF(terrains!Y1990=1,178,IF(terrains!Y1990=2,218,321))),IF(terrains!X1990=1,IF(terrains!Y1990=1,190,IF(terrains!Y1990=2,242,IF(terrains!Y1990=3,357,896))))))))))</f>
        <v>64</v>
      </c>
      <c r="AA1990" s="152">
        <f>terrains!Z1990*terrains!F1990</f>
        <v>1188266.774976</v>
      </c>
    </row>
    <row r="1991" spans="1:27" ht="14.4">
      <c r="A1991" s="143">
        <v>1990</v>
      </c>
      <c r="B1991" s="59">
        <v>293903.51486200001</v>
      </c>
      <c r="C1991" s="59">
        <v>5032094.34662</v>
      </c>
      <c r="D1991" s="59" t="s">
        <v>1576</v>
      </c>
      <c r="E1991" s="153">
        <v>1723.8</v>
      </c>
      <c r="F1991" s="150">
        <f>terrains!E1991*10.76391</f>
        <v>18554.828057999999</v>
      </c>
      <c r="G1991" s="59" t="s">
        <v>692</v>
      </c>
      <c r="H1991" s="59">
        <v>0</v>
      </c>
      <c r="I1991" s="59">
        <v>0</v>
      </c>
      <c r="J1991" s="59">
        <f>IF(terrains!L1991=13.5,IF(terrains!X1991=1,12,9),-0.392532+1.267037*terrains!L1991+0.472239*terrains!X1991+0.58658*terrains!W1991+0.089417*terrains!V1991+0.531633*terrains!U1991+0.337883*terrains!T1991-0.403545*terrains!S1991)</f>
        <v>1.7379969999999998</v>
      </c>
      <c r="K1991" s="151">
        <f>IF(terrains!I1991=0,terrains!J1991,terrains!I1991)</f>
        <v>1.7379969999999998</v>
      </c>
      <c r="L1991" s="59">
        <v>2</v>
      </c>
      <c r="M1991" s="59">
        <v>1</v>
      </c>
      <c r="N1991" s="59">
        <v>3</v>
      </c>
      <c r="O1991" s="59" t="s">
        <v>175</v>
      </c>
      <c r="P1991" s="59">
        <v>2</v>
      </c>
      <c r="Q1991" s="59">
        <v>1.5</v>
      </c>
      <c r="R1991" s="59">
        <v>0</v>
      </c>
      <c r="S1991" s="59">
        <v>1</v>
      </c>
      <c r="T1991" s="59">
        <v>0</v>
      </c>
      <c r="U1991" s="59">
        <v>0</v>
      </c>
      <c r="V1991" s="59">
        <v>0</v>
      </c>
      <c r="W1991" s="59">
        <v>0</v>
      </c>
      <c r="X1991" s="59">
        <v>0</v>
      </c>
      <c r="Y1991" s="59">
        <f>IF(terrains!L1991&lt;=2.5,1,IF(terrains!L1991&lt;=4.5,2,IF(terrains!L1991&lt;=6.5,3,4)))</f>
        <v>1</v>
      </c>
      <c r="Z1991" s="59">
        <f>IF(terrains!R1991=1,35,IF(terrains!S1991=1,64,IF(terrains!T1991=1,IF(terrains!Y1991=1,85,104),IF(terrains!U1991=1,IF(terrains!Y1991=1,124,152),IF(terrains!V1991=1,(IF(terrains!Y1991=1,146,IF(terrains!Y1991=2,178,263))),IF(terrains!W1991=1,(IF(terrains!Y1991=1,178,IF(terrains!Y1991=2,218,321))),IF(terrains!X1991=1,IF(terrains!Y1991=1,190,IF(terrains!Y1991=2,242,IF(terrains!Y1991=3,357,896))))))))))</f>
        <v>64</v>
      </c>
      <c r="AA1991" s="152">
        <f>terrains!Z1991*terrains!F1991</f>
        <v>1187508.9957119999</v>
      </c>
    </row>
    <row r="1992" spans="1:27" ht="14.4">
      <c r="A1992" s="143">
        <v>1991</v>
      </c>
      <c r="B1992" s="59">
        <v>291983.6532</v>
      </c>
      <c r="C1992" s="59">
        <v>5033271.398</v>
      </c>
      <c r="D1992" s="59" t="s">
        <v>1577</v>
      </c>
      <c r="E1992" s="153">
        <v>1721.5</v>
      </c>
      <c r="F1992" s="150">
        <f>terrains!E1992*10.76391</f>
        <v>18530.071065</v>
      </c>
      <c r="G1992" s="59" t="s">
        <v>217</v>
      </c>
      <c r="H1992" s="59">
        <v>0</v>
      </c>
      <c r="I1992" s="59">
        <v>0</v>
      </c>
      <c r="J1992" s="59">
        <f>IF(terrains!L1992=13.5,IF(terrains!X1992=1,12,9),-0.392532+1.267037*terrains!L1992+0.472239*terrains!X1992+0.58658*terrains!W1992+0.089417*terrains!V1992+0.531633*terrains!U1992+0.337883*terrains!T1992-0.403545*terrains!S1992)</f>
        <v>1.7379969999999998</v>
      </c>
      <c r="K1992" s="151">
        <f>IF(terrains!I1992=0,terrains!J1992,terrains!I1992)</f>
        <v>1.7379969999999998</v>
      </c>
      <c r="L1992" s="59">
        <v>2</v>
      </c>
      <c r="M1992" s="59">
        <v>1</v>
      </c>
      <c r="N1992" s="59">
        <v>4</v>
      </c>
      <c r="O1992" s="59" t="s">
        <v>175</v>
      </c>
      <c r="P1992" s="59">
        <v>2</v>
      </c>
      <c r="Q1992" s="59">
        <v>2</v>
      </c>
      <c r="R1992" s="59">
        <v>0</v>
      </c>
      <c r="S1992" s="59">
        <v>1</v>
      </c>
      <c r="T1992" s="59">
        <v>0</v>
      </c>
      <c r="U1992" s="59">
        <v>0</v>
      </c>
      <c r="V1992" s="59">
        <v>0</v>
      </c>
      <c r="W1992" s="59">
        <v>0</v>
      </c>
      <c r="X1992" s="59">
        <v>0</v>
      </c>
      <c r="Y1992" s="59">
        <f>IF(terrains!L1992&lt;=2.5,1,IF(terrains!L1992&lt;=4.5,2,IF(terrains!L1992&lt;=6.5,3,4)))</f>
        <v>1</v>
      </c>
      <c r="Z1992" s="59">
        <f>IF(terrains!R1992=1,35,IF(terrains!S1992=1,64,IF(terrains!T1992=1,IF(terrains!Y1992=1,85,104),IF(terrains!U1992=1,IF(terrains!Y1992=1,124,152),IF(terrains!V1992=1,(IF(terrains!Y1992=1,146,IF(terrains!Y1992=2,178,263))),IF(terrains!W1992=1,(IF(terrains!Y1992=1,178,IF(terrains!Y1992=2,218,321))),IF(terrains!X1992=1,IF(terrains!Y1992=1,190,IF(terrains!Y1992=2,242,IF(terrains!Y1992=3,357,896))))))))))</f>
        <v>64</v>
      </c>
      <c r="AA1992" s="152">
        <f>terrains!Z1992*terrains!F1992</f>
        <v>1185924.54816</v>
      </c>
    </row>
    <row r="1993" spans="1:27" ht="14.4">
      <c r="A1993" s="143">
        <v>1992</v>
      </c>
      <c r="B1993" s="59">
        <v>294586.40889999998</v>
      </c>
      <c r="C1993" s="59">
        <v>5032423.9390000002</v>
      </c>
      <c r="D1993" s="59" t="s">
        <v>1578</v>
      </c>
      <c r="E1993" s="153">
        <v>1718.8</v>
      </c>
      <c r="F1993" s="150">
        <f>terrains!E1993*10.76391</f>
        <v>18501.008507999999</v>
      </c>
      <c r="G1993" s="59" t="s">
        <v>221</v>
      </c>
      <c r="H1993" s="59">
        <v>0</v>
      </c>
      <c r="I1993" s="59">
        <v>0</v>
      </c>
      <c r="J1993" s="59">
        <f>IF(terrains!L1993=13.5,IF(terrains!X1993=1,12,9),-0.392532+1.267037*terrains!L1993+0.472239*terrains!X1993+0.58658*terrains!W1993+0.089417*terrains!V1993+0.531633*terrains!U1993+0.337883*terrains!T1993-0.403545*terrains!S1993)</f>
        <v>2.3715155000000001</v>
      </c>
      <c r="K1993" s="151">
        <f>IF(terrains!I1993=0,terrains!J1993,terrains!I1993)</f>
        <v>2.3715155000000001</v>
      </c>
      <c r="L1993" s="59">
        <v>2.5</v>
      </c>
      <c r="M1993" s="59">
        <v>1</v>
      </c>
      <c r="N1993" s="59">
        <v>5</v>
      </c>
      <c r="O1993" s="59" t="s">
        <v>175</v>
      </c>
      <c r="P1993" s="59">
        <v>2</v>
      </c>
      <c r="Q1993" s="59">
        <v>1.5</v>
      </c>
      <c r="R1993" s="59">
        <v>0</v>
      </c>
      <c r="S1993" s="59">
        <v>1</v>
      </c>
      <c r="T1993" s="59">
        <v>0</v>
      </c>
      <c r="U1993" s="59">
        <v>0</v>
      </c>
      <c r="V1993" s="59">
        <v>0</v>
      </c>
      <c r="W1993" s="59">
        <v>0</v>
      </c>
      <c r="X1993" s="59">
        <v>0</v>
      </c>
      <c r="Y1993" s="59">
        <f>IF(terrains!L1993&lt;=2.5,1,IF(terrains!L1993&lt;=4.5,2,IF(terrains!L1993&lt;=6.5,3,4)))</f>
        <v>1</v>
      </c>
      <c r="Z1993" s="59">
        <f>IF(terrains!R1993=1,35,IF(terrains!S1993=1,64,IF(terrains!T1993=1,IF(terrains!Y1993=1,85,104),IF(terrains!U1993=1,IF(terrains!Y1993=1,124,152),IF(terrains!V1993=1,(IF(terrains!Y1993=1,146,IF(terrains!Y1993=2,178,263))),IF(terrains!W1993=1,(IF(terrains!Y1993=1,178,IF(terrains!Y1993=2,218,321))),IF(terrains!X1993=1,IF(terrains!Y1993=1,190,IF(terrains!Y1993=2,242,IF(terrains!Y1993=3,357,896))))))))))</f>
        <v>64</v>
      </c>
      <c r="AA1993" s="152">
        <f>terrains!Z1993*terrains!F1993</f>
        <v>1184064.5445119999</v>
      </c>
    </row>
    <row r="1994" spans="1:27" ht="14.4">
      <c r="A1994" s="143">
        <v>1993</v>
      </c>
      <c r="B1994" s="59">
        <v>294852.29960000003</v>
      </c>
      <c r="C1994" s="59">
        <v>5035764.7170000002</v>
      </c>
      <c r="D1994" s="59" t="s">
        <v>1579</v>
      </c>
      <c r="E1994" s="153">
        <v>1718.1</v>
      </c>
      <c r="F1994" s="150">
        <f>terrains!E1994*10.76391</f>
        <v>18493.473770999997</v>
      </c>
      <c r="G1994" s="59" t="s">
        <v>208</v>
      </c>
      <c r="H1994" s="59">
        <v>0</v>
      </c>
      <c r="I1994" s="59">
        <v>0</v>
      </c>
      <c r="J1994" s="59">
        <f>IF(terrains!L1994=13.5,IF(terrains!X1994=1,12,9),-0.392532+1.267037*terrains!L1994+0.472239*terrains!X1994+0.58658*terrains!W1994+0.089417*terrains!V1994+0.531633*terrains!U1994+0.337883*terrains!T1994-0.403545*terrains!S1994)</f>
        <v>1.7379969999999998</v>
      </c>
      <c r="K1994" s="151">
        <f>IF(terrains!I1994=0,terrains!J1994,terrains!I1994)</f>
        <v>1.7379969999999998</v>
      </c>
      <c r="L1994" s="59">
        <v>2</v>
      </c>
      <c r="M1994" s="59">
        <v>2</v>
      </c>
      <c r="N1994" s="59">
        <v>3</v>
      </c>
      <c r="O1994" s="59" t="s">
        <v>175</v>
      </c>
      <c r="P1994" s="59">
        <v>2</v>
      </c>
      <c r="Q1994" s="59">
        <v>2</v>
      </c>
      <c r="R1994" s="59">
        <v>0</v>
      </c>
      <c r="S1994" s="59">
        <v>1</v>
      </c>
      <c r="T1994" s="59">
        <v>0</v>
      </c>
      <c r="U1994" s="59">
        <v>0</v>
      </c>
      <c r="V1994" s="59">
        <v>0</v>
      </c>
      <c r="W1994" s="59">
        <v>0</v>
      </c>
      <c r="X1994" s="59">
        <v>0</v>
      </c>
      <c r="Y1994" s="59">
        <f>IF(terrains!L1994&lt;=2.5,1,IF(terrains!L1994&lt;=4.5,2,IF(terrains!L1994&lt;=6.5,3,4)))</f>
        <v>1</v>
      </c>
      <c r="Z1994" s="59">
        <f>IF(terrains!R1994=1,35,IF(terrains!S1994=1,64,IF(terrains!T1994=1,IF(terrains!Y1994=1,85,104),IF(terrains!U1994=1,IF(terrains!Y1994=1,124,152),IF(terrains!V1994=1,(IF(terrains!Y1994=1,146,IF(terrains!Y1994=2,178,263))),IF(terrains!W1994=1,(IF(terrains!Y1994=1,178,IF(terrains!Y1994=2,218,321))),IF(terrains!X1994=1,IF(terrains!Y1994=1,190,IF(terrains!Y1994=2,242,IF(terrains!Y1994=3,357,896))))))))))</f>
        <v>64</v>
      </c>
      <c r="AA1994" s="152">
        <f>terrains!Z1994*terrains!F1994</f>
        <v>1183582.3213439998</v>
      </c>
    </row>
    <row r="1995" spans="1:27" ht="14.4">
      <c r="A1995" s="143">
        <v>1994</v>
      </c>
      <c r="B1995" s="59">
        <v>302379.677257</v>
      </c>
      <c r="C1995" s="59">
        <v>5052583.7970000003</v>
      </c>
      <c r="D1995" s="59" t="s">
        <v>1580</v>
      </c>
      <c r="E1995" s="153">
        <v>1716</v>
      </c>
      <c r="F1995" s="150">
        <f>terrains!E1995*10.76391</f>
        <v>18470.869559999999</v>
      </c>
      <c r="G1995" s="59" t="s">
        <v>233</v>
      </c>
      <c r="H1995" s="59">
        <v>0</v>
      </c>
      <c r="I1995" s="59">
        <v>0</v>
      </c>
      <c r="J1995" s="59">
        <f>IF(terrains!L1995=13.5,IF(terrains!X1995=1,12,9),-0.392532+1.267037*terrains!L1995+0.472239*terrains!X1995+0.58658*terrains!W1995+0.089417*terrains!V1995+0.531633*terrains!U1995+0.337883*terrains!T1995-0.403545*terrains!S1995)</f>
        <v>2.3715155000000001</v>
      </c>
      <c r="K1995" s="151">
        <f>IF(terrains!I1995=0,terrains!J1995,terrains!I1995)</f>
        <v>2.3715155000000001</v>
      </c>
      <c r="L1995" s="59">
        <v>2.5</v>
      </c>
      <c r="M1995" s="59">
        <v>1</v>
      </c>
      <c r="N1995" s="59">
        <v>5</v>
      </c>
      <c r="O1995" s="59" t="s">
        <v>175</v>
      </c>
      <c r="P1995" s="59">
        <v>0</v>
      </c>
      <c r="Q1995" s="59">
        <v>1.5</v>
      </c>
      <c r="R1995" s="59">
        <v>0</v>
      </c>
      <c r="S1995" s="59">
        <v>1</v>
      </c>
      <c r="T1995" s="59">
        <v>0</v>
      </c>
      <c r="U1995" s="59">
        <v>0</v>
      </c>
      <c r="V1995" s="59">
        <v>0</v>
      </c>
      <c r="W1995" s="59">
        <v>0</v>
      </c>
      <c r="X1995" s="59">
        <v>0</v>
      </c>
      <c r="Y1995" s="59">
        <f>IF(terrains!L1995&lt;=2.5,1,IF(terrains!L1995&lt;=4.5,2,IF(terrains!L1995&lt;=6.5,3,4)))</f>
        <v>1</v>
      </c>
      <c r="Z1995" s="59">
        <f>IF(terrains!R1995=1,35,IF(terrains!S1995=1,64,IF(terrains!T1995=1,IF(terrains!Y1995=1,85,104),IF(terrains!U1995=1,IF(terrains!Y1995=1,124,152),IF(terrains!V1995=1,(IF(terrains!Y1995=1,146,IF(terrains!Y1995=2,178,263))),IF(terrains!W1995=1,(IF(terrains!Y1995=1,178,IF(terrains!Y1995=2,218,321))),IF(terrains!X1995=1,IF(terrains!Y1995=1,190,IF(terrains!Y1995=2,242,IF(terrains!Y1995=3,357,896))))))))))</f>
        <v>64</v>
      </c>
      <c r="AA1995" s="152">
        <f>terrains!Z1995*terrains!F1995</f>
        <v>1182135.6518399999</v>
      </c>
    </row>
    <row r="1996" spans="1:27" ht="14.4">
      <c r="A1996" s="143">
        <v>1995</v>
      </c>
      <c r="B1996" s="59">
        <v>300052.08429999999</v>
      </c>
      <c r="C1996" s="59">
        <v>5039228.4527700003</v>
      </c>
      <c r="D1996" s="59" t="s">
        <v>1581</v>
      </c>
      <c r="E1996" s="153">
        <v>1713</v>
      </c>
      <c r="F1996" s="150">
        <f>terrains!E1996*10.76391</f>
        <v>18438.577829999998</v>
      </c>
      <c r="G1996" s="59" t="s">
        <v>308</v>
      </c>
      <c r="H1996" s="59">
        <v>2</v>
      </c>
      <c r="I1996" s="59">
        <v>6</v>
      </c>
      <c r="J1996" s="59">
        <f>IF(terrains!L1996=13.5,IF(terrains!X1996=1,12,9),-0.392532+1.267037*terrains!L1996+0.472239*terrains!X1996+0.58658*terrains!W1996+0.089417*terrains!V1996+0.531633*terrains!U1996+0.337883*terrains!T1996-0.403545*terrains!S1996)</f>
        <v>3.8808179999999997</v>
      </c>
      <c r="K1996" s="151">
        <f>IF(terrains!I1996=0,terrains!J1996,terrains!I1996)</f>
        <v>6</v>
      </c>
      <c r="L1996" s="59">
        <v>3</v>
      </c>
      <c r="M1996" s="59">
        <v>2</v>
      </c>
      <c r="N1996" s="59">
        <v>8</v>
      </c>
      <c r="O1996" s="59" t="s">
        <v>180</v>
      </c>
      <c r="P1996" s="59">
        <v>2</v>
      </c>
      <c r="Q1996" s="59">
        <v>2</v>
      </c>
      <c r="R1996" s="59">
        <v>0</v>
      </c>
      <c r="S1996" s="59">
        <v>0</v>
      </c>
      <c r="T1996" s="59">
        <v>0</v>
      </c>
      <c r="U1996" s="59">
        <v>0</v>
      </c>
      <c r="V1996" s="59">
        <v>0</v>
      </c>
      <c r="W1996" s="59">
        <v>0</v>
      </c>
      <c r="X1996" s="59">
        <v>1</v>
      </c>
      <c r="Y1996" s="59">
        <f>IF(terrains!L1996&lt;=2.5,1,IF(terrains!L1996&lt;=4.5,2,IF(terrains!L1996&lt;=6.5,3,4)))</f>
        <v>2</v>
      </c>
      <c r="Z1996" s="59">
        <f>IF(terrains!R1996=1,35,IF(terrains!S1996=1,64,IF(terrains!T1996=1,IF(terrains!Y1996=1,85,104),IF(terrains!U1996=1,IF(terrains!Y1996=1,124,152),IF(terrains!V1996=1,(IF(terrains!Y1996=1,146,IF(terrains!Y1996=2,178,263))),IF(terrains!W1996=1,(IF(terrains!Y1996=1,178,IF(terrains!Y1996=2,218,321))),IF(terrains!X1996=1,IF(terrains!Y1996=1,190,IF(terrains!Y1996=2,242,IF(terrains!Y1996=3,357,896))))))))))</f>
        <v>242</v>
      </c>
      <c r="AA1996" s="152">
        <f>terrains!Z1996*terrains!F1996</f>
        <v>4462135.8348599998</v>
      </c>
    </row>
    <row r="1997" spans="1:27" ht="14.4">
      <c r="A1997" s="143">
        <v>1996</v>
      </c>
      <c r="B1997" s="59">
        <v>294019.10200000001</v>
      </c>
      <c r="C1997" s="59">
        <v>5035051.4160000002</v>
      </c>
      <c r="D1997" s="59" t="s">
        <v>1582</v>
      </c>
      <c r="E1997" s="153">
        <v>1710.4</v>
      </c>
      <c r="F1997" s="150">
        <f>terrains!E1997*10.76391</f>
        <v>18410.591664</v>
      </c>
      <c r="G1997" s="59" t="s">
        <v>208</v>
      </c>
      <c r="H1997" s="59">
        <v>0</v>
      </c>
      <c r="I1997" s="59">
        <v>0</v>
      </c>
      <c r="J1997" s="59">
        <f>IF(terrains!L1997=13.5,IF(terrains!X1997=1,12,9),-0.392532+1.267037*terrains!L1997+0.472239*terrains!X1997+0.58658*terrains!W1997+0.089417*terrains!V1997+0.531633*terrains!U1997+0.337883*terrains!T1997-0.403545*terrains!S1997)</f>
        <v>1.7379969999999998</v>
      </c>
      <c r="K1997" s="151">
        <f>IF(terrains!I1997=0,terrains!J1997,terrains!I1997)</f>
        <v>1.7379969999999998</v>
      </c>
      <c r="L1997" s="59">
        <v>2</v>
      </c>
      <c r="M1997" s="59">
        <v>2</v>
      </c>
      <c r="N1997" s="59">
        <v>3</v>
      </c>
      <c r="O1997" s="59" t="s">
        <v>175</v>
      </c>
      <c r="P1997" s="59">
        <v>2</v>
      </c>
      <c r="Q1997" s="59">
        <v>2</v>
      </c>
      <c r="R1997" s="59">
        <v>0</v>
      </c>
      <c r="S1997" s="59">
        <v>1</v>
      </c>
      <c r="T1997" s="59">
        <v>0</v>
      </c>
      <c r="U1997" s="59">
        <v>0</v>
      </c>
      <c r="V1997" s="59">
        <v>0</v>
      </c>
      <c r="W1997" s="59">
        <v>0</v>
      </c>
      <c r="X1997" s="59">
        <v>0</v>
      </c>
      <c r="Y1997" s="59">
        <f>IF(terrains!L1997&lt;=2.5,1,IF(terrains!L1997&lt;=4.5,2,IF(terrains!L1997&lt;=6.5,3,4)))</f>
        <v>1</v>
      </c>
      <c r="Z1997" s="59">
        <f>IF(terrains!R1997=1,35,IF(terrains!S1997=1,64,IF(terrains!T1997=1,IF(terrains!Y1997=1,85,104),IF(terrains!U1997=1,IF(terrains!Y1997=1,124,152),IF(terrains!V1997=1,(IF(terrains!Y1997=1,146,IF(terrains!Y1997=2,178,263))),IF(terrains!W1997=1,(IF(terrains!Y1997=1,178,IF(terrains!Y1997=2,218,321))),IF(terrains!X1997=1,IF(terrains!Y1997=1,190,IF(terrains!Y1997=2,242,IF(terrains!Y1997=3,357,896))))))))))</f>
        <v>64</v>
      </c>
      <c r="AA1997" s="152">
        <f>terrains!Z1997*terrains!F1997</f>
        <v>1178277.866496</v>
      </c>
    </row>
    <row r="1998" spans="1:27" ht="14.4">
      <c r="A1998" s="143">
        <v>1997</v>
      </c>
      <c r="B1998" s="59">
        <v>297401.45165499998</v>
      </c>
      <c r="C1998" s="59">
        <v>5036988.8159400001</v>
      </c>
      <c r="D1998" s="59" t="s">
        <v>1583</v>
      </c>
      <c r="E1998" s="153">
        <v>1709.3</v>
      </c>
      <c r="F1998" s="150">
        <f>terrains!E1998*10.76391</f>
        <v>18398.751362999999</v>
      </c>
      <c r="G1998" s="59" t="s">
        <v>374</v>
      </c>
      <c r="H1998" s="59">
        <v>0</v>
      </c>
      <c r="I1998" s="59">
        <v>0</v>
      </c>
      <c r="J1998" s="59">
        <f>IF(terrains!L1998=13.5,IF(terrains!X1998=1,12,9),-0.392532+1.267037*terrains!L1998+0.472239*terrains!X1998+0.58658*terrains!W1998+0.089417*terrains!V1998+0.531633*terrains!U1998+0.337883*terrains!T1998-0.403545*terrains!S1998)</f>
        <v>3.1129435000000001</v>
      </c>
      <c r="K1998" s="151">
        <f>IF(terrains!I1998=0,terrains!J1998,terrains!I1998)</f>
        <v>3.1129435000000001</v>
      </c>
      <c r="L1998" s="59">
        <v>2.5</v>
      </c>
      <c r="M1998" s="59">
        <v>2</v>
      </c>
      <c r="N1998" s="59">
        <v>4</v>
      </c>
      <c r="O1998" s="59" t="s">
        <v>176</v>
      </c>
      <c r="P1998" s="59">
        <v>2</v>
      </c>
      <c r="Q1998" s="59">
        <v>1.5</v>
      </c>
      <c r="R1998" s="59">
        <v>0</v>
      </c>
      <c r="S1998" s="59">
        <v>0</v>
      </c>
      <c r="T1998" s="59">
        <v>1</v>
      </c>
      <c r="U1998" s="59">
        <v>0</v>
      </c>
      <c r="V1998" s="59">
        <v>0</v>
      </c>
      <c r="W1998" s="59">
        <v>0</v>
      </c>
      <c r="X1998" s="59">
        <v>0</v>
      </c>
      <c r="Y1998" s="59">
        <f>IF(terrains!L1998&lt;=2.5,1,IF(terrains!L1998&lt;=4.5,2,IF(terrains!L1998&lt;=6.5,3,4)))</f>
        <v>1</v>
      </c>
      <c r="Z1998" s="59">
        <f>IF(terrains!R1998=1,35,IF(terrains!S1998=1,64,IF(terrains!T1998=1,IF(terrains!Y1998=1,85,104),IF(terrains!U1998=1,IF(terrains!Y1998=1,124,152),IF(terrains!V1998=1,(IF(terrains!Y1998=1,146,IF(terrains!Y1998=2,178,263))),IF(terrains!W1998=1,(IF(terrains!Y1998=1,178,IF(terrains!Y1998=2,218,321))),IF(terrains!X1998=1,IF(terrains!Y1998=1,190,IF(terrains!Y1998=2,242,IF(terrains!Y1998=3,357,896))))))))))</f>
        <v>85</v>
      </c>
      <c r="AA1998" s="152">
        <f>terrains!Z1998*terrains!F1998</f>
        <v>1563893.865855</v>
      </c>
    </row>
    <row r="1999" spans="1:27" ht="14.4">
      <c r="A1999" s="143">
        <v>1998</v>
      </c>
      <c r="B1999" s="59">
        <v>273185.78746199998</v>
      </c>
      <c r="C1999" s="59">
        <v>5041040.8531600004</v>
      </c>
      <c r="D1999" s="59" t="s">
        <v>1584</v>
      </c>
      <c r="E1999" s="153">
        <v>1708.6</v>
      </c>
      <c r="F1999" s="150">
        <f>terrains!E1999*10.76391</f>
        <v>18391.216625999998</v>
      </c>
      <c r="G1999" s="59" t="s">
        <v>206</v>
      </c>
      <c r="H1999" s="59">
        <v>0</v>
      </c>
      <c r="I1999" s="59">
        <v>0</v>
      </c>
      <c r="J1999" s="59">
        <f>IF(terrains!L1999=13.5,IF(terrains!X1999=1,12,9),-0.392532+1.267037*terrains!L1999+0.472239*terrains!X1999+0.58658*terrains!W1999+0.089417*terrains!V1999+0.531633*terrains!U1999+0.337883*terrains!T1999-0.403545*terrains!S1999)</f>
        <v>1.5080234999999997</v>
      </c>
      <c r="K1999" s="151">
        <f>IF(terrains!I1999=0,terrains!J1999,terrains!I1999)</f>
        <v>1.5080234999999997</v>
      </c>
      <c r="L1999" s="59">
        <v>1.5</v>
      </c>
      <c r="M1999" s="59">
        <v>1</v>
      </c>
      <c r="N1999" s="59">
        <v>2</v>
      </c>
      <c r="O1999" s="59" t="s">
        <v>174</v>
      </c>
      <c r="P1999" s="59">
        <v>1.5</v>
      </c>
      <c r="Q1999" s="59">
        <v>1.5</v>
      </c>
      <c r="R1999" s="59">
        <v>1</v>
      </c>
      <c r="S1999" s="59">
        <v>0</v>
      </c>
      <c r="T1999" s="59">
        <v>0</v>
      </c>
      <c r="U1999" s="59">
        <v>0</v>
      </c>
      <c r="V1999" s="59">
        <v>0</v>
      </c>
      <c r="W1999" s="59">
        <v>0</v>
      </c>
      <c r="X1999" s="59">
        <v>0</v>
      </c>
      <c r="Y1999" s="59">
        <f>IF(terrains!L1999&lt;=2.5,1,IF(terrains!L1999&lt;=4.5,2,IF(terrains!L1999&lt;=6.5,3,4)))</f>
        <v>1</v>
      </c>
      <c r="Z1999" s="59">
        <f>IF(terrains!R1999=1,35,IF(terrains!S1999=1,64,IF(terrains!T1999=1,IF(terrains!Y1999=1,85,104),IF(terrains!U1999=1,IF(terrains!Y1999=1,124,152),IF(terrains!V1999=1,(IF(terrains!Y1999=1,146,IF(terrains!Y1999=2,178,263))),IF(terrains!W1999=1,(IF(terrains!Y1999=1,178,IF(terrains!Y1999=2,218,321))),IF(terrains!X1999=1,IF(terrains!Y1999=1,190,IF(terrains!Y1999=2,242,IF(terrains!Y1999=3,357,896))))))))))</f>
        <v>35</v>
      </c>
      <c r="AA1999" s="152">
        <f>terrains!Z1999*terrains!F1999</f>
        <v>643692.58190999995</v>
      </c>
    </row>
    <row r="2000" spans="1:27" ht="14.4">
      <c r="A2000" s="143">
        <v>1999</v>
      </c>
      <c r="B2000" s="59">
        <v>297649.56770000001</v>
      </c>
      <c r="C2000" s="59">
        <v>5044119.79</v>
      </c>
      <c r="D2000" s="59" t="s">
        <v>1585</v>
      </c>
      <c r="E2000" s="153">
        <v>1707.7</v>
      </c>
      <c r="F2000" s="150">
        <f>terrains!E2000*10.76391</f>
        <v>18381.529106999998</v>
      </c>
      <c r="G2000" s="59" t="s">
        <v>1233</v>
      </c>
      <c r="H2000" s="59">
        <v>1</v>
      </c>
      <c r="I2000" s="59">
        <v>3</v>
      </c>
      <c r="J2000" s="59">
        <f>IF(terrains!L2000=13.5,IF(terrains!X2000=1,12,9),-0.392532+1.267037*terrains!L2000+0.472239*terrains!X2000+0.58658*terrains!W2000+0.089417*terrains!V2000+0.531633*terrains!U2000+0.337883*terrains!T2000-0.403545*terrains!S2000)</f>
        <v>3.7464619999999997</v>
      </c>
      <c r="K2000" s="151">
        <f>IF(terrains!I2000=0,terrains!J2000,terrains!I2000)</f>
        <v>3</v>
      </c>
      <c r="L2000" s="59">
        <v>3</v>
      </c>
      <c r="M2000" s="59">
        <v>3</v>
      </c>
      <c r="N2000" s="59">
        <v>6</v>
      </c>
      <c r="O2000" s="59" t="s">
        <v>176</v>
      </c>
      <c r="P2000" s="59">
        <v>2</v>
      </c>
      <c r="Q2000" s="59">
        <v>2.5</v>
      </c>
      <c r="R2000" s="59">
        <v>0</v>
      </c>
      <c r="S2000" s="59">
        <v>0</v>
      </c>
      <c r="T2000" s="59">
        <v>1</v>
      </c>
      <c r="U2000" s="59">
        <v>0</v>
      </c>
      <c r="V2000" s="59">
        <v>0</v>
      </c>
      <c r="W2000" s="59">
        <v>0</v>
      </c>
      <c r="X2000" s="59">
        <v>0</v>
      </c>
      <c r="Y2000" s="59">
        <f>IF(terrains!L2000&lt;=2.5,1,IF(terrains!L2000&lt;=4.5,2,IF(terrains!L2000&lt;=6.5,3,4)))</f>
        <v>2</v>
      </c>
      <c r="Z2000" s="59">
        <f>IF(terrains!R2000=1,35,IF(terrains!S2000=1,64,IF(terrains!T2000=1,IF(terrains!Y2000=1,85,104),IF(terrains!U2000=1,IF(terrains!Y2000=1,124,152),IF(terrains!V2000=1,(IF(terrains!Y2000=1,146,IF(terrains!Y2000=2,178,263))),IF(terrains!W2000=1,(IF(terrains!Y2000=1,178,IF(terrains!Y2000=2,218,321))),IF(terrains!X2000=1,IF(terrains!Y2000=1,190,IF(terrains!Y2000=2,242,IF(terrains!Y2000=3,357,896))))))))))</f>
        <v>104</v>
      </c>
      <c r="AA2000" s="152">
        <f>terrains!Z2000*terrains!F2000</f>
        <v>1911679.0271279998</v>
      </c>
    </row>
    <row r="2001" spans="1:27" ht="14.4">
      <c r="A2001" s="143">
        <v>2000</v>
      </c>
      <c r="B2001" s="59">
        <v>275359.12449999998</v>
      </c>
      <c r="C2001" s="59">
        <v>5036661.2960000001</v>
      </c>
      <c r="D2001" s="59" t="s">
        <v>1586</v>
      </c>
      <c r="E2001" s="153">
        <v>1702.9</v>
      </c>
      <c r="F2001" s="150">
        <f>terrains!E2001*10.76391</f>
        <v>18329.862338999999</v>
      </c>
      <c r="G2001" s="59" t="s">
        <v>708</v>
      </c>
      <c r="H2001" s="59">
        <v>0</v>
      </c>
      <c r="I2001" s="59">
        <v>0</v>
      </c>
      <c r="J2001" s="59">
        <f>IF(terrains!L2001=13.5,IF(terrains!X2001=1,12,9),-0.392532+1.267037*terrains!L2001+0.472239*terrains!X2001+0.58658*terrains!W2001+0.089417*terrains!V2001+0.531633*terrains!U2001+0.337883*terrains!T2001-0.403545*terrains!S2001)</f>
        <v>2.1415419999999998</v>
      </c>
      <c r="K2001" s="151">
        <f>IF(terrains!I2001=0,terrains!J2001,terrains!I2001)</f>
        <v>2.1415419999999998</v>
      </c>
      <c r="L2001" s="59">
        <v>2</v>
      </c>
      <c r="M2001" s="59">
        <v>1</v>
      </c>
      <c r="N2001" s="59">
        <v>4</v>
      </c>
      <c r="O2001" s="59" t="s">
        <v>174</v>
      </c>
      <c r="P2001" s="59">
        <v>2</v>
      </c>
      <c r="Q2001" s="59">
        <v>1.5</v>
      </c>
      <c r="R2001" s="59">
        <v>1</v>
      </c>
      <c r="S2001" s="59">
        <v>0</v>
      </c>
      <c r="T2001" s="59">
        <v>0</v>
      </c>
      <c r="U2001" s="59">
        <v>0</v>
      </c>
      <c r="V2001" s="59">
        <v>0</v>
      </c>
      <c r="W2001" s="59">
        <v>0</v>
      </c>
      <c r="X2001" s="59">
        <v>0</v>
      </c>
      <c r="Y2001" s="59">
        <f>IF(terrains!L2001&lt;=2.5,1,IF(terrains!L2001&lt;=4.5,2,IF(terrains!L2001&lt;=6.5,3,4)))</f>
        <v>1</v>
      </c>
      <c r="Z2001" s="59">
        <f>IF(terrains!R2001=1,35,IF(terrains!S2001=1,64,IF(terrains!T2001=1,IF(terrains!Y2001=1,85,104),IF(terrains!U2001=1,IF(terrains!Y2001=1,124,152),IF(terrains!V2001=1,(IF(terrains!Y2001=1,146,IF(terrains!Y2001=2,178,263))),IF(terrains!W2001=1,(IF(terrains!Y2001=1,178,IF(terrains!Y2001=2,218,321))),IF(terrains!X2001=1,IF(terrains!Y2001=1,190,IF(terrains!Y2001=2,242,IF(terrains!Y2001=3,357,896))))))))))</f>
        <v>35</v>
      </c>
      <c r="AA2001" s="152">
        <f>terrains!Z2001*terrains!F2001</f>
        <v>641545.18186499993</v>
      </c>
    </row>
    <row r="2002" spans="1:27" ht="14.4">
      <c r="A2002" s="143">
        <v>2001</v>
      </c>
      <c r="B2002" s="59">
        <v>296096.36979999999</v>
      </c>
      <c r="C2002" s="59">
        <v>5048432.3049999997</v>
      </c>
      <c r="D2002" s="59" t="s">
        <v>1587</v>
      </c>
      <c r="E2002" s="153">
        <v>1700.9</v>
      </c>
      <c r="F2002" s="150">
        <f>terrains!E2002*10.76391</f>
        <v>18308.334519</v>
      </c>
      <c r="G2002" s="59" t="s">
        <v>493</v>
      </c>
      <c r="H2002" s="59">
        <v>0</v>
      </c>
      <c r="I2002" s="59">
        <v>0</v>
      </c>
      <c r="J2002" s="59">
        <f>IF(terrains!L2002=13.5,IF(terrains!X2002=1,12,9),-0.392532+1.267037*terrains!L2002+0.472239*terrains!X2002+0.58658*terrains!W2002+0.089417*terrains!V2002+0.531633*terrains!U2002+0.337883*terrains!T2002-0.403545*terrains!S2002)</f>
        <v>1.7379969999999998</v>
      </c>
      <c r="K2002" s="151">
        <f>IF(terrains!I2002=0,terrains!J2002,terrains!I2002)</f>
        <v>1.7379969999999998</v>
      </c>
      <c r="L2002" s="59">
        <v>2</v>
      </c>
      <c r="M2002" s="59">
        <v>1</v>
      </c>
      <c r="N2002" s="59">
        <v>3</v>
      </c>
      <c r="O2002" s="59" t="s">
        <v>175</v>
      </c>
      <c r="P2002" s="59">
        <v>2</v>
      </c>
      <c r="Q2002" s="59">
        <v>1.5</v>
      </c>
      <c r="R2002" s="59">
        <v>0</v>
      </c>
      <c r="S2002" s="59">
        <v>1</v>
      </c>
      <c r="T2002" s="59">
        <v>0</v>
      </c>
      <c r="U2002" s="59">
        <v>0</v>
      </c>
      <c r="V2002" s="59">
        <v>0</v>
      </c>
      <c r="W2002" s="59">
        <v>0</v>
      </c>
      <c r="X2002" s="59">
        <v>0</v>
      </c>
      <c r="Y2002" s="59">
        <f>IF(terrains!L2002&lt;=2.5,1,IF(terrains!L2002&lt;=4.5,2,IF(terrains!L2002&lt;=6.5,3,4)))</f>
        <v>1</v>
      </c>
      <c r="Z2002" s="59">
        <f>IF(terrains!R2002=1,35,IF(terrains!S2002=1,64,IF(terrains!T2002=1,IF(terrains!Y2002=1,85,104),IF(terrains!U2002=1,IF(terrains!Y2002=1,124,152),IF(terrains!V2002=1,(IF(terrains!Y2002=1,146,IF(terrains!Y2002=2,178,263))),IF(terrains!W2002=1,(IF(terrains!Y2002=1,178,IF(terrains!Y2002=2,218,321))),IF(terrains!X2002=1,IF(terrains!Y2002=1,190,IF(terrains!Y2002=2,242,IF(terrains!Y2002=3,357,896))))))))))</f>
        <v>64</v>
      </c>
      <c r="AA2002" s="152">
        <f>terrains!Z2002*terrains!F2002</f>
        <v>1171733.409216</v>
      </c>
    </row>
    <row r="2003" spans="1:27" ht="14.4">
      <c r="A2003" s="143">
        <v>2002</v>
      </c>
      <c r="B2003" s="59">
        <v>294793.82707300002</v>
      </c>
      <c r="C2003" s="59">
        <v>5049291.4308799999</v>
      </c>
      <c r="D2003" s="59" t="s">
        <v>1588</v>
      </c>
      <c r="E2003" s="153">
        <v>1695.8</v>
      </c>
      <c r="F2003" s="150">
        <f>terrains!E2003*10.76391</f>
        <v>18253.438577999998</v>
      </c>
      <c r="G2003" s="59" t="s">
        <v>493</v>
      </c>
      <c r="H2003" s="59">
        <v>0</v>
      </c>
      <c r="I2003" s="59">
        <v>0</v>
      </c>
      <c r="J2003" s="59">
        <f>IF(terrains!L2003=13.5,IF(terrains!X2003=1,12,9),-0.392532+1.267037*terrains!L2003+0.472239*terrains!X2003+0.58658*terrains!W2003+0.089417*terrains!V2003+0.531633*terrains!U2003+0.337883*terrains!T2003-0.403545*terrains!S2003)</f>
        <v>1.7379969999999998</v>
      </c>
      <c r="K2003" s="151">
        <f>IF(terrains!I2003=0,terrains!J2003,terrains!I2003)</f>
        <v>1.7379969999999998</v>
      </c>
      <c r="L2003" s="59">
        <v>2</v>
      </c>
      <c r="M2003" s="59">
        <v>1</v>
      </c>
      <c r="N2003" s="59">
        <v>3</v>
      </c>
      <c r="O2003" s="59" t="s">
        <v>175</v>
      </c>
      <c r="P2003" s="59">
        <v>2</v>
      </c>
      <c r="Q2003" s="59">
        <v>1.5</v>
      </c>
      <c r="R2003" s="59">
        <v>0</v>
      </c>
      <c r="S2003" s="59">
        <v>1</v>
      </c>
      <c r="T2003" s="59">
        <v>0</v>
      </c>
      <c r="U2003" s="59">
        <v>0</v>
      </c>
      <c r="V2003" s="59">
        <v>0</v>
      </c>
      <c r="W2003" s="59">
        <v>0</v>
      </c>
      <c r="X2003" s="59">
        <v>0</v>
      </c>
      <c r="Y2003" s="59">
        <f>IF(terrains!L2003&lt;=2.5,1,IF(terrains!L2003&lt;=4.5,2,IF(terrains!L2003&lt;=6.5,3,4)))</f>
        <v>1</v>
      </c>
      <c r="Z2003" s="59">
        <f>IF(terrains!R2003=1,35,IF(terrains!S2003=1,64,IF(terrains!T2003=1,IF(terrains!Y2003=1,85,104),IF(terrains!U2003=1,IF(terrains!Y2003=1,124,152),IF(terrains!V2003=1,(IF(terrains!Y2003=1,146,IF(terrains!Y2003=2,178,263))),IF(terrains!W2003=1,(IF(terrains!Y2003=1,178,IF(terrains!Y2003=2,218,321))),IF(terrains!X2003=1,IF(terrains!Y2003=1,190,IF(terrains!Y2003=2,242,IF(terrains!Y2003=3,357,896))))))))))</f>
        <v>64</v>
      </c>
      <c r="AA2003" s="152">
        <f>terrains!Z2003*terrains!F2003</f>
        <v>1168220.0689919998</v>
      </c>
    </row>
    <row r="2004" spans="1:27" ht="14.4">
      <c r="A2004" s="143">
        <v>2003</v>
      </c>
      <c r="B2004" s="59">
        <v>292210.86290000001</v>
      </c>
      <c r="C2004" s="59">
        <v>5045326.1260000002</v>
      </c>
      <c r="D2004" s="59" t="s">
        <v>1589</v>
      </c>
      <c r="E2004" s="153">
        <v>1695.5</v>
      </c>
      <c r="F2004" s="150">
        <f>terrains!E2004*10.76391</f>
        <v>18250.209404999998</v>
      </c>
      <c r="G2004" s="59" t="s">
        <v>513</v>
      </c>
      <c r="H2004" s="59">
        <v>0</v>
      </c>
      <c r="I2004" s="59">
        <v>0</v>
      </c>
      <c r="J2004" s="59">
        <f>IF(terrains!L2004=13.5,IF(terrains!X2004=1,12,9),-0.392532+1.267037*terrains!L2004+0.472239*terrains!X2004+0.58658*terrains!W2004+0.089417*terrains!V2004+0.531633*terrains!U2004+0.337883*terrains!T2004-0.403545*terrains!S2004)</f>
        <v>2.479425</v>
      </c>
      <c r="K2004" s="151">
        <f>IF(terrains!I2004=0,terrains!J2004,terrains!I2004)</f>
        <v>2.479425</v>
      </c>
      <c r="L2004" s="59">
        <v>2</v>
      </c>
      <c r="M2004" s="59">
        <v>1</v>
      </c>
      <c r="N2004" s="59">
        <v>3</v>
      </c>
      <c r="O2004" s="59" t="s">
        <v>176</v>
      </c>
      <c r="P2004" s="59">
        <v>2</v>
      </c>
      <c r="Q2004" s="59">
        <v>2.5</v>
      </c>
      <c r="R2004" s="59">
        <v>0</v>
      </c>
      <c r="S2004" s="59">
        <v>0</v>
      </c>
      <c r="T2004" s="59">
        <v>1</v>
      </c>
      <c r="U2004" s="59">
        <v>0</v>
      </c>
      <c r="V2004" s="59">
        <v>0</v>
      </c>
      <c r="W2004" s="59">
        <v>0</v>
      </c>
      <c r="X2004" s="59">
        <v>0</v>
      </c>
      <c r="Y2004" s="59">
        <f>IF(terrains!L2004&lt;=2.5,1,IF(terrains!L2004&lt;=4.5,2,IF(terrains!L2004&lt;=6.5,3,4)))</f>
        <v>1</v>
      </c>
      <c r="Z2004" s="59">
        <f>IF(terrains!R2004=1,35,IF(terrains!S2004=1,64,IF(terrains!T2004=1,IF(terrains!Y2004=1,85,104),IF(terrains!U2004=1,IF(terrains!Y2004=1,124,152),IF(terrains!V2004=1,(IF(terrains!Y2004=1,146,IF(terrains!Y2004=2,178,263))),IF(terrains!W2004=1,(IF(terrains!Y2004=1,178,IF(terrains!Y2004=2,218,321))),IF(terrains!X2004=1,IF(terrains!Y2004=1,190,IF(terrains!Y2004=2,242,IF(terrains!Y2004=3,357,896))))))))))</f>
        <v>85</v>
      </c>
      <c r="AA2004" s="152">
        <f>terrains!Z2004*terrains!F2004</f>
        <v>1551267.7994249999</v>
      </c>
    </row>
    <row r="2005" spans="1:27" ht="14.4">
      <c r="A2005" s="143">
        <v>2004</v>
      </c>
      <c r="B2005" s="59">
        <v>292515.32290000003</v>
      </c>
      <c r="C2005" s="59">
        <v>5045196.0669999998</v>
      </c>
      <c r="D2005" s="59" t="s">
        <v>1590</v>
      </c>
      <c r="E2005" s="153">
        <v>1695.5</v>
      </c>
      <c r="F2005" s="150">
        <f>terrains!E2005*10.76391</f>
        <v>18250.209404999998</v>
      </c>
      <c r="G2005" s="59" t="s">
        <v>513</v>
      </c>
      <c r="H2005" s="59">
        <v>0</v>
      </c>
      <c r="I2005" s="59">
        <v>0</v>
      </c>
      <c r="J2005" s="59">
        <f>IF(terrains!L2005=13.5,IF(terrains!X2005=1,12,9),-0.392532+1.267037*terrains!L2005+0.472239*terrains!X2005+0.58658*terrains!W2005+0.089417*terrains!V2005+0.531633*terrains!U2005+0.337883*terrains!T2005-0.403545*terrains!S2005)</f>
        <v>2.479425</v>
      </c>
      <c r="K2005" s="151">
        <f>IF(terrains!I2005=0,terrains!J2005,terrains!I2005)</f>
        <v>2.479425</v>
      </c>
      <c r="L2005" s="59">
        <v>2</v>
      </c>
      <c r="M2005" s="59">
        <v>1</v>
      </c>
      <c r="N2005" s="59">
        <v>3</v>
      </c>
      <c r="O2005" s="59" t="s">
        <v>176</v>
      </c>
      <c r="P2005" s="59">
        <v>2</v>
      </c>
      <c r="Q2005" s="59">
        <v>2.5</v>
      </c>
      <c r="R2005" s="59">
        <v>0</v>
      </c>
      <c r="S2005" s="59">
        <v>0</v>
      </c>
      <c r="T2005" s="59">
        <v>1</v>
      </c>
      <c r="U2005" s="59">
        <v>0</v>
      </c>
      <c r="V2005" s="59">
        <v>0</v>
      </c>
      <c r="W2005" s="59">
        <v>0</v>
      </c>
      <c r="X2005" s="59">
        <v>0</v>
      </c>
      <c r="Y2005" s="59">
        <f>IF(terrains!L2005&lt;=2.5,1,IF(terrains!L2005&lt;=4.5,2,IF(terrains!L2005&lt;=6.5,3,4)))</f>
        <v>1</v>
      </c>
      <c r="Z2005" s="59">
        <f>IF(terrains!R2005=1,35,IF(terrains!S2005=1,64,IF(terrains!T2005=1,IF(terrains!Y2005=1,85,104),IF(terrains!U2005=1,IF(terrains!Y2005=1,124,152),IF(terrains!V2005=1,(IF(terrains!Y2005=1,146,IF(terrains!Y2005=2,178,263))),IF(terrains!W2005=1,(IF(terrains!Y2005=1,178,IF(terrains!Y2005=2,218,321))),IF(terrains!X2005=1,IF(terrains!Y2005=1,190,IF(terrains!Y2005=2,242,IF(terrains!Y2005=3,357,896))))))))))</f>
        <v>85</v>
      </c>
      <c r="AA2005" s="152">
        <f>terrains!Z2005*terrains!F2005</f>
        <v>1551267.7994249999</v>
      </c>
    </row>
    <row r="2006" spans="1:27" ht="14.4">
      <c r="A2006" s="143">
        <v>2005</v>
      </c>
      <c r="B2006" s="59">
        <v>293285.88952600001</v>
      </c>
      <c r="C2006" s="59">
        <v>5044878.7294899998</v>
      </c>
      <c r="D2006" s="59" t="s">
        <v>1591</v>
      </c>
      <c r="E2006" s="153">
        <v>1695.5</v>
      </c>
      <c r="F2006" s="150">
        <f>terrains!E2006*10.76391</f>
        <v>18250.209404999998</v>
      </c>
      <c r="G2006" s="59" t="s">
        <v>586</v>
      </c>
      <c r="H2006" s="59">
        <v>0</v>
      </c>
      <c r="I2006" s="59">
        <v>3</v>
      </c>
      <c r="J2006" s="59">
        <f>IF(terrains!L2006=13.5,IF(terrains!X2006=1,12,9),-0.392532+1.267037*terrains!L2006+0.472239*terrains!X2006+0.58658*terrains!W2006+0.089417*terrains!V2006+0.531633*terrains!U2006+0.337883*terrains!T2006-0.403545*terrains!S2006)</f>
        <v>3.7464619999999997</v>
      </c>
      <c r="K2006" s="151">
        <f>IF(terrains!I2006=0,terrains!J2006,terrains!I2006)</f>
        <v>3</v>
      </c>
      <c r="L2006" s="59">
        <v>3</v>
      </c>
      <c r="M2006" s="59">
        <v>2</v>
      </c>
      <c r="N2006" s="59">
        <v>6</v>
      </c>
      <c r="O2006" s="59" t="s">
        <v>176</v>
      </c>
      <c r="P2006" s="59">
        <v>2</v>
      </c>
      <c r="Q2006" s="59">
        <v>2.5</v>
      </c>
      <c r="R2006" s="59">
        <v>0</v>
      </c>
      <c r="S2006" s="59">
        <v>0</v>
      </c>
      <c r="T2006" s="59">
        <v>1</v>
      </c>
      <c r="U2006" s="59">
        <v>0</v>
      </c>
      <c r="V2006" s="59">
        <v>0</v>
      </c>
      <c r="W2006" s="59">
        <v>0</v>
      </c>
      <c r="X2006" s="59">
        <v>0</v>
      </c>
      <c r="Y2006" s="59">
        <f>IF(terrains!L2006&lt;=2.5,1,IF(terrains!L2006&lt;=4.5,2,IF(terrains!L2006&lt;=6.5,3,4)))</f>
        <v>2</v>
      </c>
      <c r="Z2006" s="59">
        <f>IF(terrains!R2006=1,35,IF(terrains!S2006=1,64,IF(terrains!T2006=1,IF(terrains!Y2006=1,85,104),IF(terrains!U2006=1,IF(terrains!Y2006=1,124,152),IF(terrains!V2006=1,(IF(terrains!Y2006=1,146,IF(terrains!Y2006=2,178,263))),IF(terrains!W2006=1,(IF(terrains!Y2006=1,178,IF(terrains!Y2006=2,218,321))),IF(terrains!X2006=1,IF(terrains!Y2006=1,190,IF(terrains!Y2006=2,242,IF(terrains!Y2006=3,357,896))))))))))</f>
        <v>104</v>
      </c>
      <c r="AA2006" s="152">
        <f>terrains!Z2006*terrains!F2006</f>
        <v>1898021.7781199997</v>
      </c>
    </row>
    <row r="2007" spans="1:27" ht="14.4">
      <c r="A2007" s="143">
        <v>2006</v>
      </c>
      <c r="B2007" s="59">
        <v>297422.98080000002</v>
      </c>
      <c r="C2007" s="59">
        <v>5036004.5980000002</v>
      </c>
      <c r="D2007" s="59" t="s">
        <v>1592</v>
      </c>
      <c r="E2007" s="153">
        <v>1692.3</v>
      </c>
      <c r="F2007" s="150">
        <f>terrains!E2007*10.76391</f>
        <v>18215.764893</v>
      </c>
      <c r="G2007" s="59" t="s">
        <v>1291</v>
      </c>
      <c r="H2007" s="59">
        <v>0</v>
      </c>
      <c r="I2007" s="59">
        <v>0</v>
      </c>
      <c r="J2007" s="59">
        <f>IF(terrains!L2007=13.5,IF(terrains!X2007=1,12,9),-0.392532+1.267037*terrains!L2007+0.472239*terrains!X2007+0.58658*terrains!W2007+0.089417*terrains!V2007+0.531633*terrains!U2007+0.337883*terrains!T2007-0.403545*terrains!S2007)</f>
        <v>3.1129435000000001</v>
      </c>
      <c r="K2007" s="151">
        <f>IF(terrains!I2007=0,terrains!J2007,terrains!I2007)</f>
        <v>3.1129435000000001</v>
      </c>
      <c r="L2007" s="59">
        <v>2.5</v>
      </c>
      <c r="M2007" s="59">
        <v>1</v>
      </c>
      <c r="N2007" s="59">
        <v>6</v>
      </c>
      <c r="O2007" s="59" t="s">
        <v>176</v>
      </c>
      <c r="P2007" s="59">
        <v>2</v>
      </c>
      <c r="Q2007" s="59">
        <v>2</v>
      </c>
      <c r="R2007" s="59">
        <v>0</v>
      </c>
      <c r="S2007" s="59">
        <v>0</v>
      </c>
      <c r="T2007" s="59">
        <v>1</v>
      </c>
      <c r="U2007" s="59">
        <v>0</v>
      </c>
      <c r="V2007" s="59">
        <v>0</v>
      </c>
      <c r="W2007" s="59">
        <v>0</v>
      </c>
      <c r="X2007" s="59">
        <v>0</v>
      </c>
      <c r="Y2007" s="59">
        <f>IF(terrains!L2007&lt;=2.5,1,IF(terrains!L2007&lt;=4.5,2,IF(terrains!L2007&lt;=6.5,3,4)))</f>
        <v>1</v>
      </c>
      <c r="Z2007" s="59">
        <f>IF(terrains!R2007=1,35,IF(terrains!S2007=1,64,IF(terrains!T2007=1,IF(terrains!Y2007=1,85,104),IF(terrains!U2007=1,IF(terrains!Y2007=1,124,152),IF(terrains!V2007=1,(IF(terrains!Y2007=1,146,IF(terrains!Y2007=2,178,263))),IF(terrains!W2007=1,(IF(terrains!Y2007=1,178,IF(terrains!Y2007=2,218,321))),IF(terrains!X2007=1,IF(terrains!Y2007=1,190,IF(terrains!Y2007=2,242,IF(terrains!Y2007=3,357,896))))))))))</f>
        <v>85</v>
      </c>
      <c r="AA2007" s="152">
        <f>terrains!Z2007*terrains!F2007</f>
        <v>1548340.015905</v>
      </c>
    </row>
    <row r="2008" spans="1:27" ht="14.4">
      <c r="A2008" s="143">
        <v>2007</v>
      </c>
      <c r="B2008" s="59">
        <v>290691.368754</v>
      </c>
      <c r="C2008" s="59">
        <v>5032622.8271899996</v>
      </c>
      <c r="D2008" s="59" t="s">
        <v>1593</v>
      </c>
      <c r="E2008" s="153">
        <v>1692.2</v>
      </c>
      <c r="F2008" s="150">
        <f>terrains!E2008*10.76391</f>
        <v>18214.688502000001</v>
      </c>
      <c r="G2008" s="59" t="s">
        <v>217</v>
      </c>
      <c r="H2008" s="59">
        <v>0</v>
      </c>
      <c r="I2008" s="59">
        <v>0</v>
      </c>
      <c r="J2008" s="59">
        <f>IF(terrains!L2008=13.5,IF(terrains!X2008=1,12,9),-0.392532+1.267037*terrains!L2008+0.472239*terrains!X2008+0.58658*terrains!W2008+0.089417*terrains!V2008+0.531633*terrains!U2008+0.337883*terrains!T2008-0.403545*terrains!S2008)</f>
        <v>1.7379969999999998</v>
      </c>
      <c r="K2008" s="151">
        <f>IF(terrains!I2008=0,terrains!J2008,terrains!I2008)</f>
        <v>1.7379969999999998</v>
      </c>
      <c r="L2008" s="59">
        <v>2</v>
      </c>
      <c r="M2008" s="59">
        <v>1</v>
      </c>
      <c r="N2008" s="59">
        <v>4</v>
      </c>
      <c r="O2008" s="59" t="s">
        <v>175</v>
      </c>
      <c r="P2008" s="59">
        <v>2</v>
      </c>
      <c r="Q2008" s="59">
        <v>2</v>
      </c>
      <c r="R2008" s="59">
        <v>0</v>
      </c>
      <c r="S2008" s="59">
        <v>1</v>
      </c>
      <c r="T2008" s="59">
        <v>0</v>
      </c>
      <c r="U2008" s="59">
        <v>0</v>
      </c>
      <c r="V2008" s="59">
        <v>0</v>
      </c>
      <c r="W2008" s="59">
        <v>0</v>
      </c>
      <c r="X2008" s="59">
        <v>0</v>
      </c>
      <c r="Y2008" s="59">
        <f>IF(terrains!L2008&lt;=2.5,1,IF(terrains!L2008&lt;=4.5,2,IF(terrains!L2008&lt;=6.5,3,4)))</f>
        <v>1</v>
      </c>
      <c r="Z2008" s="59">
        <f>IF(terrains!R2008=1,35,IF(terrains!S2008=1,64,IF(terrains!T2008=1,IF(terrains!Y2008=1,85,104),IF(terrains!U2008=1,IF(terrains!Y2008=1,124,152),IF(terrains!V2008=1,(IF(terrains!Y2008=1,146,IF(terrains!Y2008=2,178,263))),IF(terrains!W2008=1,(IF(terrains!Y2008=1,178,IF(terrains!Y2008=2,218,321))),IF(terrains!X2008=1,IF(terrains!Y2008=1,190,IF(terrains!Y2008=2,242,IF(terrains!Y2008=3,357,896))))))))))</f>
        <v>64</v>
      </c>
      <c r="AA2008" s="152">
        <f>terrains!Z2008*terrains!F2008</f>
        <v>1165740.0641280001</v>
      </c>
    </row>
    <row r="2009" spans="1:27" ht="14.4">
      <c r="A2009" s="143">
        <v>2008</v>
      </c>
      <c r="B2009" s="59">
        <v>305200.114</v>
      </c>
      <c r="C2009" s="59">
        <v>5058611.7510000002</v>
      </c>
      <c r="D2009" s="59" t="s">
        <v>1594</v>
      </c>
      <c r="E2009" s="153">
        <v>1691.2</v>
      </c>
      <c r="F2009" s="150">
        <f>terrains!E2009*10.76391</f>
        <v>18203.924591999999</v>
      </c>
      <c r="G2009" s="59" t="s">
        <v>353</v>
      </c>
      <c r="H2009" s="59">
        <v>0</v>
      </c>
      <c r="I2009" s="59">
        <v>0</v>
      </c>
      <c r="J2009" s="59">
        <f>IF(terrains!L2009=13.5,IF(terrains!X2009=1,12,9),-0.392532+1.267037*terrains!L2009+0.472239*terrains!X2009+0.58658*terrains!W2009+0.089417*terrains!V2009+0.531633*terrains!U2009+0.337883*terrains!T2009-0.403545*terrains!S2009)</f>
        <v>2.1415419999999998</v>
      </c>
      <c r="K2009" s="151">
        <f>IF(terrains!I2009=0,terrains!J2009,terrains!I2009)</f>
        <v>2.1415419999999998</v>
      </c>
      <c r="L2009" s="59">
        <v>2</v>
      </c>
      <c r="M2009" s="59">
        <v>1</v>
      </c>
      <c r="N2009" s="59">
        <v>3</v>
      </c>
      <c r="O2009" s="59" t="s">
        <v>174</v>
      </c>
      <c r="P2009" s="59">
        <v>2</v>
      </c>
      <c r="Q2009" s="59">
        <v>1.5</v>
      </c>
      <c r="R2009" s="59">
        <v>1</v>
      </c>
      <c r="S2009" s="59">
        <v>0</v>
      </c>
      <c r="T2009" s="59">
        <v>0</v>
      </c>
      <c r="U2009" s="59">
        <v>0</v>
      </c>
      <c r="V2009" s="59">
        <v>0</v>
      </c>
      <c r="W2009" s="59">
        <v>0</v>
      </c>
      <c r="X2009" s="59">
        <v>0</v>
      </c>
      <c r="Y2009" s="59">
        <f>IF(terrains!L2009&lt;=2.5,1,IF(terrains!L2009&lt;=4.5,2,IF(terrains!L2009&lt;=6.5,3,4)))</f>
        <v>1</v>
      </c>
      <c r="Z2009" s="59">
        <f>IF(terrains!R2009=1,35,IF(terrains!S2009=1,64,IF(terrains!T2009=1,IF(terrains!Y2009=1,85,104),IF(terrains!U2009=1,IF(terrains!Y2009=1,124,152),IF(terrains!V2009=1,(IF(terrains!Y2009=1,146,IF(terrains!Y2009=2,178,263))),IF(terrains!W2009=1,(IF(terrains!Y2009=1,178,IF(terrains!Y2009=2,218,321))),IF(terrains!X2009=1,IF(terrains!Y2009=1,190,IF(terrains!Y2009=2,242,IF(terrains!Y2009=3,357,896))))))))))</f>
        <v>35</v>
      </c>
      <c r="AA2009" s="152">
        <f>terrains!Z2009*terrains!F2009</f>
        <v>637137.36072</v>
      </c>
    </row>
    <row r="2010" spans="1:27" ht="14.4">
      <c r="A2010" s="143">
        <v>2009</v>
      </c>
      <c r="B2010" s="59">
        <v>299156.90669999999</v>
      </c>
      <c r="C2010" s="59">
        <v>5042003.5789999999</v>
      </c>
      <c r="D2010" s="59" t="s">
        <v>1595</v>
      </c>
      <c r="E2010" s="153">
        <v>1688.3</v>
      </c>
      <c r="F2010" s="150">
        <f>terrains!E2010*10.76391</f>
        <v>18172.709252999997</v>
      </c>
      <c r="G2010" s="59" t="s">
        <v>231</v>
      </c>
      <c r="H2010" s="59">
        <v>0</v>
      </c>
      <c r="I2010" s="59">
        <v>0</v>
      </c>
      <c r="J2010" s="59">
        <f>IF(terrains!L2010=13.5,IF(terrains!X2010=1,12,9),-0.392532+1.267037*terrains!L2010+0.472239*terrains!X2010+0.58658*terrains!W2010+0.089417*terrains!V2010+0.531633*terrains!U2010+0.337883*terrains!T2010-0.403545*terrains!S2010)</f>
        <v>3.2472995</v>
      </c>
      <c r="K2010" s="151">
        <f>IF(terrains!I2010=0,terrains!J2010,terrains!I2010)</f>
        <v>3.2472995</v>
      </c>
      <c r="L2010" s="59">
        <v>2.5</v>
      </c>
      <c r="M2010" s="59">
        <v>2</v>
      </c>
      <c r="N2010" s="59">
        <v>4</v>
      </c>
      <c r="O2010" s="59" t="s">
        <v>180</v>
      </c>
      <c r="P2010" s="59">
        <v>2</v>
      </c>
      <c r="Q2010" s="59">
        <v>2.5</v>
      </c>
      <c r="R2010" s="59">
        <v>0</v>
      </c>
      <c r="S2010" s="59">
        <v>0</v>
      </c>
      <c r="T2010" s="59">
        <v>0</v>
      </c>
      <c r="U2010" s="59">
        <v>0</v>
      </c>
      <c r="V2010" s="59">
        <v>0</v>
      </c>
      <c r="W2010" s="59">
        <v>0</v>
      </c>
      <c r="X2010" s="59">
        <v>1</v>
      </c>
      <c r="Y2010" s="59">
        <f>IF(terrains!L2010&lt;=2.5,1,IF(terrains!L2010&lt;=4.5,2,IF(terrains!L2010&lt;=6.5,3,4)))</f>
        <v>1</v>
      </c>
      <c r="Z2010" s="59">
        <f>IF(terrains!R2010=1,35,IF(terrains!S2010=1,64,IF(terrains!T2010=1,IF(terrains!Y2010=1,85,104),IF(terrains!U2010=1,IF(terrains!Y2010=1,124,152),IF(terrains!V2010=1,(IF(terrains!Y2010=1,146,IF(terrains!Y2010=2,178,263))),IF(terrains!W2010=1,(IF(terrains!Y2010=1,178,IF(terrains!Y2010=2,218,321))),IF(terrains!X2010=1,IF(terrains!Y2010=1,190,IF(terrains!Y2010=2,242,IF(terrains!Y2010=3,357,896))))))))))</f>
        <v>190</v>
      </c>
      <c r="AA2010" s="152">
        <f>terrains!Z2010*terrains!F2010</f>
        <v>3452814.7580699995</v>
      </c>
    </row>
    <row r="2011" spans="1:27" ht="14.4">
      <c r="A2011" s="143">
        <v>2010</v>
      </c>
      <c r="B2011" s="59">
        <v>299835.2488</v>
      </c>
      <c r="C2011" s="59">
        <v>5044349.2419999996</v>
      </c>
      <c r="D2011" s="59" t="s">
        <v>1596</v>
      </c>
      <c r="E2011" s="153">
        <v>1686.7</v>
      </c>
      <c r="F2011" s="150">
        <f>terrains!E2011*10.76391</f>
        <v>18155.486997</v>
      </c>
      <c r="G2011" s="59" t="s">
        <v>481</v>
      </c>
      <c r="H2011" s="59">
        <v>1</v>
      </c>
      <c r="I2011" s="59">
        <v>3</v>
      </c>
      <c r="J2011" s="59">
        <f>IF(terrains!L2011=13.5,IF(terrains!X2011=1,12,9),-0.392532+1.267037*terrains!L2011+0.472239*terrains!X2011+0.58658*terrains!W2011+0.089417*terrains!V2011+0.531633*terrains!U2011+0.337883*terrains!T2011-0.403545*terrains!S2011)</f>
        <v>3.4979959999999997</v>
      </c>
      <c r="K2011" s="151">
        <f>IF(terrains!I2011=0,terrains!J2011,terrains!I2011)</f>
        <v>3</v>
      </c>
      <c r="L2011" s="59">
        <v>3</v>
      </c>
      <c r="M2011" s="59">
        <v>2</v>
      </c>
      <c r="N2011" s="59">
        <v>5</v>
      </c>
      <c r="O2011" s="59" t="s">
        <v>178</v>
      </c>
      <c r="P2011" s="59">
        <v>2</v>
      </c>
      <c r="Q2011" s="59">
        <v>2.5</v>
      </c>
      <c r="R2011" s="59">
        <v>0</v>
      </c>
      <c r="S2011" s="59">
        <v>0</v>
      </c>
      <c r="T2011" s="59">
        <v>0</v>
      </c>
      <c r="U2011" s="59">
        <v>0</v>
      </c>
      <c r="V2011" s="59">
        <v>1</v>
      </c>
      <c r="W2011" s="59">
        <v>0</v>
      </c>
      <c r="X2011" s="59">
        <v>0</v>
      </c>
      <c r="Y2011" s="59">
        <f>IF(terrains!L2011&lt;=2.5,1,IF(terrains!L2011&lt;=4.5,2,IF(terrains!L2011&lt;=6.5,3,4)))</f>
        <v>2</v>
      </c>
      <c r="Z2011" s="59">
        <f>IF(terrains!R2011=1,35,IF(terrains!S2011=1,64,IF(terrains!T2011=1,IF(terrains!Y2011=1,85,104),IF(terrains!U2011=1,IF(terrains!Y2011=1,124,152),IF(terrains!V2011=1,(IF(terrains!Y2011=1,146,IF(terrains!Y2011=2,178,263))),IF(terrains!W2011=1,(IF(terrains!Y2011=1,178,IF(terrains!Y2011=2,218,321))),IF(terrains!X2011=1,IF(terrains!Y2011=1,190,IF(terrains!Y2011=2,242,IF(terrains!Y2011=3,357,896))))))))))</f>
        <v>178</v>
      </c>
      <c r="AA2011" s="152">
        <f>terrains!Z2011*terrains!F2011</f>
        <v>3231676.6854659999</v>
      </c>
    </row>
    <row r="2012" spans="1:27" ht="14.4">
      <c r="A2012" s="143">
        <v>2011</v>
      </c>
      <c r="B2012" s="59">
        <v>292994.21234899998</v>
      </c>
      <c r="C2012" s="59">
        <v>5034196.1259899996</v>
      </c>
      <c r="D2012" s="59" t="s">
        <v>1597</v>
      </c>
      <c r="E2012" s="153">
        <v>1684.1</v>
      </c>
      <c r="F2012" s="150">
        <f>terrains!E2012*10.76391</f>
        <v>18127.500830999998</v>
      </c>
      <c r="G2012" s="59" t="s">
        <v>1235</v>
      </c>
      <c r="H2012" s="59">
        <v>0.1</v>
      </c>
      <c r="I2012" s="59">
        <v>3</v>
      </c>
      <c r="J2012" s="59">
        <f>IF(terrains!L2012=13.5,IF(terrains!X2012=1,12,9),-0.392532+1.267037*terrains!L2012+0.472239*terrains!X2012+0.58658*terrains!W2012+0.089417*terrains!V2012+0.531633*terrains!U2012+0.337883*terrains!T2012-0.403545*terrains!S2012)</f>
        <v>2.7750604999999999</v>
      </c>
      <c r="K2012" s="151">
        <f>IF(terrains!I2012=0,terrains!J2012,terrains!I2012)</f>
        <v>3</v>
      </c>
      <c r="L2012" s="59">
        <v>2.5</v>
      </c>
      <c r="M2012" s="59">
        <v>2</v>
      </c>
      <c r="N2012" s="59">
        <v>4</v>
      </c>
      <c r="O2012" s="59" t="s">
        <v>174</v>
      </c>
      <c r="P2012" s="59">
        <v>2</v>
      </c>
      <c r="Q2012" s="59">
        <v>1.5</v>
      </c>
      <c r="R2012" s="59">
        <v>1</v>
      </c>
      <c r="S2012" s="59">
        <v>0</v>
      </c>
      <c r="T2012" s="59">
        <v>0</v>
      </c>
      <c r="U2012" s="59">
        <v>0</v>
      </c>
      <c r="V2012" s="59">
        <v>0</v>
      </c>
      <c r="W2012" s="59">
        <v>0</v>
      </c>
      <c r="X2012" s="59">
        <v>0</v>
      </c>
      <c r="Y2012" s="59">
        <f>IF(terrains!L2012&lt;=2.5,1,IF(terrains!L2012&lt;=4.5,2,IF(terrains!L2012&lt;=6.5,3,4)))</f>
        <v>1</v>
      </c>
      <c r="Z2012" s="59">
        <f>IF(terrains!R2012=1,35,IF(terrains!S2012=1,64,IF(terrains!T2012=1,IF(terrains!Y2012=1,85,104),IF(terrains!U2012=1,IF(terrains!Y2012=1,124,152),IF(terrains!V2012=1,(IF(terrains!Y2012=1,146,IF(terrains!Y2012=2,178,263))),IF(terrains!W2012=1,(IF(terrains!Y2012=1,178,IF(terrains!Y2012=2,218,321))),IF(terrains!X2012=1,IF(terrains!Y2012=1,190,IF(terrains!Y2012=2,242,IF(terrains!Y2012=3,357,896))))))))))</f>
        <v>35</v>
      </c>
      <c r="AA2012" s="152">
        <f>terrains!Z2012*terrains!F2012</f>
        <v>634462.52908499993</v>
      </c>
    </row>
    <row r="2013" spans="1:27" ht="14.4">
      <c r="A2013" s="143">
        <v>2012</v>
      </c>
      <c r="B2013" s="59">
        <v>297737.24089999998</v>
      </c>
      <c r="C2013" s="59">
        <v>5034245.4239999996</v>
      </c>
      <c r="D2013" s="59" t="s">
        <v>1598</v>
      </c>
      <c r="E2013" s="153">
        <v>1683.6</v>
      </c>
      <c r="F2013" s="150">
        <f>terrains!E2013*10.76391</f>
        <v>18122.118875999997</v>
      </c>
      <c r="G2013" s="59" t="s">
        <v>605</v>
      </c>
      <c r="H2013" s="59">
        <v>0</v>
      </c>
      <c r="I2013" s="59">
        <v>0</v>
      </c>
      <c r="J2013" s="59">
        <f>IF(terrains!L2013=13.5,IF(terrains!X2013=1,12,9),-0.392532+1.267037*terrains!L2013+0.472239*terrains!X2013+0.58658*terrains!W2013+0.089417*terrains!V2013+0.531633*terrains!U2013+0.337883*terrains!T2013-0.403545*terrains!S2013)</f>
        <v>3.1129435000000001</v>
      </c>
      <c r="K2013" s="151">
        <f>IF(terrains!I2013=0,terrains!J2013,terrains!I2013)</f>
        <v>3.1129435000000001</v>
      </c>
      <c r="L2013" s="59">
        <v>2.5</v>
      </c>
      <c r="M2013" s="59">
        <v>1</v>
      </c>
      <c r="N2013" s="59">
        <v>4</v>
      </c>
      <c r="O2013" s="59" t="s">
        <v>176</v>
      </c>
      <c r="P2013" s="59">
        <v>2</v>
      </c>
      <c r="Q2013" s="59">
        <v>2.5</v>
      </c>
      <c r="R2013" s="59">
        <v>0</v>
      </c>
      <c r="S2013" s="59">
        <v>0</v>
      </c>
      <c r="T2013" s="59">
        <v>1</v>
      </c>
      <c r="U2013" s="59">
        <v>0</v>
      </c>
      <c r="V2013" s="59">
        <v>0</v>
      </c>
      <c r="W2013" s="59">
        <v>0</v>
      </c>
      <c r="X2013" s="59">
        <v>0</v>
      </c>
      <c r="Y2013" s="59">
        <f>IF(terrains!L2013&lt;=2.5,1,IF(terrains!L2013&lt;=4.5,2,IF(terrains!L2013&lt;=6.5,3,4)))</f>
        <v>1</v>
      </c>
      <c r="Z2013" s="59">
        <f>IF(terrains!R2013=1,35,IF(terrains!S2013=1,64,IF(terrains!T2013=1,IF(terrains!Y2013=1,85,104),IF(terrains!U2013=1,IF(terrains!Y2013=1,124,152),IF(terrains!V2013=1,(IF(terrains!Y2013=1,146,IF(terrains!Y2013=2,178,263))),IF(terrains!W2013=1,(IF(terrains!Y2013=1,178,IF(terrains!Y2013=2,218,321))),IF(terrains!X2013=1,IF(terrains!Y2013=1,190,IF(terrains!Y2013=2,242,IF(terrains!Y2013=3,357,896))))))))))</f>
        <v>85</v>
      </c>
      <c r="AA2013" s="152">
        <f>terrains!Z2013*terrains!F2013</f>
        <v>1540380.1044599998</v>
      </c>
    </row>
    <row r="2014" spans="1:27" ht="14.4">
      <c r="A2014" s="143">
        <v>2013</v>
      </c>
      <c r="B2014" s="59">
        <v>286503.99089999998</v>
      </c>
      <c r="C2014" s="59">
        <v>5042866.25</v>
      </c>
      <c r="D2014" s="59" t="s">
        <v>1599</v>
      </c>
      <c r="E2014" s="153">
        <v>1683.3</v>
      </c>
      <c r="F2014" s="150">
        <f>terrains!E2014*10.76391</f>
        <v>18118.889702999997</v>
      </c>
      <c r="G2014" s="59" t="s">
        <v>1050</v>
      </c>
      <c r="H2014" s="59">
        <v>0</v>
      </c>
      <c r="I2014" s="59">
        <v>0</v>
      </c>
      <c r="J2014" s="59">
        <f>IF(terrains!L2014=13.5,IF(terrains!X2014=1,12,9),-0.392532+1.267037*terrains!L2014+0.472239*terrains!X2014+0.58658*terrains!W2014+0.089417*terrains!V2014+0.531633*terrains!U2014+0.337883*terrains!T2014-0.403545*terrains!S2014)</f>
        <v>1.1044784999999997</v>
      </c>
      <c r="K2014" s="151">
        <f>IF(terrains!I2014=0,terrains!J2014,terrains!I2014)</f>
        <v>1.1044784999999997</v>
      </c>
      <c r="L2014" s="59">
        <v>1.5</v>
      </c>
      <c r="M2014" s="59">
        <v>1</v>
      </c>
      <c r="N2014" s="59">
        <v>2</v>
      </c>
      <c r="O2014" s="59" t="s">
        <v>175</v>
      </c>
      <c r="P2014" s="59">
        <v>2</v>
      </c>
      <c r="Q2014" s="59">
        <v>1.5</v>
      </c>
      <c r="R2014" s="59">
        <v>0</v>
      </c>
      <c r="S2014" s="59">
        <v>1</v>
      </c>
      <c r="T2014" s="59">
        <v>0</v>
      </c>
      <c r="U2014" s="59">
        <v>0</v>
      </c>
      <c r="V2014" s="59">
        <v>0</v>
      </c>
      <c r="W2014" s="59">
        <v>0</v>
      </c>
      <c r="X2014" s="59">
        <v>0</v>
      </c>
      <c r="Y2014" s="59">
        <f>IF(terrains!L2014&lt;=2.5,1,IF(terrains!L2014&lt;=4.5,2,IF(terrains!L2014&lt;=6.5,3,4)))</f>
        <v>1</v>
      </c>
      <c r="Z2014" s="59">
        <f>IF(terrains!R2014=1,35,IF(terrains!S2014=1,64,IF(terrains!T2014=1,IF(terrains!Y2014=1,85,104),IF(terrains!U2014=1,IF(terrains!Y2014=1,124,152),IF(terrains!V2014=1,(IF(terrains!Y2014=1,146,IF(terrains!Y2014=2,178,263))),IF(terrains!W2014=1,(IF(terrains!Y2014=1,178,IF(terrains!Y2014=2,218,321))),IF(terrains!X2014=1,IF(terrains!Y2014=1,190,IF(terrains!Y2014=2,242,IF(terrains!Y2014=3,357,896))))))))))</f>
        <v>64</v>
      </c>
      <c r="AA2014" s="152">
        <f>terrains!Z2014*terrains!F2014</f>
        <v>1159608.9409919998</v>
      </c>
    </row>
    <row r="2015" spans="1:27" ht="14.4">
      <c r="A2015" s="143">
        <v>2014</v>
      </c>
      <c r="B2015" s="59">
        <v>294257.21870000003</v>
      </c>
      <c r="C2015" s="59">
        <v>5031258.7230000002</v>
      </c>
      <c r="D2015" s="59" t="s">
        <v>1600</v>
      </c>
      <c r="E2015" s="153">
        <v>1682.3</v>
      </c>
      <c r="F2015" s="150">
        <f>terrains!E2015*10.76391</f>
        <v>18108.125792999999</v>
      </c>
      <c r="G2015" s="59" t="s">
        <v>692</v>
      </c>
      <c r="H2015" s="59">
        <v>0</v>
      </c>
      <c r="I2015" s="59">
        <v>0</v>
      </c>
      <c r="J2015" s="59">
        <f>IF(terrains!L2015=13.5,IF(terrains!X2015=1,12,9),-0.392532+1.267037*terrains!L2015+0.472239*terrains!X2015+0.58658*terrains!W2015+0.089417*terrains!V2015+0.531633*terrains!U2015+0.337883*terrains!T2015-0.403545*terrains!S2015)</f>
        <v>1.7379969999999998</v>
      </c>
      <c r="K2015" s="151">
        <f>IF(terrains!I2015=0,terrains!J2015,terrains!I2015)</f>
        <v>1.7379969999999998</v>
      </c>
      <c r="L2015" s="59">
        <v>2</v>
      </c>
      <c r="M2015" s="59">
        <v>1</v>
      </c>
      <c r="N2015" s="59">
        <v>3</v>
      </c>
      <c r="O2015" s="59" t="s">
        <v>175</v>
      </c>
      <c r="P2015" s="59">
        <v>2</v>
      </c>
      <c r="Q2015" s="59">
        <v>1.5</v>
      </c>
      <c r="R2015" s="59">
        <v>0</v>
      </c>
      <c r="S2015" s="59">
        <v>1</v>
      </c>
      <c r="T2015" s="59">
        <v>0</v>
      </c>
      <c r="U2015" s="59">
        <v>0</v>
      </c>
      <c r="V2015" s="59">
        <v>0</v>
      </c>
      <c r="W2015" s="59">
        <v>0</v>
      </c>
      <c r="X2015" s="59">
        <v>0</v>
      </c>
      <c r="Y2015" s="59">
        <f>IF(terrains!L2015&lt;=2.5,1,IF(terrains!L2015&lt;=4.5,2,IF(terrains!L2015&lt;=6.5,3,4)))</f>
        <v>1</v>
      </c>
      <c r="Z2015" s="59">
        <f>IF(terrains!R2015=1,35,IF(terrains!S2015=1,64,IF(terrains!T2015=1,IF(terrains!Y2015=1,85,104),IF(terrains!U2015=1,IF(terrains!Y2015=1,124,152),IF(terrains!V2015=1,(IF(terrains!Y2015=1,146,IF(terrains!Y2015=2,178,263))),IF(terrains!W2015=1,(IF(terrains!Y2015=1,178,IF(terrains!Y2015=2,218,321))),IF(terrains!X2015=1,IF(terrains!Y2015=1,190,IF(terrains!Y2015=2,242,IF(terrains!Y2015=3,357,896))))))))))</f>
        <v>64</v>
      </c>
      <c r="AA2015" s="152">
        <f>terrains!Z2015*terrains!F2015</f>
        <v>1158920.050752</v>
      </c>
    </row>
    <row r="2016" spans="1:27" ht="14.4">
      <c r="A2016" s="143">
        <v>2015</v>
      </c>
      <c r="B2016" s="59">
        <v>304394.86827799998</v>
      </c>
      <c r="C2016" s="59">
        <v>5059282.9396599997</v>
      </c>
      <c r="D2016" s="59" t="s">
        <v>1601</v>
      </c>
      <c r="E2016" s="153">
        <v>1681.4</v>
      </c>
      <c r="F2016" s="150">
        <f>terrains!E2016*10.76391</f>
        <v>18098.438274</v>
      </c>
      <c r="G2016" s="59" t="s">
        <v>1602</v>
      </c>
      <c r="H2016" s="59">
        <v>1.5</v>
      </c>
      <c r="I2016" s="59">
        <v>4</v>
      </c>
      <c r="J2016" s="59">
        <f>IF(terrains!L2016=13.5,IF(terrains!X2016=1,12,9),-0.392532+1.267037*terrains!L2016+0.472239*terrains!X2016+0.58658*terrains!W2016+0.089417*terrains!V2016+0.531633*terrains!U2016+0.337883*terrains!T2016-0.403545*terrains!S2016)</f>
        <v>4.0420974999999997</v>
      </c>
      <c r="K2016" s="151">
        <f>IF(terrains!I2016=0,terrains!J2016,terrains!I2016)</f>
        <v>4</v>
      </c>
      <c r="L2016" s="59">
        <v>3.5</v>
      </c>
      <c r="M2016" s="59">
        <v>5</v>
      </c>
      <c r="N2016" s="59">
        <v>6</v>
      </c>
      <c r="O2016" s="59" t="s">
        <v>174</v>
      </c>
      <c r="P2016" s="59">
        <v>2</v>
      </c>
      <c r="Q2016" s="59">
        <v>1.5</v>
      </c>
      <c r="R2016" s="59">
        <v>1</v>
      </c>
      <c r="S2016" s="59">
        <v>0</v>
      </c>
      <c r="T2016" s="59">
        <v>0</v>
      </c>
      <c r="U2016" s="59">
        <v>0</v>
      </c>
      <c r="V2016" s="59">
        <v>0</v>
      </c>
      <c r="W2016" s="59">
        <v>0</v>
      </c>
      <c r="X2016" s="59">
        <v>0</v>
      </c>
      <c r="Y2016" s="59">
        <f>IF(terrains!L2016&lt;=2.5,1,IF(terrains!L2016&lt;=4.5,2,IF(terrains!L2016&lt;=6.5,3,4)))</f>
        <v>2</v>
      </c>
      <c r="Z2016" s="59">
        <f>IF(terrains!R2016=1,35,IF(terrains!S2016=1,64,IF(terrains!T2016=1,IF(terrains!Y2016=1,85,104),IF(terrains!U2016=1,IF(terrains!Y2016=1,124,152),IF(terrains!V2016=1,(IF(terrains!Y2016=1,146,IF(terrains!Y2016=2,178,263))),IF(terrains!W2016=1,(IF(terrains!Y2016=1,178,IF(terrains!Y2016=2,218,321))),IF(terrains!X2016=1,IF(terrains!Y2016=1,190,IF(terrains!Y2016=2,242,IF(terrains!Y2016=3,357,896))))))))))</f>
        <v>35</v>
      </c>
      <c r="AA2016" s="152">
        <f>terrains!Z2016*terrains!F2016</f>
        <v>633445.33958999999</v>
      </c>
    </row>
    <row r="2017" spans="1:27" ht="14.4">
      <c r="A2017" s="143">
        <v>2016</v>
      </c>
      <c r="B2017" s="59">
        <v>276156.924834</v>
      </c>
      <c r="C2017" s="59">
        <v>5038202.44037</v>
      </c>
      <c r="D2017" s="59" t="s">
        <v>1603</v>
      </c>
      <c r="E2017" s="153">
        <v>1681.1</v>
      </c>
      <c r="F2017" s="150">
        <f>terrains!E2017*10.76391</f>
        <v>18095.209100999997</v>
      </c>
      <c r="G2017" s="59" t="s">
        <v>358</v>
      </c>
      <c r="H2017" s="59">
        <v>0</v>
      </c>
      <c r="I2017" s="59">
        <v>0</v>
      </c>
      <c r="J2017" s="59">
        <f>IF(terrains!L2017=13.5,IF(terrains!X2017=1,12,9),-0.392532+1.267037*terrains!L2017+0.472239*terrains!X2017+0.58658*terrains!W2017+0.089417*terrains!V2017+0.531633*terrains!U2017+0.337883*terrains!T2017-0.403545*terrains!S2017)</f>
        <v>2.1415419999999998</v>
      </c>
      <c r="K2017" s="151">
        <f>IF(terrains!I2017=0,terrains!J2017,terrains!I2017)</f>
        <v>2.1415419999999998</v>
      </c>
      <c r="L2017" s="59">
        <v>2</v>
      </c>
      <c r="M2017" s="59">
        <v>1</v>
      </c>
      <c r="N2017" s="59">
        <v>3</v>
      </c>
      <c r="O2017" s="59" t="s">
        <v>174</v>
      </c>
      <c r="P2017" s="59">
        <v>2</v>
      </c>
      <c r="Q2017" s="59">
        <v>1.5</v>
      </c>
      <c r="R2017" s="59">
        <v>1</v>
      </c>
      <c r="S2017" s="59">
        <v>0</v>
      </c>
      <c r="T2017" s="59">
        <v>0</v>
      </c>
      <c r="U2017" s="59">
        <v>0</v>
      </c>
      <c r="V2017" s="59">
        <v>0</v>
      </c>
      <c r="W2017" s="59">
        <v>0</v>
      </c>
      <c r="X2017" s="59">
        <v>0</v>
      </c>
      <c r="Y2017" s="59">
        <f>IF(terrains!L2017&lt;=2.5,1,IF(terrains!L2017&lt;=4.5,2,IF(terrains!L2017&lt;=6.5,3,4)))</f>
        <v>1</v>
      </c>
      <c r="Z2017" s="59">
        <f>IF(terrains!R2017=1,35,IF(terrains!S2017=1,64,IF(terrains!T2017=1,IF(terrains!Y2017=1,85,104),IF(terrains!U2017=1,IF(terrains!Y2017=1,124,152),IF(terrains!V2017=1,(IF(terrains!Y2017=1,146,IF(terrains!Y2017=2,178,263))),IF(terrains!W2017=1,(IF(terrains!Y2017=1,178,IF(terrains!Y2017=2,218,321))),IF(terrains!X2017=1,IF(terrains!Y2017=1,190,IF(terrains!Y2017=2,242,IF(terrains!Y2017=3,357,896))))))))))</f>
        <v>35</v>
      </c>
      <c r="AA2017" s="152">
        <f>terrains!Z2017*terrains!F2017</f>
        <v>633332.31853499985</v>
      </c>
    </row>
    <row r="2018" spans="1:27" ht="14.4">
      <c r="A2018" s="143">
        <v>2017</v>
      </c>
      <c r="B2018" s="59">
        <v>294743.48609999998</v>
      </c>
      <c r="C2018" s="59">
        <v>5035394.2460000003</v>
      </c>
      <c r="D2018" s="59" t="s">
        <v>1604</v>
      </c>
      <c r="E2018" s="153">
        <v>1679</v>
      </c>
      <c r="F2018" s="150">
        <f>terrains!E2018*10.76391</f>
        <v>18072.604889999999</v>
      </c>
      <c r="G2018" s="59" t="s">
        <v>509</v>
      </c>
      <c r="H2018" s="59">
        <v>0</v>
      </c>
      <c r="I2018" s="59">
        <v>0</v>
      </c>
      <c r="J2018" s="59">
        <f>IF(terrains!L2018=13.5,IF(terrains!X2018=1,12,9),-0.392532+1.267037*terrains!L2018+0.472239*terrains!X2018+0.58658*terrains!W2018+0.089417*terrains!V2018+0.531633*terrains!U2018+0.337883*terrains!T2018-0.403545*terrains!S2018)</f>
        <v>1.7379969999999998</v>
      </c>
      <c r="K2018" s="151">
        <f>IF(terrains!I2018=0,terrains!J2018,terrains!I2018)</f>
        <v>1.7379969999999998</v>
      </c>
      <c r="L2018" s="59">
        <v>2</v>
      </c>
      <c r="M2018" s="59">
        <v>1</v>
      </c>
      <c r="N2018" s="59">
        <v>4</v>
      </c>
      <c r="O2018" s="59" t="s">
        <v>175</v>
      </c>
      <c r="P2018" s="59">
        <v>2</v>
      </c>
      <c r="Q2018" s="59">
        <v>1.5</v>
      </c>
      <c r="R2018" s="59">
        <v>0</v>
      </c>
      <c r="S2018" s="59">
        <v>1</v>
      </c>
      <c r="T2018" s="59">
        <v>0</v>
      </c>
      <c r="U2018" s="59">
        <v>0</v>
      </c>
      <c r="V2018" s="59">
        <v>0</v>
      </c>
      <c r="W2018" s="59">
        <v>0</v>
      </c>
      <c r="X2018" s="59">
        <v>0</v>
      </c>
      <c r="Y2018" s="59">
        <f>IF(terrains!L2018&lt;=2.5,1,IF(terrains!L2018&lt;=4.5,2,IF(terrains!L2018&lt;=6.5,3,4)))</f>
        <v>1</v>
      </c>
      <c r="Z2018" s="59">
        <f>IF(terrains!R2018=1,35,IF(terrains!S2018=1,64,IF(terrains!T2018=1,IF(terrains!Y2018=1,85,104),IF(terrains!U2018=1,IF(terrains!Y2018=1,124,152),IF(terrains!V2018=1,(IF(terrains!Y2018=1,146,IF(terrains!Y2018=2,178,263))),IF(terrains!W2018=1,(IF(terrains!Y2018=1,178,IF(terrains!Y2018=2,218,321))),IF(terrains!X2018=1,IF(terrains!Y2018=1,190,IF(terrains!Y2018=2,242,IF(terrains!Y2018=3,357,896))))))))))</f>
        <v>64</v>
      </c>
      <c r="AA2018" s="152">
        <f>terrains!Z2018*terrains!F2018</f>
        <v>1156646.7129599999</v>
      </c>
    </row>
    <row r="2019" spans="1:27" ht="14.4">
      <c r="A2019" s="143">
        <v>2018</v>
      </c>
      <c r="B2019" s="59">
        <v>304441.82344000001</v>
      </c>
      <c r="C2019" s="59">
        <v>5059271.5846899999</v>
      </c>
      <c r="D2019" s="59" t="s">
        <v>1605</v>
      </c>
      <c r="E2019" s="153">
        <v>1675.2</v>
      </c>
      <c r="F2019" s="150">
        <f>terrains!E2019*10.76391</f>
        <v>18031.702031999997</v>
      </c>
      <c r="G2019" s="59" t="s">
        <v>1602</v>
      </c>
      <c r="H2019" s="59">
        <v>1.5</v>
      </c>
      <c r="I2019" s="59">
        <v>4</v>
      </c>
      <c r="J2019" s="59">
        <f>IF(terrains!L2019=13.5,IF(terrains!X2019=1,12,9),-0.392532+1.267037*terrains!L2019+0.472239*terrains!X2019+0.58658*terrains!W2019+0.089417*terrains!V2019+0.531633*terrains!U2019+0.337883*terrains!T2019-0.403545*terrains!S2019)</f>
        <v>4.0420974999999997</v>
      </c>
      <c r="K2019" s="151">
        <f>IF(terrains!I2019=0,terrains!J2019,terrains!I2019)</f>
        <v>4</v>
      </c>
      <c r="L2019" s="59">
        <v>3.5</v>
      </c>
      <c r="M2019" s="59">
        <v>5</v>
      </c>
      <c r="N2019" s="59">
        <v>6</v>
      </c>
      <c r="O2019" s="59" t="s">
        <v>174</v>
      </c>
      <c r="P2019" s="59">
        <v>2</v>
      </c>
      <c r="Q2019" s="59">
        <v>1.5</v>
      </c>
      <c r="R2019" s="59">
        <v>1</v>
      </c>
      <c r="S2019" s="59">
        <v>0</v>
      </c>
      <c r="T2019" s="59">
        <v>0</v>
      </c>
      <c r="U2019" s="59">
        <v>0</v>
      </c>
      <c r="V2019" s="59">
        <v>0</v>
      </c>
      <c r="W2019" s="59">
        <v>0</v>
      </c>
      <c r="X2019" s="59">
        <v>0</v>
      </c>
      <c r="Y2019" s="59">
        <f>IF(terrains!L2019&lt;=2.5,1,IF(terrains!L2019&lt;=4.5,2,IF(terrains!L2019&lt;=6.5,3,4)))</f>
        <v>2</v>
      </c>
      <c r="Z2019" s="59">
        <f>IF(terrains!R2019=1,35,IF(terrains!S2019=1,64,IF(terrains!T2019=1,IF(terrains!Y2019=1,85,104),IF(terrains!U2019=1,IF(terrains!Y2019=1,124,152),IF(terrains!V2019=1,(IF(terrains!Y2019=1,146,IF(terrains!Y2019=2,178,263))),IF(terrains!W2019=1,(IF(terrains!Y2019=1,178,IF(terrains!Y2019=2,218,321))),IF(terrains!X2019=1,IF(terrains!Y2019=1,190,IF(terrains!Y2019=2,242,IF(terrains!Y2019=3,357,896))))))))))</f>
        <v>35</v>
      </c>
      <c r="AA2019" s="152">
        <f>terrains!Z2019*terrains!F2019</f>
        <v>631109.57111999986</v>
      </c>
    </row>
    <row r="2020" spans="1:27" ht="14.4">
      <c r="A2020" s="143">
        <v>2019</v>
      </c>
      <c r="B2020" s="59">
        <v>295941.20282399998</v>
      </c>
      <c r="C2020" s="59">
        <v>5033003.0254600001</v>
      </c>
      <c r="D2020" s="59" t="s">
        <v>1606</v>
      </c>
      <c r="E2020" s="153">
        <v>1674.4</v>
      </c>
      <c r="F2020" s="150">
        <f>terrains!E2020*10.76391</f>
        <v>18023.090904000001</v>
      </c>
      <c r="G2020" s="59" t="s">
        <v>848</v>
      </c>
      <c r="H2020" s="59">
        <v>0.5</v>
      </c>
      <c r="I2020" s="59">
        <v>3</v>
      </c>
      <c r="J2020" s="59">
        <f>IF(terrains!L2020=13.5,IF(terrains!X2020=1,12,9),-0.392532+1.267037*terrains!L2020+0.472239*terrains!X2020+0.58658*terrains!W2020+0.089417*terrains!V2020+0.531633*terrains!U2020+0.337883*terrains!T2020-0.403545*terrains!S2020)</f>
        <v>3.0050339999999998</v>
      </c>
      <c r="K2020" s="151">
        <f>IF(terrains!I2020=0,terrains!J2020,terrains!I2020)</f>
        <v>3</v>
      </c>
      <c r="L2020" s="59">
        <v>3</v>
      </c>
      <c r="M2020" s="59">
        <v>2</v>
      </c>
      <c r="N2020" s="59">
        <v>6</v>
      </c>
      <c r="O2020" s="59" t="s">
        <v>175</v>
      </c>
      <c r="P2020" s="59">
        <v>2</v>
      </c>
      <c r="Q2020" s="59">
        <v>2</v>
      </c>
      <c r="R2020" s="59">
        <v>0</v>
      </c>
      <c r="S2020" s="59">
        <v>1</v>
      </c>
      <c r="T2020" s="59">
        <v>0</v>
      </c>
      <c r="U2020" s="59">
        <v>0</v>
      </c>
      <c r="V2020" s="59">
        <v>0</v>
      </c>
      <c r="W2020" s="59">
        <v>0</v>
      </c>
      <c r="X2020" s="59">
        <v>0</v>
      </c>
      <c r="Y2020" s="59">
        <f>IF(terrains!L2020&lt;=2.5,1,IF(terrains!L2020&lt;=4.5,2,IF(terrains!L2020&lt;=6.5,3,4)))</f>
        <v>2</v>
      </c>
      <c r="Z2020" s="59">
        <f>IF(terrains!R2020=1,35,IF(terrains!S2020=1,64,IF(terrains!T2020=1,IF(terrains!Y2020=1,85,104),IF(terrains!U2020=1,IF(terrains!Y2020=1,124,152),IF(terrains!V2020=1,(IF(terrains!Y2020=1,146,IF(terrains!Y2020=2,178,263))),IF(terrains!W2020=1,(IF(terrains!Y2020=1,178,IF(terrains!Y2020=2,218,321))),IF(terrains!X2020=1,IF(terrains!Y2020=1,190,IF(terrains!Y2020=2,242,IF(terrains!Y2020=3,357,896))))))))))</f>
        <v>64</v>
      </c>
      <c r="AA2020" s="152">
        <f>terrains!Z2020*terrains!F2020</f>
        <v>1153477.817856</v>
      </c>
    </row>
    <row r="2021" spans="1:27" ht="14.4">
      <c r="A2021" s="143">
        <v>2020</v>
      </c>
      <c r="B2021" s="59">
        <v>277397.23500500002</v>
      </c>
      <c r="C2021" s="59">
        <v>5038508.0860900003</v>
      </c>
      <c r="D2021" s="59" t="s">
        <v>1607</v>
      </c>
      <c r="E2021" s="153">
        <v>1673.2</v>
      </c>
      <c r="F2021" s="150">
        <f>terrains!E2021*10.76391</f>
        <v>18010.174211999998</v>
      </c>
      <c r="G2021" s="59" t="s">
        <v>362</v>
      </c>
      <c r="H2021" s="59">
        <v>0</v>
      </c>
      <c r="I2021" s="59">
        <v>0</v>
      </c>
      <c r="J2021" s="59">
        <f>IF(terrains!L2021=13.5,IF(terrains!X2021=1,12,9),-0.392532+1.267037*terrains!L2021+0.472239*terrains!X2021+0.58658*terrains!W2021+0.089417*terrains!V2021+0.531633*terrains!U2021+0.337883*terrains!T2021-0.403545*terrains!S2021)</f>
        <v>3.4085789999999996</v>
      </c>
      <c r="K2021" s="151">
        <f>IF(terrains!I2021=0,terrains!J2021,terrains!I2021)</f>
        <v>3.4085789999999996</v>
      </c>
      <c r="L2021" s="59">
        <v>3</v>
      </c>
      <c r="M2021" s="59">
        <v>1</v>
      </c>
      <c r="N2021" s="59">
        <v>8</v>
      </c>
      <c r="O2021" s="59" t="s">
        <v>174</v>
      </c>
      <c r="P2021" s="59">
        <v>2</v>
      </c>
      <c r="Q2021" s="59">
        <v>1.5</v>
      </c>
      <c r="R2021" s="59">
        <v>1</v>
      </c>
      <c r="S2021" s="59">
        <v>0</v>
      </c>
      <c r="T2021" s="59">
        <v>0</v>
      </c>
      <c r="U2021" s="59">
        <v>0</v>
      </c>
      <c r="V2021" s="59">
        <v>0</v>
      </c>
      <c r="W2021" s="59">
        <v>0</v>
      </c>
      <c r="X2021" s="59">
        <v>0</v>
      </c>
      <c r="Y2021" s="59">
        <f>IF(terrains!L2021&lt;=2.5,1,IF(terrains!L2021&lt;=4.5,2,IF(terrains!L2021&lt;=6.5,3,4)))</f>
        <v>2</v>
      </c>
      <c r="Z2021" s="59">
        <f>IF(terrains!R2021=1,35,IF(terrains!S2021=1,64,IF(terrains!T2021=1,IF(terrains!Y2021=1,85,104),IF(terrains!U2021=1,IF(terrains!Y2021=1,124,152),IF(terrains!V2021=1,(IF(terrains!Y2021=1,146,IF(terrains!Y2021=2,178,263))),IF(terrains!W2021=1,(IF(terrains!Y2021=1,178,IF(terrains!Y2021=2,218,321))),IF(terrains!X2021=1,IF(terrains!Y2021=1,190,IF(terrains!Y2021=2,242,IF(terrains!Y2021=3,357,896))))))))))</f>
        <v>35</v>
      </c>
      <c r="AA2021" s="152">
        <f>terrains!Z2021*terrains!F2021</f>
        <v>630356.09741999989</v>
      </c>
    </row>
    <row r="2022" spans="1:27" ht="14.4">
      <c r="A2022" s="143">
        <v>2021</v>
      </c>
      <c r="B2022" s="59">
        <v>292737.93309200002</v>
      </c>
      <c r="C2022" s="59">
        <v>5039924.0206199996</v>
      </c>
      <c r="D2022" s="59" t="s">
        <v>1608</v>
      </c>
      <c r="E2022" s="153">
        <v>1670.4</v>
      </c>
      <c r="F2022" s="150">
        <f>terrains!E2022*10.76391</f>
        <v>17980.035263999998</v>
      </c>
      <c r="G2022" s="59" t="s">
        <v>283</v>
      </c>
      <c r="H2022" s="59">
        <v>1</v>
      </c>
      <c r="I2022" s="59">
        <v>6</v>
      </c>
      <c r="J2022" s="59">
        <f>IF(terrains!L2022=13.5,IF(terrains!X2022=1,12,9),-0.392532+1.267037*terrains!L2022+0.472239*terrains!X2022+0.58658*terrains!W2022+0.089417*terrains!V2022+0.531633*terrains!U2022+0.337883*terrains!T2022-0.403545*terrains!S2022)</f>
        <v>5.0134989999999995</v>
      </c>
      <c r="K2022" s="151">
        <f>IF(terrains!I2022=0,terrains!J2022,terrains!I2022)</f>
        <v>6</v>
      </c>
      <c r="L2022" s="59">
        <v>4</v>
      </c>
      <c r="M2022" s="59">
        <v>2</v>
      </c>
      <c r="N2022" s="59">
        <v>12</v>
      </c>
      <c r="O2022" s="59" t="s">
        <v>176</v>
      </c>
      <c r="P2022" s="59">
        <v>2</v>
      </c>
      <c r="Q2022" s="59">
        <v>2.5</v>
      </c>
      <c r="R2022" s="59">
        <v>0</v>
      </c>
      <c r="S2022" s="59">
        <v>0</v>
      </c>
      <c r="T2022" s="59">
        <v>1</v>
      </c>
      <c r="U2022" s="59">
        <v>0</v>
      </c>
      <c r="V2022" s="59">
        <v>0</v>
      </c>
      <c r="W2022" s="59">
        <v>0</v>
      </c>
      <c r="X2022" s="59">
        <v>0</v>
      </c>
      <c r="Y2022" s="59">
        <f>IF(terrains!L2022&lt;=2.5,1,IF(terrains!L2022&lt;=4.5,2,IF(terrains!L2022&lt;=6.5,3,4)))</f>
        <v>2</v>
      </c>
      <c r="Z2022" s="59">
        <f>IF(terrains!R2022=1,35,IF(terrains!S2022=1,64,IF(terrains!T2022=1,IF(terrains!Y2022=1,85,104),IF(terrains!U2022=1,IF(terrains!Y2022=1,124,152),IF(terrains!V2022=1,(IF(terrains!Y2022=1,146,IF(terrains!Y2022=2,178,263))),IF(terrains!W2022=1,(IF(terrains!Y2022=1,178,IF(terrains!Y2022=2,218,321))),IF(terrains!X2022=1,IF(terrains!Y2022=1,190,IF(terrains!Y2022=2,242,IF(terrains!Y2022=3,357,896))))))))))</f>
        <v>104</v>
      </c>
      <c r="AA2022" s="152">
        <f>terrains!Z2022*terrains!F2022</f>
        <v>1869923.6674559999</v>
      </c>
    </row>
    <row r="2023" spans="1:27" ht="14.4">
      <c r="A2023" s="143">
        <v>2022</v>
      </c>
      <c r="B2023" s="59">
        <v>301793.5527</v>
      </c>
      <c r="C2023" s="59">
        <v>5049122.7390000001</v>
      </c>
      <c r="D2023" s="59" t="s">
        <v>1609</v>
      </c>
      <c r="E2023" s="153">
        <v>1663</v>
      </c>
      <c r="F2023" s="150">
        <f>terrains!E2023*10.76391</f>
        <v>17900.38233</v>
      </c>
      <c r="G2023" s="59" t="s">
        <v>1509</v>
      </c>
      <c r="H2023" s="59">
        <v>0</v>
      </c>
      <c r="I2023" s="59">
        <v>0</v>
      </c>
      <c r="J2023" s="59">
        <f>IF(terrains!L2023=13.5,IF(terrains!X2023=1,12,9),-0.392532+1.267037*terrains!L2023+0.472239*terrains!X2023+0.58658*terrains!W2023+0.089417*terrains!V2023+0.531633*terrains!U2023+0.337883*terrains!T2023-0.403545*terrains!S2023)</f>
        <v>1.7379969999999998</v>
      </c>
      <c r="K2023" s="151">
        <f>IF(terrains!I2023=0,terrains!J2023,terrains!I2023)</f>
        <v>1.7379969999999998</v>
      </c>
      <c r="L2023" s="59">
        <v>2</v>
      </c>
      <c r="M2023" s="59">
        <v>1</v>
      </c>
      <c r="N2023" s="59">
        <v>4</v>
      </c>
      <c r="O2023" s="59" t="s">
        <v>175</v>
      </c>
      <c r="P2023" s="59">
        <v>2</v>
      </c>
      <c r="Q2023" s="59">
        <v>1.5</v>
      </c>
      <c r="R2023" s="59">
        <v>0</v>
      </c>
      <c r="S2023" s="59">
        <v>1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f>IF(terrains!L2023&lt;=2.5,1,IF(terrains!L2023&lt;=4.5,2,IF(terrains!L2023&lt;=6.5,3,4)))</f>
        <v>1</v>
      </c>
      <c r="Z2023" s="59">
        <f>IF(terrains!R2023=1,35,IF(terrains!S2023=1,64,IF(terrains!T2023=1,IF(terrains!Y2023=1,85,104),IF(terrains!U2023=1,IF(terrains!Y2023=1,124,152),IF(terrains!V2023=1,(IF(terrains!Y2023=1,146,IF(terrains!Y2023=2,178,263))),IF(terrains!W2023=1,(IF(terrains!Y2023=1,178,IF(terrains!Y2023=2,218,321))),IF(terrains!X2023=1,IF(terrains!Y2023=1,190,IF(terrains!Y2023=2,242,IF(terrains!Y2023=3,357,896))))))))))</f>
        <v>64</v>
      </c>
      <c r="AA2023" s="152">
        <f>terrains!Z2023*terrains!F2023</f>
        <v>1145624.46912</v>
      </c>
    </row>
    <row r="2024" spans="1:27" ht="14.4">
      <c r="A2024" s="143">
        <v>2023</v>
      </c>
      <c r="B2024" s="59">
        <v>279980.42200000002</v>
      </c>
      <c r="C2024" s="59">
        <v>5040630.3830000004</v>
      </c>
      <c r="D2024" s="59" t="s">
        <v>1610</v>
      </c>
      <c r="E2024" s="153">
        <v>1660.6</v>
      </c>
      <c r="F2024" s="150">
        <f>terrains!E2024*10.76391</f>
        <v>17874.548945999999</v>
      </c>
      <c r="G2024" s="59" t="s">
        <v>362</v>
      </c>
      <c r="H2024" s="59">
        <v>0</v>
      </c>
      <c r="I2024" s="59">
        <v>0</v>
      </c>
      <c r="J2024" s="59">
        <f>IF(terrains!L2024=13.5,IF(terrains!X2024=1,12,9),-0.392532+1.267037*terrains!L2024+0.472239*terrains!X2024+0.58658*terrains!W2024+0.089417*terrains!V2024+0.531633*terrains!U2024+0.337883*terrains!T2024-0.403545*terrains!S2024)</f>
        <v>3.4085789999999996</v>
      </c>
      <c r="K2024" s="151">
        <f>IF(terrains!I2024=0,terrains!J2024,terrains!I2024)</f>
        <v>3.4085789999999996</v>
      </c>
      <c r="L2024" s="59">
        <v>3</v>
      </c>
      <c r="M2024" s="59">
        <v>1</v>
      </c>
      <c r="N2024" s="59">
        <v>8</v>
      </c>
      <c r="O2024" s="59" t="s">
        <v>174</v>
      </c>
      <c r="P2024" s="59">
        <v>2</v>
      </c>
      <c r="Q2024" s="59">
        <v>1.5</v>
      </c>
      <c r="R2024" s="59">
        <v>1</v>
      </c>
      <c r="S2024" s="59">
        <v>0</v>
      </c>
      <c r="T2024" s="59">
        <v>0</v>
      </c>
      <c r="U2024" s="59">
        <v>0</v>
      </c>
      <c r="V2024" s="59">
        <v>0</v>
      </c>
      <c r="W2024" s="59">
        <v>0</v>
      </c>
      <c r="X2024" s="59">
        <v>0</v>
      </c>
      <c r="Y2024" s="59">
        <f>IF(terrains!L2024&lt;=2.5,1,IF(terrains!L2024&lt;=4.5,2,IF(terrains!L2024&lt;=6.5,3,4)))</f>
        <v>2</v>
      </c>
      <c r="Z2024" s="59">
        <f>IF(terrains!R2024=1,35,IF(terrains!S2024=1,64,IF(terrains!T2024=1,IF(terrains!Y2024=1,85,104),IF(terrains!U2024=1,IF(terrains!Y2024=1,124,152),IF(terrains!V2024=1,(IF(terrains!Y2024=1,146,IF(terrains!Y2024=2,178,263))),IF(terrains!W2024=1,(IF(terrains!Y2024=1,178,IF(terrains!Y2024=2,218,321))),IF(terrains!X2024=1,IF(terrains!Y2024=1,190,IF(terrains!Y2024=2,242,IF(terrains!Y2024=3,357,896))))))))))</f>
        <v>35</v>
      </c>
      <c r="AA2024" s="152">
        <f>terrains!Z2024*terrains!F2024</f>
        <v>625609.21311000001</v>
      </c>
    </row>
    <row r="2025" spans="1:27" ht="14.4">
      <c r="A2025" s="143">
        <v>2024</v>
      </c>
      <c r="B2025" s="59">
        <v>295357.76897999999</v>
      </c>
      <c r="C2025" s="59">
        <v>5049609.7553399997</v>
      </c>
      <c r="D2025" s="59" t="s">
        <v>1611</v>
      </c>
      <c r="E2025" s="153">
        <v>1658.7</v>
      </c>
      <c r="F2025" s="150">
        <f>terrains!E2025*10.76391</f>
        <v>17854.097516999998</v>
      </c>
      <c r="G2025" s="59" t="s">
        <v>395</v>
      </c>
      <c r="H2025" s="59">
        <v>0.7</v>
      </c>
      <c r="I2025" s="59">
        <v>1.5</v>
      </c>
      <c r="J2025" s="59">
        <f>IF(terrains!L2025=13.5,IF(terrains!X2025=1,12,9),-0.392532+1.267037*terrains!L2025+0.472239*terrains!X2025+0.58658*terrains!W2025+0.089417*terrains!V2025+0.531633*terrains!U2025+0.337883*terrains!T2025-0.403545*terrains!S2025)</f>
        <v>1.7379969999999998</v>
      </c>
      <c r="K2025" s="151">
        <f>IF(terrains!I2025=0,terrains!J2025,terrains!I2025)</f>
        <v>1.5</v>
      </c>
      <c r="L2025" s="59">
        <v>2</v>
      </c>
      <c r="M2025" s="59">
        <v>2</v>
      </c>
      <c r="N2025" s="59">
        <v>3</v>
      </c>
      <c r="O2025" s="59" t="s">
        <v>175</v>
      </c>
      <c r="P2025" s="59">
        <v>1.5</v>
      </c>
      <c r="Q2025" s="59">
        <v>2</v>
      </c>
      <c r="R2025" s="59">
        <v>0</v>
      </c>
      <c r="S2025" s="59">
        <v>1</v>
      </c>
      <c r="T2025" s="59">
        <v>0</v>
      </c>
      <c r="U2025" s="59">
        <v>0</v>
      </c>
      <c r="V2025" s="59">
        <v>0</v>
      </c>
      <c r="W2025" s="59">
        <v>0</v>
      </c>
      <c r="X2025" s="59">
        <v>0</v>
      </c>
      <c r="Y2025" s="59">
        <f>IF(terrains!L2025&lt;=2.5,1,IF(terrains!L2025&lt;=4.5,2,IF(terrains!L2025&lt;=6.5,3,4)))</f>
        <v>1</v>
      </c>
      <c r="Z2025" s="59">
        <f>IF(terrains!R2025=1,35,IF(terrains!S2025=1,64,IF(terrains!T2025=1,IF(terrains!Y2025=1,85,104),IF(terrains!U2025=1,IF(terrains!Y2025=1,124,152),IF(terrains!V2025=1,(IF(terrains!Y2025=1,146,IF(terrains!Y2025=2,178,263))),IF(terrains!W2025=1,(IF(terrains!Y2025=1,178,IF(terrains!Y2025=2,218,321))),IF(terrains!X2025=1,IF(terrains!Y2025=1,190,IF(terrains!Y2025=2,242,IF(terrains!Y2025=3,357,896))))))))))</f>
        <v>64</v>
      </c>
      <c r="AA2025" s="152">
        <f>terrains!Z2025*terrains!F2025</f>
        <v>1142662.2410879999</v>
      </c>
    </row>
    <row r="2026" spans="1:27" ht="14.4">
      <c r="A2026" s="143">
        <v>2025</v>
      </c>
      <c r="B2026" s="59">
        <v>298020.64669999998</v>
      </c>
      <c r="C2026" s="59">
        <v>5048369.8360000001</v>
      </c>
      <c r="D2026" s="59" t="s">
        <v>1612</v>
      </c>
      <c r="E2026" s="153">
        <v>1658</v>
      </c>
      <c r="F2026" s="150">
        <f>terrains!E2026*10.76391</f>
        <v>17846.56278</v>
      </c>
      <c r="G2026" s="59" t="s">
        <v>1138</v>
      </c>
      <c r="H2026" s="59">
        <v>0</v>
      </c>
      <c r="I2026" s="59">
        <v>0</v>
      </c>
      <c r="J2026" s="59">
        <f>IF(terrains!L2026=13.5,IF(terrains!X2026=1,12,9),-0.392532+1.267037*terrains!L2026+0.472239*terrains!X2026+0.58658*terrains!W2026+0.089417*terrains!V2026+0.531633*terrains!U2026+0.337883*terrains!T2026-0.403545*terrains!S2026)</f>
        <v>1.7379969999999998</v>
      </c>
      <c r="K2026" s="151">
        <f>IF(terrains!I2026=0,terrains!J2026,terrains!I2026)</f>
        <v>1.7379969999999998</v>
      </c>
      <c r="L2026" s="59">
        <v>2</v>
      </c>
      <c r="M2026" s="59">
        <v>1</v>
      </c>
      <c r="N2026" s="59">
        <v>3</v>
      </c>
      <c r="O2026" s="59" t="s">
        <v>175</v>
      </c>
      <c r="P2026" s="59">
        <v>1.5</v>
      </c>
      <c r="Q2026" s="59">
        <v>2</v>
      </c>
      <c r="R2026" s="59">
        <v>0</v>
      </c>
      <c r="S2026" s="59">
        <v>1</v>
      </c>
      <c r="T2026" s="59">
        <v>0</v>
      </c>
      <c r="U2026" s="59">
        <v>0</v>
      </c>
      <c r="V2026" s="59">
        <v>0</v>
      </c>
      <c r="W2026" s="59">
        <v>0</v>
      </c>
      <c r="X2026" s="59">
        <v>0</v>
      </c>
      <c r="Y2026" s="59">
        <f>IF(terrains!L2026&lt;=2.5,1,IF(terrains!L2026&lt;=4.5,2,IF(terrains!L2026&lt;=6.5,3,4)))</f>
        <v>1</v>
      </c>
      <c r="Z2026" s="59">
        <f>IF(terrains!R2026=1,35,IF(terrains!S2026=1,64,IF(terrains!T2026=1,IF(terrains!Y2026=1,85,104),IF(terrains!U2026=1,IF(terrains!Y2026=1,124,152),IF(terrains!V2026=1,(IF(terrains!Y2026=1,146,IF(terrains!Y2026=2,178,263))),IF(terrains!W2026=1,(IF(terrains!Y2026=1,178,IF(terrains!Y2026=2,218,321))),IF(terrains!X2026=1,IF(terrains!Y2026=1,190,IF(terrains!Y2026=2,242,IF(terrains!Y2026=3,357,896))))))))))</f>
        <v>64</v>
      </c>
      <c r="AA2026" s="152">
        <f>terrains!Z2026*terrains!F2026</f>
        <v>1142180.01792</v>
      </c>
    </row>
    <row r="2027" spans="1:27" ht="14.4">
      <c r="A2027" s="143">
        <v>2026</v>
      </c>
      <c r="B2027" s="59">
        <v>275182.61967400002</v>
      </c>
      <c r="C2027" s="59">
        <v>5039865.4382800004</v>
      </c>
      <c r="D2027" s="59" t="s">
        <v>1613</v>
      </c>
      <c r="E2027" s="153">
        <v>1657.6</v>
      </c>
      <c r="F2027" s="150">
        <f>terrains!E2027*10.76391</f>
        <v>17842.257215999998</v>
      </c>
      <c r="G2027" s="59" t="s">
        <v>206</v>
      </c>
      <c r="H2027" s="59">
        <v>0</v>
      </c>
      <c r="I2027" s="59">
        <v>0</v>
      </c>
      <c r="J2027" s="59">
        <f>IF(terrains!L2027=13.5,IF(terrains!X2027=1,12,9),-0.392532+1.267037*terrains!L2027+0.472239*terrains!X2027+0.58658*terrains!W2027+0.089417*terrains!V2027+0.531633*terrains!U2027+0.337883*terrains!T2027-0.403545*terrains!S2027)</f>
        <v>1.5080234999999997</v>
      </c>
      <c r="K2027" s="151">
        <f>IF(terrains!I2027=0,terrains!J2027,terrains!I2027)</f>
        <v>1.5080234999999997</v>
      </c>
      <c r="L2027" s="59">
        <v>1.5</v>
      </c>
      <c r="M2027" s="59">
        <v>1</v>
      </c>
      <c r="N2027" s="59">
        <v>2</v>
      </c>
      <c r="O2027" s="59" t="s">
        <v>174</v>
      </c>
      <c r="P2027" s="59">
        <v>1.5</v>
      </c>
      <c r="Q2027" s="59">
        <v>1.5</v>
      </c>
      <c r="R2027" s="59">
        <v>1</v>
      </c>
      <c r="S2027" s="59">
        <v>0</v>
      </c>
      <c r="T2027" s="59">
        <v>0</v>
      </c>
      <c r="U2027" s="59">
        <v>0</v>
      </c>
      <c r="V2027" s="59">
        <v>0</v>
      </c>
      <c r="W2027" s="59">
        <v>0</v>
      </c>
      <c r="X2027" s="59">
        <v>0</v>
      </c>
      <c r="Y2027" s="59">
        <f>IF(terrains!L2027&lt;=2.5,1,IF(terrains!L2027&lt;=4.5,2,IF(terrains!L2027&lt;=6.5,3,4)))</f>
        <v>1</v>
      </c>
      <c r="Z2027" s="59">
        <f>IF(terrains!R2027=1,35,IF(terrains!S2027=1,64,IF(terrains!T2027=1,IF(terrains!Y2027=1,85,104),IF(terrains!U2027=1,IF(terrains!Y2027=1,124,152),IF(terrains!V2027=1,(IF(terrains!Y2027=1,146,IF(terrains!Y2027=2,178,263))),IF(terrains!W2027=1,(IF(terrains!Y2027=1,178,IF(terrains!Y2027=2,218,321))),IF(terrains!X2027=1,IF(terrains!Y2027=1,190,IF(terrains!Y2027=2,242,IF(terrains!Y2027=3,357,896))))))))))</f>
        <v>35</v>
      </c>
      <c r="AA2027" s="152">
        <f>terrains!Z2027*terrains!F2027</f>
        <v>624479.00255999994</v>
      </c>
    </row>
    <row r="2028" spans="1:27" ht="14.4">
      <c r="A2028" s="143">
        <v>2027</v>
      </c>
      <c r="B2028" s="59">
        <v>275682.41580000002</v>
      </c>
      <c r="C2028" s="59">
        <v>5037248.0130000003</v>
      </c>
      <c r="D2028" s="59" t="s">
        <v>1614</v>
      </c>
      <c r="E2028" s="153">
        <v>1655.9</v>
      </c>
      <c r="F2028" s="150">
        <f>terrains!E2028*10.76391</f>
        <v>17823.958568999999</v>
      </c>
      <c r="G2028" s="59" t="s">
        <v>358</v>
      </c>
      <c r="H2028" s="59">
        <v>0</v>
      </c>
      <c r="I2028" s="59">
        <v>0</v>
      </c>
      <c r="J2028" s="59">
        <f>IF(terrains!L2028=13.5,IF(terrains!X2028=1,12,9),-0.392532+1.267037*terrains!L2028+0.472239*terrains!X2028+0.58658*terrains!W2028+0.089417*terrains!V2028+0.531633*terrains!U2028+0.337883*terrains!T2028-0.403545*terrains!S2028)</f>
        <v>2.1415419999999998</v>
      </c>
      <c r="K2028" s="151">
        <f>IF(terrains!I2028=0,terrains!J2028,terrains!I2028)</f>
        <v>2.1415419999999998</v>
      </c>
      <c r="L2028" s="59">
        <v>2</v>
      </c>
      <c r="M2028" s="59">
        <v>1</v>
      </c>
      <c r="N2028" s="59">
        <v>3</v>
      </c>
      <c r="O2028" s="59" t="s">
        <v>174</v>
      </c>
      <c r="P2028" s="59">
        <v>2</v>
      </c>
      <c r="Q2028" s="59">
        <v>1.5</v>
      </c>
      <c r="R2028" s="59">
        <v>1</v>
      </c>
      <c r="S2028" s="59">
        <v>0</v>
      </c>
      <c r="T2028" s="59">
        <v>0</v>
      </c>
      <c r="U2028" s="59">
        <v>0</v>
      </c>
      <c r="V2028" s="59">
        <v>0</v>
      </c>
      <c r="W2028" s="59">
        <v>0</v>
      </c>
      <c r="X2028" s="59">
        <v>0</v>
      </c>
      <c r="Y2028" s="59">
        <f>IF(terrains!L2028&lt;=2.5,1,IF(terrains!L2028&lt;=4.5,2,IF(terrains!L2028&lt;=6.5,3,4)))</f>
        <v>1</v>
      </c>
      <c r="Z2028" s="59">
        <f>IF(terrains!R2028=1,35,IF(terrains!S2028=1,64,IF(terrains!T2028=1,IF(terrains!Y2028=1,85,104),IF(terrains!U2028=1,IF(terrains!Y2028=1,124,152),IF(terrains!V2028=1,(IF(terrains!Y2028=1,146,IF(terrains!Y2028=2,178,263))),IF(terrains!W2028=1,(IF(terrains!Y2028=1,178,IF(terrains!Y2028=2,218,321))),IF(terrains!X2028=1,IF(terrains!Y2028=1,190,IF(terrains!Y2028=2,242,IF(terrains!Y2028=3,357,896))))))))))</f>
        <v>35</v>
      </c>
      <c r="AA2028" s="152">
        <f>terrains!Z2028*terrains!F2028</f>
        <v>623838.54991499998</v>
      </c>
    </row>
    <row r="2029" spans="1:27" ht="14.4">
      <c r="A2029" s="143">
        <v>2028</v>
      </c>
      <c r="B2029" s="59">
        <v>295916.76465899998</v>
      </c>
      <c r="C2029" s="59">
        <v>5036099.0478999997</v>
      </c>
      <c r="D2029" s="59" t="s">
        <v>1615</v>
      </c>
      <c r="E2029" s="153">
        <v>1652.3</v>
      </c>
      <c r="F2029" s="150">
        <f>terrains!E2029*10.76391</f>
        <v>17785.208492999998</v>
      </c>
      <c r="G2029" s="59" t="s">
        <v>509</v>
      </c>
      <c r="H2029" s="59">
        <v>0</v>
      </c>
      <c r="I2029" s="59">
        <v>0</v>
      </c>
      <c r="J2029" s="59">
        <f>IF(terrains!L2029=13.5,IF(terrains!X2029=1,12,9),-0.392532+1.267037*terrains!L2029+0.472239*terrains!X2029+0.58658*terrains!W2029+0.089417*terrains!V2029+0.531633*terrains!U2029+0.337883*terrains!T2029-0.403545*terrains!S2029)</f>
        <v>2.479425</v>
      </c>
      <c r="K2029" s="151">
        <f>IF(terrains!I2029=0,terrains!J2029,terrains!I2029)</f>
        <v>2.479425</v>
      </c>
      <c r="L2029" s="59">
        <v>2</v>
      </c>
      <c r="M2029" s="59">
        <v>1</v>
      </c>
      <c r="N2029" s="59">
        <v>4</v>
      </c>
      <c r="O2029" s="59" t="s">
        <v>176</v>
      </c>
      <c r="P2029" s="59">
        <v>2</v>
      </c>
      <c r="Q2029" s="59">
        <v>1.5</v>
      </c>
      <c r="R2029" s="59">
        <v>0</v>
      </c>
      <c r="S2029" s="59">
        <v>0</v>
      </c>
      <c r="T2029" s="59">
        <v>1</v>
      </c>
      <c r="U2029" s="59">
        <v>0</v>
      </c>
      <c r="V2029" s="59">
        <v>0</v>
      </c>
      <c r="W2029" s="59">
        <v>0</v>
      </c>
      <c r="X2029" s="59">
        <v>0</v>
      </c>
      <c r="Y2029" s="59">
        <f>IF(terrains!L2029&lt;=2.5,1,IF(terrains!L2029&lt;=4.5,2,IF(terrains!L2029&lt;=6.5,3,4)))</f>
        <v>1</v>
      </c>
      <c r="Z2029" s="59">
        <f>IF(terrains!R2029=1,35,IF(terrains!S2029=1,64,IF(terrains!T2029=1,IF(terrains!Y2029=1,85,104),IF(terrains!U2029=1,IF(terrains!Y2029=1,124,152),IF(terrains!V2029=1,(IF(terrains!Y2029=1,146,IF(terrains!Y2029=2,178,263))),IF(terrains!W2029=1,(IF(terrains!Y2029=1,178,IF(terrains!Y2029=2,218,321))),IF(terrains!X2029=1,IF(terrains!Y2029=1,190,IF(terrains!Y2029=2,242,IF(terrains!Y2029=3,357,896))))))))))</f>
        <v>85</v>
      </c>
      <c r="AA2029" s="152">
        <f>terrains!Z2029*terrains!F2029</f>
        <v>1511742.7219049998</v>
      </c>
    </row>
    <row r="2030" spans="1:27" ht="14.4">
      <c r="A2030" s="143">
        <v>2029</v>
      </c>
      <c r="B2030" s="59">
        <v>294929.59409999999</v>
      </c>
      <c r="C2030" s="59">
        <v>5041863.0930000003</v>
      </c>
      <c r="D2030" s="59" t="s">
        <v>1616</v>
      </c>
      <c r="E2030" s="153">
        <v>1650.2</v>
      </c>
      <c r="F2030" s="150">
        <f>terrains!E2030*10.76391</f>
        <v>17762.604282</v>
      </c>
      <c r="G2030" s="59" t="s">
        <v>313</v>
      </c>
      <c r="H2030" s="59">
        <v>0</v>
      </c>
      <c r="I2030" s="59">
        <v>0</v>
      </c>
      <c r="J2030" s="59">
        <f>IF(terrains!L2030=13.5,IF(terrains!X2030=1,12,9),-0.392532+1.267037*terrains!L2030+0.472239*terrains!X2030+0.58658*terrains!W2030+0.089417*terrains!V2030+0.531633*terrains!U2030+0.337883*terrains!T2030-0.403545*terrains!S2030)</f>
        <v>5.2621959999999994</v>
      </c>
      <c r="K2030" s="151">
        <f>IF(terrains!I2030=0,terrains!J2030,terrains!I2030)</f>
        <v>5.2621959999999994</v>
      </c>
      <c r="L2030" s="59">
        <v>4</v>
      </c>
      <c r="M2030" s="59">
        <v>2</v>
      </c>
      <c r="N2030" s="59">
        <v>12</v>
      </c>
      <c r="O2030" s="59" t="s">
        <v>179</v>
      </c>
      <c r="P2030" s="59">
        <v>2</v>
      </c>
      <c r="Q2030" s="59">
        <v>2.5</v>
      </c>
      <c r="R2030" s="59">
        <v>0</v>
      </c>
      <c r="S2030" s="59">
        <v>0</v>
      </c>
      <c r="T2030" s="59">
        <v>0</v>
      </c>
      <c r="U2030" s="59">
        <v>0</v>
      </c>
      <c r="V2030" s="59">
        <v>0</v>
      </c>
      <c r="W2030" s="59">
        <v>1</v>
      </c>
      <c r="X2030" s="59">
        <v>0</v>
      </c>
      <c r="Y2030" s="59">
        <f>IF(terrains!L2030&lt;=2.5,1,IF(terrains!L2030&lt;=4.5,2,IF(terrains!L2030&lt;=6.5,3,4)))</f>
        <v>2</v>
      </c>
      <c r="Z2030" s="59">
        <f>IF(terrains!R2030=1,35,IF(terrains!S2030=1,64,IF(terrains!T2030=1,IF(terrains!Y2030=1,85,104),IF(terrains!U2030=1,IF(terrains!Y2030=1,124,152),IF(terrains!V2030=1,(IF(terrains!Y2030=1,146,IF(terrains!Y2030=2,178,263))),IF(terrains!W2030=1,(IF(terrains!Y2030=1,178,IF(terrains!Y2030=2,218,321))),IF(terrains!X2030=1,IF(terrains!Y2030=1,190,IF(terrains!Y2030=2,242,IF(terrains!Y2030=3,357,896))))))))))</f>
        <v>218</v>
      </c>
      <c r="AA2030" s="152">
        <f>terrains!Z2030*terrains!F2030</f>
        <v>3872247.7334759999</v>
      </c>
    </row>
    <row r="2031" spans="1:27" ht="14.4">
      <c r="A2031" s="143">
        <v>2030</v>
      </c>
      <c r="B2031" s="59">
        <v>298432.30719999998</v>
      </c>
      <c r="C2031" s="59">
        <v>5044814.5789999999</v>
      </c>
      <c r="D2031" s="59" t="s">
        <v>1617</v>
      </c>
      <c r="E2031" s="153">
        <v>1649.5</v>
      </c>
      <c r="F2031" s="150">
        <f>terrains!E2031*10.76391</f>
        <v>17755.069544999998</v>
      </c>
      <c r="G2031" s="59" t="s">
        <v>219</v>
      </c>
      <c r="H2031" s="59">
        <v>0</v>
      </c>
      <c r="I2031" s="59">
        <v>0</v>
      </c>
      <c r="J2031" s="59">
        <f>IF(terrains!L2031=13.5,IF(terrains!X2031=1,12,9),-0.392532+1.267037*terrains!L2031+0.472239*terrains!X2031+0.58658*terrains!W2031+0.089417*terrains!V2031+0.531633*terrains!U2031+0.337883*terrains!T2031-0.403545*terrains!S2031)</f>
        <v>3.7464619999999997</v>
      </c>
      <c r="K2031" s="151">
        <f>IF(terrains!I2031=0,terrains!J2031,terrains!I2031)</f>
        <v>3.7464619999999997</v>
      </c>
      <c r="L2031" s="59">
        <v>3</v>
      </c>
      <c r="M2031" s="59">
        <v>2</v>
      </c>
      <c r="N2031" s="59">
        <v>6</v>
      </c>
      <c r="O2031" s="59" t="s">
        <v>176</v>
      </c>
      <c r="P2031" s="59">
        <v>2</v>
      </c>
      <c r="Q2031" s="59">
        <v>2.5</v>
      </c>
      <c r="R2031" s="59">
        <v>0</v>
      </c>
      <c r="S2031" s="59">
        <v>0</v>
      </c>
      <c r="T2031" s="59">
        <v>1</v>
      </c>
      <c r="U2031" s="59">
        <v>0</v>
      </c>
      <c r="V2031" s="59">
        <v>0</v>
      </c>
      <c r="W2031" s="59">
        <v>0</v>
      </c>
      <c r="X2031" s="59">
        <v>0</v>
      </c>
      <c r="Y2031" s="59">
        <f>IF(terrains!L2031&lt;=2.5,1,IF(terrains!L2031&lt;=4.5,2,IF(terrains!L2031&lt;=6.5,3,4)))</f>
        <v>2</v>
      </c>
      <c r="Z2031" s="59">
        <f>IF(terrains!R2031=1,35,IF(terrains!S2031=1,64,IF(terrains!T2031=1,IF(terrains!Y2031=1,85,104),IF(terrains!U2031=1,IF(terrains!Y2031=1,124,152),IF(terrains!V2031=1,(IF(terrains!Y2031=1,146,IF(terrains!Y2031=2,178,263))),IF(terrains!W2031=1,(IF(terrains!Y2031=1,178,IF(terrains!Y2031=2,218,321))),IF(terrains!X2031=1,IF(terrains!Y2031=1,190,IF(terrains!Y2031=2,242,IF(terrains!Y2031=3,357,896))))))))))</f>
        <v>104</v>
      </c>
      <c r="AA2031" s="152">
        <f>terrains!Z2031*terrains!F2031</f>
        <v>1846527.2326799999</v>
      </c>
    </row>
    <row r="2032" spans="1:27" ht="14.4">
      <c r="A2032" s="143">
        <v>2031</v>
      </c>
      <c r="B2032" s="59">
        <v>300940.1214</v>
      </c>
      <c r="C2032" s="59">
        <v>5050757.7429999998</v>
      </c>
      <c r="D2032" s="59" t="s">
        <v>1618</v>
      </c>
      <c r="E2032" s="153">
        <v>1646.98</v>
      </c>
      <c r="F2032" s="150">
        <f>terrains!E2032*10.76391</f>
        <v>17727.944491799997</v>
      </c>
      <c r="G2032" s="59" t="s">
        <v>1055</v>
      </c>
      <c r="H2032" s="59">
        <v>0</v>
      </c>
      <c r="I2032" s="59">
        <v>0</v>
      </c>
      <c r="J2032" s="59">
        <f>IF(terrains!L2032=13.5,IF(terrains!X2032=1,12,9),-0.392532+1.267037*terrains!L2032+0.472239*terrains!X2032+0.58658*terrains!W2032+0.089417*terrains!V2032+0.531633*terrains!U2032+0.337883*terrains!T2032-0.403545*terrains!S2032)</f>
        <v>3.0050339999999998</v>
      </c>
      <c r="K2032" s="151">
        <f>IF(terrains!I2032=0,terrains!J2032,terrains!I2032)</f>
        <v>3.0050339999999998</v>
      </c>
      <c r="L2032" s="59">
        <v>3</v>
      </c>
      <c r="M2032" s="59">
        <v>2</v>
      </c>
      <c r="N2032" s="59">
        <v>8</v>
      </c>
      <c r="O2032" s="59" t="s">
        <v>175</v>
      </c>
      <c r="P2032" s="59">
        <v>2</v>
      </c>
      <c r="Q2032" s="59">
        <v>2</v>
      </c>
      <c r="R2032" s="59">
        <v>0</v>
      </c>
      <c r="S2032" s="59">
        <v>1</v>
      </c>
      <c r="T2032" s="59">
        <v>0</v>
      </c>
      <c r="U2032" s="59">
        <v>0</v>
      </c>
      <c r="V2032" s="59">
        <v>0</v>
      </c>
      <c r="W2032" s="59">
        <v>0</v>
      </c>
      <c r="X2032" s="59">
        <v>0</v>
      </c>
      <c r="Y2032" s="59">
        <f>IF(terrains!L2032&lt;=2.5,1,IF(terrains!L2032&lt;=4.5,2,IF(terrains!L2032&lt;=6.5,3,4)))</f>
        <v>2</v>
      </c>
      <c r="Z2032" s="59">
        <f>IF(terrains!R2032=1,35,IF(terrains!S2032=1,64,IF(terrains!T2032=1,IF(terrains!Y2032=1,85,104),IF(terrains!U2032=1,IF(terrains!Y2032=1,124,152),IF(terrains!V2032=1,(IF(terrains!Y2032=1,146,IF(terrains!Y2032=2,178,263))),IF(terrains!W2032=1,(IF(terrains!Y2032=1,178,IF(terrains!Y2032=2,218,321))),IF(terrains!X2032=1,IF(terrains!Y2032=1,190,IF(terrains!Y2032=2,242,IF(terrains!Y2032=3,357,896))))))))))</f>
        <v>64</v>
      </c>
      <c r="AA2032" s="152">
        <f>terrains!Z2032*terrains!F2032</f>
        <v>1134588.4474751998</v>
      </c>
    </row>
    <row r="2033" spans="1:27" ht="14.4">
      <c r="A2033" s="143">
        <v>2032</v>
      </c>
      <c r="B2033" s="59">
        <v>301766.12662200001</v>
      </c>
      <c r="C2033" s="59">
        <v>5046474.1826299997</v>
      </c>
      <c r="D2033" s="59" t="s">
        <v>1619</v>
      </c>
      <c r="E2033" s="153">
        <v>1645.5</v>
      </c>
      <c r="F2033" s="150">
        <f>terrains!E2033*10.76391</f>
        <v>17712.013905</v>
      </c>
      <c r="G2033" s="59" t="s">
        <v>534</v>
      </c>
      <c r="H2033" s="59">
        <v>0</v>
      </c>
      <c r="I2033" s="59">
        <v>0</v>
      </c>
      <c r="J2033" s="59">
        <f>IF(terrains!L2033=13.5,IF(terrains!X2033=1,12,9),-0.392532+1.267037*terrains!L2033+0.472239*terrains!X2033+0.58658*terrains!W2033+0.089417*terrains!V2033+0.531633*terrains!U2033+0.337883*terrains!T2033-0.403545*terrains!S2033)</f>
        <v>3.1129435000000001</v>
      </c>
      <c r="K2033" s="151">
        <f>IF(terrains!I2033=0,terrains!J2033,terrains!I2033)</f>
        <v>3.1129435000000001</v>
      </c>
      <c r="L2033" s="59">
        <v>2.5</v>
      </c>
      <c r="M2033" s="59">
        <v>1</v>
      </c>
      <c r="N2033" s="59">
        <v>4</v>
      </c>
      <c r="O2033" s="59" t="s">
        <v>176</v>
      </c>
      <c r="P2033" s="59">
        <v>2</v>
      </c>
      <c r="Q2033" s="59">
        <v>2.5</v>
      </c>
      <c r="R2033" s="59">
        <v>0</v>
      </c>
      <c r="S2033" s="59">
        <v>0</v>
      </c>
      <c r="T2033" s="59">
        <v>1</v>
      </c>
      <c r="U2033" s="59">
        <v>0</v>
      </c>
      <c r="V2033" s="59">
        <v>0</v>
      </c>
      <c r="W2033" s="59">
        <v>0</v>
      </c>
      <c r="X2033" s="59">
        <v>0</v>
      </c>
      <c r="Y2033" s="59">
        <f>IF(terrains!L2033&lt;=2.5,1,IF(terrains!L2033&lt;=4.5,2,IF(terrains!L2033&lt;=6.5,3,4)))</f>
        <v>1</v>
      </c>
      <c r="Z2033" s="59">
        <f>IF(terrains!R2033=1,35,IF(terrains!S2033=1,64,IF(terrains!T2033=1,IF(terrains!Y2033=1,85,104),IF(terrains!U2033=1,IF(terrains!Y2033=1,124,152),IF(terrains!V2033=1,(IF(terrains!Y2033=1,146,IF(terrains!Y2033=2,178,263))),IF(terrains!W2033=1,(IF(terrains!Y2033=1,178,IF(terrains!Y2033=2,218,321))),IF(terrains!X2033=1,IF(terrains!Y2033=1,190,IF(terrains!Y2033=2,242,IF(terrains!Y2033=3,357,896))))))))))</f>
        <v>85</v>
      </c>
      <c r="AA2033" s="152">
        <f>terrains!Z2033*terrains!F2033</f>
        <v>1505521.1819249999</v>
      </c>
    </row>
    <row r="2034" spans="1:27" ht="14.4">
      <c r="A2034" s="143">
        <v>2033</v>
      </c>
      <c r="B2034" s="59">
        <v>299068.22519999999</v>
      </c>
      <c r="C2034" s="59">
        <v>5043572.2220000001</v>
      </c>
      <c r="D2034" s="59" t="s">
        <v>1620</v>
      </c>
      <c r="E2034" s="153">
        <v>1644.4</v>
      </c>
      <c r="F2034" s="150">
        <f>terrains!E2034*10.76391</f>
        <v>17700.173604</v>
      </c>
      <c r="G2034" s="59" t="s">
        <v>231</v>
      </c>
      <c r="H2034" s="59">
        <v>0</v>
      </c>
      <c r="I2034" s="59">
        <v>0</v>
      </c>
      <c r="J2034" s="59">
        <f>IF(terrains!L2034=13.5,IF(terrains!X2034=1,12,9),-0.392532+1.267037*terrains!L2034+0.472239*terrains!X2034+0.58658*terrains!W2034+0.089417*terrains!V2034+0.531633*terrains!U2034+0.337883*terrains!T2034-0.403545*terrains!S2034)</f>
        <v>2.8644775</v>
      </c>
      <c r="K2034" s="151">
        <f>IF(terrains!I2034=0,terrains!J2034,terrains!I2034)</f>
        <v>2.8644775</v>
      </c>
      <c r="L2034" s="59">
        <v>2.5</v>
      </c>
      <c r="M2034" s="59">
        <v>2</v>
      </c>
      <c r="N2034" s="59">
        <v>4</v>
      </c>
      <c r="O2034" s="59" t="s">
        <v>178</v>
      </c>
      <c r="P2034" s="59">
        <v>2</v>
      </c>
      <c r="Q2034" s="59">
        <v>2.5</v>
      </c>
      <c r="R2034" s="59">
        <v>0</v>
      </c>
      <c r="S2034" s="59">
        <v>0</v>
      </c>
      <c r="T2034" s="59">
        <v>0</v>
      </c>
      <c r="U2034" s="59">
        <v>0</v>
      </c>
      <c r="V2034" s="59">
        <v>1</v>
      </c>
      <c r="W2034" s="59">
        <v>0</v>
      </c>
      <c r="X2034" s="59">
        <v>0</v>
      </c>
      <c r="Y2034" s="59">
        <f>IF(terrains!L2034&lt;=2.5,1,IF(terrains!L2034&lt;=4.5,2,IF(terrains!L2034&lt;=6.5,3,4)))</f>
        <v>1</v>
      </c>
      <c r="Z2034" s="59">
        <f>IF(terrains!R2034=1,35,IF(terrains!S2034=1,64,IF(terrains!T2034=1,IF(terrains!Y2034=1,85,104),IF(terrains!U2034=1,IF(terrains!Y2034=1,124,152),IF(terrains!V2034=1,(IF(terrains!Y2034=1,146,IF(terrains!Y2034=2,178,263))),IF(terrains!W2034=1,(IF(terrains!Y2034=1,178,IF(terrains!Y2034=2,218,321))),IF(terrains!X2034=1,IF(terrains!Y2034=1,190,IF(terrains!Y2034=2,242,IF(terrains!Y2034=3,357,896))))))))))</f>
        <v>146</v>
      </c>
      <c r="AA2034" s="152">
        <f>terrains!Z2034*terrains!F2034</f>
        <v>2584225.3461839999</v>
      </c>
    </row>
    <row r="2035" spans="1:27" ht="14.4">
      <c r="A2035" s="143">
        <v>2034</v>
      </c>
      <c r="B2035" s="59">
        <v>276728.55596000003</v>
      </c>
      <c r="C2035" s="59">
        <v>5041267.9571900005</v>
      </c>
      <c r="D2035" s="59" t="s">
        <v>1621</v>
      </c>
      <c r="E2035" s="153">
        <v>1643.1</v>
      </c>
      <c r="F2035" s="150">
        <f>terrains!E2035*10.76391</f>
        <v>17686.180520999998</v>
      </c>
      <c r="G2035" s="59" t="s">
        <v>206</v>
      </c>
      <c r="H2035" s="59">
        <v>0</v>
      </c>
      <c r="I2035" s="59">
        <v>0</v>
      </c>
      <c r="J2035" s="59">
        <f>IF(terrains!L2035=13.5,IF(terrains!X2035=1,12,9),-0.392532+1.267037*terrains!L2035+0.472239*terrains!X2035+0.58658*terrains!W2035+0.089417*terrains!V2035+0.531633*terrains!U2035+0.337883*terrains!T2035-0.403545*terrains!S2035)</f>
        <v>1.5080234999999997</v>
      </c>
      <c r="K2035" s="151">
        <f>IF(terrains!I2035=0,terrains!J2035,terrains!I2035)</f>
        <v>1.5080234999999997</v>
      </c>
      <c r="L2035" s="59">
        <v>1.5</v>
      </c>
      <c r="M2035" s="59">
        <v>1</v>
      </c>
      <c r="N2035" s="59">
        <v>2</v>
      </c>
      <c r="O2035" s="59" t="s">
        <v>174</v>
      </c>
      <c r="P2035" s="59">
        <v>1.5</v>
      </c>
      <c r="Q2035" s="59">
        <v>1.5</v>
      </c>
      <c r="R2035" s="59">
        <v>1</v>
      </c>
      <c r="S2035" s="59">
        <v>0</v>
      </c>
      <c r="T2035" s="59">
        <v>0</v>
      </c>
      <c r="U2035" s="59">
        <v>0</v>
      </c>
      <c r="V2035" s="59">
        <v>0</v>
      </c>
      <c r="W2035" s="59">
        <v>0</v>
      </c>
      <c r="X2035" s="59">
        <v>0</v>
      </c>
      <c r="Y2035" s="59">
        <f>IF(terrains!L2035&lt;=2.5,1,IF(terrains!L2035&lt;=4.5,2,IF(terrains!L2035&lt;=6.5,3,4)))</f>
        <v>1</v>
      </c>
      <c r="Z2035" s="59">
        <f>IF(terrains!R2035=1,35,IF(terrains!S2035=1,64,IF(terrains!T2035=1,IF(terrains!Y2035=1,85,104),IF(terrains!U2035=1,IF(terrains!Y2035=1,124,152),IF(terrains!V2035=1,(IF(terrains!Y2035=1,146,IF(terrains!Y2035=2,178,263))),IF(terrains!W2035=1,(IF(terrains!Y2035=1,178,IF(terrains!Y2035=2,218,321))),IF(terrains!X2035=1,IF(terrains!Y2035=1,190,IF(terrains!Y2035=2,242,IF(terrains!Y2035=3,357,896))))))))))</f>
        <v>35</v>
      </c>
      <c r="AA2035" s="152">
        <f>terrains!Z2035*terrains!F2035</f>
        <v>619016.3182349999</v>
      </c>
    </row>
    <row r="2036" spans="1:27" ht="14.4">
      <c r="A2036" s="143">
        <v>2035</v>
      </c>
      <c r="B2036" s="59">
        <v>294560.969186</v>
      </c>
      <c r="C2036" s="59">
        <v>5041577.0885699997</v>
      </c>
      <c r="D2036" s="59" t="s">
        <v>1622</v>
      </c>
      <c r="E2036" s="153">
        <v>1642.9</v>
      </c>
      <c r="F2036" s="150">
        <f>terrains!E2036*10.76391</f>
        <v>17684.027739000001</v>
      </c>
      <c r="G2036" s="59" t="s">
        <v>275</v>
      </c>
      <c r="H2036" s="59">
        <v>1</v>
      </c>
      <c r="I2036" s="59">
        <v>4</v>
      </c>
      <c r="J2036" s="59">
        <f>IF(terrains!L2036=13.5,IF(terrains!X2036=1,12,9),-0.392532+1.267037*terrains!L2036+0.472239*terrains!X2036+0.58658*terrains!W2036+0.089417*terrains!V2036+0.531633*terrains!U2036+0.337883*terrains!T2036-0.403545*terrains!S2036)</f>
        <v>3.7464619999999997</v>
      </c>
      <c r="K2036" s="151">
        <f>IF(terrains!I2036=0,terrains!J2036,terrains!I2036)</f>
        <v>4</v>
      </c>
      <c r="L2036" s="59">
        <v>3</v>
      </c>
      <c r="M2036" s="59">
        <v>2</v>
      </c>
      <c r="N2036" s="59">
        <v>6</v>
      </c>
      <c r="O2036" s="59" t="s">
        <v>176</v>
      </c>
      <c r="P2036" s="59">
        <v>2</v>
      </c>
      <c r="Q2036" s="59">
        <v>2</v>
      </c>
      <c r="R2036" s="59">
        <v>0</v>
      </c>
      <c r="S2036" s="59">
        <v>0</v>
      </c>
      <c r="T2036" s="59">
        <v>1</v>
      </c>
      <c r="U2036" s="59">
        <v>0</v>
      </c>
      <c r="V2036" s="59">
        <v>0</v>
      </c>
      <c r="W2036" s="59">
        <v>0</v>
      </c>
      <c r="X2036" s="59">
        <v>0</v>
      </c>
      <c r="Y2036" s="59">
        <f>IF(terrains!L2036&lt;=2.5,1,IF(terrains!L2036&lt;=4.5,2,IF(terrains!L2036&lt;=6.5,3,4)))</f>
        <v>2</v>
      </c>
      <c r="Z2036" s="59">
        <f>IF(terrains!R2036=1,35,IF(terrains!S2036=1,64,IF(terrains!T2036=1,IF(terrains!Y2036=1,85,104),IF(terrains!U2036=1,IF(terrains!Y2036=1,124,152),IF(terrains!V2036=1,(IF(terrains!Y2036=1,146,IF(terrains!Y2036=2,178,263))),IF(terrains!W2036=1,(IF(terrains!Y2036=1,178,IF(terrains!Y2036=2,218,321))),IF(terrains!X2036=1,IF(terrains!Y2036=1,190,IF(terrains!Y2036=2,242,IF(terrains!Y2036=3,357,896))))))))))</f>
        <v>104</v>
      </c>
      <c r="AA2036" s="152">
        <f>terrains!Z2036*terrains!F2036</f>
        <v>1839138.8848560001</v>
      </c>
    </row>
    <row r="2037" spans="1:27" ht="14.4">
      <c r="A2037" s="143">
        <v>2036</v>
      </c>
      <c r="B2037" s="59">
        <v>297255.69957400003</v>
      </c>
      <c r="C2037" s="59">
        <v>5047298.7909700004</v>
      </c>
      <c r="D2037" s="59" t="s">
        <v>1623</v>
      </c>
      <c r="E2037" s="153">
        <v>1642.7</v>
      </c>
      <c r="F2037" s="150">
        <f>terrains!E2037*10.76391</f>
        <v>17681.874957</v>
      </c>
      <c r="G2037" s="59" t="s">
        <v>759</v>
      </c>
      <c r="H2037" s="59">
        <v>0.2</v>
      </c>
      <c r="I2037" s="59">
        <v>2</v>
      </c>
      <c r="J2037" s="59">
        <f>IF(terrains!L2037=13.5,IF(terrains!X2037=1,12,9),-0.392532+1.267037*terrains!L2037+0.472239*terrains!X2037+0.58658*terrains!W2037+0.089417*terrains!V2037+0.531633*terrains!U2037+0.337883*terrains!T2037-0.403545*terrains!S2037)</f>
        <v>1.7379969999999998</v>
      </c>
      <c r="K2037" s="151">
        <f>IF(terrains!I2037=0,terrains!J2037,terrains!I2037)</f>
        <v>2</v>
      </c>
      <c r="L2037" s="59">
        <v>2</v>
      </c>
      <c r="M2037" s="59">
        <v>1</v>
      </c>
      <c r="N2037" s="59">
        <v>3</v>
      </c>
      <c r="O2037" s="59" t="s">
        <v>175</v>
      </c>
      <c r="P2037" s="59">
        <v>2</v>
      </c>
      <c r="Q2037" s="59">
        <v>1.5</v>
      </c>
      <c r="R2037" s="59">
        <v>0</v>
      </c>
      <c r="S2037" s="59">
        <v>1</v>
      </c>
      <c r="T2037" s="59">
        <v>0</v>
      </c>
      <c r="U2037" s="59">
        <v>0</v>
      </c>
      <c r="V2037" s="59">
        <v>0</v>
      </c>
      <c r="W2037" s="59">
        <v>0</v>
      </c>
      <c r="X2037" s="59">
        <v>0</v>
      </c>
      <c r="Y2037" s="59">
        <f>IF(terrains!L2037&lt;=2.5,1,IF(terrains!L2037&lt;=4.5,2,IF(terrains!L2037&lt;=6.5,3,4)))</f>
        <v>1</v>
      </c>
      <c r="Z2037" s="59">
        <f>IF(terrains!R2037=1,35,IF(terrains!S2037=1,64,IF(terrains!T2037=1,IF(terrains!Y2037=1,85,104),IF(terrains!U2037=1,IF(terrains!Y2037=1,124,152),IF(terrains!V2037=1,(IF(terrains!Y2037=1,146,IF(terrains!Y2037=2,178,263))),IF(terrains!W2037=1,(IF(terrains!Y2037=1,178,IF(terrains!Y2037=2,218,321))),IF(terrains!X2037=1,IF(terrains!Y2037=1,190,IF(terrains!Y2037=2,242,IF(terrains!Y2037=3,357,896))))))))))</f>
        <v>64</v>
      </c>
      <c r="AA2037" s="152">
        <f>terrains!Z2037*terrains!F2037</f>
        <v>1131639.997248</v>
      </c>
    </row>
    <row r="2038" spans="1:27" ht="14.4">
      <c r="A2038" s="143">
        <v>2037</v>
      </c>
      <c r="B2038" s="59">
        <v>294075.20169999998</v>
      </c>
      <c r="C2038" s="59">
        <v>5036515.25</v>
      </c>
      <c r="D2038" s="59" t="s">
        <v>1624</v>
      </c>
      <c r="E2038" s="153">
        <v>1638.8</v>
      </c>
      <c r="F2038" s="150">
        <f>terrains!E2038*10.76391</f>
        <v>17639.895708</v>
      </c>
      <c r="G2038" s="59" t="s">
        <v>745</v>
      </c>
      <c r="H2038" s="59">
        <v>0</v>
      </c>
      <c r="I2038" s="59">
        <v>0</v>
      </c>
      <c r="J2038" s="59">
        <f>IF(terrains!L2038=13.5,IF(terrains!X2038=1,12,9),-0.392532+1.267037*terrains!L2038+0.472239*terrains!X2038+0.58658*terrains!W2038+0.089417*terrains!V2038+0.531633*terrains!U2038+0.337883*terrains!T2038-0.403545*terrains!S2038)</f>
        <v>3.1129435000000001</v>
      </c>
      <c r="K2038" s="151">
        <f>IF(terrains!I2038=0,terrains!J2038,terrains!I2038)</f>
        <v>3.1129435000000001</v>
      </c>
      <c r="L2038" s="59">
        <v>2.5</v>
      </c>
      <c r="M2038" s="59">
        <v>2</v>
      </c>
      <c r="N2038" s="59">
        <v>4</v>
      </c>
      <c r="O2038" s="59" t="s">
        <v>176</v>
      </c>
      <c r="P2038" s="59">
        <v>2</v>
      </c>
      <c r="Q2038" s="59">
        <v>2.5</v>
      </c>
      <c r="R2038" s="59">
        <v>0</v>
      </c>
      <c r="S2038" s="59">
        <v>0</v>
      </c>
      <c r="T2038" s="59">
        <v>1</v>
      </c>
      <c r="U2038" s="59">
        <v>0</v>
      </c>
      <c r="V2038" s="59">
        <v>0</v>
      </c>
      <c r="W2038" s="59">
        <v>0</v>
      </c>
      <c r="X2038" s="59">
        <v>0</v>
      </c>
      <c r="Y2038" s="59">
        <f>IF(terrains!L2038&lt;=2.5,1,IF(terrains!L2038&lt;=4.5,2,IF(terrains!L2038&lt;=6.5,3,4)))</f>
        <v>1</v>
      </c>
      <c r="Z2038" s="59">
        <f>IF(terrains!R2038=1,35,IF(terrains!S2038=1,64,IF(terrains!T2038=1,IF(terrains!Y2038=1,85,104),IF(terrains!U2038=1,IF(terrains!Y2038=1,124,152),IF(terrains!V2038=1,(IF(terrains!Y2038=1,146,IF(terrains!Y2038=2,178,263))),IF(terrains!W2038=1,(IF(terrains!Y2038=1,178,IF(terrains!Y2038=2,218,321))),IF(terrains!X2038=1,IF(terrains!Y2038=1,190,IF(terrains!Y2038=2,242,IF(terrains!Y2038=3,357,896))))))))))</f>
        <v>85</v>
      </c>
      <c r="AA2038" s="152">
        <f>terrains!Z2038*terrains!F2038</f>
        <v>1499391.13518</v>
      </c>
    </row>
    <row r="2039" spans="1:27" ht="14.4">
      <c r="A2039" s="143">
        <v>2038</v>
      </c>
      <c r="B2039" s="59">
        <v>305356.04920000001</v>
      </c>
      <c r="C2039" s="59">
        <v>5055061.6399999997</v>
      </c>
      <c r="D2039" s="59" t="s">
        <v>1625</v>
      </c>
      <c r="E2039" s="153">
        <v>1637.4</v>
      </c>
      <c r="F2039" s="150">
        <f>terrains!E2039*10.76391</f>
        <v>17624.826234</v>
      </c>
      <c r="G2039" s="59" t="s">
        <v>353</v>
      </c>
      <c r="H2039" s="59">
        <v>0</v>
      </c>
      <c r="I2039" s="59">
        <v>0</v>
      </c>
      <c r="J2039" s="59">
        <f>IF(terrains!L2039=13.5,IF(terrains!X2039=1,12,9),-0.392532+1.267037*terrains!L2039+0.472239*terrains!X2039+0.58658*terrains!W2039+0.089417*terrains!V2039+0.531633*terrains!U2039+0.337883*terrains!T2039-0.403545*terrains!S2039)</f>
        <v>2.1415419999999998</v>
      </c>
      <c r="K2039" s="151">
        <f>IF(terrains!I2039=0,terrains!J2039,terrains!I2039)</f>
        <v>2.1415419999999998</v>
      </c>
      <c r="L2039" s="59">
        <v>2</v>
      </c>
      <c r="M2039" s="59">
        <v>1</v>
      </c>
      <c r="N2039" s="59">
        <v>3</v>
      </c>
      <c r="O2039" s="59" t="s">
        <v>174</v>
      </c>
      <c r="P2039" s="59">
        <v>2</v>
      </c>
      <c r="Q2039" s="59">
        <v>1.5</v>
      </c>
      <c r="R2039" s="59">
        <v>1</v>
      </c>
      <c r="S2039" s="59">
        <v>0</v>
      </c>
      <c r="T2039" s="59">
        <v>0</v>
      </c>
      <c r="U2039" s="59">
        <v>0</v>
      </c>
      <c r="V2039" s="59">
        <v>0</v>
      </c>
      <c r="W2039" s="59">
        <v>0</v>
      </c>
      <c r="X2039" s="59">
        <v>0</v>
      </c>
      <c r="Y2039" s="59">
        <f>IF(terrains!L2039&lt;=2.5,1,IF(terrains!L2039&lt;=4.5,2,IF(terrains!L2039&lt;=6.5,3,4)))</f>
        <v>1</v>
      </c>
      <c r="Z2039" s="59">
        <f>IF(terrains!R2039=1,35,IF(terrains!S2039=1,64,IF(terrains!T2039=1,IF(terrains!Y2039=1,85,104),IF(terrains!U2039=1,IF(terrains!Y2039=1,124,152),IF(terrains!V2039=1,(IF(terrains!Y2039=1,146,IF(terrains!Y2039=2,178,263))),IF(terrains!W2039=1,(IF(terrains!Y2039=1,178,IF(terrains!Y2039=2,218,321))),IF(terrains!X2039=1,IF(terrains!Y2039=1,190,IF(terrains!Y2039=2,242,IF(terrains!Y2039=3,357,896))))))))))</f>
        <v>35</v>
      </c>
      <c r="AA2039" s="152">
        <f>terrains!Z2039*terrains!F2039</f>
        <v>616868.91819</v>
      </c>
    </row>
    <row r="2040" spans="1:27" ht="14.4">
      <c r="A2040" s="143">
        <v>2039</v>
      </c>
      <c r="B2040" s="59">
        <v>275915.96649999998</v>
      </c>
      <c r="C2040" s="59">
        <v>5035966.5470000003</v>
      </c>
      <c r="D2040" s="59" t="s">
        <v>1626</v>
      </c>
      <c r="E2040" s="153">
        <v>1637.15</v>
      </c>
      <c r="F2040" s="150">
        <f>terrains!E2040*10.76391</f>
        <v>17622.135256499998</v>
      </c>
      <c r="G2040" s="59" t="s">
        <v>708</v>
      </c>
      <c r="H2040" s="59">
        <v>0</v>
      </c>
      <c r="I2040" s="59">
        <v>0</v>
      </c>
      <c r="J2040" s="59">
        <f>IF(terrains!L2040=13.5,IF(terrains!X2040=1,12,9),-0.392532+1.267037*terrains!L2040+0.472239*terrains!X2040+0.58658*terrains!W2040+0.089417*terrains!V2040+0.531633*terrains!U2040+0.337883*terrains!T2040-0.403545*terrains!S2040)</f>
        <v>2.1415419999999998</v>
      </c>
      <c r="K2040" s="151">
        <f>IF(terrains!I2040=0,terrains!J2040,terrains!I2040)</f>
        <v>2.1415419999999998</v>
      </c>
      <c r="L2040" s="59">
        <v>2</v>
      </c>
      <c r="M2040" s="59">
        <v>1</v>
      </c>
      <c r="N2040" s="59">
        <v>4</v>
      </c>
      <c r="O2040" s="59" t="s">
        <v>174</v>
      </c>
      <c r="P2040" s="59">
        <v>2</v>
      </c>
      <c r="Q2040" s="59">
        <v>1.5</v>
      </c>
      <c r="R2040" s="59">
        <v>1</v>
      </c>
      <c r="S2040" s="59">
        <v>0</v>
      </c>
      <c r="T2040" s="59">
        <v>0</v>
      </c>
      <c r="U2040" s="59">
        <v>0</v>
      </c>
      <c r="V2040" s="59">
        <v>0</v>
      </c>
      <c r="W2040" s="59">
        <v>0</v>
      </c>
      <c r="X2040" s="59">
        <v>0</v>
      </c>
      <c r="Y2040" s="59">
        <f>IF(terrains!L2040&lt;=2.5,1,IF(terrains!L2040&lt;=4.5,2,IF(terrains!L2040&lt;=6.5,3,4)))</f>
        <v>1</v>
      </c>
      <c r="Z2040" s="59">
        <f>IF(terrains!R2040=1,35,IF(terrains!S2040=1,64,IF(terrains!T2040=1,IF(terrains!Y2040=1,85,104),IF(terrains!U2040=1,IF(terrains!Y2040=1,124,152),IF(terrains!V2040=1,(IF(terrains!Y2040=1,146,IF(terrains!Y2040=2,178,263))),IF(terrains!W2040=1,(IF(terrains!Y2040=1,178,IF(terrains!Y2040=2,218,321))),IF(terrains!X2040=1,IF(terrains!Y2040=1,190,IF(terrains!Y2040=2,242,IF(terrains!Y2040=3,357,896))))))))))</f>
        <v>35</v>
      </c>
      <c r="AA2040" s="152">
        <f>terrains!Z2040*terrains!F2040</f>
        <v>616774.73397749988</v>
      </c>
    </row>
    <row r="2041" spans="1:27" ht="14.4">
      <c r="A2041" s="143">
        <v>2040</v>
      </c>
      <c r="B2041" s="59">
        <v>291000.50397600001</v>
      </c>
      <c r="C2041" s="59">
        <v>5034122.62677</v>
      </c>
      <c r="D2041" s="59" t="s">
        <v>1627</v>
      </c>
      <c r="E2041" s="153">
        <v>1636.7</v>
      </c>
      <c r="F2041" s="150">
        <f>terrains!E2041*10.76391</f>
        <v>17617.291496999998</v>
      </c>
      <c r="G2041" s="59" t="s">
        <v>1628</v>
      </c>
      <c r="H2041" s="59">
        <v>0</v>
      </c>
      <c r="I2041" s="59">
        <v>0</v>
      </c>
      <c r="J2041" s="59">
        <f>IF(terrains!L2041=13.5,IF(terrains!X2041=1,12,9),-0.392532+1.267037*terrains!L2041+0.472239*terrains!X2041+0.58658*terrains!W2041+0.089417*terrains!V2041+0.531633*terrains!U2041+0.337883*terrains!T2041-0.403545*terrains!S2041)</f>
        <v>2.3715155000000001</v>
      </c>
      <c r="K2041" s="151">
        <f>IF(terrains!I2041=0,terrains!J2041,terrains!I2041)</f>
        <v>2.3715155000000001</v>
      </c>
      <c r="L2041" s="59">
        <v>2.5</v>
      </c>
      <c r="M2041" s="59">
        <v>2</v>
      </c>
      <c r="N2041" s="59">
        <v>5</v>
      </c>
      <c r="O2041" s="59" t="s">
        <v>175</v>
      </c>
      <c r="P2041" s="59">
        <v>2</v>
      </c>
      <c r="Q2041" s="59">
        <v>2</v>
      </c>
      <c r="R2041" s="59">
        <v>0</v>
      </c>
      <c r="S2041" s="59">
        <v>1</v>
      </c>
      <c r="T2041" s="59">
        <v>0</v>
      </c>
      <c r="U2041" s="59">
        <v>0</v>
      </c>
      <c r="V2041" s="59">
        <v>0</v>
      </c>
      <c r="W2041" s="59">
        <v>0</v>
      </c>
      <c r="X2041" s="59">
        <v>0</v>
      </c>
      <c r="Y2041" s="59">
        <f>IF(terrains!L2041&lt;=2.5,1,IF(terrains!L2041&lt;=4.5,2,IF(terrains!L2041&lt;=6.5,3,4)))</f>
        <v>1</v>
      </c>
      <c r="Z2041" s="59">
        <f>IF(terrains!R2041=1,35,IF(terrains!S2041=1,64,IF(terrains!T2041=1,IF(terrains!Y2041=1,85,104),IF(terrains!U2041=1,IF(terrains!Y2041=1,124,152),IF(terrains!V2041=1,(IF(terrains!Y2041=1,146,IF(terrains!Y2041=2,178,263))),IF(terrains!W2041=1,(IF(terrains!Y2041=1,178,IF(terrains!Y2041=2,218,321))),IF(terrains!X2041=1,IF(terrains!Y2041=1,190,IF(terrains!Y2041=2,242,IF(terrains!Y2041=3,357,896))))))))))</f>
        <v>64</v>
      </c>
      <c r="AA2041" s="152">
        <f>terrains!Z2041*terrains!F2041</f>
        <v>1127506.6558079999</v>
      </c>
    </row>
    <row r="2042" spans="1:27" ht="14.4">
      <c r="A2042" s="143">
        <v>2041</v>
      </c>
      <c r="B2042" s="59">
        <v>293946.870765</v>
      </c>
      <c r="C2042" s="59">
        <v>5050196.5918899998</v>
      </c>
      <c r="D2042" s="59" t="s">
        <v>1629</v>
      </c>
      <c r="E2042" s="153">
        <v>1636.7</v>
      </c>
      <c r="F2042" s="150">
        <f>terrains!E2042*10.76391</f>
        <v>17617.291496999998</v>
      </c>
      <c r="G2042" s="59" t="s">
        <v>299</v>
      </c>
      <c r="H2042" s="59">
        <v>3</v>
      </c>
      <c r="I2042" s="59">
        <v>9</v>
      </c>
      <c r="J2042" s="59">
        <f>IF(terrains!L2042=13.5,IF(terrains!X2042=1,12,9),-0.392532+1.267037*terrains!L2042+0.472239*terrains!X2042+0.58658*terrains!W2042+0.089417*terrains!V2042+0.531633*terrains!U2042+0.337883*terrains!T2042-0.403545*terrains!S2042)</f>
        <v>5.5391079999999997</v>
      </c>
      <c r="K2042" s="151">
        <f>IF(terrains!I2042=0,terrains!J2042,terrains!I2042)</f>
        <v>9</v>
      </c>
      <c r="L2042" s="59">
        <v>5</v>
      </c>
      <c r="M2042" s="59">
        <v>4</v>
      </c>
      <c r="N2042" s="59">
        <v>15</v>
      </c>
      <c r="O2042" s="59" t="s">
        <v>175</v>
      </c>
      <c r="P2042" s="59">
        <v>2</v>
      </c>
      <c r="Q2042" s="59">
        <v>2</v>
      </c>
      <c r="R2042" s="59">
        <v>0</v>
      </c>
      <c r="S2042" s="59">
        <v>1</v>
      </c>
      <c r="T2042" s="59">
        <v>0</v>
      </c>
      <c r="U2042" s="59">
        <v>0</v>
      </c>
      <c r="V2042" s="59">
        <v>0</v>
      </c>
      <c r="W2042" s="59">
        <v>0</v>
      </c>
      <c r="X2042" s="59">
        <v>0</v>
      </c>
      <c r="Y2042" s="59">
        <f>IF(terrains!L2042&lt;=2.5,1,IF(terrains!L2042&lt;=4.5,2,IF(terrains!L2042&lt;=6.5,3,4)))</f>
        <v>3</v>
      </c>
      <c r="Z2042" s="59">
        <f>IF(terrains!R2042=1,35,IF(terrains!S2042=1,64,IF(terrains!T2042=1,IF(terrains!Y2042=1,85,104),IF(terrains!U2042=1,IF(terrains!Y2042=1,124,152),IF(terrains!V2042=1,(IF(terrains!Y2042=1,146,IF(terrains!Y2042=2,178,263))),IF(terrains!W2042=1,(IF(terrains!Y2042=1,178,IF(terrains!Y2042=2,218,321))),IF(terrains!X2042=1,IF(terrains!Y2042=1,190,IF(terrains!Y2042=2,242,IF(terrains!Y2042=3,357,896))))))))))</f>
        <v>64</v>
      </c>
      <c r="AA2042" s="152">
        <f>terrains!Z2042*terrains!F2042</f>
        <v>1127506.6558079999</v>
      </c>
    </row>
    <row r="2043" spans="1:27" ht="14.4">
      <c r="A2043" s="143">
        <v>2042</v>
      </c>
      <c r="B2043" s="59">
        <v>275217.612693</v>
      </c>
      <c r="C2043" s="59">
        <v>5038477.95933</v>
      </c>
      <c r="D2043" s="59" t="s">
        <v>1630</v>
      </c>
      <c r="E2043" s="153">
        <v>1636.2</v>
      </c>
      <c r="F2043" s="150">
        <f>terrains!E2043*10.76391</f>
        <v>17611.909541999998</v>
      </c>
      <c r="G2043" s="59" t="s">
        <v>358</v>
      </c>
      <c r="H2043" s="59">
        <v>0</v>
      </c>
      <c r="I2043" s="59">
        <v>0</v>
      </c>
      <c r="J2043" s="59">
        <f>IF(terrains!L2043=13.5,IF(terrains!X2043=1,12,9),-0.392532+1.267037*terrains!L2043+0.472239*terrains!X2043+0.58658*terrains!W2043+0.089417*terrains!V2043+0.531633*terrains!U2043+0.337883*terrains!T2043-0.403545*terrains!S2043)</f>
        <v>2.1415419999999998</v>
      </c>
      <c r="K2043" s="151">
        <f>IF(terrains!I2043=0,terrains!J2043,terrains!I2043)</f>
        <v>2.1415419999999998</v>
      </c>
      <c r="L2043" s="59">
        <v>2</v>
      </c>
      <c r="M2043" s="59">
        <v>1</v>
      </c>
      <c r="N2043" s="59">
        <v>3</v>
      </c>
      <c r="O2043" s="59" t="s">
        <v>174</v>
      </c>
      <c r="P2043" s="59">
        <v>2</v>
      </c>
      <c r="Q2043" s="59">
        <v>1.5</v>
      </c>
      <c r="R2043" s="59">
        <v>1</v>
      </c>
      <c r="S2043" s="59">
        <v>0</v>
      </c>
      <c r="T2043" s="59">
        <v>0</v>
      </c>
      <c r="U2043" s="59">
        <v>0</v>
      </c>
      <c r="V2043" s="59">
        <v>0</v>
      </c>
      <c r="W2043" s="59">
        <v>0</v>
      </c>
      <c r="X2043" s="59">
        <v>0</v>
      </c>
      <c r="Y2043" s="59">
        <f>IF(terrains!L2043&lt;=2.5,1,IF(terrains!L2043&lt;=4.5,2,IF(terrains!L2043&lt;=6.5,3,4)))</f>
        <v>1</v>
      </c>
      <c r="Z2043" s="59">
        <f>IF(terrains!R2043=1,35,IF(terrains!S2043=1,64,IF(terrains!T2043=1,IF(terrains!Y2043=1,85,104),IF(terrains!U2043=1,IF(terrains!Y2043=1,124,152),IF(terrains!V2043=1,(IF(terrains!Y2043=1,146,IF(terrains!Y2043=2,178,263))),IF(terrains!W2043=1,(IF(terrains!Y2043=1,178,IF(terrains!Y2043=2,218,321))),IF(terrains!X2043=1,IF(terrains!Y2043=1,190,IF(terrains!Y2043=2,242,IF(terrains!Y2043=3,357,896))))))))))</f>
        <v>35</v>
      </c>
      <c r="AA2043" s="152">
        <f>terrains!Z2043*terrains!F2043</f>
        <v>616416.83396999992</v>
      </c>
    </row>
    <row r="2044" spans="1:27" ht="14.4">
      <c r="A2044" s="143">
        <v>2043</v>
      </c>
      <c r="B2044" s="59">
        <v>274723.96004199999</v>
      </c>
      <c r="C2044" s="59">
        <v>5037617.07443</v>
      </c>
      <c r="D2044" s="59" t="s">
        <v>1631</v>
      </c>
      <c r="E2044" s="153">
        <v>1635.9</v>
      </c>
      <c r="F2044" s="150">
        <f>terrains!E2044*10.76391</f>
        <v>17608.680368999998</v>
      </c>
      <c r="G2044" s="59" t="s">
        <v>206</v>
      </c>
      <c r="H2044" s="59">
        <v>0</v>
      </c>
      <c r="I2044" s="59">
        <v>0</v>
      </c>
      <c r="J2044" s="59">
        <f>IF(terrains!L2044=13.5,IF(terrains!X2044=1,12,9),-0.392532+1.267037*terrains!L2044+0.472239*terrains!X2044+0.58658*terrains!W2044+0.089417*terrains!V2044+0.531633*terrains!U2044+0.337883*terrains!T2044-0.403545*terrains!S2044)</f>
        <v>1.5080234999999997</v>
      </c>
      <c r="K2044" s="151">
        <f>IF(terrains!I2044=0,terrains!J2044,terrains!I2044)</f>
        <v>1.5080234999999997</v>
      </c>
      <c r="L2044" s="59">
        <v>1.5</v>
      </c>
      <c r="M2044" s="59">
        <v>1</v>
      </c>
      <c r="N2044" s="59">
        <v>2</v>
      </c>
      <c r="O2044" s="59" t="s">
        <v>174</v>
      </c>
      <c r="P2044" s="59">
        <v>1.5</v>
      </c>
      <c r="Q2044" s="59">
        <v>1.5</v>
      </c>
      <c r="R2044" s="59">
        <v>1</v>
      </c>
      <c r="S2044" s="59">
        <v>0</v>
      </c>
      <c r="T2044" s="59">
        <v>0</v>
      </c>
      <c r="U2044" s="59">
        <v>0</v>
      </c>
      <c r="V2044" s="59">
        <v>0</v>
      </c>
      <c r="W2044" s="59">
        <v>0</v>
      </c>
      <c r="X2044" s="59">
        <v>0</v>
      </c>
      <c r="Y2044" s="59">
        <f>IF(terrains!L2044&lt;=2.5,1,IF(terrains!L2044&lt;=4.5,2,IF(terrains!L2044&lt;=6.5,3,4)))</f>
        <v>1</v>
      </c>
      <c r="Z2044" s="59">
        <f>IF(terrains!R2044=1,35,IF(terrains!S2044=1,64,IF(terrains!T2044=1,IF(terrains!Y2044=1,85,104),IF(terrains!U2044=1,IF(terrains!Y2044=1,124,152),IF(terrains!V2044=1,(IF(terrains!Y2044=1,146,IF(terrains!Y2044=2,178,263))),IF(terrains!W2044=1,(IF(terrains!Y2044=1,178,IF(terrains!Y2044=2,218,321))),IF(terrains!X2044=1,IF(terrains!Y2044=1,190,IF(terrains!Y2044=2,242,IF(terrains!Y2044=3,357,896))))))))))</f>
        <v>35</v>
      </c>
      <c r="AA2044" s="152">
        <f>terrains!Z2044*terrains!F2044</f>
        <v>616303.8129149999</v>
      </c>
    </row>
    <row r="2045" spans="1:27" ht="14.4">
      <c r="A2045" s="143">
        <v>2044</v>
      </c>
      <c r="B2045" s="59">
        <v>275955.38189999998</v>
      </c>
      <c r="C2045" s="59">
        <v>5035841.3810000001</v>
      </c>
      <c r="D2045" s="59" t="s">
        <v>1632</v>
      </c>
      <c r="E2045" s="153">
        <v>1634.1</v>
      </c>
      <c r="F2045" s="150">
        <f>terrains!E2045*10.76391</f>
        <v>17589.305330999996</v>
      </c>
      <c r="G2045" s="59" t="s">
        <v>708</v>
      </c>
      <c r="H2045" s="59">
        <v>0</v>
      </c>
      <c r="I2045" s="59">
        <v>0</v>
      </c>
      <c r="J2045" s="59">
        <f>IF(terrains!L2045=13.5,IF(terrains!X2045=1,12,9),-0.392532+1.267037*terrains!L2045+0.472239*terrains!X2045+0.58658*terrains!W2045+0.089417*terrains!V2045+0.531633*terrains!U2045+0.337883*terrains!T2045-0.403545*terrains!S2045)</f>
        <v>2.1415419999999998</v>
      </c>
      <c r="K2045" s="151">
        <f>IF(terrains!I2045=0,terrains!J2045,terrains!I2045)</f>
        <v>2.1415419999999998</v>
      </c>
      <c r="L2045" s="59">
        <v>2</v>
      </c>
      <c r="M2045" s="59">
        <v>1</v>
      </c>
      <c r="N2045" s="59">
        <v>4</v>
      </c>
      <c r="O2045" s="59" t="s">
        <v>174</v>
      </c>
      <c r="P2045" s="59">
        <v>2</v>
      </c>
      <c r="Q2045" s="59">
        <v>1.5</v>
      </c>
      <c r="R2045" s="59">
        <v>1</v>
      </c>
      <c r="S2045" s="59">
        <v>0</v>
      </c>
      <c r="T2045" s="59">
        <v>0</v>
      </c>
      <c r="U2045" s="59">
        <v>0</v>
      </c>
      <c r="V2045" s="59">
        <v>0</v>
      </c>
      <c r="W2045" s="59">
        <v>0</v>
      </c>
      <c r="X2045" s="59">
        <v>0</v>
      </c>
      <c r="Y2045" s="59">
        <f>IF(terrains!L2045&lt;=2.5,1,IF(terrains!L2045&lt;=4.5,2,IF(terrains!L2045&lt;=6.5,3,4)))</f>
        <v>1</v>
      </c>
      <c r="Z2045" s="59">
        <f>IF(terrains!R2045=1,35,IF(terrains!S2045=1,64,IF(terrains!T2045=1,IF(terrains!Y2045=1,85,104),IF(terrains!U2045=1,IF(terrains!Y2045=1,124,152),IF(terrains!V2045=1,(IF(terrains!Y2045=1,146,IF(terrains!Y2045=2,178,263))),IF(terrains!W2045=1,(IF(terrains!Y2045=1,178,IF(terrains!Y2045=2,218,321))),IF(terrains!X2045=1,IF(terrains!Y2045=1,190,IF(terrains!Y2045=2,242,IF(terrains!Y2045=3,357,896))))))))))</f>
        <v>35</v>
      </c>
      <c r="AA2045" s="152">
        <f>terrains!Z2045*terrains!F2045</f>
        <v>615625.6865849999</v>
      </c>
    </row>
    <row r="2046" spans="1:27" ht="14.4">
      <c r="A2046" s="143">
        <v>2045</v>
      </c>
      <c r="B2046" s="59">
        <v>272888.48681799998</v>
      </c>
      <c r="C2046" s="59">
        <v>5040795.9851599997</v>
      </c>
      <c r="D2046" s="59" t="s">
        <v>1633</v>
      </c>
      <c r="E2046" s="153">
        <v>1633.6</v>
      </c>
      <c r="F2046" s="150">
        <f>terrains!E2046*10.76391</f>
        <v>17583.923375999999</v>
      </c>
      <c r="G2046" s="59" t="s">
        <v>206</v>
      </c>
      <c r="H2046" s="59">
        <v>0</v>
      </c>
      <c r="I2046" s="59">
        <v>0</v>
      </c>
      <c r="J2046" s="59">
        <f>IF(terrains!L2046=13.5,IF(terrains!X2046=1,12,9),-0.392532+1.267037*terrains!L2046+0.472239*terrains!X2046+0.58658*terrains!W2046+0.089417*terrains!V2046+0.531633*terrains!U2046+0.337883*terrains!T2046-0.403545*terrains!S2046)</f>
        <v>1.5080234999999997</v>
      </c>
      <c r="K2046" s="151">
        <f>IF(terrains!I2046=0,terrains!J2046,terrains!I2046)</f>
        <v>1.5080234999999997</v>
      </c>
      <c r="L2046" s="59">
        <v>1.5</v>
      </c>
      <c r="M2046" s="59">
        <v>1</v>
      </c>
      <c r="N2046" s="59">
        <v>2</v>
      </c>
      <c r="O2046" s="59" t="s">
        <v>174</v>
      </c>
      <c r="P2046" s="59">
        <v>1.5</v>
      </c>
      <c r="Q2046" s="59">
        <v>1.5</v>
      </c>
      <c r="R2046" s="59">
        <v>1</v>
      </c>
      <c r="S2046" s="59">
        <v>0</v>
      </c>
      <c r="T2046" s="59">
        <v>0</v>
      </c>
      <c r="U2046" s="59">
        <v>0</v>
      </c>
      <c r="V2046" s="59">
        <v>0</v>
      </c>
      <c r="W2046" s="59">
        <v>0</v>
      </c>
      <c r="X2046" s="59">
        <v>0</v>
      </c>
      <c r="Y2046" s="59">
        <f>IF(terrains!L2046&lt;=2.5,1,IF(terrains!L2046&lt;=4.5,2,IF(terrains!L2046&lt;=6.5,3,4)))</f>
        <v>1</v>
      </c>
      <c r="Z2046" s="59">
        <f>IF(terrains!R2046=1,35,IF(terrains!S2046=1,64,IF(terrains!T2046=1,IF(terrains!Y2046=1,85,104),IF(terrains!U2046=1,IF(terrains!Y2046=1,124,152),IF(terrains!V2046=1,(IF(terrains!Y2046=1,146,IF(terrains!Y2046=2,178,263))),IF(terrains!W2046=1,(IF(terrains!Y2046=1,178,IF(terrains!Y2046=2,218,321))),IF(terrains!X2046=1,IF(terrains!Y2046=1,190,IF(terrains!Y2046=2,242,IF(terrains!Y2046=3,357,896))))))))))</f>
        <v>35</v>
      </c>
      <c r="AA2046" s="152">
        <f>terrains!Z2046*terrains!F2046</f>
        <v>615437.31815999991</v>
      </c>
    </row>
    <row r="2047" spans="1:27" ht="14.4">
      <c r="A2047" s="143">
        <v>2046</v>
      </c>
      <c r="B2047" s="59">
        <v>298715.598176</v>
      </c>
      <c r="C2047" s="59">
        <v>5056440.5075500002</v>
      </c>
      <c r="D2047" s="59" t="s">
        <v>1634</v>
      </c>
      <c r="E2047" s="153">
        <v>1629.5</v>
      </c>
      <c r="F2047" s="150">
        <f>terrains!E2047*10.76391</f>
        <v>17539.791344999998</v>
      </c>
      <c r="G2047" s="59" t="s">
        <v>370</v>
      </c>
      <c r="H2047" s="59">
        <v>0</v>
      </c>
      <c r="I2047" s="59">
        <v>0</v>
      </c>
      <c r="J2047" s="59">
        <f>IF(terrains!L2047=13.5,IF(terrains!X2047=1,12,9),-0.392532+1.267037*terrains!L2047+0.472239*terrains!X2047+0.58658*terrains!W2047+0.089417*terrains!V2047+0.531633*terrains!U2047+0.337883*terrains!T2047-0.403545*terrains!S2047)</f>
        <v>2.7750604999999999</v>
      </c>
      <c r="K2047" s="151">
        <f>IF(terrains!I2047=0,terrains!J2047,terrains!I2047)</f>
        <v>2.7750604999999999</v>
      </c>
      <c r="L2047" s="59">
        <v>2.5</v>
      </c>
      <c r="M2047" s="59">
        <v>2</v>
      </c>
      <c r="N2047" s="59">
        <v>4</v>
      </c>
      <c r="O2047" s="59" t="s">
        <v>174</v>
      </c>
      <c r="P2047" s="59">
        <v>2</v>
      </c>
      <c r="Q2047" s="59">
        <v>1.5</v>
      </c>
      <c r="R2047" s="59">
        <v>1</v>
      </c>
      <c r="S2047" s="59">
        <v>0</v>
      </c>
      <c r="T2047" s="59">
        <v>0</v>
      </c>
      <c r="U2047" s="59">
        <v>0</v>
      </c>
      <c r="V2047" s="59">
        <v>0</v>
      </c>
      <c r="W2047" s="59">
        <v>0</v>
      </c>
      <c r="X2047" s="59">
        <v>0</v>
      </c>
      <c r="Y2047" s="59">
        <f>IF(terrains!L2047&lt;=2.5,1,IF(terrains!L2047&lt;=4.5,2,IF(terrains!L2047&lt;=6.5,3,4)))</f>
        <v>1</v>
      </c>
      <c r="Z2047" s="59">
        <f>IF(terrains!R2047=1,35,IF(terrains!S2047=1,64,IF(terrains!T2047=1,IF(terrains!Y2047=1,85,104),IF(terrains!U2047=1,IF(terrains!Y2047=1,124,152),IF(terrains!V2047=1,(IF(terrains!Y2047=1,146,IF(terrains!Y2047=2,178,263))),IF(terrains!W2047=1,(IF(terrains!Y2047=1,178,IF(terrains!Y2047=2,218,321))),IF(terrains!X2047=1,IF(terrains!Y2047=1,190,IF(terrains!Y2047=2,242,IF(terrains!Y2047=3,357,896))))))))))</f>
        <v>35</v>
      </c>
      <c r="AA2047" s="152">
        <f>terrains!Z2047*terrains!F2047</f>
        <v>613892.69707499992</v>
      </c>
    </row>
    <row r="2048" spans="1:27" ht="14.4">
      <c r="A2048" s="143">
        <v>2047</v>
      </c>
      <c r="B2048" s="59">
        <v>275405.29749999999</v>
      </c>
      <c r="C2048" s="59">
        <v>5038217.625</v>
      </c>
      <c r="D2048" s="59" t="s">
        <v>1635</v>
      </c>
      <c r="E2048" s="153">
        <v>1620.6</v>
      </c>
      <c r="F2048" s="150">
        <f>terrains!E2048*10.76391</f>
        <v>17443.992545999998</v>
      </c>
      <c r="G2048" s="59" t="s">
        <v>206</v>
      </c>
      <c r="H2048" s="59">
        <v>0</v>
      </c>
      <c r="I2048" s="59">
        <v>0</v>
      </c>
      <c r="J2048" s="59">
        <f>IF(terrains!L2048=13.5,IF(terrains!X2048=1,12,9),-0.392532+1.267037*terrains!L2048+0.472239*terrains!X2048+0.58658*terrains!W2048+0.089417*terrains!V2048+0.531633*terrains!U2048+0.337883*terrains!T2048-0.403545*terrains!S2048)</f>
        <v>1.5080234999999997</v>
      </c>
      <c r="K2048" s="151">
        <f>IF(terrains!I2048=0,terrains!J2048,terrains!I2048)</f>
        <v>1.5080234999999997</v>
      </c>
      <c r="L2048" s="59">
        <v>1.5</v>
      </c>
      <c r="M2048" s="59">
        <v>1</v>
      </c>
      <c r="N2048" s="59">
        <v>2</v>
      </c>
      <c r="O2048" s="59" t="s">
        <v>174</v>
      </c>
      <c r="P2048" s="59">
        <v>1.5</v>
      </c>
      <c r="Q2048" s="59">
        <v>1.5</v>
      </c>
      <c r="R2048" s="59">
        <v>1</v>
      </c>
      <c r="S2048" s="59">
        <v>0</v>
      </c>
      <c r="T2048" s="59">
        <v>0</v>
      </c>
      <c r="U2048" s="59">
        <v>0</v>
      </c>
      <c r="V2048" s="59">
        <v>0</v>
      </c>
      <c r="W2048" s="59">
        <v>0</v>
      </c>
      <c r="X2048" s="59">
        <v>0</v>
      </c>
      <c r="Y2048" s="59">
        <f>IF(terrains!L2048&lt;=2.5,1,IF(terrains!L2048&lt;=4.5,2,IF(terrains!L2048&lt;=6.5,3,4)))</f>
        <v>1</v>
      </c>
      <c r="Z2048" s="59">
        <f>IF(terrains!R2048=1,35,IF(terrains!S2048=1,64,IF(terrains!T2048=1,IF(terrains!Y2048=1,85,104),IF(terrains!U2048=1,IF(terrains!Y2048=1,124,152),IF(terrains!V2048=1,(IF(terrains!Y2048=1,146,IF(terrains!Y2048=2,178,263))),IF(terrains!W2048=1,(IF(terrains!Y2048=1,178,IF(terrains!Y2048=2,218,321))),IF(terrains!X2048=1,IF(terrains!Y2048=1,190,IF(terrains!Y2048=2,242,IF(terrains!Y2048=3,357,896))))))))))</f>
        <v>35</v>
      </c>
      <c r="AA2048" s="152">
        <f>terrains!Z2048*terrains!F2048</f>
        <v>610539.73910999997</v>
      </c>
    </row>
    <row r="2049" spans="1:27" ht="14.4">
      <c r="A2049" s="143">
        <v>2048</v>
      </c>
      <c r="B2049" s="59">
        <v>298670.84018399997</v>
      </c>
      <c r="C2049" s="59">
        <v>5056500.5842500003</v>
      </c>
      <c r="D2049" s="59" t="s">
        <v>1636</v>
      </c>
      <c r="E2049" s="153">
        <v>1620.3</v>
      </c>
      <c r="F2049" s="150">
        <f>terrains!E2049*10.76391</f>
        <v>17440.763372999998</v>
      </c>
      <c r="G2049" s="59" t="s">
        <v>370</v>
      </c>
      <c r="H2049" s="59">
        <v>0</v>
      </c>
      <c r="I2049" s="59">
        <v>0</v>
      </c>
      <c r="J2049" s="59">
        <f>IF(terrains!L2049=13.5,IF(terrains!X2049=1,12,9),-0.392532+1.267037*terrains!L2049+0.472239*terrains!X2049+0.58658*terrains!W2049+0.089417*terrains!V2049+0.531633*terrains!U2049+0.337883*terrains!T2049-0.403545*terrains!S2049)</f>
        <v>2.7750604999999999</v>
      </c>
      <c r="K2049" s="151">
        <f>IF(terrains!I2049=0,terrains!J2049,terrains!I2049)</f>
        <v>2.7750604999999999</v>
      </c>
      <c r="L2049" s="59">
        <v>2.5</v>
      </c>
      <c r="M2049" s="59">
        <v>2</v>
      </c>
      <c r="N2049" s="59">
        <v>4</v>
      </c>
      <c r="O2049" s="59" t="s">
        <v>174</v>
      </c>
      <c r="P2049" s="59">
        <v>2</v>
      </c>
      <c r="Q2049" s="59">
        <v>1.5</v>
      </c>
      <c r="R2049" s="59">
        <v>1</v>
      </c>
      <c r="S2049" s="59">
        <v>0</v>
      </c>
      <c r="T2049" s="59">
        <v>0</v>
      </c>
      <c r="U2049" s="59">
        <v>0</v>
      </c>
      <c r="V2049" s="59">
        <v>0</v>
      </c>
      <c r="W2049" s="59">
        <v>0</v>
      </c>
      <c r="X2049" s="59">
        <v>0</v>
      </c>
      <c r="Y2049" s="59">
        <f>IF(terrains!L2049&lt;=2.5,1,IF(terrains!L2049&lt;=4.5,2,IF(terrains!L2049&lt;=6.5,3,4)))</f>
        <v>1</v>
      </c>
      <c r="Z2049" s="59">
        <f>IF(terrains!R2049=1,35,IF(terrains!S2049=1,64,IF(terrains!T2049=1,IF(terrains!Y2049=1,85,104),IF(terrains!U2049=1,IF(terrains!Y2049=1,124,152),IF(terrains!V2049=1,(IF(terrains!Y2049=1,146,IF(terrains!Y2049=2,178,263))),IF(terrains!W2049=1,(IF(terrains!Y2049=1,178,IF(terrains!Y2049=2,218,321))),IF(terrains!X2049=1,IF(terrains!Y2049=1,190,IF(terrains!Y2049=2,242,IF(terrains!Y2049=3,357,896))))))))))</f>
        <v>35</v>
      </c>
      <c r="AA2049" s="152">
        <f>terrains!Z2049*terrains!F2049</f>
        <v>610426.71805499995</v>
      </c>
    </row>
    <row r="2050" spans="1:27" ht="14.4">
      <c r="A2050" s="143">
        <v>2049</v>
      </c>
      <c r="B2050" s="59">
        <v>305414.29330000002</v>
      </c>
      <c r="C2050" s="59">
        <v>5061824.0439999998</v>
      </c>
      <c r="D2050" s="59" t="s">
        <v>1637</v>
      </c>
      <c r="E2050" s="153">
        <v>1615.6</v>
      </c>
      <c r="F2050" s="150">
        <f>terrains!E2050*10.76391</f>
        <v>17390.172995999998</v>
      </c>
      <c r="G2050" s="59" t="s">
        <v>436</v>
      </c>
      <c r="H2050" s="59">
        <v>0.2</v>
      </c>
      <c r="I2050" s="59">
        <v>3</v>
      </c>
      <c r="J2050" s="59">
        <f>IF(terrains!L2050=13.5,IF(terrains!X2050=1,12,9),-0.392532+1.267037*terrains!L2050+0.472239*terrains!X2050+0.58658*terrains!W2050+0.089417*terrains!V2050+0.531633*terrains!U2050+0.337883*terrains!T2050-0.403545*terrains!S2050)</f>
        <v>3.4085789999999996</v>
      </c>
      <c r="K2050" s="151">
        <f>IF(terrains!I2050=0,terrains!J2050,terrains!I2050)</f>
        <v>3</v>
      </c>
      <c r="L2050" s="59">
        <v>3</v>
      </c>
      <c r="M2050" s="59">
        <v>3</v>
      </c>
      <c r="N2050" s="59">
        <v>6</v>
      </c>
      <c r="O2050" s="59" t="s">
        <v>174</v>
      </c>
      <c r="P2050" s="59">
        <v>2</v>
      </c>
      <c r="Q2050" s="59">
        <v>1.5</v>
      </c>
      <c r="R2050" s="59">
        <v>1</v>
      </c>
      <c r="S2050" s="59">
        <v>0</v>
      </c>
      <c r="T2050" s="59">
        <v>0</v>
      </c>
      <c r="U2050" s="59">
        <v>0</v>
      </c>
      <c r="V2050" s="59">
        <v>0</v>
      </c>
      <c r="W2050" s="59">
        <v>0</v>
      </c>
      <c r="X2050" s="59">
        <v>0</v>
      </c>
      <c r="Y2050" s="59">
        <f>IF(terrains!L2050&lt;=2.5,1,IF(terrains!L2050&lt;=4.5,2,IF(terrains!L2050&lt;=6.5,3,4)))</f>
        <v>2</v>
      </c>
      <c r="Z2050" s="59">
        <f>IF(terrains!R2050=1,35,IF(terrains!S2050=1,64,IF(terrains!T2050=1,IF(terrains!Y2050=1,85,104),IF(terrains!U2050=1,IF(terrains!Y2050=1,124,152),IF(terrains!V2050=1,(IF(terrains!Y2050=1,146,IF(terrains!Y2050=2,178,263))),IF(terrains!W2050=1,(IF(terrains!Y2050=1,178,IF(terrains!Y2050=2,218,321))),IF(terrains!X2050=1,IF(terrains!Y2050=1,190,IF(terrains!Y2050=2,242,IF(terrains!Y2050=3,357,896))))))))))</f>
        <v>35</v>
      </c>
      <c r="AA2050" s="152">
        <f>terrains!Z2050*terrains!F2050</f>
        <v>608656.05485999992</v>
      </c>
    </row>
    <row r="2051" spans="1:27" ht="14.4">
      <c r="A2051" s="143">
        <v>2050</v>
      </c>
      <c r="B2051" s="59">
        <v>298113.93459999998</v>
      </c>
      <c r="C2051" s="59">
        <v>5050680.2309999997</v>
      </c>
      <c r="D2051" s="59" t="s">
        <v>1638</v>
      </c>
      <c r="E2051" s="153">
        <v>1612.3</v>
      </c>
      <c r="F2051" s="150">
        <f>terrains!E2051*10.76391</f>
        <v>17354.652092999997</v>
      </c>
      <c r="G2051" s="59" t="s">
        <v>1138</v>
      </c>
      <c r="H2051" s="59">
        <v>0</v>
      </c>
      <c r="I2051" s="59">
        <v>0</v>
      </c>
      <c r="J2051" s="59">
        <f>IF(terrains!L2051=13.5,IF(terrains!X2051=1,12,9),-0.392532+1.267037*terrains!L2051+0.472239*terrains!X2051+0.58658*terrains!W2051+0.089417*terrains!V2051+0.531633*terrains!U2051+0.337883*terrains!T2051-0.403545*terrains!S2051)</f>
        <v>1.7379969999999998</v>
      </c>
      <c r="K2051" s="151">
        <f>IF(terrains!I2051=0,terrains!J2051,terrains!I2051)</f>
        <v>1.7379969999999998</v>
      </c>
      <c r="L2051" s="59">
        <v>2</v>
      </c>
      <c r="M2051" s="59">
        <v>1</v>
      </c>
      <c r="N2051" s="59">
        <v>3</v>
      </c>
      <c r="O2051" s="59" t="s">
        <v>175</v>
      </c>
      <c r="P2051" s="59">
        <v>1.5</v>
      </c>
      <c r="Q2051" s="59">
        <v>2</v>
      </c>
      <c r="R2051" s="59">
        <v>0</v>
      </c>
      <c r="S2051" s="59">
        <v>1</v>
      </c>
      <c r="T2051" s="59">
        <v>0</v>
      </c>
      <c r="U2051" s="59">
        <v>0</v>
      </c>
      <c r="V2051" s="59">
        <v>0</v>
      </c>
      <c r="W2051" s="59">
        <v>0</v>
      </c>
      <c r="X2051" s="59">
        <v>0</v>
      </c>
      <c r="Y2051" s="59">
        <f>IF(terrains!L2051&lt;=2.5,1,IF(terrains!L2051&lt;=4.5,2,IF(terrains!L2051&lt;=6.5,3,4)))</f>
        <v>1</v>
      </c>
      <c r="Z2051" s="59">
        <f>IF(terrains!R2051=1,35,IF(terrains!S2051=1,64,IF(terrains!T2051=1,IF(terrains!Y2051=1,85,104),IF(terrains!U2051=1,IF(terrains!Y2051=1,124,152),IF(terrains!V2051=1,(IF(terrains!Y2051=1,146,IF(terrains!Y2051=2,178,263))),IF(terrains!W2051=1,(IF(terrains!Y2051=1,178,IF(terrains!Y2051=2,218,321))),IF(terrains!X2051=1,IF(terrains!Y2051=1,190,IF(terrains!Y2051=2,242,IF(terrains!Y2051=3,357,896))))))))))</f>
        <v>64</v>
      </c>
      <c r="AA2051" s="152">
        <f>terrains!Z2051*terrains!F2051</f>
        <v>1110697.7339519998</v>
      </c>
    </row>
    <row r="2052" spans="1:27" ht="14.4">
      <c r="A2052" s="143">
        <v>2051</v>
      </c>
      <c r="B2052" s="59">
        <v>295307.51341100002</v>
      </c>
      <c r="C2052" s="59">
        <v>5043703.49658</v>
      </c>
      <c r="D2052" s="59" t="s">
        <v>1639</v>
      </c>
      <c r="E2052" s="153">
        <v>1611.8</v>
      </c>
      <c r="F2052" s="150">
        <f>terrains!E2052*10.76391</f>
        <v>17349.270138</v>
      </c>
      <c r="G2052" s="59" t="s">
        <v>547</v>
      </c>
      <c r="H2052" s="59">
        <v>1</v>
      </c>
      <c r="I2052" s="59">
        <v>4.5</v>
      </c>
      <c r="J2052" s="59">
        <f>IF(terrains!L2052=13.5,IF(terrains!X2052=1,12,9),-0.392532+1.267037*terrains!L2052+0.472239*terrains!X2052+0.58658*terrains!W2052+0.089417*terrains!V2052+0.531633*terrains!U2052+0.337883*terrains!T2052-0.403545*terrains!S2052)</f>
        <v>3.9402119999999998</v>
      </c>
      <c r="K2052" s="151">
        <f>IF(terrains!I2052=0,terrains!J2052,terrains!I2052)</f>
        <v>4.5</v>
      </c>
      <c r="L2052" s="59">
        <v>3</v>
      </c>
      <c r="M2052" s="59">
        <v>3</v>
      </c>
      <c r="N2052" s="59">
        <v>6</v>
      </c>
      <c r="O2052" s="59" t="s">
        <v>177</v>
      </c>
      <c r="P2052" s="59">
        <v>2</v>
      </c>
      <c r="Q2052" s="59">
        <v>2.5</v>
      </c>
      <c r="R2052" s="59">
        <v>0</v>
      </c>
      <c r="S2052" s="59">
        <v>0</v>
      </c>
      <c r="T2052" s="59">
        <v>0</v>
      </c>
      <c r="U2052" s="59">
        <v>1</v>
      </c>
      <c r="V2052" s="59">
        <v>0</v>
      </c>
      <c r="W2052" s="59">
        <v>0</v>
      </c>
      <c r="X2052" s="59">
        <v>0</v>
      </c>
      <c r="Y2052" s="59">
        <f>IF(terrains!L2052&lt;=2.5,1,IF(terrains!L2052&lt;=4.5,2,IF(terrains!L2052&lt;=6.5,3,4)))</f>
        <v>2</v>
      </c>
      <c r="Z2052" s="59">
        <f>IF(terrains!R2052=1,35,IF(terrains!S2052=1,64,IF(terrains!T2052=1,IF(terrains!Y2052=1,85,104),IF(terrains!U2052=1,IF(terrains!Y2052=1,124,152),IF(terrains!V2052=1,(IF(terrains!Y2052=1,146,IF(terrains!Y2052=2,178,263))),IF(terrains!W2052=1,(IF(terrains!Y2052=1,178,IF(terrains!Y2052=2,218,321))),IF(terrains!X2052=1,IF(terrains!Y2052=1,190,IF(terrains!Y2052=2,242,IF(terrains!Y2052=3,357,896))))))))))</f>
        <v>152</v>
      </c>
      <c r="AA2052" s="152">
        <f>terrains!Z2052*terrains!F2052</f>
        <v>2637089.060976</v>
      </c>
    </row>
    <row r="2053" spans="1:27" ht="14.4">
      <c r="A2053" s="143">
        <v>2052</v>
      </c>
      <c r="B2053" s="59">
        <v>300306.78642000002</v>
      </c>
      <c r="C2053" s="59">
        <v>5041757.11833</v>
      </c>
      <c r="D2053" s="59" t="s">
        <v>1640</v>
      </c>
      <c r="E2053" s="153">
        <v>1610.16</v>
      </c>
      <c r="F2053" s="150">
        <f>terrains!E2053*10.76391</f>
        <v>17331.6173256</v>
      </c>
      <c r="G2053" s="59" t="s">
        <v>1327</v>
      </c>
      <c r="H2053" s="59">
        <v>0</v>
      </c>
      <c r="I2053" s="59">
        <v>3</v>
      </c>
      <c r="J2053" s="59">
        <f>IF(terrains!L2053=13.5,IF(terrains!X2053=1,12,9),-0.392532+1.267037*terrains!L2053+0.472239*terrains!X2053+0.58658*terrains!W2053+0.089417*terrains!V2053+0.531633*terrains!U2053+0.337883*terrains!T2053-0.403545*terrains!S2053)</f>
        <v>2.8644775</v>
      </c>
      <c r="K2053" s="151">
        <f>IF(terrains!I2053=0,terrains!J2053,terrains!I2053)</f>
        <v>3</v>
      </c>
      <c r="L2053" s="59">
        <v>2.5</v>
      </c>
      <c r="M2053" s="59">
        <v>0</v>
      </c>
      <c r="N2053" s="59">
        <v>0</v>
      </c>
      <c r="O2053" s="59" t="s">
        <v>178</v>
      </c>
      <c r="P2053" s="59">
        <v>0</v>
      </c>
      <c r="Q2053" s="59">
        <v>0</v>
      </c>
      <c r="R2053" s="59">
        <v>0</v>
      </c>
      <c r="S2053" s="59">
        <v>0</v>
      </c>
      <c r="T2053" s="59">
        <v>0</v>
      </c>
      <c r="U2053" s="59">
        <v>0</v>
      </c>
      <c r="V2053" s="59">
        <v>1</v>
      </c>
      <c r="W2053" s="59">
        <v>0</v>
      </c>
      <c r="X2053" s="59">
        <v>0</v>
      </c>
      <c r="Y2053" s="59">
        <f>IF(terrains!L2053&lt;=2.5,1,IF(terrains!L2053&lt;=4.5,2,IF(terrains!L2053&lt;=6.5,3,4)))</f>
        <v>1</v>
      </c>
      <c r="Z2053" s="59">
        <f>IF(terrains!R2053=1,35,IF(terrains!S2053=1,64,IF(terrains!T2053=1,IF(terrains!Y2053=1,85,104),IF(terrains!U2053=1,IF(terrains!Y2053=1,124,152),IF(terrains!V2053=1,(IF(terrains!Y2053=1,146,IF(terrains!Y2053=2,178,263))),IF(terrains!W2053=1,(IF(terrains!Y2053=1,178,IF(terrains!Y2053=2,218,321))),IF(terrains!X2053=1,IF(terrains!Y2053=1,190,IF(terrains!Y2053=2,242,IF(terrains!Y2053=3,357,896))))))))))</f>
        <v>146</v>
      </c>
      <c r="AA2053" s="152">
        <f>terrains!Z2053*terrains!F2053</f>
        <v>2530416.1295376001</v>
      </c>
    </row>
    <row r="2054" spans="1:27" ht="14.4">
      <c r="A2054" s="143">
        <v>2053</v>
      </c>
      <c r="B2054" s="59">
        <v>296201.61420000001</v>
      </c>
      <c r="C2054" s="59">
        <v>5044915.5010000002</v>
      </c>
      <c r="D2054" s="59" t="s">
        <v>1641</v>
      </c>
      <c r="E2054" s="153">
        <v>1610.1</v>
      </c>
      <c r="F2054" s="150">
        <f>terrains!E2054*10.76391</f>
        <v>17330.971490999997</v>
      </c>
      <c r="G2054" s="59" t="s">
        <v>219</v>
      </c>
      <c r="H2054" s="59">
        <v>0</v>
      </c>
      <c r="I2054" s="59">
        <v>0</v>
      </c>
      <c r="J2054" s="59">
        <f>IF(terrains!L2054=13.5,IF(terrains!X2054=1,12,9),-0.392532+1.267037*terrains!L2054+0.472239*terrains!X2054+0.58658*terrains!W2054+0.089417*terrains!V2054+0.531633*terrains!U2054+0.337883*terrains!T2054-0.403545*terrains!S2054)</f>
        <v>3.9402119999999998</v>
      </c>
      <c r="K2054" s="151">
        <f>IF(terrains!I2054=0,terrains!J2054,terrains!I2054)</f>
        <v>3.9402119999999998</v>
      </c>
      <c r="L2054" s="59">
        <v>3</v>
      </c>
      <c r="M2054" s="59">
        <v>2</v>
      </c>
      <c r="N2054" s="59">
        <v>6</v>
      </c>
      <c r="O2054" s="59" t="s">
        <v>177</v>
      </c>
      <c r="P2054" s="59">
        <v>2</v>
      </c>
      <c r="Q2054" s="59">
        <v>2.5</v>
      </c>
      <c r="R2054" s="59">
        <v>0</v>
      </c>
      <c r="S2054" s="59">
        <v>0</v>
      </c>
      <c r="T2054" s="59">
        <v>0</v>
      </c>
      <c r="U2054" s="59">
        <v>1</v>
      </c>
      <c r="V2054" s="59">
        <v>0</v>
      </c>
      <c r="W2054" s="59">
        <v>0</v>
      </c>
      <c r="X2054" s="59">
        <v>0</v>
      </c>
      <c r="Y2054" s="59">
        <f>IF(terrains!L2054&lt;=2.5,1,IF(terrains!L2054&lt;=4.5,2,IF(terrains!L2054&lt;=6.5,3,4)))</f>
        <v>2</v>
      </c>
      <c r="Z2054" s="59">
        <f>IF(terrains!R2054=1,35,IF(terrains!S2054=1,64,IF(terrains!T2054=1,IF(terrains!Y2054=1,85,104),IF(terrains!U2054=1,IF(terrains!Y2054=1,124,152),IF(terrains!V2054=1,(IF(terrains!Y2054=1,146,IF(terrains!Y2054=2,178,263))),IF(terrains!W2054=1,(IF(terrains!Y2054=1,178,IF(terrains!Y2054=2,218,321))),IF(terrains!X2054=1,IF(terrains!Y2054=1,190,IF(terrains!Y2054=2,242,IF(terrains!Y2054=3,357,896))))))))))</f>
        <v>152</v>
      </c>
      <c r="AA2054" s="152">
        <f>terrains!Z2054*terrains!F2054</f>
        <v>2634307.6666319994</v>
      </c>
    </row>
    <row r="2055" spans="1:27" ht="14.4">
      <c r="A2055" s="143">
        <v>2054</v>
      </c>
      <c r="B2055" s="59">
        <v>294245.087497</v>
      </c>
      <c r="C2055" s="59">
        <v>5048641.8056800002</v>
      </c>
      <c r="D2055" s="59" t="s">
        <v>1642</v>
      </c>
      <c r="E2055" s="153">
        <v>1610</v>
      </c>
      <c r="F2055" s="150">
        <f>terrains!E2055*10.76391</f>
        <v>17329.895099999998</v>
      </c>
      <c r="G2055" s="59" t="s">
        <v>894</v>
      </c>
      <c r="H2055" s="59">
        <v>0</v>
      </c>
      <c r="I2055" s="59">
        <v>0</v>
      </c>
      <c r="J2055" s="59">
        <f>IF(terrains!L2055=13.5,IF(terrains!X2055=1,12,9),-0.392532+1.267037*terrains!L2055+0.472239*terrains!X2055+0.58658*terrains!W2055+0.089417*terrains!V2055+0.531633*terrains!U2055+0.337883*terrains!T2055-0.403545*terrains!S2055)</f>
        <v>2.3715155000000001</v>
      </c>
      <c r="K2055" s="151">
        <f>IF(terrains!I2055=0,terrains!J2055,terrains!I2055)</f>
        <v>2.3715155000000001</v>
      </c>
      <c r="L2055" s="59">
        <v>2.5</v>
      </c>
      <c r="M2055" s="59">
        <v>1</v>
      </c>
      <c r="N2055" s="59">
        <v>6</v>
      </c>
      <c r="O2055" s="59" t="s">
        <v>175</v>
      </c>
      <c r="P2055" s="59">
        <v>2</v>
      </c>
      <c r="Q2055" s="59">
        <v>1.5</v>
      </c>
      <c r="R2055" s="59">
        <v>0</v>
      </c>
      <c r="S2055" s="59">
        <v>1</v>
      </c>
      <c r="T2055" s="59">
        <v>0</v>
      </c>
      <c r="U2055" s="59">
        <v>0</v>
      </c>
      <c r="V2055" s="59">
        <v>0</v>
      </c>
      <c r="W2055" s="59">
        <v>0</v>
      </c>
      <c r="X2055" s="59">
        <v>0</v>
      </c>
      <c r="Y2055" s="59">
        <f>IF(terrains!L2055&lt;=2.5,1,IF(terrains!L2055&lt;=4.5,2,IF(terrains!L2055&lt;=6.5,3,4)))</f>
        <v>1</v>
      </c>
      <c r="Z2055" s="59">
        <f>IF(terrains!R2055=1,35,IF(terrains!S2055=1,64,IF(terrains!T2055=1,IF(terrains!Y2055=1,85,104),IF(terrains!U2055=1,IF(terrains!Y2055=1,124,152),IF(terrains!V2055=1,(IF(terrains!Y2055=1,146,IF(terrains!Y2055=2,178,263))),IF(terrains!W2055=1,(IF(terrains!Y2055=1,178,IF(terrains!Y2055=2,218,321))),IF(terrains!X2055=1,IF(terrains!Y2055=1,190,IF(terrains!Y2055=2,242,IF(terrains!Y2055=3,357,896))))))))))</f>
        <v>64</v>
      </c>
      <c r="AA2055" s="152">
        <f>terrains!Z2055*terrains!F2055</f>
        <v>1109113.2863999999</v>
      </c>
    </row>
    <row r="2056" spans="1:27" ht="14.4">
      <c r="A2056" s="143">
        <v>2055</v>
      </c>
      <c r="B2056" s="59">
        <v>292701.420874</v>
      </c>
      <c r="C2056" s="59">
        <v>5039586.8878300004</v>
      </c>
      <c r="D2056" s="59" t="s">
        <v>1643</v>
      </c>
      <c r="E2056" s="153">
        <v>1606.8</v>
      </c>
      <c r="F2056" s="150">
        <f>terrains!E2056*10.76391</f>
        <v>17295.450588</v>
      </c>
      <c r="G2056" s="59" t="s">
        <v>283</v>
      </c>
      <c r="H2056" s="59">
        <v>1</v>
      </c>
      <c r="I2056" s="59">
        <v>6</v>
      </c>
      <c r="J2056" s="59">
        <f>IF(terrains!L2056=13.5,IF(terrains!X2056=1,12,9),-0.392532+1.267037*terrains!L2056+0.472239*terrains!X2056+0.58658*terrains!W2056+0.089417*terrains!V2056+0.531633*terrains!U2056+0.337883*terrains!T2056-0.403545*terrains!S2056)</f>
        <v>5.0134989999999995</v>
      </c>
      <c r="K2056" s="151">
        <f>IF(terrains!I2056=0,terrains!J2056,terrains!I2056)</f>
        <v>6</v>
      </c>
      <c r="L2056" s="59">
        <v>4</v>
      </c>
      <c r="M2056" s="59">
        <v>2</v>
      </c>
      <c r="N2056" s="59">
        <v>12</v>
      </c>
      <c r="O2056" s="59" t="s">
        <v>176</v>
      </c>
      <c r="P2056" s="59">
        <v>2</v>
      </c>
      <c r="Q2056" s="59">
        <v>2.5</v>
      </c>
      <c r="R2056" s="59">
        <v>0</v>
      </c>
      <c r="S2056" s="59">
        <v>0</v>
      </c>
      <c r="T2056" s="59">
        <v>1</v>
      </c>
      <c r="U2056" s="59">
        <v>0</v>
      </c>
      <c r="V2056" s="59">
        <v>0</v>
      </c>
      <c r="W2056" s="59">
        <v>0</v>
      </c>
      <c r="X2056" s="59">
        <v>0</v>
      </c>
      <c r="Y2056" s="59">
        <f>IF(terrains!L2056&lt;=2.5,1,IF(terrains!L2056&lt;=4.5,2,IF(terrains!L2056&lt;=6.5,3,4)))</f>
        <v>2</v>
      </c>
      <c r="Z2056" s="59">
        <f>IF(terrains!R2056=1,35,IF(terrains!S2056=1,64,IF(terrains!T2056=1,IF(terrains!Y2056=1,85,104),IF(terrains!U2056=1,IF(terrains!Y2056=1,124,152),IF(terrains!V2056=1,(IF(terrains!Y2056=1,146,IF(terrains!Y2056=2,178,263))),IF(terrains!W2056=1,(IF(terrains!Y2056=1,178,IF(terrains!Y2056=2,218,321))),IF(terrains!X2056=1,IF(terrains!Y2056=1,190,IF(terrains!Y2056=2,242,IF(terrains!Y2056=3,357,896))))))))))</f>
        <v>104</v>
      </c>
      <c r="AA2056" s="152">
        <f>terrains!Z2056*terrains!F2056</f>
        <v>1798726.861152</v>
      </c>
    </row>
    <row r="2057" spans="1:27" ht="14.4">
      <c r="A2057" s="143">
        <v>2056</v>
      </c>
      <c r="B2057" s="59">
        <v>292149.99637800001</v>
      </c>
      <c r="C2057" s="59">
        <v>5040142.8314899998</v>
      </c>
      <c r="D2057" s="59" t="s">
        <v>1644</v>
      </c>
      <c r="E2057" s="153">
        <v>1606.2</v>
      </c>
      <c r="F2057" s="150">
        <f>terrains!E2057*10.76391</f>
        <v>17288.992242</v>
      </c>
      <c r="G2057" s="59" t="s">
        <v>283</v>
      </c>
      <c r="H2057" s="59">
        <v>1</v>
      </c>
      <c r="I2057" s="59">
        <v>6</v>
      </c>
      <c r="J2057" s="59">
        <f>IF(terrains!L2057=13.5,IF(terrains!X2057=1,12,9),-0.392532+1.267037*terrains!L2057+0.472239*terrains!X2057+0.58658*terrains!W2057+0.089417*terrains!V2057+0.531633*terrains!U2057+0.337883*terrains!T2057-0.403545*terrains!S2057)</f>
        <v>5.0134989999999995</v>
      </c>
      <c r="K2057" s="151">
        <f>IF(terrains!I2057=0,terrains!J2057,terrains!I2057)</f>
        <v>6</v>
      </c>
      <c r="L2057" s="59">
        <v>4</v>
      </c>
      <c r="M2057" s="59">
        <v>2</v>
      </c>
      <c r="N2057" s="59">
        <v>12</v>
      </c>
      <c r="O2057" s="59" t="s">
        <v>176</v>
      </c>
      <c r="P2057" s="59">
        <v>2</v>
      </c>
      <c r="Q2057" s="59">
        <v>2.5</v>
      </c>
      <c r="R2057" s="59">
        <v>0</v>
      </c>
      <c r="S2057" s="59">
        <v>0</v>
      </c>
      <c r="T2057" s="59">
        <v>1</v>
      </c>
      <c r="U2057" s="59">
        <v>0</v>
      </c>
      <c r="V2057" s="59">
        <v>0</v>
      </c>
      <c r="W2057" s="59">
        <v>0</v>
      </c>
      <c r="X2057" s="59">
        <v>0</v>
      </c>
      <c r="Y2057" s="59">
        <f>IF(terrains!L2057&lt;=2.5,1,IF(terrains!L2057&lt;=4.5,2,IF(terrains!L2057&lt;=6.5,3,4)))</f>
        <v>2</v>
      </c>
      <c r="Z2057" s="59">
        <f>IF(terrains!R2057=1,35,IF(terrains!S2057=1,64,IF(terrains!T2057=1,IF(terrains!Y2057=1,85,104),IF(terrains!U2057=1,IF(terrains!Y2057=1,124,152),IF(terrains!V2057=1,(IF(terrains!Y2057=1,146,IF(terrains!Y2057=2,178,263))),IF(terrains!W2057=1,(IF(terrains!Y2057=1,178,IF(terrains!Y2057=2,218,321))),IF(terrains!X2057=1,IF(terrains!Y2057=1,190,IF(terrains!Y2057=2,242,IF(terrains!Y2057=3,357,896))))))))))</f>
        <v>104</v>
      </c>
      <c r="AA2057" s="152">
        <f>terrains!Z2057*terrains!F2057</f>
        <v>1798055.1931680001</v>
      </c>
    </row>
    <row r="2058" spans="1:27" ht="14.4">
      <c r="A2058" s="143">
        <v>2057</v>
      </c>
      <c r="B2058" s="59">
        <v>304376.485636</v>
      </c>
      <c r="C2058" s="59">
        <v>5059210.7203900004</v>
      </c>
      <c r="D2058" s="59" t="s">
        <v>1645</v>
      </c>
      <c r="E2058" s="153">
        <v>1606.1</v>
      </c>
      <c r="F2058" s="150">
        <f>terrains!E2058*10.76391</f>
        <v>17287.915850999998</v>
      </c>
      <c r="G2058" s="59" t="s">
        <v>1602</v>
      </c>
      <c r="H2058" s="59">
        <v>1.5</v>
      </c>
      <c r="I2058" s="59">
        <v>4</v>
      </c>
      <c r="J2058" s="59">
        <f>IF(terrains!L2058=13.5,IF(terrains!X2058=1,12,9),-0.392532+1.267037*terrains!L2058+0.472239*terrains!X2058+0.58658*terrains!W2058+0.089417*terrains!V2058+0.531633*terrains!U2058+0.337883*terrains!T2058-0.403545*terrains!S2058)</f>
        <v>4.0420974999999997</v>
      </c>
      <c r="K2058" s="151">
        <f>IF(terrains!I2058=0,terrains!J2058,terrains!I2058)</f>
        <v>4</v>
      </c>
      <c r="L2058" s="59">
        <v>3.5</v>
      </c>
      <c r="M2058" s="59">
        <v>5</v>
      </c>
      <c r="N2058" s="59">
        <v>6</v>
      </c>
      <c r="O2058" s="59" t="s">
        <v>174</v>
      </c>
      <c r="P2058" s="59">
        <v>2</v>
      </c>
      <c r="Q2058" s="59">
        <v>1.5</v>
      </c>
      <c r="R2058" s="59">
        <v>1</v>
      </c>
      <c r="S2058" s="59">
        <v>0</v>
      </c>
      <c r="T2058" s="59">
        <v>0</v>
      </c>
      <c r="U2058" s="59">
        <v>0</v>
      </c>
      <c r="V2058" s="59">
        <v>0</v>
      </c>
      <c r="W2058" s="59">
        <v>0</v>
      </c>
      <c r="X2058" s="59">
        <v>0</v>
      </c>
      <c r="Y2058" s="59">
        <f>IF(terrains!L2058&lt;=2.5,1,IF(terrains!L2058&lt;=4.5,2,IF(terrains!L2058&lt;=6.5,3,4)))</f>
        <v>2</v>
      </c>
      <c r="Z2058" s="59">
        <f>IF(terrains!R2058=1,35,IF(terrains!S2058=1,64,IF(terrains!T2058=1,IF(terrains!Y2058=1,85,104),IF(terrains!U2058=1,IF(terrains!Y2058=1,124,152),IF(terrains!V2058=1,(IF(terrains!Y2058=1,146,IF(terrains!Y2058=2,178,263))),IF(terrains!W2058=1,(IF(terrains!Y2058=1,178,IF(terrains!Y2058=2,218,321))),IF(terrains!X2058=1,IF(terrains!Y2058=1,190,IF(terrains!Y2058=2,242,IF(terrains!Y2058=3,357,896))))))))))</f>
        <v>35</v>
      </c>
      <c r="AA2058" s="152">
        <f>terrains!Z2058*terrains!F2058</f>
        <v>605077.05478499993</v>
      </c>
    </row>
    <row r="2059" spans="1:27" ht="14.4">
      <c r="A2059" s="143">
        <v>2058</v>
      </c>
      <c r="B2059" s="59">
        <v>292347.32780000003</v>
      </c>
      <c r="C2059" s="59">
        <v>5040050.5389999999</v>
      </c>
      <c r="D2059" s="59" t="s">
        <v>1646</v>
      </c>
      <c r="E2059" s="153">
        <v>1603.7</v>
      </c>
      <c r="F2059" s="150">
        <f>terrains!E2059*10.76391</f>
        <v>17262.082467</v>
      </c>
      <c r="G2059" s="59" t="s">
        <v>283</v>
      </c>
      <c r="H2059" s="59">
        <v>1</v>
      </c>
      <c r="I2059" s="59">
        <v>6</v>
      </c>
      <c r="J2059" s="59">
        <f>IF(terrains!L2059=13.5,IF(terrains!X2059=1,12,9),-0.392532+1.267037*terrains!L2059+0.472239*terrains!X2059+0.58658*terrains!W2059+0.089417*terrains!V2059+0.531633*terrains!U2059+0.337883*terrains!T2059-0.403545*terrains!S2059)</f>
        <v>5.0134989999999995</v>
      </c>
      <c r="K2059" s="151">
        <f>IF(terrains!I2059=0,terrains!J2059,terrains!I2059)</f>
        <v>6</v>
      </c>
      <c r="L2059" s="59">
        <v>4</v>
      </c>
      <c r="M2059" s="59">
        <v>2</v>
      </c>
      <c r="N2059" s="59">
        <v>12</v>
      </c>
      <c r="O2059" s="59" t="s">
        <v>176</v>
      </c>
      <c r="P2059" s="59">
        <v>2</v>
      </c>
      <c r="Q2059" s="59">
        <v>2.5</v>
      </c>
      <c r="R2059" s="59">
        <v>0</v>
      </c>
      <c r="S2059" s="59">
        <v>0</v>
      </c>
      <c r="T2059" s="59">
        <v>1</v>
      </c>
      <c r="U2059" s="59">
        <v>0</v>
      </c>
      <c r="V2059" s="59">
        <v>0</v>
      </c>
      <c r="W2059" s="59">
        <v>0</v>
      </c>
      <c r="X2059" s="59">
        <v>0</v>
      </c>
      <c r="Y2059" s="59">
        <f>IF(terrains!L2059&lt;=2.5,1,IF(terrains!L2059&lt;=4.5,2,IF(terrains!L2059&lt;=6.5,3,4)))</f>
        <v>2</v>
      </c>
      <c r="Z2059" s="59">
        <f>IF(terrains!R2059=1,35,IF(terrains!S2059=1,64,IF(terrains!T2059=1,IF(terrains!Y2059=1,85,104),IF(terrains!U2059=1,IF(terrains!Y2059=1,124,152),IF(terrains!V2059=1,(IF(terrains!Y2059=1,146,IF(terrains!Y2059=2,178,263))),IF(terrains!W2059=1,(IF(terrains!Y2059=1,178,IF(terrains!Y2059=2,218,321))),IF(terrains!X2059=1,IF(terrains!Y2059=1,190,IF(terrains!Y2059=2,242,IF(terrains!Y2059=3,357,896))))))))))</f>
        <v>104</v>
      </c>
      <c r="AA2059" s="152">
        <f>terrains!Z2059*terrains!F2059</f>
        <v>1795256.576568</v>
      </c>
    </row>
    <row r="2060" spans="1:27" ht="14.4">
      <c r="A2060" s="143">
        <v>2059</v>
      </c>
      <c r="B2060" s="59">
        <v>295685.4425</v>
      </c>
      <c r="C2060" s="59">
        <v>5047490.33</v>
      </c>
      <c r="D2060" s="59" t="s">
        <v>1647</v>
      </c>
      <c r="E2060" s="153">
        <v>1602.6</v>
      </c>
      <c r="F2060" s="150">
        <f>terrains!E2060*10.76391</f>
        <v>17250.242165999996</v>
      </c>
      <c r="G2060" s="59" t="s">
        <v>493</v>
      </c>
      <c r="H2060" s="59">
        <v>0</v>
      </c>
      <c r="I2060" s="59">
        <v>0</v>
      </c>
      <c r="J2060" s="59">
        <f>IF(terrains!L2060=13.5,IF(terrains!X2060=1,12,9),-0.392532+1.267037*terrains!L2060+0.472239*terrains!X2060+0.58658*terrains!W2060+0.089417*terrains!V2060+0.531633*terrains!U2060+0.337883*terrains!T2060-0.403545*terrains!S2060)</f>
        <v>1.7379969999999998</v>
      </c>
      <c r="K2060" s="151">
        <f>IF(terrains!I2060=0,terrains!J2060,terrains!I2060)</f>
        <v>1.7379969999999998</v>
      </c>
      <c r="L2060" s="59">
        <v>2</v>
      </c>
      <c r="M2060" s="59">
        <v>1</v>
      </c>
      <c r="N2060" s="59">
        <v>3</v>
      </c>
      <c r="O2060" s="59" t="s">
        <v>175</v>
      </c>
      <c r="P2060" s="59">
        <v>2</v>
      </c>
      <c r="Q2060" s="59">
        <v>1.5</v>
      </c>
      <c r="R2060" s="59">
        <v>0</v>
      </c>
      <c r="S2060" s="59">
        <v>1</v>
      </c>
      <c r="T2060" s="59">
        <v>0</v>
      </c>
      <c r="U2060" s="59">
        <v>0</v>
      </c>
      <c r="V2060" s="59">
        <v>0</v>
      </c>
      <c r="W2060" s="59">
        <v>0</v>
      </c>
      <c r="X2060" s="59">
        <v>0</v>
      </c>
      <c r="Y2060" s="59">
        <f>IF(terrains!L2060&lt;=2.5,1,IF(terrains!L2060&lt;=4.5,2,IF(terrains!L2060&lt;=6.5,3,4)))</f>
        <v>1</v>
      </c>
      <c r="Z2060" s="59">
        <f>IF(terrains!R2060=1,35,IF(terrains!S2060=1,64,IF(terrains!T2060=1,IF(terrains!Y2060=1,85,104),IF(terrains!U2060=1,IF(terrains!Y2060=1,124,152),IF(terrains!V2060=1,(IF(terrains!Y2060=1,146,IF(terrains!Y2060=2,178,263))),IF(terrains!W2060=1,(IF(terrains!Y2060=1,178,IF(terrains!Y2060=2,218,321))),IF(terrains!X2060=1,IF(terrains!Y2060=1,190,IF(terrains!Y2060=2,242,IF(terrains!Y2060=3,357,896))))))))))</f>
        <v>64</v>
      </c>
      <c r="AA2060" s="152">
        <f>terrains!Z2060*terrains!F2060</f>
        <v>1104015.4986239998</v>
      </c>
    </row>
    <row r="2061" spans="1:27" ht="14.4">
      <c r="A2061" s="143">
        <v>2060</v>
      </c>
      <c r="B2061" s="59">
        <v>287424.17730799998</v>
      </c>
      <c r="C2061" s="59">
        <v>5040959.0423100004</v>
      </c>
      <c r="D2061" s="59" t="s">
        <v>1648</v>
      </c>
      <c r="E2061" s="153">
        <v>1599.9</v>
      </c>
      <c r="F2061" s="150">
        <f>terrains!E2061*10.76391</f>
        <v>17221.179608999999</v>
      </c>
      <c r="G2061" s="59" t="s">
        <v>197</v>
      </c>
      <c r="H2061" s="59">
        <v>0</v>
      </c>
      <c r="I2061" s="59">
        <v>0</v>
      </c>
      <c r="J2061" s="59">
        <f>IF(terrains!L2061=13.5,IF(terrains!X2061=1,12,9),-0.392532+1.267037*terrains!L2061+0.472239*terrains!X2061+0.58658*terrains!W2061+0.089417*terrains!V2061+0.531633*terrains!U2061+0.337883*terrains!T2061-0.403545*terrains!S2061)</f>
        <v>3.1129435000000001</v>
      </c>
      <c r="K2061" s="151">
        <f>IF(terrains!I2061=0,terrains!J2061,terrains!I2061)</f>
        <v>3.1129435000000001</v>
      </c>
      <c r="L2061" s="59">
        <v>2.5</v>
      </c>
      <c r="M2061" s="59">
        <v>2</v>
      </c>
      <c r="N2061" s="59">
        <v>6</v>
      </c>
      <c r="O2061" s="59" t="s">
        <v>176</v>
      </c>
      <c r="P2061" s="59">
        <v>2</v>
      </c>
      <c r="Q2061" s="59">
        <v>1.5</v>
      </c>
      <c r="R2061" s="59">
        <v>0</v>
      </c>
      <c r="S2061" s="59">
        <v>0</v>
      </c>
      <c r="T2061" s="59">
        <v>1</v>
      </c>
      <c r="U2061" s="59">
        <v>0</v>
      </c>
      <c r="V2061" s="59">
        <v>0</v>
      </c>
      <c r="W2061" s="59">
        <v>0</v>
      </c>
      <c r="X2061" s="59">
        <v>0</v>
      </c>
      <c r="Y2061" s="59">
        <f>IF(terrains!L2061&lt;=2.5,1,IF(terrains!L2061&lt;=4.5,2,IF(terrains!L2061&lt;=6.5,3,4)))</f>
        <v>1</v>
      </c>
      <c r="Z2061" s="59">
        <f>IF(terrains!R2061=1,35,IF(terrains!S2061=1,64,IF(terrains!T2061=1,IF(terrains!Y2061=1,85,104),IF(terrains!U2061=1,IF(terrains!Y2061=1,124,152),IF(terrains!V2061=1,(IF(terrains!Y2061=1,146,IF(terrains!Y2061=2,178,263))),IF(terrains!W2061=1,(IF(terrains!Y2061=1,178,IF(terrains!Y2061=2,218,321))),IF(terrains!X2061=1,IF(terrains!Y2061=1,190,IF(terrains!Y2061=2,242,IF(terrains!Y2061=3,357,896))))))))))</f>
        <v>85</v>
      </c>
      <c r="AA2061" s="152">
        <f>terrains!Z2061*terrains!F2061</f>
        <v>1463800.2667649998</v>
      </c>
    </row>
    <row r="2062" spans="1:27" ht="14.4">
      <c r="A2062" s="143">
        <v>2061</v>
      </c>
      <c r="B2062" s="59">
        <v>294390.88722700003</v>
      </c>
      <c r="C2062" s="59">
        <v>5041309.9180399999</v>
      </c>
      <c r="D2062" s="59" t="s">
        <v>1649</v>
      </c>
      <c r="E2062" s="153">
        <v>1599.6</v>
      </c>
      <c r="F2062" s="150">
        <f>terrains!E2062*10.76391</f>
        <v>17217.950435999999</v>
      </c>
      <c r="G2062" s="59" t="s">
        <v>275</v>
      </c>
      <c r="H2062" s="59">
        <v>1</v>
      </c>
      <c r="I2062" s="59">
        <v>4</v>
      </c>
      <c r="J2062" s="59">
        <f>IF(terrains!L2062=13.5,IF(terrains!X2062=1,12,9),-0.392532+1.267037*terrains!L2062+0.472239*terrains!X2062+0.58658*terrains!W2062+0.089417*terrains!V2062+0.531633*terrains!U2062+0.337883*terrains!T2062-0.403545*terrains!S2062)</f>
        <v>3.7464619999999997</v>
      </c>
      <c r="K2062" s="151">
        <f>IF(terrains!I2062=0,terrains!J2062,terrains!I2062)</f>
        <v>4</v>
      </c>
      <c r="L2062" s="59">
        <v>3</v>
      </c>
      <c r="M2062" s="59">
        <v>2</v>
      </c>
      <c r="N2062" s="59">
        <v>6</v>
      </c>
      <c r="O2062" s="59" t="s">
        <v>176</v>
      </c>
      <c r="P2062" s="59">
        <v>2</v>
      </c>
      <c r="Q2062" s="59">
        <v>2</v>
      </c>
      <c r="R2062" s="59">
        <v>0</v>
      </c>
      <c r="S2062" s="59">
        <v>0</v>
      </c>
      <c r="T2062" s="59">
        <v>1</v>
      </c>
      <c r="U2062" s="59">
        <v>0</v>
      </c>
      <c r="V2062" s="59">
        <v>0</v>
      </c>
      <c r="W2062" s="59">
        <v>0</v>
      </c>
      <c r="X2062" s="59">
        <v>0</v>
      </c>
      <c r="Y2062" s="59">
        <f>IF(terrains!L2062&lt;=2.5,1,IF(terrains!L2062&lt;=4.5,2,IF(terrains!L2062&lt;=6.5,3,4)))</f>
        <v>2</v>
      </c>
      <c r="Z2062" s="59">
        <f>IF(terrains!R2062=1,35,IF(terrains!S2062=1,64,IF(terrains!T2062=1,IF(terrains!Y2062=1,85,104),IF(terrains!U2062=1,IF(terrains!Y2062=1,124,152),IF(terrains!V2062=1,(IF(terrains!Y2062=1,146,IF(terrains!Y2062=2,178,263))),IF(terrains!W2062=1,(IF(terrains!Y2062=1,178,IF(terrains!Y2062=2,218,321))),IF(terrains!X2062=1,IF(terrains!Y2062=1,190,IF(terrains!Y2062=2,242,IF(terrains!Y2062=3,357,896))))))))))</f>
        <v>104</v>
      </c>
      <c r="AA2062" s="152">
        <f>terrains!Z2062*terrains!F2062</f>
        <v>1790666.845344</v>
      </c>
    </row>
    <row r="2063" spans="1:27" ht="14.4">
      <c r="A2063" s="143">
        <v>2062</v>
      </c>
      <c r="B2063" s="59">
        <v>300396.06002600002</v>
      </c>
      <c r="C2063" s="59">
        <v>5040969.2992500002</v>
      </c>
      <c r="D2063" s="59" t="s">
        <v>1650</v>
      </c>
      <c r="E2063" s="153">
        <v>1596.7</v>
      </c>
      <c r="F2063" s="150">
        <f>terrains!E2063*10.76391</f>
        <v>17186.735097000001</v>
      </c>
      <c r="G2063" s="59" t="s">
        <v>619</v>
      </c>
      <c r="H2063" s="59">
        <v>0</v>
      </c>
      <c r="I2063" s="59">
        <v>6</v>
      </c>
      <c r="J2063" s="59">
        <f>IF(terrains!L2063=13.5,IF(terrains!X2063=1,12,9),-0.392532+1.267037*terrains!L2063+0.472239*terrains!X2063+0.58658*terrains!W2063+0.089417*terrains!V2063+0.531633*terrains!U2063+0.337883*terrains!T2063-0.403545*terrains!S2063)</f>
        <v>5.7813734999999999</v>
      </c>
      <c r="K2063" s="151">
        <f>IF(terrains!I2063=0,terrains!J2063,terrains!I2063)</f>
        <v>6</v>
      </c>
      <c r="L2063" s="59">
        <v>4.5</v>
      </c>
      <c r="M2063" s="59">
        <v>0</v>
      </c>
      <c r="N2063" s="59">
        <v>0</v>
      </c>
      <c r="O2063" s="59" t="s">
        <v>180</v>
      </c>
      <c r="P2063" s="59">
        <v>0</v>
      </c>
      <c r="Q2063" s="59">
        <v>0</v>
      </c>
      <c r="R2063" s="59">
        <v>0</v>
      </c>
      <c r="S2063" s="59">
        <v>0</v>
      </c>
      <c r="T2063" s="59">
        <v>0</v>
      </c>
      <c r="U2063" s="59">
        <v>0</v>
      </c>
      <c r="V2063" s="59">
        <v>0</v>
      </c>
      <c r="W2063" s="59">
        <v>0</v>
      </c>
      <c r="X2063" s="59">
        <v>1</v>
      </c>
      <c r="Y2063" s="59">
        <f>IF(terrains!L2063&lt;=2.5,1,IF(terrains!L2063&lt;=4.5,2,IF(terrains!L2063&lt;=6.5,3,4)))</f>
        <v>2</v>
      </c>
      <c r="Z2063" s="59">
        <f>IF(terrains!R2063=1,35,IF(terrains!S2063=1,64,IF(terrains!T2063=1,IF(terrains!Y2063=1,85,104),IF(terrains!U2063=1,IF(terrains!Y2063=1,124,152),IF(terrains!V2063=1,(IF(terrains!Y2063=1,146,IF(terrains!Y2063=2,178,263))),IF(terrains!W2063=1,(IF(terrains!Y2063=1,178,IF(terrains!Y2063=2,218,321))),IF(terrains!X2063=1,IF(terrains!Y2063=1,190,IF(terrains!Y2063=2,242,IF(terrains!Y2063=3,357,896))))))))))</f>
        <v>242</v>
      </c>
      <c r="AA2063" s="152">
        <f>terrains!Z2063*terrains!F2063</f>
        <v>4159189.893474</v>
      </c>
    </row>
    <row r="2064" spans="1:27" ht="14.4">
      <c r="A2064" s="143">
        <v>2063</v>
      </c>
      <c r="B2064" s="59">
        <v>295686.03570000001</v>
      </c>
      <c r="C2064" s="59">
        <v>5043261.7379999999</v>
      </c>
      <c r="D2064" s="59" t="s">
        <v>1651</v>
      </c>
      <c r="E2064" s="153">
        <v>1596.3</v>
      </c>
      <c r="F2064" s="150">
        <f>terrains!E2064*10.76391</f>
        <v>17182.429532999999</v>
      </c>
      <c r="G2064" s="59" t="s">
        <v>540</v>
      </c>
      <c r="H2064" s="59">
        <v>1</v>
      </c>
      <c r="I2064" s="59">
        <v>4.5</v>
      </c>
      <c r="J2064" s="59">
        <f>IF(terrains!L2064=13.5,IF(terrains!X2064=1,12,9),-0.392532+1.267037*terrains!L2064+0.472239*terrains!X2064+0.58658*terrains!W2064+0.089417*terrains!V2064+0.531633*terrains!U2064+0.337883*terrains!T2064-0.403545*terrains!S2064)</f>
        <v>3.9402119999999998</v>
      </c>
      <c r="K2064" s="151">
        <f>IF(terrains!I2064=0,terrains!J2064,terrains!I2064)</f>
        <v>4.5</v>
      </c>
      <c r="L2064" s="59">
        <v>3</v>
      </c>
      <c r="M2064" s="59">
        <v>3</v>
      </c>
      <c r="N2064" s="59">
        <v>6</v>
      </c>
      <c r="O2064" s="59" t="s">
        <v>177</v>
      </c>
      <c r="P2064" s="59">
        <v>2</v>
      </c>
      <c r="Q2064" s="59">
        <v>2.5</v>
      </c>
      <c r="R2064" s="59">
        <v>0</v>
      </c>
      <c r="S2064" s="59">
        <v>0</v>
      </c>
      <c r="T2064" s="59">
        <v>0</v>
      </c>
      <c r="U2064" s="59">
        <v>1</v>
      </c>
      <c r="V2064" s="59">
        <v>0</v>
      </c>
      <c r="W2064" s="59">
        <v>0</v>
      </c>
      <c r="X2064" s="59">
        <v>0</v>
      </c>
      <c r="Y2064" s="59">
        <f>IF(terrains!L2064&lt;=2.5,1,IF(terrains!L2064&lt;=4.5,2,IF(terrains!L2064&lt;=6.5,3,4)))</f>
        <v>2</v>
      </c>
      <c r="Z2064" s="59">
        <f>IF(terrains!R2064=1,35,IF(terrains!S2064=1,64,IF(terrains!T2064=1,IF(terrains!Y2064=1,85,104),IF(terrains!U2064=1,IF(terrains!Y2064=1,124,152),IF(terrains!V2064=1,(IF(terrains!Y2064=1,146,IF(terrains!Y2064=2,178,263))),IF(terrains!W2064=1,(IF(terrains!Y2064=1,178,IF(terrains!Y2064=2,218,321))),IF(terrains!X2064=1,IF(terrains!Y2064=1,190,IF(terrains!Y2064=2,242,IF(terrains!Y2064=3,357,896))))))))))</f>
        <v>152</v>
      </c>
      <c r="AA2064" s="152">
        <f>terrains!Z2064*terrains!F2064</f>
        <v>2611729.289016</v>
      </c>
    </row>
    <row r="2065" spans="1:27" ht="14.4">
      <c r="A2065" s="143">
        <v>2064</v>
      </c>
      <c r="B2065" s="59">
        <v>280762.94394199998</v>
      </c>
      <c r="C2065" s="59">
        <v>5041207.2142099999</v>
      </c>
      <c r="D2065" s="59" t="s">
        <v>1652</v>
      </c>
      <c r="E2065" s="153">
        <v>1593.3</v>
      </c>
      <c r="F2065" s="150">
        <f>terrains!E2065*10.76391</f>
        <v>17150.137802999998</v>
      </c>
      <c r="G2065" s="59" t="s">
        <v>471</v>
      </c>
      <c r="H2065" s="59">
        <v>0</v>
      </c>
      <c r="I2065" s="59">
        <v>0</v>
      </c>
      <c r="J2065" s="59">
        <f>IF(terrains!L2065=13.5,IF(terrains!X2065=1,12,9),-0.392532+1.267037*terrains!L2065+0.472239*terrains!X2065+0.58658*terrains!W2065+0.089417*terrains!V2065+0.531633*terrains!U2065+0.337883*terrains!T2065-0.403545*terrains!S2065)</f>
        <v>3.4085789999999996</v>
      </c>
      <c r="K2065" s="151">
        <f>IF(terrains!I2065=0,terrains!J2065,terrains!I2065)</f>
        <v>3.4085789999999996</v>
      </c>
      <c r="L2065" s="59">
        <v>3</v>
      </c>
      <c r="M2065" s="59">
        <v>1</v>
      </c>
      <c r="N2065" s="59">
        <v>10</v>
      </c>
      <c r="O2065" s="59" t="s">
        <v>174</v>
      </c>
      <c r="P2065" s="59">
        <v>1.5</v>
      </c>
      <c r="Q2065" s="59">
        <v>1.5</v>
      </c>
      <c r="R2065" s="59">
        <v>1</v>
      </c>
      <c r="S2065" s="59">
        <v>0</v>
      </c>
      <c r="T2065" s="59">
        <v>0</v>
      </c>
      <c r="U2065" s="59">
        <v>0</v>
      </c>
      <c r="V2065" s="59">
        <v>0</v>
      </c>
      <c r="W2065" s="59">
        <v>0</v>
      </c>
      <c r="X2065" s="59">
        <v>0</v>
      </c>
      <c r="Y2065" s="59">
        <f>IF(terrains!L2065&lt;=2.5,1,IF(terrains!L2065&lt;=4.5,2,IF(terrains!L2065&lt;=6.5,3,4)))</f>
        <v>2</v>
      </c>
      <c r="Z2065" s="59">
        <f>IF(terrains!R2065=1,35,IF(terrains!S2065=1,64,IF(terrains!T2065=1,IF(terrains!Y2065=1,85,104),IF(terrains!U2065=1,IF(terrains!Y2065=1,124,152),IF(terrains!V2065=1,(IF(terrains!Y2065=1,146,IF(terrains!Y2065=2,178,263))),IF(terrains!W2065=1,(IF(terrains!Y2065=1,178,IF(terrains!Y2065=2,218,321))),IF(terrains!X2065=1,IF(terrains!Y2065=1,190,IF(terrains!Y2065=2,242,IF(terrains!Y2065=3,357,896))))))))))</f>
        <v>35</v>
      </c>
      <c r="AA2065" s="152">
        <f>terrains!Z2065*terrains!F2065</f>
        <v>600254.82310499996</v>
      </c>
    </row>
    <row r="2066" spans="1:27" ht="14.4">
      <c r="A2066" s="143">
        <v>2065</v>
      </c>
      <c r="B2066" s="59">
        <v>295537.80965499999</v>
      </c>
      <c r="C2066" s="59">
        <v>5043916.8737599999</v>
      </c>
      <c r="D2066" s="59" t="s">
        <v>1653</v>
      </c>
      <c r="E2066" s="153">
        <v>1592.1</v>
      </c>
      <c r="F2066" s="150">
        <f>terrains!E2066*10.76391</f>
        <v>17137.221110999999</v>
      </c>
      <c r="G2066" s="59" t="s">
        <v>547</v>
      </c>
      <c r="H2066" s="59">
        <v>1</v>
      </c>
      <c r="I2066" s="59">
        <v>4.5</v>
      </c>
      <c r="J2066" s="59">
        <f>IF(terrains!L2066=13.5,IF(terrains!X2066=1,12,9),-0.392532+1.267037*terrains!L2066+0.472239*terrains!X2066+0.58658*terrains!W2066+0.089417*terrains!V2066+0.531633*terrains!U2066+0.337883*terrains!T2066-0.403545*terrains!S2066)</f>
        <v>3.9402119999999998</v>
      </c>
      <c r="K2066" s="151">
        <f>IF(terrains!I2066=0,terrains!J2066,terrains!I2066)</f>
        <v>4.5</v>
      </c>
      <c r="L2066" s="59">
        <v>3</v>
      </c>
      <c r="M2066" s="59">
        <v>3</v>
      </c>
      <c r="N2066" s="59">
        <v>6</v>
      </c>
      <c r="O2066" s="59" t="s">
        <v>177</v>
      </c>
      <c r="P2066" s="59">
        <v>2</v>
      </c>
      <c r="Q2066" s="59">
        <v>2.5</v>
      </c>
      <c r="R2066" s="59">
        <v>0</v>
      </c>
      <c r="S2066" s="59">
        <v>0</v>
      </c>
      <c r="T2066" s="59">
        <v>0</v>
      </c>
      <c r="U2066" s="59">
        <v>1</v>
      </c>
      <c r="V2066" s="59">
        <v>0</v>
      </c>
      <c r="W2066" s="59">
        <v>0</v>
      </c>
      <c r="X2066" s="59">
        <v>0</v>
      </c>
      <c r="Y2066" s="59">
        <f>IF(terrains!L2066&lt;=2.5,1,IF(terrains!L2066&lt;=4.5,2,IF(terrains!L2066&lt;=6.5,3,4)))</f>
        <v>2</v>
      </c>
      <c r="Z2066" s="59">
        <f>IF(terrains!R2066=1,35,IF(terrains!S2066=1,64,IF(terrains!T2066=1,IF(terrains!Y2066=1,85,104),IF(terrains!U2066=1,IF(terrains!Y2066=1,124,152),IF(terrains!V2066=1,(IF(terrains!Y2066=1,146,IF(terrains!Y2066=2,178,263))),IF(terrains!W2066=1,(IF(terrains!Y2066=1,178,IF(terrains!Y2066=2,218,321))),IF(terrains!X2066=1,IF(terrains!Y2066=1,190,IF(terrains!Y2066=2,242,IF(terrains!Y2066=3,357,896))))))))))</f>
        <v>152</v>
      </c>
      <c r="AA2066" s="152">
        <f>terrains!Z2066*terrains!F2066</f>
        <v>2604857.6088719997</v>
      </c>
    </row>
    <row r="2067" spans="1:27" ht="14.4">
      <c r="A2067" s="143">
        <v>2066</v>
      </c>
      <c r="B2067" s="59">
        <v>287697.5699</v>
      </c>
      <c r="C2067" s="59">
        <v>5041785.3509999998</v>
      </c>
      <c r="D2067" s="59" t="s">
        <v>1654</v>
      </c>
      <c r="E2067" s="153">
        <v>1590.9</v>
      </c>
      <c r="F2067" s="150">
        <f>terrains!E2067*10.76391</f>
        <v>17124.304419</v>
      </c>
      <c r="G2067" s="59" t="s">
        <v>651</v>
      </c>
      <c r="H2067" s="59">
        <v>0</v>
      </c>
      <c r="I2067" s="59">
        <v>0</v>
      </c>
      <c r="J2067" s="59">
        <f>IF(terrains!L2067=13.5,IF(terrains!X2067=1,12,9),-0.392532+1.267037*terrains!L2067+0.472239*terrains!X2067+0.58658*terrains!W2067+0.089417*terrains!V2067+0.531633*terrains!U2067+0.337883*terrains!T2067-0.403545*terrains!S2067)</f>
        <v>1.7379969999999998</v>
      </c>
      <c r="K2067" s="151">
        <f>IF(terrains!I2067=0,terrains!J2067,terrains!I2067)</f>
        <v>1.7379969999999998</v>
      </c>
      <c r="L2067" s="59">
        <v>2</v>
      </c>
      <c r="M2067" s="59">
        <v>1</v>
      </c>
      <c r="N2067" s="59">
        <v>2</v>
      </c>
      <c r="O2067" s="59" t="s">
        <v>175</v>
      </c>
      <c r="P2067" s="59">
        <v>2</v>
      </c>
      <c r="Q2067" s="59">
        <v>2</v>
      </c>
      <c r="R2067" s="59">
        <v>0</v>
      </c>
      <c r="S2067" s="59">
        <v>1</v>
      </c>
      <c r="T2067" s="59">
        <v>0</v>
      </c>
      <c r="U2067" s="59">
        <v>0</v>
      </c>
      <c r="V2067" s="59">
        <v>0</v>
      </c>
      <c r="W2067" s="59">
        <v>0</v>
      </c>
      <c r="X2067" s="59">
        <v>0</v>
      </c>
      <c r="Y2067" s="59">
        <f>IF(terrains!L2067&lt;=2.5,1,IF(terrains!L2067&lt;=4.5,2,IF(terrains!L2067&lt;=6.5,3,4)))</f>
        <v>1</v>
      </c>
      <c r="Z2067" s="59">
        <f>IF(terrains!R2067=1,35,IF(terrains!S2067=1,64,IF(terrains!T2067=1,IF(terrains!Y2067=1,85,104),IF(terrains!U2067=1,IF(terrains!Y2067=1,124,152),IF(terrains!V2067=1,(IF(terrains!Y2067=1,146,IF(terrains!Y2067=2,178,263))),IF(terrains!W2067=1,(IF(terrains!Y2067=1,178,IF(terrains!Y2067=2,218,321))),IF(terrains!X2067=1,IF(terrains!Y2067=1,190,IF(terrains!Y2067=2,242,IF(terrains!Y2067=3,357,896))))))))))</f>
        <v>64</v>
      </c>
      <c r="AA2067" s="152">
        <f>terrains!Z2067*terrains!F2067</f>
        <v>1095955.482816</v>
      </c>
    </row>
    <row r="2068" spans="1:27" ht="14.4">
      <c r="A2068" s="143">
        <v>2067</v>
      </c>
      <c r="B2068" s="59">
        <v>293974.93349999998</v>
      </c>
      <c r="C2068" s="59">
        <v>5048604.3859999999</v>
      </c>
      <c r="D2068" s="59" t="s">
        <v>1655</v>
      </c>
      <c r="E2068" s="153">
        <v>1589.3</v>
      </c>
      <c r="F2068" s="150">
        <f>terrains!E2068*10.76391</f>
        <v>17107.082162999999</v>
      </c>
      <c r="G2068" s="59" t="s">
        <v>926</v>
      </c>
      <c r="H2068" s="59">
        <v>0</v>
      </c>
      <c r="I2068" s="59">
        <v>0</v>
      </c>
      <c r="J2068" s="59">
        <f>IF(terrains!L2068=13.5,IF(terrains!X2068=1,12,9),-0.392532+1.267037*terrains!L2068+0.472239*terrains!X2068+0.58658*terrains!W2068+0.089417*terrains!V2068+0.531633*terrains!U2068+0.337883*terrains!T2068-0.403545*terrains!S2068)</f>
        <v>3.6385524999999999</v>
      </c>
      <c r="K2068" s="151">
        <f>IF(terrains!I2068=0,terrains!J2068,terrains!I2068)</f>
        <v>3.6385524999999999</v>
      </c>
      <c r="L2068" s="59">
        <v>3.5</v>
      </c>
      <c r="M2068" s="59">
        <v>2</v>
      </c>
      <c r="N2068" s="59">
        <v>8</v>
      </c>
      <c r="O2068" s="59" t="s">
        <v>175</v>
      </c>
      <c r="P2068" s="59">
        <v>2</v>
      </c>
      <c r="Q2068" s="59">
        <v>2.5</v>
      </c>
      <c r="R2068" s="59">
        <v>0</v>
      </c>
      <c r="S2068" s="59">
        <v>1</v>
      </c>
      <c r="T2068" s="59">
        <v>0</v>
      </c>
      <c r="U2068" s="59">
        <v>0</v>
      </c>
      <c r="V2068" s="59">
        <v>0</v>
      </c>
      <c r="W2068" s="59">
        <v>0</v>
      </c>
      <c r="X2068" s="59">
        <v>0</v>
      </c>
      <c r="Y2068" s="59">
        <f>IF(terrains!L2068&lt;=2.5,1,IF(terrains!L2068&lt;=4.5,2,IF(terrains!L2068&lt;=6.5,3,4)))</f>
        <v>2</v>
      </c>
      <c r="Z2068" s="59">
        <f>IF(terrains!R2068=1,35,IF(terrains!S2068=1,64,IF(terrains!T2068=1,IF(terrains!Y2068=1,85,104),IF(terrains!U2068=1,IF(terrains!Y2068=1,124,152),IF(terrains!V2068=1,(IF(terrains!Y2068=1,146,IF(terrains!Y2068=2,178,263))),IF(terrains!W2068=1,(IF(terrains!Y2068=1,178,IF(terrains!Y2068=2,218,321))),IF(terrains!X2068=1,IF(terrains!Y2068=1,190,IF(terrains!Y2068=2,242,IF(terrains!Y2068=3,357,896))))))))))</f>
        <v>64</v>
      </c>
      <c r="AA2068" s="152">
        <f>terrains!Z2068*terrains!F2068</f>
        <v>1094853.2584319999</v>
      </c>
    </row>
    <row r="2069" spans="1:27" ht="14.4">
      <c r="A2069" s="143">
        <v>2068</v>
      </c>
      <c r="B2069" s="59">
        <v>299997.18069800001</v>
      </c>
      <c r="C2069" s="59">
        <v>5039102.6023000004</v>
      </c>
      <c r="D2069" s="59" t="s">
        <v>1656</v>
      </c>
      <c r="E2069" s="153">
        <v>1586.8</v>
      </c>
      <c r="F2069" s="150">
        <f>terrains!E2069*10.76391</f>
        <v>17080.172387999999</v>
      </c>
      <c r="G2069" s="59" t="s">
        <v>308</v>
      </c>
      <c r="H2069" s="59">
        <v>2</v>
      </c>
      <c r="I2069" s="59">
        <v>6</v>
      </c>
      <c r="J2069" s="59">
        <f>IF(terrains!L2069=13.5,IF(terrains!X2069=1,12,9),-0.392532+1.267037*terrains!L2069+0.472239*terrains!X2069+0.58658*terrains!W2069+0.089417*terrains!V2069+0.531633*terrains!U2069+0.337883*terrains!T2069-0.403545*terrains!S2069)</f>
        <v>3.8808179999999997</v>
      </c>
      <c r="K2069" s="151">
        <f>IF(terrains!I2069=0,terrains!J2069,terrains!I2069)</f>
        <v>6</v>
      </c>
      <c r="L2069" s="59">
        <v>3</v>
      </c>
      <c r="M2069" s="59">
        <v>2</v>
      </c>
      <c r="N2069" s="59">
        <v>8</v>
      </c>
      <c r="O2069" s="59" t="s">
        <v>180</v>
      </c>
      <c r="P2069" s="59">
        <v>2</v>
      </c>
      <c r="Q2069" s="59">
        <v>2</v>
      </c>
      <c r="R2069" s="59">
        <v>0</v>
      </c>
      <c r="S2069" s="59">
        <v>0</v>
      </c>
      <c r="T2069" s="59">
        <v>0</v>
      </c>
      <c r="U2069" s="59">
        <v>0</v>
      </c>
      <c r="V2069" s="59">
        <v>0</v>
      </c>
      <c r="W2069" s="59">
        <v>0</v>
      </c>
      <c r="X2069" s="59">
        <v>1</v>
      </c>
      <c r="Y2069" s="59">
        <f>IF(terrains!L2069&lt;=2.5,1,IF(terrains!L2069&lt;=4.5,2,IF(terrains!L2069&lt;=6.5,3,4)))</f>
        <v>2</v>
      </c>
      <c r="Z2069" s="59">
        <f>IF(terrains!R2069=1,35,IF(terrains!S2069=1,64,IF(terrains!T2069=1,IF(terrains!Y2069=1,85,104),IF(terrains!U2069=1,IF(terrains!Y2069=1,124,152),IF(terrains!V2069=1,(IF(terrains!Y2069=1,146,IF(terrains!Y2069=2,178,263))),IF(terrains!W2069=1,(IF(terrains!Y2069=1,178,IF(terrains!Y2069=2,218,321))),IF(terrains!X2069=1,IF(terrains!Y2069=1,190,IF(terrains!Y2069=2,242,IF(terrains!Y2069=3,357,896))))))))))</f>
        <v>242</v>
      </c>
      <c r="AA2069" s="152">
        <f>terrains!Z2069*terrains!F2069</f>
        <v>4133401.7178959996</v>
      </c>
    </row>
    <row r="2070" spans="1:27" ht="14.4">
      <c r="A2070" s="143">
        <v>2069</v>
      </c>
      <c r="B2070" s="59">
        <v>296071.70549999998</v>
      </c>
      <c r="C2070" s="59">
        <v>5046759.7240000004</v>
      </c>
      <c r="D2070" s="59" t="s">
        <v>1657</v>
      </c>
      <c r="E2070" s="153">
        <v>1584.6</v>
      </c>
      <c r="F2070" s="150">
        <f>terrains!E2070*10.76391</f>
        <v>17056.491785999999</v>
      </c>
      <c r="G2070" s="59" t="s">
        <v>459</v>
      </c>
      <c r="H2070" s="59">
        <v>0</v>
      </c>
      <c r="I2070" s="59">
        <v>0</v>
      </c>
      <c r="J2070" s="59">
        <f>IF(terrains!L2070=13.5,IF(terrains!X2070=1,12,9),-0.392532+1.267037*terrains!L2070+0.472239*terrains!X2070+0.58658*terrains!W2070+0.089417*terrains!V2070+0.531633*terrains!U2070+0.337883*terrains!T2070-0.403545*terrains!S2070)</f>
        <v>4.2720709999999995</v>
      </c>
      <c r="K2070" s="151">
        <f>IF(terrains!I2070=0,terrains!J2070,terrains!I2070)</f>
        <v>4.2720709999999995</v>
      </c>
      <c r="L2070" s="59">
        <v>4</v>
      </c>
      <c r="M2070" s="59">
        <v>4</v>
      </c>
      <c r="N2070" s="59">
        <v>8</v>
      </c>
      <c r="O2070" s="59" t="s">
        <v>175</v>
      </c>
      <c r="P2070" s="59">
        <v>2</v>
      </c>
      <c r="Q2070" s="59">
        <v>2.5</v>
      </c>
      <c r="R2070" s="59">
        <v>0</v>
      </c>
      <c r="S2070" s="59">
        <v>1</v>
      </c>
      <c r="T2070" s="59">
        <v>0</v>
      </c>
      <c r="U2070" s="59">
        <v>0</v>
      </c>
      <c r="V2070" s="59">
        <v>0</v>
      </c>
      <c r="W2070" s="59">
        <v>0</v>
      </c>
      <c r="X2070" s="59">
        <v>0</v>
      </c>
      <c r="Y2070" s="59">
        <f>IF(terrains!L2070&lt;=2.5,1,IF(terrains!L2070&lt;=4.5,2,IF(terrains!L2070&lt;=6.5,3,4)))</f>
        <v>2</v>
      </c>
      <c r="Z2070" s="59">
        <f>IF(terrains!R2070=1,35,IF(terrains!S2070=1,64,IF(terrains!T2070=1,IF(terrains!Y2070=1,85,104),IF(terrains!U2070=1,IF(terrains!Y2070=1,124,152),IF(terrains!V2070=1,(IF(terrains!Y2070=1,146,IF(terrains!Y2070=2,178,263))),IF(terrains!W2070=1,(IF(terrains!Y2070=1,178,IF(terrains!Y2070=2,218,321))),IF(terrains!X2070=1,IF(terrains!Y2070=1,190,IF(terrains!Y2070=2,242,IF(terrains!Y2070=3,357,896))))))))))</f>
        <v>64</v>
      </c>
      <c r="AA2070" s="152">
        <f>terrains!Z2070*terrains!F2070</f>
        <v>1091615.4743039999</v>
      </c>
    </row>
    <row r="2071" spans="1:27" ht="14.4">
      <c r="A2071" s="143">
        <v>2070</v>
      </c>
      <c r="B2071" s="59">
        <v>289990.540569</v>
      </c>
      <c r="C2071" s="59">
        <v>5032705.9095599996</v>
      </c>
      <c r="D2071" s="59" t="s">
        <v>1658</v>
      </c>
      <c r="E2071" s="153">
        <v>1584.5</v>
      </c>
      <c r="F2071" s="150">
        <f>terrains!E2071*10.76391</f>
        <v>17055.415395</v>
      </c>
      <c r="G2071" s="59" t="s">
        <v>217</v>
      </c>
      <c r="H2071" s="59">
        <v>0</v>
      </c>
      <c r="I2071" s="59">
        <v>0</v>
      </c>
      <c r="J2071" s="59">
        <f>IF(terrains!L2071=13.5,IF(terrains!X2071=1,12,9),-0.392532+1.267037*terrains!L2071+0.472239*terrains!X2071+0.58658*terrains!W2071+0.089417*terrains!V2071+0.531633*terrains!U2071+0.337883*terrains!T2071-0.403545*terrains!S2071)</f>
        <v>1.7379969999999998</v>
      </c>
      <c r="K2071" s="151">
        <f>IF(terrains!I2071=0,terrains!J2071,terrains!I2071)</f>
        <v>1.7379969999999998</v>
      </c>
      <c r="L2071" s="59">
        <v>2</v>
      </c>
      <c r="M2071" s="59">
        <v>1</v>
      </c>
      <c r="N2071" s="59">
        <v>4</v>
      </c>
      <c r="O2071" s="59" t="s">
        <v>175</v>
      </c>
      <c r="P2071" s="59">
        <v>2</v>
      </c>
      <c r="Q2071" s="59">
        <v>2</v>
      </c>
      <c r="R2071" s="59">
        <v>0</v>
      </c>
      <c r="S2071" s="59">
        <v>1</v>
      </c>
      <c r="T2071" s="59">
        <v>0</v>
      </c>
      <c r="U2071" s="59">
        <v>0</v>
      </c>
      <c r="V2071" s="59">
        <v>0</v>
      </c>
      <c r="W2071" s="59">
        <v>0</v>
      </c>
      <c r="X2071" s="59">
        <v>0</v>
      </c>
      <c r="Y2071" s="59">
        <f>IF(terrains!L2071&lt;=2.5,1,IF(terrains!L2071&lt;=4.5,2,IF(terrains!L2071&lt;=6.5,3,4)))</f>
        <v>1</v>
      </c>
      <c r="Z2071" s="59">
        <f>IF(terrains!R2071=1,35,IF(terrains!S2071=1,64,IF(terrains!T2071=1,IF(terrains!Y2071=1,85,104),IF(terrains!U2071=1,IF(terrains!Y2071=1,124,152),IF(terrains!V2071=1,(IF(terrains!Y2071=1,146,IF(terrains!Y2071=2,178,263))),IF(terrains!W2071=1,(IF(terrains!Y2071=1,178,IF(terrains!Y2071=2,218,321))),IF(terrains!X2071=1,IF(terrains!Y2071=1,190,IF(terrains!Y2071=2,242,IF(terrains!Y2071=3,357,896))))))))))</f>
        <v>64</v>
      </c>
      <c r="AA2071" s="152">
        <f>terrains!Z2071*terrains!F2071</f>
        <v>1091546.58528</v>
      </c>
    </row>
    <row r="2072" spans="1:27" ht="14.4">
      <c r="A2072" s="143">
        <v>2071</v>
      </c>
      <c r="B2072" s="59">
        <v>298323.61</v>
      </c>
      <c r="C2072" s="59">
        <v>5050588.6279999996</v>
      </c>
      <c r="D2072" s="59" t="s">
        <v>1659</v>
      </c>
      <c r="E2072" s="153">
        <v>1583.8</v>
      </c>
      <c r="F2072" s="150">
        <f>terrains!E2072*10.76391</f>
        <v>17047.880657999998</v>
      </c>
      <c r="G2072" s="59" t="s">
        <v>1138</v>
      </c>
      <c r="H2072" s="59">
        <v>0</v>
      </c>
      <c r="I2072" s="59">
        <v>0</v>
      </c>
      <c r="J2072" s="59">
        <f>IF(terrains!L2072=13.5,IF(terrains!X2072=1,12,9),-0.392532+1.267037*terrains!L2072+0.472239*terrains!X2072+0.58658*terrains!W2072+0.089417*terrains!V2072+0.531633*terrains!U2072+0.337883*terrains!T2072-0.403545*terrains!S2072)</f>
        <v>1.7379969999999998</v>
      </c>
      <c r="K2072" s="151">
        <f>IF(terrains!I2072=0,terrains!J2072,terrains!I2072)</f>
        <v>1.7379969999999998</v>
      </c>
      <c r="L2072" s="59">
        <v>2</v>
      </c>
      <c r="M2072" s="59">
        <v>1</v>
      </c>
      <c r="N2072" s="59">
        <v>3</v>
      </c>
      <c r="O2072" s="59" t="s">
        <v>175</v>
      </c>
      <c r="P2072" s="59">
        <v>1.5</v>
      </c>
      <c r="Q2072" s="59">
        <v>2</v>
      </c>
      <c r="R2072" s="59">
        <v>0</v>
      </c>
      <c r="S2072" s="59">
        <v>1</v>
      </c>
      <c r="T2072" s="59">
        <v>0</v>
      </c>
      <c r="U2072" s="59">
        <v>0</v>
      </c>
      <c r="V2072" s="59">
        <v>0</v>
      </c>
      <c r="W2072" s="59">
        <v>0</v>
      </c>
      <c r="X2072" s="59">
        <v>0</v>
      </c>
      <c r="Y2072" s="59">
        <f>IF(terrains!L2072&lt;=2.5,1,IF(terrains!L2072&lt;=4.5,2,IF(terrains!L2072&lt;=6.5,3,4)))</f>
        <v>1</v>
      </c>
      <c r="Z2072" s="59">
        <f>IF(terrains!R2072=1,35,IF(terrains!S2072=1,64,IF(terrains!T2072=1,IF(terrains!Y2072=1,85,104),IF(terrains!U2072=1,IF(terrains!Y2072=1,124,152),IF(terrains!V2072=1,(IF(terrains!Y2072=1,146,IF(terrains!Y2072=2,178,263))),IF(terrains!W2072=1,(IF(terrains!Y2072=1,178,IF(terrains!Y2072=2,218,321))),IF(terrains!X2072=1,IF(terrains!Y2072=1,190,IF(terrains!Y2072=2,242,IF(terrains!Y2072=3,357,896))))))))))</f>
        <v>64</v>
      </c>
      <c r="AA2072" s="152">
        <f>terrains!Z2072*terrains!F2072</f>
        <v>1091064.3621119999</v>
      </c>
    </row>
    <row r="2073" spans="1:27" ht="14.4">
      <c r="A2073" s="143">
        <v>2072</v>
      </c>
      <c r="B2073" s="59">
        <v>299062.8346</v>
      </c>
      <c r="C2073" s="59">
        <v>5043653.0410000002</v>
      </c>
      <c r="D2073" s="59" t="s">
        <v>1660</v>
      </c>
      <c r="E2073" s="153">
        <v>1580.3</v>
      </c>
      <c r="F2073" s="150">
        <f>terrains!E2073*10.76391</f>
        <v>17010.206972999997</v>
      </c>
      <c r="G2073" s="59" t="s">
        <v>231</v>
      </c>
      <c r="H2073" s="59">
        <v>0</v>
      </c>
      <c r="I2073" s="59">
        <v>0</v>
      </c>
      <c r="J2073" s="59">
        <f>IF(terrains!L2073=13.5,IF(terrains!X2073=1,12,9),-0.392532+1.267037*terrains!L2073+0.472239*terrains!X2073+0.58658*terrains!W2073+0.089417*terrains!V2073+0.531633*terrains!U2073+0.337883*terrains!T2073-0.403545*terrains!S2073)</f>
        <v>2.8644775</v>
      </c>
      <c r="K2073" s="151">
        <f>IF(terrains!I2073=0,terrains!J2073,terrains!I2073)</f>
        <v>2.8644775</v>
      </c>
      <c r="L2073" s="59">
        <v>2.5</v>
      </c>
      <c r="M2073" s="59">
        <v>2</v>
      </c>
      <c r="N2073" s="59">
        <v>4</v>
      </c>
      <c r="O2073" s="59" t="s">
        <v>178</v>
      </c>
      <c r="P2073" s="59">
        <v>2</v>
      </c>
      <c r="Q2073" s="59">
        <v>2.5</v>
      </c>
      <c r="R2073" s="59">
        <v>0</v>
      </c>
      <c r="S2073" s="59">
        <v>0</v>
      </c>
      <c r="T2073" s="59">
        <v>0</v>
      </c>
      <c r="U2073" s="59">
        <v>0</v>
      </c>
      <c r="V2073" s="59">
        <v>1</v>
      </c>
      <c r="W2073" s="59">
        <v>0</v>
      </c>
      <c r="X2073" s="59">
        <v>0</v>
      </c>
      <c r="Y2073" s="59">
        <f>IF(terrains!L2073&lt;=2.5,1,IF(terrains!L2073&lt;=4.5,2,IF(terrains!L2073&lt;=6.5,3,4)))</f>
        <v>1</v>
      </c>
      <c r="Z2073" s="59">
        <f>IF(terrains!R2073=1,35,IF(terrains!S2073=1,64,IF(terrains!T2073=1,IF(terrains!Y2073=1,85,104),IF(terrains!U2073=1,IF(terrains!Y2073=1,124,152),IF(terrains!V2073=1,(IF(terrains!Y2073=1,146,IF(terrains!Y2073=2,178,263))),IF(terrains!W2073=1,(IF(terrains!Y2073=1,178,IF(terrains!Y2073=2,218,321))),IF(terrains!X2073=1,IF(terrains!Y2073=1,190,IF(terrains!Y2073=2,242,IF(terrains!Y2073=3,357,896))))))))))</f>
        <v>146</v>
      </c>
      <c r="AA2073" s="152">
        <f>terrains!Z2073*terrains!F2073</f>
        <v>2483490.2180579994</v>
      </c>
    </row>
    <row r="2074" spans="1:27" ht="14.4">
      <c r="A2074" s="143">
        <v>2073</v>
      </c>
      <c r="B2074" s="59">
        <v>302127.53983800003</v>
      </c>
      <c r="C2074" s="59">
        <v>5058891.8992900001</v>
      </c>
      <c r="D2074" s="59" t="s">
        <v>1661</v>
      </c>
      <c r="E2074" s="153">
        <v>1577.9</v>
      </c>
      <c r="F2074" s="150">
        <f>terrains!E2074*10.76391</f>
        <v>16984.373588999999</v>
      </c>
      <c r="G2074" s="59" t="s">
        <v>327</v>
      </c>
      <c r="H2074" s="59">
        <v>0</v>
      </c>
      <c r="I2074" s="59">
        <v>0</v>
      </c>
      <c r="J2074" s="59">
        <f>IF(terrains!L2074=13.5,IF(terrains!X2074=1,12,9),-0.392532+1.267037*terrains!L2074+0.472239*terrains!X2074+0.58658*terrains!W2074+0.089417*terrains!V2074+0.531633*terrains!U2074+0.337883*terrains!T2074-0.403545*terrains!S2074)</f>
        <v>2.7750604999999999</v>
      </c>
      <c r="K2074" s="151">
        <f>IF(terrains!I2074=0,terrains!J2074,terrains!I2074)</f>
        <v>2.7750604999999999</v>
      </c>
      <c r="L2074" s="59">
        <v>2.5</v>
      </c>
      <c r="M2074" s="59">
        <v>0</v>
      </c>
      <c r="N2074" s="59">
        <v>0</v>
      </c>
      <c r="O2074" s="59" t="s">
        <v>174</v>
      </c>
      <c r="P2074" s="59">
        <v>0</v>
      </c>
      <c r="Q2074" s="59">
        <v>0</v>
      </c>
      <c r="R2074" s="59">
        <v>1</v>
      </c>
      <c r="S2074" s="59">
        <v>0</v>
      </c>
      <c r="T2074" s="59">
        <v>0</v>
      </c>
      <c r="U2074" s="59">
        <v>0</v>
      </c>
      <c r="V2074" s="59">
        <v>0</v>
      </c>
      <c r="W2074" s="59">
        <v>0</v>
      </c>
      <c r="X2074" s="59">
        <v>0</v>
      </c>
      <c r="Y2074" s="59">
        <f>IF(terrains!L2074&lt;=2.5,1,IF(terrains!L2074&lt;=4.5,2,IF(terrains!L2074&lt;=6.5,3,4)))</f>
        <v>1</v>
      </c>
      <c r="Z2074" s="59">
        <f>IF(terrains!R2074=1,35,IF(terrains!S2074=1,64,IF(terrains!T2074=1,IF(terrains!Y2074=1,85,104),IF(terrains!U2074=1,IF(terrains!Y2074=1,124,152),IF(terrains!V2074=1,(IF(terrains!Y2074=1,146,IF(terrains!Y2074=2,178,263))),IF(terrains!W2074=1,(IF(terrains!Y2074=1,178,IF(terrains!Y2074=2,218,321))),IF(terrains!X2074=1,IF(terrains!Y2074=1,190,IF(terrains!Y2074=2,242,IF(terrains!Y2074=3,357,896))))))))))</f>
        <v>35</v>
      </c>
      <c r="AA2074" s="152">
        <f>terrains!Z2074*terrains!F2074</f>
        <v>594453.07561499998</v>
      </c>
    </row>
    <row r="2075" spans="1:27" ht="14.4">
      <c r="A2075" s="143">
        <v>2074</v>
      </c>
      <c r="B2075" s="59">
        <v>292802.3089</v>
      </c>
      <c r="C2075" s="59">
        <v>5040006.1129999999</v>
      </c>
      <c r="D2075" s="59" t="s">
        <v>1662</v>
      </c>
      <c r="E2075" s="153">
        <v>1577</v>
      </c>
      <c r="F2075" s="150">
        <f>terrains!E2075*10.76391</f>
        <v>16974.68607</v>
      </c>
      <c r="G2075" s="59" t="s">
        <v>283</v>
      </c>
      <c r="H2075" s="59">
        <v>1</v>
      </c>
      <c r="I2075" s="59">
        <v>6</v>
      </c>
      <c r="J2075" s="59">
        <f>IF(terrains!L2075=13.5,IF(terrains!X2075=1,12,9),-0.392532+1.267037*terrains!L2075+0.472239*terrains!X2075+0.58658*terrains!W2075+0.089417*terrains!V2075+0.531633*terrains!U2075+0.337883*terrains!T2075-0.403545*terrains!S2075)</f>
        <v>5.0134989999999995</v>
      </c>
      <c r="K2075" s="151">
        <f>IF(terrains!I2075=0,terrains!J2075,terrains!I2075)</f>
        <v>6</v>
      </c>
      <c r="L2075" s="59">
        <v>4</v>
      </c>
      <c r="M2075" s="59">
        <v>2</v>
      </c>
      <c r="N2075" s="59">
        <v>12</v>
      </c>
      <c r="O2075" s="59" t="s">
        <v>176</v>
      </c>
      <c r="P2075" s="59">
        <v>2</v>
      </c>
      <c r="Q2075" s="59">
        <v>2.5</v>
      </c>
      <c r="R2075" s="59">
        <v>0</v>
      </c>
      <c r="S2075" s="59">
        <v>0</v>
      </c>
      <c r="T2075" s="59">
        <v>1</v>
      </c>
      <c r="U2075" s="59">
        <v>0</v>
      </c>
      <c r="V2075" s="59">
        <v>0</v>
      </c>
      <c r="W2075" s="59">
        <v>0</v>
      </c>
      <c r="X2075" s="59">
        <v>0</v>
      </c>
      <c r="Y2075" s="59">
        <f>IF(terrains!L2075&lt;=2.5,1,IF(terrains!L2075&lt;=4.5,2,IF(terrains!L2075&lt;=6.5,3,4)))</f>
        <v>2</v>
      </c>
      <c r="Z2075" s="59">
        <f>IF(terrains!R2075=1,35,IF(terrains!S2075=1,64,IF(terrains!T2075=1,IF(terrains!Y2075=1,85,104),IF(terrains!U2075=1,IF(terrains!Y2075=1,124,152),IF(terrains!V2075=1,(IF(terrains!Y2075=1,146,IF(terrains!Y2075=2,178,263))),IF(terrains!W2075=1,(IF(terrains!Y2075=1,178,IF(terrains!Y2075=2,218,321))),IF(terrains!X2075=1,IF(terrains!Y2075=1,190,IF(terrains!Y2075=2,242,IF(terrains!Y2075=3,357,896))))))))))</f>
        <v>104</v>
      </c>
      <c r="AA2075" s="152">
        <f>terrains!Z2075*terrains!F2075</f>
        <v>1765367.3512800001</v>
      </c>
    </row>
    <row r="2076" spans="1:27" ht="14.4">
      <c r="A2076" s="143">
        <v>2075</v>
      </c>
      <c r="B2076" s="59">
        <v>292427.60759999999</v>
      </c>
      <c r="C2076" s="59">
        <v>5040252.1459999997</v>
      </c>
      <c r="D2076" s="59" t="s">
        <v>1663</v>
      </c>
      <c r="E2076" s="153">
        <v>1577</v>
      </c>
      <c r="F2076" s="150">
        <f>terrains!E2076*10.76391</f>
        <v>16974.68607</v>
      </c>
      <c r="G2076" s="59" t="s">
        <v>283</v>
      </c>
      <c r="H2076" s="59">
        <v>1</v>
      </c>
      <c r="I2076" s="59">
        <v>6</v>
      </c>
      <c r="J2076" s="59">
        <f>IF(terrains!L2076=13.5,IF(terrains!X2076=1,12,9),-0.392532+1.267037*terrains!L2076+0.472239*terrains!X2076+0.58658*terrains!W2076+0.089417*terrains!V2076+0.531633*terrains!U2076+0.337883*terrains!T2076-0.403545*terrains!S2076)</f>
        <v>5.0134989999999995</v>
      </c>
      <c r="K2076" s="151">
        <f>IF(terrains!I2076=0,terrains!J2076,terrains!I2076)</f>
        <v>6</v>
      </c>
      <c r="L2076" s="59">
        <v>4</v>
      </c>
      <c r="M2076" s="59">
        <v>2</v>
      </c>
      <c r="N2076" s="59">
        <v>12</v>
      </c>
      <c r="O2076" s="59" t="s">
        <v>176</v>
      </c>
      <c r="P2076" s="59">
        <v>2</v>
      </c>
      <c r="Q2076" s="59">
        <v>2.5</v>
      </c>
      <c r="R2076" s="59">
        <v>0</v>
      </c>
      <c r="S2076" s="59">
        <v>0</v>
      </c>
      <c r="T2076" s="59">
        <v>1</v>
      </c>
      <c r="U2076" s="59">
        <v>0</v>
      </c>
      <c r="V2076" s="59">
        <v>0</v>
      </c>
      <c r="W2076" s="59">
        <v>0</v>
      </c>
      <c r="X2076" s="59">
        <v>0</v>
      </c>
      <c r="Y2076" s="59">
        <f>IF(terrains!L2076&lt;=2.5,1,IF(terrains!L2076&lt;=4.5,2,IF(terrains!L2076&lt;=6.5,3,4)))</f>
        <v>2</v>
      </c>
      <c r="Z2076" s="59">
        <f>IF(terrains!R2076=1,35,IF(terrains!S2076=1,64,IF(terrains!T2076=1,IF(terrains!Y2076=1,85,104),IF(terrains!U2076=1,IF(terrains!Y2076=1,124,152),IF(terrains!V2076=1,(IF(terrains!Y2076=1,146,IF(terrains!Y2076=2,178,263))),IF(terrains!W2076=1,(IF(terrains!Y2076=1,178,IF(terrains!Y2076=2,218,321))),IF(terrains!X2076=1,IF(terrains!Y2076=1,190,IF(terrains!Y2076=2,242,IF(terrains!Y2076=3,357,896))))))))))</f>
        <v>104</v>
      </c>
      <c r="AA2076" s="152">
        <f>terrains!Z2076*terrains!F2076</f>
        <v>1765367.3512800001</v>
      </c>
    </row>
    <row r="2077" spans="1:27" ht="14.4">
      <c r="A2077" s="143">
        <v>2076</v>
      </c>
      <c r="B2077" s="59">
        <v>294574.73019999999</v>
      </c>
      <c r="C2077" s="59">
        <v>5031155.574</v>
      </c>
      <c r="D2077" s="59" t="s">
        <v>1664</v>
      </c>
      <c r="E2077" s="153">
        <v>1572.3</v>
      </c>
      <c r="F2077" s="150">
        <f>terrains!E2077*10.76391</f>
        <v>16924.095692999999</v>
      </c>
      <c r="G2077" s="59" t="s">
        <v>692</v>
      </c>
      <c r="H2077" s="59">
        <v>0</v>
      </c>
      <c r="I2077" s="59">
        <v>0</v>
      </c>
      <c r="J2077" s="59">
        <f>IF(terrains!L2077=13.5,IF(terrains!X2077=1,12,9),-0.392532+1.267037*terrains!L2077+0.472239*terrains!X2077+0.58658*terrains!W2077+0.089417*terrains!V2077+0.531633*terrains!U2077+0.337883*terrains!T2077-0.403545*terrains!S2077)</f>
        <v>1.7379969999999998</v>
      </c>
      <c r="K2077" s="151">
        <f>IF(terrains!I2077=0,terrains!J2077,terrains!I2077)</f>
        <v>1.7379969999999998</v>
      </c>
      <c r="L2077" s="59">
        <v>2</v>
      </c>
      <c r="M2077" s="59">
        <v>1</v>
      </c>
      <c r="N2077" s="59">
        <v>3</v>
      </c>
      <c r="O2077" s="59" t="s">
        <v>175</v>
      </c>
      <c r="P2077" s="59">
        <v>2</v>
      </c>
      <c r="Q2077" s="59">
        <v>1.5</v>
      </c>
      <c r="R2077" s="59">
        <v>0</v>
      </c>
      <c r="S2077" s="59">
        <v>1</v>
      </c>
      <c r="T2077" s="59">
        <v>0</v>
      </c>
      <c r="U2077" s="59">
        <v>0</v>
      </c>
      <c r="V2077" s="59">
        <v>0</v>
      </c>
      <c r="W2077" s="59">
        <v>0</v>
      </c>
      <c r="X2077" s="59">
        <v>0</v>
      </c>
      <c r="Y2077" s="59">
        <f>IF(terrains!L2077&lt;=2.5,1,IF(terrains!L2077&lt;=4.5,2,IF(terrains!L2077&lt;=6.5,3,4)))</f>
        <v>1</v>
      </c>
      <c r="Z2077" s="59">
        <f>IF(terrains!R2077=1,35,IF(terrains!S2077=1,64,IF(terrains!T2077=1,IF(terrains!Y2077=1,85,104),IF(terrains!U2077=1,IF(terrains!Y2077=1,124,152),IF(terrains!V2077=1,(IF(terrains!Y2077=1,146,IF(terrains!Y2077=2,178,263))),IF(terrains!W2077=1,(IF(terrains!Y2077=1,178,IF(terrains!Y2077=2,218,321))),IF(terrains!X2077=1,IF(terrains!Y2077=1,190,IF(terrains!Y2077=2,242,IF(terrains!Y2077=3,357,896))))))))))</f>
        <v>64</v>
      </c>
      <c r="AA2077" s="152">
        <f>terrains!Z2077*terrains!F2077</f>
        <v>1083142.124352</v>
      </c>
    </row>
    <row r="2078" spans="1:27" ht="14.4">
      <c r="A2078" s="143">
        <v>2077</v>
      </c>
      <c r="B2078" s="59">
        <v>297116.94050000003</v>
      </c>
      <c r="C2078" s="59">
        <v>5051321.5959999999</v>
      </c>
      <c r="D2078" s="59" t="s">
        <v>1665</v>
      </c>
      <c r="E2078" s="153">
        <v>1569.6</v>
      </c>
      <c r="F2078" s="150">
        <f>terrains!E2078*10.76391</f>
        <v>16895.033135999998</v>
      </c>
      <c r="G2078" s="59" t="s">
        <v>1138</v>
      </c>
      <c r="H2078" s="59">
        <v>0</v>
      </c>
      <c r="I2078" s="59">
        <v>0</v>
      </c>
      <c r="J2078" s="59">
        <f>IF(terrains!L2078=13.5,IF(terrains!X2078=1,12,9),-0.392532+1.267037*terrains!L2078+0.472239*terrains!X2078+0.58658*terrains!W2078+0.089417*terrains!V2078+0.531633*terrains!U2078+0.337883*terrains!T2078-0.403545*terrains!S2078)</f>
        <v>1.7379969999999998</v>
      </c>
      <c r="K2078" s="151">
        <f>IF(terrains!I2078=0,terrains!J2078,terrains!I2078)</f>
        <v>1.7379969999999998</v>
      </c>
      <c r="L2078" s="59">
        <v>2</v>
      </c>
      <c r="M2078" s="59">
        <v>1</v>
      </c>
      <c r="N2078" s="59">
        <v>3</v>
      </c>
      <c r="O2078" s="59" t="s">
        <v>175</v>
      </c>
      <c r="P2078" s="59">
        <v>1.5</v>
      </c>
      <c r="Q2078" s="59">
        <v>2</v>
      </c>
      <c r="R2078" s="59">
        <v>0</v>
      </c>
      <c r="S2078" s="59">
        <v>1</v>
      </c>
      <c r="T2078" s="59">
        <v>0</v>
      </c>
      <c r="U2078" s="59">
        <v>0</v>
      </c>
      <c r="V2078" s="59">
        <v>0</v>
      </c>
      <c r="W2078" s="59">
        <v>0</v>
      </c>
      <c r="X2078" s="59">
        <v>0</v>
      </c>
      <c r="Y2078" s="59">
        <f>IF(terrains!L2078&lt;=2.5,1,IF(terrains!L2078&lt;=4.5,2,IF(terrains!L2078&lt;=6.5,3,4)))</f>
        <v>1</v>
      </c>
      <c r="Z2078" s="59">
        <f>IF(terrains!R2078=1,35,IF(terrains!S2078=1,64,IF(terrains!T2078=1,IF(terrains!Y2078=1,85,104),IF(terrains!U2078=1,IF(terrains!Y2078=1,124,152),IF(terrains!V2078=1,(IF(terrains!Y2078=1,146,IF(terrains!Y2078=2,178,263))),IF(terrains!W2078=1,(IF(terrains!Y2078=1,178,IF(terrains!Y2078=2,218,321))),IF(terrains!X2078=1,IF(terrains!Y2078=1,190,IF(terrains!Y2078=2,242,IF(terrains!Y2078=3,357,896))))))))))</f>
        <v>64</v>
      </c>
      <c r="AA2078" s="152">
        <f>terrains!Z2078*terrains!F2078</f>
        <v>1081282.1207039999</v>
      </c>
    </row>
    <row r="2079" spans="1:27" ht="14.4">
      <c r="A2079" s="143">
        <v>2078</v>
      </c>
      <c r="B2079" s="59">
        <v>298590.25569999998</v>
      </c>
      <c r="C2079" s="59">
        <v>5044711.6550000003</v>
      </c>
      <c r="D2079" s="59" t="s">
        <v>1666</v>
      </c>
      <c r="E2079" s="153">
        <v>1568.9</v>
      </c>
      <c r="F2079" s="150">
        <f>terrains!E2079*10.76391</f>
        <v>16887.498399</v>
      </c>
      <c r="G2079" s="59" t="s">
        <v>219</v>
      </c>
      <c r="H2079" s="59">
        <v>0</v>
      </c>
      <c r="I2079" s="59">
        <v>0</v>
      </c>
      <c r="J2079" s="59">
        <f>IF(terrains!L2079=13.5,IF(terrains!X2079=1,12,9),-0.392532+1.267037*terrains!L2079+0.472239*terrains!X2079+0.58658*terrains!W2079+0.089417*terrains!V2079+0.531633*terrains!U2079+0.337883*terrains!T2079-0.403545*terrains!S2079)</f>
        <v>3.7464619999999997</v>
      </c>
      <c r="K2079" s="151">
        <f>IF(terrains!I2079=0,terrains!J2079,terrains!I2079)</f>
        <v>3.7464619999999997</v>
      </c>
      <c r="L2079" s="59">
        <v>3</v>
      </c>
      <c r="M2079" s="59">
        <v>2</v>
      </c>
      <c r="N2079" s="59">
        <v>6</v>
      </c>
      <c r="O2079" s="59" t="s">
        <v>176</v>
      </c>
      <c r="P2079" s="59">
        <v>2</v>
      </c>
      <c r="Q2079" s="59">
        <v>2.5</v>
      </c>
      <c r="R2079" s="59">
        <v>0</v>
      </c>
      <c r="S2079" s="59">
        <v>0</v>
      </c>
      <c r="T2079" s="59">
        <v>1</v>
      </c>
      <c r="U2079" s="59">
        <v>0</v>
      </c>
      <c r="V2079" s="59">
        <v>0</v>
      </c>
      <c r="W2079" s="59">
        <v>0</v>
      </c>
      <c r="X2079" s="59">
        <v>0</v>
      </c>
      <c r="Y2079" s="59">
        <f>IF(terrains!L2079&lt;=2.5,1,IF(terrains!L2079&lt;=4.5,2,IF(terrains!L2079&lt;=6.5,3,4)))</f>
        <v>2</v>
      </c>
      <c r="Z2079" s="59">
        <f>IF(terrains!R2079=1,35,IF(terrains!S2079=1,64,IF(terrains!T2079=1,IF(terrains!Y2079=1,85,104),IF(terrains!U2079=1,IF(terrains!Y2079=1,124,152),IF(terrains!V2079=1,(IF(terrains!Y2079=1,146,IF(terrains!Y2079=2,178,263))),IF(terrains!W2079=1,(IF(terrains!Y2079=1,178,IF(terrains!Y2079=2,218,321))),IF(terrains!X2079=1,IF(terrains!Y2079=1,190,IF(terrains!Y2079=2,242,IF(terrains!Y2079=3,357,896))))))))))</f>
        <v>104</v>
      </c>
      <c r="AA2079" s="152">
        <f>terrains!Z2079*terrains!F2079</f>
        <v>1756299.8334959999</v>
      </c>
    </row>
    <row r="2080" spans="1:27" ht="14.4">
      <c r="A2080" s="143">
        <v>2079</v>
      </c>
      <c r="B2080" s="59">
        <v>281299.37886599998</v>
      </c>
      <c r="C2080" s="59">
        <v>5041087.1584900003</v>
      </c>
      <c r="D2080" s="59" t="s">
        <v>1667</v>
      </c>
      <c r="E2080" s="153">
        <v>1568.3</v>
      </c>
      <c r="F2080" s="150">
        <f>terrains!E2080*10.76391</f>
        <v>16881.040052999997</v>
      </c>
      <c r="G2080" s="59" t="s">
        <v>405</v>
      </c>
      <c r="H2080" s="59">
        <v>0</v>
      </c>
      <c r="I2080" s="59">
        <v>0</v>
      </c>
      <c r="J2080" s="59">
        <f>IF(terrains!L2080=13.5,IF(terrains!X2080=1,12,9),-0.392532+1.267037*terrains!L2080+0.472239*terrains!X2080+0.58658*terrains!W2080+0.089417*terrains!V2080+0.531633*terrains!U2080+0.337883*terrains!T2080-0.403545*terrains!S2080)</f>
        <v>1.5080234999999997</v>
      </c>
      <c r="K2080" s="151">
        <f>IF(terrains!I2080=0,terrains!J2080,terrains!I2080)</f>
        <v>1.5080234999999997</v>
      </c>
      <c r="L2080" s="59">
        <v>1.5</v>
      </c>
      <c r="M2080" s="59">
        <v>1</v>
      </c>
      <c r="N2080" s="59">
        <v>2</v>
      </c>
      <c r="O2080" s="59" t="s">
        <v>174</v>
      </c>
      <c r="P2080" s="59">
        <v>1</v>
      </c>
      <c r="Q2080" s="59">
        <v>1.5</v>
      </c>
      <c r="R2080" s="59">
        <v>1</v>
      </c>
      <c r="S2080" s="59">
        <v>0</v>
      </c>
      <c r="T2080" s="59">
        <v>0</v>
      </c>
      <c r="U2080" s="59">
        <v>0</v>
      </c>
      <c r="V2080" s="59">
        <v>0</v>
      </c>
      <c r="W2080" s="59">
        <v>0</v>
      </c>
      <c r="X2080" s="59">
        <v>0</v>
      </c>
      <c r="Y2080" s="59">
        <f>IF(terrains!L2080&lt;=2.5,1,IF(terrains!L2080&lt;=4.5,2,IF(terrains!L2080&lt;=6.5,3,4)))</f>
        <v>1</v>
      </c>
      <c r="Z2080" s="59">
        <f>IF(terrains!R2080=1,35,IF(terrains!S2080=1,64,IF(terrains!T2080=1,IF(terrains!Y2080=1,85,104),IF(terrains!U2080=1,IF(terrains!Y2080=1,124,152),IF(terrains!V2080=1,(IF(terrains!Y2080=1,146,IF(terrains!Y2080=2,178,263))),IF(terrains!W2080=1,(IF(terrains!Y2080=1,178,IF(terrains!Y2080=2,218,321))),IF(terrains!X2080=1,IF(terrains!Y2080=1,190,IF(terrains!Y2080=2,242,IF(terrains!Y2080=3,357,896))))))))))</f>
        <v>35</v>
      </c>
      <c r="AA2080" s="152">
        <f>terrains!Z2080*terrains!F2080</f>
        <v>590836.40185499995</v>
      </c>
    </row>
    <row r="2081" spans="1:27" ht="14.4">
      <c r="A2081" s="143">
        <v>2080</v>
      </c>
      <c r="B2081" s="59">
        <v>300715.59101099998</v>
      </c>
      <c r="C2081" s="59">
        <v>5041019.6573099997</v>
      </c>
      <c r="D2081" s="59" t="s">
        <v>1668</v>
      </c>
      <c r="E2081" s="153">
        <v>1568.2</v>
      </c>
      <c r="F2081" s="150">
        <f>terrains!E2081*10.76391</f>
        <v>16879.963661999998</v>
      </c>
      <c r="G2081" s="59" t="s">
        <v>1327</v>
      </c>
      <c r="H2081" s="59">
        <v>0</v>
      </c>
      <c r="I2081" s="59">
        <v>3</v>
      </c>
      <c r="J2081" s="59">
        <f>IF(terrains!L2081=13.5,IF(terrains!X2081=1,12,9),-0.392532+1.267037*terrains!L2081+0.472239*terrains!X2081+0.58658*terrains!W2081+0.089417*terrains!V2081+0.531633*terrains!U2081+0.337883*terrains!T2081-0.403545*terrains!S2081)</f>
        <v>3.2472995</v>
      </c>
      <c r="K2081" s="151">
        <f>IF(terrains!I2081=0,terrains!J2081,terrains!I2081)</f>
        <v>3</v>
      </c>
      <c r="L2081" s="59">
        <v>2.5</v>
      </c>
      <c r="M2081" s="59">
        <v>0</v>
      </c>
      <c r="N2081" s="59">
        <v>0</v>
      </c>
      <c r="O2081" s="59" t="s">
        <v>180</v>
      </c>
      <c r="P2081" s="59">
        <v>0</v>
      </c>
      <c r="Q2081" s="59">
        <v>0</v>
      </c>
      <c r="R2081" s="59">
        <v>0</v>
      </c>
      <c r="S2081" s="59">
        <v>0</v>
      </c>
      <c r="T2081" s="59">
        <v>0</v>
      </c>
      <c r="U2081" s="59">
        <v>0</v>
      </c>
      <c r="V2081" s="59">
        <v>0</v>
      </c>
      <c r="W2081" s="59">
        <v>0</v>
      </c>
      <c r="X2081" s="59">
        <v>1</v>
      </c>
      <c r="Y2081" s="59">
        <f>IF(terrains!L2081&lt;=2.5,1,IF(terrains!L2081&lt;=4.5,2,IF(terrains!L2081&lt;=6.5,3,4)))</f>
        <v>1</v>
      </c>
      <c r="Z2081" s="59">
        <f>IF(terrains!R2081=1,35,IF(terrains!S2081=1,64,IF(terrains!T2081=1,IF(terrains!Y2081=1,85,104),IF(terrains!U2081=1,IF(terrains!Y2081=1,124,152),IF(terrains!V2081=1,(IF(terrains!Y2081=1,146,IF(terrains!Y2081=2,178,263))),IF(terrains!W2081=1,(IF(terrains!Y2081=1,178,IF(terrains!Y2081=2,218,321))),IF(terrains!X2081=1,IF(terrains!Y2081=1,190,IF(terrains!Y2081=2,242,IF(terrains!Y2081=3,357,896))))))))))</f>
        <v>190</v>
      </c>
      <c r="AA2081" s="152">
        <f>terrains!Z2081*terrains!F2081</f>
        <v>3207193.0957799996</v>
      </c>
    </row>
    <row r="2082" spans="1:27" ht="14.4">
      <c r="A2082" s="143">
        <v>2081</v>
      </c>
      <c r="B2082" s="59">
        <v>300730.80523699999</v>
      </c>
      <c r="C2082" s="59">
        <v>5047520.8007800002</v>
      </c>
      <c r="D2082" s="59" t="s">
        <v>1669</v>
      </c>
      <c r="E2082" s="153">
        <v>1567.3</v>
      </c>
      <c r="F2082" s="150">
        <f>terrains!E2082*10.76391</f>
        <v>16870.276142999999</v>
      </c>
      <c r="G2082" s="59" t="s">
        <v>304</v>
      </c>
      <c r="H2082" s="59">
        <v>0</v>
      </c>
      <c r="I2082" s="59">
        <v>6</v>
      </c>
      <c r="J2082" s="59">
        <f>IF(terrains!L2082=13.5,IF(terrains!X2082=1,12,9),-0.392532+1.267037*terrains!L2082+0.472239*terrains!X2082+0.58658*terrains!W2082+0.089417*terrains!V2082+0.531633*terrains!U2082+0.337883*terrains!T2082-0.403545*terrains!S2082)</f>
        <v>5.0134989999999995</v>
      </c>
      <c r="K2082" s="151">
        <f>IF(terrains!I2082=0,terrains!J2082,terrains!I2082)</f>
        <v>6</v>
      </c>
      <c r="L2082" s="59">
        <v>4</v>
      </c>
      <c r="M2082" s="59">
        <v>2</v>
      </c>
      <c r="N2082" s="59">
        <v>12</v>
      </c>
      <c r="O2082" s="59" t="s">
        <v>176</v>
      </c>
      <c r="P2082" s="59">
        <v>2</v>
      </c>
      <c r="Q2082" s="59">
        <v>2.5</v>
      </c>
      <c r="R2082" s="59">
        <v>0</v>
      </c>
      <c r="S2082" s="59">
        <v>0</v>
      </c>
      <c r="T2082" s="59">
        <v>1</v>
      </c>
      <c r="U2082" s="59">
        <v>0</v>
      </c>
      <c r="V2082" s="59">
        <v>0</v>
      </c>
      <c r="W2082" s="59">
        <v>0</v>
      </c>
      <c r="X2082" s="59">
        <v>0</v>
      </c>
      <c r="Y2082" s="59">
        <f>IF(terrains!L2082&lt;=2.5,1,IF(terrains!L2082&lt;=4.5,2,IF(terrains!L2082&lt;=6.5,3,4)))</f>
        <v>2</v>
      </c>
      <c r="Z2082" s="59">
        <f>IF(terrains!R2082=1,35,IF(terrains!S2082=1,64,IF(terrains!T2082=1,IF(terrains!Y2082=1,85,104),IF(terrains!U2082=1,IF(terrains!Y2082=1,124,152),IF(terrains!V2082=1,(IF(terrains!Y2082=1,146,IF(terrains!Y2082=2,178,263))),IF(terrains!W2082=1,(IF(terrains!Y2082=1,178,IF(terrains!Y2082=2,218,321))),IF(terrains!X2082=1,IF(terrains!Y2082=1,190,IF(terrains!Y2082=2,242,IF(terrains!Y2082=3,357,896))))))))))</f>
        <v>104</v>
      </c>
      <c r="AA2082" s="152">
        <f>terrains!Z2082*terrains!F2082</f>
        <v>1754508.718872</v>
      </c>
    </row>
    <row r="2083" spans="1:27" ht="14.4">
      <c r="A2083" s="143">
        <v>2082</v>
      </c>
      <c r="B2083" s="59">
        <v>295496.02812799998</v>
      </c>
      <c r="C2083" s="59">
        <v>5047624.4482100001</v>
      </c>
      <c r="D2083" s="59" t="s">
        <v>1670</v>
      </c>
      <c r="E2083" s="153">
        <v>1565.5</v>
      </c>
      <c r="F2083" s="150">
        <f>terrains!E2083*10.76391</f>
        <v>16850.901104999997</v>
      </c>
      <c r="G2083" s="59" t="s">
        <v>493</v>
      </c>
      <c r="H2083" s="59">
        <v>0</v>
      </c>
      <c r="I2083" s="59">
        <v>0</v>
      </c>
      <c r="J2083" s="59">
        <f>IF(terrains!L2083=13.5,IF(terrains!X2083=1,12,9),-0.392532+1.267037*terrains!L2083+0.472239*terrains!X2083+0.58658*terrains!W2083+0.089417*terrains!V2083+0.531633*terrains!U2083+0.337883*terrains!T2083-0.403545*terrains!S2083)</f>
        <v>1.7379969999999998</v>
      </c>
      <c r="K2083" s="151">
        <f>IF(terrains!I2083=0,terrains!J2083,terrains!I2083)</f>
        <v>1.7379969999999998</v>
      </c>
      <c r="L2083" s="59">
        <v>2</v>
      </c>
      <c r="M2083" s="59">
        <v>1</v>
      </c>
      <c r="N2083" s="59">
        <v>3</v>
      </c>
      <c r="O2083" s="59" t="s">
        <v>175</v>
      </c>
      <c r="P2083" s="59">
        <v>2</v>
      </c>
      <c r="Q2083" s="59">
        <v>1.5</v>
      </c>
      <c r="R2083" s="59">
        <v>0</v>
      </c>
      <c r="S2083" s="59">
        <v>1</v>
      </c>
      <c r="T2083" s="59">
        <v>0</v>
      </c>
      <c r="U2083" s="59">
        <v>0</v>
      </c>
      <c r="V2083" s="59">
        <v>0</v>
      </c>
      <c r="W2083" s="59">
        <v>0</v>
      </c>
      <c r="X2083" s="59">
        <v>0</v>
      </c>
      <c r="Y2083" s="59">
        <f>IF(terrains!L2083&lt;=2.5,1,IF(terrains!L2083&lt;=4.5,2,IF(terrains!L2083&lt;=6.5,3,4)))</f>
        <v>1</v>
      </c>
      <c r="Z2083" s="59">
        <f>IF(terrains!R2083=1,35,IF(terrains!S2083=1,64,IF(terrains!T2083=1,IF(terrains!Y2083=1,85,104),IF(terrains!U2083=1,IF(terrains!Y2083=1,124,152),IF(terrains!V2083=1,(IF(terrains!Y2083=1,146,IF(terrains!Y2083=2,178,263))),IF(terrains!W2083=1,(IF(terrains!Y2083=1,178,IF(terrains!Y2083=2,218,321))),IF(terrains!X2083=1,IF(terrains!Y2083=1,190,IF(terrains!Y2083=2,242,IF(terrains!Y2083=3,357,896))))))))))</f>
        <v>64</v>
      </c>
      <c r="AA2083" s="152">
        <f>terrains!Z2083*terrains!F2083</f>
        <v>1078457.6707199998</v>
      </c>
    </row>
    <row r="2084" spans="1:27" ht="14.4">
      <c r="A2084" s="143">
        <v>2083</v>
      </c>
      <c r="B2084" s="59">
        <v>292396.40409999999</v>
      </c>
      <c r="C2084" s="59">
        <v>5031644.0209999997</v>
      </c>
      <c r="D2084" s="59" t="s">
        <v>1671</v>
      </c>
      <c r="E2084" s="153">
        <v>1565.4</v>
      </c>
      <c r="F2084" s="150">
        <f>terrains!E2084*10.76391</f>
        <v>16849.824713999998</v>
      </c>
      <c r="G2084" s="59" t="s">
        <v>692</v>
      </c>
      <c r="H2084" s="59">
        <v>0</v>
      </c>
      <c r="I2084" s="59">
        <v>0</v>
      </c>
      <c r="J2084" s="59">
        <f>IF(terrains!L2084=13.5,IF(terrains!X2084=1,12,9),-0.392532+1.267037*terrains!L2084+0.472239*terrains!X2084+0.58658*terrains!W2084+0.089417*terrains!V2084+0.531633*terrains!U2084+0.337883*terrains!T2084-0.403545*terrains!S2084)</f>
        <v>1.7379969999999998</v>
      </c>
      <c r="K2084" s="151">
        <f>IF(terrains!I2084=0,terrains!J2084,terrains!I2084)</f>
        <v>1.7379969999999998</v>
      </c>
      <c r="L2084" s="59">
        <v>2</v>
      </c>
      <c r="M2084" s="59">
        <v>1</v>
      </c>
      <c r="N2084" s="59">
        <v>3</v>
      </c>
      <c r="O2084" s="59" t="s">
        <v>175</v>
      </c>
      <c r="P2084" s="59">
        <v>2</v>
      </c>
      <c r="Q2084" s="59">
        <v>1.5</v>
      </c>
      <c r="R2084" s="59">
        <v>0</v>
      </c>
      <c r="S2084" s="59">
        <v>1</v>
      </c>
      <c r="T2084" s="59">
        <v>0</v>
      </c>
      <c r="U2084" s="59">
        <v>0</v>
      </c>
      <c r="V2084" s="59">
        <v>0</v>
      </c>
      <c r="W2084" s="59">
        <v>0</v>
      </c>
      <c r="X2084" s="59">
        <v>0</v>
      </c>
      <c r="Y2084" s="59">
        <f>IF(terrains!L2084&lt;=2.5,1,IF(terrains!L2084&lt;=4.5,2,IF(terrains!L2084&lt;=6.5,3,4)))</f>
        <v>1</v>
      </c>
      <c r="Z2084" s="59">
        <f>IF(terrains!R2084=1,35,IF(terrains!S2084=1,64,IF(terrains!T2084=1,IF(terrains!Y2084=1,85,104),IF(terrains!U2084=1,IF(terrains!Y2084=1,124,152),IF(terrains!V2084=1,(IF(terrains!Y2084=1,146,IF(terrains!Y2084=2,178,263))),IF(terrains!W2084=1,(IF(terrains!Y2084=1,178,IF(terrains!Y2084=2,218,321))),IF(terrains!X2084=1,IF(terrains!Y2084=1,190,IF(terrains!Y2084=2,242,IF(terrains!Y2084=3,357,896))))))))))</f>
        <v>64</v>
      </c>
      <c r="AA2084" s="152">
        <f>terrains!Z2084*terrains!F2084</f>
        <v>1078388.7816959999</v>
      </c>
    </row>
    <row r="2085" spans="1:27" ht="14.4">
      <c r="A2085" s="143">
        <v>2084</v>
      </c>
      <c r="B2085" s="59">
        <v>275980.44929999998</v>
      </c>
      <c r="C2085" s="59">
        <v>5035812.9119999995</v>
      </c>
      <c r="D2085" s="59" t="s">
        <v>1672</v>
      </c>
      <c r="E2085" s="153">
        <v>1561.3</v>
      </c>
      <c r="F2085" s="150">
        <f>terrains!E2085*10.76391</f>
        <v>16805.692682999997</v>
      </c>
      <c r="G2085" s="59" t="s">
        <v>708</v>
      </c>
      <c r="H2085" s="59">
        <v>0</v>
      </c>
      <c r="I2085" s="59">
        <v>0</v>
      </c>
      <c r="J2085" s="59">
        <f>IF(terrains!L2085=13.5,IF(terrains!X2085=1,12,9),-0.392532+1.267037*terrains!L2085+0.472239*terrains!X2085+0.58658*terrains!W2085+0.089417*terrains!V2085+0.531633*terrains!U2085+0.337883*terrains!T2085-0.403545*terrains!S2085)</f>
        <v>2.1415419999999998</v>
      </c>
      <c r="K2085" s="151">
        <f>IF(terrains!I2085=0,terrains!J2085,terrains!I2085)</f>
        <v>2.1415419999999998</v>
      </c>
      <c r="L2085" s="59">
        <v>2</v>
      </c>
      <c r="M2085" s="59">
        <v>1</v>
      </c>
      <c r="N2085" s="59">
        <v>4</v>
      </c>
      <c r="O2085" s="59" t="s">
        <v>174</v>
      </c>
      <c r="P2085" s="59">
        <v>2</v>
      </c>
      <c r="Q2085" s="59">
        <v>1.5</v>
      </c>
      <c r="R2085" s="59">
        <v>1</v>
      </c>
      <c r="S2085" s="59">
        <v>0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f>IF(terrains!L2085&lt;=2.5,1,IF(terrains!L2085&lt;=4.5,2,IF(terrains!L2085&lt;=6.5,3,4)))</f>
        <v>1</v>
      </c>
      <c r="Z2085" s="59">
        <f>IF(terrains!R2085=1,35,IF(terrains!S2085=1,64,IF(terrains!T2085=1,IF(terrains!Y2085=1,85,104),IF(terrains!U2085=1,IF(terrains!Y2085=1,124,152),IF(terrains!V2085=1,(IF(terrains!Y2085=1,146,IF(terrains!Y2085=2,178,263))),IF(terrains!W2085=1,(IF(terrains!Y2085=1,178,IF(terrains!Y2085=2,218,321))),IF(terrains!X2085=1,IF(terrains!Y2085=1,190,IF(terrains!Y2085=2,242,IF(terrains!Y2085=3,357,896))))))))))</f>
        <v>35</v>
      </c>
      <c r="AA2085" s="152">
        <f>terrains!Z2085*terrains!F2085</f>
        <v>588199.24390499992</v>
      </c>
    </row>
    <row r="2086" spans="1:27" ht="14.4">
      <c r="A2086" s="143">
        <v>2085</v>
      </c>
      <c r="B2086" s="59">
        <v>300870.724758</v>
      </c>
      <c r="C2086" s="59">
        <v>5042666.8934599999</v>
      </c>
      <c r="D2086" s="59" t="s">
        <v>1673</v>
      </c>
      <c r="E2086" s="153">
        <v>1560.4</v>
      </c>
      <c r="F2086" s="150">
        <f>terrains!E2086*10.76391</f>
        <v>16796.005163999998</v>
      </c>
      <c r="G2086" s="59" t="s">
        <v>1094</v>
      </c>
      <c r="H2086" s="59">
        <v>0</v>
      </c>
      <c r="I2086" s="59">
        <v>3</v>
      </c>
      <c r="J2086" s="59">
        <f>IF(terrains!L2086=13.5,IF(terrains!X2086=1,12,9),-0.392532+1.267037*terrains!L2086+0.472239*terrains!X2086+0.58658*terrains!W2086+0.089417*terrains!V2086+0.531633*terrains!U2086+0.337883*terrains!T2086-0.403545*terrains!S2086)</f>
        <v>2.8644775</v>
      </c>
      <c r="K2086" s="151">
        <f>IF(terrains!I2086=0,terrains!J2086,terrains!I2086)</f>
        <v>3</v>
      </c>
      <c r="L2086" s="59">
        <v>2.5</v>
      </c>
      <c r="M2086" s="59">
        <v>2</v>
      </c>
      <c r="N2086" s="59">
        <v>0</v>
      </c>
      <c r="O2086" s="59" t="s">
        <v>178</v>
      </c>
      <c r="P2086" s="59">
        <v>3</v>
      </c>
      <c r="Q2086" s="59">
        <v>2.5</v>
      </c>
      <c r="R2086" s="59">
        <v>0</v>
      </c>
      <c r="S2086" s="59">
        <v>0</v>
      </c>
      <c r="T2086" s="59">
        <v>0</v>
      </c>
      <c r="U2086" s="59">
        <v>0</v>
      </c>
      <c r="V2086" s="59">
        <v>1</v>
      </c>
      <c r="W2086" s="59">
        <v>0</v>
      </c>
      <c r="X2086" s="59">
        <v>0</v>
      </c>
      <c r="Y2086" s="59">
        <f>IF(terrains!L2086&lt;=2.5,1,IF(terrains!L2086&lt;=4.5,2,IF(terrains!L2086&lt;=6.5,3,4)))</f>
        <v>1</v>
      </c>
      <c r="Z2086" s="59">
        <f>IF(terrains!R2086=1,35,IF(terrains!S2086=1,64,IF(terrains!T2086=1,IF(terrains!Y2086=1,85,104),IF(terrains!U2086=1,IF(terrains!Y2086=1,124,152),IF(terrains!V2086=1,(IF(terrains!Y2086=1,146,IF(terrains!Y2086=2,178,263))),IF(terrains!W2086=1,(IF(terrains!Y2086=1,178,IF(terrains!Y2086=2,218,321))),IF(terrains!X2086=1,IF(terrains!Y2086=1,190,IF(terrains!Y2086=2,242,IF(terrains!Y2086=3,357,896))))))))))</f>
        <v>146</v>
      </c>
      <c r="AA2086" s="152">
        <f>terrains!Z2086*terrains!F2086</f>
        <v>2452216.7539439998</v>
      </c>
    </row>
    <row r="2087" spans="1:27" ht="14.4">
      <c r="A2087" s="143">
        <v>2086</v>
      </c>
      <c r="B2087" s="59">
        <v>299454.60335400002</v>
      </c>
      <c r="C2087" s="59">
        <v>5057681.3570699999</v>
      </c>
      <c r="D2087" s="59" t="s">
        <v>1674</v>
      </c>
      <c r="E2087" s="153">
        <v>1560.2</v>
      </c>
      <c r="F2087" s="150">
        <f>terrains!E2087*10.76391</f>
        <v>16793.852382000001</v>
      </c>
      <c r="G2087" s="59" t="s">
        <v>353</v>
      </c>
      <c r="H2087" s="59">
        <v>0</v>
      </c>
      <c r="I2087" s="59">
        <v>0</v>
      </c>
      <c r="J2087" s="59">
        <f>IF(terrains!L2087=13.5,IF(terrains!X2087=1,12,9),-0.392532+1.267037*terrains!L2087+0.472239*terrains!X2087+0.58658*terrains!W2087+0.089417*terrains!V2087+0.531633*terrains!U2087+0.337883*terrains!T2087-0.403545*terrains!S2087)</f>
        <v>2.1415419999999998</v>
      </c>
      <c r="K2087" s="151">
        <f>IF(terrains!I2087=0,terrains!J2087,terrains!I2087)</f>
        <v>2.1415419999999998</v>
      </c>
      <c r="L2087" s="59">
        <v>2</v>
      </c>
      <c r="M2087" s="59">
        <v>1</v>
      </c>
      <c r="N2087" s="59">
        <v>3</v>
      </c>
      <c r="O2087" s="59" t="s">
        <v>174</v>
      </c>
      <c r="P2087" s="59">
        <v>2</v>
      </c>
      <c r="Q2087" s="59">
        <v>1.5</v>
      </c>
      <c r="R2087" s="59">
        <v>1</v>
      </c>
      <c r="S2087" s="59">
        <v>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f>IF(terrains!L2087&lt;=2.5,1,IF(terrains!L2087&lt;=4.5,2,IF(terrains!L2087&lt;=6.5,3,4)))</f>
        <v>1</v>
      </c>
      <c r="Z2087" s="59">
        <f>IF(terrains!R2087=1,35,IF(terrains!S2087=1,64,IF(terrains!T2087=1,IF(terrains!Y2087=1,85,104),IF(terrains!U2087=1,IF(terrains!Y2087=1,124,152),IF(terrains!V2087=1,(IF(terrains!Y2087=1,146,IF(terrains!Y2087=2,178,263))),IF(terrains!W2087=1,(IF(terrains!Y2087=1,178,IF(terrains!Y2087=2,218,321))),IF(terrains!X2087=1,IF(terrains!Y2087=1,190,IF(terrains!Y2087=2,242,IF(terrains!Y2087=3,357,896))))))))))</f>
        <v>35</v>
      </c>
      <c r="AA2087" s="152">
        <f>terrains!Z2087*terrains!F2087</f>
        <v>587784.83337000001</v>
      </c>
    </row>
    <row r="2088" spans="1:27" ht="14.4">
      <c r="A2088" s="143">
        <v>2087</v>
      </c>
      <c r="B2088" s="59">
        <v>299488.25589999999</v>
      </c>
      <c r="C2088" s="59">
        <v>5044341.9979999997</v>
      </c>
      <c r="D2088" s="59" t="s">
        <v>1675</v>
      </c>
      <c r="E2088" s="153">
        <v>1558.7</v>
      </c>
      <c r="F2088" s="150">
        <f>terrains!E2088*10.76391</f>
        <v>16777.706516999999</v>
      </c>
      <c r="G2088" s="59" t="s">
        <v>481</v>
      </c>
      <c r="H2088" s="59">
        <v>1</v>
      </c>
      <c r="I2088" s="59">
        <v>3</v>
      </c>
      <c r="J2088" s="59">
        <f>IF(terrains!L2088=13.5,IF(terrains!X2088=1,12,9),-0.392532+1.267037*terrains!L2088+0.472239*terrains!X2088+0.58658*terrains!W2088+0.089417*terrains!V2088+0.531633*terrains!U2088+0.337883*terrains!T2088-0.403545*terrains!S2088)</f>
        <v>3.4979959999999997</v>
      </c>
      <c r="K2088" s="151">
        <f>IF(terrains!I2088=0,terrains!J2088,terrains!I2088)</f>
        <v>3</v>
      </c>
      <c r="L2088" s="59">
        <v>3</v>
      </c>
      <c r="M2088" s="59">
        <v>2</v>
      </c>
      <c r="N2088" s="59">
        <v>5</v>
      </c>
      <c r="O2088" s="59" t="s">
        <v>178</v>
      </c>
      <c r="P2088" s="59">
        <v>2</v>
      </c>
      <c r="Q2088" s="59">
        <v>2.5</v>
      </c>
      <c r="R2088" s="59">
        <v>0</v>
      </c>
      <c r="S2088" s="59">
        <v>0</v>
      </c>
      <c r="T2088" s="59">
        <v>0</v>
      </c>
      <c r="U2088" s="59">
        <v>0</v>
      </c>
      <c r="V2088" s="59">
        <v>1</v>
      </c>
      <c r="W2088" s="59">
        <v>0</v>
      </c>
      <c r="X2088" s="59">
        <v>0</v>
      </c>
      <c r="Y2088" s="59">
        <f>IF(terrains!L2088&lt;=2.5,1,IF(terrains!L2088&lt;=4.5,2,IF(terrains!L2088&lt;=6.5,3,4)))</f>
        <v>2</v>
      </c>
      <c r="Z2088" s="59">
        <f>IF(terrains!R2088=1,35,IF(terrains!S2088=1,64,IF(terrains!T2088=1,IF(terrains!Y2088=1,85,104),IF(terrains!U2088=1,IF(terrains!Y2088=1,124,152),IF(terrains!V2088=1,(IF(terrains!Y2088=1,146,IF(terrains!Y2088=2,178,263))),IF(terrains!W2088=1,(IF(terrains!Y2088=1,178,IF(terrains!Y2088=2,218,321))),IF(terrains!X2088=1,IF(terrains!Y2088=1,190,IF(terrains!Y2088=2,242,IF(terrains!Y2088=3,357,896))))))))))</f>
        <v>178</v>
      </c>
      <c r="AA2088" s="152">
        <f>terrains!Z2088*terrains!F2088</f>
        <v>2986431.760026</v>
      </c>
    </row>
    <row r="2089" spans="1:27" ht="14.4">
      <c r="A2089" s="143">
        <v>2088</v>
      </c>
      <c r="B2089" s="59">
        <v>296055.42070000002</v>
      </c>
      <c r="C2089" s="59">
        <v>5052204.0710000005</v>
      </c>
      <c r="D2089" s="59" t="s">
        <v>1676</v>
      </c>
      <c r="E2089" s="153">
        <v>1556.1</v>
      </c>
      <c r="F2089" s="150">
        <f>terrains!E2089*10.76391</f>
        <v>16749.720350999996</v>
      </c>
      <c r="G2089" s="59" t="s">
        <v>926</v>
      </c>
      <c r="H2089" s="59">
        <v>0</v>
      </c>
      <c r="I2089" s="59">
        <v>0</v>
      </c>
      <c r="J2089" s="59">
        <f>IF(terrains!L2089=13.5,IF(terrains!X2089=1,12,9),-0.392532+1.267037*terrains!L2089+0.472239*terrains!X2089+0.58658*terrains!W2089+0.089417*terrains!V2089+0.531633*terrains!U2089+0.337883*terrains!T2089-0.403545*terrains!S2089)</f>
        <v>3.6385524999999999</v>
      </c>
      <c r="K2089" s="151">
        <f>IF(terrains!I2089=0,terrains!J2089,terrains!I2089)</f>
        <v>3.6385524999999999</v>
      </c>
      <c r="L2089" s="59">
        <v>3.5</v>
      </c>
      <c r="M2089" s="59">
        <v>2</v>
      </c>
      <c r="N2089" s="59">
        <v>8</v>
      </c>
      <c r="O2089" s="59" t="s">
        <v>175</v>
      </c>
      <c r="P2089" s="59">
        <v>2</v>
      </c>
      <c r="Q2089" s="59">
        <v>2.5</v>
      </c>
      <c r="R2089" s="59">
        <v>0</v>
      </c>
      <c r="S2089" s="59">
        <v>1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f>IF(terrains!L2089&lt;=2.5,1,IF(terrains!L2089&lt;=4.5,2,IF(terrains!L2089&lt;=6.5,3,4)))</f>
        <v>2</v>
      </c>
      <c r="Z2089" s="59">
        <f>IF(terrains!R2089=1,35,IF(terrains!S2089=1,64,IF(terrains!T2089=1,IF(terrains!Y2089=1,85,104),IF(terrains!U2089=1,IF(terrains!Y2089=1,124,152),IF(terrains!V2089=1,(IF(terrains!Y2089=1,146,IF(terrains!Y2089=2,178,263))),IF(terrains!W2089=1,(IF(terrains!Y2089=1,178,IF(terrains!Y2089=2,218,321))),IF(terrains!X2089=1,IF(terrains!Y2089=1,190,IF(terrains!Y2089=2,242,IF(terrains!Y2089=3,357,896))))))))))</f>
        <v>64</v>
      </c>
      <c r="AA2089" s="152">
        <f>terrains!Z2089*terrains!F2089</f>
        <v>1071982.1024639998</v>
      </c>
    </row>
    <row r="2090" spans="1:27" ht="14.4">
      <c r="A2090" s="143">
        <v>2089</v>
      </c>
      <c r="B2090" s="59">
        <v>293823.55440099997</v>
      </c>
      <c r="C2090" s="59">
        <v>5050997.37316</v>
      </c>
      <c r="D2090" s="59" t="s">
        <v>1677</v>
      </c>
      <c r="E2090" s="153">
        <v>1555.5</v>
      </c>
      <c r="F2090" s="150">
        <f>terrains!E2090*10.76391</f>
        <v>16743.262005</v>
      </c>
      <c r="G2090" s="59" t="s">
        <v>926</v>
      </c>
      <c r="H2090" s="59">
        <v>0</v>
      </c>
      <c r="I2090" s="59">
        <v>0</v>
      </c>
      <c r="J2090" s="59">
        <f>IF(terrains!L2090=13.5,IF(terrains!X2090=1,12,9),-0.392532+1.267037*terrains!L2090+0.472239*terrains!X2090+0.58658*terrains!W2090+0.089417*terrains!V2090+0.531633*terrains!U2090+0.337883*terrains!T2090-0.403545*terrains!S2090)</f>
        <v>3.6385524999999999</v>
      </c>
      <c r="K2090" s="151">
        <f>IF(terrains!I2090=0,terrains!J2090,terrains!I2090)</f>
        <v>3.6385524999999999</v>
      </c>
      <c r="L2090" s="59">
        <v>3.5</v>
      </c>
      <c r="M2090" s="59">
        <v>2</v>
      </c>
      <c r="N2090" s="59">
        <v>8</v>
      </c>
      <c r="O2090" s="59" t="s">
        <v>175</v>
      </c>
      <c r="P2090" s="59">
        <v>2</v>
      </c>
      <c r="Q2090" s="59">
        <v>2.5</v>
      </c>
      <c r="R2090" s="59">
        <v>0</v>
      </c>
      <c r="S2090" s="59">
        <v>1</v>
      </c>
      <c r="T2090" s="59">
        <v>0</v>
      </c>
      <c r="U2090" s="59">
        <v>0</v>
      </c>
      <c r="V2090" s="59">
        <v>0</v>
      </c>
      <c r="W2090" s="59">
        <v>0</v>
      </c>
      <c r="X2090" s="59">
        <v>0</v>
      </c>
      <c r="Y2090" s="59">
        <f>IF(terrains!L2090&lt;=2.5,1,IF(terrains!L2090&lt;=4.5,2,IF(terrains!L2090&lt;=6.5,3,4)))</f>
        <v>2</v>
      </c>
      <c r="Z2090" s="59">
        <f>IF(terrains!R2090=1,35,IF(terrains!S2090=1,64,IF(terrains!T2090=1,IF(terrains!Y2090=1,85,104),IF(terrains!U2090=1,IF(terrains!Y2090=1,124,152),IF(terrains!V2090=1,(IF(terrains!Y2090=1,146,IF(terrains!Y2090=2,178,263))),IF(terrains!W2090=1,(IF(terrains!Y2090=1,178,IF(terrains!Y2090=2,218,321))),IF(terrains!X2090=1,IF(terrains!Y2090=1,190,IF(terrains!Y2090=2,242,IF(terrains!Y2090=3,357,896))))))))))</f>
        <v>64</v>
      </c>
      <c r="AA2090" s="152">
        <f>terrains!Z2090*terrains!F2090</f>
        <v>1071568.76832</v>
      </c>
    </row>
    <row r="2091" spans="1:27" ht="14.4">
      <c r="A2091" s="143">
        <v>2090</v>
      </c>
      <c r="B2091" s="59">
        <v>295480.85230000003</v>
      </c>
      <c r="C2091" s="59">
        <v>5036004.2709999997</v>
      </c>
      <c r="D2091" s="59" t="s">
        <v>1678</v>
      </c>
      <c r="E2091" s="153">
        <v>1551.5</v>
      </c>
      <c r="F2091" s="150">
        <f>terrains!E2091*10.76391</f>
        <v>16700.206364999998</v>
      </c>
      <c r="G2091" s="59" t="s">
        <v>208</v>
      </c>
      <c r="H2091" s="59">
        <v>0</v>
      </c>
      <c r="I2091" s="59">
        <v>0</v>
      </c>
      <c r="J2091" s="59">
        <f>IF(terrains!L2091=13.5,IF(terrains!X2091=1,12,9),-0.392532+1.267037*terrains!L2091+0.472239*terrains!X2091+0.58658*terrains!W2091+0.089417*terrains!V2091+0.531633*terrains!U2091+0.337883*terrains!T2091-0.403545*terrains!S2091)</f>
        <v>2.479425</v>
      </c>
      <c r="K2091" s="151">
        <f>IF(terrains!I2091=0,terrains!J2091,terrains!I2091)</f>
        <v>2.479425</v>
      </c>
      <c r="L2091" s="59">
        <v>2</v>
      </c>
      <c r="M2091" s="59">
        <v>2</v>
      </c>
      <c r="N2091" s="59">
        <v>3</v>
      </c>
      <c r="O2091" s="59" t="s">
        <v>176</v>
      </c>
      <c r="P2091" s="59">
        <v>2</v>
      </c>
      <c r="Q2091" s="59">
        <v>2</v>
      </c>
      <c r="R2091" s="59">
        <v>0</v>
      </c>
      <c r="S2091" s="59">
        <v>0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f>IF(terrains!L2091&lt;=2.5,1,IF(terrains!L2091&lt;=4.5,2,IF(terrains!L2091&lt;=6.5,3,4)))</f>
        <v>1</v>
      </c>
      <c r="Z2091" s="59">
        <f>IF(terrains!R2091=1,35,IF(terrains!S2091=1,64,IF(terrains!T2091=1,IF(terrains!Y2091=1,85,104),IF(terrains!U2091=1,IF(terrains!Y2091=1,124,152),IF(terrains!V2091=1,(IF(terrains!Y2091=1,146,IF(terrains!Y2091=2,178,263))),IF(terrains!W2091=1,(IF(terrains!Y2091=1,178,IF(terrains!Y2091=2,218,321))),IF(terrains!X2091=1,IF(terrains!Y2091=1,190,IF(terrains!Y2091=2,242,IF(terrains!Y2091=3,357,896))))))))))</f>
        <v>85</v>
      </c>
      <c r="AA2091" s="152">
        <f>terrains!Z2091*terrains!F2091</f>
        <v>1419517.5410249999</v>
      </c>
    </row>
    <row r="2092" spans="1:27" ht="14.4">
      <c r="A2092" s="143">
        <v>2091</v>
      </c>
      <c r="B2092" s="59">
        <v>295455.1202</v>
      </c>
      <c r="C2092" s="59">
        <v>5036020.574</v>
      </c>
      <c r="D2092" s="59" t="s">
        <v>1679</v>
      </c>
      <c r="E2092" s="153">
        <v>1551.5</v>
      </c>
      <c r="F2092" s="150">
        <f>terrains!E2092*10.76391</f>
        <v>16700.206364999998</v>
      </c>
      <c r="G2092" s="59" t="s">
        <v>208</v>
      </c>
      <c r="H2092" s="59">
        <v>0</v>
      </c>
      <c r="I2092" s="59">
        <v>0</v>
      </c>
      <c r="J2092" s="59">
        <f>IF(terrains!L2092=13.5,IF(terrains!X2092=1,12,9),-0.392532+1.267037*terrains!L2092+0.472239*terrains!X2092+0.58658*terrains!W2092+0.089417*terrains!V2092+0.531633*terrains!U2092+0.337883*terrains!T2092-0.403545*terrains!S2092)</f>
        <v>2.479425</v>
      </c>
      <c r="K2092" s="151">
        <f>IF(terrains!I2092=0,terrains!J2092,terrains!I2092)</f>
        <v>2.479425</v>
      </c>
      <c r="L2092" s="59">
        <v>2</v>
      </c>
      <c r="M2092" s="59">
        <v>2</v>
      </c>
      <c r="N2092" s="59">
        <v>3</v>
      </c>
      <c r="O2092" s="59" t="s">
        <v>176</v>
      </c>
      <c r="P2092" s="59">
        <v>2</v>
      </c>
      <c r="Q2092" s="59">
        <v>2</v>
      </c>
      <c r="R2092" s="59">
        <v>0</v>
      </c>
      <c r="S2092" s="59">
        <v>0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f>IF(terrains!L2092&lt;=2.5,1,IF(terrains!L2092&lt;=4.5,2,IF(terrains!L2092&lt;=6.5,3,4)))</f>
        <v>1</v>
      </c>
      <c r="Z2092" s="59">
        <f>IF(terrains!R2092=1,35,IF(terrains!S2092=1,64,IF(terrains!T2092=1,IF(terrains!Y2092=1,85,104),IF(terrains!U2092=1,IF(terrains!Y2092=1,124,152),IF(terrains!V2092=1,(IF(terrains!Y2092=1,146,IF(terrains!Y2092=2,178,263))),IF(terrains!W2092=1,(IF(terrains!Y2092=1,178,IF(terrains!Y2092=2,218,321))),IF(terrains!X2092=1,IF(terrains!Y2092=1,190,IF(terrains!Y2092=2,242,IF(terrains!Y2092=3,357,896))))))))))</f>
        <v>85</v>
      </c>
      <c r="AA2092" s="152">
        <f>terrains!Z2092*terrains!F2092</f>
        <v>1419517.5410249999</v>
      </c>
    </row>
    <row r="2093" spans="1:27" ht="14.4">
      <c r="A2093" s="143">
        <v>2092</v>
      </c>
      <c r="B2093" s="59">
        <v>294484.83474999998</v>
      </c>
      <c r="C2093" s="59">
        <v>5041456.1125699999</v>
      </c>
      <c r="D2093" s="59" t="s">
        <v>1680</v>
      </c>
      <c r="E2093" s="153">
        <v>1551.5</v>
      </c>
      <c r="F2093" s="150">
        <f>terrains!E2093*10.76391</f>
        <v>16700.206364999998</v>
      </c>
      <c r="G2093" s="59" t="s">
        <v>275</v>
      </c>
      <c r="H2093" s="59">
        <v>1</v>
      </c>
      <c r="I2093" s="59">
        <v>4</v>
      </c>
      <c r="J2093" s="59">
        <f>IF(terrains!L2093=13.5,IF(terrains!X2093=1,12,9),-0.392532+1.267037*terrains!L2093+0.472239*terrains!X2093+0.58658*terrains!W2093+0.089417*terrains!V2093+0.531633*terrains!U2093+0.337883*terrains!T2093-0.403545*terrains!S2093)</f>
        <v>3.7464619999999997</v>
      </c>
      <c r="K2093" s="151">
        <f>IF(terrains!I2093=0,terrains!J2093,terrains!I2093)</f>
        <v>4</v>
      </c>
      <c r="L2093" s="59">
        <v>3</v>
      </c>
      <c r="M2093" s="59">
        <v>2</v>
      </c>
      <c r="N2093" s="59">
        <v>6</v>
      </c>
      <c r="O2093" s="59" t="s">
        <v>176</v>
      </c>
      <c r="P2093" s="59">
        <v>2</v>
      </c>
      <c r="Q2093" s="59">
        <v>2</v>
      </c>
      <c r="R2093" s="59">
        <v>0</v>
      </c>
      <c r="S2093" s="59">
        <v>0</v>
      </c>
      <c r="T2093" s="59">
        <v>1</v>
      </c>
      <c r="U2093" s="59">
        <v>0</v>
      </c>
      <c r="V2093" s="59">
        <v>0</v>
      </c>
      <c r="W2093" s="59">
        <v>0</v>
      </c>
      <c r="X2093" s="59">
        <v>0</v>
      </c>
      <c r="Y2093" s="59">
        <f>IF(terrains!L2093&lt;=2.5,1,IF(terrains!L2093&lt;=4.5,2,IF(terrains!L2093&lt;=6.5,3,4)))</f>
        <v>2</v>
      </c>
      <c r="Z2093" s="59">
        <f>IF(terrains!R2093=1,35,IF(terrains!S2093=1,64,IF(terrains!T2093=1,IF(terrains!Y2093=1,85,104),IF(terrains!U2093=1,IF(terrains!Y2093=1,124,152),IF(terrains!V2093=1,(IF(terrains!Y2093=1,146,IF(terrains!Y2093=2,178,263))),IF(terrains!W2093=1,(IF(terrains!Y2093=1,178,IF(terrains!Y2093=2,218,321))),IF(terrains!X2093=1,IF(terrains!Y2093=1,190,IF(terrains!Y2093=2,242,IF(terrains!Y2093=3,357,896))))))))))</f>
        <v>104</v>
      </c>
      <c r="AA2093" s="152">
        <f>terrains!Z2093*terrains!F2093</f>
        <v>1736821.4619599998</v>
      </c>
    </row>
    <row r="2094" spans="1:27" ht="14.4">
      <c r="A2094" s="143">
        <v>2093</v>
      </c>
      <c r="B2094" s="59">
        <v>302398.51040000003</v>
      </c>
      <c r="C2094" s="59">
        <v>5049056.3339999998</v>
      </c>
      <c r="D2094" s="59" t="s">
        <v>1681</v>
      </c>
      <c r="E2094" s="153">
        <v>1551</v>
      </c>
      <c r="F2094" s="150">
        <f>terrains!E2094*10.76391</f>
        <v>16694.824409999997</v>
      </c>
      <c r="G2094" s="59" t="s">
        <v>806</v>
      </c>
      <c r="H2094" s="59">
        <v>0</v>
      </c>
      <c r="I2094" s="59">
        <v>0</v>
      </c>
      <c r="J2094" s="59">
        <f>IF(terrains!L2094=13.5,IF(terrains!X2094=1,12,9),-0.392532+1.267037*terrains!L2094+0.472239*terrains!X2094+0.58658*terrains!W2094+0.089417*terrains!V2094+0.531633*terrains!U2094+0.337883*terrains!T2094-0.403545*terrains!S2094)</f>
        <v>1.7379969999999998</v>
      </c>
      <c r="K2094" s="151">
        <f>IF(terrains!I2094=0,terrains!J2094,terrains!I2094)</f>
        <v>1.7379969999999998</v>
      </c>
      <c r="L2094" s="59">
        <v>2</v>
      </c>
      <c r="M2094" s="59">
        <v>1</v>
      </c>
      <c r="N2094" s="59">
        <v>4</v>
      </c>
      <c r="O2094" s="59" t="s">
        <v>175</v>
      </c>
      <c r="P2094" s="59">
        <v>2</v>
      </c>
      <c r="Q2094" s="59">
        <v>1.5</v>
      </c>
      <c r="R2094" s="59">
        <v>0</v>
      </c>
      <c r="S2094" s="59">
        <v>1</v>
      </c>
      <c r="T2094" s="59">
        <v>0</v>
      </c>
      <c r="U2094" s="59">
        <v>0</v>
      </c>
      <c r="V2094" s="59">
        <v>0</v>
      </c>
      <c r="W2094" s="59">
        <v>0</v>
      </c>
      <c r="X2094" s="59">
        <v>0</v>
      </c>
      <c r="Y2094" s="59">
        <f>IF(terrains!L2094&lt;=2.5,1,IF(terrains!L2094&lt;=4.5,2,IF(terrains!L2094&lt;=6.5,3,4)))</f>
        <v>1</v>
      </c>
      <c r="Z2094" s="59">
        <f>IF(terrains!R2094=1,35,IF(terrains!S2094=1,64,IF(terrains!T2094=1,IF(terrains!Y2094=1,85,104),IF(terrains!U2094=1,IF(terrains!Y2094=1,124,152),IF(terrains!V2094=1,(IF(terrains!Y2094=1,146,IF(terrains!Y2094=2,178,263))),IF(terrains!W2094=1,(IF(terrains!Y2094=1,178,IF(terrains!Y2094=2,218,321))),IF(terrains!X2094=1,IF(terrains!Y2094=1,190,IF(terrains!Y2094=2,242,IF(terrains!Y2094=3,357,896))))))))))</f>
        <v>64</v>
      </c>
      <c r="AA2094" s="152">
        <f>terrains!Z2094*terrains!F2094</f>
        <v>1068468.7622399998</v>
      </c>
    </row>
    <row r="2095" spans="1:27" ht="14.4">
      <c r="A2095" s="143">
        <v>2094</v>
      </c>
      <c r="B2095" s="59">
        <v>296082.6042</v>
      </c>
      <c r="C2095" s="59">
        <v>5036253.22</v>
      </c>
      <c r="D2095" s="59" t="s">
        <v>1682</v>
      </c>
      <c r="E2095" s="153">
        <v>1549.9</v>
      </c>
      <c r="F2095" s="150">
        <f>terrains!E2095*10.76391</f>
        <v>16682.984109000001</v>
      </c>
      <c r="G2095" s="59" t="s">
        <v>208</v>
      </c>
      <c r="H2095" s="59">
        <v>0</v>
      </c>
      <c r="I2095" s="59">
        <v>0</v>
      </c>
      <c r="J2095" s="59">
        <f>IF(terrains!L2095=13.5,IF(terrains!X2095=1,12,9),-0.392532+1.267037*terrains!L2095+0.472239*terrains!X2095+0.58658*terrains!W2095+0.089417*terrains!V2095+0.531633*terrains!U2095+0.337883*terrains!T2095-0.403545*terrains!S2095)</f>
        <v>2.479425</v>
      </c>
      <c r="K2095" s="151">
        <f>IF(terrains!I2095=0,terrains!J2095,terrains!I2095)</f>
        <v>2.479425</v>
      </c>
      <c r="L2095" s="59">
        <v>2</v>
      </c>
      <c r="M2095" s="59">
        <v>2</v>
      </c>
      <c r="N2095" s="59">
        <v>3</v>
      </c>
      <c r="O2095" s="59" t="s">
        <v>176</v>
      </c>
      <c r="P2095" s="59">
        <v>2</v>
      </c>
      <c r="Q2095" s="59">
        <v>2</v>
      </c>
      <c r="R2095" s="59">
        <v>0</v>
      </c>
      <c r="S2095" s="59">
        <v>0</v>
      </c>
      <c r="T2095" s="59">
        <v>1</v>
      </c>
      <c r="U2095" s="59">
        <v>0</v>
      </c>
      <c r="V2095" s="59">
        <v>0</v>
      </c>
      <c r="W2095" s="59">
        <v>0</v>
      </c>
      <c r="X2095" s="59">
        <v>0</v>
      </c>
      <c r="Y2095" s="59">
        <f>IF(terrains!L2095&lt;=2.5,1,IF(terrains!L2095&lt;=4.5,2,IF(terrains!L2095&lt;=6.5,3,4)))</f>
        <v>1</v>
      </c>
      <c r="Z2095" s="59">
        <f>IF(terrains!R2095=1,35,IF(terrains!S2095=1,64,IF(terrains!T2095=1,IF(terrains!Y2095=1,85,104),IF(terrains!U2095=1,IF(terrains!Y2095=1,124,152),IF(terrains!V2095=1,(IF(terrains!Y2095=1,146,IF(terrains!Y2095=2,178,263))),IF(terrains!W2095=1,(IF(terrains!Y2095=1,178,IF(terrains!Y2095=2,218,321))),IF(terrains!X2095=1,IF(terrains!Y2095=1,190,IF(terrains!Y2095=2,242,IF(terrains!Y2095=3,357,896))))))))))</f>
        <v>85</v>
      </c>
      <c r="AA2095" s="152">
        <f>terrains!Z2095*terrains!F2095</f>
        <v>1418053.6492650001</v>
      </c>
    </row>
    <row r="2096" spans="1:27" ht="14.4">
      <c r="A2096" s="143">
        <v>2095</v>
      </c>
      <c r="B2096" s="59">
        <v>288487.25180000003</v>
      </c>
      <c r="C2096" s="59">
        <v>5041903.0726199998</v>
      </c>
      <c r="D2096" s="59" t="s">
        <v>1683</v>
      </c>
      <c r="E2096" s="153">
        <v>1549.8</v>
      </c>
      <c r="F2096" s="150">
        <f>terrains!E2096*10.76391</f>
        <v>16681.907717999999</v>
      </c>
      <c r="G2096" s="59" t="s">
        <v>197</v>
      </c>
      <c r="H2096" s="59">
        <v>0</v>
      </c>
      <c r="I2096" s="59">
        <v>0</v>
      </c>
      <c r="J2096" s="59">
        <f>IF(terrains!L2096=13.5,IF(terrains!X2096=1,12,9),-0.392532+1.267037*terrains!L2096+0.472239*terrains!X2096+0.58658*terrains!W2096+0.089417*terrains!V2096+0.531633*terrains!U2096+0.337883*terrains!T2096-0.403545*terrains!S2096)</f>
        <v>3.1129435000000001</v>
      </c>
      <c r="K2096" s="151">
        <f>IF(terrains!I2096=0,terrains!J2096,terrains!I2096)</f>
        <v>3.1129435000000001</v>
      </c>
      <c r="L2096" s="59">
        <v>2.5</v>
      </c>
      <c r="M2096" s="59">
        <v>2</v>
      </c>
      <c r="N2096" s="59">
        <v>6</v>
      </c>
      <c r="O2096" s="59" t="s">
        <v>176</v>
      </c>
      <c r="P2096" s="59">
        <v>2</v>
      </c>
      <c r="Q2096" s="59">
        <v>1.5</v>
      </c>
      <c r="R2096" s="59">
        <v>0</v>
      </c>
      <c r="S2096" s="59">
        <v>0</v>
      </c>
      <c r="T2096" s="59">
        <v>1</v>
      </c>
      <c r="U2096" s="59">
        <v>0</v>
      </c>
      <c r="V2096" s="59">
        <v>0</v>
      </c>
      <c r="W2096" s="59">
        <v>0</v>
      </c>
      <c r="X2096" s="59">
        <v>0</v>
      </c>
      <c r="Y2096" s="59">
        <f>IF(terrains!L2096&lt;=2.5,1,IF(terrains!L2096&lt;=4.5,2,IF(terrains!L2096&lt;=6.5,3,4)))</f>
        <v>1</v>
      </c>
      <c r="Z2096" s="59">
        <f>IF(terrains!R2096=1,35,IF(terrains!S2096=1,64,IF(terrains!T2096=1,IF(terrains!Y2096=1,85,104),IF(terrains!U2096=1,IF(terrains!Y2096=1,124,152),IF(terrains!V2096=1,(IF(terrains!Y2096=1,146,IF(terrains!Y2096=2,178,263))),IF(terrains!W2096=1,(IF(terrains!Y2096=1,178,IF(terrains!Y2096=2,218,321))),IF(terrains!X2096=1,IF(terrains!Y2096=1,190,IF(terrains!Y2096=2,242,IF(terrains!Y2096=3,357,896))))))))))</f>
        <v>85</v>
      </c>
      <c r="AA2096" s="152">
        <f>terrains!Z2096*terrains!F2096</f>
        <v>1417962.15603</v>
      </c>
    </row>
    <row r="2097" spans="1:27" ht="14.4">
      <c r="A2097" s="143">
        <v>2096</v>
      </c>
      <c r="B2097" s="59">
        <v>299664.95791900001</v>
      </c>
      <c r="C2097" s="59">
        <v>5040749.0020399997</v>
      </c>
      <c r="D2097" s="59" t="s">
        <v>1684</v>
      </c>
      <c r="E2097" s="153">
        <v>1546.4</v>
      </c>
      <c r="F2097" s="150">
        <f>terrains!E2097*10.76391</f>
        <v>16645.310423999999</v>
      </c>
      <c r="G2097" s="59" t="s">
        <v>486</v>
      </c>
      <c r="H2097" s="59">
        <v>0</v>
      </c>
      <c r="I2097" s="59">
        <v>12</v>
      </c>
      <c r="J2097" s="59">
        <f>IF(terrains!L2097=13.5,IF(terrains!X2097=1,12,9),-0.392532+1.267037*terrains!L2097+0.472239*terrains!X2097+0.58658*terrains!W2097+0.089417*terrains!V2097+0.531633*terrains!U2097+0.337883*terrains!T2097-0.403545*terrains!S2097)</f>
        <v>12</v>
      </c>
      <c r="K2097" s="151">
        <f>IF(terrains!I2097=0,terrains!J2097,terrains!I2097)</f>
        <v>12</v>
      </c>
      <c r="L2097" s="59">
        <v>13.5</v>
      </c>
      <c r="M2097" s="59">
        <v>0</v>
      </c>
      <c r="N2097" s="59">
        <v>0</v>
      </c>
      <c r="O2097" s="59" t="s">
        <v>180</v>
      </c>
      <c r="P2097" s="59">
        <v>0</v>
      </c>
      <c r="Q2097" s="59">
        <v>0</v>
      </c>
      <c r="R2097" s="59">
        <v>0</v>
      </c>
      <c r="S2097" s="59">
        <v>0</v>
      </c>
      <c r="T2097" s="59">
        <v>0</v>
      </c>
      <c r="U2097" s="59">
        <v>0</v>
      </c>
      <c r="V2097" s="59">
        <v>0</v>
      </c>
      <c r="W2097" s="59">
        <v>0</v>
      </c>
      <c r="X2097" s="59">
        <v>1</v>
      </c>
      <c r="Y2097" s="59">
        <f>IF(terrains!L2097&lt;=2.5,1,IF(terrains!L2097&lt;=4.5,2,IF(terrains!L2097&lt;=6.5,3,4)))</f>
        <v>4</v>
      </c>
      <c r="Z2097" s="59">
        <f>IF(terrains!R2097=1,35,IF(terrains!S2097=1,64,IF(terrains!T2097=1,IF(terrains!Y2097=1,85,104),IF(terrains!U2097=1,IF(terrains!Y2097=1,124,152),IF(terrains!V2097=1,(IF(terrains!Y2097=1,146,IF(terrains!Y2097=2,178,263))),IF(terrains!W2097=1,(IF(terrains!Y2097=1,178,IF(terrains!Y2097=2,218,321))),IF(terrains!X2097=1,IF(terrains!Y2097=1,190,IF(terrains!Y2097=2,242,IF(terrains!Y2097=3,357,896))))))))))</f>
        <v>896</v>
      </c>
      <c r="AA2097" s="152">
        <f>terrains!Z2097*terrains!F2097</f>
        <v>14914198.139904</v>
      </c>
    </row>
    <row r="2098" spans="1:27" ht="14.4">
      <c r="A2098" s="143">
        <v>2097</v>
      </c>
      <c r="B2098" s="59">
        <v>297548.75799499999</v>
      </c>
      <c r="C2098" s="59">
        <v>5053477.0029800003</v>
      </c>
      <c r="D2098" s="59" t="s">
        <v>1685</v>
      </c>
      <c r="E2098" s="153">
        <v>1543.22</v>
      </c>
      <c r="F2098" s="150">
        <f>terrains!E2098*10.76391</f>
        <v>16611.081190199999</v>
      </c>
      <c r="G2098" s="59" t="s">
        <v>331</v>
      </c>
      <c r="H2098" s="59">
        <v>0.2</v>
      </c>
      <c r="I2098" s="59">
        <v>1.5</v>
      </c>
      <c r="J2098" s="59">
        <f>IF(terrains!L2098=13.5,IF(terrains!X2098=1,12,9),-0.392532+1.267037*terrains!L2098+0.472239*terrains!X2098+0.58658*terrains!W2098+0.089417*terrains!V2098+0.531633*terrains!U2098+0.337883*terrains!T2098-0.403545*terrains!S2098)</f>
        <v>2.1415419999999998</v>
      </c>
      <c r="K2098" s="151">
        <f>IF(terrains!I2098=0,terrains!J2098,terrains!I2098)</f>
        <v>1.5</v>
      </c>
      <c r="L2098" s="59">
        <v>2</v>
      </c>
      <c r="M2098" s="59">
        <v>2</v>
      </c>
      <c r="N2098" s="59">
        <v>3</v>
      </c>
      <c r="O2098" s="59" t="s">
        <v>174</v>
      </c>
      <c r="P2098" s="59">
        <v>2</v>
      </c>
      <c r="Q2098" s="59">
        <v>1.5</v>
      </c>
      <c r="R2098" s="59">
        <v>1</v>
      </c>
      <c r="S2098" s="59">
        <v>0</v>
      </c>
      <c r="T2098" s="59">
        <v>0</v>
      </c>
      <c r="U2098" s="59">
        <v>0</v>
      </c>
      <c r="V2098" s="59">
        <v>0</v>
      </c>
      <c r="W2098" s="59">
        <v>0</v>
      </c>
      <c r="X2098" s="59">
        <v>0</v>
      </c>
      <c r="Y2098" s="59">
        <f>IF(terrains!L2098&lt;=2.5,1,IF(terrains!L2098&lt;=4.5,2,IF(terrains!L2098&lt;=6.5,3,4)))</f>
        <v>1</v>
      </c>
      <c r="Z2098" s="59">
        <f>IF(terrains!R2098=1,35,IF(terrains!S2098=1,64,IF(terrains!T2098=1,IF(terrains!Y2098=1,85,104),IF(terrains!U2098=1,IF(terrains!Y2098=1,124,152),IF(terrains!V2098=1,(IF(terrains!Y2098=1,146,IF(terrains!Y2098=2,178,263))),IF(terrains!W2098=1,(IF(terrains!Y2098=1,178,IF(terrains!Y2098=2,218,321))),IF(terrains!X2098=1,IF(terrains!Y2098=1,190,IF(terrains!Y2098=2,242,IF(terrains!Y2098=3,357,896))))))))))</f>
        <v>35</v>
      </c>
      <c r="AA2098" s="152">
        <f>terrains!Z2098*terrains!F2098</f>
        <v>581387.8416569999</v>
      </c>
    </row>
    <row r="2099" spans="1:27" ht="14.4">
      <c r="A2099" s="143">
        <v>2098</v>
      </c>
      <c r="B2099" s="59">
        <v>297487.99017399998</v>
      </c>
      <c r="C2099" s="59">
        <v>5053416.3297899999</v>
      </c>
      <c r="D2099" s="59" t="s">
        <v>1686</v>
      </c>
      <c r="E2099" s="153">
        <v>1543.18</v>
      </c>
      <c r="F2099" s="150">
        <f>terrains!E2099*10.76391</f>
        <v>16610.6506338</v>
      </c>
      <c r="G2099" s="59" t="s">
        <v>331</v>
      </c>
      <c r="H2099" s="59">
        <v>0.2</v>
      </c>
      <c r="I2099" s="59">
        <v>1.5</v>
      </c>
      <c r="J2099" s="59">
        <f>IF(terrains!L2099=13.5,IF(terrains!X2099=1,12,9),-0.392532+1.267037*terrains!L2099+0.472239*terrains!X2099+0.58658*terrains!W2099+0.089417*terrains!V2099+0.531633*terrains!U2099+0.337883*terrains!T2099-0.403545*terrains!S2099)</f>
        <v>2.1415419999999998</v>
      </c>
      <c r="K2099" s="151">
        <f>IF(terrains!I2099=0,terrains!J2099,terrains!I2099)</f>
        <v>1.5</v>
      </c>
      <c r="L2099" s="59">
        <v>2</v>
      </c>
      <c r="M2099" s="59">
        <v>2</v>
      </c>
      <c r="N2099" s="59">
        <v>3</v>
      </c>
      <c r="O2099" s="59" t="s">
        <v>174</v>
      </c>
      <c r="P2099" s="59">
        <v>2</v>
      </c>
      <c r="Q2099" s="59">
        <v>1.5</v>
      </c>
      <c r="R2099" s="59">
        <v>1</v>
      </c>
      <c r="S2099" s="59">
        <v>0</v>
      </c>
      <c r="T2099" s="59">
        <v>0</v>
      </c>
      <c r="U2099" s="59">
        <v>0</v>
      </c>
      <c r="V2099" s="59">
        <v>0</v>
      </c>
      <c r="W2099" s="59">
        <v>0</v>
      </c>
      <c r="X2099" s="59">
        <v>0</v>
      </c>
      <c r="Y2099" s="59">
        <f>IF(terrains!L2099&lt;=2.5,1,IF(terrains!L2099&lt;=4.5,2,IF(terrains!L2099&lt;=6.5,3,4)))</f>
        <v>1</v>
      </c>
      <c r="Z2099" s="59">
        <f>IF(terrains!R2099=1,35,IF(terrains!S2099=1,64,IF(terrains!T2099=1,IF(terrains!Y2099=1,85,104),IF(terrains!U2099=1,IF(terrains!Y2099=1,124,152),IF(terrains!V2099=1,(IF(terrains!Y2099=1,146,IF(terrains!Y2099=2,178,263))),IF(terrains!W2099=1,(IF(terrains!Y2099=1,178,IF(terrains!Y2099=2,218,321))),IF(terrains!X2099=1,IF(terrains!Y2099=1,190,IF(terrains!Y2099=2,242,IF(terrains!Y2099=3,357,896))))))))))</f>
        <v>35</v>
      </c>
      <c r="AA2099" s="152">
        <f>terrains!Z2099*terrains!F2099</f>
        <v>581372.77218299999</v>
      </c>
    </row>
    <row r="2100" spans="1:27" ht="14.4">
      <c r="A2100" s="143">
        <v>2099</v>
      </c>
      <c r="B2100" s="59">
        <v>297527.72889799997</v>
      </c>
      <c r="C2100" s="59">
        <v>5053455.9173900001</v>
      </c>
      <c r="D2100" s="59" t="s">
        <v>1687</v>
      </c>
      <c r="E2100" s="153">
        <v>1543.17</v>
      </c>
      <c r="F2100" s="150">
        <f>terrains!E2100*10.76391</f>
        <v>16610.542994700001</v>
      </c>
      <c r="G2100" s="59" t="s">
        <v>331</v>
      </c>
      <c r="H2100" s="59">
        <v>0.2</v>
      </c>
      <c r="I2100" s="59">
        <v>1.5</v>
      </c>
      <c r="J2100" s="59">
        <f>IF(terrains!L2100=13.5,IF(terrains!X2100=1,12,9),-0.392532+1.267037*terrains!L2100+0.472239*terrains!X2100+0.58658*terrains!W2100+0.089417*terrains!V2100+0.531633*terrains!U2100+0.337883*terrains!T2100-0.403545*terrains!S2100)</f>
        <v>2.1415419999999998</v>
      </c>
      <c r="K2100" s="151">
        <f>IF(terrains!I2100=0,terrains!J2100,terrains!I2100)</f>
        <v>1.5</v>
      </c>
      <c r="L2100" s="59">
        <v>2</v>
      </c>
      <c r="M2100" s="59">
        <v>2</v>
      </c>
      <c r="N2100" s="59">
        <v>3</v>
      </c>
      <c r="O2100" s="59" t="s">
        <v>174</v>
      </c>
      <c r="P2100" s="59">
        <v>2</v>
      </c>
      <c r="Q2100" s="59">
        <v>1.5</v>
      </c>
      <c r="R2100" s="59">
        <v>1</v>
      </c>
      <c r="S2100" s="59">
        <v>0</v>
      </c>
      <c r="T2100" s="59">
        <v>0</v>
      </c>
      <c r="U2100" s="59">
        <v>0</v>
      </c>
      <c r="V2100" s="59">
        <v>0</v>
      </c>
      <c r="W2100" s="59">
        <v>0</v>
      </c>
      <c r="X2100" s="59">
        <v>0</v>
      </c>
      <c r="Y2100" s="59">
        <f>IF(terrains!L2100&lt;=2.5,1,IF(terrains!L2100&lt;=4.5,2,IF(terrains!L2100&lt;=6.5,3,4)))</f>
        <v>1</v>
      </c>
      <c r="Z2100" s="59">
        <f>IF(terrains!R2100=1,35,IF(terrains!S2100=1,64,IF(terrains!T2100=1,IF(terrains!Y2100=1,85,104),IF(terrains!U2100=1,IF(terrains!Y2100=1,124,152),IF(terrains!V2100=1,(IF(terrains!Y2100=1,146,IF(terrains!Y2100=2,178,263))),IF(terrains!W2100=1,(IF(terrains!Y2100=1,178,IF(terrains!Y2100=2,218,321))),IF(terrains!X2100=1,IF(terrains!Y2100=1,190,IF(terrains!Y2100=2,242,IF(terrains!Y2100=3,357,896))))))))))</f>
        <v>35</v>
      </c>
      <c r="AA2100" s="152">
        <f>terrains!Z2100*terrains!F2100</f>
        <v>581369.00481449999</v>
      </c>
    </row>
    <row r="2101" spans="1:27" ht="14.4">
      <c r="A2101" s="143">
        <v>2100</v>
      </c>
      <c r="B2101" s="59">
        <v>297507.488717</v>
      </c>
      <c r="C2101" s="59">
        <v>5053435.7539799996</v>
      </c>
      <c r="D2101" s="59" t="s">
        <v>1688</v>
      </c>
      <c r="E2101" s="153">
        <v>1543.16</v>
      </c>
      <c r="F2101" s="150">
        <f>terrains!E2101*10.76391</f>
        <v>16610.435355599999</v>
      </c>
      <c r="G2101" s="59" t="s">
        <v>331</v>
      </c>
      <c r="H2101" s="59">
        <v>0.2</v>
      </c>
      <c r="I2101" s="59">
        <v>1.5</v>
      </c>
      <c r="J2101" s="59">
        <f>IF(terrains!L2101=13.5,IF(terrains!X2101=1,12,9),-0.392532+1.267037*terrains!L2101+0.472239*terrains!X2101+0.58658*terrains!W2101+0.089417*terrains!V2101+0.531633*terrains!U2101+0.337883*terrains!T2101-0.403545*terrains!S2101)</f>
        <v>2.1415419999999998</v>
      </c>
      <c r="K2101" s="151">
        <f>IF(terrains!I2101=0,terrains!J2101,terrains!I2101)</f>
        <v>1.5</v>
      </c>
      <c r="L2101" s="59">
        <v>2</v>
      </c>
      <c r="M2101" s="59">
        <v>2</v>
      </c>
      <c r="N2101" s="59">
        <v>3</v>
      </c>
      <c r="O2101" s="59" t="s">
        <v>174</v>
      </c>
      <c r="P2101" s="59">
        <v>2</v>
      </c>
      <c r="Q2101" s="59">
        <v>1.5</v>
      </c>
      <c r="R2101" s="59">
        <v>1</v>
      </c>
      <c r="S2101" s="59">
        <v>0</v>
      </c>
      <c r="T2101" s="59">
        <v>0</v>
      </c>
      <c r="U2101" s="59">
        <v>0</v>
      </c>
      <c r="V2101" s="59">
        <v>0</v>
      </c>
      <c r="W2101" s="59">
        <v>0</v>
      </c>
      <c r="X2101" s="59">
        <v>0</v>
      </c>
      <c r="Y2101" s="59">
        <f>IF(terrains!L2101&lt;=2.5,1,IF(terrains!L2101&lt;=4.5,2,IF(terrains!L2101&lt;=6.5,3,4)))</f>
        <v>1</v>
      </c>
      <c r="Z2101" s="59">
        <f>IF(terrains!R2101=1,35,IF(terrains!S2101=1,64,IF(terrains!T2101=1,IF(terrains!Y2101=1,85,104),IF(terrains!U2101=1,IF(terrains!Y2101=1,124,152),IF(terrains!V2101=1,(IF(terrains!Y2101=1,146,IF(terrains!Y2101=2,178,263))),IF(terrains!W2101=1,(IF(terrains!Y2101=1,178,IF(terrains!Y2101=2,218,321))),IF(terrains!X2101=1,IF(terrains!Y2101=1,190,IF(terrains!Y2101=2,242,IF(terrains!Y2101=3,357,896))))))))))</f>
        <v>35</v>
      </c>
      <c r="AA2101" s="152">
        <f>terrains!Z2101*terrains!F2101</f>
        <v>581365.23744599998</v>
      </c>
    </row>
    <row r="2102" spans="1:27" ht="14.4">
      <c r="A2102" s="143">
        <v>2101</v>
      </c>
      <c r="B2102" s="59">
        <v>295185.19079999998</v>
      </c>
      <c r="C2102" s="59">
        <v>5033284.8870000001</v>
      </c>
      <c r="D2102" s="59" t="s">
        <v>1689</v>
      </c>
      <c r="E2102" s="153">
        <v>1542.7</v>
      </c>
      <c r="F2102" s="150">
        <f>terrains!E2102*10.76391</f>
        <v>16605.483957</v>
      </c>
      <c r="G2102" s="59" t="s">
        <v>221</v>
      </c>
      <c r="H2102" s="59">
        <v>0</v>
      </c>
      <c r="I2102" s="59">
        <v>0</v>
      </c>
      <c r="J2102" s="59">
        <f>IF(terrains!L2102=13.5,IF(terrains!X2102=1,12,9),-0.392532+1.267037*terrains!L2102+0.472239*terrains!X2102+0.58658*terrains!W2102+0.089417*terrains!V2102+0.531633*terrains!U2102+0.337883*terrains!T2102-0.403545*terrains!S2102)</f>
        <v>2.3715155000000001</v>
      </c>
      <c r="K2102" s="151">
        <f>IF(terrains!I2102=0,terrains!J2102,terrains!I2102)</f>
        <v>2.3715155000000001</v>
      </c>
      <c r="L2102" s="59">
        <v>2.5</v>
      </c>
      <c r="M2102" s="59">
        <v>1</v>
      </c>
      <c r="N2102" s="59">
        <v>5</v>
      </c>
      <c r="O2102" s="59" t="s">
        <v>175</v>
      </c>
      <c r="P2102" s="59">
        <v>2</v>
      </c>
      <c r="Q2102" s="59">
        <v>1.5</v>
      </c>
      <c r="R2102" s="59">
        <v>0</v>
      </c>
      <c r="S2102" s="59">
        <v>1</v>
      </c>
      <c r="T2102" s="59">
        <v>0</v>
      </c>
      <c r="U2102" s="59">
        <v>0</v>
      </c>
      <c r="V2102" s="59">
        <v>0</v>
      </c>
      <c r="W2102" s="59">
        <v>0</v>
      </c>
      <c r="X2102" s="59">
        <v>0</v>
      </c>
      <c r="Y2102" s="59">
        <f>IF(terrains!L2102&lt;=2.5,1,IF(terrains!L2102&lt;=4.5,2,IF(terrains!L2102&lt;=6.5,3,4)))</f>
        <v>1</v>
      </c>
      <c r="Z2102" s="59">
        <f>IF(terrains!R2102=1,35,IF(terrains!S2102=1,64,IF(terrains!T2102=1,IF(terrains!Y2102=1,85,104),IF(terrains!U2102=1,IF(terrains!Y2102=1,124,152),IF(terrains!V2102=1,(IF(terrains!Y2102=1,146,IF(terrains!Y2102=2,178,263))),IF(terrains!W2102=1,(IF(terrains!Y2102=1,178,IF(terrains!Y2102=2,218,321))),IF(terrains!X2102=1,IF(terrains!Y2102=1,190,IF(terrains!Y2102=2,242,IF(terrains!Y2102=3,357,896))))))))))</f>
        <v>64</v>
      </c>
      <c r="AA2102" s="152">
        <f>terrains!Z2102*terrains!F2102</f>
        <v>1062750.973248</v>
      </c>
    </row>
    <row r="2103" spans="1:27" ht="14.4">
      <c r="A2103" s="143">
        <v>2102</v>
      </c>
      <c r="B2103" s="59">
        <v>292202.45620000002</v>
      </c>
      <c r="C2103" s="59">
        <v>5044550.9440000001</v>
      </c>
      <c r="D2103" s="59" t="s">
        <v>1690</v>
      </c>
      <c r="E2103" s="153">
        <v>1542.2</v>
      </c>
      <c r="F2103" s="150">
        <f>terrains!E2103*10.76391</f>
        <v>16600.102002</v>
      </c>
      <c r="G2103" s="59" t="s">
        <v>586</v>
      </c>
      <c r="H2103" s="59">
        <v>0</v>
      </c>
      <c r="I2103" s="59">
        <v>3</v>
      </c>
      <c r="J2103" s="59">
        <f>IF(terrains!L2103=13.5,IF(terrains!X2103=1,12,9),-0.392532+1.267037*terrains!L2103+0.472239*terrains!X2103+0.58658*terrains!W2103+0.089417*terrains!V2103+0.531633*terrains!U2103+0.337883*terrains!T2103-0.403545*terrains!S2103)</f>
        <v>3.7464619999999997</v>
      </c>
      <c r="K2103" s="151">
        <f>IF(terrains!I2103=0,terrains!J2103,terrains!I2103)</f>
        <v>3</v>
      </c>
      <c r="L2103" s="59">
        <v>3</v>
      </c>
      <c r="M2103" s="59">
        <v>2</v>
      </c>
      <c r="N2103" s="59">
        <v>6</v>
      </c>
      <c r="O2103" s="59" t="s">
        <v>176</v>
      </c>
      <c r="P2103" s="59">
        <v>2</v>
      </c>
      <c r="Q2103" s="59">
        <v>2.5</v>
      </c>
      <c r="R2103" s="59">
        <v>0</v>
      </c>
      <c r="S2103" s="59">
        <v>0</v>
      </c>
      <c r="T2103" s="59">
        <v>1</v>
      </c>
      <c r="U2103" s="59">
        <v>0</v>
      </c>
      <c r="V2103" s="59">
        <v>0</v>
      </c>
      <c r="W2103" s="59">
        <v>0</v>
      </c>
      <c r="X2103" s="59">
        <v>0</v>
      </c>
      <c r="Y2103" s="59">
        <f>IF(terrains!L2103&lt;=2.5,1,IF(terrains!L2103&lt;=4.5,2,IF(terrains!L2103&lt;=6.5,3,4)))</f>
        <v>2</v>
      </c>
      <c r="Z2103" s="59">
        <f>IF(terrains!R2103=1,35,IF(terrains!S2103=1,64,IF(terrains!T2103=1,IF(terrains!Y2103=1,85,104),IF(terrains!U2103=1,IF(terrains!Y2103=1,124,152),IF(terrains!V2103=1,(IF(terrains!Y2103=1,146,IF(terrains!Y2103=2,178,263))),IF(terrains!W2103=1,(IF(terrains!Y2103=1,178,IF(terrains!Y2103=2,218,321))),IF(terrains!X2103=1,IF(terrains!Y2103=1,190,IF(terrains!Y2103=2,242,IF(terrains!Y2103=3,357,896))))))))))</f>
        <v>104</v>
      </c>
      <c r="AA2103" s="152">
        <f>terrains!Z2103*terrains!F2103</f>
        <v>1726410.608208</v>
      </c>
    </row>
    <row r="2104" spans="1:27" ht="14.4">
      <c r="A2104" s="143">
        <v>2103</v>
      </c>
      <c r="B2104" s="59">
        <v>295224.67957899999</v>
      </c>
      <c r="C2104" s="59">
        <v>5045553.7695399998</v>
      </c>
      <c r="D2104" s="59" t="s">
        <v>1691</v>
      </c>
      <c r="E2104" s="153">
        <v>1538.9</v>
      </c>
      <c r="F2104" s="150">
        <f>terrains!E2104*10.76391</f>
        <v>16564.581098999999</v>
      </c>
      <c r="G2104" s="59" t="s">
        <v>769</v>
      </c>
      <c r="H2104" s="59">
        <v>0</v>
      </c>
      <c r="I2104" s="59">
        <v>0</v>
      </c>
      <c r="J2104" s="59">
        <f>IF(terrains!L2104=13.5,IF(terrains!X2104=1,12,9),-0.392532+1.267037*terrains!L2104+0.472239*terrains!X2104+0.58658*terrains!W2104+0.089417*terrains!V2104+0.531633*terrains!U2104+0.337883*terrains!T2104-0.403545*terrains!S2104)</f>
        <v>2.6731749999999996</v>
      </c>
      <c r="K2104" s="151">
        <f>IF(terrains!I2104=0,terrains!J2104,terrains!I2104)</f>
        <v>2.6731749999999996</v>
      </c>
      <c r="L2104" s="59">
        <v>2</v>
      </c>
      <c r="M2104" s="59">
        <v>2</v>
      </c>
      <c r="N2104" s="59">
        <v>3</v>
      </c>
      <c r="O2104" s="59" t="s">
        <v>177</v>
      </c>
      <c r="P2104" s="59">
        <v>2</v>
      </c>
      <c r="Q2104" s="59">
        <v>2</v>
      </c>
      <c r="R2104" s="59">
        <v>0</v>
      </c>
      <c r="S2104" s="59">
        <v>0</v>
      </c>
      <c r="T2104" s="59">
        <v>0</v>
      </c>
      <c r="U2104" s="59">
        <v>1</v>
      </c>
      <c r="V2104" s="59">
        <v>0</v>
      </c>
      <c r="W2104" s="59">
        <v>0</v>
      </c>
      <c r="X2104" s="59">
        <v>0</v>
      </c>
      <c r="Y2104" s="59">
        <f>IF(terrains!L2104&lt;=2.5,1,IF(terrains!L2104&lt;=4.5,2,IF(terrains!L2104&lt;=6.5,3,4)))</f>
        <v>1</v>
      </c>
      <c r="Z2104" s="59">
        <f>IF(terrains!R2104=1,35,IF(terrains!S2104=1,64,IF(terrains!T2104=1,IF(terrains!Y2104=1,85,104),IF(terrains!U2104=1,IF(terrains!Y2104=1,124,152),IF(terrains!V2104=1,(IF(terrains!Y2104=1,146,IF(terrains!Y2104=2,178,263))),IF(terrains!W2104=1,(IF(terrains!Y2104=1,178,IF(terrains!Y2104=2,218,321))),IF(terrains!X2104=1,IF(terrains!Y2104=1,190,IF(terrains!Y2104=2,242,IF(terrains!Y2104=3,357,896))))))))))</f>
        <v>124</v>
      </c>
      <c r="AA2104" s="152">
        <f>terrains!Z2104*terrains!F2104</f>
        <v>2054008.0562759999</v>
      </c>
    </row>
    <row r="2105" spans="1:27" ht="14.4">
      <c r="A2105" s="143">
        <v>2104</v>
      </c>
      <c r="B2105" s="59">
        <v>300363.67670000001</v>
      </c>
      <c r="C2105" s="59">
        <v>5043155.3779999996</v>
      </c>
      <c r="D2105" s="59" t="s">
        <v>1692</v>
      </c>
      <c r="E2105" s="153">
        <v>1535.4</v>
      </c>
      <c r="F2105" s="150">
        <f>terrains!E2105*10.76391</f>
        <v>16526.907414000001</v>
      </c>
      <c r="G2105" s="59" t="s">
        <v>814</v>
      </c>
      <c r="H2105" s="59">
        <v>0</v>
      </c>
      <c r="I2105" s="59">
        <v>4</v>
      </c>
      <c r="J2105" s="59">
        <f>IF(terrains!L2105=13.5,IF(terrains!X2105=1,12,9),-0.392532+1.267037*terrains!L2105+0.472239*terrains!X2105+0.58658*terrains!W2105+0.089417*terrains!V2105+0.531633*terrains!U2105+0.337883*terrains!T2105-0.403545*terrains!S2105)</f>
        <v>4.3799804999999994</v>
      </c>
      <c r="K2105" s="151">
        <f>IF(terrains!I2105=0,terrains!J2105,terrains!I2105)</f>
        <v>4</v>
      </c>
      <c r="L2105" s="59">
        <v>3.5</v>
      </c>
      <c r="M2105" s="59">
        <v>3</v>
      </c>
      <c r="N2105" s="59">
        <v>5</v>
      </c>
      <c r="O2105" s="59" t="s">
        <v>176</v>
      </c>
      <c r="P2105" s="59">
        <v>2</v>
      </c>
      <c r="Q2105" s="59">
        <v>2.5</v>
      </c>
      <c r="R2105" s="59">
        <v>0</v>
      </c>
      <c r="S2105" s="59">
        <v>0</v>
      </c>
      <c r="T2105" s="59">
        <v>1</v>
      </c>
      <c r="U2105" s="59">
        <v>0</v>
      </c>
      <c r="V2105" s="59">
        <v>0</v>
      </c>
      <c r="W2105" s="59">
        <v>0</v>
      </c>
      <c r="X2105" s="59">
        <v>0</v>
      </c>
      <c r="Y2105" s="59">
        <f>IF(terrains!L2105&lt;=2.5,1,IF(terrains!L2105&lt;=4.5,2,IF(terrains!L2105&lt;=6.5,3,4)))</f>
        <v>2</v>
      </c>
      <c r="Z2105" s="59">
        <f>IF(terrains!R2105=1,35,IF(terrains!S2105=1,64,IF(terrains!T2105=1,IF(terrains!Y2105=1,85,104),IF(terrains!U2105=1,IF(terrains!Y2105=1,124,152),IF(terrains!V2105=1,(IF(terrains!Y2105=1,146,IF(terrains!Y2105=2,178,263))),IF(terrains!W2105=1,(IF(terrains!Y2105=1,178,IF(terrains!Y2105=2,218,321))),IF(terrains!X2105=1,IF(terrains!Y2105=1,190,IF(terrains!Y2105=2,242,IF(terrains!Y2105=3,357,896))))))))))</f>
        <v>104</v>
      </c>
      <c r="AA2105" s="152">
        <f>terrains!Z2105*terrains!F2105</f>
        <v>1718798.3710560002</v>
      </c>
    </row>
    <row r="2106" spans="1:27" ht="14.4">
      <c r="A2106" s="143">
        <v>2105</v>
      </c>
      <c r="B2106" s="59">
        <v>299457.982326</v>
      </c>
      <c r="C2106" s="59">
        <v>5038520.7102800002</v>
      </c>
      <c r="D2106" s="59" t="s">
        <v>1693</v>
      </c>
      <c r="E2106" s="153">
        <v>1535.1</v>
      </c>
      <c r="F2106" s="150">
        <f>terrains!E2106*10.76391</f>
        <v>16523.678240999998</v>
      </c>
      <c r="G2106" s="59" t="s">
        <v>308</v>
      </c>
      <c r="H2106" s="59">
        <v>2</v>
      </c>
      <c r="I2106" s="59">
        <v>6</v>
      </c>
      <c r="J2106" s="59">
        <f>IF(terrains!L2106=13.5,IF(terrains!X2106=1,12,9),-0.392532+1.267037*terrains!L2106+0.472239*terrains!X2106+0.58658*terrains!W2106+0.089417*terrains!V2106+0.531633*terrains!U2106+0.337883*terrains!T2106-0.403545*terrains!S2106)</f>
        <v>3.8808179999999997</v>
      </c>
      <c r="K2106" s="151">
        <f>IF(terrains!I2106=0,terrains!J2106,terrains!I2106)</f>
        <v>6</v>
      </c>
      <c r="L2106" s="59">
        <v>3</v>
      </c>
      <c r="M2106" s="59">
        <v>2</v>
      </c>
      <c r="N2106" s="59">
        <v>8</v>
      </c>
      <c r="O2106" s="59" t="s">
        <v>180</v>
      </c>
      <c r="P2106" s="59">
        <v>2</v>
      </c>
      <c r="Q2106" s="59">
        <v>2</v>
      </c>
      <c r="R2106" s="59">
        <v>0</v>
      </c>
      <c r="S2106" s="59">
        <v>0</v>
      </c>
      <c r="T2106" s="59">
        <v>0</v>
      </c>
      <c r="U2106" s="59">
        <v>0</v>
      </c>
      <c r="V2106" s="59">
        <v>0</v>
      </c>
      <c r="W2106" s="59">
        <v>0</v>
      </c>
      <c r="X2106" s="59">
        <v>1</v>
      </c>
      <c r="Y2106" s="59">
        <f>IF(terrains!L2106&lt;=2.5,1,IF(terrains!L2106&lt;=4.5,2,IF(terrains!L2106&lt;=6.5,3,4)))</f>
        <v>2</v>
      </c>
      <c r="Z2106" s="59">
        <f>IF(terrains!R2106=1,35,IF(terrains!S2106=1,64,IF(terrains!T2106=1,IF(terrains!Y2106=1,85,104),IF(terrains!U2106=1,IF(terrains!Y2106=1,124,152),IF(terrains!V2106=1,(IF(terrains!Y2106=1,146,IF(terrains!Y2106=2,178,263))),IF(terrains!W2106=1,(IF(terrains!Y2106=1,178,IF(terrains!Y2106=2,218,321))),IF(terrains!X2106=1,IF(terrains!Y2106=1,190,IF(terrains!Y2106=2,242,IF(terrains!Y2106=3,357,896))))))))))</f>
        <v>242</v>
      </c>
      <c r="AA2106" s="152">
        <f>terrains!Z2106*terrains!F2106</f>
        <v>3998730.1343219993</v>
      </c>
    </row>
    <row r="2107" spans="1:27" ht="14.4">
      <c r="A2107" s="143">
        <v>2106</v>
      </c>
      <c r="B2107" s="59">
        <v>280825.00740300003</v>
      </c>
      <c r="C2107" s="59">
        <v>5041234.3236100003</v>
      </c>
      <c r="D2107" s="59" t="s">
        <v>1694</v>
      </c>
      <c r="E2107" s="153">
        <v>1534.4</v>
      </c>
      <c r="F2107" s="150">
        <f>terrains!E2107*10.76391</f>
        <v>16516.143504</v>
      </c>
      <c r="G2107" s="59" t="s">
        <v>471</v>
      </c>
      <c r="H2107" s="59">
        <v>0</v>
      </c>
      <c r="I2107" s="59">
        <v>0</v>
      </c>
      <c r="J2107" s="59">
        <f>IF(terrains!L2107=13.5,IF(terrains!X2107=1,12,9),-0.392532+1.267037*terrains!L2107+0.472239*terrains!X2107+0.58658*terrains!W2107+0.089417*terrains!V2107+0.531633*terrains!U2107+0.337883*terrains!T2107-0.403545*terrains!S2107)</f>
        <v>3.4085789999999996</v>
      </c>
      <c r="K2107" s="151">
        <f>IF(terrains!I2107=0,terrains!J2107,terrains!I2107)</f>
        <v>3.4085789999999996</v>
      </c>
      <c r="L2107" s="59">
        <v>3</v>
      </c>
      <c r="M2107" s="59">
        <v>1</v>
      </c>
      <c r="N2107" s="59">
        <v>10</v>
      </c>
      <c r="O2107" s="59" t="s">
        <v>174</v>
      </c>
      <c r="P2107" s="59">
        <v>1.5</v>
      </c>
      <c r="Q2107" s="59">
        <v>1.5</v>
      </c>
      <c r="R2107" s="59">
        <v>1</v>
      </c>
      <c r="S2107" s="59">
        <v>0</v>
      </c>
      <c r="T2107" s="59">
        <v>0</v>
      </c>
      <c r="U2107" s="59">
        <v>0</v>
      </c>
      <c r="V2107" s="59">
        <v>0</v>
      </c>
      <c r="W2107" s="59">
        <v>0</v>
      </c>
      <c r="X2107" s="59">
        <v>0</v>
      </c>
      <c r="Y2107" s="59">
        <f>IF(terrains!L2107&lt;=2.5,1,IF(terrains!L2107&lt;=4.5,2,IF(terrains!L2107&lt;=6.5,3,4)))</f>
        <v>2</v>
      </c>
      <c r="Z2107" s="59">
        <f>IF(terrains!R2107=1,35,IF(terrains!S2107=1,64,IF(terrains!T2107=1,IF(terrains!Y2107=1,85,104),IF(terrains!U2107=1,IF(terrains!Y2107=1,124,152),IF(terrains!V2107=1,(IF(terrains!Y2107=1,146,IF(terrains!Y2107=2,178,263))),IF(terrains!W2107=1,(IF(terrains!Y2107=1,178,IF(terrains!Y2107=2,218,321))),IF(terrains!X2107=1,IF(terrains!Y2107=1,190,IF(terrains!Y2107=2,242,IF(terrains!Y2107=3,357,896))))))))))</f>
        <v>35</v>
      </c>
      <c r="AA2107" s="152">
        <f>terrains!Z2107*terrains!F2107</f>
        <v>578065.02263999998</v>
      </c>
    </row>
    <row r="2108" spans="1:27" ht="14.4">
      <c r="A2108" s="143">
        <v>2107</v>
      </c>
      <c r="B2108" s="59">
        <v>278639.27639999997</v>
      </c>
      <c r="C2108" s="59">
        <v>5040690.4110000003</v>
      </c>
      <c r="D2108" s="59" t="s">
        <v>1695</v>
      </c>
      <c r="E2108" s="153">
        <v>1532.9</v>
      </c>
      <c r="F2108" s="150">
        <f>terrains!E2108*10.76391</f>
        <v>16499.997639000001</v>
      </c>
      <c r="G2108" s="59" t="s">
        <v>190</v>
      </c>
      <c r="H2108" s="59">
        <v>0</v>
      </c>
      <c r="I2108" s="59">
        <v>0</v>
      </c>
      <c r="J2108" s="59">
        <f>IF(terrains!L2108=13.5,IF(terrains!X2108=1,12,9),-0.392532+1.267037*terrains!L2108+0.472239*terrains!X2108+0.58658*terrains!W2108+0.089417*terrains!V2108+0.531633*terrains!U2108+0.337883*terrains!T2108-0.403545*terrains!S2108)</f>
        <v>2.1415419999999998</v>
      </c>
      <c r="K2108" s="151">
        <f>IF(terrains!I2108=0,terrains!J2108,terrains!I2108)</f>
        <v>2.1415419999999998</v>
      </c>
      <c r="L2108" s="59">
        <v>2</v>
      </c>
      <c r="M2108" s="59">
        <v>1</v>
      </c>
      <c r="N2108" s="59">
        <v>3</v>
      </c>
      <c r="O2108" s="59" t="s">
        <v>174</v>
      </c>
      <c r="P2108" s="59">
        <v>2</v>
      </c>
      <c r="Q2108" s="59">
        <v>1.5</v>
      </c>
      <c r="R2108" s="59">
        <v>1</v>
      </c>
      <c r="S2108" s="59">
        <v>0</v>
      </c>
      <c r="T2108" s="59">
        <v>0</v>
      </c>
      <c r="U2108" s="59">
        <v>0</v>
      </c>
      <c r="V2108" s="59">
        <v>0</v>
      </c>
      <c r="W2108" s="59">
        <v>0</v>
      </c>
      <c r="X2108" s="59">
        <v>0</v>
      </c>
      <c r="Y2108" s="59">
        <f>IF(terrains!L2108&lt;=2.5,1,IF(terrains!L2108&lt;=4.5,2,IF(terrains!L2108&lt;=6.5,3,4)))</f>
        <v>1</v>
      </c>
      <c r="Z2108" s="59">
        <f>IF(terrains!R2108=1,35,IF(terrains!S2108=1,64,IF(terrains!T2108=1,IF(terrains!Y2108=1,85,104),IF(terrains!U2108=1,IF(terrains!Y2108=1,124,152),IF(terrains!V2108=1,(IF(terrains!Y2108=1,146,IF(terrains!Y2108=2,178,263))),IF(terrains!W2108=1,(IF(terrains!Y2108=1,178,IF(terrains!Y2108=2,218,321))),IF(terrains!X2108=1,IF(terrains!Y2108=1,190,IF(terrains!Y2108=2,242,IF(terrains!Y2108=3,357,896))))))))))</f>
        <v>35</v>
      </c>
      <c r="AA2108" s="152">
        <f>terrains!Z2108*terrains!F2108</f>
        <v>577499.917365</v>
      </c>
    </row>
    <row r="2109" spans="1:27" ht="14.4">
      <c r="A2109" s="143">
        <v>2108</v>
      </c>
      <c r="B2109" s="59">
        <v>294352.47129999998</v>
      </c>
      <c r="C2109" s="59">
        <v>5032193.5060000001</v>
      </c>
      <c r="D2109" s="59" t="s">
        <v>1696</v>
      </c>
      <c r="E2109" s="153">
        <v>1532.9</v>
      </c>
      <c r="F2109" s="150">
        <f>terrains!E2109*10.76391</f>
        <v>16499.997639000001</v>
      </c>
      <c r="G2109" s="59" t="s">
        <v>221</v>
      </c>
      <c r="H2109" s="59">
        <v>0</v>
      </c>
      <c r="I2109" s="59">
        <v>0</v>
      </c>
      <c r="J2109" s="59">
        <f>IF(terrains!L2109=13.5,IF(terrains!X2109=1,12,9),-0.392532+1.267037*terrains!L2109+0.472239*terrains!X2109+0.58658*terrains!W2109+0.089417*terrains!V2109+0.531633*terrains!U2109+0.337883*terrains!T2109-0.403545*terrains!S2109)</f>
        <v>2.3715155000000001</v>
      </c>
      <c r="K2109" s="151">
        <f>IF(terrains!I2109=0,terrains!J2109,terrains!I2109)</f>
        <v>2.3715155000000001</v>
      </c>
      <c r="L2109" s="59">
        <v>2.5</v>
      </c>
      <c r="M2109" s="59">
        <v>1</v>
      </c>
      <c r="N2109" s="59">
        <v>5</v>
      </c>
      <c r="O2109" s="59" t="s">
        <v>175</v>
      </c>
      <c r="P2109" s="59">
        <v>2</v>
      </c>
      <c r="Q2109" s="59">
        <v>1.5</v>
      </c>
      <c r="R2109" s="59">
        <v>0</v>
      </c>
      <c r="S2109" s="59">
        <v>1</v>
      </c>
      <c r="T2109" s="59">
        <v>0</v>
      </c>
      <c r="U2109" s="59">
        <v>0</v>
      </c>
      <c r="V2109" s="59">
        <v>0</v>
      </c>
      <c r="W2109" s="59">
        <v>0</v>
      </c>
      <c r="X2109" s="59">
        <v>0</v>
      </c>
      <c r="Y2109" s="59">
        <f>IF(terrains!L2109&lt;=2.5,1,IF(terrains!L2109&lt;=4.5,2,IF(terrains!L2109&lt;=6.5,3,4)))</f>
        <v>1</v>
      </c>
      <c r="Z2109" s="59">
        <f>IF(terrains!R2109=1,35,IF(terrains!S2109=1,64,IF(terrains!T2109=1,IF(terrains!Y2109=1,85,104),IF(terrains!U2109=1,IF(terrains!Y2109=1,124,152),IF(terrains!V2109=1,(IF(terrains!Y2109=1,146,IF(terrains!Y2109=2,178,263))),IF(terrains!W2109=1,(IF(terrains!Y2109=1,178,IF(terrains!Y2109=2,218,321))),IF(terrains!X2109=1,IF(terrains!Y2109=1,190,IF(terrains!Y2109=2,242,IF(terrains!Y2109=3,357,896))))))))))</f>
        <v>64</v>
      </c>
      <c r="AA2109" s="152">
        <f>terrains!Z2109*terrains!F2109</f>
        <v>1055999.8488960001</v>
      </c>
    </row>
    <row r="2110" spans="1:27" ht="14.4">
      <c r="A2110" s="143">
        <v>2109</v>
      </c>
      <c r="B2110" s="59">
        <v>287790.09885399998</v>
      </c>
      <c r="C2110" s="59">
        <v>5041882.9454699997</v>
      </c>
      <c r="D2110" s="59" t="s">
        <v>1697</v>
      </c>
      <c r="E2110" s="153">
        <v>1530.9</v>
      </c>
      <c r="F2110" s="150">
        <f>terrains!E2110*10.76391</f>
        <v>16478.469818999998</v>
      </c>
      <c r="G2110" s="59" t="s">
        <v>651</v>
      </c>
      <c r="H2110" s="59">
        <v>0</v>
      </c>
      <c r="I2110" s="59">
        <v>0</v>
      </c>
      <c r="J2110" s="59">
        <f>IF(terrains!L2110=13.5,IF(terrains!X2110=1,12,9),-0.392532+1.267037*terrains!L2110+0.472239*terrains!X2110+0.58658*terrains!W2110+0.089417*terrains!V2110+0.531633*terrains!U2110+0.337883*terrains!T2110-0.403545*terrains!S2110)</f>
        <v>2.479425</v>
      </c>
      <c r="K2110" s="151">
        <f>IF(terrains!I2110=0,terrains!J2110,terrains!I2110)</f>
        <v>2.479425</v>
      </c>
      <c r="L2110" s="59">
        <v>2</v>
      </c>
      <c r="M2110" s="59">
        <v>1</v>
      </c>
      <c r="N2110" s="59">
        <v>2</v>
      </c>
      <c r="O2110" s="59" t="s">
        <v>176</v>
      </c>
      <c r="P2110" s="59">
        <v>2</v>
      </c>
      <c r="Q2110" s="59">
        <v>2</v>
      </c>
      <c r="R2110" s="59">
        <v>0</v>
      </c>
      <c r="S2110" s="59">
        <v>0</v>
      </c>
      <c r="T2110" s="59">
        <v>1</v>
      </c>
      <c r="U2110" s="59">
        <v>0</v>
      </c>
      <c r="V2110" s="59">
        <v>0</v>
      </c>
      <c r="W2110" s="59">
        <v>0</v>
      </c>
      <c r="X2110" s="59">
        <v>0</v>
      </c>
      <c r="Y2110" s="59">
        <f>IF(terrains!L2110&lt;=2.5,1,IF(terrains!L2110&lt;=4.5,2,IF(terrains!L2110&lt;=6.5,3,4)))</f>
        <v>1</v>
      </c>
      <c r="Z2110" s="59">
        <f>IF(terrains!R2110=1,35,IF(terrains!S2110=1,64,IF(terrains!T2110=1,IF(terrains!Y2110=1,85,104),IF(terrains!U2110=1,IF(terrains!Y2110=1,124,152),IF(terrains!V2110=1,(IF(terrains!Y2110=1,146,IF(terrains!Y2110=2,178,263))),IF(terrains!W2110=1,(IF(terrains!Y2110=1,178,IF(terrains!Y2110=2,218,321))),IF(terrains!X2110=1,IF(terrains!Y2110=1,190,IF(terrains!Y2110=2,242,IF(terrains!Y2110=3,357,896))))))))))</f>
        <v>85</v>
      </c>
      <c r="AA2110" s="152">
        <f>terrains!Z2110*terrains!F2110</f>
        <v>1400669.9346149999</v>
      </c>
    </row>
    <row r="2111" spans="1:27" ht="14.4">
      <c r="A2111" s="143">
        <v>2110</v>
      </c>
      <c r="B2111" s="59">
        <v>297890.41249999998</v>
      </c>
      <c r="C2111" s="59">
        <v>5036552.0580000002</v>
      </c>
      <c r="D2111" s="59" t="s">
        <v>1698</v>
      </c>
      <c r="E2111" s="153">
        <v>1527.3</v>
      </c>
      <c r="F2111" s="150">
        <f>terrains!E2111*10.76391</f>
        <v>16439.719742999998</v>
      </c>
      <c r="G2111" s="59" t="s">
        <v>319</v>
      </c>
      <c r="H2111" s="59">
        <v>0</v>
      </c>
      <c r="I2111" s="59">
        <v>0</v>
      </c>
      <c r="J2111" s="59">
        <f>IF(terrains!L2111=13.5,IF(terrains!X2111=1,12,9),-0.392532+1.267037*terrains!L2111+0.472239*terrains!X2111+0.58658*terrains!W2111+0.089417*terrains!V2111+0.531633*terrains!U2111+0.337883*terrains!T2111-0.403545*terrains!S2111)</f>
        <v>3.4979959999999997</v>
      </c>
      <c r="K2111" s="151">
        <f>IF(terrains!I2111=0,terrains!J2111,terrains!I2111)</f>
        <v>3.4979959999999997</v>
      </c>
      <c r="L2111" s="59">
        <v>3</v>
      </c>
      <c r="M2111" s="59">
        <v>2</v>
      </c>
      <c r="N2111" s="59">
        <v>6</v>
      </c>
      <c r="O2111" s="59" t="s">
        <v>178</v>
      </c>
      <c r="P2111" s="59">
        <v>2</v>
      </c>
      <c r="Q2111" s="59">
        <v>2.5</v>
      </c>
      <c r="R2111" s="59">
        <v>0</v>
      </c>
      <c r="S2111" s="59">
        <v>0</v>
      </c>
      <c r="T2111" s="59">
        <v>0</v>
      </c>
      <c r="U2111" s="59">
        <v>0</v>
      </c>
      <c r="V2111" s="59">
        <v>1</v>
      </c>
      <c r="W2111" s="59">
        <v>0</v>
      </c>
      <c r="X2111" s="59">
        <v>0</v>
      </c>
      <c r="Y2111" s="59">
        <f>IF(terrains!L2111&lt;=2.5,1,IF(terrains!L2111&lt;=4.5,2,IF(terrains!L2111&lt;=6.5,3,4)))</f>
        <v>2</v>
      </c>
      <c r="Z2111" s="59">
        <f>IF(terrains!R2111=1,35,IF(terrains!S2111=1,64,IF(terrains!T2111=1,IF(terrains!Y2111=1,85,104),IF(terrains!U2111=1,IF(terrains!Y2111=1,124,152),IF(terrains!V2111=1,(IF(terrains!Y2111=1,146,IF(terrains!Y2111=2,178,263))),IF(terrains!W2111=1,(IF(terrains!Y2111=1,178,IF(terrains!Y2111=2,218,321))),IF(terrains!X2111=1,IF(terrains!Y2111=1,190,IF(terrains!Y2111=2,242,IF(terrains!Y2111=3,357,896))))))))))</f>
        <v>178</v>
      </c>
      <c r="AA2111" s="152">
        <f>terrains!Z2111*terrains!F2111</f>
        <v>2926270.1142539997</v>
      </c>
    </row>
    <row r="2112" spans="1:27" ht="14.4">
      <c r="A2112" s="143">
        <v>2111</v>
      </c>
      <c r="B2112" s="59">
        <v>292519.13627100002</v>
      </c>
      <c r="C2112" s="59">
        <v>5039751.9149000002</v>
      </c>
      <c r="D2112" s="59" t="s">
        <v>1699</v>
      </c>
      <c r="E2112" s="153">
        <v>1526.9</v>
      </c>
      <c r="F2112" s="150">
        <f>terrains!E2112*10.76391</f>
        <v>16435.414178999999</v>
      </c>
      <c r="G2112" s="59" t="s">
        <v>283</v>
      </c>
      <c r="H2112" s="59">
        <v>1</v>
      </c>
      <c r="I2112" s="59">
        <v>6</v>
      </c>
      <c r="J2112" s="59">
        <f>IF(terrains!L2112=13.5,IF(terrains!X2112=1,12,9),-0.392532+1.267037*terrains!L2112+0.472239*terrains!X2112+0.58658*terrains!W2112+0.089417*terrains!V2112+0.531633*terrains!U2112+0.337883*terrains!T2112-0.403545*terrains!S2112)</f>
        <v>5.0134989999999995</v>
      </c>
      <c r="K2112" s="151">
        <f>IF(terrains!I2112=0,terrains!J2112,terrains!I2112)</f>
        <v>6</v>
      </c>
      <c r="L2112" s="59">
        <v>4</v>
      </c>
      <c r="M2112" s="59">
        <v>2</v>
      </c>
      <c r="N2112" s="59">
        <v>12</v>
      </c>
      <c r="O2112" s="59" t="s">
        <v>176</v>
      </c>
      <c r="P2112" s="59">
        <v>2</v>
      </c>
      <c r="Q2112" s="59">
        <v>2.5</v>
      </c>
      <c r="R2112" s="59">
        <v>0</v>
      </c>
      <c r="S2112" s="59">
        <v>0</v>
      </c>
      <c r="T2112" s="59">
        <v>1</v>
      </c>
      <c r="U2112" s="59">
        <v>0</v>
      </c>
      <c r="V2112" s="59">
        <v>0</v>
      </c>
      <c r="W2112" s="59">
        <v>0</v>
      </c>
      <c r="X2112" s="59">
        <v>0</v>
      </c>
      <c r="Y2112" s="59">
        <f>IF(terrains!L2112&lt;=2.5,1,IF(terrains!L2112&lt;=4.5,2,IF(terrains!L2112&lt;=6.5,3,4)))</f>
        <v>2</v>
      </c>
      <c r="Z2112" s="59">
        <f>IF(terrains!R2112=1,35,IF(terrains!S2112=1,64,IF(terrains!T2112=1,IF(terrains!Y2112=1,85,104),IF(terrains!U2112=1,IF(terrains!Y2112=1,124,152),IF(terrains!V2112=1,(IF(terrains!Y2112=1,146,IF(terrains!Y2112=2,178,263))),IF(terrains!W2112=1,(IF(terrains!Y2112=1,178,IF(terrains!Y2112=2,218,321))),IF(terrains!X2112=1,IF(terrains!Y2112=1,190,IF(terrains!Y2112=2,242,IF(terrains!Y2112=3,357,896))))))))))</f>
        <v>104</v>
      </c>
      <c r="AA2112" s="152">
        <f>terrains!Z2112*terrains!F2112</f>
        <v>1709283.0746160001</v>
      </c>
    </row>
    <row r="2113" spans="1:27" ht="14.4">
      <c r="A2113" s="143">
        <v>2112</v>
      </c>
      <c r="B2113" s="59">
        <v>280965.904453</v>
      </c>
      <c r="C2113" s="59">
        <v>5041259.3651200002</v>
      </c>
      <c r="D2113" s="59" t="s">
        <v>1700</v>
      </c>
      <c r="E2113" s="153">
        <v>1525.7</v>
      </c>
      <c r="F2113" s="150">
        <f>terrains!E2113*10.76391</f>
        <v>16422.497487000001</v>
      </c>
      <c r="G2113" s="59" t="s">
        <v>471</v>
      </c>
      <c r="H2113" s="59">
        <v>0</v>
      </c>
      <c r="I2113" s="59">
        <v>0</v>
      </c>
      <c r="J2113" s="59">
        <f>IF(terrains!L2113=13.5,IF(terrains!X2113=1,12,9),-0.392532+1.267037*terrains!L2113+0.472239*terrains!X2113+0.58658*terrains!W2113+0.089417*terrains!V2113+0.531633*terrains!U2113+0.337883*terrains!T2113-0.403545*terrains!S2113)</f>
        <v>3.4085789999999996</v>
      </c>
      <c r="K2113" s="151">
        <f>IF(terrains!I2113=0,terrains!J2113,terrains!I2113)</f>
        <v>3.4085789999999996</v>
      </c>
      <c r="L2113" s="59">
        <v>3</v>
      </c>
      <c r="M2113" s="59">
        <v>1</v>
      </c>
      <c r="N2113" s="59">
        <v>10</v>
      </c>
      <c r="O2113" s="59" t="s">
        <v>174</v>
      </c>
      <c r="P2113" s="59">
        <v>1.5</v>
      </c>
      <c r="Q2113" s="59">
        <v>1.5</v>
      </c>
      <c r="R2113" s="59">
        <v>1</v>
      </c>
      <c r="S2113" s="59">
        <v>0</v>
      </c>
      <c r="T2113" s="59">
        <v>0</v>
      </c>
      <c r="U2113" s="59">
        <v>0</v>
      </c>
      <c r="V2113" s="59">
        <v>0</v>
      </c>
      <c r="W2113" s="59">
        <v>0</v>
      </c>
      <c r="X2113" s="59">
        <v>0</v>
      </c>
      <c r="Y2113" s="59">
        <f>IF(terrains!L2113&lt;=2.5,1,IF(terrains!L2113&lt;=4.5,2,IF(terrains!L2113&lt;=6.5,3,4)))</f>
        <v>2</v>
      </c>
      <c r="Z2113" s="59">
        <f>IF(terrains!R2113=1,35,IF(terrains!S2113=1,64,IF(terrains!T2113=1,IF(terrains!Y2113=1,85,104),IF(terrains!U2113=1,IF(terrains!Y2113=1,124,152),IF(terrains!V2113=1,(IF(terrains!Y2113=1,146,IF(terrains!Y2113=2,178,263))),IF(terrains!W2113=1,(IF(terrains!Y2113=1,178,IF(terrains!Y2113=2,218,321))),IF(terrains!X2113=1,IF(terrains!Y2113=1,190,IF(terrains!Y2113=2,242,IF(terrains!Y2113=3,357,896))))))))))</f>
        <v>35</v>
      </c>
      <c r="AA2113" s="152">
        <f>terrains!Z2113*terrains!F2113</f>
        <v>574787.412045</v>
      </c>
    </row>
    <row r="2114" spans="1:27" ht="14.4">
      <c r="A2114" s="143">
        <v>2113</v>
      </c>
      <c r="B2114" s="59">
        <v>292525.67060000001</v>
      </c>
      <c r="C2114" s="59">
        <v>5039519.3</v>
      </c>
      <c r="D2114" s="59" t="s">
        <v>1701</v>
      </c>
      <c r="E2114" s="153">
        <v>1523.7</v>
      </c>
      <c r="F2114" s="150">
        <f>terrains!E2114*10.76391</f>
        <v>16400.969666999998</v>
      </c>
      <c r="G2114" s="59" t="s">
        <v>283</v>
      </c>
      <c r="H2114" s="59">
        <v>1</v>
      </c>
      <c r="I2114" s="59">
        <v>6</v>
      </c>
      <c r="J2114" s="59">
        <f>IF(terrains!L2114=13.5,IF(terrains!X2114=1,12,9),-0.392532+1.267037*terrains!L2114+0.472239*terrains!X2114+0.58658*terrains!W2114+0.089417*terrains!V2114+0.531633*terrains!U2114+0.337883*terrains!T2114-0.403545*terrains!S2114)</f>
        <v>5.0134989999999995</v>
      </c>
      <c r="K2114" s="151">
        <f>IF(terrains!I2114=0,terrains!J2114,terrains!I2114)</f>
        <v>6</v>
      </c>
      <c r="L2114" s="59">
        <v>4</v>
      </c>
      <c r="M2114" s="59">
        <v>2</v>
      </c>
      <c r="N2114" s="59">
        <v>12</v>
      </c>
      <c r="O2114" s="59" t="s">
        <v>176</v>
      </c>
      <c r="P2114" s="59">
        <v>2</v>
      </c>
      <c r="Q2114" s="59">
        <v>2.5</v>
      </c>
      <c r="R2114" s="59">
        <v>0</v>
      </c>
      <c r="S2114" s="59">
        <v>0</v>
      </c>
      <c r="T2114" s="59">
        <v>1</v>
      </c>
      <c r="U2114" s="59">
        <v>0</v>
      </c>
      <c r="V2114" s="59">
        <v>0</v>
      </c>
      <c r="W2114" s="59">
        <v>0</v>
      </c>
      <c r="X2114" s="59">
        <v>0</v>
      </c>
      <c r="Y2114" s="59">
        <f>IF(terrains!L2114&lt;=2.5,1,IF(terrains!L2114&lt;=4.5,2,IF(terrains!L2114&lt;=6.5,3,4)))</f>
        <v>2</v>
      </c>
      <c r="Z2114" s="59">
        <f>IF(terrains!R2114=1,35,IF(terrains!S2114=1,64,IF(terrains!T2114=1,IF(terrains!Y2114=1,85,104),IF(terrains!U2114=1,IF(terrains!Y2114=1,124,152),IF(terrains!V2114=1,(IF(terrains!Y2114=1,146,IF(terrains!Y2114=2,178,263))),IF(terrains!W2114=1,(IF(terrains!Y2114=1,178,IF(terrains!Y2114=2,218,321))),IF(terrains!X2114=1,IF(terrains!Y2114=1,190,IF(terrains!Y2114=2,242,IF(terrains!Y2114=3,357,896))))))))))</f>
        <v>104</v>
      </c>
      <c r="AA2114" s="152">
        <f>terrains!Z2114*terrains!F2114</f>
        <v>1705700.8453679997</v>
      </c>
    </row>
    <row r="2115" spans="1:27" ht="14.4">
      <c r="A2115" s="143">
        <v>2114</v>
      </c>
      <c r="B2115" s="59">
        <v>287594.974453</v>
      </c>
      <c r="C2115" s="59">
        <v>5041133.90362</v>
      </c>
      <c r="D2115" s="59" t="s">
        <v>1702</v>
      </c>
      <c r="E2115" s="153">
        <v>1521.3</v>
      </c>
      <c r="F2115" s="150">
        <f>terrains!E2115*10.76391</f>
        <v>16375.136282999998</v>
      </c>
      <c r="G2115" s="59" t="s">
        <v>197</v>
      </c>
      <c r="H2115" s="59">
        <v>0</v>
      </c>
      <c r="I2115" s="59">
        <v>0</v>
      </c>
      <c r="J2115" s="59">
        <f>IF(terrains!L2115=13.5,IF(terrains!X2115=1,12,9),-0.392532+1.267037*terrains!L2115+0.472239*terrains!X2115+0.58658*terrains!W2115+0.089417*terrains!V2115+0.531633*terrains!U2115+0.337883*terrains!T2115-0.403545*terrains!S2115)</f>
        <v>3.1129435000000001</v>
      </c>
      <c r="K2115" s="151">
        <f>IF(terrains!I2115=0,terrains!J2115,terrains!I2115)</f>
        <v>3.1129435000000001</v>
      </c>
      <c r="L2115" s="59">
        <v>2.5</v>
      </c>
      <c r="M2115" s="59">
        <v>2</v>
      </c>
      <c r="N2115" s="59">
        <v>6</v>
      </c>
      <c r="O2115" s="59" t="s">
        <v>176</v>
      </c>
      <c r="P2115" s="59">
        <v>2</v>
      </c>
      <c r="Q2115" s="59">
        <v>1.5</v>
      </c>
      <c r="R2115" s="59">
        <v>0</v>
      </c>
      <c r="S2115" s="59">
        <v>0</v>
      </c>
      <c r="T2115" s="59">
        <v>1</v>
      </c>
      <c r="U2115" s="59">
        <v>0</v>
      </c>
      <c r="V2115" s="59">
        <v>0</v>
      </c>
      <c r="W2115" s="59">
        <v>0</v>
      </c>
      <c r="X2115" s="59">
        <v>0</v>
      </c>
      <c r="Y2115" s="59">
        <f>IF(terrains!L2115&lt;=2.5,1,IF(terrains!L2115&lt;=4.5,2,IF(terrains!L2115&lt;=6.5,3,4)))</f>
        <v>1</v>
      </c>
      <c r="Z2115" s="59">
        <f>IF(terrains!R2115=1,35,IF(terrains!S2115=1,64,IF(terrains!T2115=1,IF(terrains!Y2115=1,85,104),IF(terrains!U2115=1,IF(terrains!Y2115=1,124,152),IF(terrains!V2115=1,(IF(terrains!Y2115=1,146,IF(terrains!Y2115=2,178,263))),IF(terrains!W2115=1,(IF(terrains!Y2115=1,178,IF(terrains!Y2115=2,218,321))),IF(terrains!X2115=1,IF(terrains!Y2115=1,190,IF(terrains!Y2115=2,242,IF(terrains!Y2115=3,357,896))))))))))</f>
        <v>85</v>
      </c>
      <c r="AA2115" s="152">
        <f>terrains!Z2115*terrains!F2115</f>
        <v>1391886.5840549998</v>
      </c>
    </row>
    <row r="2116" spans="1:27" ht="14.4">
      <c r="A2116" s="143">
        <v>2115</v>
      </c>
      <c r="B2116" s="59">
        <v>299628.621316</v>
      </c>
      <c r="C2116" s="59">
        <v>5041195.7255199999</v>
      </c>
      <c r="D2116" s="59" t="s">
        <v>1703</v>
      </c>
      <c r="E2116" s="153">
        <v>1521.3</v>
      </c>
      <c r="F2116" s="150">
        <f>terrains!E2116*10.76391</f>
        <v>16375.136282999998</v>
      </c>
      <c r="G2116" s="59" t="s">
        <v>551</v>
      </c>
      <c r="H2116" s="59">
        <v>0</v>
      </c>
      <c r="I2116" s="59">
        <v>9</v>
      </c>
      <c r="J2116" s="59">
        <f>IF(terrains!L2116=13.5,IF(terrains!X2116=1,12,9),-0.392532+1.267037*terrains!L2116+0.472239*terrains!X2116+0.58658*terrains!W2116+0.089417*terrains!V2116+0.531633*terrains!U2116+0.337883*terrains!T2116-0.403545*terrains!S2116)</f>
        <v>7.6819289999999993</v>
      </c>
      <c r="K2116" s="151">
        <f>IF(terrains!I2116=0,terrains!J2116,terrains!I2116)</f>
        <v>9</v>
      </c>
      <c r="L2116" s="59">
        <v>6</v>
      </c>
      <c r="M2116" s="59">
        <v>0</v>
      </c>
      <c r="N2116" s="59">
        <v>0</v>
      </c>
      <c r="O2116" s="59" t="s">
        <v>180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1</v>
      </c>
      <c r="Y2116" s="59">
        <f>IF(terrains!L2116&lt;=2.5,1,IF(terrains!L2116&lt;=4.5,2,IF(terrains!L2116&lt;=6.5,3,4)))</f>
        <v>3</v>
      </c>
      <c r="Z2116" s="59">
        <f>IF(terrains!R2116=1,35,IF(terrains!S2116=1,64,IF(terrains!T2116=1,IF(terrains!Y2116=1,85,104),IF(terrains!U2116=1,IF(terrains!Y2116=1,124,152),IF(terrains!V2116=1,(IF(terrains!Y2116=1,146,IF(terrains!Y2116=2,178,263))),IF(terrains!W2116=1,(IF(terrains!Y2116=1,178,IF(terrains!Y2116=2,218,321))),IF(terrains!X2116=1,IF(terrains!Y2116=1,190,IF(terrains!Y2116=2,242,IF(terrains!Y2116=3,357,896))))))))))</f>
        <v>357</v>
      </c>
      <c r="AA2116" s="152">
        <f>terrains!Z2116*terrains!F2116</f>
        <v>5845923.653030999</v>
      </c>
    </row>
    <row r="2117" spans="1:27" ht="14.4">
      <c r="A2117" s="143">
        <v>2116</v>
      </c>
      <c r="B2117" s="59">
        <v>293249.14730000001</v>
      </c>
      <c r="C2117" s="59">
        <v>5049815.2259999998</v>
      </c>
      <c r="D2117" s="59" t="s">
        <v>1704</v>
      </c>
      <c r="E2117" s="153">
        <v>1519.7</v>
      </c>
      <c r="F2117" s="150">
        <f>terrains!E2117*10.76391</f>
        <v>16357.914026999999</v>
      </c>
      <c r="G2117" s="59" t="s">
        <v>926</v>
      </c>
      <c r="H2117" s="59">
        <v>0</v>
      </c>
      <c r="I2117" s="59">
        <v>0</v>
      </c>
      <c r="J2117" s="59">
        <f>IF(terrains!L2117=13.5,IF(terrains!X2117=1,12,9),-0.392532+1.267037*terrains!L2117+0.472239*terrains!X2117+0.58658*terrains!W2117+0.089417*terrains!V2117+0.531633*terrains!U2117+0.337883*terrains!T2117-0.403545*terrains!S2117)</f>
        <v>3.6385524999999999</v>
      </c>
      <c r="K2117" s="151">
        <f>IF(terrains!I2117=0,terrains!J2117,terrains!I2117)</f>
        <v>3.6385524999999999</v>
      </c>
      <c r="L2117" s="59">
        <v>3.5</v>
      </c>
      <c r="M2117" s="59">
        <v>2</v>
      </c>
      <c r="N2117" s="59">
        <v>8</v>
      </c>
      <c r="O2117" s="59" t="s">
        <v>175</v>
      </c>
      <c r="P2117" s="59">
        <v>2</v>
      </c>
      <c r="Q2117" s="59">
        <v>2.5</v>
      </c>
      <c r="R2117" s="59">
        <v>0</v>
      </c>
      <c r="S2117" s="59">
        <v>1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f>IF(terrains!L2117&lt;=2.5,1,IF(terrains!L2117&lt;=4.5,2,IF(terrains!L2117&lt;=6.5,3,4)))</f>
        <v>2</v>
      </c>
      <c r="Z2117" s="59">
        <f>IF(terrains!R2117=1,35,IF(terrains!S2117=1,64,IF(terrains!T2117=1,IF(terrains!Y2117=1,85,104),IF(terrains!U2117=1,IF(terrains!Y2117=1,124,152),IF(terrains!V2117=1,(IF(terrains!Y2117=1,146,IF(terrains!Y2117=2,178,263))),IF(terrains!W2117=1,(IF(terrains!Y2117=1,178,IF(terrains!Y2117=2,218,321))),IF(terrains!X2117=1,IF(terrains!Y2117=1,190,IF(terrains!Y2117=2,242,IF(terrains!Y2117=3,357,896))))))))))</f>
        <v>64</v>
      </c>
      <c r="AA2117" s="152">
        <f>terrains!Z2117*terrains!F2117</f>
        <v>1046906.4977279999</v>
      </c>
    </row>
    <row r="2118" spans="1:27" ht="14.4">
      <c r="A2118" s="143">
        <v>2117</v>
      </c>
      <c r="B2118" s="59">
        <v>295146.79353899998</v>
      </c>
      <c r="C2118" s="59">
        <v>5033310.3985400004</v>
      </c>
      <c r="D2118" s="59" t="s">
        <v>1705</v>
      </c>
      <c r="E2118" s="153">
        <v>1519.4</v>
      </c>
      <c r="F2118" s="150">
        <f>terrains!E2118*10.76391</f>
        <v>16354.684853999999</v>
      </c>
      <c r="G2118" s="59" t="s">
        <v>221</v>
      </c>
      <c r="H2118" s="59">
        <v>0</v>
      </c>
      <c r="I2118" s="59">
        <v>0</v>
      </c>
      <c r="J2118" s="59">
        <f>IF(terrains!L2118=13.5,IF(terrains!X2118=1,12,9),-0.392532+1.267037*terrains!L2118+0.472239*terrains!X2118+0.58658*terrains!W2118+0.089417*terrains!V2118+0.531633*terrains!U2118+0.337883*terrains!T2118-0.403545*terrains!S2118)</f>
        <v>2.3715155000000001</v>
      </c>
      <c r="K2118" s="151">
        <f>IF(terrains!I2118=0,terrains!J2118,terrains!I2118)</f>
        <v>2.3715155000000001</v>
      </c>
      <c r="L2118" s="59">
        <v>2.5</v>
      </c>
      <c r="M2118" s="59">
        <v>1</v>
      </c>
      <c r="N2118" s="59">
        <v>5</v>
      </c>
      <c r="O2118" s="59" t="s">
        <v>175</v>
      </c>
      <c r="P2118" s="59">
        <v>2</v>
      </c>
      <c r="Q2118" s="59">
        <v>1.5</v>
      </c>
      <c r="R2118" s="59">
        <v>0</v>
      </c>
      <c r="S2118" s="59">
        <v>1</v>
      </c>
      <c r="T2118" s="59">
        <v>0</v>
      </c>
      <c r="U2118" s="59">
        <v>0</v>
      </c>
      <c r="V2118" s="59">
        <v>0</v>
      </c>
      <c r="W2118" s="59">
        <v>0</v>
      </c>
      <c r="X2118" s="59">
        <v>0</v>
      </c>
      <c r="Y2118" s="59">
        <f>IF(terrains!L2118&lt;=2.5,1,IF(terrains!L2118&lt;=4.5,2,IF(terrains!L2118&lt;=6.5,3,4)))</f>
        <v>1</v>
      </c>
      <c r="Z2118" s="59">
        <f>IF(terrains!R2118=1,35,IF(terrains!S2118=1,64,IF(terrains!T2118=1,IF(terrains!Y2118=1,85,104),IF(terrains!U2118=1,IF(terrains!Y2118=1,124,152),IF(terrains!V2118=1,(IF(terrains!Y2118=1,146,IF(terrains!Y2118=2,178,263))),IF(terrains!W2118=1,(IF(terrains!Y2118=1,178,IF(terrains!Y2118=2,218,321))),IF(terrains!X2118=1,IF(terrains!Y2118=1,190,IF(terrains!Y2118=2,242,IF(terrains!Y2118=3,357,896))))))))))</f>
        <v>64</v>
      </c>
      <c r="AA2118" s="152">
        <f>terrains!Z2118*terrains!F2118</f>
        <v>1046699.8306559999</v>
      </c>
    </row>
    <row r="2119" spans="1:27" ht="14.4">
      <c r="A2119" s="143">
        <v>2118</v>
      </c>
      <c r="B2119" s="59">
        <v>293330.81839999999</v>
      </c>
      <c r="C2119" s="59">
        <v>5031561.45</v>
      </c>
      <c r="D2119" s="59" t="s">
        <v>1706</v>
      </c>
      <c r="E2119" s="153">
        <v>1515.2</v>
      </c>
      <c r="F2119" s="150">
        <f>terrains!E2119*10.76391</f>
        <v>16309.476431999999</v>
      </c>
      <c r="G2119" s="59" t="s">
        <v>1707</v>
      </c>
      <c r="H2119" s="59">
        <v>0</v>
      </c>
      <c r="I2119" s="59">
        <v>0</v>
      </c>
      <c r="J2119" s="59">
        <f>IF(terrains!L2119=13.5,IF(terrains!X2119=1,12,9),-0.392532+1.267037*terrains!L2119+0.472239*terrains!X2119+0.58658*terrains!W2119+0.089417*terrains!V2119+0.531633*terrains!U2119+0.337883*terrains!T2119-0.403545*terrains!S2119)</f>
        <v>2.3715155000000001</v>
      </c>
      <c r="K2119" s="151">
        <f>IF(terrains!I2119=0,terrains!J2119,terrains!I2119)</f>
        <v>2.3715155000000001</v>
      </c>
      <c r="L2119" s="59">
        <v>2.5</v>
      </c>
      <c r="M2119" s="59">
        <v>1</v>
      </c>
      <c r="N2119" s="59">
        <v>6</v>
      </c>
      <c r="O2119" s="59" t="s">
        <v>175</v>
      </c>
      <c r="P2119" s="59">
        <v>1.5</v>
      </c>
      <c r="Q2119" s="59">
        <v>1.5</v>
      </c>
      <c r="R2119" s="59">
        <v>0</v>
      </c>
      <c r="S2119" s="59">
        <v>1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f>IF(terrains!L2119&lt;=2.5,1,IF(terrains!L2119&lt;=4.5,2,IF(terrains!L2119&lt;=6.5,3,4)))</f>
        <v>1</v>
      </c>
      <c r="Z2119" s="59">
        <f>IF(terrains!R2119=1,35,IF(terrains!S2119=1,64,IF(terrains!T2119=1,IF(terrains!Y2119=1,85,104),IF(terrains!U2119=1,IF(terrains!Y2119=1,124,152),IF(terrains!V2119=1,(IF(terrains!Y2119=1,146,IF(terrains!Y2119=2,178,263))),IF(terrains!W2119=1,(IF(terrains!Y2119=1,178,IF(terrains!Y2119=2,218,321))),IF(terrains!X2119=1,IF(terrains!Y2119=1,190,IF(terrains!Y2119=2,242,IF(terrains!Y2119=3,357,896))))))))))</f>
        <v>64</v>
      </c>
      <c r="AA2119" s="152">
        <f>terrains!Z2119*terrains!F2119</f>
        <v>1043806.491648</v>
      </c>
    </row>
    <row r="2120" spans="1:27" ht="14.4">
      <c r="A2120" s="143">
        <v>2119</v>
      </c>
      <c r="B2120" s="59">
        <v>295374.44371899997</v>
      </c>
      <c r="C2120" s="59">
        <v>5043661.6028800001</v>
      </c>
      <c r="D2120" s="59" t="s">
        <v>1708</v>
      </c>
      <c r="E2120" s="153">
        <v>1514</v>
      </c>
      <c r="F2120" s="150">
        <f>terrains!E2120*10.76391</f>
        <v>16296.559739999999</v>
      </c>
      <c r="G2120" s="59" t="s">
        <v>547</v>
      </c>
      <c r="H2120" s="59">
        <v>1</v>
      </c>
      <c r="I2120" s="59">
        <v>4.5</v>
      </c>
      <c r="J2120" s="59">
        <f>IF(terrains!L2120=13.5,IF(terrains!X2120=1,12,9),-0.392532+1.267037*terrains!L2120+0.472239*terrains!X2120+0.58658*terrains!W2120+0.089417*terrains!V2120+0.531633*terrains!U2120+0.337883*terrains!T2120-0.403545*terrains!S2120)</f>
        <v>3.9402119999999998</v>
      </c>
      <c r="K2120" s="151">
        <f>IF(terrains!I2120=0,terrains!J2120,terrains!I2120)</f>
        <v>4.5</v>
      </c>
      <c r="L2120" s="59">
        <v>3</v>
      </c>
      <c r="M2120" s="59">
        <v>3</v>
      </c>
      <c r="N2120" s="59">
        <v>6</v>
      </c>
      <c r="O2120" s="59" t="s">
        <v>177</v>
      </c>
      <c r="P2120" s="59">
        <v>2</v>
      </c>
      <c r="Q2120" s="59">
        <v>2.5</v>
      </c>
      <c r="R2120" s="59">
        <v>0</v>
      </c>
      <c r="S2120" s="59">
        <v>0</v>
      </c>
      <c r="T2120" s="59">
        <v>0</v>
      </c>
      <c r="U2120" s="59">
        <v>1</v>
      </c>
      <c r="V2120" s="59">
        <v>0</v>
      </c>
      <c r="W2120" s="59">
        <v>0</v>
      </c>
      <c r="X2120" s="59">
        <v>0</v>
      </c>
      <c r="Y2120" s="59">
        <f>IF(terrains!L2120&lt;=2.5,1,IF(terrains!L2120&lt;=4.5,2,IF(terrains!L2120&lt;=6.5,3,4)))</f>
        <v>2</v>
      </c>
      <c r="Z2120" s="59">
        <f>IF(terrains!R2120=1,35,IF(terrains!S2120=1,64,IF(terrains!T2120=1,IF(terrains!Y2120=1,85,104),IF(terrains!U2120=1,IF(terrains!Y2120=1,124,152),IF(terrains!V2120=1,(IF(terrains!Y2120=1,146,IF(terrains!Y2120=2,178,263))),IF(terrains!W2120=1,(IF(terrains!Y2120=1,178,IF(terrains!Y2120=2,218,321))),IF(terrains!X2120=1,IF(terrains!Y2120=1,190,IF(terrains!Y2120=2,242,IF(terrains!Y2120=3,357,896))))))))))</f>
        <v>152</v>
      </c>
      <c r="AA2120" s="152">
        <f>terrains!Z2120*terrains!F2120</f>
        <v>2477077.08048</v>
      </c>
    </row>
    <row r="2121" spans="1:27" ht="14.4">
      <c r="A2121" s="143">
        <v>2120</v>
      </c>
      <c r="B2121" s="59">
        <v>296052.15100700001</v>
      </c>
      <c r="C2121" s="59">
        <v>5044554.9905399997</v>
      </c>
      <c r="D2121" s="59" t="s">
        <v>1709</v>
      </c>
      <c r="E2121" s="153">
        <v>1513</v>
      </c>
      <c r="F2121" s="150">
        <f>terrains!E2121*10.76391</f>
        <v>16285.795829999999</v>
      </c>
      <c r="G2121" s="59" t="s">
        <v>990</v>
      </c>
      <c r="H2121" s="59">
        <v>0</v>
      </c>
      <c r="I2121" s="59">
        <v>0</v>
      </c>
      <c r="J2121" s="59">
        <f>IF(terrains!L2121=13.5,IF(terrains!X2121=1,12,9),-0.392532+1.267037*terrains!L2121+0.472239*terrains!X2121+0.58658*terrains!W2121+0.089417*terrains!V2121+0.531633*terrains!U2121+0.337883*terrains!T2121-0.403545*terrains!S2121)</f>
        <v>3.3066934999999997</v>
      </c>
      <c r="K2121" s="151">
        <f>IF(terrains!I2121=0,terrains!J2121,terrains!I2121)</f>
        <v>3.3066934999999997</v>
      </c>
      <c r="L2121" s="59">
        <v>2.5</v>
      </c>
      <c r="M2121" s="59">
        <v>2</v>
      </c>
      <c r="N2121" s="59">
        <v>3</v>
      </c>
      <c r="O2121" s="59" t="s">
        <v>177</v>
      </c>
      <c r="P2121" s="59">
        <v>2</v>
      </c>
      <c r="Q2121" s="59">
        <v>2.5</v>
      </c>
      <c r="R2121" s="59">
        <v>0</v>
      </c>
      <c r="S2121" s="59">
        <v>0</v>
      </c>
      <c r="T2121" s="59">
        <v>0</v>
      </c>
      <c r="U2121" s="59">
        <v>1</v>
      </c>
      <c r="V2121" s="59">
        <v>0</v>
      </c>
      <c r="W2121" s="59">
        <v>0</v>
      </c>
      <c r="X2121" s="59">
        <v>0</v>
      </c>
      <c r="Y2121" s="59">
        <f>IF(terrains!L2121&lt;=2.5,1,IF(terrains!L2121&lt;=4.5,2,IF(terrains!L2121&lt;=6.5,3,4)))</f>
        <v>1</v>
      </c>
      <c r="Z2121" s="59">
        <f>IF(terrains!R2121=1,35,IF(terrains!S2121=1,64,IF(terrains!T2121=1,IF(terrains!Y2121=1,85,104),IF(terrains!U2121=1,IF(terrains!Y2121=1,124,152),IF(terrains!V2121=1,(IF(terrains!Y2121=1,146,IF(terrains!Y2121=2,178,263))),IF(terrains!W2121=1,(IF(terrains!Y2121=1,178,IF(terrains!Y2121=2,218,321))),IF(terrains!X2121=1,IF(terrains!Y2121=1,190,IF(terrains!Y2121=2,242,IF(terrains!Y2121=3,357,896))))))))))</f>
        <v>124</v>
      </c>
      <c r="AA2121" s="152">
        <f>terrains!Z2121*terrains!F2121</f>
        <v>2019438.6829199998</v>
      </c>
    </row>
    <row r="2122" spans="1:27" ht="14.4">
      <c r="A2122" s="143">
        <v>2121</v>
      </c>
      <c r="B2122" s="59">
        <v>297214.55299400003</v>
      </c>
      <c r="C2122" s="59">
        <v>5053602.6760799997</v>
      </c>
      <c r="D2122" s="59" t="s">
        <v>1710</v>
      </c>
      <c r="E2122" s="153">
        <v>1511.3</v>
      </c>
      <c r="F2122" s="150">
        <f>terrains!E2122*10.76391</f>
        <v>16267.497182999998</v>
      </c>
      <c r="G2122" s="59" t="s">
        <v>353</v>
      </c>
      <c r="H2122" s="59">
        <v>0</v>
      </c>
      <c r="I2122" s="59">
        <v>0</v>
      </c>
      <c r="J2122" s="59">
        <f>IF(terrains!L2122=13.5,IF(terrains!X2122=1,12,9),-0.392532+1.267037*terrains!L2122+0.472239*terrains!X2122+0.58658*terrains!W2122+0.089417*terrains!V2122+0.531633*terrains!U2122+0.337883*terrains!T2122-0.403545*terrains!S2122)</f>
        <v>2.1415419999999998</v>
      </c>
      <c r="K2122" s="151">
        <f>IF(terrains!I2122=0,terrains!J2122,terrains!I2122)</f>
        <v>2.1415419999999998</v>
      </c>
      <c r="L2122" s="59">
        <v>2</v>
      </c>
      <c r="M2122" s="59">
        <v>1</v>
      </c>
      <c r="N2122" s="59">
        <v>3</v>
      </c>
      <c r="O2122" s="59" t="s">
        <v>174</v>
      </c>
      <c r="P2122" s="59">
        <v>2</v>
      </c>
      <c r="Q2122" s="59">
        <v>1.5</v>
      </c>
      <c r="R2122" s="59">
        <v>1</v>
      </c>
      <c r="S2122" s="59">
        <v>0</v>
      </c>
      <c r="T2122" s="59">
        <v>0</v>
      </c>
      <c r="U2122" s="59">
        <v>0</v>
      </c>
      <c r="V2122" s="59">
        <v>0</v>
      </c>
      <c r="W2122" s="59">
        <v>0</v>
      </c>
      <c r="X2122" s="59">
        <v>0</v>
      </c>
      <c r="Y2122" s="59">
        <f>IF(terrains!L2122&lt;=2.5,1,IF(terrains!L2122&lt;=4.5,2,IF(terrains!L2122&lt;=6.5,3,4)))</f>
        <v>1</v>
      </c>
      <c r="Z2122" s="59">
        <f>IF(terrains!R2122=1,35,IF(terrains!S2122=1,64,IF(terrains!T2122=1,IF(terrains!Y2122=1,85,104),IF(terrains!U2122=1,IF(terrains!Y2122=1,124,152),IF(terrains!V2122=1,(IF(terrains!Y2122=1,146,IF(terrains!Y2122=2,178,263))),IF(terrains!W2122=1,(IF(terrains!Y2122=1,178,IF(terrains!Y2122=2,218,321))),IF(terrains!X2122=1,IF(terrains!Y2122=1,190,IF(terrains!Y2122=2,242,IF(terrains!Y2122=3,357,896))))))))))</f>
        <v>35</v>
      </c>
      <c r="AA2122" s="152">
        <f>terrains!Z2122*terrains!F2122</f>
        <v>569362.4014049999</v>
      </c>
    </row>
    <row r="2123" spans="1:27" ht="14.4">
      <c r="A2123" s="143">
        <v>2122</v>
      </c>
      <c r="B2123" s="59">
        <v>301512.77168900002</v>
      </c>
      <c r="C2123" s="59">
        <v>5045785.9115899997</v>
      </c>
      <c r="D2123" s="59" t="s">
        <v>1711</v>
      </c>
      <c r="E2123" s="153">
        <v>1510.6</v>
      </c>
      <c r="F2123" s="150">
        <f>terrains!E2123*10.76391</f>
        <v>16259.962445999998</v>
      </c>
      <c r="G2123" s="59" t="s">
        <v>534</v>
      </c>
      <c r="H2123" s="59">
        <v>0</v>
      </c>
      <c r="I2123" s="59">
        <v>0</v>
      </c>
      <c r="J2123" s="59">
        <f>IF(terrains!L2123=13.5,IF(terrains!X2123=1,12,9),-0.392532+1.267037*terrains!L2123+0.472239*terrains!X2123+0.58658*terrains!W2123+0.089417*terrains!V2123+0.531633*terrains!U2123+0.337883*terrains!T2123-0.403545*terrains!S2123)</f>
        <v>3.1129435000000001</v>
      </c>
      <c r="K2123" s="151">
        <f>IF(terrains!I2123=0,terrains!J2123,terrains!I2123)</f>
        <v>3.1129435000000001</v>
      </c>
      <c r="L2123" s="59">
        <v>2.5</v>
      </c>
      <c r="M2123" s="59">
        <v>1</v>
      </c>
      <c r="N2123" s="59">
        <v>4</v>
      </c>
      <c r="O2123" s="59" t="s">
        <v>176</v>
      </c>
      <c r="P2123" s="59">
        <v>2</v>
      </c>
      <c r="Q2123" s="59">
        <v>2.5</v>
      </c>
      <c r="R2123" s="59">
        <v>0</v>
      </c>
      <c r="S2123" s="59">
        <v>0</v>
      </c>
      <c r="T2123" s="59">
        <v>1</v>
      </c>
      <c r="U2123" s="59">
        <v>0</v>
      </c>
      <c r="V2123" s="59">
        <v>0</v>
      </c>
      <c r="W2123" s="59">
        <v>0</v>
      </c>
      <c r="X2123" s="59">
        <v>0</v>
      </c>
      <c r="Y2123" s="59">
        <f>IF(terrains!L2123&lt;=2.5,1,IF(terrains!L2123&lt;=4.5,2,IF(terrains!L2123&lt;=6.5,3,4)))</f>
        <v>1</v>
      </c>
      <c r="Z2123" s="59">
        <f>IF(terrains!R2123=1,35,IF(terrains!S2123=1,64,IF(terrains!T2123=1,IF(terrains!Y2123=1,85,104),IF(terrains!U2123=1,IF(terrains!Y2123=1,124,152),IF(terrains!V2123=1,(IF(terrains!Y2123=1,146,IF(terrains!Y2123=2,178,263))),IF(terrains!W2123=1,(IF(terrains!Y2123=1,178,IF(terrains!Y2123=2,218,321))),IF(terrains!X2123=1,IF(terrains!Y2123=1,190,IF(terrains!Y2123=2,242,IF(terrains!Y2123=3,357,896))))))))))</f>
        <v>85</v>
      </c>
      <c r="AA2123" s="152">
        <f>terrains!Z2123*terrains!F2123</f>
        <v>1382096.8079099997</v>
      </c>
    </row>
    <row r="2124" spans="1:27" ht="14.4">
      <c r="A2124" s="143">
        <v>2123</v>
      </c>
      <c r="B2124" s="59">
        <v>301357.89301399997</v>
      </c>
      <c r="C2124" s="59">
        <v>5048900.1095200004</v>
      </c>
      <c r="D2124" s="59" t="s">
        <v>1712</v>
      </c>
      <c r="E2124" s="153">
        <v>1510</v>
      </c>
      <c r="F2124" s="150">
        <f>terrains!E2124*10.76391</f>
        <v>16253.504099999998</v>
      </c>
      <c r="G2124" s="59" t="s">
        <v>304</v>
      </c>
      <c r="H2124" s="59">
        <v>0</v>
      </c>
      <c r="I2124" s="59">
        <v>6</v>
      </c>
      <c r="J2124" s="59">
        <f>IF(terrains!L2124=13.5,IF(terrains!X2124=1,12,9),-0.392532+1.267037*terrains!L2124+0.472239*terrains!X2124+0.58658*terrains!W2124+0.089417*terrains!V2124+0.531633*terrains!U2124+0.337883*terrains!T2124-0.403545*terrains!S2124)</f>
        <v>4.2720709999999995</v>
      </c>
      <c r="K2124" s="151">
        <f>IF(terrains!I2124=0,terrains!J2124,terrains!I2124)</f>
        <v>6</v>
      </c>
      <c r="L2124" s="59">
        <v>4</v>
      </c>
      <c r="M2124" s="59">
        <v>2</v>
      </c>
      <c r="N2124" s="59">
        <v>12</v>
      </c>
      <c r="O2124" s="59" t="s">
        <v>175</v>
      </c>
      <c r="P2124" s="59">
        <v>2</v>
      </c>
      <c r="Q2124" s="59">
        <v>2.5</v>
      </c>
      <c r="R2124" s="59">
        <v>0</v>
      </c>
      <c r="S2124" s="59">
        <v>1</v>
      </c>
      <c r="T2124" s="59">
        <v>0</v>
      </c>
      <c r="U2124" s="59">
        <v>0</v>
      </c>
      <c r="V2124" s="59">
        <v>0</v>
      </c>
      <c r="W2124" s="59">
        <v>0</v>
      </c>
      <c r="X2124" s="59">
        <v>0</v>
      </c>
      <c r="Y2124" s="59">
        <f>IF(terrains!L2124&lt;=2.5,1,IF(terrains!L2124&lt;=4.5,2,IF(terrains!L2124&lt;=6.5,3,4)))</f>
        <v>2</v>
      </c>
      <c r="Z2124" s="59">
        <f>IF(terrains!R2124=1,35,IF(terrains!S2124=1,64,IF(terrains!T2124=1,IF(terrains!Y2124=1,85,104),IF(terrains!U2124=1,IF(terrains!Y2124=1,124,152),IF(terrains!V2124=1,(IF(terrains!Y2124=1,146,IF(terrains!Y2124=2,178,263))),IF(terrains!W2124=1,(IF(terrains!Y2124=1,178,IF(terrains!Y2124=2,218,321))),IF(terrains!X2124=1,IF(terrains!Y2124=1,190,IF(terrains!Y2124=2,242,IF(terrains!Y2124=3,357,896))))))))))</f>
        <v>64</v>
      </c>
      <c r="AA2124" s="152">
        <f>terrains!Z2124*terrains!F2124</f>
        <v>1040224.2623999999</v>
      </c>
    </row>
    <row r="2125" spans="1:27" ht="14.4">
      <c r="A2125" s="143">
        <v>2124</v>
      </c>
      <c r="B2125" s="59">
        <v>292763.8321</v>
      </c>
      <c r="C2125" s="59">
        <v>5039897.6830000002</v>
      </c>
      <c r="D2125" s="59" t="s">
        <v>1713</v>
      </c>
      <c r="E2125" s="153">
        <v>1509.5</v>
      </c>
      <c r="F2125" s="150">
        <f>terrains!E2125*10.76391</f>
        <v>16248.122144999999</v>
      </c>
      <c r="G2125" s="59" t="s">
        <v>283</v>
      </c>
      <c r="H2125" s="59">
        <v>1</v>
      </c>
      <c r="I2125" s="59">
        <v>6</v>
      </c>
      <c r="J2125" s="59">
        <f>IF(terrains!L2125=13.5,IF(terrains!X2125=1,12,9),-0.392532+1.267037*terrains!L2125+0.472239*terrains!X2125+0.58658*terrains!W2125+0.089417*terrains!V2125+0.531633*terrains!U2125+0.337883*terrains!T2125-0.403545*terrains!S2125)</f>
        <v>5.0134989999999995</v>
      </c>
      <c r="K2125" s="151">
        <f>IF(terrains!I2125=0,terrains!J2125,terrains!I2125)</f>
        <v>6</v>
      </c>
      <c r="L2125" s="59">
        <v>4</v>
      </c>
      <c r="M2125" s="59">
        <v>2</v>
      </c>
      <c r="N2125" s="59">
        <v>12</v>
      </c>
      <c r="O2125" s="59" t="s">
        <v>176</v>
      </c>
      <c r="P2125" s="59">
        <v>2</v>
      </c>
      <c r="Q2125" s="59">
        <v>2.5</v>
      </c>
      <c r="R2125" s="59">
        <v>0</v>
      </c>
      <c r="S2125" s="59">
        <v>0</v>
      </c>
      <c r="T2125" s="59">
        <v>1</v>
      </c>
      <c r="U2125" s="59">
        <v>0</v>
      </c>
      <c r="V2125" s="59">
        <v>0</v>
      </c>
      <c r="W2125" s="59">
        <v>0</v>
      </c>
      <c r="X2125" s="59">
        <v>0</v>
      </c>
      <c r="Y2125" s="59">
        <f>IF(terrains!L2125&lt;=2.5,1,IF(terrains!L2125&lt;=4.5,2,IF(terrains!L2125&lt;=6.5,3,4)))</f>
        <v>2</v>
      </c>
      <c r="Z2125" s="59">
        <f>IF(terrains!R2125=1,35,IF(terrains!S2125=1,64,IF(terrains!T2125=1,IF(terrains!Y2125=1,85,104),IF(terrains!U2125=1,IF(terrains!Y2125=1,124,152),IF(terrains!V2125=1,(IF(terrains!Y2125=1,146,IF(terrains!Y2125=2,178,263))),IF(terrains!W2125=1,(IF(terrains!Y2125=1,178,IF(terrains!Y2125=2,218,321))),IF(terrains!X2125=1,IF(terrains!Y2125=1,190,IF(terrains!Y2125=2,242,IF(terrains!Y2125=3,357,896))))))))))</f>
        <v>104</v>
      </c>
      <c r="AA2125" s="152">
        <f>terrains!Z2125*terrains!F2125</f>
        <v>1689804.7030799999</v>
      </c>
    </row>
    <row r="2126" spans="1:27" ht="14.4">
      <c r="A2126" s="143">
        <v>2125</v>
      </c>
      <c r="B2126" s="59">
        <v>305622.25815900002</v>
      </c>
      <c r="C2126" s="59">
        <v>5057181.1470400002</v>
      </c>
      <c r="D2126" s="59" t="s">
        <v>1714</v>
      </c>
      <c r="E2126" s="153">
        <v>1507.5</v>
      </c>
      <c r="F2126" s="150">
        <f>terrains!E2126*10.76391</f>
        <v>16226.594324999998</v>
      </c>
      <c r="G2126" s="59" t="s">
        <v>353</v>
      </c>
      <c r="H2126" s="59">
        <v>0</v>
      </c>
      <c r="I2126" s="59">
        <v>0</v>
      </c>
      <c r="J2126" s="59">
        <f>IF(terrains!L2126=13.5,IF(terrains!X2126=1,12,9),-0.392532+1.267037*terrains!L2126+0.472239*terrains!X2126+0.58658*terrains!W2126+0.089417*terrains!V2126+0.531633*terrains!U2126+0.337883*terrains!T2126-0.403545*terrains!S2126)</f>
        <v>2.1415419999999998</v>
      </c>
      <c r="K2126" s="151">
        <f>IF(terrains!I2126=0,terrains!J2126,terrains!I2126)</f>
        <v>2.1415419999999998</v>
      </c>
      <c r="L2126" s="59">
        <v>2</v>
      </c>
      <c r="M2126" s="59">
        <v>1</v>
      </c>
      <c r="N2126" s="59">
        <v>3</v>
      </c>
      <c r="O2126" s="59" t="s">
        <v>174</v>
      </c>
      <c r="P2126" s="59">
        <v>2</v>
      </c>
      <c r="Q2126" s="59">
        <v>1.5</v>
      </c>
      <c r="R2126" s="59">
        <v>1</v>
      </c>
      <c r="S2126" s="59">
        <v>0</v>
      </c>
      <c r="T2126" s="59">
        <v>0</v>
      </c>
      <c r="U2126" s="59">
        <v>0</v>
      </c>
      <c r="V2126" s="59">
        <v>0</v>
      </c>
      <c r="W2126" s="59">
        <v>0</v>
      </c>
      <c r="X2126" s="59">
        <v>0</v>
      </c>
      <c r="Y2126" s="59">
        <f>IF(terrains!L2126&lt;=2.5,1,IF(terrains!L2126&lt;=4.5,2,IF(terrains!L2126&lt;=6.5,3,4)))</f>
        <v>1</v>
      </c>
      <c r="Z2126" s="59">
        <f>IF(terrains!R2126=1,35,IF(terrains!S2126=1,64,IF(terrains!T2126=1,IF(terrains!Y2126=1,85,104),IF(terrains!U2126=1,IF(terrains!Y2126=1,124,152),IF(terrains!V2126=1,(IF(terrains!Y2126=1,146,IF(terrains!Y2126=2,178,263))),IF(terrains!W2126=1,(IF(terrains!Y2126=1,178,IF(terrains!Y2126=2,218,321))),IF(terrains!X2126=1,IF(terrains!Y2126=1,190,IF(terrains!Y2126=2,242,IF(terrains!Y2126=3,357,896))))))))))</f>
        <v>35</v>
      </c>
      <c r="AA2126" s="152">
        <f>terrains!Z2126*terrains!F2126</f>
        <v>567930.80137499992</v>
      </c>
    </row>
    <row r="2127" spans="1:27" ht="14.4">
      <c r="A2127" s="143">
        <v>2126</v>
      </c>
      <c r="B2127" s="59">
        <v>299824.05350799998</v>
      </c>
      <c r="C2127" s="59">
        <v>5039660.30375</v>
      </c>
      <c r="D2127" s="59" t="s">
        <v>1715</v>
      </c>
      <c r="E2127" s="153">
        <v>1506.8</v>
      </c>
      <c r="F2127" s="150">
        <f>terrains!E2127*10.76391</f>
        <v>16219.059587999998</v>
      </c>
      <c r="G2127" s="59" t="s">
        <v>252</v>
      </c>
      <c r="H2127" s="59">
        <v>0</v>
      </c>
      <c r="I2127" s="59">
        <v>12</v>
      </c>
      <c r="J2127" s="59">
        <f>IF(terrains!L2127=13.5,IF(terrains!X2127=1,12,9),-0.392532+1.267037*terrains!L2127+0.472239*terrains!X2127+0.58658*terrains!W2127+0.089417*terrains!V2127+0.531633*terrains!U2127+0.337883*terrains!T2127-0.403545*terrains!S2127)</f>
        <v>12</v>
      </c>
      <c r="K2127" s="151">
        <f>IF(terrains!I2127=0,terrains!J2127,terrains!I2127)</f>
        <v>12</v>
      </c>
      <c r="L2127" s="59">
        <v>13.5</v>
      </c>
      <c r="M2127" s="59">
        <v>0</v>
      </c>
      <c r="N2127" s="59">
        <v>0</v>
      </c>
      <c r="O2127" s="59" t="s">
        <v>180</v>
      </c>
      <c r="P2127" s="59">
        <v>0</v>
      </c>
      <c r="Q2127" s="59">
        <v>0</v>
      </c>
      <c r="R2127" s="59">
        <v>0</v>
      </c>
      <c r="S2127" s="59">
        <v>0</v>
      </c>
      <c r="T2127" s="59">
        <v>0</v>
      </c>
      <c r="U2127" s="59">
        <v>0</v>
      </c>
      <c r="V2127" s="59">
        <v>0</v>
      </c>
      <c r="W2127" s="59">
        <v>0</v>
      </c>
      <c r="X2127" s="59">
        <v>1</v>
      </c>
      <c r="Y2127" s="59">
        <f>IF(terrains!L2127&lt;=2.5,1,IF(terrains!L2127&lt;=4.5,2,IF(terrains!L2127&lt;=6.5,3,4)))</f>
        <v>4</v>
      </c>
      <c r="Z2127" s="59">
        <f>IF(terrains!R2127=1,35,IF(terrains!S2127=1,64,IF(terrains!T2127=1,IF(terrains!Y2127=1,85,104),IF(terrains!U2127=1,IF(terrains!Y2127=1,124,152),IF(terrains!V2127=1,(IF(terrains!Y2127=1,146,IF(terrains!Y2127=2,178,263))),IF(terrains!W2127=1,(IF(terrains!Y2127=1,178,IF(terrains!Y2127=2,218,321))),IF(terrains!X2127=1,IF(terrains!Y2127=1,190,IF(terrains!Y2127=2,242,IF(terrains!Y2127=3,357,896))))))))))</f>
        <v>896</v>
      </c>
      <c r="AA2127" s="152">
        <f>terrains!Z2127*terrains!F2127</f>
        <v>14532277.390847998</v>
      </c>
    </row>
    <row r="2128" spans="1:27" ht="14.4">
      <c r="A2128" s="143">
        <v>2127</v>
      </c>
      <c r="B2128" s="59">
        <v>292243.23119999998</v>
      </c>
      <c r="C2128" s="59">
        <v>5045314.5449999999</v>
      </c>
      <c r="D2128" s="59" t="s">
        <v>1716</v>
      </c>
      <c r="E2128" s="153">
        <v>1505.3</v>
      </c>
      <c r="F2128" s="150">
        <f>terrains!E2128*10.76391</f>
        <v>16202.913722999998</v>
      </c>
      <c r="G2128" s="59" t="s">
        <v>513</v>
      </c>
      <c r="H2128" s="59">
        <v>0</v>
      </c>
      <c r="I2128" s="59">
        <v>0</v>
      </c>
      <c r="J2128" s="59">
        <f>IF(terrains!L2128=13.5,IF(terrains!X2128=1,12,9),-0.392532+1.267037*terrains!L2128+0.472239*terrains!X2128+0.58658*terrains!W2128+0.089417*terrains!V2128+0.531633*terrains!U2128+0.337883*terrains!T2128-0.403545*terrains!S2128)</f>
        <v>2.479425</v>
      </c>
      <c r="K2128" s="151">
        <f>IF(terrains!I2128=0,terrains!J2128,terrains!I2128)</f>
        <v>2.479425</v>
      </c>
      <c r="L2128" s="59">
        <v>2</v>
      </c>
      <c r="M2128" s="59">
        <v>1</v>
      </c>
      <c r="N2128" s="59">
        <v>3</v>
      </c>
      <c r="O2128" s="59" t="s">
        <v>176</v>
      </c>
      <c r="P2128" s="59">
        <v>2</v>
      </c>
      <c r="Q2128" s="59">
        <v>2.5</v>
      </c>
      <c r="R2128" s="59">
        <v>0</v>
      </c>
      <c r="S2128" s="59">
        <v>0</v>
      </c>
      <c r="T2128" s="59">
        <v>1</v>
      </c>
      <c r="U2128" s="59">
        <v>0</v>
      </c>
      <c r="V2128" s="59">
        <v>0</v>
      </c>
      <c r="W2128" s="59">
        <v>0</v>
      </c>
      <c r="X2128" s="59">
        <v>0</v>
      </c>
      <c r="Y2128" s="59">
        <f>IF(terrains!L2128&lt;=2.5,1,IF(terrains!L2128&lt;=4.5,2,IF(terrains!L2128&lt;=6.5,3,4)))</f>
        <v>1</v>
      </c>
      <c r="Z2128" s="59">
        <f>IF(terrains!R2128=1,35,IF(terrains!S2128=1,64,IF(terrains!T2128=1,IF(terrains!Y2128=1,85,104),IF(terrains!U2128=1,IF(terrains!Y2128=1,124,152),IF(terrains!V2128=1,(IF(terrains!Y2128=1,146,IF(terrains!Y2128=2,178,263))),IF(terrains!W2128=1,(IF(terrains!Y2128=1,178,IF(terrains!Y2128=2,218,321))),IF(terrains!X2128=1,IF(terrains!Y2128=1,190,IF(terrains!Y2128=2,242,IF(terrains!Y2128=3,357,896))))))))))</f>
        <v>85</v>
      </c>
      <c r="AA2128" s="152">
        <f>terrains!Z2128*terrains!F2128</f>
        <v>1377247.6664549997</v>
      </c>
    </row>
    <row r="2129" spans="1:27" ht="14.4">
      <c r="A2129" s="143">
        <v>2128</v>
      </c>
      <c r="B2129" s="59">
        <v>299503.36271100002</v>
      </c>
      <c r="C2129" s="59">
        <v>5039439.1689900002</v>
      </c>
      <c r="D2129" s="59" t="s">
        <v>1717</v>
      </c>
      <c r="E2129" s="153">
        <v>1505</v>
      </c>
      <c r="F2129" s="150">
        <f>terrains!E2129*10.76391</f>
        <v>16199.684549999998</v>
      </c>
      <c r="G2129" s="59" t="s">
        <v>551</v>
      </c>
      <c r="H2129" s="59">
        <v>0</v>
      </c>
      <c r="I2129" s="59">
        <v>9</v>
      </c>
      <c r="J2129" s="59">
        <f>IF(terrains!L2129=13.5,IF(terrains!X2129=1,12,9),-0.392532+1.267037*terrains!L2129+0.472239*terrains!X2129+0.58658*terrains!W2129+0.089417*terrains!V2129+0.531633*terrains!U2129+0.337883*terrains!T2129-0.403545*terrains!S2129)</f>
        <v>7.6819289999999993</v>
      </c>
      <c r="K2129" s="151">
        <f>IF(terrains!I2129=0,terrains!J2129,terrains!I2129)</f>
        <v>9</v>
      </c>
      <c r="L2129" s="59">
        <v>6</v>
      </c>
      <c r="M2129" s="59">
        <v>0</v>
      </c>
      <c r="N2129" s="59">
        <v>0</v>
      </c>
      <c r="O2129" s="59" t="s">
        <v>180</v>
      </c>
      <c r="P2129" s="59">
        <v>0</v>
      </c>
      <c r="Q2129" s="59">
        <v>0</v>
      </c>
      <c r="R2129" s="59">
        <v>0</v>
      </c>
      <c r="S2129" s="59">
        <v>0</v>
      </c>
      <c r="T2129" s="59">
        <v>0</v>
      </c>
      <c r="U2129" s="59">
        <v>0</v>
      </c>
      <c r="V2129" s="59">
        <v>0</v>
      </c>
      <c r="W2129" s="59">
        <v>0</v>
      </c>
      <c r="X2129" s="59">
        <v>1</v>
      </c>
      <c r="Y2129" s="59">
        <f>IF(terrains!L2129&lt;=2.5,1,IF(terrains!L2129&lt;=4.5,2,IF(terrains!L2129&lt;=6.5,3,4)))</f>
        <v>3</v>
      </c>
      <c r="Z2129" s="59">
        <f>IF(terrains!R2129=1,35,IF(terrains!S2129=1,64,IF(terrains!T2129=1,IF(terrains!Y2129=1,85,104),IF(terrains!U2129=1,IF(terrains!Y2129=1,124,152),IF(terrains!V2129=1,(IF(terrains!Y2129=1,146,IF(terrains!Y2129=2,178,263))),IF(terrains!W2129=1,(IF(terrains!Y2129=1,178,IF(terrains!Y2129=2,218,321))),IF(terrains!X2129=1,IF(terrains!Y2129=1,190,IF(terrains!Y2129=2,242,IF(terrains!Y2129=3,357,896))))))))))</f>
        <v>357</v>
      </c>
      <c r="AA2129" s="152">
        <f>terrains!Z2129*terrains!F2129</f>
        <v>5783287.384349999</v>
      </c>
    </row>
    <row r="2130" spans="1:27" ht="14.4">
      <c r="A2130" s="143">
        <v>2129</v>
      </c>
      <c r="B2130" s="59">
        <v>276341.669719</v>
      </c>
      <c r="C2130" s="59">
        <v>5039686.28455</v>
      </c>
      <c r="D2130" s="59" t="s">
        <v>1718</v>
      </c>
      <c r="E2130" s="153">
        <v>1503.7</v>
      </c>
      <c r="F2130" s="150">
        <f>terrains!E2130*10.76391</f>
        <v>16185.691466999999</v>
      </c>
      <c r="G2130" s="59" t="s">
        <v>206</v>
      </c>
      <c r="H2130" s="59">
        <v>0</v>
      </c>
      <c r="I2130" s="59">
        <v>0</v>
      </c>
      <c r="J2130" s="59">
        <f>IF(terrains!L2130=13.5,IF(terrains!X2130=1,12,9),-0.392532+1.267037*terrains!L2130+0.472239*terrains!X2130+0.58658*terrains!W2130+0.089417*terrains!V2130+0.531633*terrains!U2130+0.337883*terrains!T2130-0.403545*terrains!S2130)</f>
        <v>1.5080234999999997</v>
      </c>
      <c r="K2130" s="151">
        <f>IF(terrains!I2130=0,terrains!J2130,terrains!I2130)</f>
        <v>1.5080234999999997</v>
      </c>
      <c r="L2130" s="59">
        <v>1.5</v>
      </c>
      <c r="M2130" s="59">
        <v>1</v>
      </c>
      <c r="N2130" s="59">
        <v>2</v>
      </c>
      <c r="O2130" s="59" t="s">
        <v>174</v>
      </c>
      <c r="P2130" s="59">
        <v>1.5</v>
      </c>
      <c r="Q2130" s="59">
        <v>1.5</v>
      </c>
      <c r="R2130" s="59">
        <v>1</v>
      </c>
      <c r="S2130" s="59">
        <v>0</v>
      </c>
      <c r="T2130" s="59">
        <v>0</v>
      </c>
      <c r="U2130" s="59">
        <v>0</v>
      </c>
      <c r="V2130" s="59">
        <v>0</v>
      </c>
      <c r="W2130" s="59">
        <v>0</v>
      </c>
      <c r="X2130" s="59">
        <v>0</v>
      </c>
      <c r="Y2130" s="59">
        <f>IF(terrains!L2130&lt;=2.5,1,IF(terrains!L2130&lt;=4.5,2,IF(terrains!L2130&lt;=6.5,3,4)))</f>
        <v>1</v>
      </c>
      <c r="Z2130" s="59">
        <f>IF(terrains!R2130=1,35,IF(terrains!S2130=1,64,IF(terrains!T2130=1,IF(terrains!Y2130=1,85,104),IF(terrains!U2130=1,IF(terrains!Y2130=1,124,152),IF(terrains!V2130=1,(IF(terrains!Y2130=1,146,IF(terrains!Y2130=2,178,263))),IF(terrains!W2130=1,(IF(terrains!Y2130=1,178,IF(terrains!Y2130=2,218,321))),IF(terrains!X2130=1,IF(terrains!Y2130=1,190,IF(terrains!Y2130=2,242,IF(terrains!Y2130=3,357,896))))))))))</f>
        <v>35</v>
      </c>
      <c r="AA2130" s="152">
        <f>terrains!Z2130*terrains!F2130</f>
        <v>566499.20134499995</v>
      </c>
    </row>
    <row r="2131" spans="1:27" ht="14.4">
      <c r="A2131" s="143">
        <v>2130</v>
      </c>
      <c r="B2131" s="59">
        <v>297882.88760000002</v>
      </c>
      <c r="C2131" s="59">
        <v>5049341.3190000001</v>
      </c>
      <c r="D2131" s="59" t="s">
        <v>1719</v>
      </c>
      <c r="E2131" s="153">
        <v>1502</v>
      </c>
      <c r="F2131" s="150">
        <f>terrains!E2131*10.76391</f>
        <v>16167.392819999999</v>
      </c>
      <c r="G2131" s="59" t="s">
        <v>341</v>
      </c>
      <c r="H2131" s="59">
        <v>0</v>
      </c>
      <c r="I2131" s="59">
        <v>0</v>
      </c>
      <c r="J2131" s="59">
        <f>IF(terrains!L2131=13.5,IF(terrains!X2131=1,12,9),-0.392532+1.267037*terrains!L2131+0.472239*terrains!X2131+0.58658*terrains!W2131+0.089417*terrains!V2131+0.531633*terrains!U2131+0.337883*terrains!T2131-0.403545*terrains!S2131)</f>
        <v>3.6385524999999999</v>
      </c>
      <c r="K2131" s="151">
        <f>IF(terrains!I2131=0,terrains!J2131,terrains!I2131)</f>
        <v>3.6385524999999999</v>
      </c>
      <c r="L2131" s="59">
        <v>3.5</v>
      </c>
      <c r="M2131" s="59">
        <v>2</v>
      </c>
      <c r="N2131" s="59">
        <v>10</v>
      </c>
      <c r="O2131" s="59" t="s">
        <v>175</v>
      </c>
      <c r="P2131" s="59">
        <v>1</v>
      </c>
      <c r="Q2131" s="59">
        <v>2</v>
      </c>
      <c r="R2131" s="59">
        <v>0</v>
      </c>
      <c r="S2131" s="59">
        <v>1</v>
      </c>
      <c r="T2131" s="59">
        <v>0</v>
      </c>
      <c r="U2131" s="59">
        <v>0</v>
      </c>
      <c r="V2131" s="59">
        <v>0</v>
      </c>
      <c r="W2131" s="59">
        <v>0</v>
      </c>
      <c r="X2131" s="59">
        <v>0</v>
      </c>
      <c r="Y2131" s="59">
        <f>IF(terrains!L2131&lt;=2.5,1,IF(terrains!L2131&lt;=4.5,2,IF(terrains!L2131&lt;=6.5,3,4)))</f>
        <v>2</v>
      </c>
      <c r="Z2131" s="59">
        <f>IF(terrains!R2131=1,35,IF(terrains!S2131=1,64,IF(terrains!T2131=1,IF(terrains!Y2131=1,85,104),IF(terrains!U2131=1,IF(terrains!Y2131=1,124,152),IF(terrains!V2131=1,(IF(terrains!Y2131=1,146,IF(terrains!Y2131=2,178,263))),IF(terrains!W2131=1,(IF(terrains!Y2131=1,178,IF(terrains!Y2131=2,218,321))),IF(terrains!X2131=1,IF(terrains!Y2131=1,190,IF(terrains!Y2131=2,242,IF(terrains!Y2131=3,357,896))))))))))</f>
        <v>64</v>
      </c>
      <c r="AA2131" s="152">
        <f>terrains!Z2131*terrains!F2131</f>
        <v>1034713.1404799999</v>
      </c>
    </row>
    <row r="2132" spans="1:27" ht="14.4">
      <c r="A2132" s="143">
        <v>2131</v>
      </c>
      <c r="B2132" s="59">
        <v>275071.86738900002</v>
      </c>
      <c r="C2132" s="59">
        <v>5036840.3913599998</v>
      </c>
      <c r="D2132" s="59" t="s">
        <v>1720</v>
      </c>
      <c r="E2132" s="153">
        <v>1501.4</v>
      </c>
      <c r="F2132" s="150">
        <f>terrains!E2132*10.76391</f>
        <v>16160.934474</v>
      </c>
      <c r="G2132" s="59" t="s">
        <v>517</v>
      </c>
      <c r="H2132" s="59">
        <v>0</v>
      </c>
      <c r="I2132" s="59">
        <v>0</v>
      </c>
      <c r="J2132" s="59">
        <f>IF(terrains!L2132=13.5,IF(terrains!X2132=1,12,9),-0.392532+1.267037*terrains!L2132+0.472239*terrains!X2132+0.58658*terrains!W2132+0.089417*terrains!V2132+0.531633*terrains!U2132+0.337883*terrains!T2132-0.403545*terrains!S2132)</f>
        <v>2.1415419999999998</v>
      </c>
      <c r="K2132" s="151">
        <f>IF(terrains!I2132=0,terrains!J2132,terrains!I2132)</f>
        <v>2.1415419999999998</v>
      </c>
      <c r="L2132" s="59">
        <v>2</v>
      </c>
      <c r="M2132" s="59">
        <v>1</v>
      </c>
      <c r="N2132" s="59">
        <v>4</v>
      </c>
      <c r="O2132" s="59" t="s">
        <v>174</v>
      </c>
      <c r="P2132" s="59">
        <v>2</v>
      </c>
      <c r="Q2132" s="59">
        <v>1.5</v>
      </c>
      <c r="R2132" s="59">
        <v>1</v>
      </c>
      <c r="S2132" s="59">
        <v>0</v>
      </c>
      <c r="T2132" s="59">
        <v>0</v>
      </c>
      <c r="U2132" s="59">
        <v>0</v>
      </c>
      <c r="V2132" s="59">
        <v>0</v>
      </c>
      <c r="W2132" s="59">
        <v>0</v>
      </c>
      <c r="X2132" s="59">
        <v>0</v>
      </c>
      <c r="Y2132" s="59">
        <f>IF(terrains!L2132&lt;=2.5,1,IF(terrains!L2132&lt;=4.5,2,IF(terrains!L2132&lt;=6.5,3,4)))</f>
        <v>1</v>
      </c>
      <c r="Z2132" s="59">
        <f>IF(terrains!R2132=1,35,IF(terrains!S2132=1,64,IF(terrains!T2132=1,IF(terrains!Y2132=1,85,104),IF(terrains!U2132=1,IF(terrains!Y2132=1,124,152),IF(terrains!V2132=1,(IF(terrains!Y2132=1,146,IF(terrains!Y2132=2,178,263))),IF(terrains!W2132=1,(IF(terrains!Y2132=1,178,IF(terrains!Y2132=2,218,321))),IF(terrains!X2132=1,IF(terrains!Y2132=1,190,IF(terrains!Y2132=2,242,IF(terrains!Y2132=3,357,896))))))))))</f>
        <v>35</v>
      </c>
      <c r="AA2132" s="152">
        <f>terrains!Z2132*terrains!F2132</f>
        <v>565632.70658999996</v>
      </c>
    </row>
    <row r="2133" spans="1:27" ht="14.4">
      <c r="A2133" s="143">
        <v>2132</v>
      </c>
      <c r="B2133" s="59">
        <v>293767.53129999997</v>
      </c>
      <c r="C2133" s="59">
        <v>5038742.7889999999</v>
      </c>
      <c r="D2133" s="59" t="s">
        <v>1721</v>
      </c>
      <c r="E2133" s="153">
        <v>1500.8</v>
      </c>
      <c r="F2133" s="150">
        <f>terrains!E2133*10.76391</f>
        <v>16154.476127999998</v>
      </c>
      <c r="G2133" s="59" t="s">
        <v>985</v>
      </c>
      <c r="H2133" s="59">
        <v>0</v>
      </c>
      <c r="I2133" s="59">
        <v>0</v>
      </c>
      <c r="J2133" s="59">
        <f>IF(terrains!L2133=13.5,IF(terrains!X2133=1,12,9),-0.392532+1.267037*terrains!L2133+0.472239*terrains!X2133+0.58658*terrains!W2133+0.089417*terrains!V2133+0.531633*terrains!U2133+0.337883*terrains!T2133-0.403545*terrains!S2133)</f>
        <v>3.7464619999999997</v>
      </c>
      <c r="K2133" s="151">
        <f>IF(terrains!I2133=0,terrains!J2133,terrains!I2133)</f>
        <v>3.7464619999999997</v>
      </c>
      <c r="L2133" s="59">
        <v>3</v>
      </c>
      <c r="M2133" s="59">
        <v>3</v>
      </c>
      <c r="N2133" s="59">
        <v>6</v>
      </c>
      <c r="O2133" s="59" t="s">
        <v>176</v>
      </c>
      <c r="P2133" s="59">
        <v>2</v>
      </c>
      <c r="Q2133" s="59">
        <v>2</v>
      </c>
      <c r="R2133" s="59">
        <v>0</v>
      </c>
      <c r="S2133" s="59">
        <v>0</v>
      </c>
      <c r="T2133" s="59">
        <v>1</v>
      </c>
      <c r="U2133" s="59">
        <v>0</v>
      </c>
      <c r="V2133" s="59">
        <v>0</v>
      </c>
      <c r="W2133" s="59">
        <v>0</v>
      </c>
      <c r="X2133" s="59">
        <v>0</v>
      </c>
      <c r="Y2133" s="59">
        <f>IF(terrains!L2133&lt;=2.5,1,IF(terrains!L2133&lt;=4.5,2,IF(terrains!L2133&lt;=6.5,3,4)))</f>
        <v>2</v>
      </c>
      <c r="Z2133" s="59">
        <f>IF(terrains!R2133=1,35,IF(terrains!S2133=1,64,IF(terrains!T2133=1,IF(terrains!Y2133=1,85,104),IF(terrains!U2133=1,IF(terrains!Y2133=1,124,152),IF(terrains!V2133=1,(IF(terrains!Y2133=1,146,IF(terrains!Y2133=2,178,263))),IF(terrains!W2133=1,(IF(terrains!Y2133=1,178,IF(terrains!Y2133=2,218,321))),IF(terrains!X2133=1,IF(terrains!Y2133=1,190,IF(terrains!Y2133=2,242,IF(terrains!Y2133=3,357,896))))))))))</f>
        <v>104</v>
      </c>
      <c r="AA2133" s="152">
        <f>terrains!Z2133*terrains!F2133</f>
        <v>1680065.5173119998</v>
      </c>
    </row>
    <row r="2134" spans="1:27" ht="14.4">
      <c r="A2134" s="143">
        <v>2133</v>
      </c>
      <c r="B2134" s="59">
        <v>272898.23823100002</v>
      </c>
      <c r="C2134" s="59">
        <v>5040651.3005600004</v>
      </c>
      <c r="D2134" s="59" t="s">
        <v>1722</v>
      </c>
      <c r="E2134" s="153">
        <v>1500.1</v>
      </c>
      <c r="F2134" s="150">
        <f>terrains!E2134*10.76391</f>
        <v>16146.941390999998</v>
      </c>
      <c r="G2134" s="59" t="s">
        <v>206</v>
      </c>
      <c r="H2134" s="59">
        <v>0</v>
      </c>
      <c r="I2134" s="59">
        <v>0</v>
      </c>
      <c r="J2134" s="59">
        <f>IF(terrains!L2134=13.5,IF(terrains!X2134=1,12,9),-0.392532+1.267037*terrains!L2134+0.472239*terrains!X2134+0.58658*terrains!W2134+0.089417*terrains!V2134+0.531633*terrains!U2134+0.337883*terrains!T2134-0.403545*terrains!S2134)</f>
        <v>1.5080234999999997</v>
      </c>
      <c r="K2134" s="151">
        <f>IF(terrains!I2134=0,terrains!J2134,terrains!I2134)</f>
        <v>1.5080234999999997</v>
      </c>
      <c r="L2134" s="59">
        <v>1.5</v>
      </c>
      <c r="M2134" s="59">
        <v>1</v>
      </c>
      <c r="N2134" s="59">
        <v>2</v>
      </c>
      <c r="O2134" s="59" t="s">
        <v>174</v>
      </c>
      <c r="P2134" s="59">
        <v>1.5</v>
      </c>
      <c r="Q2134" s="59">
        <v>1.5</v>
      </c>
      <c r="R2134" s="59">
        <v>1</v>
      </c>
      <c r="S2134" s="59">
        <v>0</v>
      </c>
      <c r="T2134" s="59">
        <v>0</v>
      </c>
      <c r="U2134" s="59">
        <v>0</v>
      </c>
      <c r="V2134" s="59">
        <v>0</v>
      </c>
      <c r="W2134" s="59">
        <v>0</v>
      </c>
      <c r="X2134" s="59">
        <v>0</v>
      </c>
      <c r="Y2134" s="59">
        <f>IF(terrains!L2134&lt;=2.5,1,IF(terrains!L2134&lt;=4.5,2,IF(terrains!L2134&lt;=6.5,3,4)))</f>
        <v>1</v>
      </c>
      <c r="Z2134" s="59">
        <f>IF(terrains!R2134=1,35,IF(terrains!S2134=1,64,IF(terrains!T2134=1,IF(terrains!Y2134=1,85,104),IF(terrains!U2134=1,IF(terrains!Y2134=1,124,152),IF(terrains!V2134=1,(IF(terrains!Y2134=1,146,IF(terrains!Y2134=2,178,263))),IF(terrains!W2134=1,(IF(terrains!Y2134=1,178,IF(terrains!Y2134=2,218,321))),IF(terrains!X2134=1,IF(terrains!Y2134=1,190,IF(terrains!Y2134=2,242,IF(terrains!Y2134=3,357,896))))))))))</f>
        <v>35</v>
      </c>
      <c r="AA2134" s="152">
        <f>terrains!Z2134*terrains!F2134</f>
        <v>565142.94868499995</v>
      </c>
    </row>
    <row r="2135" spans="1:27" ht="14.4">
      <c r="A2135" s="143">
        <v>2134</v>
      </c>
      <c r="B2135" s="59">
        <v>276169.75944599998</v>
      </c>
      <c r="C2135" s="59">
        <v>5041705.0071700001</v>
      </c>
      <c r="D2135" s="59" t="s">
        <v>1723</v>
      </c>
      <c r="E2135" s="153">
        <v>1500</v>
      </c>
      <c r="F2135" s="150">
        <f>terrains!E2135*10.76391</f>
        <v>16145.864999999998</v>
      </c>
      <c r="G2135" s="59" t="s">
        <v>206</v>
      </c>
      <c r="H2135" s="59">
        <v>0</v>
      </c>
      <c r="I2135" s="59">
        <v>0</v>
      </c>
      <c r="J2135" s="59">
        <f>IF(terrains!L2135=13.5,IF(terrains!X2135=1,12,9),-0.392532+1.267037*terrains!L2135+0.472239*terrains!X2135+0.58658*terrains!W2135+0.089417*terrains!V2135+0.531633*terrains!U2135+0.337883*terrains!T2135-0.403545*terrains!S2135)</f>
        <v>1.5080234999999997</v>
      </c>
      <c r="K2135" s="151">
        <f>IF(terrains!I2135=0,terrains!J2135,terrains!I2135)</f>
        <v>1.5080234999999997</v>
      </c>
      <c r="L2135" s="59">
        <v>1.5</v>
      </c>
      <c r="M2135" s="59">
        <v>1</v>
      </c>
      <c r="N2135" s="59">
        <v>2</v>
      </c>
      <c r="O2135" s="59" t="s">
        <v>174</v>
      </c>
      <c r="P2135" s="59">
        <v>1.5</v>
      </c>
      <c r="Q2135" s="59">
        <v>1.5</v>
      </c>
      <c r="R2135" s="59">
        <v>1</v>
      </c>
      <c r="S2135" s="59">
        <v>0</v>
      </c>
      <c r="T2135" s="59">
        <v>0</v>
      </c>
      <c r="U2135" s="59">
        <v>0</v>
      </c>
      <c r="V2135" s="59">
        <v>0</v>
      </c>
      <c r="W2135" s="59">
        <v>0</v>
      </c>
      <c r="X2135" s="59">
        <v>0</v>
      </c>
      <c r="Y2135" s="59">
        <f>IF(terrains!L2135&lt;=2.5,1,IF(terrains!L2135&lt;=4.5,2,IF(terrains!L2135&lt;=6.5,3,4)))</f>
        <v>1</v>
      </c>
      <c r="Z2135" s="59">
        <f>IF(terrains!R2135=1,35,IF(terrains!S2135=1,64,IF(terrains!T2135=1,IF(terrains!Y2135=1,85,104),IF(terrains!U2135=1,IF(terrains!Y2135=1,124,152),IF(terrains!V2135=1,(IF(terrains!Y2135=1,146,IF(terrains!Y2135=2,178,263))),IF(terrains!W2135=1,(IF(terrains!Y2135=1,178,IF(terrains!Y2135=2,218,321))),IF(terrains!X2135=1,IF(terrains!Y2135=1,190,IF(terrains!Y2135=2,242,IF(terrains!Y2135=3,357,896))))))))))</f>
        <v>35</v>
      </c>
      <c r="AA2135" s="152">
        <f>terrains!Z2135*terrains!F2135</f>
        <v>565105.27499999991</v>
      </c>
    </row>
    <row r="2136" spans="1:27" ht="14.4">
      <c r="A2136" s="143">
        <v>2135</v>
      </c>
      <c r="B2136" s="59">
        <v>293186.48136799998</v>
      </c>
      <c r="C2136" s="59">
        <v>5039898.7626499999</v>
      </c>
      <c r="D2136" s="59" t="s">
        <v>1724</v>
      </c>
      <c r="E2136" s="153">
        <v>1499.4</v>
      </c>
      <c r="F2136" s="150">
        <f>terrains!E2136*10.76391</f>
        <v>16139.406654</v>
      </c>
      <c r="G2136" s="59" t="s">
        <v>283</v>
      </c>
      <c r="H2136" s="59">
        <v>1</v>
      </c>
      <c r="I2136" s="59">
        <v>6</v>
      </c>
      <c r="J2136" s="59">
        <f>IF(terrains!L2136=13.5,IF(terrains!X2136=1,12,9),-0.392532+1.267037*terrains!L2136+0.472239*terrains!X2136+0.58658*terrains!W2136+0.089417*terrains!V2136+0.531633*terrains!U2136+0.337883*terrains!T2136-0.403545*terrains!S2136)</f>
        <v>5.0134989999999995</v>
      </c>
      <c r="K2136" s="151">
        <f>IF(terrains!I2136=0,terrains!J2136,terrains!I2136)</f>
        <v>6</v>
      </c>
      <c r="L2136" s="59">
        <v>4</v>
      </c>
      <c r="M2136" s="59">
        <v>2</v>
      </c>
      <c r="N2136" s="59">
        <v>12</v>
      </c>
      <c r="O2136" s="59" t="s">
        <v>176</v>
      </c>
      <c r="P2136" s="59">
        <v>2</v>
      </c>
      <c r="Q2136" s="59">
        <v>2.5</v>
      </c>
      <c r="R2136" s="59">
        <v>0</v>
      </c>
      <c r="S2136" s="59">
        <v>0</v>
      </c>
      <c r="T2136" s="59">
        <v>1</v>
      </c>
      <c r="U2136" s="59">
        <v>0</v>
      </c>
      <c r="V2136" s="59">
        <v>0</v>
      </c>
      <c r="W2136" s="59">
        <v>0</v>
      </c>
      <c r="X2136" s="59">
        <v>0</v>
      </c>
      <c r="Y2136" s="59">
        <f>IF(terrains!L2136&lt;=2.5,1,IF(terrains!L2136&lt;=4.5,2,IF(terrains!L2136&lt;=6.5,3,4)))</f>
        <v>2</v>
      </c>
      <c r="Z2136" s="59">
        <f>IF(terrains!R2136=1,35,IF(terrains!S2136=1,64,IF(terrains!T2136=1,IF(terrains!Y2136=1,85,104),IF(terrains!U2136=1,IF(terrains!Y2136=1,124,152),IF(terrains!V2136=1,(IF(terrains!Y2136=1,146,IF(terrains!Y2136=2,178,263))),IF(terrains!W2136=1,(IF(terrains!Y2136=1,178,IF(terrains!Y2136=2,218,321))),IF(terrains!X2136=1,IF(terrains!Y2136=1,190,IF(terrains!Y2136=2,242,IF(terrains!Y2136=3,357,896))))))))))</f>
        <v>104</v>
      </c>
      <c r="AA2136" s="152">
        <f>terrains!Z2136*terrains!F2136</f>
        <v>1678498.292016</v>
      </c>
    </row>
    <row r="2137" spans="1:27" ht="14.4">
      <c r="A2137" s="143">
        <v>2136</v>
      </c>
      <c r="B2137" s="59">
        <v>300482.62767900003</v>
      </c>
      <c r="C2137" s="59">
        <v>5045909.2744100001</v>
      </c>
      <c r="D2137" s="59" t="s">
        <v>1725</v>
      </c>
      <c r="E2137" s="153">
        <v>1495.8</v>
      </c>
      <c r="F2137" s="150">
        <f>terrains!E2137*10.76391</f>
        <v>16100.656577999998</v>
      </c>
      <c r="G2137" s="59" t="s">
        <v>990</v>
      </c>
      <c r="H2137" s="59">
        <v>0</v>
      </c>
      <c r="I2137" s="59">
        <v>0</v>
      </c>
      <c r="J2137" s="59">
        <f>IF(terrains!L2137=13.5,IF(terrains!X2137=1,12,9),-0.392532+1.267037*terrains!L2137+0.472239*terrains!X2137+0.58658*terrains!W2137+0.089417*terrains!V2137+0.531633*terrains!U2137+0.337883*terrains!T2137-0.403545*terrains!S2137)</f>
        <v>3.3066934999999997</v>
      </c>
      <c r="K2137" s="151">
        <f>IF(terrains!I2137=0,terrains!J2137,terrains!I2137)</f>
        <v>3.3066934999999997</v>
      </c>
      <c r="L2137" s="59">
        <v>2.5</v>
      </c>
      <c r="M2137" s="59">
        <v>2</v>
      </c>
      <c r="N2137" s="59">
        <v>3</v>
      </c>
      <c r="O2137" s="59" t="s">
        <v>177</v>
      </c>
      <c r="P2137" s="59">
        <v>2</v>
      </c>
      <c r="Q2137" s="59">
        <v>2.5</v>
      </c>
      <c r="R2137" s="59">
        <v>0</v>
      </c>
      <c r="S2137" s="59">
        <v>0</v>
      </c>
      <c r="T2137" s="59">
        <v>0</v>
      </c>
      <c r="U2137" s="59">
        <v>1</v>
      </c>
      <c r="V2137" s="59">
        <v>0</v>
      </c>
      <c r="W2137" s="59">
        <v>0</v>
      </c>
      <c r="X2137" s="59">
        <v>0</v>
      </c>
      <c r="Y2137" s="59">
        <f>IF(terrains!L2137&lt;=2.5,1,IF(terrains!L2137&lt;=4.5,2,IF(terrains!L2137&lt;=6.5,3,4)))</f>
        <v>1</v>
      </c>
      <c r="Z2137" s="59">
        <f>IF(terrains!R2137=1,35,IF(terrains!S2137=1,64,IF(terrains!T2137=1,IF(terrains!Y2137=1,85,104),IF(terrains!U2137=1,IF(terrains!Y2137=1,124,152),IF(terrains!V2137=1,(IF(terrains!Y2137=1,146,IF(terrains!Y2137=2,178,263))),IF(terrains!W2137=1,(IF(terrains!Y2137=1,178,IF(terrains!Y2137=2,218,321))),IF(terrains!X2137=1,IF(terrains!Y2137=1,190,IF(terrains!Y2137=2,242,IF(terrains!Y2137=3,357,896))))))))))</f>
        <v>124</v>
      </c>
      <c r="AA2137" s="152">
        <f>terrains!Z2137*terrains!F2137</f>
        <v>1996481.4156719998</v>
      </c>
    </row>
    <row r="2138" spans="1:27" ht="14.4">
      <c r="A2138" s="143">
        <v>2137</v>
      </c>
      <c r="B2138" s="59">
        <v>305391.36208499997</v>
      </c>
      <c r="C2138" s="59">
        <v>5061782.8103</v>
      </c>
      <c r="D2138" s="59" t="s">
        <v>1726</v>
      </c>
      <c r="E2138" s="153">
        <v>1494.9</v>
      </c>
      <c r="F2138" s="150">
        <f>terrains!E2138*10.76391</f>
        <v>16090.969058999999</v>
      </c>
      <c r="G2138" s="59" t="s">
        <v>436</v>
      </c>
      <c r="H2138" s="59">
        <v>0.2</v>
      </c>
      <c r="I2138" s="59">
        <v>3</v>
      </c>
      <c r="J2138" s="59">
        <f>IF(terrains!L2138=13.5,IF(terrains!X2138=1,12,9),-0.392532+1.267037*terrains!L2138+0.472239*terrains!X2138+0.58658*terrains!W2138+0.089417*terrains!V2138+0.531633*terrains!U2138+0.337883*terrains!T2138-0.403545*terrains!S2138)</f>
        <v>3.4085789999999996</v>
      </c>
      <c r="K2138" s="151">
        <f>IF(terrains!I2138=0,terrains!J2138,terrains!I2138)</f>
        <v>3</v>
      </c>
      <c r="L2138" s="59">
        <v>3</v>
      </c>
      <c r="M2138" s="59">
        <v>3</v>
      </c>
      <c r="N2138" s="59">
        <v>6</v>
      </c>
      <c r="O2138" s="59" t="s">
        <v>174</v>
      </c>
      <c r="P2138" s="59">
        <v>2</v>
      </c>
      <c r="Q2138" s="59">
        <v>1.5</v>
      </c>
      <c r="R2138" s="59">
        <v>1</v>
      </c>
      <c r="S2138" s="59">
        <v>0</v>
      </c>
      <c r="T2138" s="59">
        <v>0</v>
      </c>
      <c r="U2138" s="59">
        <v>0</v>
      </c>
      <c r="V2138" s="59">
        <v>0</v>
      </c>
      <c r="W2138" s="59">
        <v>0</v>
      </c>
      <c r="X2138" s="59">
        <v>0</v>
      </c>
      <c r="Y2138" s="59">
        <f>IF(terrains!L2138&lt;=2.5,1,IF(terrains!L2138&lt;=4.5,2,IF(terrains!L2138&lt;=6.5,3,4)))</f>
        <v>2</v>
      </c>
      <c r="Z2138" s="59">
        <f>IF(terrains!R2138=1,35,IF(terrains!S2138=1,64,IF(terrains!T2138=1,IF(terrains!Y2138=1,85,104),IF(terrains!U2138=1,IF(terrains!Y2138=1,124,152),IF(terrains!V2138=1,(IF(terrains!Y2138=1,146,IF(terrains!Y2138=2,178,263))),IF(terrains!W2138=1,(IF(terrains!Y2138=1,178,IF(terrains!Y2138=2,218,321))),IF(terrains!X2138=1,IF(terrains!Y2138=1,190,IF(terrains!Y2138=2,242,IF(terrains!Y2138=3,357,896))))))))))</f>
        <v>35</v>
      </c>
      <c r="AA2138" s="152">
        <f>terrains!Z2138*terrains!F2138</f>
        <v>563183.91706499993</v>
      </c>
    </row>
    <row r="2139" spans="1:27" ht="14.4">
      <c r="A2139" s="143">
        <v>2138</v>
      </c>
      <c r="B2139" s="59">
        <v>290058.52</v>
      </c>
      <c r="C2139" s="59">
        <v>5042071.7949999999</v>
      </c>
      <c r="D2139" s="59" t="s">
        <v>1727</v>
      </c>
      <c r="E2139" s="153">
        <v>1494.6</v>
      </c>
      <c r="F2139" s="150">
        <f>terrains!E2139*10.76391</f>
        <v>16087.739885999998</v>
      </c>
      <c r="G2139" s="59" t="s">
        <v>1728</v>
      </c>
      <c r="H2139" s="59">
        <v>0</v>
      </c>
      <c r="I2139" s="59">
        <v>0</v>
      </c>
      <c r="J2139" s="59">
        <f>IF(terrains!L2139=13.5,IF(terrains!X2139=1,12,9),-0.392532+1.267037*terrains!L2139+0.472239*terrains!X2139+0.58658*terrains!W2139+0.089417*terrains!V2139+0.531633*terrains!U2139+0.337883*terrains!T2139-0.403545*terrains!S2139)</f>
        <v>1.7379969999999998</v>
      </c>
      <c r="K2139" s="151">
        <f>IF(terrains!I2139=0,terrains!J2139,terrains!I2139)</f>
        <v>1.7379969999999998</v>
      </c>
      <c r="L2139" s="59">
        <v>2</v>
      </c>
      <c r="M2139" s="59">
        <v>2</v>
      </c>
      <c r="N2139" s="59">
        <v>3</v>
      </c>
      <c r="O2139" s="59" t="s">
        <v>175</v>
      </c>
      <c r="P2139" s="59">
        <v>2</v>
      </c>
      <c r="Q2139" s="59">
        <v>2</v>
      </c>
      <c r="R2139" s="59">
        <v>0</v>
      </c>
      <c r="S2139" s="59">
        <v>1</v>
      </c>
      <c r="T2139" s="59">
        <v>0</v>
      </c>
      <c r="U2139" s="59">
        <v>0</v>
      </c>
      <c r="V2139" s="59">
        <v>0</v>
      </c>
      <c r="W2139" s="59">
        <v>0</v>
      </c>
      <c r="X2139" s="59">
        <v>0</v>
      </c>
      <c r="Y2139" s="59">
        <f>IF(terrains!L2139&lt;=2.5,1,IF(terrains!L2139&lt;=4.5,2,IF(terrains!L2139&lt;=6.5,3,4)))</f>
        <v>1</v>
      </c>
      <c r="Z2139" s="59">
        <f>IF(terrains!R2139=1,35,IF(terrains!S2139=1,64,IF(terrains!T2139=1,IF(terrains!Y2139=1,85,104),IF(terrains!U2139=1,IF(terrains!Y2139=1,124,152),IF(terrains!V2139=1,(IF(terrains!Y2139=1,146,IF(terrains!Y2139=2,178,263))),IF(terrains!W2139=1,(IF(terrains!Y2139=1,178,IF(terrains!Y2139=2,218,321))),IF(terrains!X2139=1,IF(terrains!Y2139=1,190,IF(terrains!Y2139=2,242,IF(terrains!Y2139=3,357,896))))))))))</f>
        <v>64</v>
      </c>
      <c r="AA2139" s="152">
        <f>terrains!Z2139*terrains!F2139</f>
        <v>1029615.3527039998</v>
      </c>
    </row>
    <row r="2140" spans="1:27" ht="14.4">
      <c r="A2140" s="143">
        <v>2139</v>
      </c>
      <c r="B2140" s="59">
        <v>300035.17689</v>
      </c>
      <c r="C2140" s="59">
        <v>5041000.4058400001</v>
      </c>
      <c r="D2140" s="59" t="s">
        <v>1729</v>
      </c>
      <c r="E2140" s="153">
        <v>1494.6</v>
      </c>
      <c r="F2140" s="150">
        <f>terrains!E2140*10.76391</f>
        <v>16087.739885999998</v>
      </c>
      <c r="G2140" s="59" t="s">
        <v>551</v>
      </c>
      <c r="H2140" s="59">
        <v>0</v>
      </c>
      <c r="I2140" s="59">
        <v>9</v>
      </c>
      <c r="J2140" s="59">
        <f>IF(terrains!L2140=13.5,IF(terrains!X2140=1,12,9),-0.392532+1.267037*terrains!L2140+0.472239*terrains!X2140+0.58658*terrains!W2140+0.089417*terrains!V2140+0.531633*terrains!U2140+0.337883*terrains!T2140-0.403545*terrains!S2140)</f>
        <v>7.6819289999999993</v>
      </c>
      <c r="K2140" s="151">
        <f>IF(terrains!I2140=0,terrains!J2140,terrains!I2140)</f>
        <v>9</v>
      </c>
      <c r="L2140" s="59">
        <v>6</v>
      </c>
      <c r="M2140" s="59">
        <v>0</v>
      </c>
      <c r="N2140" s="59">
        <v>0</v>
      </c>
      <c r="O2140" s="59" t="s">
        <v>180</v>
      </c>
      <c r="P2140" s="59">
        <v>0</v>
      </c>
      <c r="Q2140" s="59">
        <v>0</v>
      </c>
      <c r="R2140" s="59">
        <v>0</v>
      </c>
      <c r="S2140" s="59">
        <v>0</v>
      </c>
      <c r="T2140" s="59">
        <v>0</v>
      </c>
      <c r="U2140" s="59">
        <v>0</v>
      </c>
      <c r="V2140" s="59">
        <v>0</v>
      </c>
      <c r="W2140" s="59">
        <v>0</v>
      </c>
      <c r="X2140" s="59">
        <v>1</v>
      </c>
      <c r="Y2140" s="59">
        <f>IF(terrains!L2140&lt;=2.5,1,IF(terrains!L2140&lt;=4.5,2,IF(terrains!L2140&lt;=6.5,3,4)))</f>
        <v>3</v>
      </c>
      <c r="Z2140" s="59">
        <f>IF(terrains!R2140=1,35,IF(terrains!S2140=1,64,IF(terrains!T2140=1,IF(terrains!Y2140=1,85,104),IF(terrains!U2140=1,IF(terrains!Y2140=1,124,152),IF(terrains!V2140=1,(IF(terrains!Y2140=1,146,IF(terrains!Y2140=2,178,263))),IF(terrains!W2140=1,(IF(terrains!Y2140=1,178,IF(terrains!Y2140=2,218,321))),IF(terrains!X2140=1,IF(terrains!Y2140=1,190,IF(terrains!Y2140=2,242,IF(terrains!Y2140=3,357,896))))))))))</f>
        <v>357</v>
      </c>
      <c r="AA2140" s="152">
        <f>terrains!Z2140*terrains!F2140</f>
        <v>5743323.1393019995</v>
      </c>
    </row>
    <row r="2141" spans="1:27" ht="14.4">
      <c r="A2141" s="143">
        <v>2140</v>
      </c>
      <c r="B2141" s="59">
        <v>302058.83391599997</v>
      </c>
      <c r="C2141" s="59">
        <v>5058198.3199699996</v>
      </c>
      <c r="D2141" s="59" t="s">
        <v>1730</v>
      </c>
      <c r="E2141" s="153">
        <v>1494.5</v>
      </c>
      <c r="F2141" s="150">
        <f>terrains!E2141*10.76391</f>
        <v>16086.663494999999</v>
      </c>
      <c r="G2141" s="59" t="s">
        <v>353</v>
      </c>
      <c r="H2141" s="59">
        <v>0</v>
      </c>
      <c r="I2141" s="59">
        <v>0</v>
      </c>
      <c r="J2141" s="59">
        <f>IF(terrains!L2141=13.5,IF(terrains!X2141=1,12,9),-0.392532+1.267037*terrains!L2141+0.472239*terrains!X2141+0.58658*terrains!W2141+0.089417*terrains!V2141+0.531633*terrains!U2141+0.337883*terrains!T2141-0.403545*terrains!S2141)</f>
        <v>2.1415419999999998</v>
      </c>
      <c r="K2141" s="151">
        <f>IF(terrains!I2141=0,terrains!J2141,terrains!I2141)</f>
        <v>2.1415419999999998</v>
      </c>
      <c r="L2141" s="59">
        <v>2</v>
      </c>
      <c r="M2141" s="59">
        <v>1</v>
      </c>
      <c r="N2141" s="59">
        <v>3</v>
      </c>
      <c r="O2141" s="59" t="s">
        <v>174</v>
      </c>
      <c r="P2141" s="59">
        <v>2</v>
      </c>
      <c r="Q2141" s="59">
        <v>1.5</v>
      </c>
      <c r="R2141" s="59">
        <v>1</v>
      </c>
      <c r="S2141" s="59">
        <v>0</v>
      </c>
      <c r="T2141" s="59">
        <v>0</v>
      </c>
      <c r="U2141" s="59">
        <v>0</v>
      </c>
      <c r="V2141" s="59">
        <v>0</v>
      </c>
      <c r="W2141" s="59">
        <v>0</v>
      </c>
      <c r="X2141" s="59">
        <v>0</v>
      </c>
      <c r="Y2141" s="59">
        <f>IF(terrains!L2141&lt;=2.5,1,IF(terrains!L2141&lt;=4.5,2,IF(terrains!L2141&lt;=6.5,3,4)))</f>
        <v>1</v>
      </c>
      <c r="Z2141" s="59">
        <f>IF(terrains!R2141=1,35,IF(terrains!S2141=1,64,IF(terrains!T2141=1,IF(terrains!Y2141=1,85,104),IF(terrains!U2141=1,IF(terrains!Y2141=1,124,152),IF(terrains!V2141=1,(IF(terrains!Y2141=1,146,IF(terrains!Y2141=2,178,263))),IF(terrains!W2141=1,(IF(terrains!Y2141=1,178,IF(terrains!Y2141=2,218,321))),IF(terrains!X2141=1,IF(terrains!Y2141=1,190,IF(terrains!Y2141=2,242,IF(terrains!Y2141=3,357,896))))))))))</f>
        <v>35</v>
      </c>
      <c r="AA2141" s="152">
        <f>terrains!Z2141*terrains!F2141</f>
        <v>563033.22232499998</v>
      </c>
    </row>
    <row r="2142" spans="1:27" ht="14.4">
      <c r="A2142" s="143">
        <v>2141</v>
      </c>
      <c r="B2142" s="59">
        <v>282376.71185800002</v>
      </c>
      <c r="C2142" s="59">
        <v>5040563.3617500002</v>
      </c>
      <c r="D2142" s="59" t="s">
        <v>1731</v>
      </c>
      <c r="E2142" s="153">
        <v>1494.1</v>
      </c>
      <c r="F2142" s="150">
        <f>terrains!E2142*10.76391</f>
        <v>16082.357930999999</v>
      </c>
      <c r="G2142" s="59" t="s">
        <v>424</v>
      </c>
      <c r="H2142" s="59">
        <v>0</v>
      </c>
      <c r="I2142" s="59">
        <v>0</v>
      </c>
      <c r="J2142" s="59">
        <f>IF(terrains!L2142=13.5,IF(terrains!X2142=1,12,9),-0.392532+1.267037*terrains!L2142+0.472239*terrains!X2142+0.58658*terrains!W2142+0.089417*terrains!V2142+0.531633*terrains!U2142+0.337883*terrains!T2142-0.403545*terrains!S2142)</f>
        <v>2.7750604999999999</v>
      </c>
      <c r="K2142" s="151">
        <f>IF(terrains!I2142=0,terrains!J2142,terrains!I2142)</f>
        <v>2.7750604999999999</v>
      </c>
      <c r="L2142" s="59">
        <v>2.5</v>
      </c>
      <c r="M2142" s="59">
        <v>1</v>
      </c>
      <c r="N2142" s="59">
        <v>6</v>
      </c>
      <c r="O2142" s="59" t="s">
        <v>174</v>
      </c>
      <c r="P2142" s="59">
        <v>2</v>
      </c>
      <c r="Q2142" s="59">
        <v>1.5</v>
      </c>
      <c r="R2142" s="59">
        <v>1</v>
      </c>
      <c r="S2142" s="59">
        <v>0</v>
      </c>
      <c r="T2142" s="59">
        <v>0</v>
      </c>
      <c r="U2142" s="59">
        <v>0</v>
      </c>
      <c r="V2142" s="59">
        <v>0</v>
      </c>
      <c r="W2142" s="59">
        <v>0</v>
      </c>
      <c r="X2142" s="59">
        <v>0</v>
      </c>
      <c r="Y2142" s="59">
        <f>IF(terrains!L2142&lt;=2.5,1,IF(terrains!L2142&lt;=4.5,2,IF(terrains!L2142&lt;=6.5,3,4)))</f>
        <v>1</v>
      </c>
      <c r="Z2142" s="59">
        <f>IF(terrains!R2142=1,35,IF(terrains!S2142=1,64,IF(terrains!T2142=1,IF(terrains!Y2142=1,85,104),IF(terrains!U2142=1,IF(terrains!Y2142=1,124,152),IF(terrains!V2142=1,(IF(terrains!Y2142=1,146,IF(terrains!Y2142=2,178,263))),IF(terrains!W2142=1,(IF(terrains!Y2142=1,178,IF(terrains!Y2142=2,218,321))),IF(terrains!X2142=1,IF(terrains!Y2142=1,190,IF(terrains!Y2142=2,242,IF(terrains!Y2142=3,357,896))))))))))</f>
        <v>35</v>
      </c>
      <c r="AA2142" s="152">
        <f>terrains!Z2142*terrains!F2142</f>
        <v>562882.52758499992</v>
      </c>
    </row>
    <row r="2143" spans="1:27" ht="14.4">
      <c r="A2143" s="143">
        <v>2142</v>
      </c>
      <c r="B2143" s="59">
        <v>299349.95240000001</v>
      </c>
      <c r="C2143" s="59">
        <v>5037861.074</v>
      </c>
      <c r="D2143" s="59" t="s">
        <v>1732</v>
      </c>
      <c r="E2143" s="153">
        <v>1492.9</v>
      </c>
      <c r="F2143" s="150">
        <f>terrains!E2143*10.76391</f>
        <v>16069.441239</v>
      </c>
      <c r="G2143" s="59" t="s">
        <v>315</v>
      </c>
      <c r="H2143" s="59">
        <v>0</v>
      </c>
      <c r="I2143" s="59">
        <v>0</v>
      </c>
      <c r="J2143" s="59">
        <f>IF(terrains!L2143=13.5,IF(terrains!X2143=1,12,9),-0.392532+1.267037*terrains!L2143+0.472239*terrains!X2143+0.58658*terrains!W2143+0.089417*terrains!V2143+0.531633*terrains!U2143+0.337883*terrains!T2143-0.403545*terrains!S2143)</f>
        <v>3.7464619999999997</v>
      </c>
      <c r="K2143" s="151">
        <f>IF(terrains!I2143=0,terrains!J2143,terrains!I2143)</f>
        <v>3.7464619999999997</v>
      </c>
      <c r="L2143" s="59">
        <v>3</v>
      </c>
      <c r="M2143" s="59">
        <v>2</v>
      </c>
      <c r="N2143" s="59">
        <v>6</v>
      </c>
      <c r="O2143" s="59" t="s">
        <v>176</v>
      </c>
      <c r="P2143" s="59">
        <v>2</v>
      </c>
      <c r="Q2143" s="59">
        <v>2.5</v>
      </c>
      <c r="R2143" s="59">
        <v>0</v>
      </c>
      <c r="S2143" s="59">
        <v>0</v>
      </c>
      <c r="T2143" s="59">
        <v>1</v>
      </c>
      <c r="U2143" s="59">
        <v>0</v>
      </c>
      <c r="V2143" s="59">
        <v>0</v>
      </c>
      <c r="W2143" s="59">
        <v>0</v>
      </c>
      <c r="X2143" s="59">
        <v>0</v>
      </c>
      <c r="Y2143" s="59">
        <f>IF(terrains!L2143&lt;=2.5,1,IF(terrains!L2143&lt;=4.5,2,IF(terrains!L2143&lt;=6.5,3,4)))</f>
        <v>2</v>
      </c>
      <c r="Z2143" s="59">
        <f>IF(terrains!R2143=1,35,IF(terrains!S2143=1,64,IF(terrains!T2143=1,IF(terrains!Y2143=1,85,104),IF(terrains!U2143=1,IF(terrains!Y2143=1,124,152),IF(terrains!V2143=1,(IF(terrains!Y2143=1,146,IF(terrains!Y2143=2,178,263))),IF(terrains!W2143=1,(IF(terrains!Y2143=1,178,IF(terrains!Y2143=2,218,321))),IF(terrains!X2143=1,IF(terrains!Y2143=1,190,IF(terrains!Y2143=2,242,IF(terrains!Y2143=3,357,896))))))))))</f>
        <v>104</v>
      </c>
      <c r="AA2143" s="152">
        <f>terrains!Z2143*terrains!F2143</f>
        <v>1671221.888856</v>
      </c>
    </row>
    <row r="2144" spans="1:27" ht="14.4">
      <c r="A2144" s="143">
        <v>2143</v>
      </c>
      <c r="B2144" s="59">
        <v>290494.022696</v>
      </c>
      <c r="C2144" s="59">
        <v>5033373.6463299999</v>
      </c>
      <c r="D2144" s="59" t="s">
        <v>1733</v>
      </c>
      <c r="E2144" s="153">
        <v>1492</v>
      </c>
      <c r="F2144" s="150">
        <f>terrains!E2144*10.76391</f>
        <v>16059.753719999999</v>
      </c>
      <c r="G2144" s="59" t="s">
        <v>273</v>
      </c>
      <c r="H2144" s="59">
        <v>0.2</v>
      </c>
      <c r="I2144" s="59">
        <v>4.8</v>
      </c>
      <c r="J2144" s="59">
        <f>IF(terrains!L2144=13.5,IF(terrains!X2144=1,12,9),-0.392532+1.267037*terrains!L2144+0.472239*terrains!X2144+0.58658*terrains!W2144+0.089417*terrains!V2144+0.531633*terrains!U2144+0.337883*terrains!T2144-0.403545*terrains!S2144)</f>
        <v>3.0050339999999998</v>
      </c>
      <c r="K2144" s="151">
        <f>IF(terrains!I2144=0,terrains!J2144,terrains!I2144)</f>
        <v>4.8</v>
      </c>
      <c r="L2144" s="59">
        <v>3</v>
      </c>
      <c r="M2144" s="59">
        <v>2</v>
      </c>
      <c r="N2144" s="59">
        <v>6</v>
      </c>
      <c r="O2144" s="59" t="s">
        <v>175</v>
      </c>
      <c r="P2144" s="59">
        <v>2</v>
      </c>
      <c r="Q2144" s="59">
        <v>2</v>
      </c>
      <c r="R2144" s="59">
        <v>0</v>
      </c>
      <c r="S2144" s="59">
        <v>1</v>
      </c>
      <c r="T2144" s="59">
        <v>0</v>
      </c>
      <c r="U2144" s="59">
        <v>0</v>
      </c>
      <c r="V2144" s="59">
        <v>0</v>
      </c>
      <c r="W2144" s="59">
        <v>0</v>
      </c>
      <c r="X2144" s="59">
        <v>0</v>
      </c>
      <c r="Y2144" s="59">
        <f>IF(terrains!L2144&lt;=2.5,1,IF(terrains!L2144&lt;=4.5,2,IF(terrains!L2144&lt;=6.5,3,4)))</f>
        <v>2</v>
      </c>
      <c r="Z2144" s="59">
        <f>IF(terrains!R2144=1,35,IF(terrains!S2144=1,64,IF(terrains!T2144=1,IF(terrains!Y2144=1,85,104),IF(terrains!U2144=1,IF(terrains!Y2144=1,124,152),IF(terrains!V2144=1,(IF(terrains!Y2144=1,146,IF(terrains!Y2144=2,178,263))),IF(terrains!W2144=1,(IF(terrains!Y2144=1,178,IF(terrains!Y2144=2,218,321))),IF(terrains!X2144=1,IF(terrains!Y2144=1,190,IF(terrains!Y2144=2,242,IF(terrains!Y2144=3,357,896))))))))))</f>
        <v>64</v>
      </c>
      <c r="AA2144" s="152">
        <f>terrains!Z2144*terrains!F2144</f>
        <v>1027824.2380799999</v>
      </c>
    </row>
    <row r="2145" spans="1:27" ht="14.4">
      <c r="A2145" s="143">
        <v>2144</v>
      </c>
      <c r="B2145" s="59">
        <v>300426.99613300001</v>
      </c>
      <c r="C2145" s="59">
        <v>5043230.0866599996</v>
      </c>
      <c r="D2145" s="59" t="s">
        <v>1734</v>
      </c>
      <c r="E2145" s="153">
        <v>1490.1</v>
      </c>
      <c r="F2145" s="150">
        <f>terrains!E2145*10.76391</f>
        <v>16039.302290999998</v>
      </c>
      <c r="G2145" s="59" t="s">
        <v>814</v>
      </c>
      <c r="H2145" s="59">
        <v>0</v>
      </c>
      <c r="I2145" s="59">
        <v>4</v>
      </c>
      <c r="J2145" s="59">
        <f>IF(terrains!L2145=13.5,IF(terrains!X2145=1,12,9),-0.392532+1.267037*terrains!L2145+0.472239*terrains!X2145+0.58658*terrains!W2145+0.089417*terrains!V2145+0.531633*terrains!U2145+0.337883*terrains!T2145-0.403545*terrains!S2145)</f>
        <v>4.3799804999999994</v>
      </c>
      <c r="K2145" s="151">
        <f>IF(terrains!I2145=0,terrains!J2145,terrains!I2145)</f>
        <v>4</v>
      </c>
      <c r="L2145" s="59">
        <v>3.5</v>
      </c>
      <c r="M2145" s="59">
        <v>3</v>
      </c>
      <c r="N2145" s="59">
        <v>5</v>
      </c>
      <c r="O2145" s="59" t="s">
        <v>176</v>
      </c>
      <c r="P2145" s="59">
        <v>2</v>
      </c>
      <c r="Q2145" s="59">
        <v>2.5</v>
      </c>
      <c r="R2145" s="59">
        <v>0</v>
      </c>
      <c r="S2145" s="59">
        <v>0</v>
      </c>
      <c r="T2145" s="59">
        <v>1</v>
      </c>
      <c r="U2145" s="59">
        <v>0</v>
      </c>
      <c r="V2145" s="59">
        <v>0</v>
      </c>
      <c r="W2145" s="59">
        <v>0</v>
      </c>
      <c r="X2145" s="59">
        <v>0</v>
      </c>
      <c r="Y2145" s="59">
        <f>IF(terrains!L2145&lt;=2.5,1,IF(terrains!L2145&lt;=4.5,2,IF(terrains!L2145&lt;=6.5,3,4)))</f>
        <v>2</v>
      </c>
      <c r="Z2145" s="59">
        <f>IF(terrains!R2145=1,35,IF(terrains!S2145=1,64,IF(terrains!T2145=1,IF(terrains!Y2145=1,85,104),IF(terrains!U2145=1,IF(terrains!Y2145=1,124,152),IF(terrains!V2145=1,(IF(terrains!Y2145=1,146,IF(terrains!Y2145=2,178,263))),IF(terrains!W2145=1,(IF(terrains!Y2145=1,178,IF(terrains!Y2145=2,218,321))),IF(terrains!X2145=1,IF(terrains!Y2145=1,190,IF(terrains!Y2145=2,242,IF(terrains!Y2145=3,357,896))))))))))</f>
        <v>104</v>
      </c>
      <c r="AA2145" s="152">
        <f>terrains!Z2145*terrains!F2145</f>
        <v>1668087.4382639998</v>
      </c>
    </row>
    <row r="2146" spans="1:27" ht="14.4">
      <c r="A2146" s="143">
        <v>2145</v>
      </c>
      <c r="B2146" s="59">
        <v>280500.915003</v>
      </c>
      <c r="C2146" s="59">
        <v>5041228.8922300003</v>
      </c>
      <c r="D2146" s="59" t="s">
        <v>1735</v>
      </c>
      <c r="E2146" s="153">
        <v>1489.4</v>
      </c>
      <c r="F2146" s="150">
        <f>terrains!E2146*10.76391</f>
        <v>16031.767554</v>
      </c>
      <c r="G2146" s="59" t="s">
        <v>471</v>
      </c>
      <c r="H2146" s="59">
        <v>0</v>
      </c>
      <c r="I2146" s="59">
        <v>0</v>
      </c>
      <c r="J2146" s="59">
        <f>IF(terrains!L2146=13.5,IF(terrains!X2146=1,12,9),-0.392532+1.267037*terrains!L2146+0.472239*terrains!X2146+0.58658*terrains!W2146+0.089417*terrains!V2146+0.531633*terrains!U2146+0.337883*terrains!T2146-0.403545*terrains!S2146)</f>
        <v>3.4085789999999996</v>
      </c>
      <c r="K2146" s="151">
        <f>IF(terrains!I2146=0,terrains!J2146,terrains!I2146)</f>
        <v>3.4085789999999996</v>
      </c>
      <c r="L2146" s="59">
        <v>3</v>
      </c>
      <c r="M2146" s="59">
        <v>1</v>
      </c>
      <c r="N2146" s="59">
        <v>10</v>
      </c>
      <c r="O2146" s="59" t="s">
        <v>174</v>
      </c>
      <c r="P2146" s="59">
        <v>1.5</v>
      </c>
      <c r="Q2146" s="59">
        <v>1.5</v>
      </c>
      <c r="R2146" s="59">
        <v>1</v>
      </c>
      <c r="S2146" s="59">
        <v>0</v>
      </c>
      <c r="T2146" s="59">
        <v>0</v>
      </c>
      <c r="U2146" s="59">
        <v>0</v>
      </c>
      <c r="V2146" s="59">
        <v>0</v>
      </c>
      <c r="W2146" s="59">
        <v>0</v>
      </c>
      <c r="X2146" s="59">
        <v>0</v>
      </c>
      <c r="Y2146" s="59">
        <f>IF(terrains!L2146&lt;=2.5,1,IF(terrains!L2146&lt;=4.5,2,IF(terrains!L2146&lt;=6.5,3,4)))</f>
        <v>2</v>
      </c>
      <c r="Z2146" s="59">
        <f>IF(terrains!R2146=1,35,IF(terrains!S2146=1,64,IF(terrains!T2146=1,IF(terrains!Y2146=1,85,104),IF(terrains!U2146=1,IF(terrains!Y2146=1,124,152),IF(terrains!V2146=1,(IF(terrains!Y2146=1,146,IF(terrains!Y2146=2,178,263))),IF(terrains!W2146=1,(IF(terrains!Y2146=1,178,IF(terrains!Y2146=2,218,321))),IF(terrains!X2146=1,IF(terrains!Y2146=1,190,IF(terrains!Y2146=2,242,IF(terrains!Y2146=3,357,896))))))))))</f>
        <v>35</v>
      </c>
      <c r="AA2146" s="152">
        <f>terrains!Z2146*terrains!F2146</f>
        <v>561111.86439</v>
      </c>
    </row>
    <row r="2147" spans="1:27" ht="14.4">
      <c r="A2147" s="143">
        <v>2146</v>
      </c>
      <c r="B2147" s="59">
        <v>295384.51758599997</v>
      </c>
      <c r="C2147" s="59">
        <v>5043826.6134599997</v>
      </c>
      <c r="D2147" s="59" t="s">
        <v>1736</v>
      </c>
      <c r="E2147" s="153">
        <v>1486.4</v>
      </c>
      <c r="F2147" s="150">
        <f>terrains!E2147*10.76391</f>
        <v>15999.475823999999</v>
      </c>
      <c r="G2147" s="59" t="s">
        <v>547</v>
      </c>
      <c r="H2147" s="59">
        <v>1</v>
      </c>
      <c r="I2147" s="59">
        <v>4.5</v>
      </c>
      <c r="J2147" s="59">
        <f>IF(terrains!L2147=13.5,IF(terrains!X2147=1,12,9),-0.392532+1.267037*terrains!L2147+0.472239*terrains!X2147+0.58658*terrains!W2147+0.089417*terrains!V2147+0.531633*terrains!U2147+0.337883*terrains!T2147-0.403545*terrains!S2147)</f>
        <v>3.9402119999999998</v>
      </c>
      <c r="K2147" s="151">
        <f>IF(terrains!I2147=0,terrains!J2147,terrains!I2147)</f>
        <v>4.5</v>
      </c>
      <c r="L2147" s="59">
        <v>3</v>
      </c>
      <c r="M2147" s="59">
        <v>3</v>
      </c>
      <c r="N2147" s="59">
        <v>6</v>
      </c>
      <c r="O2147" s="59" t="s">
        <v>177</v>
      </c>
      <c r="P2147" s="59">
        <v>2</v>
      </c>
      <c r="Q2147" s="59">
        <v>2.5</v>
      </c>
      <c r="R2147" s="59">
        <v>0</v>
      </c>
      <c r="S2147" s="59">
        <v>0</v>
      </c>
      <c r="T2147" s="59">
        <v>0</v>
      </c>
      <c r="U2147" s="59">
        <v>1</v>
      </c>
      <c r="V2147" s="59">
        <v>0</v>
      </c>
      <c r="W2147" s="59">
        <v>0</v>
      </c>
      <c r="X2147" s="59">
        <v>0</v>
      </c>
      <c r="Y2147" s="59">
        <f>IF(terrains!L2147&lt;=2.5,1,IF(terrains!L2147&lt;=4.5,2,IF(terrains!L2147&lt;=6.5,3,4)))</f>
        <v>2</v>
      </c>
      <c r="Z2147" s="59">
        <f>IF(terrains!R2147=1,35,IF(terrains!S2147=1,64,IF(terrains!T2147=1,IF(terrains!Y2147=1,85,104),IF(terrains!U2147=1,IF(terrains!Y2147=1,124,152),IF(terrains!V2147=1,(IF(terrains!Y2147=1,146,IF(terrains!Y2147=2,178,263))),IF(terrains!W2147=1,(IF(terrains!Y2147=1,178,IF(terrains!Y2147=2,218,321))),IF(terrains!X2147=1,IF(terrains!Y2147=1,190,IF(terrains!Y2147=2,242,IF(terrains!Y2147=3,357,896))))))))))</f>
        <v>152</v>
      </c>
      <c r="AA2147" s="152">
        <f>terrains!Z2147*terrains!F2147</f>
        <v>2431920.3252479997</v>
      </c>
    </row>
    <row r="2148" spans="1:27" ht="14.4">
      <c r="A2148" s="143">
        <v>2147</v>
      </c>
      <c r="B2148" s="59">
        <v>298748.75963699998</v>
      </c>
      <c r="C2148" s="59">
        <v>5036200.2595899999</v>
      </c>
      <c r="D2148" s="59" t="s">
        <v>1737</v>
      </c>
      <c r="E2148" s="153">
        <v>1486.4</v>
      </c>
      <c r="F2148" s="150">
        <f>terrains!E2148*10.76391</f>
        <v>15999.475823999999</v>
      </c>
      <c r="G2148" s="59" t="s">
        <v>686</v>
      </c>
      <c r="H2148" s="59">
        <v>0.7</v>
      </c>
      <c r="I2148" s="59">
        <v>4</v>
      </c>
      <c r="J2148" s="59">
        <f>IF(terrains!L2148=13.5,IF(terrains!X2148=1,12,9),-0.392532+1.267037*terrains!L2148+0.472239*terrains!X2148+0.58658*terrains!W2148+0.089417*terrains!V2148+0.531633*terrains!U2148+0.337883*terrains!T2148-0.403545*terrains!S2148)</f>
        <v>3.7464619999999997</v>
      </c>
      <c r="K2148" s="151">
        <f>IF(terrains!I2148=0,terrains!J2148,terrains!I2148)</f>
        <v>4</v>
      </c>
      <c r="L2148" s="59">
        <v>3</v>
      </c>
      <c r="M2148" s="59">
        <v>2</v>
      </c>
      <c r="N2148" s="59">
        <v>8</v>
      </c>
      <c r="O2148" s="59" t="s">
        <v>176</v>
      </c>
      <c r="P2148" s="59">
        <v>2</v>
      </c>
      <c r="Q2148" s="59">
        <v>2</v>
      </c>
      <c r="R2148" s="59">
        <v>0</v>
      </c>
      <c r="S2148" s="59">
        <v>0</v>
      </c>
      <c r="T2148" s="59">
        <v>1</v>
      </c>
      <c r="U2148" s="59">
        <v>0</v>
      </c>
      <c r="V2148" s="59">
        <v>0</v>
      </c>
      <c r="W2148" s="59">
        <v>0</v>
      </c>
      <c r="X2148" s="59">
        <v>0</v>
      </c>
      <c r="Y2148" s="59">
        <f>IF(terrains!L2148&lt;=2.5,1,IF(terrains!L2148&lt;=4.5,2,IF(terrains!L2148&lt;=6.5,3,4)))</f>
        <v>2</v>
      </c>
      <c r="Z2148" s="59">
        <f>IF(terrains!R2148=1,35,IF(terrains!S2148=1,64,IF(terrains!T2148=1,IF(terrains!Y2148=1,85,104),IF(terrains!U2148=1,IF(terrains!Y2148=1,124,152),IF(terrains!V2148=1,(IF(terrains!Y2148=1,146,IF(terrains!Y2148=2,178,263))),IF(terrains!W2148=1,(IF(terrains!Y2148=1,178,IF(terrains!Y2148=2,218,321))),IF(terrains!X2148=1,IF(terrains!Y2148=1,190,IF(terrains!Y2148=2,242,IF(terrains!Y2148=3,357,896))))))))))</f>
        <v>104</v>
      </c>
      <c r="AA2148" s="152">
        <f>terrains!Z2148*terrains!F2148</f>
        <v>1663945.4856959998</v>
      </c>
    </row>
    <row r="2149" spans="1:27" ht="14.4">
      <c r="A2149" s="143">
        <v>2148</v>
      </c>
      <c r="B2149" s="59">
        <v>295622.49284100003</v>
      </c>
      <c r="C2149" s="59">
        <v>5033080.5328400005</v>
      </c>
      <c r="D2149" s="59" t="s">
        <v>1738</v>
      </c>
      <c r="E2149" s="153">
        <v>1486.3</v>
      </c>
      <c r="F2149" s="150">
        <f>terrains!E2149*10.76391</f>
        <v>15998.399432999999</v>
      </c>
      <c r="G2149" s="59" t="s">
        <v>692</v>
      </c>
      <c r="H2149" s="59">
        <v>0</v>
      </c>
      <c r="I2149" s="59">
        <v>0</v>
      </c>
      <c r="J2149" s="59">
        <f>IF(terrains!L2149=13.5,IF(terrains!X2149=1,12,9),-0.392532+1.267037*terrains!L2149+0.472239*terrains!X2149+0.58658*terrains!W2149+0.089417*terrains!V2149+0.531633*terrains!U2149+0.337883*terrains!T2149-0.403545*terrains!S2149)</f>
        <v>1.7379969999999998</v>
      </c>
      <c r="K2149" s="151">
        <f>IF(terrains!I2149=0,terrains!J2149,terrains!I2149)</f>
        <v>1.7379969999999998</v>
      </c>
      <c r="L2149" s="59">
        <v>2</v>
      </c>
      <c r="M2149" s="59">
        <v>1</v>
      </c>
      <c r="N2149" s="59">
        <v>3</v>
      </c>
      <c r="O2149" s="59" t="s">
        <v>175</v>
      </c>
      <c r="P2149" s="59">
        <v>2</v>
      </c>
      <c r="Q2149" s="59">
        <v>1.5</v>
      </c>
      <c r="R2149" s="59">
        <v>0</v>
      </c>
      <c r="S2149" s="59">
        <v>1</v>
      </c>
      <c r="T2149" s="59">
        <v>0</v>
      </c>
      <c r="U2149" s="59">
        <v>0</v>
      </c>
      <c r="V2149" s="59">
        <v>0</v>
      </c>
      <c r="W2149" s="59">
        <v>0</v>
      </c>
      <c r="X2149" s="59">
        <v>0</v>
      </c>
      <c r="Y2149" s="59">
        <f>IF(terrains!L2149&lt;=2.5,1,IF(terrains!L2149&lt;=4.5,2,IF(terrains!L2149&lt;=6.5,3,4)))</f>
        <v>1</v>
      </c>
      <c r="Z2149" s="59">
        <f>IF(terrains!R2149=1,35,IF(terrains!S2149=1,64,IF(terrains!T2149=1,IF(terrains!Y2149=1,85,104),IF(terrains!U2149=1,IF(terrains!Y2149=1,124,152),IF(terrains!V2149=1,(IF(terrains!Y2149=1,146,IF(terrains!Y2149=2,178,263))),IF(terrains!W2149=1,(IF(terrains!Y2149=1,178,IF(terrains!Y2149=2,218,321))),IF(terrains!X2149=1,IF(terrains!Y2149=1,190,IF(terrains!Y2149=2,242,IF(terrains!Y2149=3,357,896))))))))))</f>
        <v>64</v>
      </c>
      <c r="AA2149" s="152">
        <f>terrains!Z2149*terrains!F2149</f>
        <v>1023897.5637119999</v>
      </c>
    </row>
    <row r="2150" spans="1:27" ht="14.4">
      <c r="A2150" s="143">
        <v>2149</v>
      </c>
      <c r="B2150" s="59">
        <v>273054.89163700002</v>
      </c>
      <c r="C2150" s="59">
        <v>5040814.9698900003</v>
      </c>
      <c r="D2150" s="59" t="s">
        <v>1739</v>
      </c>
      <c r="E2150" s="153">
        <v>1483.6</v>
      </c>
      <c r="F2150" s="150">
        <f>terrains!E2150*10.76391</f>
        <v>15969.336875999998</v>
      </c>
      <c r="G2150" s="59" t="s">
        <v>206</v>
      </c>
      <c r="H2150" s="59">
        <v>0</v>
      </c>
      <c r="I2150" s="59">
        <v>0</v>
      </c>
      <c r="J2150" s="59">
        <f>IF(terrains!L2150=13.5,IF(terrains!X2150=1,12,9),-0.392532+1.267037*terrains!L2150+0.472239*terrains!X2150+0.58658*terrains!W2150+0.089417*terrains!V2150+0.531633*terrains!U2150+0.337883*terrains!T2150-0.403545*terrains!S2150)</f>
        <v>1.5080234999999997</v>
      </c>
      <c r="K2150" s="151">
        <f>IF(terrains!I2150=0,terrains!J2150,terrains!I2150)</f>
        <v>1.5080234999999997</v>
      </c>
      <c r="L2150" s="59">
        <v>1.5</v>
      </c>
      <c r="M2150" s="59">
        <v>1</v>
      </c>
      <c r="N2150" s="59">
        <v>2</v>
      </c>
      <c r="O2150" s="59" t="s">
        <v>174</v>
      </c>
      <c r="P2150" s="59">
        <v>1.5</v>
      </c>
      <c r="Q2150" s="59">
        <v>1.5</v>
      </c>
      <c r="R2150" s="59">
        <v>1</v>
      </c>
      <c r="S2150" s="59">
        <v>0</v>
      </c>
      <c r="T2150" s="59">
        <v>0</v>
      </c>
      <c r="U2150" s="59">
        <v>0</v>
      </c>
      <c r="V2150" s="59">
        <v>0</v>
      </c>
      <c r="W2150" s="59">
        <v>0</v>
      </c>
      <c r="X2150" s="59">
        <v>0</v>
      </c>
      <c r="Y2150" s="59">
        <f>IF(terrains!L2150&lt;=2.5,1,IF(terrains!L2150&lt;=4.5,2,IF(terrains!L2150&lt;=6.5,3,4)))</f>
        <v>1</v>
      </c>
      <c r="Z2150" s="59">
        <f>IF(terrains!R2150=1,35,IF(terrains!S2150=1,64,IF(terrains!T2150=1,IF(terrains!Y2150=1,85,104),IF(terrains!U2150=1,IF(terrains!Y2150=1,124,152),IF(terrains!V2150=1,(IF(terrains!Y2150=1,146,IF(terrains!Y2150=2,178,263))),IF(terrains!W2150=1,(IF(terrains!Y2150=1,178,IF(terrains!Y2150=2,218,321))),IF(terrains!X2150=1,IF(terrains!Y2150=1,190,IF(terrains!Y2150=2,242,IF(terrains!Y2150=3,357,896))))))))))</f>
        <v>35</v>
      </c>
      <c r="AA2150" s="152">
        <f>terrains!Z2150*terrains!F2150</f>
        <v>558926.79065999994</v>
      </c>
    </row>
    <row r="2151" spans="1:27" ht="14.4">
      <c r="A2151" s="143">
        <v>2150</v>
      </c>
      <c r="B2151" s="59">
        <v>298151.55129999999</v>
      </c>
      <c r="C2151" s="59">
        <v>5045258.7290000003</v>
      </c>
      <c r="D2151" s="59" t="s">
        <v>1740</v>
      </c>
      <c r="E2151" s="153">
        <v>1473.7</v>
      </c>
      <c r="F2151" s="150">
        <f>terrains!E2151*10.76391</f>
        <v>15862.774167</v>
      </c>
      <c r="G2151" s="59" t="s">
        <v>990</v>
      </c>
      <c r="H2151" s="59">
        <v>0</v>
      </c>
      <c r="I2151" s="59">
        <v>0</v>
      </c>
      <c r="J2151" s="59">
        <f>IF(terrains!L2151=13.5,IF(terrains!X2151=1,12,9),-0.392532+1.267037*terrains!L2151+0.472239*terrains!X2151+0.58658*terrains!W2151+0.089417*terrains!V2151+0.531633*terrains!U2151+0.337883*terrains!T2151-0.403545*terrains!S2151)</f>
        <v>3.1129435000000001</v>
      </c>
      <c r="K2151" s="151">
        <f>IF(terrains!I2151=0,terrains!J2151,terrains!I2151)</f>
        <v>3.1129435000000001</v>
      </c>
      <c r="L2151" s="59">
        <v>2.5</v>
      </c>
      <c r="M2151" s="59">
        <v>2</v>
      </c>
      <c r="N2151" s="59">
        <v>3</v>
      </c>
      <c r="O2151" s="59" t="s">
        <v>176</v>
      </c>
      <c r="P2151" s="59">
        <v>2</v>
      </c>
      <c r="Q2151" s="59">
        <v>2.5</v>
      </c>
      <c r="R2151" s="59">
        <v>0</v>
      </c>
      <c r="S2151" s="59">
        <v>0</v>
      </c>
      <c r="T2151" s="59">
        <v>1</v>
      </c>
      <c r="U2151" s="59">
        <v>0</v>
      </c>
      <c r="V2151" s="59">
        <v>0</v>
      </c>
      <c r="W2151" s="59">
        <v>0</v>
      </c>
      <c r="X2151" s="59">
        <v>0</v>
      </c>
      <c r="Y2151" s="59">
        <f>IF(terrains!L2151&lt;=2.5,1,IF(terrains!L2151&lt;=4.5,2,IF(terrains!L2151&lt;=6.5,3,4)))</f>
        <v>1</v>
      </c>
      <c r="Z2151" s="59">
        <f>IF(terrains!R2151=1,35,IF(terrains!S2151=1,64,IF(terrains!T2151=1,IF(terrains!Y2151=1,85,104),IF(terrains!U2151=1,IF(terrains!Y2151=1,124,152),IF(terrains!V2151=1,(IF(terrains!Y2151=1,146,IF(terrains!Y2151=2,178,263))),IF(terrains!W2151=1,(IF(terrains!Y2151=1,178,IF(terrains!Y2151=2,218,321))),IF(terrains!X2151=1,IF(terrains!Y2151=1,190,IF(terrains!Y2151=2,242,IF(terrains!Y2151=3,357,896))))))))))</f>
        <v>85</v>
      </c>
      <c r="AA2151" s="152">
        <f>terrains!Z2151*terrains!F2151</f>
        <v>1348335.8041949999</v>
      </c>
    </row>
    <row r="2152" spans="1:27" ht="14.4">
      <c r="A2152" s="143">
        <v>2151</v>
      </c>
      <c r="B2152" s="59">
        <v>298476.951</v>
      </c>
      <c r="C2152" s="59">
        <v>5039298.7419999996</v>
      </c>
      <c r="D2152" s="59" t="s">
        <v>1741</v>
      </c>
      <c r="E2152" s="153">
        <v>1473.4</v>
      </c>
      <c r="F2152" s="150">
        <f>terrains!E2152*10.76391</f>
        <v>15859.544994</v>
      </c>
      <c r="G2152" s="59" t="s">
        <v>1742</v>
      </c>
      <c r="H2152" s="59">
        <v>0</v>
      </c>
      <c r="I2152" s="59">
        <v>4</v>
      </c>
      <c r="J2152" s="59">
        <f>IF(terrains!L2152=13.5,IF(terrains!X2152=1,12,9),-0.392532+1.267037*terrains!L2152+0.472239*terrains!X2152+0.58658*terrains!W2152+0.089417*terrains!V2152+0.531633*terrains!U2152+0.337883*terrains!T2152-0.403545*terrains!S2152)</f>
        <v>3.8808179999999997</v>
      </c>
      <c r="K2152" s="151">
        <f>IF(terrains!I2152=0,terrains!J2152,terrains!I2152)</f>
        <v>4</v>
      </c>
      <c r="L2152" s="59">
        <v>3</v>
      </c>
      <c r="M2152" s="59">
        <v>0</v>
      </c>
      <c r="N2152" s="59">
        <v>0</v>
      </c>
      <c r="O2152" s="59" t="s">
        <v>180</v>
      </c>
      <c r="P2152" s="59">
        <v>0</v>
      </c>
      <c r="Q2152" s="59">
        <v>0</v>
      </c>
      <c r="R2152" s="59">
        <v>0</v>
      </c>
      <c r="S2152" s="59">
        <v>0</v>
      </c>
      <c r="T2152" s="59">
        <v>0</v>
      </c>
      <c r="U2152" s="59">
        <v>0</v>
      </c>
      <c r="V2152" s="59">
        <v>0</v>
      </c>
      <c r="W2152" s="59">
        <v>0</v>
      </c>
      <c r="X2152" s="59">
        <v>1</v>
      </c>
      <c r="Y2152" s="59">
        <f>IF(terrains!L2152&lt;=2.5,1,IF(terrains!L2152&lt;=4.5,2,IF(terrains!L2152&lt;=6.5,3,4)))</f>
        <v>2</v>
      </c>
      <c r="Z2152" s="59">
        <f>IF(terrains!R2152=1,35,IF(terrains!S2152=1,64,IF(terrains!T2152=1,IF(terrains!Y2152=1,85,104),IF(terrains!U2152=1,IF(terrains!Y2152=1,124,152),IF(terrains!V2152=1,(IF(terrains!Y2152=1,146,IF(terrains!Y2152=2,178,263))),IF(terrains!W2152=1,(IF(terrains!Y2152=1,178,IF(terrains!Y2152=2,218,321))),IF(terrains!X2152=1,IF(terrains!Y2152=1,190,IF(terrains!Y2152=2,242,IF(terrains!Y2152=3,357,896))))))))))</f>
        <v>242</v>
      </c>
      <c r="AA2152" s="152">
        <f>terrains!Z2152*terrains!F2152</f>
        <v>3838009.8885479998</v>
      </c>
    </row>
    <row r="2153" spans="1:27" ht="14.4">
      <c r="A2153" s="143">
        <v>2152</v>
      </c>
      <c r="B2153" s="59">
        <v>305280.61948599998</v>
      </c>
      <c r="C2153" s="59">
        <v>5061922.64035</v>
      </c>
      <c r="D2153" s="59" t="s">
        <v>1743</v>
      </c>
      <c r="E2153" s="153">
        <v>1470.6</v>
      </c>
      <c r="F2153" s="150">
        <f>terrains!E2153*10.76391</f>
        <v>15829.406045999998</v>
      </c>
      <c r="G2153" s="59" t="s">
        <v>504</v>
      </c>
      <c r="H2153" s="59">
        <v>0.5</v>
      </c>
      <c r="I2153" s="59">
        <v>4</v>
      </c>
      <c r="J2153" s="59">
        <f>IF(terrains!L2153=13.5,IF(terrains!X2153=1,12,9),-0.392532+1.267037*terrains!L2153+0.472239*terrains!X2153+0.58658*terrains!W2153+0.089417*terrains!V2153+0.531633*terrains!U2153+0.337883*terrains!T2153-0.403545*terrains!S2153)</f>
        <v>3.4085789999999996</v>
      </c>
      <c r="K2153" s="151">
        <f>IF(terrains!I2153=0,terrains!J2153,terrains!I2153)</f>
        <v>4</v>
      </c>
      <c r="L2153" s="59">
        <v>3</v>
      </c>
      <c r="M2153" s="59">
        <v>2</v>
      </c>
      <c r="N2153" s="59">
        <v>8</v>
      </c>
      <c r="O2153" s="59" t="s">
        <v>174</v>
      </c>
      <c r="P2153" s="59">
        <v>2</v>
      </c>
      <c r="Q2153" s="59">
        <v>1.5</v>
      </c>
      <c r="R2153" s="59">
        <v>1</v>
      </c>
      <c r="S2153" s="59">
        <v>0</v>
      </c>
      <c r="T2153" s="59">
        <v>0</v>
      </c>
      <c r="U2153" s="59">
        <v>0</v>
      </c>
      <c r="V2153" s="59">
        <v>0</v>
      </c>
      <c r="W2153" s="59">
        <v>0</v>
      </c>
      <c r="X2153" s="59">
        <v>0</v>
      </c>
      <c r="Y2153" s="59">
        <f>IF(terrains!L2153&lt;=2.5,1,IF(terrains!L2153&lt;=4.5,2,IF(terrains!L2153&lt;=6.5,3,4)))</f>
        <v>2</v>
      </c>
      <c r="Z2153" s="59">
        <f>IF(terrains!R2153=1,35,IF(terrains!S2153=1,64,IF(terrains!T2153=1,IF(terrains!Y2153=1,85,104),IF(terrains!U2153=1,IF(terrains!Y2153=1,124,152),IF(terrains!V2153=1,(IF(terrains!Y2153=1,146,IF(terrains!Y2153=2,178,263))),IF(terrains!W2153=1,(IF(terrains!Y2153=1,178,IF(terrains!Y2153=2,218,321))),IF(terrains!X2153=1,IF(terrains!Y2153=1,190,IF(terrains!Y2153=2,242,IF(terrains!Y2153=3,357,896))))))))))</f>
        <v>35</v>
      </c>
      <c r="AA2153" s="152">
        <f>terrains!Z2153*terrains!F2153</f>
        <v>554029.21160999988</v>
      </c>
    </row>
    <row r="2154" spans="1:27" ht="14.4">
      <c r="A2154" s="143">
        <v>2153</v>
      </c>
      <c r="B2154" s="59">
        <v>297072.591136</v>
      </c>
      <c r="C2154" s="59">
        <v>5045796.4409800004</v>
      </c>
      <c r="D2154" s="59" t="s">
        <v>1744</v>
      </c>
      <c r="E2154" s="153">
        <v>1470.5</v>
      </c>
      <c r="F2154" s="150">
        <f>terrains!E2154*10.76391</f>
        <v>15828.329655</v>
      </c>
      <c r="G2154" s="59" t="s">
        <v>769</v>
      </c>
      <c r="H2154" s="59">
        <v>0</v>
      </c>
      <c r="I2154" s="59">
        <v>0</v>
      </c>
      <c r="J2154" s="59">
        <f>IF(terrains!L2154=13.5,IF(terrains!X2154=1,12,9),-0.392532+1.267037*terrains!L2154+0.472239*terrains!X2154+0.58658*terrains!W2154+0.089417*terrains!V2154+0.531633*terrains!U2154+0.337883*terrains!T2154-0.403545*terrains!S2154)</f>
        <v>2.6731749999999996</v>
      </c>
      <c r="K2154" s="151">
        <f>IF(terrains!I2154=0,terrains!J2154,terrains!I2154)</f>
        <v>2.6731749999999996</v>
      </c>
      <c r="L2154" s="59">
        <v>2</v>
      </c>
      <c r="M2154" s="59">
        <v>2</v>
      </c>
      <c r="N2154" s="59">
        <v>3</v>
      </c>
      <c r="O2154" s="59" t="s">
        <v>177</v>
      </c>
      <c r="P2154" s="59">
        <v>2</v>
      </c>
      <c r="Q2154" s="59">
        <v>2</v>
      </c>
      <c r="R2154" s="59">
        <v>0</v>
      </c>
      <c r="S2154" s="59">
        <v>0</v>
      </c>
      <c r="T2154" s="59">
        <v>0</v>
      </c>
      <c r="U2154" s="59">
        <v>1</v>
      </c>
      <c r="V2154" s="59">
        <v>0</v>
      </c>
      <c r="W2154" s="59">
        <v>0</v>
      </c>
      <c r="X2154" s="59">
        <v>0</v>
      </c>
      <c r="Y2154" s="59">
        <f>IF(terrains!L2154&lt;=2.5,1,IF(terrains!L2154&lt;=4.5,2,IF(terrains!L2154&lt;=6.5,3,4)))</f>
        <v>1</v>
      </c>
      <c r="Z2154" s="59">
        <f>IF(terrains!R2154=1,35,IF(terrains!S2154=1,64,IF(terrains!T2154=1,IF(terrains!Y2154=1,85,104),IF(terrains!U2154=1,IF(terrains!Y2154=1,124,152),IF(terrains!V2154=1,(IF(terrains!Y2154=1,146,IF(terrains!Y2154=2,178,263))),IF(terrains!W2154=1,(IF(terrains!Y2154=1,178,IF(terrains!Y2154=2,218,321))),IF(terrains!X2154=1,IF(terrains!Y2154=1,190,IF(terrains!Y2154=2,242,IF(terrains!Y2154=3,357,896))))))))))</f>
        <v>124</v>
      </c>
      <c r="AA2154" s="152">
        <f>terrains!Z2154*terrains!F2154</f>
        <v>1962712.8772199999</v>
      </c>
    </row>
    <row r="2155" spans="1:27" ht="14.4">
      <c r="A2155" s="143">
        <v>2154</v>
      </c>
      <c r="B2155" s="59">
        <v>300548.56204200001</v>
      </c>
      <c r="C2155" s="59">
        <v>5041790.8770300001</v>
      </c>
      <c r="D2155" s="59" t="s">
        <v>1745</v>
      </c>
      <c r="E2155" s="153">
        <v>1467.5</v>
      </c>
      <c r="F2155" s="150">
        <f>terrains!E2155*10.76391</f>
        <v>15796.037924999999</v>
      </c>
      <c r="G2155" s="59" t="s">
        <v>1327</v>
      </c>
      <c r="H2155" s="59">
        <v>0</v>
      </c>
      <c r="I2155" s="59">
        <v>3</v>
      </c>
      <c r="J2155" s="59">
        <f>IF(terrains!L2155=13.5,IF(terrains!X2155=1,12,9),-0.392532+1.267037*terrains!L2155+0.472239*terrains!X2155+0.58658*terrains!W2155+0.089417*terrains!V2155+0.531633*terrains!U2155+0.337883*terrains!T2155-0.403545*terrains!S2155)</f>
        <v>3.2472995</v>
      </c>
      <c r="K2155" s="151">
        <f>IF(terrains!I2155=0,terrains!J2155,terrains!I2155)</f>
        <v>3</v>
      </c>
      <c r="L2155" s="59">
        <v>2.5</v>
      </c>
      <c r="M2155" s="59">
        <v>0</v>
      </c>
      <c r="N2155" s="59">
        <v>0</v>
      </c>
      <c r="O2155" s="59" t="s">
        <v>180</v>
      </c>
      <c r="P2155" s="59">
        <v>0</v>
      </c>
      <c r="Q2155" s="59">
        <v>0</v>
      </c>
      <c r="R2155" s="59">
        <v>0</v>
      </c>
      <c r="S2155" s="59">
        <v>0</v>
      </c>
      <c r="T2155" s="59">
        <v>0</v>
      </c>
      <c r="U2155" s="59">
        <v>0</v>
      </c>
      <c r="V2155" s="59">
        <v>0</v>
      </c>
      <c r="W2155" s="59">
        <v>0</v>
      </c>
      <c r="X2155" s="59">
        <v>1</v>
      </c>
      <c r="Y2155" s="59">
        <f>IF(terrains!L2155&lt;=2.5,1,IF(terrains!L2155&lt;=4.5,2,IF(terrains!L2155&lt;=6.5,3,4)))</f>
        <v>1</v>
      </c>
      <c r="Z2155" s="59">
        <f>IF(terrains!R2155=1,35,IF(terrains!S2155=1,64,IF(terrains!T2155=1,IF(terrains!Y2155=1,85,104),IF(terrains!U2155=1,IF(terrains!Y2155=1,124,152),IF(terrains!V2155=1,(IF(terrains!Y2155=1,146,IF(terrains!Y2155=2,178,263))),IF(terrains!W2155=1,(IF(terrains!Y2155=1,178,IF(terrains!Y2155=2,218,321))),IF(terrains!X2155=1,IF(terrains!Y2155=1,190,IF(terrains!Y2155=2,242,IF(terrains!Y2155=3,357,896))))))))))</f>
        <v>190</v>
      </c>
      <c r="AA2155" s="152">
        <f>terrains!Z2155*terrains!F2155</f>
        <v>3001247.2057499997</v>
      </c>
    </row>
    <row r="2156" spans="1:27" ht="14.4">
      <c r="A2156" s="143">
        <v>2155</v>
      </c>
      <c r="B2156" s="59">
        <v>296215.81179800001</v>
      </c>
      <c r="C2156" s="59">
        <v>5032358.7852999996</v>
      </c>
      <c r="D2156" s="59" t="s">
        <v>1746</v>
      </c>
      <c r="E2156" s="153">
        <v>1462.5</v>
      </c>
      <c r="F2156" s="150">
        <f>terrains!E2156*10.76391</f>
        <v>15742.218374999999</v>
      </c>
      <c r="G2156" s="59" t="s">
        <v>692</v>
      </c>
      <c r="H2156" s="59">
        <v>0</v>
      </c>
      <c r="I2156" s="59">
        <v>0</v>
      </c>
      <c r="J2156" s="59">
        <f>IF(terrains!L2156=13.5,IF(terrains!X2156=1,12,9),-0.392532+1.267037*terrains!L2156+0.472239*terrains!X2156+0.58658*terrains!W2156+0.089417*terrains!V2156+0.531633*terrains!U2156+0.337883*terrains!T2156-0.403545*terrains!S2156)</f>
        <v>1.7379969999999998</v>
      </c>
      <c r="K2156" s="151">
        <f>IF(terrains!I2156=0,terrains!J2156,terrains!I2156)</f>
        <v>1.7379969999999998</v>
      </c>
      <c r="L2156" s="59">
        <v>2</v>
      </c>
      <c r="M2156" s="59">
        <v>1</v>
      </c>
      <c r="N2156" s="59">
        <v>3</v>
      </c>
      <c r="O2156" s="59" t="s">
        <v>175</v>
      </c>
      <c r="P2156" s="59">
        <v>2</v>
      </c>
      <c r="Q2156" s="59">
        <v>1.5</v>
      </c>
      <c r="R2156" s="59">
        <v>0</v>
      </c>
      <c r="S2156" s="59">
        <v>1</v>
      </c>
      <c r="T2156" s="59">
        <v>0</v>
      </c>
      <c r="U2156" s="59">
        <v>0</v>
      </c>
      <c r="V2156" s="59">
        <v>0</v>
      </c>
      <c r="W2156" s="59">
        <v>0</v>
      </c>
      <c r="X2156" s="59">
        <v>0</v>
      </c>
      <c r="Y2156" s="59">
        <f>IF(terrains!L2156&lt;=2.5,1,IF(terrains!L2156&lt;=4.5,2,IF(terrains!L2156&lt;=6.5,3,4)))</f>
        <v>1</v>
      </c>
      <c r="Z2156" s="59">
        <f>IF(terrains!R2156=1,35,IF(terrains!S2156=1,64,IF(terrains!T2156=1,IF(terrains!Y2156=1,85,104),IF(terrains!U2156=1,IF(terrains!Y2156=1,124,152),IF(terrains!V2156=1,(IF(terrains!Y2156=1,146,IF(terrains!Y2156=2,178,263))),IF(terrains!W2156=1,(IF(terrains!Y2156=1,178,IF(terrains!Y2156=2,218,321))),IF(terrains!X2156=1,IF(terrains!Y2156=1,190,IF(terrains!Y2156=2,242,IF(terrains!Y2156=3,357,896))))))))))</f>
        <v>64</v>
      </c>
      <c r="AA2156" s="152">
        <f>terrains!Z2156*terrains!F2156</f>
        <v>1007501.9759999999</v>
      </c>
    </row>
    <row r="2157" spans="1:27" ht="14.4">
      <c r="A2157" s="143">
        <v>2156</v>
      </c>
      <c r="B2157" s="59">
        <v>300027.27478699997</v>
      </c>
      <c r="C2157" s="59">
        <v>5044864.3120200001</v>
      </c>
      <c r="D2157" s="59" t="s">
        <v>1747</v>
      </c>
      <c r="E2157" s="153">
        <v>1459.4</v>
      </c>
      <c r="F2157" s="150">
        <f>terrains!E2157*10.76391</f>
        <v>15708.850253999999</v>
      </c>
      <c r="G2157" s="59" t="s">
        <v>1748</v>
      </c>
      <c r="H2157" s="59">
        <v>0</v>
      </c>
      <c r="I2157" s="59">
        <v>0</v>
      </c>
      <c r="J2157" s="59">
        <f>IF(terrains!L2157=13.5,IF(terrains!X2157=1,12,9),-0.392532+1.267037*terrains!L2157+0.472239*terrains!X2157+0.58658*terrains!W2157+0.089417*terrains!V2157+0.531633*terrains!U2157+0.337883*terrains!T2157-0.403545*terrains!S2157)</f>
        <v>3.9402119999999998</v>
      </c>
      <c r="K2157" s="151">
        <f>IF(terrains!I2157=0,terrains!J2157,terrains!I2157)</f>
        <v>3.9402119999999998</v>
      </c>
      <c r="L2157" s="59">
        <v>3</v>
      </c>
      <c r="M2157" s="59">
        <v>2</v>
      </c>
      <c r="N2157" s="59">
        <v>8</v>
      </c>
      <c r="O2157" s="59" t="s">
        <v>177</v>
      </c>
      <c r="P2157" s="59">
        <v>2</v>
      </c>
      <c r="Q2157" s="59">
        <v>1.5</v>
      </c>
      <c r="R2157" s="59">
        <v>0</v>
      </c>
      <c r="S2157" s="59">
        <v>0</v>
      </c>
      <c r="T2157" s="59">
        <v>0</v>
      </c>
      <c r="U2157" s="59">
        <v>1</v>
      </c>
      <c r="V2157" s="59">
        <v>0</v>
      </c>
      <c r="W2157" s="59">
        <v>0</v>
      </c>
      <c r="X2157" s="59">
        <v>0</v>
      </c>
      <c r="Y2157" s="59">
        <f>IF(terrains!L2157&lt;=2.5,1,IF(terrains!L2157&lt;=4.5,2,IF(terrains!L2157&lt;=6.5,3,4)))</f>
        <v>2</v>
      </c>
      <c r="Z2157" s="59">
        <f>IF(terrains!R2157=1,35,IF(terrains!S2157=1,64,IF(terrains!T2157=1,IF(terrains!Y2157=1,85,104),IF(terrains!U2157=1,IF(terrains!Y2157=1,124,152),IF(terrains!V2157=1,(IF(terrains!Y2157=1,146,IF(terrains!Y2157=2,178,263))),IF(terrains!W2157=1,(IF(terrains!Y2157=1,178,IF(terrains!Y2157=2,218,321))),IF(terrains!X2157=1,IF(terrains!Y2157=1,190,IF(terrains!Y2157=2,242,IF(terrains!Y2157=3,357,896))))))))))</f>
        <v>152</v>
      </c>
      <c r="AA2157" s="152">
        <f>terrains!Z2157*terrains!F2157</f>
        <v>2387745.2386079999</v>
      </c>
    </row>
    <row r="2158" spans="1:27" ht="14.4">
      <c r="A2158" s="143">
        <v>2157</v>
      </c>
      <c r="B2158" s="59">
        <v>294084.36790000001</v>
      </c>
      <c r="C2158" s="59">
        <v>5043735.1749999998</v>
      </c>
      <c r="D2158" s="59" t="s">
        <v>1749</v>
      </c>
      <c r="E2158" s="153">
        <v>1457.7</v>
      </c>
      <c r="F2158" s="150">
        <f>terrains!E2158*10.76391</f>
        <v>15690.551606999999</v>
      </c>
      <c r="G2158" s="59" t="s">
        <v>1109</v>
      </c>
      <c r="H2158" s="59">
        <v>0</v>
      </c>
      <c r="I2158" s="59">
        <v>0</v>
      </c>
      <c r="J2158" s="59">
        <f>IF(terrains!L2158=13.5,IF(terrains!X2158=1,12,9),-0.392532+1.267037*terrains!L2158+0.472239*terrains!X2158+0.58658*terrains!W2158+0.089417*terrains!V2158+0.531633*terrains!U2158+0.337883*terrains!T2158-0.403545*terrains!S2158)</f>
        <v>2.6731749999999996</v>
      </c>
      <c r="K2158" s="151">
        <f>IF(terrains!I2158=0,terrains!J2158,terrains!I2158)</f>
        <v>2.6731749999999996</v>
      </c>
      <c r="L2158" s="59">
        <v>2</v>
      </c>
      <c r="M2158" s="59">
        <v>1</v>
      </c>
      <c r="N2158" s="59">
        <v>4</v>
      </c>
      <c r="O2158" s="59" t="s">
        <v>177</v>
      </c>
      <c r="P2158" s="59">
        <v>2</v>
      </c>
      <c r="Q2158" s="59">
        <v>1.5</v>
      </c>
      <c r="R2158" s="59">
        <v>0</v>
      </c>
      <c r="S2158" s="59">
        <v>0</v>
      </c>
      <c r="T2158" s="59">
        <v>0</v>
      </c>
      <c r="U2158" s="59">
        <v>1</v>
      </c>
      <c r="V2158" s="59">
        <v>0</v>
      </c>
      <c r="W2158" s="59">
        <v>0</v>
      </c>
      <c r="X2158" s="59">
        <v>0</v>
      </c>
      <c r="Y2158" s="59">
        <f>IF(terrains!L2158&lt;=2.5,1,IF(terrains!L2158&lt;=4.5,2,IF(terrains!L2158&lt;=6.5,3,4)))</f>
        <v>1</v>
      </c>
      <c r="Z2158" s="59">
        <f>IF(terrains!R2158=1,35,IF(terrains!S2158=1,64,IF(terrains!T2158=1,IF(terrains!Y2158=1,85,104),IF(terrains!U2158=1,IF(terrains!Y2158=1,124,152),IF(terrains!V2158=1,(IF(terrains!Y2158=1,146,IF(terrains!Y2158=2,178,263))),IF(terrains!W2158=1,(IF(terrains!Y2158=1,178,IF(terrains!Y2158=2,218,321))),IF(terrains!X2158=1,IF(terrains!Y2158=1,190,IF(terrains!Y2158=2,242,IF(terrains!Y2158=3,357,896))))))))))</f>
        <v>124</v>
      </c>
      <c r="AA2158" s="152">
        <f>terrains!Z2158*terrains!F2158</f>
        <v>1945628.3992679999</v>
      </c>
    </row>
    <row r="2159" spans="1:27" ht="14.4">
      <c r="A2159" s="143">
        <v>2158</v>
      </c>
      <c r="B2159" s="59">
        <v>301817.98580199998</v>
      </c>
      <c r="C2159" s="59">
        <v>5046562.7542399997</v>
      </c>
      <c r="D2159" s="59" t="s">
        <v>1750</v>
      </c>
      <c r="E2159" s="153">
        <v>1456.8</v>
      </c>
      <c r="F2159" s="150">
        <f>terrains!E2159*10.76391</f>
        <v>15680.864087999998</v>
      </c>
      <c r="G2159" s="59" t="s">
        <v>248</v>
      </c>
      <c r="H2159" s="59">
        <v>0</v>
      </c>
      <c r="I2159" s="59">
        <v>0</v>
      </c>
      <c r="J2159" s="59">
        <f>IF(terrains!L2159=13.5,IF(terrains!X2159=1,12,9),-0.392532+1.267037*terrains!L2159+0.472239*terrains!X2159+0.58658*terrains!W2159+0.089417*terrains!V2159+0.531633*terrains!U2159+0.337883*terrains!T2159-0.403545*terrains!S2159)</f>
        <v>3.7464619999999997</v>
      </c>
      <c r="K2159" s="151">
        <f>IF(terrains!I2159=0,terrains!J2159,terrains!I2159)</f>
        <v>3.7464619999999997</v>
      </c>
      <c r="L2159" s="59">
        <v>3</v>
      </c>
      <c r="M2159" s="59">
        <v>2</v>
      </c>
      <c r="N2159" s="59">
        <v>6</v>
      </c>
      <c r="O2159" s="59" t="s">
        <v>176</v>
      </c>
      <c r="P2159" s="59">
        <v>2</v>
      </c>
      <c r="Q2159" s="59">
        <v>2</v>
      </c>
      <c r="R2159" s="59">
        <v>0</v>
      </c>
      <c r="S2159" s="59">
        <v>0</v>
      </c>
      <c r="T2159" s="59">
        <v>1</v>
      </c>
      <c r="U2159" s="59">
        <v>0</v>
      </c>
      <c r="V2159" s="59">
        <v>0</v>
      </c>
      <c r="W2159" s="59">
        <v>0</v>
      </c>
      <c r="X2159" s="59">
        <v>0</v>
      </c>
      <c r="Y2159" s="59">
        <f>IF(terrains!L2159&lt;=2.5,1,IF(terrains!L2159&lt;=4.5,2,IF(terrains!L2159&lt;=6.5,3,4)))</f>
        <v>2</v>
      </c>
      <c r="Z2159" s="59">
        <f>IF(terrains!R2159=1,35,IF(terrains!S2159=1,64,IF(terrains!T2159=1,IF(terrains!Y2159=1,85,104),IF(terrains!U2159=1,IF(terrains!Y2159=1,124,152),IF(terrains!V2159=1,(IF(terrains!Y2159=1,146,IF(terrains!Y2159=2,178,263))),IF(terrains!W2159=1,(IF(terrains!Y2159=1,178,IF(terrains!Y2159=2,218,321))),IF(terrains!X2159=1,IF(terrains!Y2159=1,190,IF(terrains!Y2159=2,242,IF(terrains!Y2159=3,357,896))))))))))</f>
        <v>104</v>
      </c>
      <c r="AA2159" s="152">
        <f>terrains!Z2159*terrains!F2159</f>
        <v>1630809.8651519998</v>
      </c>
    </row>
    <row r="2160" spans="1:27" ht="14.4">
      <c r="A2160" s="143">
        <v>2159</v>
      </c>
      <c r="B2160" s="59">
        <v>300186.55639300001</v>
      </c>
      <c r="C2160" s="59">
        <v>5058361.4076100001</v>
      </c>
      <c r="D2160" s="59" t="s">
        <v>1751</v>
      </c>
      <c r="E2160" s="153">
        <v>1456.7</v>
      </c>
      <c r="F2160" s="150">
        <f>terrains!E2160*10.76391</f>
        <v>15679.787697</v>
      </c>
      <c r="G2160" s="59" t="s">
        <v>353</v>
      </c>
      <c r="H2160" s="59">
        <v>0</v>
      </c>
      <c r="I2160" s="59">
        <v>0</v>
      </c>
      <c r="J2160" s="59">
        <f>IF(terrains!L2160=13.5,IF(terrains!X2160=1,12,9),-0.392532+1.267037*terrains!L2160+0.472239*terrains!X2160+0.58658*terrains!W2160+0.089417*terrains!V2160+0.531633*terrains!U2160+0.337883*terrains!T2160-0.403545*terrains!S2160)</f>
        <v>2.1415419999999998</v>
      </c>
      <c r="K2160" s="151">
        <f>IF(terrains!I2160=0,terrains!J2160,terrains!I2160)</f>
        <v>2.1415419999999998</v>
      </c>
      <c r="L2160" s="59">
        <v>2</v>
      </c>
      <c r="M2160" s="59">
        <v>1</v>
      </c>
      <c r="N2160" s="59">
        <v>3</v>
      </c>
      <c r="O2160" s="59" t="s">
        <v>174</v>
      </c>
      <c r="P2160" s="59">
        <v>2</v>
      </c>
      <c r="Q2160" s="59">
        <v>1.5</v>
      </c>
      <c r="R2160" s="59">
        <v>1</v>
      </c>
      <c r="S2160" s="59">
        <v>0</v>
      </c>
      <c r="T2160" s="59">
        <v>0</v>
      </c>
      <c r="U2160" s="59">
        <v>0</v>
      </c>
      <c r="V2160" s="59">
        <v>0</v>
      </c>
      <c r="W2160" s="59">
        <v>0</v>
      </c>
      <c r="X2160" s="59">
        <v>0</v>
      </c>
      <c r="Y2160" s="59">
        <f>IF(terrains!L2160&lt;=2.5,1,IF(terrains!L2160&lt;=4.5,2,IF(terrains!L2160&lt;=6.5,3,4)))</f>
        <v>1</v>
      </c>
      <c r="Z2160" s="59">
        <f>IF(terrains!R2160=1,35,IF(terrains!S2160=1,64,IF(terrains!T2160=1,IF(terrains!Y2160=1,85,104),IF(terrains!U2160=1,IF(terrains!Y2160=1,124,152),IF(terrains!V2160=1,(IF(terrains!Y2160=1,146,IF(terrains!Y2160=2,178,263))),IF(terrains!W2160=1,(IF(terrains!Y2160=1,178,IF(terrains!Y2160=2,218,321))),IF(terrains!X2160=1,IF(terrains!Y2160=1,190,IF(terrains!Y2160=2,242,IF(terrains!Y2160=3,357,896))))))))))</f>
        <v>35</v>
      </c>
      <c r="AA2160" s="152">
        <f>terrains!Z2160*terrains!F2160</f>
        <v>548792.569395</v>
      </c>
    </row>
    <row r="2161" spans="1:27" ht="14.4">
      <c r="A2161" s="143">
        <v>2160</v>
      </c>
      <c r="B2161" s="59">
        <v>295868.4865</v>
      </c>
      <c r="C2161" s="59">
        <v>5045672.1390000004</v>
      </c>
      <c r="D2161" s="59" t="s">
        <v>1752</v>
      </c>
      <c r="E2161" s="153">
        <v>1456.3</v>
      </c>
      <c r="F2161" s="150">
        <f>terrains!E2161*10.76391</f>
        <v>15675.482132999998</v>
      </c>
      <c r="G2161" s="59" t="s">
        <v>769</v>
      </c>
      <c r="H2161" s="59">
        <v>0</v>
      </c>
      <c r="I2161" s="59">
        <v>0</v>
      </c>
      <c r="J2161" s="59">
        <f>IF(terrains!L2161=13.5,IF(terrains!X2161=1,12,9),-0.392532+1.267037*terrains!L2161+0.472239*terrains!X2161+0.58658*terrains!W2161+0.089417*terrains!V2161+0.531633*terrains!U2161+0.337883*terrains!T2161-0.403545*terrains!S2161)</f>
        <v>2.6731749999999996</v>
      </c>
      <c r="K2161" s="151">
        <f>IF(terrains!I2161=0,terrains!J2161,terrains!I2161)</f>
        <v>2.6731749999999996</v>
      </c>
      <c r="L2161" s="59">
        <v>2</v>
      </c>
      <c r="M2161" s="59">
        <v>2</v>
      </c>
      <c r="N2161" s="59">
        <v>3</v>
      </c>
      <c r="O2161" s="59" t="s">
        <v>177</v>
      </c>
      <c r="P2161" s="59">
        <v>2</v>
      </c>
      <c r="Q2161" s="59">
        <v>2</v>
      </c>
      <c r="R2161" s="59">
        <v>0</v>
      </c>
      <c r="S2161" s="59">
        <v>0</v>
      </c>
      <c r="T2161" s="59">
        <v>0</v>
      </c>
      <c r="U2161" s="59">
        <v>1</v>
      </c>
      <c r="V2161" s="59">
        <v>0</v>
      </c>
      <c r="W2161" s="59">
        <v>0</v>
      </c>
      <c r="X2161" s="59">
        <v>0</v>
      </c>
      <c r="Y2161" s="59">
        <f>IF(terrains!L2161&lt;=2.5,1,IF(terrains!L2161&lt;=4.5,2,IF(terrains!L2161&lt;=6.5,3,4)))</f>
        <v>1</v>
      </c>
      <c r="Z2161" s="59">
        <f>IF(terrains!R2161=1,35,IF(terrains!S2161=1,64,IF(terrains!T2161=1,IF(terrains!Y2161=1,85,104),IF(terrains!U2161=1,IF(terrains!Y2161=1,124,152),IF(terrains!V2161=1,(IF(terrains!Y2161=1,146,IF(terrains!Y2161=2,178,263))),IF(terrains!W2161=1,(IF(terrains!Y2161=1,178,IF(terrains!Y2161=2,218,321))),IF(terrains!X2161=1,IF(terrains!Y2161=1,190,IF(terrains!Y2161=2,242,IF(terrains!Y2161=3,357,896))))))))))</f>
        <v>124</v>
      </c>
      <c r="AA2161" s="152">
        <f>terrains!Z2161*terrains!F2161</f>
        <v>1943759.7844919998</v>
      </c>
    </row>
    <row r="2162" spans="1:27" ht="14.4">
      <c r="A2162" s="143">
        <v>2161</v>
      </c>
      <c r="B2162" s="59">
        <v>300541.6752</v>
      </c>
      <c r="C2162" s="59">
        <v>5044582.2779999999</v>
      </c>
      <c r="D2162" s="59" t="s">
        <v>1753</v>
      </c>
      <c r="E2162" s="153">
        <v>1455.2</v>
      </c>
      <c r="F2162" s="150">
        <f>terrains!E2162*10.76391</f>
        <v>15663.641831999999</v>
      </c>
      <c r="G2162" s="59" t="s">
        <v>534</v>
      </c>
      <c r="H2162" s="59">
        <v>0</v>
      </c>
      <c r="I2162" s="59">
        <v>0</v>
      </c>
      <c r="J2162" s="59">
        <f>IF(terrains!L2162=13.5,IF(terrains!X2162=1,12,9),-0.392532+1.267037*terrains!L2162+0.472239*terrains!X2162+0.58658*terrains!W2162+0.089417*terrains!V2162+0.531633*terrains!U2162+0.337883*terrains!T2162-0.403545*terrains!S2162)</f>
        <v>3.1129435000000001</v>
      </c>
      <c r="K2162" s="151">
        <f>IF(terrains!I2162=0,terrains!J2162,terrains!I2162)</f>
        <v>3.1129435000000001</v>
      </c>
      <c r="L2162" s="59">
        <v>2.5</v>
      </c>
      <c r="M2162" s="59">
        <v>1</v>
      </c>
      <c r="N2162" s="59">
        <v>4</v>
      </c>
      <c r="O2162" s="59" t="s">
        <v>176</v>
      </c>
      <c r="P2162" s="59">
        <v>2</v>
      </c>
      <c r="Q2162" s="59">
        <v>2.5</v>
      </c>
      <c r="R2162" s="59">
        <v>0</v>
      </c>
      <c r="S2162" s="59">
        <v>0</v>
      </c>
      <c r="T2162" s="59">
        <v>1</v>
      </c>
      <c r="U2162" s="59">
        <v>0</v>
      </c>
      <c r="V2162" s="59">
        <v>0</v>
      </c>
      <c r="W2162" s="59">
        <v>0</v>
      </c>
      <c r="X2162" s="59">
        <v>0</v>
      </c>
      <c r="Y2162" s="59">
        <f>IF(terrains!L2162&lt;=2.5,1,IF(terrains!L2162&lt;=4.5,2,IF(terrains!L2162&lt;=6.5,3,4)))</f>
        <v>1</v>
      </c>
      <c r="Z2162" s="59">
        <f>IF(terrains!R2162=1,35,IF(terrains!S2162=1,64,IF(terrains!T2162=1,IF(terrains!Y2162=1,85,104),IF(terrains!U2162=1,IF(terrains!Y2162=1,124,152),IF(terrains!V2162=1,(IF(terrains!Y2162=1,146,IF(terrains!Y2162=2,178,263))),IF(terrains!W2162=1,(IF(terrains!Y2162=1,178,IF(terrains!Y2162=2,218,321))),IF(terrains!X2162=1,IF(terrains!Y2162=1,190,IF(terrains!Y2162=2,242,IF(terrains!Y2162=3,357,896))))))))))</f>
        <v>85</v>
      </c>
      <c r="AA2162" s="152">
        <f>terrains!Z2162*terrains!F2162</f>
        <v>1331409.5557199998</v>
      </c>
    </row>
    <row r="2163" spans="1:27" ht="14.4">
      <c r="A2163" s="143">
        <v>2162</v>
      </c>
      <c r="B2163" s="59">
        <v>300157.38981099997</v>
      </c>
      <c r="C2163" s="59">
        <v>5038902.4650400002</v>
      </c>
      <c r="D2163" s="59" t="s">
        <v>1754</v>
      </c>
      <c r="E2163" s="153">
        <v>1453.89</v>
      </c>
      <c r="F2163" s="150">
        <f>terrains!E2163*10.76391</f>
        <v>15649.541109899999</v>
      </c>
      <c r="G2163" s="59" t="s">
        <v>1260</v>
      </c>
      <c r="H2163" s="59">
        <v>3</v>
      </c>
      <c r="I2163" s="59">
        <v>7.5</v>
      </c>
      <c r="J2163" s="59">
        <f>IF(terrains!L2163=13.5,IF(terrains!X2163=1,12,9),-0.392532+1.267037*terrains!L2163+0.472239*terrains!X2163+0.58658*terrains!W2163+0.089417*terrains!V2163+0.531633*terrains!U2163+0.337883*terrains!T2163-0.403545*terrains!S2163)</f>
        <v>7.6819289999999993</v>
      </c>
      <c r="K2163" s="151">
        <f>IF(terrains!I2163=0,terrains!J2163,terrains!I2163)</f>
        <v>7.5</v>
      </c>
      <c r="L2163" s="59">
        <v>6</v>
      </c>
      <c r="M2163" s="59">
        <v>3</v>
      </c>
      <c r="N2163" s="59">
        <v>20</v>
      </c>
      <c r="O2163" s="59" t="s">
        <v>180</v>
      </c>
      <c r="P2163" s="59">
        <v>2</v>
      </c>
      <c r="Q2163" s="59">
        <v>2</v>
      </c>
      <c r="R2163" s="59">
        <v>0</v>
      </c>
      <c r="S2163" s="59">
        <v>0</v>
      </c>
      <c r="T2163" s="59">
        <v>0</v>
      </c>
      <c r="U2163" s="59">
        <v>0</v>
      </c>
      <c r="V2163" s="59">
        <v>0</v>
      </c>
      <c r="W2163" s="59">
        <v>0</v>
      </c>
      <c r="X2163" s="59">
        <v>1</v>
      </c>
      <c r="Y2163" s="59">
        <f>IF(terrains!L2163&lt;=2.5,1,IF(terrains!L2163&lt;=4.5,2,IF(terrains!L2163&lt;=6.5,3,4)))</f>
        <v>3</v>
      </c>
      <c r="Z2163" s="59">
        <f>IF(terrains!R2163=1,35,IF(terrains!S2163=1,64,IF(terrains!T2163=1,IF(terrains!Y2163=1,85,104),IF(terrains!U2163=1,IF(terrains!Y2163=1,124,152),IF(terrains!V2163=1,(IF(terrains!Y2163=1,146,IF(terrains!Y2163=2,178,263))),IF(terrains!W2163=1,(IF(terrains!Y2163=1,178,IF(terrains!Y2163=2,218,321))),IF(terrains!X2163=1,IF(terrains!Y2163=1,190,IF(terrains!Y2163=2,242,IF(terrains!Y2163=3,357,896))))))))))</f>
        <v>357</v>
      </c>
      <c r="AA2163" s="152">
        <f>terrains!Z2163*terrains!F2163</f>
        <v>5586886.1762342993</v>
      </c>
    </row>
    <row r="2164" spans="1:27" ht="14.4">
      <c r="A2164" s="143">
        <v>2163</v>
      </c>
      <c r="B2164" s="59">
        <v>298518.82140000002</v>
      </c>
      <c r="C2164" s="59">
        <v>5044852.21</v>
      </c>
      <c r="D2164" s="59" t="s">
        <v>1755</v>
      </c>
      <c r="E2164" s="153">
        <v>1452.9</v>
      </c>
      <c r="F2164" s="150">
        <f>terrains!E2164*10.76391</f>
        <v>15638.884839</v>
      </c>
      <c r="G2164" s="59" t="s">
        <v>219</v>
      </c>
      <c r="H2164" s="59">
        <v>0</v>
      </c>
      <c r="I2164" s="59">
        <v>0</v>
      </c>
      <c r="J2164" s="59">
        <f>IF(terrains!L2164=13.5,IF(terrains!X2164=1,12,9),-0.392532+1.267037*terrains!L2164+0.472239*terrains!X2164+0.58658*terrains!W2164+0.089417*terrains!V2164+0.531633*terrains!U2164+0.337883*terrains!T2164-0.403545*terrains!S2164)</f>
        <v>3.7464619999999997</v>
      </c>
      <c r="K2164" s="151">
        <f>IF(terrains!I2164=0,terrains!J2164,terrains!I2164)</f>
        <v>3.7464619999999997</v>
      </c>
      <c r="L2164" s="59">
        <v>3</v>
      </c>
      <c r="M2164" s="59">
        <v>2</v>
      </c>
      <c r="N2164" s="59">
        <v>6</v>
      </c>
      <c r="O2164" s="59" t="s">
        <v>176</v>
      </c>
      <c r="P2164" s="59">
        <v>2</v>
      </c>
      <c r="Q2164" s="59">
        <v>2.5</v>
      </c>
      <c r="R2164" s="59">
        <v>0</v>
      </c>
      <c r="S2164" s="59">
        <v>0</v>
      </c>
      <c r="T2164" s="59">
        <v>1</v>
      </c>
      <c r="U2164" s="59">
        <v>0</v>
      </c>
      <c r="V2164" s="59">
        <v>0</v>
      </c>
      <c r="W2164" s="59">
        <v>0</v>
      </c>
      <c r="X2164" s="59">
        <v>0</v>
      </c>
      <c r="Y2164" s="59">
        <f>IF(terrains!L2164&lt;=2.5,1,IF(terrains!L2164&lt;=4.5,2,IF(terrains!L2164&lt;=6.5,3,4)))</f>
        <v>2</v>
      </c>
      <c r="Z2164" s="59">
        <f>IF(terrains!R2164=1,35,IF(terrains!S2164=1,64,IF(terrains!T2164=1,IF(terrains!Y2164=1,85,104),IF(terrains!U2164=1,IF(terrains!Y2164=1,124,152),IF(terrains!V2164=1,(IF(terrains!Y2164=1,146,IF(terrains!Y2164=2,178,263))),IF(terrains!W2164=1,(IF(terrains!Y2164=1,178,IF(terrains!Y2164=2,218,321))),IF(terrains!X2164=1,IF(terrains!Y2164=1,190,IF(terrains!Y2164=2,242,IF(terrains!Y2164=3,357,896))))))))))</f>
        <v>104</v>
      </c>
      <c r="AA2164" s="152">
        <f>terrains!Z2164*terrains!F2164</f>
        <v>1626444.0232560001</v>
      </c>
    </row>
    <row r="2165" spans="1:27" ht="14.4">
      <c r="A2165" s="143">
        <v>2164</v>
      </c>
      <c r="B2165" s="59">
        <v>298737.472114</v>
      </c>
      <c r="C2165" s="59">
        <v>5057240.0963899996</v>
      </c>
      <c r="D2165" s="59" t="s">
        <v>1756</v>
      </c>
      <c r="E2165" s="153">
        <v>1449.7</v>
      </c>
      <c r="F2165" s="150">
        <f>terrains!E2165*10.76391</f>
        <v>15604.440326999998</v>
      </c>
      <c r="G2165" s="59" t="s">
        <v>353</v>
      </c>
      <c r="H2165" s="59">
        <v>0</v>
      </c>
      <c r="I2165" s="59">
        <v>0</v>
      </c>
      <c r="J2165" s="59">
        <f>IF(terrains!L2165=13.5,IF(terrains!X2165=1,12,9),-0.392532+1.267037*terrains!L2165+0.472239*terrains!X2165+0.58658*terrains!W2165+0.089417*terrains!V2165+0.531633*terrains!U2165+0.337883*terrains!T2165-0.403545*terrains!S2165)</f>
        <v>2.1415419999999998</v>
      </c>
      <c r="K2165" s="151">
        <f>IF(terrains!I2165=0,terrains!J2165,terrains!I2165)</f>
        <v>2.1415419999999998</v>
      </c>
      <c r="L2165" s="59">
        <v>2</v>
      </c>
      <c r="M2165" s="59">
        <v>1</v>
      </c>
      <c r="N2165" s="59">
        <v>3</v>
      </c>
      <c r="O2165" s="59" t="s">
        <v>174</v>
      </c>
      <c r="P2165" s="59">
        <v>2</v>
      </c>
      <c r="Q2165" s="59">
        <v>1.5</v>
      </c>
      <c r="R2165" s="59">
        <v>1</v>
      </c>
      <c r="S2165" s="59">
        <v>0</v>
      </c>
      <c r="T2165" s="59">
        <v>0</v>
      </c>
      <c r="U2165" s="59">
        <v>0</v>
      </c>
      <c r="V2165" s="59">
        <v>0</v>
      </c>
      <c r="W2165" s="59">
        <v>0</v>
      </c>
      <c r="X2165" s="59">
        <v>0</v>
      </c>
      <c r="Y2165" s="59">
        <f>IF(terrains!L2165&lt;=2.5,1,IF(terrains!L2165&lt;=4.5,2,IF(terrains!L2165&lt;=6.5,3,4)))</f>
        <v>1</v>
      </c>
      <c r="Z2165" s="59">
        <f>IF(terrains!R2165=1,35,IF(terrains!S2165=1,64,IF(terrains!T2165=1,IF(terrains!Y2165=1,85,104),IF(terrains!U2165=1,IF(terrains!Y2165=1,124,152),IF(terrains!V2165=1,(IF(terrains!Y2165=1,146,IF(terrains!Y2165=2,178,263))),IF(terrains!W2165=1,(IF(terrains!Y2165=1,178,IF(terrains!Y2165=2,218,321))),IF(terrains!X2165=1,IF(terrains!Y2165=1,190,IF(terrains!Y2165=2,242,IF(terrains!Y2165=3,357,896))))))))))</f>
        <v>35</v>
      </c>
      <c r="AA2165" s="152">
        <f>terrains!Z2165*terrains!F2165</f>
        <v>546155.41144499998</v>
      </c>
    </row>
    <row r="2166" spans="1:27" ht="14.4">
      <c r="A2166" s="143">
        <v>2165</v>
      </c>
      <c r="B2166" s="59">
        <v>295906.84250000003</v>
      </c>
      <c r="C2166" s="59">
        <v>5036293.9879999999</v>
      </c>
      <c r="D2166" s="59" t="s">
        <v>1757</v>
      </c>
      <c r="E2166" s="153">
        <v>1449.3</v>
      </c>
      <c r="F2166" s="150">
        <f>terrains!E2166*10.76391</f>
        <v>15600.134762999998</v>
      </c>
      <c r="G2166" s="59" t="s">
        <v>208</v>
      </c>
      <c r="H2166" s="59">
        <v>0</v>
      </c>
      <c r="I2166" s="59">
        <v>0</v>
      </c>
      <c r="J2166" s="59">
        <f>IF(terrains!L2166=13.5,IF(terrains!X2166=1,12,9),-0.392532+1.267037*terrains!L2166+0.472239*terrains!X2166+0.58658*terrains!W2166+0.089417*terrains!V2166+0.531633*terrains!U2166+0.337883*terrains!T2166-0.403545*terrains!S2166)</f>
        <v>2.479425</v>
      </c>
      <c r="K2166" s="151">
        <f>IF(terrains!I2166=0,terrains!J2166,terrains!I2166)</f>
        <v>2.479425</v>
      </c>
      <c r="L2166" s="59">
        <v>2</v>
      </c>
      <c r="M2166" s="59">
        <v>2</v>
      </c>
      <c r="N2166" s="59">
        <v>3</v>
      </c>
      <c r="O2166" s="59" t="s">
        <v>176</v>
      </c>
      <c r="P2166" s="59">
        <v>2</v>
      </c>
      <c r="Q2166" s="59">
        <v>2</v>
      </c>
      <c r="R2166" s="59">
        <v>0</v>
      </c>
      <c r="S2166" s="59">
        <v>0</v>
      </c>
      <c r="T2166" s="59">
        <v>1</v>
      </c>
      <c r="U2166" s="59">
        <v>0</v>
      </c>
      <c r="V2166" s="59">
        <v>0</v>
      </c>
      <c r="W2166" s="59">
        <v>0</v>
      </c>
      <c r="X2166" s="59">
        <v>0</v>
      </c>
      <c r="Y2166" s="59">
        <f>IF(terrains!L2166&lt;=2.5,1,IF(terrains!L2166&lt;=4.5,2,IF(terrains!L2166&lt;=6.5,3,4)))</f>
        <v>1</v>
      </c>
      <c r="Z2166" s="59">
        <f>IF(terrains!R2166=1,35,IF(terrains!S2166=1,64,IF(terrains!T2166=1,IF(terrains!Y2166=1,85,104),IF(terrains!U2166=1,IF(terrains!Y2166=1,124,152),IF(terrains!V2166=1,(IF(terrains!Y2166=1,146,IF(terrains!Y2166=2,178,263))),IF(terrains!W2166=1,(IF(terrains!Y2166=1,178,IF(terrains!Y2166=2,218,321))),IF(terrains!X2166=1,IF(terrains!Y2166=1,190,IF(terrains!Y2166=2,242,IF(terrains!Y2166=3,357,896))))))))))</f>
        <v>85</v>
      </c>
      <c r="AA2166" s="152">
        <f>terrains!Z2166*terrains!F2166</f>
        <v>1326011.4548549999</v>
      </c>
    </row>
    <row r="2167" spans="1:27" ht="14.4">
      <c r="A2167" s="143">
        <v>2166</v>
      </c>
      <c r="B2167" s="59">
        <v>297146.04271100002</v>
      </c>
      <c r="C2167" s="59">
        <v>5048647.3964900002</v>
      </c>
      <c r="D2167" s="59" t="s">
        <v>1758</v>
      </c>
      <c r="E2167" s="153">
        <v>1448.9</v>
      </c>
      <c r="F2167" s="150">
        <f>terrains!E2167*10.76391</f>
        <v>15595.829199</v>
      </c>
      <c r="G2167" s="59" t="s">
        <v>1138</v>
      </c>
      <c r="H2167" s="59">
        <v>0</v>
      </c>
      <c r="I2167" s="59">
        <v>0</v>
      </c>
      <c r="J2167" s="59">
        <f>IF(terrains!L2167=13.5,IF(terrains!X2167=1,12,9),-0.392532+1.267037*terrains!L2167+0.472239*terrains!X2167+0.58658*terrains!W2167+0.089417*terrains!V2167+0.531633*terrains!U2167+0.337883*terrains!T2167-0.403545*terrains!S2167)</f>
        <v>1.7379969999999998</v>
      </c>
      <c r="K2167" s="151">
        <f>IF(terrains!I2167=0,terrains!J2167,terrains!I2167)</f>
        <v>1.7379969999999998</v>
      </c>
      <c r="L2167" s="59">
        <v>2</v>
      </c>
      <c r="M2167" s="59">
        <v>1</v>
      </c>
      <c r="N2167" s="59">
        <v>3</v>
      </c>
      <c r="O2167" s="59" t="s">
        <v>175</v>
      </c>
      <c r="P2167" s="59">
        <v>1.5</v>
      </c>
      <c r="Q2167" s="59">
        <v>2</v>
      </c>
      <c r="R2167" s="59">
        <v>0</v>
      </c>
      <c r="S2167" s="59">
        <v>1</v>
      </c>
      <c r="T2167" s="59">
        <v>0</v>
      </c>
      <c r="U2167" s="59">
        <v>0</v>
      </c>
      <c r="V2167" s="59">
        <v>0</v>
      </c>
      <c r="W2167" s="59">
        <v>0</v>
      </c>
      <c r="X2167" s="59">
        <v>0</v>
      </c>
      <c r="Y2167" s="59">
        <f>IF(terrains!L2167&lt;=2.5,1,IF(terrains!L2167&lt;=4.5,2,IF(terrains!L2167&lt;=6.5,3,4)))</f>
        <v>1</v>
      </c>
      <c r="Z2167" s="59">
        <f>IF(terrains!R2167=1,35,IF(terrains!S2167=1,64,IF(terrains!T2167=1,IF(terrains!Y2167=1,85,104),IF(terrains!U2167=1,IF(terrains!Y2167=1,124,152),IF(terrains!V2167=1,(IF(terrains!Y2167=1,146,IF(terrains!Y2167=2,178,263))),IF(terrains!W2167=1,(IF(terrains!Y2167=1,178,IF(terrains!Y2167=2,218,321))),IF(terrains!X2167=1,IF(terrains!Y2167=1,190,IF(terrains!Y2167=2,242,IF(terrains!Y2167=3,357,896))))))))))</f>
        <v>64</v>
      </c>
      <c r="AA2167" s="152">
        <f>terrains!Z2167*terrains!F2167</f>
        <v>998133.06873599999</v>
      </c>
    </row>
    <row r="2168" spans="1:27" ht="14.4">
      <c r="A2168" s="143">
        <v>2167</v>
      </c>
      <c r="B2168" s="59">
        <v>289113.1531</v>
      </c>
      <c r="C2168" s="59">
        <v>5044181.5810000002</v>
      </c>
      <c r="D2168" s="59" t="s">
        <v>1759</v>
      </c>
      <c r="E2168" s="153">
        <v>1447.6</v>
      </c>
      <c r="F2168" s="150">
        <f>terrains!E2168*10.76391</f>
        <v>15581.836115999999</v>
      </c>
      <c r="G2168" s="59" t="s">
        <v>513</v>
      </c>
      <c r="H2168" s="59">
        <v>0</v>
      </c>
      <c r="I2168" s="59">
        <v>0</v>
      </c>
      <c r="J2168" s="59">
        <f>IF(terrains!L2168=13.5,IF(terrains!X2168=1,12,9),-0.392532+1.267037*terrains!L2168+0.472239*terrains!X2168+0.58658*terrains!W2168+0.089417*terrains!V2168+0.531633*terrains!U2168+0.337883*terrains!T2168-0.403545*terrains!S2168)</f>
        <v>2.479425</v>
      </c>
      <c r="K2168" s="151">
        <f>IF(terrains!I2168=0,terrains!J2168,terrains!I2168)</f>
        <v>2.479425</v>
      </c>
      <c r="L2168" s="59">
        <v>2</v>
      </c>
      <c r="M2168" s="59">
        <v>1</v>
      </c>
      <c r="N2168" s="59">
        <v>3</v>
      </c>
      <c r="O2168" s="59" t="s">
        <v>176</v>
      </c>
      <c r="P2168" s="59">
        <v>2</v>
      </c>
      <c r="Q2168" s="59">
        <v>2.5</v>
      </c>
      <c r="R2168" s="59">
        <v>0</v>
      </c>
      <c r="S2168" s="59">
        <v>0</v>
      </c>
      <c r="T2168" s="59">
        <v>1</v>
      </c>
      <c r="U2168" s="59">
        <v>0</v>
      </c>
      <c r="V2168" s="59">
        <v>0</v>
      </c>
      <c r="W2168" s="59">
        <v>0</v>
      </c>
      <c r="X2168" s="59">
        <v>0</v>
      </c>
      <c r="Y2168" s="59">
        <f>IF(terrains!L2168&lt;=2.5,1,IF(terrains!L2168&lt;=4.5,2,IF(terrains!L2168&lt;=6.5,3,4)))</f>
        <v>1</v>
      </c>
      <c r="Z2168" s="59">
        <f>IF(terrains!R2168=1,35,IF(terrains!S2168=1,64,IF(terrains!T2168=1,IF(terrains!Y2168=1,85,104),IF(terrains!U2168=1,IF(terrains!Y2168=1,124,152),IF(terrains!V2168=1,(IF(terrains!Y2168=1,146,IF(terrains!Y2168=2,178,263))),IF(terrains!W2168=1,(IF(terrains!Y2168=1,178,IF(terrains!Y2168=2,218,321))),IF(terrains!X2168=1,IF(terrains!Y2168=1,190,IF(terrains!Y2168=2,242,IF(terrains!Y2168=3,357,896))))))))))</f>
        <v>85</v>
      </c>
      <c r="AA2168" s="152">
        <f>terrains!Z2168*terrains!F2168</f>
        <v>1324456.0698599999</v>
      </c>
    </row>
    <row r="2169" spans="1:27" ht="14.4">
      <c r="A2169" s="143">
        <v>2168</v>
      </c>
      <c r="B2169" s="59">
        <v>296062.00139300001</v>
      </c>
      <c r="C2169" s="59">
        <v>5044691.6763599999</v>
      </c>
      <c r="D2169" s="59" t="s">
        <v>1760</v>
      </c>
      <c r="E2169" s="153">
        <v>1446.2</v>
      </c>
      <c r="F2169" s="150">
        <f>terrains!E2169*10.76391</f>
        <v>15566.766641999999</v>
      </c>
      <c r="G2169" s="59" t="s">
        <v>219</v>
      </c>
      <c r="H2169" s="59">
        <v>0</v>
      </c>
      <c r="I2169" s="59">
        <v>0</v>
      </c>
      <c r="J2169" s="59">
        <f>IF(terrains!L2169=13.5,IF(terrains!X2169=1,12,9),-0.392532+1.267037*terrains!L2169+0.472239*terrains!X2169+0.58658*terrains!W2169+0.089417*terrains!V2169+0.531633*terrains!U2169+0.337883*terrains!T2169-0.403545*terrains!S2169)</f>
        <v>3.9402119999999998</v>
      </c>
      <c r="K2169" s="151">
        <f>IF(terrains!I2169=0,terrains!J2169,terrains!I2169)</f>
        <v>3.9402119999999998</v>
      </c>
      <c r="L2169" s="59">
        <v>3</v>
      </c>
      <c r="M2169" s="59">
        <v>2</v>
      </c>
      <c r="N2169" s="59">
        <v>6</v>
      </c>
      <c r="O2169" s="59" t="s">
        <v>177</v>
      </c>
      <c r="P2169" s="59">
        <v>2</v>
      </c>
      <c r="Q2169" s="59">
        <v>2.5</v>
      </c>
      <c r="R2169" s="59">
        <v>0</v>
      </c>
      <c r="S2169" s="59">
        <v>0</v>
      </c>
      <c r="T2169" s="59">
        <v>0</v>
      </c>
      <c r="U2169" s="59">
        <v>1</v>
      </c>
      <c r="V2169" s="59">
        <v>0</v>
      </c>
      <c r="W2169" s="59">
        <v>0</v>
      </c>
      <c r="X2169" s="59">
        <v>0</v>
      </c>
      <c r="Y2169" s="59">
        <f>IF(terrains!L2169&lt;=2.5,1,IF(terrains!L2169&lt;=4.5,2,IF(terrains!L2169&lt;=6.5,3,4)))</f>
        <v>2</v>
      </c>
      <c r="Z2169" s="59">
        <f>IF(terrains!R2169=1,35,IF(terrains!S2169=1,64,IF(terrains!T2169=1,IF(terrains!Y2169=1,85,104),IF(terrains!U2169=1,IF(terrains!Y2169=1,124,152),IF(terrains!V2169=1,(IF(terrains!Y2169=1,146,IF(terrains!Y2169=2,178,263))),IF(terrains!W2169=1,(IF(terrains!Y2169=1,178,IF(terrains!Y2169=2,218,321))),IF(terrains!X2169=1,IF(terrains!Y2169=1,190,IF(terrains!Y2169=2,242,IF(terrains!Y2169=3,357,896))))))))))</f>
        <v>152</v>
      </c>
      <c r="AA2169" s="152">
        <f>terrains!Z2169*terrains!F2169</f>
        <v>2366148.5295839999</v>
      </c>
    </row>
    <row r="2170" spans="1:27" ht="14.4">
      <c r="A2170" s="143">
        <v>2169</v>
      </c>
      <c r="B2170" s="59">
        <v>279464.36866099999</v>
      </c>
      <c r="C2170" s="59">
        <v>5040853.62947</v>
      </c>
      <c r="D2170" s="59" t="s">
        <v>1761</v>
      </c>
      <c r="E2170" s="153">
        <v>1446</v>
      </c>
      <c r="F2170" s="150">
        <f>terrains!E2170*10.76391</f>
        <v>15564.613859999999</v>
      </c>
      <c r="G2170" s="59" t="s">
        <v>362</v>
      </c>
      <c r="H2170" s="59">
        <v>0</v>
      </c>
      <c r="I2170" s="59">
        <v>0</v>
      </c>
      <c r="J2170" s="59">
        <f>IF(terrains!L2170=13.5,IF(terrains!X2170=1,12,9),-0.392532+1.267037*terrains!L2170+0.472239*terrains!X2170+0.58658*terrains!W2170+0.089417*terrains!V2170+0.531633*terrains!U2170+0.337883*terrains!T2170-0.403545*terrains!S2170)</f>
        <v>3.4085789999999996</v>
      </c>
      <c r="K2170" s="151">
        <f>IF(terrains!I2170=0,terrains!J2170,terrains!I2170)</f>
        <v>3.4085789999999996</v>
      </c>
      <c r="L2170" s="59">
        <v>3</v>
      </c>
      <c r="M2170" s="59">
        <v>1</v>
      </c>
      <c r="N2170" s="59">
        <v>8</v>
      </c>
      <c r="O2170" s="59" t="s">
        <v>174</v>
      </c>
      <c r="P2170" s="59">
        <v>2</v>
      </c>
      <c r="Q2170" s="59">
        <v>1.5</v>
      </c>
      <c r="R2170" s="59">
        <v>1</v>
      </c>
      <c r="S2170" s="59">
        <v>0</v>
      </c>
      <c r="T2170" s="59">
        <v>0</v>
      </c>
      <c r="U2170" s="59">
        <v>0</v>
      </c>
      <c r="V2170" s="59">
        <v>0</v>
      </c>
      <c r="W2170" s="59">
        <v>0</v>
      </c>
      <c r="X2170" s="59">
        <v>0</v>
      </c>
      <c r="Y2170" s="59">
        <f>IF(terrains!L2170&lt;=2.5,1,IF(terrains!L2170&lt;=4.5,2,IF(terrains!L2170&lt;=6.5,3,4)))</f>
        <v>2</v>
      </c>
      <c r="Z2170" s="59">
        <f>IF(terrains!R2170=1,35,IF(terrains!S2170=1,64,IF(terrains!T2170=1,IF(terrains!Y2170=1,85,104),IF(terrains!U2170=1,IF(terrains!Y2170=1,124,152),IF(terrains!V2170=1,(IF(terrains!Y2170=1,146,IF(terrains!Y2170=2,178,263))),IF(terrains!W2170=1,(IF(terrains!Y2170=1,178,IF(terrains!Y2170=2,218,321))),IF(terrains!X2170=1,IF(terrains!Y2170=1,190,IF(terrains!Y2170=2,242,IF(terrains!Y2170=3,357,896))))))))))</f>
        <v>35</v>
      </c>
      <c r="AA2170" s="152">
        <f>terrains!Z2170*terrains!F2170</f>
        <v>544761.48509999993</v>
      </c>
    </row>
    <row r="2171" spans="1:27" ht="14.4">
      <c r="A2171" s="143">
        <v>2170</v>
      </c>
      <c r="B2171" s="59">
        <v>294628.35960000003</v>
      </c>
      <c r="C2171" s="59">
        <v>5035874.1869999999</v>
      </c>
      <c r="D2171" s="59" t="s">
        <v>1762</v>
      </c>
      <c r="E2171" s="153">
        <v>1442.3</v>
      </c>
      <c r="F2171" s="150">
        <f>terrains!E2171*10.76391</f>
        <v>15524.787392999999</v>
      </c>
      <c r="G2171" s="59" t="s">
        <v>208</v>
      </c>
      <c r="H2171" s="59">
        <v>0</v>
      </c>
      <c r="I2171" s="59">
        <v>0</v>
      </c>
      <c r="J2171" s="59">
        <f>IF(terrains!L2171=13.5,IF(terrains!X2171=1,12,9),-0.392532+1.267037*terrains!L2171+0.472239*terrains!X2171+0.58658*terrains!W2171+0.089417*terrains!V2171+0.531633*terrains!U2171+0.337883*terrains!T2171-0.403545*terrains!S2171)</f>
        <v>1.7379969999999998</v>
      </c>
      <c r="K2171" s="151">
        <f>IF(terrains!I2171=0,terrains!J2171,terrains!I2171)</f>
        <v>1.7379969999999998</v>
      </c>
      <c r="L2171" s="59">
        <v>2</v>
      </c>
      <c r="M2171" s="59">
        <v>2</v>
      </c>
      <c r="N2171" s="59">
        <v>3</v>
      </c>
      <c r="O2171" s="59" t="s">
        <v>175</v>
      </c>
      <c r="P2171" s="59">
        <v>2</v>
      </c>
      <c r="Q2171" s="59">
        <v>2</v>
      </c>
      <c r="R2171" s="59">
        <v>0</v>
      </c>
      <c r="S2171" s="59">
        <v>1</v>
      </c>
      <c r="T2171" s="59">
        <v>0</v>
      </c>
      <c r="U2171" s="59">
        <v>0</v>
      </c>
      <c r="V2171" s="59">
        <v>0</v>
      </c>
      <c r="W2171" s="59">
        <v>0</v>
      </c>
      <c r="X2171" s="59">
        <v>0</v>
      </c>
      <c r="Y2171" s="59">
        <f>IF(terrains!L2171&lt;=2.5,1,IF(terrains!L2171&lt;=4.5,2,IF(terrains!L2171&lt;=6.5,3,4)))</f>
        <v>1</v>
      </c>
      <c r="Z2171" s="59">
        <f>IF(terrains!R2171=1,35,IF(terrains!S2171=1,64,IF(terrains!T2171=1,IF(terrains!Y2171=1,85,104),IF(terrains!U2171=1,IF(terrains!Y2171=1,124,152),IF(terrains!V2171=1,(IF(terrains!Y2171=1,146,IF(terrains!Y2171=2,178,263))),IF(terrains!W2171=1,(IF(terrains!Y2171=1,178,IF(terrains!Y2171=2,218,321))),IF(terrains!X2171=1,IF(terrains!Y2171=1,190,IF(terrains!Y2171=2,242,IF(terrains!Y2171=3,357,896))))))))))</f>
        <v>64</v>
      </c>
      <c r="AA2171" s="152">
        <f>terrains!Z2171*terrains!F2171</f>
        <v>993586.39315199992</v>
      </c>
    </row>
    <row r="2172" spans="1:27" ht="14.4">
      <c r="A2172" s="143">
        <v>2171</v>
      </c>
      <c r="B2172" s="59">
        <v>296892.53637300001</v>
      </c>
      <c r="C2172" s="59">
        <v>5047448.0257999999</v>
      </c>
      <c r="D2172" s="59" t="s">
        <v>1763</v>
      </c>
      <c r="E2172" s="153">
        <v>1439.9</v>
      </c>
      <c r="F2172" s="150">
        <f>terrains!E2172*10.76391</f>
        <v>15498.954008999999</v>
      </c>
      <c r="G2172" s="59" t="s">
        <v>759</v>
      </c>
      <c r="H2172" s="59">
        <v>0.2</v>
      </c>
      <c r="I2172" s="59">
        <v>2</v>
      </c>
      <c r="J2172" s="59">
        <f>IF(terrains!L2172=13.5,IF(terrains!X2172=1,12,9),-0.392532+1.267037*terrains!L2172+0.472239*terrains!X2172+0.58658*terrains!W2172+0.089417*terrains!V2172+0.531633*terrains!U2172+0.337883*terrains!T2172-0.403545*terrains!S2172)</f>
        <v>1.7379969999999998</v>
      </c>
      <c r="K2172" s="151">
        <f>IF(terrains!I2172=0,terrains!J2172,terrains!I2172)</f>
        <v>2</v>
      </c>
      <c r="L2172" s="59">
        <v>2</v>
      </c>
      <c r="M2172" s="59">
        <v>1</v>
      </c>
      <c r="N2172" s="59">
        <v>3</v>
      </c>
      <c r="O2172" s="59" t="s">
        <v>175</v>
      </c>
      <c r="P2172" s="59">
        <v>2</v>
      </c>
      <c r="Q2172" s="59">
        <v>1.5</v>
      </c>
      <c r="R2172" s="59">
        <v>0</v>
      </c>
      <c r="S2172" s="59">
        <v>1</v>
      </c>
      <c r="T2172" s="59">
        <v>0</v>
      </c>
      <c r="U2172" s="59">
        <v>0</v>
      </c>
      <c r="V2172" s="59">
        <v>0</v>
      </c>
      <c r="W2172" s="59">
        <v>0</v>
      </c>
      <c r="X2172" s="59">
        <v>0</v>
      </c>
      <c r="Y2172" s="59">
        <f>IF(terrains!L2172&lt;=2.5,1,IF(terrains!L2172&lt;=4.5,2,IF(terrains!L2172&lt;=6.5,3,4)))</f>
        <v>1</v>
      </c>
      <c r="Z2172" s="59">
        <f>IF(terrains!R2172=1,35,IF(terrains!S2172=1,64,IF(terrains!T2172=1,IF(terrains!Y2172=1,85,104),IF(terrains!U2172=1,IF(terrains!Y2172=1,124,152),IF(terrains!V2172=1,(IF(terrains!Y2172=1,146,IF(terrains!Y2172=2,178,263))),IF(terrains!W2172=1,(IF(terrains!Y2172=1,178,IF(terrains!Y2172=2,218,321))),IF(terrains!X2172=1,IF(terrains!Y2172=1,190,IF(terrains!Y2172=2,242,IF(terrains!Y2172=3,357,896))))))))))</f>
        <v>64</v>
      </c>
      <c r="AA2172" s="152">
        <f>terrains!Z2172*terrains!F2172</f>
        <v>991933.05657599994</v>
      </c>
    </row>
    <row r="2173" spans="1:27" ht="14.4">
      <c r="A2173" s="143">
        <v>2172</v>
      </c>
      <c r="B2173" s="59">
        <v>297457.33059999999</v>
      </c>
      <c r="C2173" s="59">
        <v>5035984.3559999997</v>
      </c>
      <c r="D2173" s="59" t="s">
        <v>1764</v>
      </c>
      <c r="E2173" s="153">
        <v>1439.7</v>
      </c>
      <c r="F2173" s="150">
        <f>terrains!E2173*10.76391</f>
        <v>15496.801227</v>
      </c>
      <c r="G2173" s="59" t="s">
        <v>1291</v>
      </c>
      <c r="H2173" s="59">
        <v>0</v>
      </c>
      <c r="I2173" s="59">
        <v>0</v>
      </c>
      <c r="J2173" s="59">
        <f>IF(terrains!L2173=13.5,IF(terrains!X2173=1,12,9),-0.392532+1.267037*terrains!L2173+0.472239*terrains!X2173+0.58658*terrains!W2173+0.089417*terrains!V2173+0.531633*terrains!U2173+0.337883*terrains!T2173-0.403545*terrains!S2173)</f>
        <v>3.1129435000000001</v>
      </c>
      <c r="K2173" s="151">
        <f>IF(terrains!I2173=0,terrains!J2173,terrains!I2173)</f>
        <v>3.1129435000000001</v>
      </c>
      <c r="L2173" s="59">
        <v>2.5</v>
      </c>
      <c r="M2173" s="59">
        <v>1</v>
      </c>
      <c r="N2173" s="59">
        <v>6</v>
      </c>
      <c r="O2173" s="59" t="s">
        <v>176</v>
      </c>
      <c r="P2173" s="59">
        <v>2</v>
      </c>
      <c r="Q2173" s="59">
        <v>2</v>
      </c>
      <c r="R2173" s="59">
        <v>0</v>
      </c>
      <c r="S2173" s="59">
        <v>0</v>
      </c>
      <c r="T2173" s="59">
        <v>1</v>
      </c>
      <c r="U2173" s="59">
        <v>0</v>
      </c>
      <c r="V2173" s="59">
        <v>0</v>
      </c>
      <c r="W2173" s="59">
        <v>0</v>
      </c>
      <c r="X2173" s="59">
        <v>0</v>
      </c>
      <c r="Y2173" s="59">
        <f>IF(terrains!L2173&lt;=2.5,1,IF(terrains!L2173&lt;=4.5,2,IF(terrains!L2173&lt;=6.5,3,4)))</f>
        <v>1</v>
      </c>
      <c r="Z2173" s="59">
        <f>IF(terrains!R2173=1,35,IF(terrains!S2173=1,64,IF(terrains!T2173=1,IF(terrains!Y2173=1,85,104),IF(terrains!U2173=1,IF(terrains!Y2173=1,124,152),IF(terrains!V2173=1,(IF(terrains!Y2173=1,146,IF(terrains!Y2173=2,178,263))),IF(terrains!W2173=1,(IF(terrains!Y2173=1,178,IF(terrains!Y2173=2,218,321))),IF(terrains!X2173=1,IF(terrains!Y2173=1,190,IF(terrains!Y2173=2,242,IF(terrains!Y2173=3,357,896))))))))))</f>
        <v>85</v>
      </c>
      <c r="AA2173" s="152">
        <f>terrains!Z2173*terrains!F2173</f>
        <v>1317228.104295</v>
      </c>
    </row>
    <row r="2174" spans="1:27" ht="14.4">
      <c r="A2174" s="143">
        <v>2173</v>
      </c>
      <c r="B2174" s="59">
        <v>296865.9399</v>
      </c>
      <c r="C2174" s="59">
        <v>5048134.8870000001</v>
      </c>
      <c r="D2174" s="59" t="s">
        <v>1765</v>
      </c>
      <c r="E2174" s="153">
        <v>1434.4</v>
      </c>
      <c r="F2174" s="150">
        <f>terrains!E2174*10.76391</f>
        <v>15439.752504</v>
      </c>
      <c r="G2174" s="59" t="s">
        <v>493</v>
      </c>
      <c r="H2174" s="59">
        <v>0</v>
      </c>
      <c r="I2174" s="59">
        <v>0</v>
      </c>
      <c r="J2174" s="59">
        <f>IF(terrains!L2174=13.5,IF(terrains!X2174=1,12,9),-0.392532+1.267037*terrains!L2174+0.472239*terrains!X2174+0.58658*terrains!W2174+0.089417*terrains!V2174+0.531633*terrains!U2174+0.337883*terrains!T2174-0.403545*terrains!S2174)</f>
        <v>1.7379969999999998</v>
      </c>
      <c r="K2174" s="151">
        <f>IF(terrains!I2174=0,terrains!J2174,terrains!I2174)</f>
        <v>1.7379969999999998</v>
      </c>
      <c r="L2174" s="59">
        <v>2</v>
      </c>
      <c r="M2174" s="59">
        <v>1</v>
      </c>
      <c r="N2174" s="59">
        <v>3</v>
      </c>
      <c r="O2174" s="59" t="s">
        <v>175</v>
      </c>
      <c r="P2174" s="59">
        <v>2</v>
      </c>
      <c r="Q2174" s="59">
        <v>1.5</v>
      </c>
      <c r="R2174" s="59">
        <v>0</v>
      </c>
      <c r="S2174" s="59">
        <v>1</v>
      </c>
      <c r="T2174" s="59">
        <v>0</v>
      </c>
      <c r="U2174" s="59">
        <v>0</v>
      </c>
      <c r="V2174" s="59">
        <v>0</v>
      </c>
      <c r="W2174" s="59">
        <v>0</v>
      </c>
      <c r="X2174" s="59">
        <v>0</v>
      </c>
      <c r="Y2174" s="59">
        <f>IF(terrains!L2174&lt;=2.5,1,IF(terrains!L2174&lt;=4.5,2,IF(terrains!L2174&lt;=6.5,3,4)))</f>
        <v>1</v>
      </c>
      <c r="Z2174" s="59">
        <f>IF(terrains!R2174=1,35,IF(terrains!S2174=1,64,IF(terrains!T2174=1,IF(terrains!Y2174=1,85,104),IF(terrains!U2174=1,IF(terrains!Y2174=1,124,152),IF(terrains!V2174=1,(IF(terrains!Y2174=1,146,IF(terrains!Y2174=2,178,263))),IF(terrains!W2174=1,(IF(terrains!Y2174=1,178,IF(terrains!Y2174=2,218,321))),IF(terrains!X2174=1,IF(terrains!Y2174=1,190,IF(terrains!Y2174=2,242,IF(terrains!Y2174=3,357,896))))))))))</f>
        <v>64</v>
      </c>
      <c r="AA2174" s="152">
        <f>terrains!Z2174*terrains!F2174</f>
        <v>988144.160256</v>
      </c>
    </row>
    <row r="2175" spans="1:27" ht="14.4">
      <c r="A2175" s="143">
        <v>2174</v>
      </c>
      <c r="B2175" s="59">
        <v>295354.12449999998</v>
      </c>
      <c r="C2175" s="59">
        <v>5033339.1090000002</v>
      </c>
      <c r="D2175" s="59" t="s">
        <v>1766</v>
      </c>
      <c r="E2175" s="153">
        <v>1433.7</v>
      </c>
      <c r="F2175" s="150">
        <f>terrains!E2175*10.76391</f>
        <v>15432.217767</v>
      </c>
      <c r="G2175" s="59" t="s">
        <v>221</v>
      </c>
      <c r="H2175" s="59">
        <v>0</v>
      </c>
      <c r="I2175" s="59">
        <v>0</v>
      </c>
      <c r="J2175" s="59">
        <f>IF(terrains!L2175=13.5,IF(terrains!X2175=1,12,9),-0.392532+1.267037*terrains!L2175+0.472239*terrains!X2175+0.58658*terrains!W2175+0.089417*terrains!V2175+0.531633*terrains!U2175+0.337883*terrains!T2175-0.403545*terrains!S2175)</f>
        <v>2.3715155000000001</v>
      </c>
      <c r="K2175" s="151">
        <f>IF(terrains!I2175=0,terrains!J2175,terrains!I2175)</f>
        <v>2.3715155000000001</v>
      </c>
      <c r="L2175" s="59">
        <v>2.5</v>
      </c>
      <c r="M2175" s="59">
        <v>1</v>
      </c>
      <c r="N2175" s="59">
        <v>5</v>
      </c>
      <c r="O2175" s="59" t="s">
        <v>175</v>
      </c>
      <c r="P2175" s="59">
        <v>2</v>
      </c>
      <c r="Q2175" s="59">
        <v>1.5</v>
      </c>
      <c r="R2175" s="59">
        <v>0</v>
      </c>
      <c r="S2175" s="59">
        <v>1</v>
      </c>
      <c r="T2175" s="59">
        <v>0</v>
      </c>
      <c r="U2175" s="59">
        <v>0</v>
      </c>
      <c r="V2175" s="59">
        <v>0</v>
      </c>
      <c r="W2175" s="59">
        <v>0</v>
      </c>
      <c r="X2175" s="59">
        <v>0</v>
      </c>
      <c r="Y2175" s="59">
        <f>IF(terrains!L2175&lt;=2.5,1,IF(terrains!L2175&lt;=4.5,2,IF(terrains!L2175&lt;=6.5,3,4)))</f>
        <v>1</v>
      </c>
      <c r="Z2175" s="59">
        <f>IF(terrains!R2175=1,35,IF(terrains!S2175=1,64,IF(terrains!T2175=1,IF(terrains!Y2175=1,85,104),IF(terrains!U2175=1,IF(terrains!Y2175=1,124,152),IF(terrains!V2175=1,(IF(terrains!Y2175=1,146,IF(terrains!Y2175=2,178,263))),IF(terrains!W2175=1,(IF(terrains!Y2175=1,178,IF(terrains!Y2175=2,218,321))),IF(terrains!X2175=1,IF(terrains!Y2175=1,190,IF(terrains!Y2175=2,242,IF(terrains!Y2175=3,357,896))))))))))</f>
        <v>64</v>
      </c>
      <c r="AA2175" s="152">
        <f>terrains!Z2175*terrains!F2175</f>
        <v>987661.93708800001</v>
      </c>
    </row>
    <row r="2176" spans="1:27" ht="14.4">
      <c r="A2176" s="143">
        <v>2175</v>
      </c>
      <c r="B2176" s="59">
        <v>287569.12150000001</v>
      </c>
      <c r="C2176" s="59">
        <v>5043558.2450000001</v>
      </c>
      <c r="D2176" s="59" t="s">
        <v>1767</v>
      </c>
      <c r="E2176" s="153">
        <v>1433</v>
      </c>
      <c r="F2176" s="150">
        <f>terrains!E2176*10.76391</f>
        <v>15424.683029999998</v>
      </c>
      <c r="G2176" s="59" t="s">
        <v>1050</v>
      </c>
      <c r="H2176" s="59">
        <v>0</v>
      </c>
      <c r="I2176" s="59">
        <v>0</v>
      </c>
      <c r="J2176" s="59">
        <f>IF(terrains!L2176=13.5,IF(terrains!X2176=1,12,9),-0.392532+1.267037*terrains!L2176+0.472239*terrains!X2176+0.58658*terrains!W2176+0.089417*terrains!V2176+0.531633*terrains!U2176+0.337883*terrains!T2176-0.403545*terrains!S2176)</f>
        <v>1.1044784999999997</v>
      </c>
      <c r="K2176" s="151">
        <f>IF(terrains!I2176=0,terrains!J2176,terrains!I2176)</f>
        <v>1.1044784999999997</v>
      </c>
      <c r="L2176" s="59">
        <v>1.5</v>
      </c>
      <c r="M2176" s="59">
        <v>1</v>
      </c>
      <c r="N2176" s="59">
        <v>2</v>
      </c>
      <c r="O2176" s="59" t="s">
        <v>175</v>
      </c>
      <c r="P2176" s="59">
        <v>2</v>
      </c>
      <c r="Q2176" s="59">
        <v>1.5</v>
      </c>
      <c r="R2176" s="59">
        <v>0</v>
      </c>
      <c r="S2176" s="59">
        <v>1</v>
      </c>
      <c r="T2176" s="59">
        <v>0</v>
      </c>
      <c r="U2176" s="59">
        <v>0</v>
      </c>
      <c r="V2176" s="59">
        <v>0</v>
      </c>
      <c r="W2176" s="59">
        <v>0</v>
      </c>
      <c r="X2176" s="59">
        <v>0</v>
      </c>
      <c r="Y2176" s="59">
        <f>IF(terrains!L2176&lt;=2.5,1,IF(terrains!L2176&lt;=4.5,2,IF(terrains!L2176&lt;=6.5,3,4)))</f>
        <v>1</v>
      </c>
      <c r="Z2176" s="59">
        <f>IF(terrains!R2176=1,35,IF(terrains!S2176=1,64,IF(terrains!T2176=1,IF(terrains!Y2176=1,85,104),IF(terrains!U2176=1,IF(terrains!Y2176=1,124,152),IF(terrains!V2176=1,(IF(terrains!Y2176=1,146,IF(terrains!Y2176=2,178,263))),IF(terrains!W2176=1,(IF(terrains!Y2176=1,178,IF(terrains!Y2176=2,218,321))),IF(terrains!X2176=1,IF(terrains!Y2176=1,190,IF(terrains!Y2176=2,242,IF(terrains!Y2176=3,357,896))))))))))</f>
        <v>64</v>
      </c>
      <c r="AA2176" s="152">
        <f>terrains!Z2176*terrains!F2176</f>
        <v>987179.71391999989</v>
      </c>
    </row>
    <row r="2177" spans="1:27" ht="14.4">
      <c r="A2177" s="143">
        <v>2176</v>
      </c>
      <c r="B2177" s="59">
        <v>300412.947744</v>
      </c>
      <c r="C2177" s="59">
        <v>5050538.0977499997</v>
      </c>
      <c r="D2177" s="59" t="s">
        <v>1768</v>
      </c>
      <c r="E2177" s="153">
        <v>1432.75</v>
      </c>
      <c r="F2177" s="150">
        <f>terrains!E2177*10.76391</f>
        <v>15421.992052499998</v>
      </c>
      <c r="G2177" s="59" t="s">
        <v>1055</v>
      </c>
      <c r="H2177" s="59">
        <v>0</v>
      </c>
      <c r="I2177" s="59">
        <v>0</v>
      </c>
      <c r="J2177" s="59">
        <f>IF(terrains!L2177=13.5,IF(terrains!X2177=1,12,9),-0.392532+1.267037*terrains!L2177+0.472239*terrains!X2177+0.58658*terrains!W2177+0.089417*terrains!V2177+0.531633*terrains!U2177+0.337883*terrains!T2177-0.403545*terrains!S2177)</f>
        <v>3.0050339999999998</v>
      </c>
      <c r="K2177" s="151">
        <f>IF(terrains!I2177=0,terrains!J2177,terrains!I2177)</f>
        <v>3.0050339999999998</v>
      </c>
      <c r="L2177" s="59">
        <v>3</v>
      </c>
      <c r="M2177" s="59">
        <v>2</v>
      </c>
      <c r="N2177" s="59">
        <v>8</v>
      </c>
      <c r="O2177" s="59" t="s">
        <v>175</v>
      </c>
      <c r="P2177" s="59">
        <v>2</v>
      </c>
      <c r="Q2177" s="59">
        <v>2</v>
      </c>
      <c r="R2177" s="59">
        <v>0</v>
      </c>
      <c r="S2177" s="59">
        <v>1</v>
      </c>
      <c r="T2177" s="59">
        <v>0</v>
      </c>
      <c r="U2177" s="59">
        <v>0</v>
      </c>
      <c r="V2177" s="59">
        <v>0</v>
      </c>
      <c r="W2177" s="59">
        <v>0</v>
      </c>
      <c r="X2177" s="59">
        <v>0</v>
      </c>
      <c r="Y2177" s="59">
        <f>IF(terrains!L2177&lt;=2.5,1,IF(terrains!L2177&lt;=4.5,2,IF(terrains!L2177&lt;=6.5,3,4)))</f>
        <v>2</v>
      </c>
      <c r="Z2177" s="59">
        <f>IF(terrains!R2177=1,35,IF(terrains!S2177=1,64,IF(terrains!T2177=1,IF(terrains!Y2177=1,85,104),IF(terrains!U2177=1,IF(terrains!Y2177=1,124,152),IF(terrains!V2177=1,(IF(terrains!Y2177=1,146,IF(terrains!Y2177=2,178,263))),IF(terrains!W2177=1,(IF(terrains!Y2177=1,178,IF(terrains!Y2177=2,218,321))),IF(terrains!X2177=1,IF(terrains!Y2177=1,190,IF(terrains!Y2177=2,242,IF(terrains!Y2177=3,357,896))))))))))</f>
        <v>64</v>
      </c>
      <c r="AA2177" s="152">
        <f>terrains!Z2177*terrains!F2177</f>
        <v>987007.49135999987</v>
      </c>
    </row>
    <row r="2178" spans="1:27" ht="14.4">
      <c r="A2178" s="143">
        <v>2177</v>
      </c>
      <c r="B2178" s="59">
        <v>282332.70989900001</v>
      </c>
      <c r="C2178" s="59">
        <v>5040577.0943099996</v>
      </c>
      <c r="D2178" s="59" t="s">
        <v>1769</v>
      </c>
      <c r="E2178" s="153">
        <v>1431.4</v>
      </c>
      <c r="F2178" s="150">
        <f>terrains!E2178*10.76391</f>
        <v>15407.460773999999</v>
      </c>
      <c r="G2178" s="59" t="s">
        <v>424</v>
      </c>
      <c r="H2178" s="59">
        <v>0</v>
      </c>
      <c r="I2178" s="59">
        <v>0</v>
      </c>
      <c r="J2178" s="59">
        <f>IF(terrains!L2178=13.5,IF(terrains!X2178=1,12,9),-0.392532+1.267037*terrains!L2178+0.472239*terrains!X2178+0.58658*terrains!W2178+0.089417*terrains!V2178+0.531633*terrains!U2178+0.337883*terrains!T2178-0.403545*terrains!S2178)</f>
        <v>2.7750604999999999</v>
      </c>
      <c r="K2178" s="151">
        <f>IF(terrains!I2178=0,terrains!J2178,terrains!I2178)</f>
        <v>2.7750604999999999</v>
      </c>
      <c r="L2178" s="59">
        <v>2.5</v>
      </c>
      <c r="M2178" s="59">
        <v>1</v>
      </c>
      <c r="N2178" s="59">
        <v>6</v>
      </c>
      <c r="O2178" s="59" t="s">
        <v>174</v>
      </c>
      <c r="P2178" s="59">
        <v>2</v>
      </c>
      <c r="Q2178" s="59">
        <v>1.5</v>
      </c>
      <c r="R2178" s="59">
        <v>1</v>
      </c>
      <c r="S2178" s="59">
        <v>0</v>
      </c>
      <c r="T2178" s="59">
        <v>0</v>
      </c>
      <c r="U2178" s="59">
        <v>0</v>
      </c>
      <c r="V2178" s="59">
        <v>0</v>
      </c>
      <c r="W2178" s="59">
        <v>0</v>
      </c>
      <c r="X2178" s="59">
        <v>0</v>
      </c>
      <c r="Y2178" s="59">
        <f>IF(terrains!L2178&lt;=2.5,1,IF(terrains!L2178&lt;=4.5,2,IF(terrains!L2178&lt;=6.5,3,4)))</f>
        <v>1</v>
      </c>
      <c r="Z2178" s="59">
        <f>IF(terrains!R2178=1,35,IF(terrains!S2178=1,64,IF(terrains!T2178=1,IF(terrains!Y2178=1,85,104),IF(terrains!U2178=1,IF(terrains!Y2178=1,124,152),IF(terrains!V2178=1,(IF(terrains!Y2178=1,146,IF(terrains!Y2178=2,178,263))),IF(terrains!W2178=1,(IF(terrains!Y2178=1,178,IF(terrains!Y2178=2,218,321))),IF(terrains!X2178=1,IF(terrains!Y2178=1,190,IF(terrains!Y2178=2,242,IF(terrains!Y2178=3,357,896))))))))))</f>
        <v>35</v>
      </c>
      <c r="AA2178" s="152">
        <f>terrains!Z2178*terrains!F2178</f>
        <v>539261.12708999997</v>
      </c>
    </row>
    <row r="2179" spans="1:27" ht="14.4">
      <c r="A2179" s="143">
        <v>2178</v>
      </c>
      <c r="B2179" s="59">
        <v>300207.80957500002</v>
      </c>
      <c r="C2179" s="59">
        <v>5039759.3764500003</v>
      </c>
      <c r="D2179" s="59" t="s">
        <v>1770</v>
      </c>
      <c r="E2179" s="153">
        <v>1431.4</v>
      </c>
      <c r="F2179" s="150">
        <f>terrains!E2179*10.76391</f>
        <v>15407.460773999999</v>
      </c>
      <c r="G2179" s="59" t="s">
        <v>551</v>
      </c>
      <c r="H2179" s="59">
        <v>0</v>
      </c>
      <c r="I2179" s="59">
        <v>9</v>
      </c>
      <c r="J2179" s="59">
        <f>IF(terrains!L2179=13.5,IF(terrains!X2179=1,12,9),-0.392532+1.267037*terrains!L2179+0.472239*terrains!X2179+0.58658*terrains!W2179+0.089417*terrains!V2179+0.531633*terrains!U2179+0.337883*terrains!T2179-0.403545*terrains!S2179)</f>
        <v>7.6819289999999993</v>
      </c>
      <c r="K2179" s="151">
        <f>IF(terrains!I2179=0,terrains!J2179,terrains!I2179)</f>
        <v>9</v>
      </c>
      <c r="L2179" s="59">
        <v>6</v>
      </c>
      <c r="M2179" s="59">
        <v>0</v>
      </c>
      <c r="N2179" s="59">
        <v>0</v>
      </c>
      <c r="O2179" s="59" t="s">
        <v>180</v>
      </c>
      <c r="P2179" s="59">
        <v>0</v>
      </c>
      <c r="Q2179" s="59">
        <v>0</v>
      </c>
      <c r="R2179" s="59">
        <v>0</v>
      </c>
      <c r="S2179" s="59">
        <v>0</v>
      </c>
      <c r="T2179" s="59">
        <v>0</v>
      </c>
      <c r="U2179" s="59">
        <v>0</v>
      </c>
      <c r="V2179" s="59">
        <v>0</v>
      </c>
      <c r="W2179" s="59">
        <v>0</v>
      </c>
      <c r="X2179" s="59">
        <v>1</v>
      </c>
      <c r="Y2179" s="59">
        <f>IF(terrains!L2179&lt;=2.5,1,IF(terrains!L2179&lt;=4.5,2,IF(terrains!L2179&lt;=6.5,3,4)))</f>
        <v>3</v>
      </c>
      <c r="Z2179" s="59">
        <f>IF(terrains!R2179=1,35,IF(terrains!S2179=1,64,IF(terrains!T2179=1,IF(terrains!Y2179=1,85,104),IF(terrains!U2179=1,IF(terrains!Y2179=1,124,152),IF(terrains!V2179=1,(IF(terrains!Y2179=1,146,IF(terrains!Y2179=2,178,263))),IF(terrains!W2179=1,(IF(terrains!Y2179=1,178,IF(terrains!Y2179=2,218,321))),IF(terrains!X2179=1,IF(terrains!Y2179=1,190,IF(terrains!Y2179=2,242,IF(terrains!Y2179=3,357,896))))))))))</f>
        <v>357</v>
      </c>
      <c r="AA2179" s="152">
        <f>terrains!Z2179*terrains!F2179</f>
        <v>5500463.4963179994</v>
      </c>
    </row>
    <row r="2180" spans="1:27" ht="14.4">
      <c r="A2180" s="143">
        <v>2179</v>
      </c>
      <c r="B2180" s="59">
        <v>299951.82908300002</v>
      </c>
      <c r="C2180" s="59">
        <v>5039249.0905299997</v>
      </c>
      <c r="D2180" s="59" t="s">
        <v>1771</v>
      </c>
      <c r="E2180" s="153">
        <v>1431.1</v>
      </c>
      <c r="F2180" s="150">
        <f>terrains!E2180*10.76391</f>
        <v>15404.231600999998</v>
      </c>
      <c r="G2180" s="59" t="s">
        <v>308</v>
      </c>
      <c r="H2180" s="59">
        <v>2</v>
      </c>
      <c r="I2180" s="59">
        <v>6</v>
      </c>
      <c r="J2180" s="59">
        <f>IF(terrains!L2180=13.5,IF(terrains!X2180=1,12,9),-0.392532+1.267037*terrains!L2180+0.472239*terrains!X2180+0.58658*terrains!W2180+0.089417*terrains!V2180+0.531633*terrains!U2180+0.337883*terrains!T2180-0.403545*terrains!S2180)</f>
        <v>3.8808179999999997</v>
      </c>
      <c r="K2180" s="151">
        <f>IF(terrains!I2180=0,terrains!J2180,terrains!I2180)</f>
        <v>6</v>
      </c>
      <c r="L2180" s="59">
        <v>3</v>
      </c>
      <c r="M2180" s="59">
        <v>2</v>
      </c>
      <c r="N2180" s="59">
        <v>8</v>
      </c>
      <c r="O2180" s="59" t="s">
        <v>180</v>
      </c>
      <c r="P2180" s="59">
        <v>2</v>
      </c>
      <c r="Q2180" s="59">
        <v>2</v>
      </c>
      <c r="R2180" s="59">
        <v>0</v>
      </c>
      <c r="S2180" s="59">
        <v>0</v>
      </c>
      <c r="T2180" s="59">
        <v>0</v>
      </c>
      <c r="U2180" s="59">
        <v>0</v>
      </c>
      <c r="V2180" s="59">
        <v>0</v>
      </c>
      <c r="W2180" s="59">
        <v>0</v>
      </c>
      <c r="X2180" s="59">
        <v>1</v>
      </c>
      <c r="Y2180" s="59">
        <f>IF(terrains!L2180&lt;=2.5,1,IF(terrains!L2180&lt;=4.5,2,IF(terrains!L2180&lt;=6.5,3,4)))</f>
        <v>2</v>
      </c>
      <c r="Z2180" s="59">
        <f>IF(terrains!R2180=1,35,IF(terrains!S2180=1,64,IF(terrains!T2180=1,IF(terrains!Y2180=1,85,104),IF(terrains!U2180=1,IF(terrains!Y2180=1,124,152),IF(terrains!V2180=1,(IF(terrains!Y2180=1,146,IF(terrains!Y2180=2,178,263))),IF(terrains!W2180=1,(IF(terrains!Y2180=1,178,IF(terrains!Y2180=2,218,321))),IF(terrains!X2180=1,IF(terrains!Y2180=1,190,IF(terrains!Y2180=2,242,IF(terrains!Y2180=3,357,896))))))))))</f>
        <v>242</v>
      </c>
      <c r="AA2180" s="152">
        <f>terrains!Z2180*terrains!F2180</f>
        <v>3727824.0474419994</v>
      </c>
    </row>
    <row r="2181" spans="1:27" ht="14.4">
      <c r="A2181" s="143">
        <v>2180</v>
      </c>
      <c r="B2181" s="59">
        <v>294643.22450000001</v>
      </c>
      <c r="C2181" s="59">
        <v>5052902.0470000003</v>
      </c>
      <c r="D2181" s="59" t="s">
        <v>1772</v>
      </c>
      <c r="E2181" s="153">
        <v>1427.73</v>
      </c>
      <c r="F2181" s="150">
        <f>terrains!E2181*10.76391</f>
        <v>15367.957224299998</v>
      </c>
      <c r="G2181" s="59" t="s">
        <v>1321</v>
      </c>
      <c r="H2181" s="59">
        <v>0</v>
      </c>
      <c r="I2181" s="59">
        <v>0</v>
      </c>
      <c r="J2181" s="59">
        <f>IF(terrains!L2181=13.5,IF(terrains!X2181=1,12,9),-0.392532+1.267037*terrains!L2181+0.472239*terrains!X2181+0.58658*terrains!W2181+0.089417*terrains!V2181+0.531633*terrains!U2181+0.337883*terrains!T2181-0.403545*terrains!S2181)</f>
        <v>1.7379969999999998</v>
      </c>
      <c r="K2181" s="151">
        <f>IF(terrains!I2181=0,terrains!J2181,terrains!I2181)</f>
        <v>1.7379969999999998</v>
      </c>
      <c r="L2181" s="59">
        <v>2</v>
      </c>
      <c r="M2181" s="59">
        <v>1</v>
      </c>
      <c r="N2181" s="59">
        <v>3</v>
      </c>
      <c r="O2181" s="59" t="s">
        <v>175</v>
      </c>
      <c r="P2181" s="59">
        <v>2</v>
      </c>
      <c r="Q2181" s="59">
        <v>2</v>
      </c>
      <c r="R2181" s="59">
        <v>0</v>
      </c>
      <c r="S2181" s="59">
        <v>1</v>
      </c>
      <c r="T2181" s="59">
        <v>0</v>
      </c>
      <c r="U2181" s="59">
        <v>0</v>
      </c>
      <c r="V2181" s="59">
        <v>0</v>
      </c>
      <c r="W2181" s="59">
        <v>0</v>
      </c>
      <c r="X2181" s="59">
        <v>0</v>
      </c>
      <c r="Y2181" s="59">
        <f>IF(terrains!L2181&lt;=2.5,1,IF(terrains!L2181&lt;=4.5,2,IF(terrains!L2181&lt;=6.5,3,4)))</f>
        <v>1</v>
      </c>
      <c r="Z2181" s="59">
        <f>IF(terrains!R2181=1,35,IF(terrains!S2181=1,64,IF(terrains!T2181=1,IF(terrains!Y2181=1,85,104),IF(terrains!U2181=1,IF(terrains!Y2181=1,124,152),IF(terrains!V2181=1,(IF(terrains!Y2181=1,146,IF(terrains!Y2181=2,178,263))),IF(terrains!W2181=1,(IF(terrains!Y2181=1,178,IF(terrains!Y2181=2,218,321))),IF(terrains!X2181=1,IF(terrains!Y2181=1,190,IF(terrains!Y2181=2,242,IF(terrains!Y2181=3,357,896))))))))))</f>
        <v>64</v>
      </c>
      <c r="AA2181" s="152">
        <f>terrains!Z2181*terrains!F2181</f>
        <v>983549.2623551999</v>
      </c>
    </row>
    <row r="2182" spans="1:27" ht="14.4">
      <c r="A2182" s="143">
        <v>2181</v>
      </c>
      <c r="B2182" s="59">
        <v>301491.53739999997</v>
      </c>
      <c r="C2182" s="59">
        <v>5036526.9859999996</v>
      </c>
      <c r="D2182" s="59" t="s">
        <v>1773</v>
      </c>
      <c r="E2182" s="153">
        <v>1427.4</v>
      </c>
      <c r="F2182" s="150">
        <f>terrains!E2182*10.76391</f>
        <v>15364.405134000001</v>
      </c>
      <c r="G2182" s="59" t="s">
        <v>656</v>
      </c>
      <c r="H2182" s="59">
        <v>0</v>
      </c>
      <c r="I2182" s="59">
        <v>0</v>
      </c>
      <c r="J2182" s="59">
        <f>IF(terrains!L2182=13.5,IF(terrains!X2182=1,12,9),-0.392532+1.267037*terrains!L2182+0.472239*terrains!X2182+0.58658*terrains!W2182+0.089417*terrains!V2182+0.531633*terrains!U2182+0.337883*terrains!T2182-0.403545*terrains!S2182)</f>
        <v>3.4979959999999997</v>
      </c>
      <c r="K2182" s="151">
        <f>IF(terrains!I2182=0,terrains!J2182,terrains!I2182)</f>
        <v>3.4979959999999997</v>
      </c>
      <c r="L2182" s="59">
        <v>3</v>
      </c>
      <c r="M2182" s="59">
        <v>2</v>
      </c>
      <c r="N2182" s="59">
        <v>8</v>
      </c>
      <c r="O2182" s="59" t="s">
        <v>178</v>
      </c>
      <c r="P2182" s="59">
        <v>1</v>
      </c>
      <c r="Q2182" s="59">
        <v>1.5</v>
      </c>
      <c r="R2182" s="59">
        <v>0</v>
      </c>
      <c r="S2182" s="59">
        <v>0</v>
      </c>
      <c r="T2182" s="59">
        <v>0</v>
      </c>
      <c r="U2182" s="59">
        <v>0</v>
      </c>
      <c r="V2182" s="59">
        <v>1</v>
      </c>
      <c r="W2182" s="59">
        <v>0</v>
      </c>
      <c r="X2182" s="59">
        <v>0</v>
      </c>
      <c r="Y2182" s="59">
        <f>IF(terrains!L2182&lt;=2.5,1,IF(terrains!L2182&lt;=4.5,2,IF(terrains!L2182&lt;=6.5,3,4)))</f>
        <v>2</v>
      </c>
      <c r="Z2182" s="59">
        <f>IF(terrains!R2182=1,35,IF(terrains!S2182=1,64,IF(terrains!T2182=1,IF(terrains!Y2182=1,85,104),IF(terrains!U2182=1,IF(terrains!Y2182=1,124,152),IF(terrains!V2182=1,(IF(terrains!Y2182=1,146,IF(terrains!Y2182=2,178,263))),IF(terrains!W2182=1,(IF(terrains!Y2182=1,178,IF(terrains!Y2182=2,218,321))),IF(terrains!X2182=1,IF(terrains!Y2182=1,190,IF(terrains!Y2182=2,242,IF(terrains!Y2182=3,357,896))))))))))</f>
        <v>178</v>
      </c>
      <c r="AA2182" s="152">
        <f>terrains!Z2182*terrains!F2182</f>
        <v>2734864.1138519999</v>
      </c>
    </row>
    <row r="2183" spans="1:27" ht="14.4">
      <c r="A2183" s="143">
        <v>2182</v>
      </c>
      <c r="B2183" s="59">
        <v>294331.42109299998</v>
      </c>
      <c r="C2183" s="59">
        <v>5049733.8869399996</v>
      </c>
      <c r="D2183" s="59" t="s">
        <v>1774</v>
      </c>
      <c r="E2183" s="153">
        <v>1427</v>
      </c>
      <c r="F2183" s="150">
        <f>terrains!E2183*10.76391</f>
        <v>15360.099569999998</v>
      </c>
      <c r="G2183" s="59" t="s">
        <v>299</v>
      </c>
      <c r="H2183" s="59">
        <v>3</v>
      </c>
      <c r="I2183" s="59">
        <v>9</v>
      </c>
      <c r="J2183" s="59">
        <f>IF(terrains!L2183=13.5,IF(terrains!X2183=1,12,9),-0.392532+1.267037*terrains!L2183+0.472239*terrains!X2183+0.58658*terrains!W2183+0.089417*terrains!V2183+0.531633*terrains!U2183+0.337883*terrains!T2183-0.403545*terrains!S2183)</f>
        <v>5.5391079999999997</v>
      </c>
      <c r="K2183" s="151">
        <f>IF(terrains!I2183=0,terrains!J2183,terrains!I2183)</f>
        <v>9</v>
      </c>
      <c r="L2183" s="59">
        <v>5</v>
      </c>
      <c r="M2183" s="59">
        <v>4</v>
      </c>
      <c r="N2183" s="59">
        <v>15</v>
      </c>
      <c r="O2183" s="59" t="s">
        <v>175</v>
      </c>
      <c r="P2183" s="59">
        <v>2</v>
      </c>
      <c r="Q2183" s="59">
        <v>2</v>
      </c>
      <c r="R2183" s="59">
        <v>0</v>
      </c>
      <c r="S2183" s="59">
        <v>1</v>
      </c>
      <c r="T2183" s="59">
        <v>0</v>
      </c>
      <c r="U2183" s="59">
        <v>0</v>
      </c>
      <c r="V2183" s="59">
        <v>0</v>
      </c>
      <c r="W2183" s="59">
        <v>0</v>
      </c>
      <c r="X2183" s="59">
        <v>0</v>
      </c>
      <c r="Y2183" s="59">
        <f>IF(terrains!L2183&lt;=2.5,1,IF(terrains!L2183&lt;=4.5,2,IF(terrains!L2183&lt;=6.5,3,4)))</f>
        <v>3</v>
      </c>
      <c r="Z2183" s="59">
        <f>IF(terrains!R2183=1,35,IF(terrains!S2183=1,64,IF(terrains!T2183=1,IF(terrains!Y2183=1,85,104),IF(terrains!U2183=1,IF(terrains!Y2183=1,124,152),IF(terrains!V2183=1,(IF(terrains!Y2183=1,146,IF(terrains!Y2183=2,178,263))),IF(terrains!W2183=1,(IF(terrains!Y2183=1,178,IF(terrains!Y2183=2,218,321))),IF(terrains!X2183=1,IF(terrains!Y2183=1,190,IF(terrains!Y2183=2,242,IF(terrains!Y2183=3,357,896))))))))))</f>
        <v>64</v>
      </c>
      <c r="AA2183" s="152">
        <f>terrains!Z2183*terrains!F2183</f>
        <v>983046.3724799999</v>
      </c>
    </row>
    <row r="2184" spans="1:27" ht="14.4">
      <c r="A2184" s="143">
        <v>2183</v>
      </c>
      <c r="B2184" s="59">
        <v>299736.17894299998</v>
      </c>
      <c r="C2184" s="59">
        <v>5057966.5696700001</v>
      </c>
      <c r="D2184" s="59" t="s">
        <v>1775</v>
      </c>
      <c r="E2184" s="153">
        <v>1425.7</v>
      </c>
      <c r="F2184" s="150">
        <f>terrains!E2184*10.76391</f>
        <v>15346.106486999999</v>
      </c>
      <c r="G2184" s="59" t="s">
        <v>370</v>
      </c>
      <c r="H2184" s="59">
        <v>0</v>
      </c>
      <c r="I2184" s="59">
        <v>0</v>
      </c>
      <c r="J2184" s="59">
        <f>IF(terrains!L2184=13.5,IF(terrains!X2184=1,12,9),-0.392532+1.267037*terrains!L2184+0.472239*terrains!X2184+0.58658*terrains!W2184+0.089417*terrains!V2184+0.531633*terrains!U2184+0.337883*terrains!T2184-0.403545*terrains!S2184)</f>
        <v>2.7750604999999999</v>
      </c>
      <c r="K2184" s="151">
        <f>IF(terrains!I2184=0,terrains!J2184,terrains!I2184)</f>
        <v>2.7750604999999999</v>
      </c>
      <c r="L2184" s="59">
        <v>2.5</v>
      </c>
      <c r="M2184" s="59">
        <v>2</v>
      </c>
      <c r="N2184" s="59">
        <v>4</v>
      </c>
      <c r="O2184" s="59" t="s">
        <v>174</v>
      </c>
      <c r="P2184" s="59">
        <v>2</v>
      </c>
      <c r="Q2184" s="59">
        <v>1.5</v>
      </c>
      <c r="R2184" s="59">
        <v>1</v>
      </c>
      <c r="S2184" s="59">
        <v>0</v>
      </c>
      <c r="T2184" s="59">
        <v>0</v>
      </c>
      <c r="U2184" s="59">
        <v>0</v>
      </c>
      <c r="V2184" s="59">
        <v>0</v>
      </c>
      <c r="W2184" s="59">
        <v>0</v>
      </c>
      <c r="X2184" s="59">
        <v>0</v>
      </c>
      <c r="Y2184" s="59">
        <f>IF(terrains!L2184&lt;=2.5,1,IF(terrains!L2184&lt;=4.5,2,IF(terrains!L2184&lt;=6.5,3,4)))</f>
        <v>1</v>
      </c>
      <c r="Z2184" s="59">
        <f>IF(terrains!R2184=1,35,IF(terrains!S2184=1,64,IF(terrains!T2184=1,IF(terrains!Y2184=1,85,104),IF(terrains!U2184=1,IF(terrains!Y2184=1,124,152),IF(terrains!V2184=1,(IF(terrains!Y2184=1,146,IF(terrains!Y2184=2,178,263))),IF(terrains!W2184=1,(IF(terrains!Y2184=1,178,IF(terrains!Y2184=2,218,321))),IF(terrains!X2184=1,IF(terrains!Y2184=1,190,IF(terrains!Y2184=2,242,IF(terrains!Y2184=3,357,896))))))))))</f>
        <v>35</v>
      </c>
      <c r="AA2184" s="152">
        <f>terrains!Z2184*terrains!F2184</f>
        <v>537113.72704499995</v>
      </c>
    </row>
    <row r="2185" spans="1:27" ht="14.4">
      <c r="A2185" s="143">
        <v>2184</v>
      </c>
      <c r="B2185" s="59">
        <v>300996.35460000002</v>
      </c>
      <c r="C2185" s="59">
        <v>5050725.2130000005</v>
      </c>
      <c r="D2185" s="59" t="s">
        <v>1776</v>
      </c>
      <c r="E2185" s="153">
        <v>1424.08</v>
      </c>
      <c r="F2185" s="150">
        <f>terrains!E2185*10.76391</f>
        <v>15328.668952799999</v>
      </c>
      <c r="G2185" s="59" t="s">
        <v>1055</v>
      </c>
      <c r="H2185" s="59">
        <v>0</v>
      </c>
      <c r="I2185" s="59">
        <v>0</v>
      </c>
      <c r="J2185" s="59">
        <f>IF(terrains!L2185=13.5,IF(terrains!X2185=1,12,9),-0.392532+1.267037*terrains!L2185+0.472239*terrains!X2185+0.58658*terrains!W2185+0.089417*terrains!V2185+0.531633*terrains!U2185+0.337883*terrains!T2185-0.403545*terrains!S2185)</f>
        <v>3.0050339999999998</v>
      </c>
      <c r="K2185" s="151">
        <f>IF(terrains!I2185=0,terrains!J2185,terrains!I2185)</f>
        <v>3.0050339999999998</v>
      </c>
      <c r="L2185" s="59">
        <v>3</v>
      </c>
      <c r="M2185" s="59">
        <v>2</v>
      </c>
      <c r="N2185" s="59">
        <v>8</v>
      </c>
      <c r="O2185" s="59" t="s">
        <v>175</v>
      </c>
      <c r="P2185" s="59">
        <v>2</v>
      </c>
      <c r="Q2185" s="59">
        <v>2</v>
      </c>
      <c r="R2185" s="59">
        <v>0</v>
      </c>
      <c r="S2185" s="59">
        <v>1</v>
      </c>
      <c r="T2185" s="59">
        <v>0</v>
      </c>
      <c r="U2185" s="59">
        <v>0</v>
      </c>
      <c r="V2185" s="59">
        <v>0</v>
      </c>
      <c r="W2185" s="59">
        <v>0</v>
      </c>
      <c r="X2185" s="59">
        <v>0</v>
      </c>
      <c r="Y2185" s="59">
        <f>IF(terrains!L2185&lt;=2.5,1,IF(terrains!L2185&lt;=4.5,2,IF(terrains!L2185&lt;=6.5,3,4)))</f>
        <v>2</v>
      </c>
      <c r="Z2185" s="59">
        <f>IF(terrains!R2185=1,35,IF(terrains!S2185=1,64,IF(terrains!T2185=1,IF(terrains!Y2185=1,85,104),IF(terrains!U2185=1,IF(terrains!Y2185=1,124,152),IF(terrains!V2185=1,(IF(terrains!Y2185=1,146,IF(terrains!Y2185=2,178,263))),IF(terrains!W2185=1,(IF(terrains!Y2185=1,178,IF(terrains!Y2185=2,218,321))),IF(terrains!X2185=1,IF(terrains!Y2185=1,190,IF(terrains!Y2185=2,242,IF(terrains!Y2185=3,357,896))))))))))</f>
        <v>64</v>
      </c>
      <c r="AA2185" s="152">
        <f>terrains!Z2185*terrains!F2185</f>
        <v>981034.81297919992</v>
      </c>
    </row>
    <row r="2186" spans="1:27" ht="14.4">
      <c r="A2186" s="143">
        <v>2185</v>
      </c>
      <c r="B2186" s="59">
        <v>293972.1716</v>
      </c>
      <c r="C2186" s="59">
        <v>5035018.1270000003</v>
      </c>
      <c r="D2186" s="59" t="s">
        <v>1777</v>
      </c>
      <c r="E2186" s="153">
        <v>1423.8</v>
      </c>
      <c r="F2186" s="150">
        <f>terrains!E2186*10.76391</f>
        <v>15325.655057999998</v>
      </c>
      <c r="G2186" s="59" t="s">
        <v>208</v>
      </c>
      <c r="H2186" s="59">
        <v>0</v>
      </c>
      <c r="I2186" s="59">
        <v>0</v>
      </c>
      <c r="J2186" s="59">
        <f>IF(terrains!L2186=13.5,IF(terrains!X2186=1,12,9),-0.392532+1.267037*terrains!L2186+0.472239*terrains!X2186+0.58658*terrains!W2186+0.089417*terrains!V2186+0.531633*terrains!U2186+0.337883*terrains!T2186-0.403545*terrains!S2186)</f>
        <v>1.7379969999999998</v>
      </c>
      <c r="K2186" s="151">
        <f>IF(terrains!I2186=0,terrains!J2186,terrains!I2186)</f>
        <v>1.7379969999999998</v>
      </c>
      <c r="L2186" s="59">
        <v>2</v>
      </c>
      <c r="M2186" s="59">
        <v>2</v>
      </c>
      <c r="N2186" s="59">
        <v>3</v>
      </c>
      <c r="O2186" s="59" t="s">
        <v>175</v>
      </c>
      <c r="P2186" s="59">
        <v>2</v>
      </c>
      <c r="Q2186" s="59">
        <v>2</v>
      </c>
      <c r="R2186" s="59">
        <v>0</v>
      </c>
      <c r="S2186" s="59">
        <v>1</v>
      </c>
      <c r="T2186" s="59">
        <v>0</v>
      </c>
      <c r="U2186" s="59">
        <v>0</v>
      </c>
      <c r="V2186" s="59">
        <v>0</v>
      </c>
      <c r="W2186" s="59">
        <v>0</v>
      </c>
      <c r="X2186" s="59">
        <v>0</v>
      </c>
      <c r="Y2186" s="59">
        <f>IF(terrains!L2186&lt;=2.5,1,IF(terrains!L2186&lt;=4.5,2,IF(terrains!L2186&lt;=6.5,3,4)))</f>
        <v>1</v>
      </c>
      <c r="Z2186" s="59">
        <f>IF(terrains!R2186=1,35,IF(terrains!S2186=1,64,IF(terrains!T2186=1,IF(terrains!Y2186=1,85,104),IF(terrains!U2186=1,IF(terrains!Y2186=1,124,152),IF(terrains!V2186=1,(IF(terrains!Y2186=1,146,IF(terrains!Y2186=2,178,263))),IF(terrains!W2186=1,(IF(terrains!Y2186=1,178,IF(terrains!Y2186=2,218,321))),IF(terrains!X2186=1,IF(terrains!Y2186=1,190,IF(terrains!Y2186=2,242,IF(terrains!Y2186=3,357,896))))))))))</f>
        <v>64</v>
      </c>
      <c r="AA2186" s="152">
        <f>terrains!Z2186*terrains!F2186</f>
        <v>980841.9237119999</v>
      </c>
    </row>
    <row r="2187" spans="1:27" ht="14.4">
      <c r="A2187" s="143">
        <v>2186</v>
      </c>
      <c r="B2187" s="59">
        <v>295896.02049999998</v>
      </c>
      <c r="C2187" s="59">
        <v>5036097.1560000004</v>
      </c>
      <c r="D2187" s="59" t="s">
        <v>1778</v>
      </c>
      <c r="E2187" s="153">
        <v>1423.5</v>
      </c>
      <c r="F2187" s="150">
        <f>terrains!E2187*10.76391</f>
        <v>15322.425884999999</v>
      </c>
      <c r="G2187" s="59" t="s">
        <v>509</v>
      </c>
      <c r="H2187" s="59">
        <v>0</v>
      </c>
      <c r="I2187" s="59">
        <v>0</v>
      </c>
      <c r="J2187" s="59">
        <f>IF(terrains!L2187=13.5,IF(terrains!X2187=1,12,9),-0.392532+1.267037*terrains!L2187+0.472239*terrains!X2187+0.58658*terrains!W2187+0.089417*terrains!V2187+0.531633*terrains!U2187+0.337883*terrains!T2187-0.403545*terrains!S2187)</f>
        <v>2.479425</v>
      </c>
      <c r="K2187" s="151">
        <f>IF(terrains!I2187=0,terrains!J2187,terrains!I2187)</f>
        <v>2.479425</v>
      </c>
      <c r="L2187" s="59">
        <v>2</v>
      </c>
      <c r="M2187" s="59">
        <v>1</v>
      </c>
      <c r="N2187" s="59">
        <v>4</v>
      </c>
      <c r="O2187" s="59" t="s">
        <v>176</v>
      </c>
      <c r="P2187" s="59">
        <v>2</v>
      </c>
      <c r="Q2187" s="59">
        <v>1.5</v>
      </c>
      <c r="R2187" s="59">
        <v>0</v>
      </c>
      <c r="S2187" s="59">
        <v>0</v>
      </c>
      <c r="T2187" s="59">
        <v>1</v>
      </c>
      <c r="U2187" s="59">
        <v>0</v>
      </c>
      <c r="V2187" s="59">
        <v>0</v>
      </c>
      <c r="W2187" s="59">
        <v>0</v>
      </c>
      <c r="X2187" s="59">
        <v>0</v>
      </c>
      <c r="Y2187" s="59">
        <f>IF(terrains!L2187&lt;=2.5,1,IF(terrains!L2187&lt;=4.5,2,IF(terrains!L2187&lt;=6.5,3,4)))</f>
        <v>1</v>
      </c>
      <c r="Z2187" s="59">
        <f>IF(terrains!R2187=1,35,IF(terrains!S2187=1,64,IF(terrains!T2187=1,IF(terrains!Y2187=1,85,104),IF(terrains!U2187=1,IF(terrains!Y2187=1,124,152),IF(terrains!V2187=1,(IF(terrains!Y2187=1,146,IF(terrains!Y2187=2,178,263))),IF(terrains!W2187=1,(IF(terrains!Y2187=1,178,IF(terrains!Y2187=2,218,321))),IF(terrains!X2187=1,IF(terrains!Y2187=1,190,IF(terrains!Y2187=2,242,IF(terrains!Y2187=3,357,896))))))))))</f>
        <v>85</v>
      </c>
      <c r="AA2187" s="152">
        <f>terrains!Z2187*terrains!F2187</f>
        <v>1302406.2002249998</v>
      </c>
    </row>
    <row r="2188" spans="1:27" ht="14.4">
      <c r="A2188" s="143">
        <v>2187</v>
      </c>
      <c r="B2188" s="59">
        <v>299687.06483400002</v>
      </c>
      <c r="C2188" s="59">
        <v>5045823.9807399996</v>
      </c>
      <c r="D2188" s="59" t="s">
        <v>1779</v>
      </c>
      <c r="E2188" s="153">
        <v>1423.2</v>
      </c>
      <c r="F2188" s="150">
        <f>terrains!E2188*10.76391</f>
        <v>15319.196711999999</v>
      </c>
      <c r="G2188" s="59" t="s">
        <v>239</v>
      </c>
      <c r="H2188" s="59">
        <v>0</v>
      </c>
      <c r="I2188" s="59">
        <v>0</v>
      </c>
      <c r="J2188" s="59">
        <f>IF(terrains!L2188=13.5,IF(terrains!X2188=1,12,9),-0.392532+1.267037*terrains!L2188+0.472239*terrains!X2188+0.58658*terrains!W2188+0.089417*terrains!V2188+0.531633*terrains!U2188+0.337883*terrains!T2188-0.403545*terrains!S2188)</f>
        <v>3.3066934999999997</v>
      </c>
      <c r="K2188" s="151">
        <f>IF(terrains!I2188=0,terrains!J2188,terrains!I2188)</f>
        <v>3.3066934999999997</v>
      </c>
      <c r="L2188" s="59">
        <v>2.5</v>
      </c>
      <c r="M2188" s="59">
        <v>2</v>
      </c>
      <c r="N2188" s="59">
        <v>4</v>
      </c>
      <c r="O2188" s="59" t="s">
        <v>177</v>
      </c>
      <c r="P2188" s="59">
        <v>2</v>
      </c>
      <c r="Q2188" s="59">
        <v>2.5</v>
      </c>
      <c r="R2188" s="59">
        <v>0</v>
      </c>
      <c r="S2188" s="59">
        <v>0</v>
      </c>
      <c r="T2188" s="59">
        <v>0</v>
      </c>
      <c r="U2188" s="59">
        <v>1</v>
      </c>
      <c r="V2188" s="59">
        <v>0</v>
      </c>
      <c r="W2188" s="59">
        <v>0</v>
      </c>
      <c r="X2188" s="59">
        <v>0</v>
      </c>
      <c r="Y2188" s="59">
        <f>IF(terrains!L2188&lt;=2.5,1,IF(terrains!L2188&lt;=4.5,2,IF(terrains!L2188&lt;=6.5,3,4)))</f>
        <v>1</v>
      </c>
      <c r="Z2188" s="59">
        <f>IF(terrains!R2188=1,35,IF(terrains!S2188=1,64,IF(terrains!T2188=1,IF(terrains!Y2188=1,85,104),IF(terrains!U2188=1,IF(terrains!Y2188=1,124,152),IF(terrains!V2188=1,(IF(terrains!Y2188=1,146,IF(terrains!Y2188=2,178,263))),IF(terrains!W2188=1,(IF(terrains!Y2188=1,178,IF(terrains!Y2188=2,218,321))),IF(terrains!X2188=1,IF(terrains!Y2188=1,190,IF(terrains!Y2188=2,242,IF(terrains!Y2188=3,357,896))))))))))</f>
        <v>124</v>
      </c>
      <c r="AA2188" s="152">
        <f>terrains!Z2188*terrains!F2188</f>
        <v>1899580.3922879999</v>
      </c>
    </row>
    <row r="2189" spans="1:27" ht="14.4">
      <c r="A2189" s="143">
        <v>2188</v>
      </c>
      <c r="B2189" s="59">
        <v>299422.64858400001</v>
      </c>
      <c r="C2189" s="59">
        <v>5037293.5482900003</v>
      </c>
      <c r="D2189" s="59" t="s">
        <v>1780</v>
      </c>
      <c r="E2189" s="153">
        <v>1421.2</v>
      </c>
      <c r="F2189" s="150">
        <f>terrains!E2189*10.76391</f>
        <v>15297.668892</v>
      </c>
      <c r="G2189" s="59" t="s">
        <v>529</v>
      </c>
      <c r="H2189" s="59">
        <v>0</v>
      </c>
      <c r="I2189" s="59">
        <v>0</v>
      </c>
      <c r="J2189" s="59">
        <f>IF(terrains!L2189=13.5,IF(terrains!X2189=1,12,9),-0.392532+1.267037*terrains!L2189+0.472239*terrains!X2189+0.58658*terrains!W2189+0.089417*terrains!V2189+0.531633*terrains!U2189+0.337883*terrains!T2189-0.403545*terrains!S2189)</f>
        <v>3.1129435000000001</v>
      </c>
      <c r="K2189" s="151">
        <f>IF(terrains!I2189=0,terrains!J2189,terrains!I2189)</f>
        <v>3.1129435000000001</v>
      </c>
      <c r="L2189" s="59">
        <v>2.5</v>
      </c>
      <c r="M2189" s="59">
        <v>1</v>
      </c>
      <c r="N2189" s="59">
        <v>4</v>
      </c>
      <c r="O2189" s="59" t="s">
        <v>176</v>
      </c>
      <c r="P2189" s="59">
        <v>2</v>
      </c>
      <c r="Q2189" s="59">
        <v>2</v>
      </c>
      <c r="R2189" s="59">
        <v>0</v>
      </c>
      <c r="S2189" s="59">
        <v>0</v>
      </c>
      <c r="T2189" s="59">
        <v>1</v>
      </c>
      <c r="U2189" s="59">
        <v>0</v>
      </c>
      <c r="V2189" s="59">
        <v>0</v>
      </c>
      <c r="W2189" s="59">
        <v>0</v>
      </c>
      <c r="X2189" s="59">
        <v>0</v>
      </c>
      <c r="Y2189" s="59">
        <f>IF(terrains!L2189&lt;=2.5,1,IF(terrains!L2189&lt;=4.5,2,IF(terrains!L2189&lt;=6.5,3,4)))</f>
        <v>1</v>
      </c>
      <c r="Z2189" s="59">
        <f>IF(terrains!R2189=1,35,IF(terrains!S2189=1,64,IF(terrains!T2189=1,IF(terrains!Y2189=1,85,104),IF(terrains!U2189=1,IF(terrains!Y2189=1,124,152),IF(terrains!V2189=1,(IF(terrains!Y2189=1,146,IF(terrains!Y2189=2,178,263))),IF(terrains!W2189=1,(IF(terrains!Y2189=1,178,IF(terrains!Y2189=2,218,321))),IF(terrains!X2189=1,IF(terrains!Y2189=1,190,IF(terrains!Y2189=2,242,IF(terrains!Y2189=3,357,896))))))))))</f>
        <v>85</v>
      </c>
      <c r="AA2189" s="152">
        <f>terrains!Z2189*terrains!F2189</f>
        <v>1300301.8558199999</v>
      </c>
    </row>
    <row r="2190" spans="1:27" ht="14.4">
      <c r="A2190" s="143">
        <v>2189</v>
      </c>
      <c r="B2190" s="59">
        <v>298075.50581100001</v>
      </c>
      <c r="C2190" s="59">
        <v>5049699.8241400002</v>
      </c>
      <c r="D2190" s="59" t="s">
        <v>1781</v>
      </c>
      <c r="E2190" s="153">
        <v>1421</v>
      </c>
      <c r="F2190" s="150">
        <f>terrains!E2190*10.76391</f>
        <v>15295.516109999999</v>
      </c>
      <c r="G2190" s="59" t="s">
        <v>1138</v>
      </c>
      <c r="H2190" s="59">
        <v>0</v>
      </c>
      <c r="I2190" s="59">
        <v>0</v>
      </c>
      <c r="J2190" s="59">
        <f>IF(terrains!L2190=13.5,IF(terrains!X2190=1,12,9),-0.392532+1.267037*terrains!L2190+0.472239*terrains!X2190+0.58658*terrains!W2190+0.089417*terrains!V2190+0.531633*terrains!U2190+0.337883*terrains!T2190-0.403545*terrains!S2190)</f>
        <v>1.7379969999999998</v>
      </c>
      <c r="K2190" s="151">
        <f>IF(terrains!I2190=0,terrains!J2190,terrains!I2190)</f>
        <v>1.7379969999999998</v>
      </c>
      <c r="L2190" s="59">
        <v>2</v>
      </c>
      <c r="M2190" s="59">
        <v>1</v>
      </c>
      <c r="N2190" s="59">
        <v>3</v>
      </c>
      <c r="O2190" s="59" t="s">
        <v>175</v>
      </c>
      <c r="P2190" s="59">
        <v>1.5</v>
      </c>
      <c r="Q2190" s="59">
        <v>2</v>
      </c>
      <c r="R2190" s="59">
        <v>0</v>
      </c>
      <c r="S2190" s="59">
        <v>1</v>
      </c>
      <c r="T2190" s="59">
        <v>0</v>
      </c>
      <c r="U2190" s="59">
        <v>0</v>
      </c>
      <c r="V2190" s="59">
        <v>0</v>
      </c>
      <c r="W2190" s="59">
        <v>0</v>
      </c>
      <c r="X2190" s="59">
        <v>0</v>
      </c>
      <c r="Y2190" s="59">
        <f>IF(terrains!L2190&lt;=2.5,1,IF(terrains!L2190&lt;=4.5,2,IF(terrains!L2190&lt;=6.5,3,4)))</f>
        <v>1</v>
      </c>
      <c r="Z2190" s="59">
        <f>IF(terrains!R2190=1,35,IF(terrains!S2190=1,64,IF(terrains!T2190=1,IF(terrains!Y2190=1,85,104),IF(terrains!U2190=1,IF(terrains!Y2190=1,124,152),IF(terrains!V2190=1,(IF(terrains!Y2190=1,146,IF(terrains!Y2190=2,178,263))),IF(terrains!W2190=1,(IF(terrains!Y2190=1,178,IF(terrains!Y2190=2,218,321))),IF(terrains!X2190=1,IF(terrains!Y2190=1,190,IF(terrains!Y2190=2,242,IF(terrains!Y2190=3,357,896))))))))))</f>
        <v>64</v>
      </c>
      <c r="AA2190" s="152">
        <f>terrains!Z2190*terrains!F2190</f>
        <v>978913.03103999991</v>
      </c>
    </row>
    <row r="2191" spans="1:27" ht="14.4">
      <c r="A2191" s="143">
        <v>2190</v>
      </c>
      <c r="B2191" s="59">
        <v>293366.73149999999</v>
      </c>
      <c r="C2191" s="59">
        <v>5039102.0870000003</v>
      </c>
      <c r="D2191" s="59" t="s">
        <v>1782</v>
      </c>
      <c r="E2191" s="153">
        <v>1416.5</v>
      </c>
      <c r="F2191" s="150">
        <f>terrains!E2191*10.76391</f>
        <v>15247.078514999999</v>
      </c>
      <c r="G2191" s="59" t="s">
        <v>985</v>
      </c>
      <c r="H2191" s="59">
        <v>0</v>
      </c>
      <c r="I2191" s="59">
        <v>0</v>
      </c>
      <c r="J2191" s="59">
        <f>IF(terrains!L2191=13.5,IF(terrains!X2191=1,12,9),-0.392532+1.267037*terrains!L2191+0.472239*terrains!X2191+0.58658*terrains!W2191+0.089417*terrains!V2191+0.531633*terrains!U2191+0.337883*terrains!T2191-0.403545*terrains!S2191)</f>
        <v>3.7464619999999997</v>
      </c>
      <c r="K2191" s="151">
        <f>IF(terrains!I2191=0,terrains!J2191,terrains!I2191)</f>
        <v>3.7464619999999997</v>
      </c>
      <c r="L2191" s="59">
        <v>3</v>
      </c>
      <c r="M2191" s="59">
        <v>3</v>
      </c>
      <c r="N2191" s="59">
        <v>6</v>
      </c>
      <c r="O2191" s="59" t="s">
        <v>176</v>
      </c>
      <c r="P2191" s="59">
        <v>2</v>
      </c>
      <c r="Q2191" s="59">
        <v>2</v>
      </c>
      <c r="R2191" s="59">
        <v>0</v>
      </c>
      <c r="S2191" s="59">
        <v>0</v>
      </c>
      <c r="T2191" s="59">
        <v>1</v>
      </c>
      <c r="U2191" s="59">
        <v>0</v>
      </c>
      <c r="V2191" s="59">
        <v>0</v>
      </c>
      <c r="W2191" s="59">
        <v>0</v>
      </c>
      <c r="X2191" s="59">
        <v>0</v>
      </c>
      <c r="Y2191" s="59">
        <f>IF(terrains!L2191&lt;=2.5,1,IF(terrains!L2191&lt;=4.5,2,IF(terrains!L2191&lt;=6.5,3,4)))</f>
        <v>2</v>
      </c>
      <c r="Z2191" s="59">
        <f>IF(terrains!R2191=1,35,IF(terrains!S2191=1,64,IF(terrains!T2191=1,IF(terrains!Y2191=1,85,104),IF(terrains!U2191=1,IF(terrains!Y2191=1,124,152),IF(terrains!V2191=1,(IF(terrains!Y2191=1,146,IF(terrains!Y2191=2,178,263))),IF(terrains!W2191=1,(IF(terrains!Y2191=1,178,IF(terrains!Y2191=2,218,321))),IF(terrains!X2191=1,IF(terrains!Y2191=1,190,IF(terrains!Y2191=2,242,IF(terrains!Y2191=3,357,896))))))))))</f>
        <v>104</v>
      </c>
      <c r="AA2191" s="152">
        <f>terrains!Z2191*terrains!F2191</f>
        <v>1585696.1655599999</v>
      </c>
    </row>
    <row r="2192" spans="1:27" ht="14.4">
      <c r="A2192" s="143">
        <v>2191</v>
      </c>
      <c r="B2192" s="59">
        <v>294628.27149999997</v>
      </c>
      <c r="C2192" s="59">
        <v>5049473.2560000001</v>
      </c>
      <c r="D2192" s="59" t="s">
        <v>1783</v>
      </c>
      <c r="E2192" s="153">
        <v>1415.8</v>
      </c>
      <c r="F2192" s="150">
        <f>terrains!E2192*10.76391</f>
        <v>15239.543777999997</v>
      </c>
      <c r="G2192" s="59" t="s">
        <v>299</v>
      </c>
      <c r="H2192" s="59">
        <v>3</v>
      </c>
      <c r="I2192" s="59">
        <v>9</v>
      </c>
      <c r="J2192" s="59">
        <f>IF(terrains!L2192=13.5,IF(terrains!X2192=1,12,9),-0.392532+1.267037*terrains!L2192+0.472239*terrains!X2192+0.58658*terrains!W2192+0.089417*terrains!V2192+0.531633*terrains!U2192+0.337883*terrains!T2192-0.403545*terrains!S2192)</f>
        <v>5.5391079999999997</v>
      </c>
      <c r="K2192" s="151">
        <f>IF(terrains!I2192=0,terrains!J2192,terrains!I2192)</f>
        <v>9</v>
      </c>
      <c r="L2192" s="59">
        <v>5</v>
      </c>
      <c r="M2192" s="59">
        <v>4</v>
      </c>
      <c r="N2192" s="59">
        <v>15</v>
      </c>
      <c r="O2192" s="59" t="s">
        <v>175</v>
      </c>
      <c r="P2192" s="59">
        <v>2</v>
      </c>
      <c r="Q2192" s="59">
        <v>2</v>
      </c>
      <c r="R2192" s="59">
        <v>0</v>
      </c>
      <c r="S2192" s="59">
        <v>1</v>
      </c>
      <c r="T2192" s="59">
        <v>0</v>
      </c>
      <c r="U2192" s="59">
        <v>0</v>
      </c>
      <c r="V2192" s="59">
        <v>0</v>
      </c>
      <c r="W2192" s="59">
        <v>0</v>
      </c>
      <c r="X2192" s="59">
        <v>0</v>
      </c>
      <c r="Y2192" s="59">
        <f>IF(terrains!L2192&lt;=2.5,1,IF(terrains!L2192&lt;=4.5,2,IF(terrains!L2192&lt;=6.5,3,4)))</f>
        <v>3</v>
      </c>
      <c r="Z2192" s="59">
        <f>IF(terrains!R2192=1,35,IF(terrains!S2192=1,64,IF(terrains!T2192=1,IF(terrains!Y2192=1,85,104),IF(terrains!U2192=1,IF(terrains!Y2192=1,124,152),IF(terrains!V2192=1,(IF(terrains!Y2192=1,146,IF(terrains!Y2192=2,178,263))),IF(terrains!W2192=1,(IF(terrains!Y2192=1,178,IF(terrains!Y2192=2,218,321))),IF(terrains!X2192=1,IF(terrains!Y2192=1,190,IF(terrains!Y2192=2,242,IF(terrains!Y2192=3,357,896))))))))))</f>
        <v>64</v>
      </c>
      <c r="AA2192" s="152">
        <f>terrains!Z2192*terrains!F2192</f>
        <v>975330.80179199984</v>
      </c>
    </row>
    <row r="2193" spans="1:27" ht="14.4">
      <c r="A2193" s="143">
        <v>2192</v>
      </c>
      <c r="B2193" s="59">
        <v>297017.87688</v>
      </c>
      <c r="C2193" s="59">
        <v>5047368.6327299997</v>
      </c>
      <c r="D2193" s="59" t="s">
        <v>1784</v>
      </c>
      <c r="E2193" s="153">
        <v>1414.7</v>
      </c>
      <c r="F2193" s="150">
        <f>terrains!E2193*10.76391</f>
        <v>15227.703476999999</v>
      </c>
      <c r="G2193" s="59" t="s">
        <v>759</v>
      </c>
      <c r="H2193" s="59">
        <v>0.2</v>
      </c>
      <c r="I2193" s="59">
        <v>2</v>
      </c>
      <c r="J2193" s="59">
        <f>IF(terrains!L2193=13.5,IF(terrains!X2193=1,12,9),-0.392532+1.267037*terrains!L2193+0.472239*terrains!X2193+0.58658*terrains!W2193+0.089417*terrains!V2193+0.531633*terrains!U2193+0.337883*terrains!T2193-0.403545*terrains!S2193)</f>
        <v>1.7379969999999998</v>
      </c>
      <c r="K2193" s="151">
        <f>IF(terrains!I2193=0,terrains!J2193,terrains!I2193)</f>
        <v>2</v>
      </c>
      <c r="L2193" s="59">
        <v>2</v>
      </c>
      <c r="M2193" s="59">
        <v>1</v>
      </c>
      <c r="N2193" s="59">
        <v>3</v>
      </c>
      <c r="O2193" s="59" t="s">
        <v>175</v>
      </c>
      <c r="P2193" s="59">
        <v>2</v>
      </c>
      <c r="Q2193" s="59">
        <v>1.5</v>
      </c>
      <c r="R2193" s="59">
        <v>0</v>
      </c>
      <c r="S2193" s="59">
        <v>1</v>
      </c>
      <c r="T2193" s="59">
        <v>0</v>
      </c>
      <c r="U2193" s="59">
        <v>0</v>
      </c>
      <c r="V2193" s="59">
        <v>0</v>
      </c>
      <c r="W2193" s="59">
        <v>0</v>
      </c>
      <c r="X2193" s="59">
        <v>0</v>
      </c>
      <c r="Y2193" s="59">
        <f>IF(terrains!L2193&lt;=2.5,1,IF(terrains!L2193&lt;=4.5,2,IF(terrains!L2193&lt;=6.5,3,4)))</f>
        <v>1</v>
      </c>
      <c r="Z2193" s="59">
        <f>IF(terrains!R2193=1,35,IF(terrains!S2193=1,64,IF(terrains!T2193=1,IF(terrains!Y2193=1,85,104),IF(terrains!U2193=1,IF(terrains!Y2193=1,124,152),IF(terrains!V2193=1,(IF(terrains!Y2193=1,146,IF(terrains!Y2193=2,178,263))),IF(terrains!W2193=1,(IF(terrains!Y2193=1,178,IF(terrains!Y2193=2,218,321))),IF(terrains!X2193=1,IF(terrains!Y2193=1,190,IF(terrains!Y2193=2,242,IF(terrains!Y2193=3,357,896))))))))))</f>
        <v>64</v>
      </c>
      <c r="AA2193" s="152">
        <f>terrains!Z2193*terrains!F2193</f>
        <v>974573.02252799994</v>
      </c>
    </row>
    <row r="2194" spans="1:27" ht="14.4">
      <c r="A2194" s="143">
        <v>2193</v>
      </c>
      <c r="B2194" s="59">
        <v>289493.25029599998</v>
      </c>
      <c r="C2194" s="59">
        <v>5041062.0889699999</v>
      </c>
      <c r="D2194" s="59" t="s">
        <v>1785</v>
      </c>
      <c r="E2194" s="153">
        <v>1404</v>
      </c>
      <c r="F2194" s="150">
        <f>terrains!E2194*10.76391</f>
        <v>15112.529639999999</v>
      </c>
      <c r="G2194" s="59" t="s">
        <v>570</v>
      </c>
      <c r="H2194" s="59">
        <v>0</v>
      </c>
      <c r="I2194" s="59">
        <v>0</v>
      </c>
      <c r="J2194" s="59">
        <f>IF(terrains!L2194=13.5,IF(terrains!X2194=1,12,9),-0.392532+1.267037*terrains!L2194+0.472239*terrains!X2194+0.58658*terrains!W2194+0.089417*terrains!V2194+0.531633*terrains!U2194+0.337883*terrains!T2194-0.403545*terrains!S2194)</f>
        <v>3.7464619999999997</v>
      </c>
      <c r="K2194" s="151">
        <f>IF(terrains!I2194=0,terrains!J2194,terrains!I2194)</f>
        <v>3.7464619999999997</v>
      </c>
      <c r="L2194" s="59">
        <v>3</v>
      </c>
      <c r="M2194" s="59">
        <v>2</v>
      </c>
      <c r="N2194" s="59">
        <v>10</v>
      </c>
      <c r="O2194" s="59" t="s">
        <v>176</v>
      </c>
      <c r="P2194" s="59">
        <v>2</v>
      </c>
      <c r="Q2194" s="59">
        <v>1.5</v>
      </c>
      <c r="R2194" s="59">
        <v>0</v>
      </c>
      <c r="S2194" s="59">
        <v>0</v>
      </c>
      <c r="T2194" s="59">
        <v>1</v>
      </c>
      <c r="U2194" s="59">
        <v>0</v>
      </c>
      <c r="V2194" s="59">
        <v>0</v>
      </c>
      <c r="W2194" s="59">
        <v>0</v>
      </c>
      <c r="X2194" s="59">
        <v>0</v>
      </c>
      <c r="Y2194" s="59">
        <f>IF(terrains!L2194&lt;=2.5,1,IF(terrains!L2194&lt;=4.5,2,IF(terrains!L2194&lt;=6.5,3,4)))</f>
        <v>2</v>
      </c>
      <c r="Z2194" s="59">
        <f>IF(terrains!R2194=1,35,IF(terrains!S2194=1,64,IF(terrains!T2194=1,IF(terrains!Y2194=1,85,104),IF(terrains!U2194=1,IF(terrains!Y2194=1,124,152),IF(terrains!V2194=1,(IF(terrains!Y2194=1,146,IF(terrains!Y2194=2,178,263))),IF(terrains!W2194=1,(IF(terrains!Y2194=1,178,IF(terrains!Y2194=2,218,321))),IF(terrains!X2194=1,IF(terrains!Y2194=1,190,IF(terrains!Y2194=2,242,IF(terrains!Y2194=3,357,896))))))))))</f>
        <v>104</v>
      </c>
      <c r="AA2194" s="152">
        <f>terrains!Z2194*terrains!F2194</f>
        <v>1571703.0825599998</v>
      </c>
    </row>
    <row r="2195" spans="1:27" ht="14.4">
      <c r="A2195" s="143">
        <v>2194</v>
      </c>
      <c r="B2195" s="59">
        <v>287354.16135900002</v>
      </c>
      <c r="C2195" s="59">
        <v>5043267.2165400004</v>
      </c>
      <c r="D2195" s="59" t="s">
        <v>1786</v>
      </c>
      <c r="E2195" s="153">
        <v>1403</v>
      </c>
      <c r="F2195" s="150">
        <f>terrains!E2195*10.76391</f>
        <v>15101.765729999999</v>
      </c>
      <c r="G2195" s="59" t="s">
        <v>1050</v>
      </c>
      <c r="H2195" s="59">
        <v>0</v>
      </c>
      <c r="I2195" s="59">
        <v>0</v>
      </c>
      <c r="J2195" s="59">
        <f>IF(terrains!L2195=13.5,IF(terrains!X2195=1,12,9),-0.392532+1.267037*terrains!L2195+0.472239*terrains!X2195+0.58658*terrains!W2195+0.089417*terrains!V2195+0.531633*terrains!U2195+0.337883*terrains!T2195-0.403545*terrains!S2195)</f>
        <v>1.1044784999999997</v>
      </c>
      <c r="K2195" s="151">
        <f>IF(terrains!I2195=0,terrains!J2195,terrains!I2195)</f>
        <v>1.1044784999999997</v>
      </c>
      <c r="L2195" s="59">
        <v>1.5</v>
      </c>
      <c r="M2195" s="59">
        <v>1</v>
      </c>
      <c r="N2195" s="59">
        <v>2</v>
      </c>
      <c r="O2195" s="59" t="s">
        <v>175</v>
      </c>
      <c r="P2195" s="59">
        <v>2</v>
      </c>
      <c r="Q2195" s="59">
        <v>1.5</v>
      </c>
      <c r="R2195" s="59">
        <v>0</v>
      </c>
      <c r="S2195" s="59">
        <v>1</v>
      </c>
      <c r="T2195" s="59">
        <v>0</v>
      </c>
      <c r="U2195" s="59">
        <v>0</v>
      </c>
      <c r="V2195" s="59">
        <v>0</v>
      </c>
      <c r="W2195" s="59">
        <v>0</v>
      </c>
      <c r="X2195" s="59">
        <v>0</v>
      </c>
      <c r="Y2195" s="59">
        <f>IF(terrains!L2195&lt;=2.5,1,IF(terrains!L2195&lt;=4.5,2,IF(terrains!L2195&lt;=6.5,3,4)))</f>
        <v>1</v>
      </c>
      <c r="Z2195" s="59">
        <f>IF(terrains!R2195=1,35,IF(terrains!S2195=1,64,IF(terrains!T2195=1,IF(terrains!Y2195=1,85,104),IF(terrains!U2195=1,IF(terrains!Y2195=1,124,152),IF(terrains!V2195=1,(IF(terrains!Y2195=1,146,IF(terrains!Y2195=2,178,263))),IF(terrains!W2195=1,(IF(terrains!Y2195=1,178,IF(terrains!Y2195=2,218,321))),IF(terrains!X2195=1,IF(terrains!Y2195=1,190,IF(terrains!Y2195=2,242,IF(terrains!Y2195=3,357,896))))))))))</f>
        <v>64</v>
      </c>
      <c r="AA2195" s="152">
        <f>terrains!Z2195*terrains!F2195</f>
        <v>966513.00671999995</v>
      </c>
    </row>
    <row r="2196" spans="1:27" ht="14.4">
      <c r="A2196" s="143">
        <v>2195</v>
      </c>
      <c r="B2196" s="59">
        <v>295775.07375899999</v>
      </c>
      <c r="C2196" s="59">
        <v>5035999.9066599999</v>
      </c>
      <c r="D2196" s="59" t="s">
        <v>1787</v>
      </c>
      <c r="E2196" s="153">
        <v>1401.5</v>
      </c>
      <c r="F2196" s="150">
        <f>terrains!E2196*10.76391</f>
        <v>15085.619864999999</v>
      </c>
      <c r="G2196" s="59" t="s">
        <v>509</v>
      </c>
      <c r="H2196" s="59">
        <v>0</v>
      </c>
      <c r="I2196" s="59">
        <v>0</v>
      </c>
      <c r="J2196" s="59">
        <f>IF(terrains!L2196=13.5,IF(terrains!X2196=1,12,9),-0.392532+1.267037*terrains!L2196+0.472239*terrains!X2196+0.58658*terrains!W2196+0.089417*terrains!V2196+0.531633*terrains!U2196+0.337883*terrains!T2196-0.403545*terrains!S2196)</f>
        <v>2.479425</v>
      </c>
      <c r="K2196" s="151">
        <f>IF(terrains!I2196=0,terrains!J2196,terrains!I2196)</f>
        <v>2.479425</v>
      </c>
      <c r="L2196" s="59">
        <v>2</v>
      </c>
      <c r="M2196" s="59">
        <v>1</v>
      </c>
      <c r="N2196" s="59">
        <v>4</v>
      </c>
      <c r="O2196" s="59" t="s">
        <v>176</v>
      </c>
      <c r="P2196" s="59">
        <v>2</v>
      </c>
      <c r="Q2196" s="59">
        <v>1.5</v>
      </c>
      <c r="R2196" s="59">
        <v>0</v>
      </c>
      <c r="S2196" s="59">
        <v>0</v>
      </c>
      <c r="T2196" s="59">
        <v>1</v>
      </c>
      <c r="U2196" s="59">
        <v>0</v>
      </c>
      <c r="V2196" s="59">
        <v>0</v>
      </c>
      <c r="W2196" s="59">
        <v>0</v>
      </c>
      <c r="X2196" s="59">
        <v>0</v>
      </c>
      <c r="Y2196" s="59">
        <f>IF(terrains!L2196&lt;=2.5,1,IF(terrains!L2196&lt;=4.5,2,IF(terrains!L2196&lt;=6.5,3,4)))</f>
        <v>1</v>
      </c>
      <c r="Z2196" s="59">
        <f>IF(terrains!R2196=1,35,IF(terrains!S2196=1,64,IF(terrains!T2196=1,IF(terrains!Y2196=1,85,104),IF(terrains!U2196=1,IF(terrains!Y2196=1,124,152),IF(terrains!V2196=1,(IF(terrains!Y2196=1,146,IF(terrains!Y2196=2,178,263))),IF(terrains!W2196=1,(IF(terrains!Y2196=1,178,IF(terrains!Y2196=2,218,321))),IF(terrains!X2196=1,IF(terrains!Y2196=1,190,IF(terrains!Y2196=2,242,IF(terrains!Y2196=3,357,896))))))))))</f>
        <v>85</v>
      </c>
      <c r="AA2196" s="152">
        <f>terrains!Z2196*terrains!F2196</f>
        <v>1282277.6885249999</v>
      </c>
    </row>
    <row r="2197" spans="1:27" ht="14.4">
      <c r="A2197" s="143">
        <v>2196</v>
      </c>
      <c r="B2197" s="59">
        <v>303666.07900000003</v>
      </c>
      <c r="C2197" s="59">
        <v>5048723.8629999999</v>
      </c>
      <c r="D2197" s="59" t="s">
        <v>1788</v>
      </c>
      <c r="E2197" s="153">
        <v>1397.6</v>
      </c>
      <c r="F2197" s="150">
        <f>terrains!E2197*10.76391</f>
        <v>15043.640615999999</v>
      </c>
      <c r="G2197" s="59" t="s">
        <v>1789</v>
      </c>
      <c r="H2197" s="59">
        <v>0</v>
      </c>
      <c r="I2197" s="59">
        <v>0</v>
      </c>
      <c r="J2197" s="59">
        <f>IF(terrains!L2197=13.5,IF(terrains!X2197=1,12,9),-0.392532+1.267037*terrains!L2197+0.472239*terrains!X2197+0.58658*terrains!W2197+0.089417*terrains!V2197+0.531633*terrains!U2197+0.337883*terrains!T2197-0.403545*terrains!S2197)</f>
        <v>1.1044784999999997</v>
      </c>
      <c r="K2197" s="151">
        <f>IF(terrains!I2197=0,terrains!J2197,terrains!I2197)</f>
        <v>1.1044784999999997</v>
      </c>
      <c r="L2197" s="59">
        <v>1.5</v>
      </c>
      <c r="M2197" s="59">
        <v>1</v>
      </c>
      <c r="N2197" s="59">
        <v>2</v>
      </c>
      <c r="O2197" s="59" t="s">
        <v>175</v>
      </c>
      <c r="P2197" s="59">
        <v>1.5</v>
      </c>
      <c r="Q2197" s="59">
        <v>1.5</v>
      </c>
      <c r="R2197" s="59">
        <v>0</v>
      </c>
      <c r="S2197" s="59">
        <v>1</v>
      </c>
      <c r="T2197" s="59">
        <v>0</v>
      </c>
      <c r="U2197" s="59">
        <v>0</v>
      </c>
      <c r="V2197" s="59">
        <v>0</v>
      </c>
      <c r="W2197" s="59">
        <v>0</v>
      </c>
      <c r="X2197" s="59">
        <v>0</v>
      </c>
      <c r="Y2197" s="59">
        <f>IF(terrains!L2197&lt;=2.5,1,IF(terrains!L2197&lt;=4.5,2,IF(terrains!L2197&lt;=6.5,3,4)))</f>
        <v>1</v>
      </c>
      <c r="Z2197" s="59">
        <f>IF(terrains!R2197=1,35,IF(terrains!S2197=1,64,IF(terrains!T2197=1,IF(terrains!Y2197=1,85,104),IF(terrains!U2197=1,IF(terrains!Y2197=1,124,152),IF(terrains!V2197=1,(IF(terrains!Y2197=1,146,IF(terrains!Y2197=2,178,263))),IF(terrains!W2197=1,(IF(terrains!Y2197=1,178,IF(terrains!Y2197=2,218,321))),IF(terrains!X2197=1,IF(terrains!Y2197=1,190,IF(terrains!Y2197=2,242,IF(terrains!Y2197=3,357,896))))))))))</f>
        <v>64</v>
      </c>
      <c r="AA2197" s="152">
        <f>terrains!Z2197*terrains!F2197</f>
        <v>962792.99942399992</v>
      </c>
    </row>
    <row r="2198" spans="1:27" ht="14.4">
      <c r="A2198" s="143">
        <v>2197</v>
      </c>
      <c r="B2198" s="59">
        <v>294748.69079999998</v>
      </c>
      <c r="C2198" s="59">
        <v>5048011.2680000002</v>
      </c>
      <c r="D2198" s="59" t="s">
        <v>1790</v>
      </c>
      <c r="E2198" s="153">
        <v>1395.4</v>
      </c>
      <c r="F2198" s="150">
        <f>terrains!E2198*10.76391</f>
        <v>15019.960014</v>
      </c>
      <c r="G2198" s="59" t="s">
        <v>1791</v>
      </c>
      <c r="H2198" s="59">
        <v>1</v>
      </c>
      <c r="I2198" s="59">
        <v>4</v>
      </c>
      <c r="J2198" s="59">
        <f>IF(terrains!L2198=13.5,IF(terrains!X2198=1,12,9),-0.392532+1.267037*terrains!L2198+0.472239*terrains!X2198+0.58658*terrains!W2198+0.089417*terrains!V2198+0.531633*terrains!U2198+0.337883*terrains!T2198-0.403545*terrains!S2198)</f>
        <v>3.0050339999999998</v>
      </c>
      <c r="K2198" s="151">
        <f>IF(terrains!I2198=0,terrains!J2198,terrains!I2198)</f>
        <v>4</v>
      </c>
      <c r="L2198" s="59">
        <v>3</v>
      </c>
      <c r="M2198" s="59">
        <v>3</v>
      </c>
      <c r="N2198" s="59">
        <v>6</v>
      </c>
      <c r="O2198" s="59" t="s">
        <v>175</v>
      </c>
      <c r="P2198" s="59">
        <v>2</v>
      </c>
      <c r="Q2198" s="59">
        <v>2.5</v>
      </c>
      <c r="R2198" s="59">
        <v>0</v>
      </c>
      <c r="S2198" s="59">
        <v>1</v>
      </c>
      <c r="T2198" s="59">
        <v>0</v>
      </c>
      <c r="U2198" s="59">
        <v>0</v>
      </c>
      <c r="V2198" s="59">
        <v>0</v>
      </c>
      <c r="W2198" s="59">
        <v>0</v>
      </c>
      <c r="X2198" s="59">
        <v>0</v>
      </c>
      <c r="Y2198" s="59">
        <f>IF(terrains!L2198&lt;=2.5,1,IF(terrains!L2198&lt;=4.5,2,IF(terrains!L2198&lt;=6.5,3,4)))</f>
        <v>2</v>
      </c>
      <c r="Z2198" s="59">
        <f>IF(terrains!R2198=1,35,IF(terrains!S2198=1,64,IF(terrains!T2198=1,IF(terrains!Y2198=1,85,104),IF(terrains!U2198=1,IF(terrains!Y2198=1,124,152),IF(terrains!V2198=1,(IF(terrains!Y2198=1,146,IF(terrains!Y2198=2,178,263))),IF(terrains!W2198=1,(IF(terrains!Y2198=1,178,IF(terrains!Y2198=2,218,321))),IF(terrains!X2198=1,IF(terrains!Y2198=1,190,IF(terrains!Y2198=2,242,IF(terrains!Y2198=3,357,896))))))))))</f>
        <v>64</v>
      </c>
      <c r="AA2198" s="152">
        <f>terrains!Z2198*terrains!F2198</f>
        <v>961277.44089600001</v>
      </c>
    </row>
    <row r="2199" spans="1:27" ht="14.4">
      <c r="A2199" s="143">
        <v>2198</v>
      </c>
      <c r="B2199" s="59">
        <v>293405.96419999999</v>
      </c>
      <c r="C2199" s="59">
        <v>5032618.67</v>
      </c>
      <c r="D2199" s="59" t="s">
        <v>1792</v>
      </c>
      <c r="E2199" s="153">
        <v>1393.5</v>
      </c>
      <c r="F2199" s="150">
        <f>terrains!E2199*10.76391</f>
        <v>14999.508585</v>
      </c>
      <c r="G2199" s="59" t="s">
        <v>349</v>
      </c>
      <c r="H2199" s="59">
        <v>0</v>
      </c>
      <c r="I2199" s="59">
        <v>0</v>
      </c>
      <c r="J2199" s="59">
        <f>IF(terrains!L2199=13.5,IF(terrains!X2199=1,12,9),-0.392532+1.267037*terrains!L2199+0.472239*terrains!X2199+0.58658*terrains!W2199+0.089417*terrains!V2199+0.531633*terrains!U2199+0.337883*terrains!T2199-0.403545*terrains!S2199)</f>
        <v>1.7379969999999998</v>
      </c>
      <c r="K2199" s="151">
        <f>IF(terrains!I2199=0,terrains!J2199,terrains!I2199)</f>
        <v>1.7379969999999998</v>
      </c>
      <c r="L2199" s="59">
        <v>2</v>
      </c>
      <c r="M2199" s="59">
        <v>1</v>
      </c>
      <c r="N2199" s="59">
        <v>4</v>
      </c>
      <c r="O2199" s="59" t="s">
        <v>175</v>
      </c>
      <c r="P2199" s="59">
        <v>1.5</v>
      </c>
      <c r="Q2199" s="59">
        <v>1.5</v>
      </c>
      <c r="R2199" s="59">
        <v>0</v>
      </c>
      <c r="S2199" s="59">
        <v>1</v>
      </c>
      <c r="T2199" s="59">
        <v>0</v>
      </c>
      <c r="U2199" s="59">
        <v>0</v>
      </c>
      <c r="V2199" s="59">
        <v>0</v>
      </c>
      <c r="W2199" s="59">
        <v>0</v>
      </c>
      <c r="X2199" s="59">
        <v>0</v>
      </c>
      <c r="Y2199" s="59">
        <f>IF(terrains!L2199&lt;=2.5,1,IF(terrains!L2199&lt;=4.5,2,IF(terrains!L2199&lt;=6.5,3,4)))</f>
        <v>1</v>
      </c>
      <c r="Z2199" s="59">
        <f>IF(terrains!R2199=1,35,IF(terrains!S2199=1,64,IF(terrains!T2199=1,IF(terrains!Y2199=1,85,104),IF(terrains!U2199=1,IF(terrains!Y2199=1,124,152),IF(terrains!V2199=1,(IF(terrains!Y2199=1,146,IF(terrains!Y2199=2,178,263))),IF(terrains!W2199=1,(IF(terrains!Y2199=1,178,IF(terrains!Y2199=2,218,321))),IF(terrains!X2199=1,IF(terrains!Y2199=1,190,IF(terrains!Y2199=2,242,IF(terrains!Y2199=3,357,896))))))))))</f>
        <v>64</v>
      </c>
      <c r="AA2199" s="152">
        <f>terrains!Z2199*terrains!F2199</f>
        <v>959968.54943999997</v>
      </c>
    </row>
    <row r="2200" spans="1:27" ht="14.4">
      <c r="A2200" s="143">
        <v>2199</v>
      </c>
      <c r="B2200" s="59">
        <v>293430.80208499997</v>
      </c>
      <c r="C2200" s="59">
        <v>5032695.9430499999</v>
      </c>
      <c r="D2200" s="59" t="s">
        <v>1793</v>
      </c>
      <c r="E2200" s="153">
        <v>1393.5</v>
      </c>
      <c r="F2200" s="150">
        <f>terrains!E2200*10.76391</f>
        <v>14999.508585</v>
      </c>
      <c r="G2200" s="59" t="s">
        <v>349</v>
      </c>
      <c r="H2200" s="59">
        <v>0</v>
      </c>
      <c r="I2200" s="59">
        <v>0</v>
      </c>
      <c r="J2200" s="59">
        <f>IF(terrains!L2200=13.5,IF(terrains!X2200=1,12,9),-0.392532+1.267037*terrains!L2200+0.472239*terrains!X2200+0.58658*terrains!W2200+0.089417*terrains!V2200+0.531633*terrains!U2200+0.337883*terrains!T2200-0.403545*terrains!S2200)</f>
        <v>1.7379969999999998</v>
      </c>
      <c r="K2200" s="151">
        <f>IF(terrains!I2200=0,terrains!J2200,terrains!I2200)</f>
        <v>1.7379969999999998</v>
      </c>
      <c r="L2200" s="59">
        <v>2</v>
      </c>
      <c r="M2200" s="59">
        <v>1</v>
      </c>
      <c r="N2200" s="59">
        <v>4</v>
      </c>
      <c r="O2200" s="59" t="s">
        <v>175</v>
      </c>
      <c r="P2200" s="59">
        <v>1.5</v>
      </c>
      <c r="Q2200" s="59">
        <v>1.5</v>
      </c>
      <c r="R2200" s="59">
        <v>0</v>
      </c>
      <c r="S2200" s="59">
        <v>1</v>
      </c>
      <c r="T2200" s="59">
        <v>0</v>
      </c>
      <c r="U2200" s="59">
        <v>0</v>
      </c>
      <c r="V2200" s="59">
        <v>0</v>
      </c>
      <c r="W2200" s="59">
        <v>0</v>
      </c>
      <c r="X2200" s="59">
        <v>0</v>
      </c>
      <c r="Y2200" s="59">
        <f>IF(terrains!L2200&lt;=2.5,1,IF(terrains!L2200&lt;=4.5,2,IF(terrains!L2200&lt;=6.5,3,4)))</f>
        <v>1</v>
      </c>
      <c r="Z2200" s="59">
        <f>IF(terrains!R2200=1,35,IF(terrains!S2200=1,64,IF(terrains!T2200=1,IF(terrains!Y2200=1,85,104),IF(terrains!U2200=1,IF(terrains!Y2200=1,124,152),IF(terrains!V2200=1,(IF(terrains!Y2200=1,146,IF(terrains!Y2200=2,178,263))),IF(terrains!W2200=1,(IF(terrains!Y2200=1,178,IF(terrains!Y2200=2,218,321))),IF(terrains!X2200=1,IF(terrains!Y2200=1,190,IF(terrains!Y2200=2,242,IF(terrains!Y2200=3,357,896))))))))))</f>
        <v>64</v>
      </c>
      <c r="AA2200" s="152">
        <f>terrains!Z2200*terrains!F2200</f>
        <v>959968.54943999997</v>
      </c>
    </row>
    <row r="2201" spans="1:27" ht="14.4">
      <c r="A2201" s="143">
        <v>2200</v>
      </c>
      <c r="B2201" s="59">
        <v>279100.35479999997</v>
      </c>
      <c r="C2201" s="59">
        <v>5040804.9409999996</v>
      </c>
      <c r="D2201" s="59" t="s">
        <v>1794</v>
      </c>
      <c r="E2201" s="153">
        <v>1393.5</v>
      </c>
      <c r="F2201" s="150">
        <f>terrains!E2201*10.76391</f>
        <v>14999.508585</v>
      </c>
      <c r="G2201" s="59" t="s">
        <v>190</v>
      </c>
      <c r="H2201" s="59">
        <v>0</v>
      </c>
      <c r="I2201" s="59">
        <v>0</v>
      </c>
      <c r="J2201" s="59">
        <f>IF(terrains!L2201=13.5,IF(terrains!X2201=1,12,9),-0.392532+1.267037*terrains!L2201+0.472239*terrains!X2201+0.58658*terrains!W2201+0.089417*terrains!V2201+0.531633*terrains!U2201+0.337883*terrains!T2201-0.403545*terrains!S2201)</f>
        <v>2.1415419999999998</v>
      </c>
      <c r="K2201" s="151">
        <f>IF(terrains!I2201=0,terrains!J2201,terrains!I2201)</f>
        <v>2.1415419999999998</v>
      </c>
      <c r="L2201" s="59">
        <v>2</v>
      </c>
      <c r="M2201" s="59">
        <v>1</v>
      </c>
      <c r="N2201" s="59">
        <v>3</v>
      </c>
      <c r="O2201" s="59" t="s">
        <v>174</v>
      </c>
      <c r="P2201" s="59">
        <v>2</v>
      </c>
      <c r="Q2201" s="59">
        <v>1.5</v>
      </c>
      <c r="R2201" s="59">
        <v>1</v>
      </c>
      <c r="S2201" s="59">
        <v>0</v>
      </c>
      <c r="T2201" s="59">
        <v>0</v>
      </c>
      <c r="U2201" s="59">
        <v>0</v>
      </c>
      <c r="V2201" s="59">
        <v>0</v>
      </c>
      <c r="W2201" s="59">
        <v>0</v>
      </c>
      <c r="X2201" s="59">
        <v>0</v>
      </c>
      <c r="Y2201" s="59">
        <f>IF(terrains!L2201&lt;=2.5,1,IF(terrains!L2201&lt;=4.5,2,IF(terrains!L2201&lt;=6.5,3,4)))</f>
        <v>1</v>
      </c>
      <c r="Z2201" s="59">
        <f>IF(terrains!R2201=1,35,IF(terrains!S2201=1,64,IF(terrains!T2201=1,IF(terrains!Y2201=1,85,104),IF(terrains!U2201=1,IF(terrains!Y2201=1,124,152),IF(terrains!V2201=1,(IF(terrains!Y2201=1,146,IF(terrains!Y2201=2,178,263))),IF(terrains!W2201=1,(IF(terrains!Y2201=1,178,IF(terrains!Y2201=2,218,321))),IF(terrains!X2201=1,IF(terrains!Y2201=1,190,IF(terrains!Y2201=2,242,IF(terrains!Y2201=3,357,896))))))))))</f>
        <v>35</v>
      </c>
      <c r="AA2201" s="152">
        <f>terrains!Z2201*terrains!F2201</f>
        <v>524982.80047499994</v>
      </c>
    </row>
    <row r="2202" spans="1:27" ht="14.4">
      <c r="A2202" s="143">
        <v>2201</v>
      </c>
      <c r="B2202" s="59">
        <v>275723.9461</v>
      </c>
      <c r="C2202" s="59">
        <v>5036137.3669999996</v>
      </c>
      <c r="D2202" s="59" t="s">
        <v>1795</v>
      </c>
      <c r="E2202" s="153">
        <v>1393.5</v>
      </c>
      <c r="F2202" s="150">
        <f>terrains!E2202*10.76391</f>
        <v>14999.508585</v>
      </c>
      <c r="G2202" s="59" t="s">
        <v>708</v>
      </c>
      <c r="H2202" s="59">
        <v>0</v>
      </c>
      <c r="I2202" s="59">
        <v>0</v>
      </c>
      <c r="J2202" s="59">
        <f>IF(terrains!L2202=13.5,IF(terrains!X2202=1,12,9),-0.392532+1.267037*terrains!L2202+0.472239*terrains!X2202+0.58658*terrains!W2202+0.089417*terrains!V2202+0.531633*terrains!U2202+0.337883*terrains!T2202-0.403545*terrains!S2202)</f>
        <v>2.1415419999999998</v>
      </c>
      <c r="K2202" s="151">
        <f>IF(terrains!I2202=0,terrains!J2202,terrains!I2202)</f>
        <v>2.1415419999999998</v>
      </c>
      <c r="L2202" s="59">
        <v>2</v>
      </c>
      <c r="M2202" s="59">
        <v>1</v>
      </c>
      <c r="N2202" s="59">
        <v>4</v>
      </c>
      <c r="O2202" s="59" t="s">
        <v>174</v>
      </c>
      <c r="P2202" s="59">
        <v>2</v>
      </c>
      <c r="Q2202" s="59">
        <v>1.5</v>
      </c>
      <c r="R2202" s="59">
        <v>1</v>
      </c>
      <c r="S2202" s="59">
        <v>0</v>
      </c>
      <c r="T2202" s="59">
        <v>0</v>
      </c>
      <c r="U2202" s="59">
        <v>0</v>
      </c>
      <c r="V2202" s="59">
        <v>0</v>
      </c>
      <c r="W2202" s="59">
        <v>0</v>
      </c>
      <c r="X2202" s="59">
        <v>0</v>
      </c>
      <c r="Y2202" s="59">
        <f>IF(terrains!L2202&lt;=2.5,1,IF(terrains!L2202&lt;=4.5,2,IF(terrains!L2202&lt;=6.5,3,4)))</f>
        <v>1</v>
      </c>
      <c r="Z2202" s="59">
        <f>IF(terrains!R2202=1,35,IF(terrains!S2202=1,64,IF(terrains!T2202=1,IF(terrains!Y2202=1,85,104),IF(terrains!U2202=1,IF(terrains!Y2202=1,124,152),IF(terrains!V2202=1,(IF(terrains!Y2202=1,146,IF(terrains!Y2202=2,178,263))),IF(terrains!W2202=1,(IF(terrains!Y2202=1,178,IF(terrains!Y2202=2,218,321))),IF(terrains!X2202=1,IF(terrains!Y2202=1,190,IF(terrains!Y2202=2,242,IF(terrains!Y2202=3,357,896))))))))))</f>
        <v>35</v>
      </c>
      <c r="AA2202" s="152">
        <f>terrains!Z2202*terrains!F2202</f>
        <v>524982.80047499994</v>
      </c>
    </row>
    <row r="2203" spans="1:27" ht="14.4">
      <c r="A2203" s="143">
        <v>2202</v>
      </c>
      <c r="B2203" s="59">
        <v>294217.92629999999</v>
      </c>
      <c r="C2203" s="59">
        <v>5044436.8849999998</v>
      </c>
      <c r="D2203" s="59" t="s">
        <v>1796</v>
      </c>
      <c r="E2203" s="153">
        <v>1393.5</v>
      </c>
      <c r="F2203" s="150">
        <f>terrains!E2203*10.76391</f>
        <v>14999.508585</v>
      </c>
      <c r="G2203" s="59" t="s">
        <v>1391</v>
      </c>
      <c r="H2203" s="59">
        <v>0</v>
      </c>
      <c r="I2203" s="59">
        <v>0</v>
      </c>
      <c r="J2203" s="59">
        <f>IF(terrains!L2203=13.5,IF(terrains!X2203=1,12,9),-0.392532+1.267037*terrains!L2203+0.472239*terrains!X2203+0.58658*terrains!W2203+0.089417*terrains!V2203+0.531633*terrains!U2203+0.337883*terrains!T2203-0.403545*terrains!S2203)</f>
        <v>3.3066934999999997</v>
      </c>
      <c r="K2203" s="151">
        <f>IF(terrains!I2203=0,terrains!J2203,terrains!I2203)</f>
        <v>3.3066934999999997</v>
      </c>
      <c r="L2203" s="59">
        <v>2.5</v>
      </c>
      <c r="M2203" s="59">
        <v>2</v>
      </c>
      <c r="N2203" s="59">
        <v>4</v>
      </c>
      <c r="O2203" s="59" t="s">
        <v>177</v>
      </c>
      <c r="P2203" s="59">
        <v>2</v>
      </c>
      <c r="Q2203" s="59">
        <v>2</v>
      </c>
      <c r="R2203" s="59">
        <v>0</v>
      </c>
      <c r="S2203" s="59">
        <v>0</v>
      </c>
      <c r="T2203" s="59">
        <v>0</v>
      </c>
      <c r="U2203" s="59">
        <v>1</v>
      </c>
      <c r="V2203" s="59">
        <v>0</v>
      </c>
      <c r="W2203" s="59">
        <v>0</v>
      </c>
      <c r="X2203" s="59">
        <v>0</v>
      </c>
      <c r="Y2203" s="59">
        <f>IF(terrains!L2203&lt;=2.5,1,IF(terrains!L2203&lt;=4.5,2,IF(terrains!L2203&lt;=6.5,3,4)))</f>
        <v>1</v>
      </c>
      <c r="Z2203" s="59">
        <f>IF(terrains!R2203=1,35,IF(terrains!S2203=1,64,IF(terrains!T2203=1,IF(terrains!Y2203=1,85,104),IF(terrains!U2203=1,IF(terrains!Y2203=1,124,152),IF(terrains!V2203=1,(IF(terrains!Y2203=1,146,IF(terrains!Y2203=2,178,263))),IF(terrains!W2203=1,(IF(terrains!Y2203=1,178,IF(terrains!Y2203=2,218,321))),IF(terrains!X2203=1,IF(terrains!Y2203=1,190,IF(terrains!Y2203=2,242,IF(terrains!Y2203=3,357,896))))))))))</f>
        <v>124</v>
      </c>
      <c r="AA2203" s="152">
        <f>terrains!Z2203*terrains!F2203</f>
        <v>1859939.0645399999</v>
      </c>
    </row>
    <row r="2204" spans="1:27" ht="14.4">
      <c r="A2204" s="143">
        <v>2203</v>
      </c>
      <c r="B2204" s="59">
        <v>294433.87143499998</v>
      </c>
      <c r="C2204" s="59">
        <v>5041376.9912299998</v>
      </c>
      <c r="D2204" s="59" t="s">
        <v>1797</v>
      </c>
      <c r="E2204" s="153">
        <v>1393.5</v>
      </c>
      <c r="F2204" s="150">
        <f>terrains!E2204*10.76391</f>
        <v>14999.508585</v>
      </c>
      <c r="G2204" s="59" t="s">
        <v>275</v>
      </c>
      <c r="H2204" s="59">
        <v>1</v>
      </c>
      <c r="I2204" s="59">
        <v>4</v>
      </c>
      <c r="J2204" s="59">
        <f>IF(terrains!L2204=13.5,IF(terrains!X2204=1,12,9),-0.392532+1.267037*terrains!L2204+0.472239*terrains!X2204+0.58658*terrains!W2204+0.089417*terrains!V2204+0.531633*terrains!U2204+0.337883*terrains!T2204-0.403545*terrains!S2204)</f>
        <v>3.7464619999999997</v>
      </c>
      <c r="K2204" s="151">
        <f>IF(terrains!I2204=0,terrains!J2204,terrains!I2204)</f>
        <v>4</v>
      </c>
      <c r="L2204" s="59">
        <v>3</v>
      </c>
      <c r="M2204" s="59">
        <v>2</v>
      </c>
      <c r="N2204" s="59">
        <v>6</v>
      </c>
      <c r="O2204" s="59" t="s">
        <v>176</v>
      </c>
      <c r="P2204" s="59">
        <v>2</v>
      </c>
      <c r="Q2204" s="59">
        <v>2</v>
      </c>
      <c r="R2204" s="59">
        <v>0</v>
      </c>
      <c r="S2204" s="59">
        <v>0</v>
      </c>
      <c r="T2204" s="59">
        <v>1</v>
      </c>
      <c r="U2204" s="59">
        <v>0</v>
      </c>
      <c r="V2204" s="59">
        <v>0</v>
      </c>
      <c r="W2204" s="59">
        <v>0</v>
      </c>
      <c r="X2204" s="59">
        <v>0</v>
      </c>
      <c r="Y2204" s="59">
        <f>IF(terrains!L2204&lt;=2.5,1,IF(terrains!L2204&lt;=4.5,2,IF(terrains!L2204&lt;=6.5,3,4)))</f>
        <v>2</v>
      </c>
      <c r="Z2204" s="59">
        <f>IF(terrains!R2204=1,35,IF(terrains!S2204=1,64,IF(terrains!T2204=1,IF(terrains!Y2204=1,85,104),IF(terrains!U2204=1,IF(terrains!Y2204=1,124,152),IF(terrains!V2204=1,(IF(terrains!Y2204=1,146,IF(terrains!Y2204=2,178,263))),IF(terrains!W2204=1,(IF(terrains!Y2204=1,178,IF(terrains!Y2204=2,218,321))),IF(terrains!X2204=1,IF(terrains!Y2204=1,190,IF(terrains!Y2204=2,242,IF(terrains!Y2204=3,357,896))))))))))</f>
        <v>104</v>
      </c>
      <c r="AA2204" s="152">
        <f>terrains!Z2204*terrains!F2204</f>
        <v>1559948.8928399999</v>
      </c>
    </row>
    <row r="2205" spans="1:27" ht="14.4">
      <c r="A2205" s="143">
        <v>2204</v>
      </c>
      <c r="B2205" s="59">
        <v>297712.87166399998</v>
      </c>
      <c r="C2205" s="59">
        <v>5047554.6971000005</v>
      </c>
      <c r="D2205" s="59" t="s">
        <v>1798</v>
      </c>
      <c r="E2205" s="153">
        <v>1393.5</v>
      </c>
      <c r="F2205" s="150">
        <f>terrains!E2205*10.76391</f>
        <v>14999.508585</v>
      </c>
      <c r="G2205" s="59" t="s">
        <v>1394</v>
      </c>
      <c r="H2205" s="59">
        <v>0</v>
      </c>
      <c r="I2205" s="59">
        <v>0</v>
      </c>
      <c r="J2205" s="59">
        <f>IF(terrains!L2205=13.5,IF(terrains!X2205=1,12,9),-0.392532+1.267037*terrains!L2205+0.472239*terrains!X2205+0.58658*terrains!W2205+0.089417*terrains!V2205+0.531633*terrains!U2205+0.337883*terrains!T2205-0.403545*terrains!S2205)</f>
        <v>3.0050339999999998</v>
      </c>
      <c r="K2205" s="151">
        <f>IF(terrains!I2205=0,terrains!J2205,terrains!I2205)</f>
        <v>3.0050339999999998</v>
      </c>
      <c r="L2205" s="59">
        <v>3</v>
      </c>
      <c r="M2205" s="59">
        <v>2</v>
      </c>
      <c r="N2205" s="59">
        <v>6</v>
      </c>
      <c r="O2205" s="59" t="s">
        <v>175</v>
      </c>
      <c r="P2205" s="59">
        <v>2</v>
      </c>
      <c r="Q2205" s="59">
        <v>2.5</v>
      </c>
      <c r="R2205" s="59">
        <v>0</v>
      </c>
      <c r="S2205" s="59">
        <v>1</v>
      </c>
      <c r="T2205" s="59">
        <v>0</v>
      </c>
      <c r="U2205" s="59">
        <v>0</v>
      </c>
      <c r="V2205" s="59">
        <v>0</v>
      </c>
      <c r="W2205" s="59">
        <v>0</v>
      </c>
      <c r="X2205" s="59">
        <v>0</v>
      </c>
      <c r="Y2205" s="59">
        <f>IF(terrains!L2205&lt;=2.5,1,IF(terrains!L2205&lt;=4.5,2,IF(terrains!L2205&lt;=6.5,3,4)))</f>
        <v>2</v>
      </c>
      <c r="Z2205" s="59">
        <f>IF(terrains!R2205=1,35,IF(terrains!S2205=1,64,IF(terrains!T2205=1,IF(terrains!Y2205=1,85,104),IF(terrains!U2205=1,IF(terrains!Y2205=1,124,152),IF(terrains!V2205=1,(IF(terrains!Y2205=1,146,IF(terrains!Y2205=2,178,263))),IF(terrains!W2205=1,(IF(terrains!Y2205=1,178,IF(terrains!Y2205=2,218,321))),IF(terrains!X2205=1,IF(terrains!Y2205=1,190,IF(terrains!Y2205=2,242,IF(terrains!Y2205=3,357,896))))))))))</f>
        <v>64</v>
      </c>
      <c r="AA2205" s="152">
        <f>terrains!Z2205*terrains!F2205</f>
        <v>959968.54943999997</v>
      </c>
    </row>
    <row r="2206" spans="1:27" ht="14.4">
      <c r="A2206" s="143">
        <v>2205</v>
      </c>
      <c r="B2206" s="59">
        <v>295545.06959299999</v>
      </c>
      <c r="C2206" s="59">
        <v>5032396.7320600003</v>
      </c>
      <c r="D2206" s="59" t="s">
        <v>1799</v>
      </c>
      <c r="E2206" s="153">
        <v>1393.5</v>
      </c>
      <c r="F2206" s="150">
        <f>terrains!E2206*10.76391</f>
        <v>14999.508585</v>
      </c>
      <c r="G2206" s="59" t="s">
        <v>421</v>
      </c>
      <c r="H2206" s="59">
        <v>0</v>
      </c>
      <c r="I2206" s="59">
        <v>0</v>
      </c>
      <c r="J2206" s="59">
        <f>IF(terrains!L2206=13.5,IF(terrains!X2206=1,12,9),-0.392532+1.267037*terrains!L2206+0.472239*terrains!X2206+0.58658*terrains!W2206+0.089417*terrains!V2206+0.531633*terrains!U2206+0.337883*terrains!T2206-0.403545*terrains!S2206)</f>
        <v>3.6385524999999999</v>
      </c>
      <c r="K2206" s="151">
        <f>IF(terrains!I2206=0,terrains!J2206,terrains!I2206)</f>
        <v>3.6385524999999999</v>
      </c>
      <c r="L2206" s="59">
        <v>3.5</v>
      </c>
      <c r="M2206" s="59">
        <v>1</v>
      </c>
      <c r="N2206" s="59">
        <v>12</v>
      </c>
      <c r="O2206" s="59" t="s">
        <v>175</v>
      </c>
      <c r="P2206" s="59">
        <v>2</v>
      </c>
      <c r="Q2206" s="59">
        <v>1.5</v>
      </c>
      <c r="R2206" s="59">
        <v>0</v>
      </c>
      <c r="S2206" s="59">
        <v>1</v>
      </c>
      <c r="T2206" s="59">
        <v>0</v>
      </c>
      <c r="U2206" s="59">
        <v>0</v>
      </c>
      <c r="V2206" s="59">
        <v>0</v>
      </c>
      <c r="W2206" s="59">
        <v>0</v>
      </c>
      <c r="X2206" s="59">
        <v>0</v>
      </c>
      <c r="Y2206" s="59">
        <f>IF(terrains!L2206&lt;=2.5,1,IF(terrains!L2206&lt;=4.5,2,IF(terrains!L2206&lt;=6.5,3,4)))</f>
        <v>2</v>
      </c>
      <c r="Z2206" s="59">
        <f>IF(terrains!R2206=1,35,IF(terrains!S2206=1,64,IF(terrains!T2206=1,IF(terrains!Y2206=1,85,104),IF(terrains!U2206=1,IF(terrains!Y2206=1,124,152),IF(terrains!V2206=1,(IF(terrains!Y2206=1,146,IF(terrains!Y2206=2,178,263))),IF(terrains!W2206=1,(IF(terrains!Y2206=1,178,IF(terrains!Y2206=2,218,321))),IF(terrains!X2206=1,IF(terrains!Y2206=1,190,IF(terrains!Y2206=2,242,IF(terrains!Y2206=3,357,896))))))))))</f>
        <v>64</v>
      </c>
      <c r="AA2206" s="152">
        <f>terrains!Z2206*terrains!F2206</f>
        <v>959968.54943999997</v>
      </c>
    </row>
    <row r="2207" spans="1:27" ht="14.4">
      <c r="A2207" s="143">
        <v>2206</v>
      </c>
      <c r="B2207" s="59">
        <v>294335.06890000001</v>
      </c>
      <c r="C2207" s="59">
        <v>5049482.8159999996</v>
      </c>
      <c r="D2207" s="59" t="s">
        <v>1800</v>
      </c>
      <c r="E2207" s="153">
        <v>1393.5</v>
      </c>
      <c r="F2207" s="150">
        <f>terrains!E2207*10.76391</f>
        <v>14999.508585</v>
      </c>
      <c r="G2207" s="59" t="s">
        <v>299</v>
      </c>
      <c r="H2207" s="59">
        <v>3</v>
      </c>
      <c r="I2207" s="59">
        <v>9</v>
      </c>
      <c r="J2207" s="59">
        <f>IF(terrains!L2207=13.5,IF(terrains!X2207=1,12,9),-0.392532+1.267037*terrains!L2207+0.472239*terrains!X2207+0.58658*terrains!W2207+0.089417*terrains!V2207+0.531633*terrains!U2207+0.337883*terrains!T2207-0.403545*terrains!S2207)</f>
        <v>5.5391079999999997</v>
      </c>
      <c r="K2207" s="151">
        <f>IF(terrains!I2207=0,terrains!J2207,terrains!I2207)</f>
        <v>9</v>
      </c>
      <c r="L2207" s="59">
        <v>5</v>
      </c>
      <c r="M2207" s="59">
        <v>4</v>
      </c>
      <c r="N2207" s="59">
        <v>15</v>
      </c>
      <c r="O2207" s="59" t="s">
        <v>175</v>
      </c>
      <c r="P2207" s="59">
        <v>2</v>
      </c>
      <c r="Q2207" s="59">
        <v>2</v>
      </c>
      <c r="R2207" s="59">
        <v>0</v>
      </c>
      <c r="S2207" s="59">
        <v>1</v>
      </c>
      <c r="T2207" s="59">
        <v>0</v>
      </c>
      <c r="U2207" s="59">
        <v>0</v>
      </c>
      <c r="V2207" s="59">
        <v>0</v>
      </c>
      <c r="W2207" s="59">
        <v>0</v>
      </c>
      <c r="X2207" s="59">
        <v>0</v>
      </c>
      <c r="Y2207" s="59">
        <f>IF(terrains!L2207&lt;=2.5,1,IF(terrains!L2207&lt;=4.5,2,IF(terrains!L2207&lt;=6.5,3,4)))</f>
        <v>3</v>
      </c>
      <c r="Z2207" s="59">
        <f>IF(terrains!R2207=1,35,IF(terrains!S2207=1,64,IF(terrains!T2207=1,IF(terrains!Y2207=1,85,104),IF(terrains!U2207=1,IF(terrains!Y2207=1,124,152),IF(terrains!V2207=1,(IF(terrains!Y2207=1,146,IF(terrains!Y2207=2,178,263))),IF(terrains!W2207=1,(IF(terrains!Y2207=1,178,IF(terrains!Y2207=2,218,321))),IF(terrains!X2207=1,IF(terrains!Y2207=1,190,IF(terrains!Y2207=2,242,IF(terrains!Y2207=3,357,896))))))))))</f>
        <v>64</v>
      </c>
      <c r="AA2207" s="152">
        <f>terrains!Z2207*terrains!F2207</f>
        <v>959968.54943999997</v>
      </c>
    </row>
    <row r="2208" spans="1:27" ht="14.4">
      <c r="A2208" s="143">
        <v>2207</v>
      </c>
      <c r="B2208" s="59">
        <v>294191.46710000001</v>
      </c>
      <c r="C2208" s="59">
        <v>5031283.1950000003</v>
      </c>
      <c r="D2208" s="59" t="s">
        <v>1801</v>
      </c>
      <c r="E2208" s="153">
        <v>1393.1</v>
      </c>
      <c r="F2208" s="150">
        <f>terrains!E2208*10.76391</f>
        <v>14995.203020999998</v>
      </c>
      <c r="G2208" s="59" t="s">
        <v>692</v>
      </c>
      <c r="H2208" s="59">
        <v>0</v>
      </c>
      <c r="I2208" s="59">
        <v>0</v>
      </c>
      <c r="J2208" s="59">
        <f>IF(terrains!L2208=13.5,IF(terrains!X2208=1,12,9),-0.392532+1.267037*terrains!L2208+0.472239*terrains!X2208+0.58658*terrains!W2208+0.089417*terrains!V2208+0.531633*terrains!U2208+0.337883*terrains!T2208-0.403545*terrains!S2208)</f>
        <v>1.7379969999999998</v>
      </c>
      <c r="K2208" s="151">
        <f>IF(terrains!I2208=0,terrains!J2208,terrains!I2208)</f>
        <v>1.7379969999999998</v>
      </c>
      <c r="L2208" s="59">
        <v>2</v>
      </c>
      <c r="M2208" s="59">
        <v>1</v>
      </c>
      <c r="N2208" s="59">
        <v>3</v>
      </c>
      <c r="O2208" s="59" t="s">
        <v>175</v>
      </c>
      <c r="P2208" s="59">
        <v>2</v>
      </c>
      <c r="Q2208" s="59">
        <v>1.5</v>
      </c>
      <c r="R2208" s="59">
        <v>0</v>
      </c>
      <c r="S2208" s="59">
        <v>1</v>
      </c>
      <c r="T2208" s="59">
        <v>0</v>
      </c>
      <c r="U2208" s="59">
        <v>0</v>
      </c>
      <c r="V2208" s="59">
        <v>0</v>
      </c>
      <c r="W2208" s="59">
        <v>0</v>
      </c>
      <c r="X2208" s="59">
        <v>0</v>
      </c>
      <c r="Y2208" s="59">
        <f>IF(terrains!L2208&lt;=2.5,1,IF(terrains!L2208&lt;=4.5,2,IF(terrains!L2208&lt;=6.5,3,4)))</f>
        <v>1</v>
      </c>
      <c r="Z2208" s="59">
        <f>IF(terrains!R2208=1,35,IF(terrains!S2208=1,64,IF(terrains!T2208=1,IF(terrains!Y2208=1,85,104),IF(terrains!U2208=1,IF(terrains!Y2208=1,124,152),IF(terrains!V2208=1,(IF(terrains!Y2208=1,146,IF(terrains!Y2208=2,178,263))),IF(terrains!W2208=1,(IF(terrains!Y2208=1,178,IF(terrains!Y2208=2,218,321))),IF(terrains!X2208=1,IF(terrains!Y2208=1,190,IF(terrains!Y2208=2,242,IF(terrains!Y2208=3,357,896))))))))))</f>
        <v>64</v>
      </c>
      <c r="AA2208" s="152">
        <f>terrains!Z2208*terrains!F2208</f>
        <v>959692.99334399984</v>
      </c>
    </row>
    <row r="2209" spans="1:27" ht="14.4">
      <c r="A2209" s="143">
        <v>2208</v>
      </c>
      <c r="B2209" s="59">
        <v>291067.93420000002</v>
      </c>
      <c r="C2209" s="59">
        <v>5045663.2290000003</v>
      </c>
      <c r="D2209" s="59" t="s">
        <v>1802</v>
      </c>
      <c r="E2209" s="153">
        <v>1392.7</v>
      </c>
      <c r="F2209" s="150">
        <f>terrains!E2209*10.76391</f>
        <v>14990.897456999999</v>
      </c>
      <c r="G2209" s="59" t="s">
        <v>513</v>
      </c>
      <c r="H2209" s="59">
        <v>0</v>
      </c>
      <c r="I2209" s="59">
        <v>0</v>
      </c>
      <c r="J2209" s="59">
        <f>IF(terrains!L2209=13.5,IF(terrains!X2209=1,12,9),-0.392532+1.267037*terrains!L2209+0.472239*terrains!X2209+0.58658*terrains!W2209+0.089417*terrains!V2209+0.531633*terrains!U2209+0.337883*terrains!T2209-0.403545*terrains!S2209)</f>
        <v>2.479425</v>
      </c>
      <c r="K2209" s="151">
        <f>IF(terrains!I2209=0,terrains!J2209,terrains!I2209)</f>
        <v>2.479425</v>
      </c>
      <c r="L2209" s="59">
        <v>2</v>
      </c>
      <c r="M2209" s="59">
        <v>1</v>
      </c>
      <c r="N2209" s="59">
        <v>3</v>
      </c>
      <c r="O2209" s="59" t="s">
        <v>176</v>
      </c>
      <c r="P2209" s="59">
        <v>2</v>
      </c>
      <c r="Q2209" s="59">
        <v>2.5</v>
      </c>
      <c r="R2209" s="59">
        <v>0</v>
      </c>
      <c r="S2209" s="59">
        <v>0</v>
      </c>
      <c r="T2209" s="59">
        <v>1</v>
      </c>
      <c r="U2209" s="59">
        <v>0</v>
      </c>
      <c r="V2209" s="59">
        <v>0</v>
      </c>
      <c r="W2209" s="59">
        <v>0</v>
      </c>
      <c r="X2209" s="59">
        <v>0</v>
      </c>
      <c r="Y2209" s="59">
        <f>IF(terrains!L2209&lt;=2.5,1,IF(terrains!L2209&lt;=4.5,2,IF(terrains!L2209&lt;=6.5,3,4)))</f>
        <v>1</v>
      </c>
      <c r="Z2209" s="59">
        <f>IF(terrains!R2209=1,35,IF(terrains!S2209=1,64,IF(terrains!T2209=1,IF(terrains!Y2209=1,85,104),IF(terrains!U2209=1,IF(terrains!Y2209=1,124,152),IF(terrains!V2209=1,(IF(terrains!Y2209=1,146,IF(terrains!Y2209=2,178,263))),IF(terrains!W2209=1,(IF(terrains!Y2209=1,178,IF(terrains!Y2209=2,218,321))),IF(terrains!X2209=1,IF(terrains!Y2209=1,190,IF(terrains!Y2209=2,242,IF(terrains!Y2209=3,357,896))))))))))</f>
        <v>85</v>
      </c>
      <c r="AA2209" s="152">
        <f>terrains!Z2209*terrains!F2209</f>
        <v>1274226.283845</v>
      </c>
    </row>
    <row r="2210" spans="1:27" ht="14.4">
      <c r="A2210" s="143">
        <v>2209</v>
      </c>
      <c r="B2210" s="59">
        <v>300363.8898</v>
      </c>
      <c r="C2210" s="59">
        <v>5042707.2970000003</v>
      </c>
      <c r="D2210" s="59" t="s">
        <v>1803</v>
      </c>
      <c r="E2210" s="153">
        <v>1391.8</v>
      </c>
      <c r="F2210" s="150">
        <f>terrains!E2210*10.76391</f>
        <v>14981.209937999998</v>
      </c>
      <c r="G2210" s="59" t="s">
        <v>1094</v>
      </c>
      <c r="H2210" s="59">
        <v>0</v>
      </c>
      <c r="I2210" s="59">
        <v>3</v>
      </c>
      <c r="J2210" s="59">
        <f>IF(terrains!L2210=13.5,IF(terrains!X2210=1,12,9),-0.392532+1.267037*terrains!L2210+0.472239*terrains!X2210+0.58658*terrains!W2210+0.089417*terrains!V2210+0.531633*terrains!U2210+0.337883*terrains!T2210-0.403545*terrains!S2210)</f>
        <v>2.8644775</v>
      </c>
      <c r="K2210" s="151">
        <f>IF(terrains!I2210=0,terrains!J2210,terrains!I2210)</f>
        <v>3</v>
      </c>
      <c r="L2210" s="59">
        <v>2.5</v>
      </c>
      <c r="M2210" s="59">
        <v>2</v>
      </c>
      <c r="N2210" s="59">
        <v>0</v>
      </c>
      <c r="O2210" s="59" t="s">
        <v>178</v>
      </c>
      <c r="P2210" s="59">
        <v>3</v>
      </c>
      <c r="Q2210" s="59">
        <v>2.5</v>
      </c>
      <c r="R2210" s="59">
        <v>0</v>
      </c>
      <c r="S2210" s="59">
        <v>0</v>
      </c>
      <c r="T2210" s="59">
        <v>0</v>
      </c>
      <c r="U2210" s="59">
        <v>0</v>
      </c>
      <c r="V2210" s="59">
        <v>1</v>
      </c>
      <c r="W2210" s="59">
        <v>0</v>
      </c>
      <c r="X2210" s="59">
        <v>0</v>
      </c>
      <c r="Y2210" s="59">
        <f>IF(terrains!L2210&lt;=2.5,1,IF(terrains!L2210&lt;=4.5,2,IF(terrains!L2210&lt;=6.5,3,4)))</f>
        <v>1</v>
      </c>
      <c r="Z2210" s="59">
        <f>IF(terrains!R2210=1,35,IF(terrains!S2210=1,64,IF(terrains!T2210=1,IF(terrains!Y2210=1,85,104),IF(terrains!U2210=1,IF(terrains!Y2210=1,124,152),IF(terrains!V2210=1,(IF(terrains!Y2210=1,146,IF(terrains!Y2210=2,178,263))),IF(terrains!W2210=1,(IF(terrains!Y2210=1,178,IF(terrains!Y2210=2,218,321))),IF(terrains!X2210=1,IF(terrains!Y2210=1,190,IF(terrains!Y2210=2,242,IF(terrains!Y2210=3,357,896))))))))))</f>
        <v>146</v>
      </c>
      <c r="AA2210" s="152">
        <f>terrains!Z2210*terrains!F2210</f>
        <v>2187256.6509479997</v>
      </c>
    </row>
    <row r="2211" spans="1:27" ht="14.4">
      <c r="A2211" s="143">
        <v>2210</v>
      </c>
      <c r="B2211" s="59">
        <v>297740.63260000001</v>
      </c>
      <c r="C2211" s="59">
        <v>5049425.0669999998</v>
      </c>
      <c r="D2211" s="59" t="s">
        <v>1804</v>
      </c>
      <c r="E2211" s="153">
        <v>1390</v>
      </c>
      <c r="F2211" s="150">
        <f>terrains!E2211*10.76391</f>
        <v>14961.834899999998</v>
      </c>
      <c r="G2211" s="59" t="s">
        <v>1138</v>
      </c>
      <c r="H2211" s="59">
        <v>0</v>
      </c>
      <c r="I2211" s="59">
        <v>0</v>
      </c>
      <c r="J2211" s="59">
        <f>IF(terrains!L2211=13.5,IF(terrains!X2211=1,12,9),-0.392532+1.267037*terrains!L2211+0.472239*terrains!X2211+0.58658*terrains!W2211+0.089417*terrains!V2211+0.531633*terrains!U2211+0.337883*terrains!T2211-0.403545*terrains!S2211)</f>
        <v>1.7379969999999998</v>
      </c>
      <c r="K2211" s="151">
        <f>IF(terrains!I2211=0,terrains!J2211,terrains!I2211)</f>
        <v>1.7379969999999998</v>
      </c>
      <c r="L2211" s="59">
        <v>2</v>
      </c>
      <c r="M2211" s="59">
        <v>1</v>
      </c>
      <c r="N2211" s="59">
        <v>3</v>
      </c>
      <c r="O2211" s="59" t="s">
        <v>175</v>
      </c>
      <c r="P2211" s="59">
        <v>1.5</v>
      </c>
      <c r="Q2211" s="59">
        <v>2</v>
      </c>
      <c r="R2211" s="59">
        <v>0</v>
      </c>
      <c r="S2211" s="59">
        <v>1</v>
      </c>
      <c r="T2211" s="59">
        <v>0</v>
      </c>
      <c r="U2211" s="59">
        <v>0</v>
      </c>
      <c r="V2211" s="59">
        <v>0</v>
      </c>
      <c r="W2211" s="59">
        <v>0</v>
      </c>
      <c r="X2211" s="59">
        <v>0</v>
      </c>
      <c r="Y2211" s="59">
        <f>IF(terrains!L2211&lt;=2.5,1,IF(terrains!L2211&lt;=4.5,2,IF(terrains!L2211&lt;=6.5,3,4)))</f>
        <v>1</v>
      </c>
      <c r="Z2211" s="59">
        <f>IF(terrains!R2211=1,35,IF(terrains!S2211=1,64,IF(terrains!T2211=1,IF(terrains!Y2211=1,85,104),IF(terrains!U2211=1,IF(terrains!Y2211=1,124,152),IF(terrains!V2211=1,(IF(terrains!Y2211=1,146,IF(terrains!Y2211=2,178,263))),IF(terrains!W2211=1,(IF(terrains!Y2211=1,178,IF(terrains!Y2211=2,218,321))),IF(terrains!X2211=1,IF(terrains!Y2211=1,190,IF(terrains!Y2211=2,242,IF(terrains!Y2211=3,357,896))))))))))</f>
        <v>64</v>
      </c>
      <c r="AA2211" s="152">
        <f>terrains!Z2211*terrains!F2211</f>
        <v>957557.43359999987</v>
      </c>
    </row>
    <row r="2212" spans="1:27" ht="14.4">
      <c r="A2212" s="143">
        <v>2211</v>
      </c>
      <c r="B2212" s="59">
        <v>288814.90602300002</v>
      </c>
      <c r="C2212" s="59">
        <v>5042336.0070000002</v>
      </c>
      <c r="D2212" s="59" t="s">
        <v>1805</v>
      </c>
      <c r="E2212" s="153">
        <v>1388.7</v>
      </c>
      <c r="F2212" s="150">
        <f>terrains!E2212*10.76391</f>
        <v>14947.841816999999</v>
      </c>
      <c r="G2212" s="59" t="s">
        <v>259</v>
      </c>
      <c r="H2212" s="59">
        <v>1</v>
      </c>
      <c r="I2212" s="59">
        <v>6</v>
      </c>
      <c r="J2212" s="59">
        <f>IF(terrains!L2212=13.5,IF(terrains!X2212=1,12,9),-0.392532+1.267037*terrains!L2212+0.472239*terrains!X2212+0.58658*terrains!W2212+0.089417*terrains!V2212+0.531633*terrains!U2212+0.337883*terrains!T2212-0.403545*terrains!S2212)</f>
        <v>4.9055894999999996</v>
      </c>
      <c r="K2212" s="151">
        <f>IF(terrains!I2212=0,terrains!J2212,terrains!I2212)</f>
        <v>6</v>
      </c>
      <c r="L2212" s="59">
        <v>4.5</v>
      </c>
      <c r="M2212" s="59">
        <v>2</v>
      </c>
      <c r="N2212" s="59">
        <v>15</v>
      </c>
      <c r="O2212" s="59" t="s">
        <v>175</v>
      </c>
      <c r="P2212" s="59">
        <v>2</v>
      </c>
      <c r="Q2212" s="59">
        <v>2.5</v>
      </c>
      <c r="R2212" s="59">
        <v>0</v>
      </c>
      <c r="S2212" s="59">
        <v>1</v>
      </c>
      <c r="T2212" s="59">
        <v>0</v>
      </c>
      <c r="U2212" s="59">
        <v>0</v>
      </c>
      <c r="V2212" s="59">
        <v>0</v>
      </c>
      <c r="W2212" s="59">
        <v>0</v>
      </c>
      <c r="X2212" s="59">
        <v>0</v>
      </c>
      <c r="Y2212" s="59">
        <f>IF(terrains!L2212&lt;=2.5,1,IF(terrains!L2212&lt;=4.5,2,IF(terrains!L2212&lt;=6.5,3,4)))</f>
        <v>2</v>
      </c>
      <c r="Z2212" s="59">
        <f>IF(terrains!R2212=1,35,IF(terrains!S2212=1,64,IF(terrains!T2212=1,IF(terrains!Y2212=1,85,104),IF(terrains!U2212=1,IF(terrains!Y2212=1,124,152),IF(terrains!V2212=1,(IF(terrains!Y2212=1,146,IF(terrains!Y2212=2,178,263))),IF(terrains!W2212=1,(IF(terrains!Y2212=1,178,IF(terrains!Y2212=2,218,321))),IF(terrains!X2212=1,IF(terrains!Y2212=1,190,IF(terrains!Y2212=2,242,IF(terrains!Y2212=3,357,896))))))))))</f>
        <v>64</v>
      </c>
      <c r="AA2212" s="152">
        <f>terrains!Z2212*terrains!F2212</f>
        <v>956661.87628799991</v>
      </c>
    </row>
    <row r="2213" spans="1:27" ht="14.4">
      <c r="A2213" s="143">
        <v>2212</v>
      </c>
      <c r="B2213" s="59">
        <v>294268.6777</v>
      </c>
      <c r="C2213" s="59">
        <v>5048354.3260000004</v>
      </c>
      <c r="D2213" s="59" t="s">
        <v>1806</v>
      </c>
      <c r="E2213" s="153">
        <v>1388.1</v>
      </c>
      <c r="F2213" s="150">
        <f>terrains!E2213*10.76391</f>
        <v>14941.383470999997</v>
      </c>
      <c r="G2213" s="59" t="s">
        <v>1791</v>
      </c>
      <c r="H2213" s="59">
        <v>1</v>
      </c>
      <c r="I2213" s="59">
        <v>4</v>
      </c>
      <c r="J2213" s="59">
        <f>IF(terrains!L2213=13.5,IF(terrains!X2213=1,12,9),-0.392532+1.267037*terrains!L2213+0.472239*terrains!X2213+0.58658*terrains!W2213+0.089417*terrains!V2213+0.531633*terrains!U2213+0.337883*terrains!T2213-0.403545*terrains!S2213)</f>
        <v>3.0050339999999998</v>
      </c>
      <c r="K2213" s="151">
        <f>IF(terrains!I2213=0,terrains!J2213,terrains!I2213)</f>
        <v>4</v>
      </c>
      <c r="L2213" s="59">
        <v>3</v>
      </c>
      <c r="M2213" s="59">
        <v>3</v>
      </c>
      <c r="N2213" s="59">
        <v>6</v>
      </c>
      <c r="O2213" s="59" t="s">
        <v>175</v>
      </c>
      <c r="P2213" s="59">
        <v>2</v>
      </c>
      <c r="Q2213" s="59">
        <v>2.5</v>
      </c>
      <c r="R2213" s="59">
        <v>0</v>
      </c>
      <c r="S2213" s="59">
        <v>1</v>
      </c>
      <c r="T2213" s="59">
        <v>0</v>
      </c>
      <c r="U2213" s="59">
        <v>0</v>
      </c>
      <c r="V2213" s="59">
        <v>0</v>
      </c>
      <c r="W2213" s="59">
        <v>0</v>
      </c>
      <c r="X2213" s="59">
        <v>0</v>
      </c>
      <c r="Y2213" s="59">
        <f>IF(terrains!L2213&lt;=2.5,1,IF(terrains!L2213&lt;=4.5,2,IF(terrains!L2213&lt;=6.5,3,4)))</f>
        <v>2</v>
      </c>
      <c r="Z2213" s="59">
        <f>IF(terrains!R2213=1,35,IF(terrains!S2213=1,64,IF(terrains!T2213=1,IF(terrains!Y2213=1,85,104),IF(terrains!U2213=1,IF(terrains!Y2213=1,124,152),IF(terrains!V2213=1,(IF(terrains!Y2213=1,146,IF(terrains!Y2213=2,178,263))),IF(terrains!W2213=1,(IF(terrains!Y2213=1,178,IF(terrains!Y2213=2,218,321))),IF(terrains!X2213=1,IF(terrains!Y2213=1,190,IF(terrains!Y2213=2,242,IF(terrains!Y2213=3,357,896))))))))))</f>
        <v>64</v>
      </c>
      <c r="AA2213" s="152">
        <f>terrains!Z2213*terrains!F2213</f>
        <v>956248.54214399983</v>
      </c>
    </row>
    <row r="2214" spans="1:27" ht="14.4">
      <c r="A2214" s="143">
        <v>2213</v>
      </c>
      <c r="B2214" s="59">
        <v>298290.26659999997</v>
      </c>
      <c r="C2214" s="59">
        <v>5044893.7450000001</v>
      </c>
      <c r="D2214" s="59" t="s">
        <v>1807</v>
      </c>
      <c r="E2214" s="153">
        <v>1383.3</v>
      </c>
      <c r="F2214" s="150">
        <f>terrains!E2214*10.76391</f>
        <v>14889.716702999998</v>
      </c>
      <c r="G2214" s="59" t="s">
        <v>219</v>
      </c>
      <c r="H2214" s="59">
        <v>0</v>
      </c>
      <c r="I2214" s="59">
        <v>0</v>
      </c>
      <c r="J2214" s="59">
        <f>IF(terrains!L2214=13.5,IF(terrains!X2214=1,12,9),-0.392532+1.267037*terrains!L2214+0.472239*terrains!X2214+0.58658*terrains!W2214+0.089417*terrains!V2214+0.531633*terrains!U2214+0.337883*terrains!T2214-0.403545*terrains!S2214)</f>
        <v>3.7464619999999997</v>
      </c>
      <c r="K2214" s="151">
        <f>IF(terrains!I2214=0,terrains!J2214,terrains!I2214)</f>
        <v>3.7464619999999997</v>
      </c>
      <c r="L2214" s="59">
        <v>3</v>
      </c>
      <c r="M2214" s="59">
        <v>2</v>
      </c>
      <c r="N2214" s="59">
        <v>6</v>
      </c>
      <c r="O2214" s="59" t="s">
        <v>176</v>
      </c>
      <c r="P2214" s="59">
        <v>2</v>
      </c>
      <c r="Q2214" s="59">
        <v>2.5</v>
      </c>
      <c r="R2214" s="59">
        <v>0</v>
      </c>
      <c r="S2214" s="59">
        <v>0</v>
      </c>
      <c r="T2214" s="59">
        <v>1</v>
      </c>
      <c r="U2214" s="59">
        <v>0</v>
      </c>
      <c r="V2214" s="59">
        <v>0</v>
      </c>
      <c r="W2214" s="59">
        <v>0</v>
      </c>
      <c r="X2214" s="59">
        <v>0</v>
      </c>
      <c r="Y2214" s="59">
        <f>IF(terrains!L2214&lt;=2.5,1,IF(terrains!L2214&lt;=4.5,2,IF(terrains!L2214&lt;=6.5,3,4)))</f>
        <v>2</v>
      </c>
      <c r="Z2214" s="59">
        <f>IF(terrains!R2214=1,35,IF(terrains!S2214=1,64,IF(terrains!T2214=1,IF(terrains!Y2214=1,85,104),IF(terrains!U2214=1,IF(terrains!Y2214=1,124,152),IF(terrains!V2214=1,(IF(terrains!Y2214=1,146,IF(terrains!Y2214=2,178,263))),IF(terrains!W2214=1,(IF(terrains!Y2214=1,178,IF(terrains!Y2214=2,218,321))),IF(terrains!X2214=1,IF(terrains!Y2214=1,190,IF(terrains!Y2214=2,242,IF(terrains!Y2214=3,357,896))))))))))</f>
        <v>104</v>
      </c>
      <c r="AA2214" s="152">
        <f>terrains!Z2214*terrains!F2214</f>
        <v>1548530.5371119999</v>
      </c>
    </row>
    <row r="2215" spans="1:27" ht="14.4">
      <c r="A2215" s="143">
        <v>2214</v>
      </c>
      <c r="B2215" s="59">
        <v>293328.43930000003</v>
      </c>
      <c r="C2215" s="59">
        <v>5032184.2939999998</v>
      </c>
      <c r="D2215" s="59" t="s">
        <v>1808</v>
      </c>
      <c r="E2215" s="153">
        <v>1382.3</v>
      </c>
      <c r="F2215" s="150">
        <f>terrains!E2215*10.76391</f>
        <v>14878.952792999999</v>
      </c>
      <c r="G2215" s="59" t="s">
        <v>349</v>
      </c>
      <c r="H2215" s="59">
        <v>0</v>
      </c>
      <c r="I2215" s="59">
        <v>0</v>
      </c>
      <c r="J2215" s="59">
        <f>IF(terrains!L2215=13.5,IF(terrains!X2215=1,12,9),-0.392532+1.267037*terrains!L2215+0.472239*terrains!X2215+0.58658*terrains!W2215+0.089417*terrains!V2215+0.531633*terrains!U2215+0.337883*terrains!T2215-0.403545*terrains!S2215)</f>
        <v>1.7379969999999998</v>
      </c>
      <c r="K2215" s="151">
        <f>IF(terrains!I2215=0,terrains!J2215,terrains!I2215)</f>
        <v>1.7379969999999998</v>
      </c>
      <c r="L2215" s="59">
        <v>2</v>
      </c>
      <c r="M2215" s="59">
        <v>1</v>
      </c>
      <c r="N2215" s="59">
        <v>4</v>
      </c>
      <c r="O2215" s="59" t="s">
        <v>175</v>
      </c>
      <c r="P2215" s="59">
        <v>1.5</v>
      </c>
      <c r="Q2215" s="59">
        <v>1.5</v>
      </c>
      <c r="R2215" s="59">
        <v>0</v>
      </c>
      <c r="S2215" s="59">
        <v>1</v>
      </c>
      <c r="T2215" s="59">
        <v>0</v>
      </c>
      <c r="U2215" s="59">
        <v>0</v>
      </c>
      <c r="V2215" s="59">
        <v>0</v>
      </c>
      <c r="W2215" s="59">
        <v>0</v>
      </c>
      <c r="X2215" s="59">
        <v>0</v>
      </c>
      <c r="Y2215" s="59">
        <f>IF(terrains!L2215&lt;=2.5,1,IF(terrains!L2215&lt;=4.5,2,IF(terrains!L2215&lt;=6.5,3,4)))</f>
        <v>1</v>
      </c>
      <c r="Z2215" s="59">
        <f>IF(terrains!R2215=1,35,IF(terrains!S2215=1,64,IF(terrains!T2215=1,IF(terrains!Y2215=1,85,104),IF(terrains!U2215=1,IF(terrains!Y2215=1,124,152),IF(terrains!V2215=1,(IF(terrains!Y2215=1,146,IF(terrains!Y2215=2,178,263))),IF(terrains!W2215=1,(IF(terrains!Y2215=1,178,IF(terrains!Y2215=2,218,321))),IF(terrains!X2215=1,IF(terrains!Y2215=1,190,IF(terrains!Y2215=2,242,IF(terrains!Y2215=3,357,896))))))))))</f>
        <v>64</v>
      </c>
      <c r="AA2215" s="152">
        <f>terrains!Z2215*terrains!F2215</f>
        <v>952252.97875199991</v>
      </c>
    </row>
    <row r="2216" spans="1:27" ht="14.4">
      <c r="A2216" s="143">
        <v>2215</v>
      </c>
      <c r="B2216" s="59">
        <v>293202.61700000003</v>
      </c>
      <c r="C2216" s="59">
        <v>5049270.341</v>
      </c>
      <c r="D2216" s="59" t="s">
        <v>1809</v>
      </c>
      <c r="E2216" s="153">
        <v>1381.5</v>
      </c>
      <c r="F2216" s="150">
        <f>terrains!E2216*10.76391</f>
        <v>14870.341664999998</v>
      </c>
      <c r="G2216" s="59" t="s">
        <v>926</v>
      </c>
      <c r="H2216" s="59">
        <v>0</v>
      </c>
      <c r="I2216" s="59">
        <v>0</v>
      </c>
      <c r="J2216" s="59">
        <f>IF(terrains!L2216=13.5,IF(terrains!X2216=1,12,9),-0.392532+1.267037*terrains!L2216+0.472239*terrains!X2216+0.58658*terrains!W2216+0.089417*terrains!V2216+0.531633*terrains!U2216+0.337883*terrains!T2216-0.403545*terrains!S2216)</f>
        <v>3.6385524999999999</v>
      </c>
      <c r="K2216" s="151">
        <f>IF(terrains!I2216=0,terrains!J2216,terrains!I2216)</f>
        <v>3.6385524999999999</v>
      </c>
      <c r="L2216" s="59">
        <v>3.5</v>
      </c>
      <c r="M2216" s="59">
        <v>2</v>
      </c>
      <c r="N2216" s="59">
        <v>8</v>
      </c>
      <c r="O2216" s="59" t="s">
        <v>175</v>
      </c>
      <c r="P2216" s="59">
        <v>2</v>
      </c>
      <c r="Q2216" s="59">
        <v>2.5</v>
      </c>
      <c r="R2216" s="59">
        <v>0</v>
      </c>
      <c r="S2216" s="59">
        <v>1</v>
      </c>
      <c r="T2216" s="59">
        <v>0</v>
      </c>
      <c r="U2216" s="59">
        <v>0</v>
      </c>
      <c r="V2216" s="59">
        <v>0</v>
      </c>
      <c r="W2216" s="59">
        <v>0</v>
      </c>
      <c r="X2216" s="59">
        <v>0</v>
      </c>
      <c r="Y2216" s="59">
        <f>IF(terrains!L2216&lt;=2.5,1,IF(terrains!L2216&lt;=4.5,2,IF(terrains!L2216&lt;=6.5,3,4)))</f>
        <v>2</v>
      </c>
      <c r="Z2216" s="59">
        <f>IF(terrains!R2216=1,35,IF(terrains!S2216=1,64,IF(terrains!T2216=1,IF(terrains!Y2216=1,85,104),IF(terrains!U2216=1,IF(terrains!Y2216=1,124,152),IF(terrains!V2216=1,(IF(terrains!Y2216=1,146,IF(terrains!Y2216=2,178,263))),IF(terrains!W2216=1,(IF(terrains!Y2216=1,178,IF(terrains!Y2216=2,218,321))),IF(terrains!X2216=1,IF(terrains!Y2216=1,190,IF(terrains!Y2216=2,242,IF(terrains!Y2216=3,357,896))))))))))</f>
        <v>64</v>
      </c>
      <c r="AA2216" s="152">
        <f>terrains!Z2216*terrains!F2216</f>
        <v>951701.86655999988</v>
      </c>
    </row>
    <row r="2217" spans="1:27" ht="14.4">
      <c r="A2217" s="143">
        <v>2216</v>
      </c>
      <c r="B2217" s="59">
        <v>295933.70510000002</v>
      </c>
      <c r="C2217" s="59">
        <v>5036106.2620000001</v>
      </c>
      <c r="D2217" s="59" t="s">
        <v>1810</v>
      </c>
      <c r="E2217" s="153">
        <v>1381.2</v>
      </c>
      <c r="F2217" s="150">
        <f>terrains!E2217*10.76391</f>
        <v>14867.112492</v>
      </c>
      <c r="G2217" s="59" t="s">
        <v>509</v>
      </c>
      <c r="H2217" s="59">
        <v>0</v>
      </c>
      <c r="I2217" s="59">
        <v>0</v>
      </c>
      <c r="J2217" s="59">
        <f>IF(terrains!L2217=13.5,IF(terrains!X2217=1,12,9),-0.392532+1.267037*terrains!L2217+0.472239*terrains!X2217+0.58658*terrains!W2217+0.089417*terrains!V2217+0.531633*terrains!U2217+0.337883*terrains!T2217-0.403545*terrains!S2217)</f>
        <v>2.479425</v>
      </c>
      <c r="K2217" s="151">
        <f>IF(terrains!I2217=0,terrains!J2217,terrains!I2217)</f>
        <v>2.479425</v>
      </c>
      <c r="L2217" s="59">
        <v>2</v>
      </c>
      <c r="M2217" s="59">
        <v>1</v>
      </c>
      <c r="N2217" s="59">
        <v>4</v>
      </c>
      <c r="O2217" s="59" t="s">
        <v>176</v>
      </c>
      <c r="P2217" s="59">
        <v>2</v>
      </c>
      <c r="Q2217" s="59">
        <v>1.5</v>
      </c>
      <c r="R2217" s="59">
        <v>0</v>
      </c>
      <c r="S2217" s="59">
        <v>0</v>
      </c>
      <c r="T2217" s="59">
        <v>1</v>
      </c>
      <c r="U2217" s="59">
        <v>0</v>
      </c>
      <c r="V2217" s="59">
        <v>0</v>
      </c>
      <c r="W2217" s="59">
        <v>0</v>
      </c>
      <c r="X2217" s="59">
        <v>0</v>
      </c>
      <c r="Y2217" s="59">
        <f>IF(terrains!L2217&lt;=2.5,1,IF(terrains!L2217&lt;=4.5,2,IF(terrains!L2217&lt;=6.5,3,4)))</f>
        <v>1</v>
      </c>
      <c r="Z2217" s="59">
        <f>IF(terrains!R2217=1,35,IF(terrains!S2217=1,64,IF(terrains!T2217=1,IF(terrains!Y2217=1,85,104),IF(terrains!U2217=1,IF(terrains!Y2217=1,124,152),IF(terrains!V2217=1,(IF(terrains!Y2217=1,146,IF(terrains!Y2217=2,178,263))),IF(terrains!W2217=1,(IF(terrains!Y2217=1,178,IF(terrains!Y2217=2,218,321))),IF(terrains!X2217=1,IF(terrains!Y2217=1,190,IF(terrains!Y2217=2,242,IF(terrains!Y2217=3,357,896))))))))))</f>
        <v>85</v>
      </c>
      <c r="AA2217" s="152">
        <f>terrains!Z2217*terrains!F2217</f>
        <v>1263704.5618199999</v>
      </c>
    </row>
    <row r="2218" spans="1:27" ht="14.4">
      <c r="A2218" s="143">
        <v>2217</v>
      </c>
      <c r="B2218" s="59">
        <v>301724.41302799998</v>
      </c>
      <c r="C2218" s="59">
        <v>5059211.8251099996</v>
      </c>
      <c r="D2218" s="59" t="s">
        <v>1811</v>
      </c>
      <c r="E2218" s="153">
        <v>1380.1</v>
      </c>
      <c r="F2218" s="150">
        <f>terrains!E2218*10.76391</f>
        <v>14855.272190999998</v>
      </c>
      <c r="G2218" s="59" t="s">
        <v>353</v>
      </c>
      <c r="H2218" s="59">
        <v>0</v>
      </c>
      <c r="I2218" s="59">
        <v>0</v>
      </c>
      <c r="J2218" s="59">
        <f>IF(terrains!L2218=13.5,IF(terrains!X2218=1,12,9),-0.392532+1.267037*terrains!L2218+0.472239*terrains!X2218+0.58658*terrains!W2218+0.089417*terrains!V2218+0.531633*terrains!U2218+0.337883*terrains!T2218-0.403545*terrains!S2218)</f>
        <v>2.1415419999999998</v>
      </c>
      <c r="K2218" s="151">
        <f>IF(terrains!I2218=0,terrains!J2218,terrains!I2218)</f>
        <v>2.1415419999999998</v>
      </c>
      <c r="L2218" s="59">
        <v>2</v>
      </c>
      <c r="M2218" s="59">
        <v>1</v>
      </c>
      <c r="N2218" s="59">
        <v>3</v>
      </c>
      <c r="O2218" s="59" t="s">
        <v>174</v>
      </c>
      <c r="P2218" s="59">
        <v>2</v>
      </c>
      <c r="Q2218" s="59">
        <v>1.5</v>
      </c>
      <c r="R2218" s="59">
        <v>1</v>
      </c>
      <c r="S2218" s="59">
        <v>0</v>
      </c>
      <c r="T2218" s="59">
        <v>0</v>
      </c>
      <c r="U2218" s="59">
        <v>0</v>
      </c>
      <c r="V2218" s="59">
        <v>0</v>
      </c>
      <c r="W2218" s="59">
        <v>0</v>
      </c>
      <c r="X2218" s="59">
        <v>0</v>
      </c>
      <c r="Y2218" s="59">
        <f>IF(terrains!L2218&lt;=2.5,1,IF(terrains!L2218&lt;=4.5,2,IF(terrains!L2218&lt;=6.5,3,4)))</f>
        <v>1</v>
      </c>
      <c r="Z2218" s="59">
        <f>IF(terrains!R2218=1,35,IF(terrains!S2218=1,64,IF(terrains!T2218=1,IF(terrains!Y2218=1,85,104),IF(terrains!U2218=1,IF(terrains!Y2218=1,124,152),IF(terrains!V2218=1,(IF(terrains!Y2218=1,146,IF(terrains!Y2218=2,178,263))),IF(terrains!W2218=1,(IF(terrains!Y2218=1,178,IF(terrains!Y2218=2,218,321))),IF(terrains!X2218=1,IF(terrains!Y2218=1,190,IF(terrains!Y2218=2,242,IF(terrains!Y2218=3,357,896))))))))))</f>
        <v>35</v>
      </c>
      <c r="AA2218" s="152">
        <f>terrains!Z2218*terrains!F2218</f>
        <v>519934.52668499993</v>
      </c>
    </row>
    <row r="2219" spans="1:27" ht="14.4">
      <c r="A2219" s="143">
        <v>2218</v>
      </c>
      <c r="B2219" s="59">
        <v>276216.65629700001</v>
      </c>
      <c r="C2219" s="59">
        <v>5041268.1457200004</v>
      </c>
      <c r="D2219" s="59" t="s">
        <v>1812</v>
      </c>
      <c r="E2219" s="153">
        <v>1376.6</v>
      </c>
      <c r="F2219" s="150">
        <f>terrains!E2219*10.76391</f>
        <v>14817.598505999998</v>
      </c>
      <c r="G2219" s="59" t="s">
        <v>195</v>
      </c>
      <c r="H2219" s="59">
        <v>0.2</v>
      </c>
      <c r="I2219" s="59">
        <v>1</v>
      </c>
      <c r="J2219" s="59">
        <f>IF(terrains!L2219=13.5,IF(terrains!X2219=1,12,9),-0.392532+1.267037*terrains!L2219+0.472239*terrains!X2219+0.58658*terrains!W2219+0.089417*terrains!V2219+0.531633*terrains!U2219+0.337883*terrains!T2219-0.403545*terrains!S2219)</f>
        <v>1.5080234999999997</v>
      </c>
      <c r="K2219" s="151">
        <f>IF(terrains!I2219=0,terrains!J2219,terrains!I2219)</f>
        <v>1</v>
      </c>
      <c r="L2219" s="59">
        <v>1.5</v>
      </c>
      <c r="M2219" s="59">
        <v>1</v>
      </c>
      <c r="N2219" s="59">
        <v>2</v>
      </c>
      <c r="O2219" s="59" t="s">
        <v>174</v>
      </c>
      <c r="P2219" s="59">
        <v>1</v>
      </c>
      <c r="Q2219" s="59">
        <v>1.5</v>
      </c>
      <c r="R2219" s="59">
        <v>1</v>
      </c>
      <c r="S2219" s="59">
        <v>0</v>
      </c>
      <c r="T2219" s="59">
        <v>0</v>
      </c>
      <c r="U2219" s="59">
        <v>0</v>
      </c>
      <c r="V2219" s="59">
        <v>0</v>
      </c>
      <c r="W2219" s="59">
        <v>0</v>
      </c>
      <c r="X2219" s="59">
        <v>0</v>
      </c>
      <c r="Y2219" s="59">
        <f>IF(terrains!L2219&lt;=2.5,1,IF(terrains!L2219&lt;=4.5,2,IF(terrains!L2219&lt;=6.5,3,4)))</f>
        <v>1</v>
      </c>
      <c r="Z2219" s="59">
        <f>IF(terrains!R2219=1,35,IF(terrains!S2219=1,64,IF(terrains!T2219=1,IF(terrains!Y2219=1,85,104),IF(terrains!U2219=1,IF(terrains!Y2219=1,124,152),IF(terrains!V2219=1,(IF(terrains!Y2219=1,146,IF(terrains!Y2219=2,178,263))),IF(terrains!W2219=1,(IF(terrains!Y2219=1,178,IF(terrains!Y2219=2,218,321))),IF(terrains!X2219=1,IF(terrains!Y2219=1,190,IF(terrains!Y2219=2,242,IF(terrains!Y2219=3,357,896))))))))))</f>
        <v>35</v>
      </c>
      <c r="AA2219" s="152">
        <f>terrains!Z2219*terrains!F2219</f>
        <v>518615.94770999992</v>
      </c>
    </row>
    <row r="2220" spans="1:27" ht="14.4">
      <c r="A2220" s="143">
        <v>2219</v>
      </c>
      <c r="B2220" s="59">
        <v>303788.04399999999</v>
      </c>
      <c r="C2220" s="59">
        <v>5051488.4440000001</v>
      </c>
      <c r="D2220" s="59" t="s">
        <v>1813</v>
      </c>
      <c r="E2220" s="153">
        <v>1375.4</v>
      </c>
      <c r="F2220" s="150">
        <f>terrains!E2220*10.76391</f>
        <v>14804.681814</v>
      </c>
      <c r="G2220" s="59" t="s">
        <v>1814</v>
      </c>
      <c r="H2220" s="59">
        <v>0</v>
      </c>
      <c r="I2220" s="59">
        <v>0</v>
      </c>
      <c r="J2220" s="59">
        <f>IF(terrains!L2220=13.5,IF(terrains!X2220=1,12,9),-0.392532+1.267037*terrains!L2220+0.472239*terrains!X2220+0.58658*terrains!W2220+0.089417*terrains!V2220+0.531633*terrains!U2220+0.337883*terrains!T2220-0.403545*terrains!S2220)</f>
        <v>1.7379969999999998</v>
      </c>
      <c r="K2220" s="151">
        <f>IF(terrains!I2220=0,terrains!J2220,terrains!I2220)</f>
        <v>1.7379969999999998</v>
      </c>
      <c r="L2220" s="59">
        <v>2</v>
      </c>
      <c r="M2220" s="59">
        <v>1</v>
      </c>
      <c r="N2220" s="59">
        <v>3</v>
      </c>
      <c r="O2220" s="59" t="s">
        <v>175</v>
      </c>
      <c r="P2220" s="59">
        <v>2</v>
      </c>
      <c r="Q2220" s="59">
        <v>1.5</v>
      </c>
      <c r="R2220" s="59">
        <v>0</v>
      </c>
      <c r="S2220" s="59">
        <v>1</v>
      </c>
      <c r="T2220" s="59">
        <v>0</v>
      </c>
      <c r="U2220" s="59">
        <v>0</v>
      </c>
      <c r="V2220" s="59">
        <v>0</v>
      </c>
      <c r="W2220" s="59">
        <v>0</v>
      </c>
      <c r="X2220" s="59">
        <v>0</v>
      </c>
      <c r="Y2220" s="59">
        <f>IF(terrains!L2220&lt;=2.5,1,IF(terrains!L2220&lt;=4.5,2,IF(terrains!L2220&lt;=6.5,3,4)))</f>
        <v>1</v>
      </c>
      <c r="Z2220" s="59">
        <f>IF(terrains!R2220=1,35,IF(terrains!S2220=1,64,IF(terrains!T2220=1,IF(terrains!Y2220=1,85,104),IF(terrains!U2220=1,IF(terrains!Y2220=1,124,152),IF(terrains!V2220=1,(IF(terrains!Y2220=1,146,IF(terrains!Y2220=2,178,263))),IF(terrains!W2220=1,(IF(terrains!Y2220=1,178,IF(terrains!Y2220=2,218,321))),IF(terrains!X2220=1,IF(terrains!Y2220=1,190,IF(terrains!Y2220=2,242,IF(terrains!Y2220=3,357,896))))))))))</f>
        <v>64</v>
      </c>
      <c r="AA2220" s="152">
        <f>terrains!Z2220*terrains!F2220</f>
        <v>947499.63609599997</v>
      </c>
    </row>
    <row r="2221" spans="1:27" ht="14.4">
      <c r="A2221" s="143">
        <v>2220</v>
      </c>
      <c r="B2221" s="59">
        <v>296887.04374699999</v>
      </c>
      <c r="C2221" s="59">
        <v>5047516.3331199996</v>
      </c>
      <c r="D2221" s="59" t="s">
        <v>1815</v>
      </c>
      <c r="E2221" s="153">
        <v>1374.8</v>
      </c>
      <c r="F2221" s="150">
        <f>terrains!E2221*10.76391</f>
        <v>14798.223467999998</v>
      </c>
      <c r="G2221" s="59" t="s">
        <v>493</v>
      </c>
      <c r="H2221" s="59">
        <v>0</v>
      </c>
      <c r="I2221" s="59">
        <v>0</v>
      </c>
      <c r="J2221" s="59">
        <f>IF(terrains!L2221=13.5,IF(terrains!X2221=1,12,9),-0.392532+1.267037*terrains!L2221+0.472239*terrains!X2221+0.58658*terrains!W2221+0.089417*terrains!V2221+0.531633*terrains!U2221+0.337883*terrains!T2221-0.403545*terrains!S2221)</f>
        <v>1.7379969999999998</v>
      </c>
      <c r="K2221" s="151">
        <f>IF(terrains!I2221=0,terrains!J2221,terrains!I2221)</f>
        <v>1.7379969999999998</v>
      </c>
      <c r="L2221" s="59">
        <v>2</v>
      </c>
      <c r="M2221" s="59">
        <v>1</v>
      </c>
      <c r="N2221" s="59">
        <v>3</v>
      </c>
      <c r="O2221" s="59" t="s">
        <v>175</v>
      </c>
      <c r="P2221" s="59">
        <v>2</v>
      </c>
      <c r="Q2221" s="59">
        <v>1.5</v>
      </c>
      <c r="R2221" s="59">
        <v>0</v>
      </c>
      <c r="S2221" s="59">
        <v>1</v>
      </c>
      <c r="T2221" s="59">
        <v>0</v>
      </c>
      <c r="U2221" s="59">
        <v>0</v>
      </c>
      <c r="V2221" s="59">
        <v>0</v>
      </c>
      <c r="W2221" s="59">
        <v>0</v>
      </c>
      <c r="X2221" s="59">
        <v>0</v>
      </c>
      <c r="Y2221" s="59">
        <f>IF(terrains!L2221&lt;=2.5,1,IF(terrains!L2221&lt;=4.5,2,IF(terrains!L2221&lt;=6.5,3,4)))</f>
        <v>1</v>
      </c>
      <c r="Z2221" s="59">
        <f>IF(terrains!R2221=1,35,IF(terrains!S2221=1,64,IF(terrains!T2221=1,IF(terrains!Y2221=1,85,104),IF(terrains!U2221=1,IF(terrains!Y2221=1,124,152),IF(terrains!V2221=1,(IF(terrains!Y2221=1,146,IF(terrains!Y2221=2,178,263))),IF(terrains!W2221=1,(IF(terrains!Y2221=1,178,IF(terrains!Y2221=2,218,321))),IF(terrains!X2221=1,IF(terrains!Y2221=1,190,IF(terrains!Y2221=2,242,IF(terrains!Y2221=3,357,896))))))))))</f>
        <v>64</v>
      </c>
      <c r="AA2221" s="152">
        <f>terrains!Z2221*terrains!F2221</f>
        <v>947086.30195199989</v>
      </c>
    </row>
    <row r="2222" spans="1:27" ht="14.4">
      <c r="A2222" s="143">
        <v>2221</v>
      </c>
      <c r="B2222" s="59">
        <v>299573.46597999998</v>
      </c>
      <c r="C2222" s="59">
        <v>5038561.4398400001</v>
      </c>
      <c r="D2222" s="59" t="s">
        <v>1816</v>
      </c>
      <c r="E2222" s="153">
        <v>1374.8</v>
      </c>
      <c r="F2222" s="150">
        <f>terrains!E2222*10.76391</f>
        <v>14798.223467999998</v>
      </c>
      <c r="G2222" s="59" t="s">
        <v>308</v>
      </c>
      <c r="H2222" s="59">
        <v>2</v>
      </c>
      <c r="I2222" s="59">
        <v>6</v>
      </c>
      <c r="J2222" s="59">
        <f>IF(terrains!L2222=13.5,IF(terrains!X2222=1,12,9),-0.392532+1.267037*terrains!L2222+0.472239*terrains!X2222+0.58658*terrains!W2222+0.089417*terrains!V2222+0.531633*terrains!U2222+0.337883*terrains!T2222-0.403545*terrains!S2222)</f>
        <v>3.8808179999999997</v>
      </c>
      <c r="K2222" s="151">
        <f>IF(terrains!I2222=0,terrains!J2222,terrains!I2222)</f>
        <v>6</v>
      </c>
      <c r="L2222" s="59">
        <v>3</v>
      </c>
      <c r="M2222" s="59">
        <v>2</v>
      </c>
      <c r="N2222" s="59">
        <v>8</v>
      </c>
      <c r="O2222" s="59" t="s">
        <v>180</v>
      </c>
      <c r="P2222" s="59">
        <v>2</v>
      </c>
      <c r="Q2222" s="59">
        <v>2</v>
      </c>
      <c r="R2222" s="59">
        <v>0</v>
      </c>
      <c r="S2222" s="59">
        <v>0</v>
      </c>
      <c r="T2222" s="59">
        <v>0</v>
      </c>
      <c r="U2222" s="59">
        <v>0</v>
      </c>
      <c r="V2222" s="59">
        <v>0</v>
      </c>
      <c r="W2222" s="59">
        <v>0</v>
      </c>
      <c r="X2222" s="59">
        <v>1</v>
      </c>
      <c r="Y2222" s="59">
        <f>IF(terrains!L2222&lt;=2.5,1,IF(terrains!L2222&lt;=4.5,2,IF(terrains!L2222&lt;=6.5,3,4)))</f>
        <v>2</v>
      </c>
      <c r="Z2222" s="59">
        <f>IF(terrains!R2222=1,35,IF(terrains!S2222=1,64,IF(terrains!T2222=1,IF(terrains!Y2222=1,85,104),IF(terrains!U2222=1,IF(terrains!Y2222=1,124,152),IF(terrains!V2222=1,(IF(terrains!Y2222=1,146,IF(terrains!Y2222=2,178,263))),IF(terrains!W2222=1,(IF(terrains!Y2222=1,178,IF(terrains!Y2222=2,218,321))),IF(terrains!X2222=1,IF(terrains!Y2222=1,190,IF(terrains!Y2222=2,242,IF(terrains!Y2222=3,357,896))))))))))</f>
        <v>242</v>
      </c>
      <c r="AA2222" s="152">
        <f>terrains!Z2222*terrains!F2222</f>
        <v>3581170.0792559995</v>
      </c>
    </row>
    <row r="2223" spans="1:27" ht="14.4">
      <c r="A2223" s="143">
        <v>2222</v>
      </c>
      <c r="B2223" s="59">
        <v>275962.629288</v>
      </c>
      <c r="C2223" s="59">
        <v>5036691.7217699997</v>
      </c>
      <c r="D2223" s="59" t="s">
        <v>1817</v>
      </c>
      <c r="E2223" s="153">
        <v>1373.73</v>
      </c>
      <c r="F2223" s="150">
        <f>terrains!E2223*10.76391</f>
        <v>14786.7060843</v>
      </c>
      <c r="G2223" s="59" t="s">
        <v>190</v>
      </c>
      <c r="H2223" s="59">
        <v>0</v>
      </c>
      <c r="I2223" s="59">
        <v>0</v>
      </c>
      <c r="J2223" s="59">
        <f>IF(terrains!L2223=13.5,IF(terrains!X2223=1,12,9),-0.392532+1.267037*terrains!L2223+0.472239*terrains!X2223+0.58658*terrains!W2223+0.089417*terrains!V2223+0.531633*terrains!U2223+0.337883*terrains!T2223-0.403545*terrains!S2223)</f>
        <v>2.1415419999999998</v>
      </c>
      <c r="K2223" s="151">
        <f>IF(terrains!I2223=0,terrains!J2223,terrains!I2223)</f>
        <v>2.1415419999999998</v>
      </c>
      <c r="L2223" s="59">
        <v>2</v>
      </c>
      <c r="M2223" s="59">
        <v>1</v>
      </c>
      <c r="N2223" s="59">
        <v>3</v>
      </c>
      <c r="O2223" s="59" t="s">
        <v>174</v>
      </c>
      <c r="P2223" s="59">
        <v>2</v>
      </c>
      <c r="Q2223" s="59">
        <v>1.5</v>
      </c>
      <c r="R2223" s="59">
        <v>1</v>
      </c>
      <c r="S2223" s="59">
        <v>0</v>
      </c>
      <c r="T2223" s="59">
        <v>0</v>
      </c>
      <c r="U2223" s="59">
        <v>0</v>
      </c>
      <c r="V2223" s="59">
        <v>0</v>
      </c>
      <c r="W2223" s="59">
        <v>0</v>
      </c>
      <c r="X2223" s="59">
        <v>0</v>
      </c>
      <c r="Y2223" s="59">
        <f>IF(terrains!L2223&lt;=2.5,1,IF(terrains!L2223&lt;=4.5,2,IF(terrains!L2223&lt;=6.5,3,4)))</f>
        <v>1</v>
      </c>
      <c r="Z2223" s="59">
        <f>IF(terrains!R2223=1,35,IF(terrains!S2223=1,64,IF(terrains!T2223=1,IF(terrains!Y2223=1,85,104),IF(terrains!U2223=1,IF(terrains!Y2223=1,124,152),IF(terrains!V2223=1,(IF(terrains!Y2223=1,146,IF(terrains!Y2223=2,178,263))),IF(terrains!W2223=1,(IF(terrains!Y2223=1,178,IF(terrains!Y2223=2,218,321))),IF(terrains!X2223=1,IF(terrains!Y2223=1,190,IF(terrains!Y2223=2,242,IF(terrains!Y2223=3,357,896))))))))))</f>
        <v>35</v>
      </c>
      <c r="AA2223" s="152">
        <f>terrains!Z2223*terrains!F2223</f>
        <v>517534.71295050002</v>
      </c>
    </row>
    <row r="2224" spans="1:27" ht="14.4">
      <c r="A2224" s="143">
        <v>2223</v>
      </c>
      <c r="B2224" s="59">
        <v>298883.87431599997</v>
      </c>
      <c r="C2224" s="59">
        <v>5048756.56152</v>
      </c>
      <c r="D2224" s="59" t="s">
        <v>1818</v>
      </c>
      <c r="E2224" s="153">
        <v>1373.7</v>
      </c>
      <c r="F2224" s="150">
        <f>terrains!E2224*10.76391</f>
        <v>14786.383167</v>
      </c>
      <c r="G2224" s="59" t="s">
        <v>1210</v>
      </c>
      <c r="H2224" s="59">
        <v>0</v>
      </c>
      <c r="I2224" s="59">
        <v>0</v>
      </c>
      <c r="J2224" s="59">
        <f>IF(terrains!L2224=13.5,IF(terrains!X2224=1,12,9),-0.392532+1.267037*terrains!L2224+0.472239*terrains!X2224+0.58658*terrains!W2224+0.089417*terrains!V2224+0.531633*terrains!U2224+0.337883*terrains!T2224-0.403545*terrains!S2224)</f>
        <v>2.479425</v>
      </c>
      <c r="K2224" s="151">
        <f>IF(terrains!I2224=0,terrains!J2224,terrains!I2224)</f>
        <v>2.479425</v>
      </c>
      <c r="L2224" s="59">
        <v>2</v>
      </c>
      <c r="M2224" s="59">
        <v>1</v>
      </c>
      <c r="N2224" s="59">
        <v>3</v>
      </c>
      <c r="O2224" s="59" t="s">
        <v>176</v>
      </c>
      <c r="P2224" s="59">
        <v>2</v>
      </c>
      <c r="Q2224" s="59">
        <v>1.5</v>
      </c>
      <c r="R2224" s="59">
        <v>0</v>
      </c>
      <c r="S2224" s="59">
        <v>0</v>
      </c>
      <c r="T2224" s="59">
        <v>1</v>
      </c>
      <c r="U2224" s="59">
        <v>0</v>
      </c>
      <c r="V2224" s="59">
        <v>0</v>
      </c>
      <c r="W2224" s="59">
        <v>0</v>
      </c>
      <c r="X2224" s="59">
        <v>0</v>
      </c>
      <c r="Y2224" s="59">
        <f>IF(terrains!L2224&lt;=2.5,1,IF(terrains!L2224&lt;=4.5,2,IF(terrains!L2224&lt;=6.5,3,4)))</f>
        <v>1</v>
      </c>
      <c r="Z2224" s="59">
        <f>IF(terrains!R2224=1,35,IF(terrains!S2224=1,64,IF(terrains!T2224=1,IF(terrains!Y2224=1,85,104),IF(terrains!U2224=1,IF(terrains!Y2224=1,124,152),IF(terrains!V2224=1,(IF(terrains!Y2224=1,146,IF(terrains!Y2224=2,178,263))),IF(terrains!W2224=1,(IF(terrains!Y2224=1,178,IF(terrains!Y2224=2,218,321))),IF(terrains!X2224=1,IF(terrains!Y2224=1,190,IF(terrains!Y2224=2,242,IF(terrains!Y2224=3,357,896))))))))))</f>
        <v>85</v>
      </c>
      <c r="AA2224" s="152">
        <f>terrains!Z2224*terrains!F2224</f>
        <v>1256842.569195</v>
      </c>
    </row>
    <row r="2225" spans="1:27" ht="14.4">
      <c r="A2225" s="143">
        <v>2224</v>
      </c>
      <c r="B2225" s="59">
        <v>288014.61450000003</v>
      </c>
      <c r="C2225" s="59">
        <v>5042972.0449999999</v>
      </c>
      <c r="D2225" s="59" t="s">
        <v>1819</v>
      </c>
      <c r="E2225" s="153">
        <v>1370.4</v>
      </c>
      <c r="F2225" s="150">
        <f>terrains!E2225*10.76391</f>
        <v>14750.862263999999</v>
      </c>
      <c r="G2225" s="59" t="s">
        <v>412</v>
      </c>
      <c r="H2225" s="59">
        <v>1</v>
      </c>
      <c r="I2225" s="59">
        <v>3</v>
      </c>
      <c r="J2225" s="59">
        <f>IF(terrains!L2225=13.5,IF(terrains!X2225=1,12,9),-0.392532+1.267037*terrains!L2225+0.472239*terrains!X2225+0.58658*terrains!W2225+0.089417*terrains!V2225+0.531633*terrains!U2225+0.337883*terrains!T2225-0.403545*terrains!S2225)</f>
        <v>3.6385524999999999</v>
      </c>
      <c r="K2225" s="151">
        <f>IF(terrains!I2225=0,terrains!J2225,terrains!I2225)</f>
        <v>3</v>
      </c>
      <c r="L2225" s="59">
        <v>3.5</v>
      </c>
      <c r="M2225" s="59">
        <v>3</v>
      </c>
      <c r="N2225" s="59">
        <v>6</v>
      </c>
      <c r="O2225" s="59" t="s">
        <v>175</v>
      </c>
      <c r="P2225" s="59">
        <v>2.5</v>
      </c>
      <c r="Q2225" s="59">
        <v>2.5</v>
      </c>
      <c r="R2225" s="59">
        <v>0</v>
      </c>
      <c r="S2225" s="59">
        <v>1</v>
      </c>
      <c r="T2225" s="59">
        <v>0</v>
      </c>
      <c r="U2225" s="59">
        <v>0</v>
      </c>
      <c r="V2225" s="59">
        <v>0</v>
      </c>
      <c r="W2225" s="59">
        <v>0</v>
      </c>
      <c r="X2225" s="59">
        <v>0</v>
      </c>
      <c r="Y2225" s="59">
        <f>IF(terrains!L2225&lt;=2.5,1,IF(terrains!L2225&lt;=4.5,2,IF(terrains!L2225&lt;=6.5,3,4)))</f>
        <v>2</v>
      </c>
      <c r="Z2225" s="59">
        <f>IF(terrains!R2225=1,35,IF(terrains!S2225=1,64,IF(terrains!T2225=1,IF(terrains!Y2225=1,85,104),IF(terrains!U2225=1,IF(terrains!Y2225=1,124,152),IF(terrains!V2225=1,(IF(terrains!Y2225=1,146,IF(terrains!Y2225=2,178,263))),IF(terrains!W2225=1,(IF(terrains!Y2225=1,178,IF(terrains!Y2225=2,218,321))),IF(terrains!X2225=1,IF(terrains!Y2225=1,190,IF(terrains!Y2225=2,242,IF(terrains!Y2225=3,357,896))))))))))</f>
        <v>64</v>
      </c>
      <c r="AA2225" s="152">
        <f>terrains!Z2225*terrains!F2225</f>
        <v>944055.18489599996</v>
      </c>
    </row>
    <row r="2226" spans="1:27" ht="14.4">
      <c r="A2226" s="143">
        <v>2225</v>
      </c>
      <c r="B2226" s="59">
        <v>293077.513821</v>
      </c>
      <c r="C2226" s="59">
        <v>5039849.6574499998</v>
      </c>
      <c r="D2226" s="59" t="s">
        <v>1820</v>
      </c>
      <c r="E2226" s="153">
        <v>1370.2</v>
      </c>
      <c r="F2226" s="150">
        <f>terrains!E2226*10.76391</f>
        <v>14748.709482</v>
      </c>
      <c r="G2226" s="59" t="s">
        <v>283</v>
      </c>
      <c r="H2226" s="59">
        <v>1</v>
      </c>
      <c r="I2226" s="59">
        <v>6</v>
      </c>
      <c r="J2226" s="59">
        <f>IF(terrains!L2226=13.5,IF(terrains!X2226=1,12,9),-0.392532+1.267037*terrains!L2226+0.472239*terrains!X2226+0.58658*terrains!W2226+0.089417*terrains!V2226+0.531633*terrains!U2226+0.337883*terrains!T2226-0.403545*terrains!S2226)</f>
        <v>5.0134989999999995</v>
      </c>
      <c r="K2226" s="151">
        <f>IF(terrains!I2226=0,terrains!J2226,terrains!I2226)</f>
        <v>6</v>
      </c>
      <c r="L2226" s="59">
        <v>4</v>
      </c>
      <c r="M2226" s="59">
        <v>2</v>
      </c>
      <c r="N2226" s="59">
        <v>12</v>
      </c>
      <c r="O2226" s="59" t="s">
        <v>176</v>
      </c>
      <c r="P2226" s="59">
        <v>2</v>
      </c>
      <c r="Q2226" s="59">
        <v>2.5</v>
      </c>
      <c r="R2226" s="59">
        <v>0</v>
      </c>
      <c r="S2226" s="59">
        <v>0</v>
      </c>
      <c r="T2226" s="59">
        <v>1</v>
      </c>
      <c r="U2226" s="59">
        <v>0</v>
      </c>
      <c r="V2226" s="59">
        <v>0</v>
      </c>
      <c r="W2226" s="59">
        <v>0</v>
      </c>
      <c r="X2226" s="59">
        <v>0</v>
      </c>
      <c r="Y2226" s="59">
        <f>IF(terrains!L2226&lt;=2.5,1,IF(terrains!L2226&lt;=4.5,2,IF(terrains!L2226&lt;=6.5,3,4)))</f>
        <v>2</v>
      </c>
      <c r="Z2226" s="59">
        <f>IF(terrains!R2226=1,35,IF(terrains!S2226=1,64,IF(terrains!T2226=1,IF(terrains!Y2226=1,85,104),IF(terrains!U2226=1,IF(terrains!Y2226=1,124,152),IF(terrains!V2226=1,(IF(terrains!Y2226=1,146,IF(terrains!Y2226=2,178,263))),IF(terrains!W2226=1,(IF(terrains!Y2226=1,178,IF(terrains!Y2226=2,218,321))),IF(terrains!X2226=1,IF(terrains!Y2226=1,190,IF(terrains!Y2226=2,242,IF(terrains!Y2226=3,357,896))))))))))</f>
        <v>104</v>
      </c>
      <c r="AA2226" s="152">
        <f>terrains!Z2226*terrains!F2226</f>
        <v>1533865.7861280001</v>
      </c>
    </row>
    <row r="2227" spans="1:27" ht="14.4">
      <c r="A2227" s="143">
        <v>2226</v>
      </c>
      <c r="B2227" s="59">
        <v>299595.53348699998</v>
      </c>
      <c r="C2227" s="59">
        <v>5038583.8494499996</v>
      </c>
      <c r="D2227" s="59" t="s">
        <v>1821</v>
      </c>
      <c r="E2227" s="153">
        <v>1370</v>
      </c>
      <c r="F2227" s="150">
        <f>terrains!E2227*10.76391</f>
        <v>14746.556699999999</v>
      </c>
      <c r="G2227" s="59" t="s">
        <v>308</v>
      </c>
      <c r="H2227" s="59">
        <v>2</v>
      </c>
      <c r="I2227" s="59">
        <v>6</v>
      </c>
      <c r="J2227" s="59">
        <f>IF(terrains!L2227=13.5,IF(terrains!X2227=1,12,9),-0.392532+1.267037*terrains!L2227+0.472239*terrains!X2227+0.58658*terrains!W2227+0.089417*terrains!V2227+0.531633*terrains!U2227+0.337883*terrains!T2227-0.403545*terrains!S2227)</f>
        <v>3.8808179999999997</v>
      </c>
      <c r="K2227" s="151">
        <f>IF(terrains!I2227=0,terrains!J2227,terrains!I2227)</f>
        <v>6</v>
      </c>
      <c r="L2227" s="59">
        <v>3</v>
      </c>
      <c r="M2227" s="59">
        <v>2</v>
      </c>
      <c r="N2227" s="59">
        <v>8</v>
      </c>
      <c r="O2227" s="59" t="s">
        <v>180</v>
      </c>
      <c r="P2227" s="59">
        <v>2</v>
      </c>
      <c r="Q2227" s="59">
        <v>2</v>
      </c>
      <c r="R2227" s="59">
        <v>0</v>
      </c>
      <c r="S2227" s="59">
        <v>0</v>
      </c>
      <c r="T2227" s="59">
        <v>0</v>
      </c>
      <c r="U2227" s="59">
        <v>0</v>
      </c>
      <c r="V2227" s="59">
        <v>0</v>
      </c>
      <c r="W2227" s="59">
        <v>0</v>
      </c>
      <c r="X2227" s="59">
        <v>1</v>
      </c>
      <c r="Y2227" s="59">
        <f>IF(terrains!L2227&lt;=2.5,1,IF(terrains!L2227&lt;=4.5,2,IF(terrains!L2227&lt;=6.5,3,4)))</f>
        <v>2</v>
      </c>
      <c r="Z2227" s="59">
        <f>IF(terrains!R2227=1,35,IF(terrains!S2227=1,64,IF(terrains!T2227=1,IF(terrains!Y2227=1,85,104),IF(terrains!U2227=1,IF(terrains!Y2227=1,124,152),IF(terrains!V2227=1,(IF(terrains!Y2227=1,146,IF(terrains!Y2227=2,178,263))),IF(terrains!W2227=1,(IF(terrains!Y2227=1,178,IF(terrains!Y2227=2,218,321))),IF(terrains!X2227=1,IF(terrains!Y2227=1,190,IF(terrains!Y2227=2,242,IF(terrains!Y2227=3,357,896))))))))))</f>
        <v>242</v>
      </c>
      <c r="AA2227" s="152">
        <f>terrains!Z2227*terrains!F2227</f>
        <v>3568666.7213999997</v>
      </c>
    </row>
    <row r="2228" spans="1:27" ht="14.4">
      <c r="A2228" s="143">
        <v>2227</v>
      </c>
      <c r="B2228" s="59">
        <v>298878.31800000003</v>
      </c>
      <c r="C2228" s="59">
        <v>5039170.0710000005</v>
      </c>
      <c r="D2228" s="59" t="s">
        <v>1822</v>
      </c>
      <c r="E2228" s="153">
        <v>1369.4</v>
      </c>
      <c r="F2228" s="150">
        <f>terrains!E2228*10.76391</f>
        <v>14740.098354</v>
      </c>
      <c r="G2228" s="59" t="s">
        <v>245</v>
      </c>
      <c r="H2228" s="59">
        <v>0</v>
      </c>
      <c r="I2228" s="59">
        <v>6</v>
      </c>
      <c r="J2228" s="59">
        <f>IF(terrains!L2228=13.5,IF(terrains!X2228=1,12,9),-0.392532+1.267037*terrains!L2228+0.472239*terrains!X2228+0.58658*terrains!W2228+0.089417*terrains!V2228+0.531633*terrains!U2228+0.337883*terrains!T2228-0.403545*terrains!S2228)</f>
        <v>5.7813734999999999</v>
      </c>
      <c r="K2228" s="151">
        <f>IF(terrains!I2228=0,terrains!J2228,terrains!I2228)</f>
        <v>6</v>
      </c>
      <c r="L2228" s="59">
        <v>4.5</v>
      </c>
      <c r="M2228" s="59">
        <v>0</v>
      </c>
      <c r="N2228" s="59">
        <v>0</v>
      </c>
      <c r="O2228" s="59" t="s">
        <v>180</v>
      </c>
      <c r="P2228" s="59">
        <v>0</v>
      </c>
      <c r="Q2228" s="59">
        <v>0</v>
      </c>
      <c r="R2228" s="59">
        <v>0</v>
      </c>
      <c r="S2228" s="59">
        <v>0</v>
      </c>
      <c r="T2228" s="59">
        <v>0</v>
      </c>
      <c r="U2228" s="59">
        <v>0</v>
      </c>
      <c r="V2228" s="59">
        <v>0</v>
      </c>
      <c r="W2228" s="59">
        <v>0</v>
      </c>
      <c r="X2228" s="59">
        <v>1</v>
      </c>
      <c r="Y2228" s="59">
        <f>IF(terrains!L2228&lt;=2.5,1,IF(terrains!L2228&lt;=4.5,2,IF(terrains!L2228&lt;=6.5,3,4)))</f>
        <v>2</v>
      </c>
      <c r="Z2228" s="59">
        <f>IF(terrains!R2228=1,35,IF(terrains!S2228=1,64,IF(terrains!T2228=1,IF(terrains!Y2228=1,85,104),IF(terrains!U2228=1,IF(terrains!Y2228=1,124,152),IF(terrains!V2228=1,(IF(terrains!Y2228=1,146,IF(terrains!Y2228=2,178,263))),IF(terrains!W2228=1,(IF(terrains!Y2228=1,178,IF(terrains!Y2228=2,218,321))),IF(terrains!X2228=1,IF(terrains!Y2228=1,190,IF(terrains!Y2228=2,242,IF(terrains!Y2228=3,357,896))))))))))</f>
        <v>242</v>
      </c>
      <c r="AA2228" s="152">
        <f>terrains!Z2228*terrains!F2228</f>
        <v>3567103.8016679999</v>
      </c>
    </row>
    <row r="2229" spans="1:27" ht="14.4">
      <c r="A2229" s="143">
        <v>2228</v>
      </c>
      <c r="B2229" s="59">
        <v>286843.67949399998</v>
      </c>
      <c r="C2229" s="59">
        <v>5041885.6385599999</v>
      </c>
      <c r="D2229" s="59" t="s">
        <v>1823</v>
      </c>
      <c r="E2229" s="153">
        <v>1368</v>
      </c>
      <c r="F2229" s="150">
        <f>terrains!E2229*10.76391</f>
        <v>14725.028879999998</v>
      </c>
      <c r="G2229" s="59" t="s">
        <v>1050</v>
      </c>
      <c r="H2229" s="59">
        <v>0</v>
      </c>
      <c r="I2229" s="59">
        <v>0</v>
      </c>
      <c r="J2229" s="59">
        <f>IF(terrains!L2229=13.5,IF(terrains!X2229=1,12,9),-0.392532+1.267037*terrains!L2229+0.472239*terrains!X2229+0.58658*terrains!W2229+0.089417*terrains!V2229+0.531633*terrains!U2229+0.337883*terrains!T2229-0.403545*terrains!S2229)</f>
        <v>1.1044784999999997</v>
      </c>
      <c r="K2229" s="151">
        <f>IF(terrains!I2229=0,terrains!J2229,terrains!I2229)</f>
        <v>1.1044784999999997</v>
      </c>
      <c r="L2229" s="59">
        <v>1.5</v>
      </c>
      <c r="M2229" s="59">
        <v>1</v>
      </c>
      <c r="N2229" s="59">
        <v>2</v>
      </c>
      <c r="O2229" s="59" t="s">
        <v>175</v>
      </c>
      <c r="P2229" s="59">
        <v>2</v>
      </c>
      <c r="Q2229" s="59">
        <v>1.5</v>
      </c>
      <c r="R2229" s="59">
        <v>0</v>
      </c>
      <c r="S2229" s="59">
        <v>1</v>
      </c>
      <c r="T2229" s="59">
        <v>0</v>
      </c>
      <c r="U2229" s="59">
        <v>0</v>
      </c>
      <c r="V2229" s="59">
        <v>0</v>
      </c>
      <c r="W2229" s="59">
        <v>0</v>
      </c>
      <c r="X2229" s="59">
        <v>0</v>
      </c>
      <c r="Y2229" s="59">
        <f>IF(terrains!L2229&lt;=2.5,1,IF(terrains!L2229&lt;=4.5,2,IF(terrains!L2229&lt;=6.5,3,4)))</f>
        <v>1</v>
      </c>
      <c r="Z2229" s="59">
        <f>IF(terrains!R2229=1,35,IF(terrains!S2229=1,64,IF(terrains!T2229=1,IF(terrains!Y2229=1,85,104),IF(terrains!U2229=1,IF(terrains!Y2229=1,124,152),IF(terrains!V2229=1,(IF(terrains!Y2229=1,146,IF(terrains!Y2229=2,178,263))),IF(terrains!W2229=1,(IF(terrains!Y2229=1,178,IF(terrains!Y2229=2,218,321))),IF(terrains!X2229=1,IF(terrains!Y2229=1,190,IF(terrains!Y2229=2,242,IF(terrains!Y2229=3,357,896))))))))))</f>
        <v>64</v>
      </c>
      <c r="AA2229" s="152">
        <f>terrains!Z2229*terrains!F2229</f>
        <v>942401.84831999987</v>
      </c>
    </row>
    <row r="2230" spans="1:27" ht="14.4">
      <c r="A2230" s="143">
        <v>2229</v>
      </c>
      <c r="B2230" s="59">
        <v>295727.57399800001</v>
      </c>
      <c r="C2230" s="59">
        <v>5048664.44147</v>
      </c>
      <c r="D2230" s="59" t="s">
        <v>1824</v>
      </c>
      <c r="E2230" s="153">
        <v>1367.5</v>
      </c>
      <c r="F2230" s="150">
        <f>terrains!E2230*10.76391</f>
        <v>14719.646924999999</v>
      </c>
      <c r="G2230" s="59" t="s">
        <v>493</v>
      </c>
      <c r="H2230" s="59">
        <v>0</v>
      </c>
      <c r="I2230" s="59">
        <v>0</v>
      </c>
      <c r="J2230" s="59">
        <f>IF(terrains!L2230=13.5,IF(terrains!X2230=1,12,9),-0.392532+1.267037*terrains!L2230+0.472239*terrains!X2230+0.58658*terrains!W2230+0.089417*terrains!V2230+0.531633*terrains!U2230+0.337883*terrains!T2230-0.403545*terrains!S2230)</f>
        <v>1.7379969999999998</v>
      </c>
      <c r="K2230" s="151">
        <f>IF(terrains!I2230=0,terrains!J2230,terrains!I2230)</f>
        <v>1.7379969999999998</v>
      </c>
      <c r="L2230" s="59">
        <v>2</v>
      </c>
      <c r="M2230" s="59">
        <v>1</v>
      </c>
      <c r="N2230" s="59">
        <v>3</v>
      </c>
      <c r="O2230" s="59" t="s">
        <v>175</v>
      </c>
      <c r="P2230" s="59">
        <v>2</v>
      </c>
      <c r="Q2230" s="59">
        <v>1.5</v>
      </c>
      <c r="R2230" s="59">
        <v>0</v>
      </c>
      <c r="S2230" s="59">
        <v>1</v>
      </c>
      <c r="T2230" s="59">
        <v>0</v>
      </c>
      <c r="U2230" s="59">
        <v>0</v>
      </c>
      <c r="V2230" s="59">
        <v>0</v>
      </c>
      <c r="W2230" s="59">
        <v>0</v>
      </c>
      <c r="X2230" s="59">
        <v>0</v>
      </c>
      <c r="Y2230" s="59">
        <f>IF(terrains!L2230&lt;=2.5,1,IF(terrains!L2230&lt;=4.5,2,IF(terrains!L2230&lt;=6.5,3,4)))</f>
        <v>1</v>
      </c>
      <c r="Z2230" s="59">
        <f>IF(terrains!R2230=1,35,IF(terrains!S2230=1,64,IF(terrains!T2230=1,IF(terrains!Y2230=1,85,104),IF(terrains!U2230=1,IF(terrains!Y2230=1,124,152),IF(terrains!V2230=1,(IF(terrains!Y2230=1,146,IF(terrains!Y2230=2,178,263))),IF(terrains!W2230=1,(IF(terrains!Y2230=1,178,IF(terrains!Y2230=2,218,321))),IF(terrains!X2230=1,IF(terrains!Y2230=1,190,IF(terrains!Y2230=2,242,IF(terrains!Y2230=3,357,896))))))))))</f>
        <v>64</v>
      </c>
      <c r="AA2230" s="152">
        <f>terrains!Z2230*terrains!F2230</f>
        <v>942057.40319999994</v>
      </c>
    </row>
    <row r="2231" spans="1:27" ht="14.4">
      <c r="A2231" s="143">
        <v>2230</v>
      </c>
      <c r="B2231" s="59">
        <v>295341.61159599997</v>
      </c>
      <c r="C2231" s="59">
        <v>5049586.4260900002</v>
      </c>
      <c r="D2231" s="59" t="s">
        <v>1825</v>
      </c>
      <c r="E2231" s="153">
        <v>1366.8</v>
      </c>
      <c r="F2231" s="150">
        <f>terrains!E2231*10.76391</f>
        <v>14712.112187999999</v>
      </c>
      <c r="G2231" s="59" t="s">
        <v>395</v>
      </c>
      <c r="H2231" s="59">
        <v>0.7</v>
      </c>
      <c r="I2231" s="59">
        <v>1.5</v>
      </c>
      <c r="J2231" s="59">
        <f>IF(terrains!L2231=13.5,IF(terrains!X2231=1,12,9),-0.392532+1.267037*terrains!L2231+0.472239*terrains!X2231+0.58658*terrains!W2231+0.089417*terrains!V2231+0.531633*terrains!U2231+0.337883*terrains!T2231-0.403545*terrains!S2231)</f>
        <v>1.7379969999999998</v>
      </c>
      <c r="K2231" s="151">
        <f>IF(terrains!I2231=0,terrains!J2231,terrains!I2231)</f>
        <v>1.5</v>
      </c>
      <c r="L2231" s="59">
        <v>2</v>
      </c>
      <c r="M2231" s="59">
        <v>2</v>
      </c>
      <c r="N2231" s="59">
        <v>3</v>
      </c>
      <c r="O2231" s="59" t="s">
        <v>175</v>
      </c>
      <c r="P2231" s="59">
        <v>1.5</v>
      </c>
      <c r="Q2231" s="59">
        <v>2</v>
      </c>
      <c r="R2231" s="59">
        <v>0</v>
      </c>
      <c r="S2231" s="59">
        <v>1</v>
      </c>
      <c r="T2231" s="59">
        <v>0</v>
      </c>
      <c r="U2231" s="59">
        <v>0</v>
      </c>
      <c r="V2231" s="59">
        <v>0</v>
      </c>
      <c r="W2231" s="59">
        <v>0</v>
      </c>
      <c r="X2231" s="59">
        <v>0</v>
      </c>
      <c r="Y2231" s="59">
        <f>IF(terrains!L2231&lt;=2.5,1,IF(terrains!L2231&lt;=4.5,2,IF(terrains!L2231&lt;=6.5,3,4)))</f>
        <v>1</v>
      </c>
      <c r="Z2231" s="59">
        <f>IF(terrains!R2231=1,35,IF(terrains!S2231=1,64,IF(terrains!T2231=1,IF(terrains!Y2231=1,85,104),IF(terrains!U2231=1,IF(terrains!Y2231=1,124,152),IF(terrains!V2231=1,(IF(terrains!Y2231=1,146,IF(terrains!Y2231=2,178,263))),IF(terrains!W2231=1,(IF(terrains!Y2231=1,178,IF(terrains!Y2231=2,218,321))),IF(terrains!X2231=1,IF(terrains!Y2231=1,190,IF(terrains!Y2231=2,242,IF(terrains!Y2231=3,357,896))))))))))</f>
        <v>64</v>
      </c>
      <c r="AA2231" s="152">
        <f>terrains!Z2231*terrains!F2231</f>
        <v>941575.18003199995</v>
      </c>
    </row>
    <row r="2232" spans="1:27" ht="14.4">
      <c r="A2232" s="143">
        <v>2231</v>
      </c>
      <c r="B2232" s="59">
        <v>299799.10179400002</v>
      </c>
      <c r="C2232" s="59">
        <v>5039660.8528300002</v>
      </c>
      <c r="D2232" s="59" t="s">
        <v>1826</v>
      </c>
      <c r="E2232" s="153">
        <v>1366.7</v>
      </c>
      <c r="F2232" s="150">
        <f>terrains!E2232*10.76391</f>
        <v>14711.035796999999</v>
      </c>
      <c r="G2232" s="59" t="s">
        <v>252</v>
      </c>
      <c r="H2232" s="59">
        <v>0</v>
      </c>
      <c r="I2232" s="59">
        <v>12</v>
      </c>
      <c r="J2232" s="59">
        <f>IF(terrains!L2232=13.5,IF(terrains!X2232=1,12,9),-0.392532+1.267037*terrains!L2232+0.472239*terrains!X2232+0.58658*terrains!W2232+0.089417*terrains!V2232+0.531633*terrains!U2232+0.337883*terrains!T2232-0.403545*terrains!S2232)</f>
        <v>12</v>
      </c>
      <c r="K2232" s="151">
        <f>IF(terrains!I2232=0,terrains!J2232,terrains!I2232)</f>
        <v>12</v>
      </c>
      <c r="L2232" s="59">
        <v>13.5</v>
      </c>
      <c r="M2232" s="59">
        <v>0</v>
      </c>
      <c r="N2232" s="59">
        <v>0</v>
      </c>
      <c r="O2232" s="59" t="s">
        <v>180</v>
      </c>
      <c r="P2232" s="59">
        <v>0</v>
      </c>
      <c r="Q2232" s="59">
        <v>0</v>
      </c>
      <c r="R2232" s="59">
        <v>0</v>
      </c>
      <c r="S2232" s="59">
        <v>0</v>
      </c>
      <c r="T2232" s="59">
        <v>0</v>
      </c>
      <c r="U2232" s="59">
        <v>0</v>
      </c>
      <c r="V2232" s="59">
        <v>0</v>
      </c>
      <c r="W2232" s="59">
        <v>0</v>
      </c>
      <c r="X2232" s="59">
        <v>1</v>
      </c>
      <c r="Y2232" s="59">
        <f>IF(terrains!L2232&lt;=2.5,1,IF(terrains!L2232&lt;=4.5,2,IF(terrains!L2232&lt;=6.5,3,4)))</f>
        <v>4</v>
      </c>
      <c r="Z2232" s="59">
        <f>IF(terrains!R2232=1,35,IF(terrains!S2232=1,64,IF(terrains!T2232=1,IF(terrains!Y2232=1,85,104),IF(terrains!U2232=1,IF(terrains!Y2232=1,124,152),IF(terrains!V2232=1,(IF(terrains!Y2232=1,146,IF(terrains!Y2232=2,178,263))),IF(terrains!W2232=1,(IF(terrains!Y2232=1,178,IF(terrains!Y2232=2,218,321))),IF(terrains!X2232=1,IF(terrains!Y2232=1,190,IF(terrains!Y2232=2,242,IF(terrains!Y2232=3,357,896))))))))))</f>
        <v>896</v>
      </c>
      <c r="AA2232" s="152">
        <f>terrains!Z2232*terrains!F2232</f>
        <v>13181088.074111998</v>
      </c>
    </row>
    <row r="2233" spans="1:27" ht="14.4">
      <c r="A2233" s="143">
        <v>2232</v>
      </c>
      <c r="B2233" s="59">
        <v>300116.70679999999</v>
      </c>
      <c r="C2233" s="59">
        <v>5050676.6940000001</v>
      </c>
      <c r="D2233" s="59" t="s">
        <v>1827</v>
      </c>
      <c r="E2233" s="153">
        <v>1361.96</v>
      </c>
      <c r="F2233" s="150">
        <f>terrains!E2233*10.76391</f>
        <v>14660.014863599999</v>
      </c>
      <c r="G2233" s="59" t="s">
        <v>594</v>
      </c>
      <c r="H2233" s="59">
        <v>0</v>
      </c>
      <c r="I2233" s="59">
        <v>0</v>
      </c>
      <c r="J2233" s="59">
        <f>IF(terrains!L2233=13.5,IF(terrains!X2233=1,12,9),-0.392532+1.267037*terrains!L2233+0.472239*terrains!X2233+0.58658*terrains!W2233+0.089417*terrains!V2233+0.531633*terrains!U2233+0.337883*terrains!T2233-0.403545*terrains!S2233)</f>
        <v>5.5391079999999997</v>
      </c>
      <c r="K2233" s="151">
        <f>IF(terrains!I2233=0,terrains!J2233,terrains!I2233)</f>
        <v>5.5391079999999997</v>
      </c>
      <c r="L2233" s="59">
        <v>5</v>
      </c>
      <c r="M2233" s="59">
        <v>5</v>
      </c>
      <c r="N2233" s="59">
        <v>15</v>
      </c>
      <c r="O2233" s="59" t="s">
        <v>175</v>
      </c>
      <c r="P2233" s="59">
        <v>1</v>
      </c>
      <c r="Q2233" s="59">
        <v>1.5</v>
      </c>
      <c r="R2233" s="59">
        <v>0</v>
      </c>
      <c r="S2233" s="59">
        <v>1</v>
      </c>
      <c r="T2233" s="59">
        <v>0</v>
      </c>
      <c r="U2233" s="59">
        <v>0</v>
      </c>
      <c r="V2233" s="59">
        <v>0</v>
      </c>
      <c r="W2233" s="59">
        <v>0</v>
      </c>
      <c r="X2233" s="59">
        <v>0</v>
      </c>
      <c r="Y2233" s="59">
        <f>IF(terrains!L2233&lt;=2.5,1,IF(terrains!L2233&lt;=4.5,2,IF(terrains!L2233&lt;=6.5,3,4)))</f>
        <v>3</v>
      </c>
      <c r="Z2233" s="59">
        <f>IF(terrains!R2233=1,35,IF(terrains!S2233=1,64,IF(terrains!T2233=1,IF(terrains!Y2233=1,85,104),IF(terrains!U2233=1,IF(terrains!Y2233=1,124,152),IF(terrains!V2233=1,(IF(terrains!Y2233=1,146,IF(terrains!Y2233=2,178,263))),IF(terrains!W2233=1,(IF(terrains!Y2233=1,178,IF(terrains!Y2233=2,218,321))),IF(terrains!X2233=1,IF(terrains!Y2233=1,190,IF(terrains!Y2233=2,242,IF(terrains!Y2233=3,357,896))))))))))</f>
        <v>64</v>
      </c>
      <c r="AA2233" s="152">
        <f>terrains!Z2233*terrains!F2233</f>
        <v>938240.95127039996</v>
      </c>
    </row>
    <row r="2234" spans="1:27" ht="14.4">
      <c r="A2234" s="143">
        <v>2233</v>
      </c>
      <c r="B2234" s="59">
        <v>276590.51928499999</v>
      </c>
      <c r="C2234" s="59">
        <v>5038757.9199299999</v>
      </c>
      <c r="D2234" s="59" t="s">
        <v>1828</v>
      </c>
      <c r="E2234" s="153">
        <v>1360.8</v>
      </c>
      <c r="F2234" s="150">
        <f>terrains!E2234*10.76391</f>
        <v>14647.528727999999</v>
      </c>
      <c r="G2234" s="59" t="s">
        <v>358</v>
      </c>
      <c r="H2234" s="59">
        <v>0</v>
      </c>
      <c r="I2234" s="59">
        <v>0</v>
      </c>
      <c r="J2234" s="59">
        <f>IF(terrains!L2234=13.5,IF(terrains!X2234=1,12,9),-0.392532+1.267037*terrains!L2234+0.472239*terrains!X2234+0.58658*terrains!W2234+0.089417*terrains!V2234+0.531633*terrains!U2234+0.337883*terrains!T2234-0.403545*terrains!S2234)</f>
        <v>2.1415419999999998</v>
      </c>
      <c r="K2234" s="151">
        <f>IF(terrains!I2234=0,terrains!J2234,terrains!I2234)</f>
        <v>2.1415419999999998</v>
      </c>
      <c r="L2234" s="59">
        <v>2</v>
      </c>
      <c r="M2234" s="59">
        <v>1</v>
      </c>
      <c r="N2234" s="59">
        <v>3</v>
      </c>
      <c r="O2234" s="59" t="s">
        <v>174</v>
      </c>
      <c r="P2234" s="59">
        <v>2</v>
      </c>
      <c r="Q2234" s="59">
        <v>1.5</v>
      </c>
      <c r="R2234" s="59">
        <v>1</v>
      </c>
      <c r="S2234" s="59">
        <v>0</v>
      </c>
      <c r="T2234" s="59">
        <v>0</v>
      </c>
      <c r="U2234" s="59">
        <v>0</v>
      </c>
      <c r="V2234" s="59">
        <v>0</v>
      </c>
      <c r="W2234" s="59">
        <v>0</v>
      </c>
      <c r="X2234" s="59">
        <v>0</v>
      </c>
      <c r="Y2234" s="59">
        <f>IF(terrains!L2234&lt;=2.5,1,IF(terrains!L2234&lt;=4.5,2,IF(terrains!L2234&lt;=6.5,3,4)))</f>
        <v>1</v>
      </c>
      <c r="Z2234" s="59">
        <f>IF(terrains!R2234=1,35,IF(terrains!S2234=1,64,IF(terrains!T2234=1,IF(terrains!Y2234=1,85,104),IF(terrains!U2234=1,IF(terrains!Y2234=1,124,152),IF(terrains!V2234=1,(IF(terrains!Y2234=1,146,IF(terrains!Y2234=2,178,263))),IF(terrains!W2234=1,(IF(terrains!Y2234=1,178,IF(terrains!Y2234=2,218,321))),IF(terrains!X2234=1,IF(terrains!Y2234=1,190,IF(terrains!Y2234=2,242,IF(terrains!Y2234=3,357,896))))))))))</f>
        <v>35</v>
      </c>
      <c r="AA2234" s="152">
        <f>terrains!Z2234*terrains!F2234</f>
        <v>512663.50547999999</v>
      </c>
    </row>
    <row r="2235" spans="1:27" ht="14.4">
      <c r="A2235" s="143">
        <v>2234</v>
      </c>
      <c r="B2235" s="59">
        <v>298486.70049999998</v>
      </c>
      <c r="C2235" s="59">
        <v>5044034.2889999999</v>
      </c>
      <c r="D2235" s="59" t="s">
        <v>1829</v>
      </c>
      <c r="E2235" s="153">
        <v>1360.8</v>
      </c>
      <c r="F2235" s="150">
        <f>terrains!E2235*10.76391</f>
        <v>14647.528727999999</v>
      </c>
      <c r="G2235" s="59" t="s">
        <v>231</v>
      </c>
      <c r="H2235" s="59">
        <v>0</v>
      </c>
      <c r="I2235" s="59">
        <v>0</v>
      </c>
      <c r="J2235" s="59">
        <f>IF(terrains!L2235=13.5,IF(terrains!X2235=1,12,9),-0.392532+1.267037*terrains!L2235+0.472239*terrains!X2235+0.58658*terrains!W2235+0.089417*terrains!V2235+0.531633*terrains!U2235+0.337883*terrains!T2235-0.403545*terrains!S2235)</f>
        <v>2.8644775</v>
      </c>
      <c r="K2235" s="151">
        <f>IF(terrains!I2235=0,terrains!J2235,terrains!I2235)</f>
        <v>2.8644775</v>
      </c>
      <c r="L2235" s="59">
        <v>2.5</v>
      </c>
      <c r="M2235" s="59">
        <v>2</v>
      </c>
      <c r="N2235" s="59">
        <v>4</v>
      </c>
      <c r="O2235" s="59" t="s">
        <v>178</v>
      </c>
      <c r="P2235" s="59">
        <v>2</v>
      </c>
      <c r="Q2235" s="59">
        <v>2.5</v>
      </c>
      <c r="R2235" s="59">
        <v>0</v>
      </c>
      <c r="S2235" s="59">
        <v>0</v>
      </c>
      <c r="T2235" s="59">
        <v>0</v>
      </c>
      <c r="U2235" s="59">
        <v>0</v>
      </c>
      <c r="V2235" s="59">
        <v>1</v>
      </c>
      <c r="W2235" s="59">
        <v>0</v>
      </c>
      <c r="X2235" s="59">
        <v>0</v>
      </c>
      <c r="Y2235" s="59">
        <f>IF(terrains!L2235&lt;=2.5,1,IF(terrains!L2235&lt;=4.5,2,IF(terrains!L2235&lt;=6.5,3,4)))</f>
        <v>1</v>
      </c>
      <c r="Z2235" s="59">
        <f>IF(terrains!R2235=1,35,IF(terrains!S2235=1,64,IF(terrains!T2235=1,IF(terrains!Y2235=1,85,104),IF(terrains!U2235=1,IF(terrains!Y2235=1,124,152),IF(terrains!V2235=1,(IF(terrains!Y2235=1,146,IF(terrains!Y2235=2,178,263))),IF(terrains!W2235=1,(IF(terrains!Y2235=1,178,IF(terrains!Y2235=2,218,321))),IF(terrains!X2235=1,IF(terrains!Y2235=1,190,IF(terrains!Y2235=2,242,IF(terrains!Y2235=3,357,896))))))))))</f>
        <v>146</v>
      </c>
      <c r="AA2235" s="152">
        <f>terrains!Z2235*terrains!F2235</f>
        <v>2138539.194288</v>
      </c>
    </row>
    <row r="2236" spans="1:27" ht="14.4">
      <c r="A2236" s="143">
        <v>2235</v>
      </c>
      <c r="B2236" s="59">
        <v>274148.87823600002</v>
      </c>
      <c r="C2236" s="59">
        <v>5037423.8725500004</v>
      </c>
      <c r="D2236" s="59" t="s">
        <v>1830</v>
      </c>
      <c r="E2236" s="153">
        <v>1360</v>
      </c>
      <c r="F2236" s="150">
        <f>terrains!E2236*10.76391</f>
        <v>14638.917599999999</v>
      </c>
      <c r="G2236" s="59" t="s">
        <v>188</v>
      </c>
      <c r="H2236" s="59">
        <v>0</v>
      </c>
      <c r="I2236" s="59">
        <v>0</v>
      </c>
      <c r="J2236" s="59">
        <f>IF(terrains!L2236=13.5,IF(terrains!X2236=1,12,9),-0.392532+1.267037*terrains!L2236+0.472239*terrains!X2236+0.58658*terrains!W2236+0.089417*terrains!V2236+0.531633*terrains!U2236+0.337883*terrains!T2236-0.403545*terrains!S2236)</f>
        <v>0.87450499999999998</v>
      </c>
      <c r="K2236" s="151">
        <f>IF(terrains!I2236=0,terrains!J2236,terrains!I2236)</f>
        <v>0.87450499999999998</v>
      </c>
      <c r="L2236" s="59">
        <v>1</v>
      </c>
      <c r="M2236" s="59">
        <v>1</v>
      </c>
      <c r="N2236" s="59">
        <v>2</v>
      </c>
      <c r="O2236" s="59" t="s">
        <v>174</v>
      </c>
      <c r="P2236" s="59">
        <v>1</v>
      </c>
      <c r="Q2236" s="59">
        <v>1</v>
      </c>
      <c r="R2236" s="59">
        <v>1</v>
      </c>
      <c r="S2236" s="59">
        <v>0</v>
      </c>
      <c r="T2236" s="59">
        <v>0</v>
      </c>
      <c r="U2236" s="59">
        <v>0</v>
      </c>
      <c r="V2236" s="59">
        <v>0</v>
      </c>
      <c r="W2236" s="59">
        <v>0</v>
      </c>
      <c r="X2236" s="59">
        <v>0</v>
      </c>
      <c r="Y2236" s="59">
        <f>IF(terrains!L2236&lt;=2.5,1,IF(terrains!L2236&lt;=4.5,2,IF(terrains!L2236&lt;=6.5,3,4)))</f>
        <v>1</v>
      </c>
      <c r="Z2236" s="59">
        <f>IF(terrains!R2236=1,35,IF(terrains!S2236=1,64,IF(terrains!T2236=1,IF(terrains!Y2236=1,85,104),IF(terrains!U2236=1,IF(terrains!Y2236=1,124,152),IF(terrains!V2236=1,(IF(terrains!Y2236=1,146,IF(terrains!Y2236=2,178,263))),IF(terrains!W2236=1,(IF(terrains!Y2236=1,178,IF(terrains!Y2236=2,218,321))),IF(terrains!X2236=1,IF(terrains!Y2236=1,190,IF(terrains!Y2236=2,242,IF(terrains!Y2236=3,357,896))))))))))</f>
        <v>35</v>
      </c>
      <c r="AA2236" s="152">
        <f>terrains!Z2236*terrains!F2236</f>
        <v>512362.11599999998</v>
      </c>
    </row>
    <row r="2237" spans="1:27" ht="14.4">
      <c r="A2237" s="143">
        <v>2236</v>
      </c>
      <c r="B2237" s="59">
        <v>294188.87280000001</v>
      </c>
      <c r="C2237" s="59">
        <v>5043405.7039999999</v>
      </c>
      <c r="D2237" s="59" t="s">
        <v>1831</v>
      </c>
      <c r="E2237" s="153">
        <v>1360</v>
      </c>
      <c r="F2237" s="150">
        <f>terrains!E2237*10.76391</f>
        <v>14638.917599999999</v>
      </c>
      <c r="G2237" s="59" t="s">
        <v>1109</v>
      </c>
      <c r="H2237" s="59">
        <v>0</v>
      </c>
      <c r="I2237" s="59">
        <v>0</v>
      </c>
      <c r="J2237" s="59">
        <f>IF(terrains!L2237=13.5,IF(terrains!X2237=1,12,9),-0.392532+1.267037*terrains!L2237+0.472239*terrains!X2237+0.58658*terrains!W2237+0.089417*terrains!V2237+0.531633*terrains!U2237+0.337883*terrains!T2237-0.403545*terrains!S2237)</f>
        <v>2.6731749999999996</v>
      </c>
      <c r="K2237" s="151">
        <f>IF(terrains!I2237=0,terrains!J2237,terrains!I2237)</f>
        <v>2.6731749999999996</v>
      </c>
      <c r="L2237" s="59">
        <v>2</v>
      </c>
      <c r="M2237" s="59">
        <v>1</v>
      </c>
      <c r="N2237" s="59">
        <v>4</v>
      </c>
      <c r="O2237" s="59" t="s">
        <v>177</v>
      </c>
      <c r="P2237" s="59">
        <v>2</v>
      </c>
      <c r="Q2237" s="59">
        <v>1.5</v>
      </c>
      <c r="R2237" s="59">
        <v>0</v>
      </c>
      <c r="S2237" s="59">
        <v>0</v>
      </c>
      <c r="T2237" s="59">
        <v>0</v>
      </c>
      <c r="U2237" s="59">
        <v>1</v>
      </c>
      <c r="V2237" s="59">
        <v>0</v>
      </c>
      <c r="W2237" s="59">
        <v>0</v>
      </c>
      <c r="X2237" s="59">
        <v>0</v>
      </c>
      <c r="Y2237" s="59">
        <f>IF(terrains!L2237&lt;=2.5,1,IF(terrains!L2237&lt;=4.5,2,IF(terrains!L2237&lt;=6.5,3,4)))</f>
        <v>1</v>
      </c>
      <c r="Z2237" s="59">
        <f>IF(terrains!R2237=1,35,IF(terrains!S2237=1,64,IF(terrains!T2237=1,IF(terrains!Y2237=1,85,104),IF(terrains!U2237=1,IF(terrains!Y2237=1,124,152),IF(terrains!V2237=1,(IF(terrains!Y2237=1,146,IF(terrains!Y2237=2,178,263))),IF(terrains!W2237=1,(IF(terrains!Y2237=1,178,IF(terrains!Y2237=2,218,321))),IF(terrains!X2237=1,IF(terrains!Y2237=1,190,IF(terrains!Y2237=2,242,IF(terrains!Y2237=3,357,896))))))))))</f>
        <v>124</v>
      </c>
      <c r="AA2237" s="152">
        <f>terrains!Z2237*terrains!F2237</f>
        <v>1815225.7823999999</v>
      </c>
    </row>
    <row r="2238" spans="1:27" ht="14.4">
      <c r="A2238" s="143">
        <v>2237</v>
      </c>
      <c r="B2238" s="59">
        <v>287393.82888400002</v>
      </c>
      <c r="C2238" s="59">
        <v>5040743.9994299999</v>
      </c>
      <c r="D2238" s="59" t="s">
        <v>1832</v>
      </c>
      <c r="E2238" s="153">
        <v>1358.5</v>
      </c>
      <c r="F2238" s="150">
        <f>terrains!E2238*10.76391</f>
        <v>14622.771734999998</v>
      </c>
      <c r="G2238" s="59" t="s">
        <v>197</v>
      </c>
      <c r="H2238" s="59">
        <v>0</v>
      </c>
      <c r="I2238" s="59">
        <v>0</v>
      </c>
      <c r="J2238" s="59">
        <f>IF(terrains!L2238=13.5,IF(terrains!X2238=1,12,9),-0.392532+1.267037*terrains!L2238+0.472239*terrains!X2238+0.58658*terrains!W2238+0.089417*terrains!V2238+0.531633*terrains!U2238+0.337883*terrains!T2238-0.403545*terrains!S2238)</f>
        <v>3.1129435000000001</v>
      </c>
      <c r="K2238" s="151">
        <f>IF(terrains!I2238=0,terrains!J2238,terrains!I2238)</f>
        <v>3.1129435000000001</v>
      </c>
      <c r="L2238" s="59">
        <v>2.5</v>
      </c>
      <c r="M2238" s="59">
        <v>2</v>
      </c>
      <c r="N2238" s="59">
        <v>6</v>
      </c>
      <c r="O2238" s="59" t="s">
        <v>176</v>
      </c>
      <c r="P2238" s="59">
        <v>2</v>
      </c>
      <c r="Q2238" s="59">
        <v>1.5</v>
      </c>
      <c r="R2238" s="59">
        <v>0</v>
      </c>
      <c r="S2238" s="59">
        <v>0</v>
      </c>
      <c r="T2238" s="59">
        <v>1</v>
      </c>
      <c r="U2238" s="59">
        <v>0</v>
      </c>
      <c r="V2238" s="59">
        <v>0</v>
      </c>
      <c r="W2238" s="59">
        <v>0</v>
      </c>
      <c r="X2238" s="59">
        <v>0</v>
      </c>
      <c r="Y2238" s="59">
        <f>IF(terrains!L2238&lt;=2.5,1,IF(terrains!L2238&lt;=4.5,2,IF(terrains!L2238&lt;=6.5,3,4)))</f>
        <v>1</v>
      </c>
      <c r="Z2238" s="59">
        <f>IF(terrains!R2238=1,35,IF(terrains!S2238=1,64,IF(terrains!T2238=1,IF(terrains!Y2238=1,85,104),IF(terrains!U2238=1,IF(terrains!Y2238=1,124,152),IF(terrains!V2238=1,(IF(terrains!Y2238=1,146,IF(terrains!Y2238=2,178,263))),IF(terrains!W2238=1,(IF(terrains!Y2238=1,178,IF(terrains!Y2238=2,218,321))),IF(terrains!X2238=1,IF(terrains!Y2238=1,190,IF(terrains!Y2238=2,242,IF(terrains!Y2238=3,357,896))))))))))</f>
        <v>85</v>
      </c>
      <c r="AA2238" s="152">
        <f>terrains!Z2238*terrains!F2238</f>
        <v>1242935.597475</v>
      </c>
    </row>
    <row r="2239" spans="1:27" ht="14.4">
      <c r="A2239" s="143">
        <v>2238</v>
      </c>
      <c r="B2239" s="59">
        <v>275280.13513399998</v>
      </c>
      <c r="C2239" s="59">
        <v>5040676.8790699998</v>
      </c>
      <c r="D2239" s="59" t="s">
        <v>1833</v>
      </c>
      <c r="E2239" s="153">
        <v>1356.5</v>
      </c>
      <c r="F2239" s="150">
        <f>terrains!E2239*10.76391</f>
        <v>14601.243914999999</v>
      </c>
      <c r="G2239" s="59" t="s">
        <v>195</v>
      </c>
      <c r="H2239" s="59">
        <v>0.2</v>
      </c>
      <c r="I2239" s="59">
        <v>1</v>
      </c>
      <c r="J2239" s="59">
        <f>IF(terrains!L2239=13.5,IF(terrains!X2239=1,12,9),-0.392532+1.267037*terrains!L2239+0.472239*terrains!X2239+0.58658*terrains!W2239+0.089417*terrains!V2239+0.531633*terrains!U2239+0.337883*terrains!T2239-0.403545*terrains!S2239)</f>
        <v>1.5080234999999997</v>
      </c>
      <c r="K2239" s="151">
        <f>IF(terrains!I2239=0,terrains!J2239,terrains!I2239)</f>
        <v>1</v>
      </c>
      <c r="L2239" s="59">
        <v>1.5</v>
      </c>
      <c r="M2239" s="59">
        <v>1</v>
      </c>
      <c r="N2239" s="59">
        <v>2</v>
      </c>
      <c r="O2239" s="59" t="s">
        <v>174</v>
      </c>
      <c r="P2239" s="59">
        <v>1</v>
      </c>
      <c r="Q2239" s="59">
        <v>1.5</v>
      </c>
      <c r="R2239" s="59">
        <v>1</v>
      </c>
      <c r="S2239" s="59">
        <v>0</v>
      </c>
      <c r="T2239" s="59">
        <v>0</v>
      </c>
      <c r="U2239" s="59">
        <v>0</v>
      </c>
      <c r="V2239" s="59">
        <v>0</v>
      </c>
      <c r="W2239" s="59">
        <v>0</v>
      </c>
      <c r="X2239" s="59">
        <v>0</v>
      </c>
      <c r="Y2239" s="59">
        <f>IF(terrains!L2239&lt;=2.5,1,IF(terrains!L2239&lt;=4.5,2,IF(terrains!L2239&lt;=6.5,3,4)))</f>
        <v>1</v>
      </c>
      <c r="Z2239" s="59">
        <f>IF(terrains!R2239=1,35,IF(terrains!S2239=1,64,IF(terrains!T2239=1,IF(terrains!Y2239=1,85,104),IF(terrains!U2239=1,IF(terrains!Y2239=1,124,152),IF(terrains!V2239=1,(IF(terrains!Y2239=1,146,IF(terrains!Y2239=2,178,263))),IF(terrains!W2239=1,(IF(terrains!Y2239=1,178,IF(terrains!Y2239=2,218,321))),IF(terrains!X2239=1,IF(terrains!Y2239=1,190,IF(terrains!Y2239=2,242,IF(terrains!Y2239=3,357,896))))))))))</f>
        <v>35</v>
      </c>
      <c r="AA2239" s="152">
        <f>terrains!Z2239*terrains!F2239</f>
        <v>511043.53702499997</v>
      </c>
    </row>
    <row r="2240" spans="1:27" ht="14.4">
      <c r="A2240" s="143">
        <v>2239</v>
      </c>
      <c r="B2240" s="59">
        <v>292150.45659999998</v>
      </c>
      <c r="C2240" s="59">
        <v>5045277.4670000002</v>
      </c>
      <c r="D2240" s="59" t="s">
        <v>1834</v>
      </c>
      <c r="E2240" s="153">
        <v>1356.4</v>
      </c>
      <c r="F2240" s="150">
        <f>terrains!E2240*10.76391</f>
        <v>14600.167524</v>
      </c>
      <c r="G2240" s="59" t="s">
        <v>513</v>
      </c>
      <c r="H2240" s="59">
        <v>0</v>
      </c>
      <c r="I2240" s="59">
        <v>0</v>
      </c>
      <c r="J2240" s="59">
        <f>IF(terrains!L2240=13.5,IF(terrains!X2240=1,12,9),-0.392532+1.267037*terrains!L2240+0.472239*terrains!X2240+0.58658*terrains!W2240+0.089417*terrains!V2240+0.531633*terrains!U2240+0.337883*terrains!T2240-0.403545*terrains!S2240)</f>
        <v>2.479425</v>
      </c>
      <c r="K2240" s="151">
        <f>IF(terrains!I2240=0,terrains!J2240,terrains!I2240)</f>
        <v>2.479425</v>
      </c>
      <c r="L2240" s="59">
        <v>2</v>
      </c>
      <c r="M2240" s="59">
        <v>1</v>
      </c>
      <c r="N2240" s="59">
        <v>3</v>
      </c>
      <c r="O2240" s="59" t="s">
        <v>176</v>
      </c>
      <c r="P2240" s="59">
        <v>2</v>
      </c>
      <c r="Q2240" s="59">
        <v>2.5</v>
      </c>
      <c r="R2240" s="59">
        <v>0</v>
      </c>
      <c r="S2240" s="59">
        <v>0</v>
      </c>
      <c r="T2240" s="59">
        <v>1</v>
      </c>
      <c r="U2240" s="59">
        <v>0</v>
      </c>
      <c r="V2240" s="59">
        <v>0</v>
      </c>
      <c r="W2240" s="59">
        <v>0</v>
      </c>
      <c r="X2240" s="59">
        <v>0</v>
      </c>
      <c r="Y2240" s="59">
        <f>IF(terrains!L2240&lt;=2.5,1,IF(terrains!L2240&lt;=4.5,2,IF(terrains!L2240&lt;=6.5,3,4)))</f>
        <v>1</v>
      </c>
      <c r="Z2240" s="59">
        <f>IF(terrains!R2240=1,35,IF(terrains!S2240=1,64,IF(terrains!T2240=1,IF(terrains!Y2240=1,85,104),IF(terrains!U2240=1,IF(terrains!Y2240=1,124,152),IF(terrains!V2240=1,(IF(terrains!Y2240=1,146,IF(terrains!Y2240=2,178,263))),IF(terrains!W2240=1,(IF(terrains!Y2240=1,178,IF(terrains!Y2240=2,218,321))),IF(terrains!X2240=1,IF(terrains!Y2240=1,190,IF(terrains!Y2240=2,242,IF(terrains!Y2240=3,357,896))))))))))</f>
        <v>85</v>
      </c>
      <c r="AA2240" s="152">
        <f>terrains!Z2240*terrains!F2240</f>
        <v>1241014.23954</v>
      </c>
    </row>
    <row r="2241" spans="1:27" ht="14.4">
      <c r="A2241" s="143">
        <v>2240</v>
      </c>
      <c r="B2241" s="59">
        <v>291996.50579999998</v>
      </c>
      <c r="C2241" s="59">
        <v>5045344.6339999996</v>
      </c>
      <c r="D2241" s="59" t="s">
        <v>1835</v>
      </c>
      <c r="E2241" s="153">
        <v>1356.4</v>
      </c>
      <c r="F2241" s="150">
        <f>terrains!E2241*10.76391</f>
        <v>14600.167524</v>
      </c>
      <c r="G2241" s="59" t="s">
        <v>513</v>
      </c>
      <c r="H2241" s="59">
        <v>0</v>
      </c>
      <c r="I2241" s="59">
        <v>0</v>
      </c>
      <c r="J2241" s="59">
        <f>IF(terrains!L2241=13.5,IF(terrains!X2241=1,12,9),-0.392532+1.267037*terrains!L2241+0.472239*terrains!X2241+0.58658*terrains!W2241+0.089417*terrains!V2241+0.531633*terrains!U2241+0.337883*terrains!T2241-0.403545*terrains!S2241)</f>
        <v>2.479425</v>
      </c>
      <c r="K2241" s="151">
        <f>IF(terrains!I2241=0,terrains!J2241,terrains!I2241)</f>
        <v>2.479425</v>
      </c>
      <c r="L2241" s="59">
        <v>2</v>
      </c>
      <c r="M2241" s="59">
        <v>1</v>
      </c>
      <c r="N2241" s="59">
        <v>3</v>
      </c>
      <c r="O2241" s="59" t="s">
        <v>176</v>
      </c>
      <c r="P2241" s="59">
        <v>2</v>
      </c>
      <c r="Q2241" s="59">
        <v>2.5</v>
      </c>
      <c r="R2241" s="59">
        <v>0</v>
      </c>
      <c r="S2241" s="59">
        <v>0</v>
      </c>
      <c r="T2241" s="59">
        <v>1</v>
      </c>
      <c r="U2241" s="59">
        <v>0</v>
      </c>
      <c r="V2241" s="59">
        <v>0</v>
      </c>
      <c r="W2241" s="59">
        <v>0</v>
      </c>
      <c r="X2241" s="59">
        <v>0</v>
      </c>
      <c r="Y2241" s="59">
        <f>IF(terrains!L2241&lt;=2.5,1,IF(terrains!L2241&lt;=4.5,2,IF(terrains!L2241&lt;=6.5,3,4)))</f>
        <v>1</v>
      </c>
      <c r="Z2241" s="59">
        <f>IF(terrains!R2241=1,35,IF(terrains!S2241=1,64,IF(terrains!T2241=1,IF(terrains!Y2241=1,85,104),IF(terrains!U2241=1,IF(terrains!Y2241=1,124,152),IF(terrains!V2241=1,(IF(terrains!Y2241=1,146,IF(terrains!Y2241=2,178,263))),IF(terrains!W2241=1,(IF(terrains!Y2241=1,178,IF(terrains!Y2241=2,218,321))),IF(terrains!X2241=1,IF(terrains!Y2241=1,190,IF(terrains!Y2241=2,242,IF(terrains!Y2241=3,357,896))))))))))</f>
        <v>85</v>
      </c>
      <c r="AA2241" s="152">
        <f>terrains!Z2241*terrains!F2241</f>
        <v>1241014.23954</v>
      </c>
    </row>
    <row r="2242" spans="1:27" ht="14.4">
      <c r="A2242" s="143">
        <v>2241</v>
      </c>
      <c r="B2242" s="59">
        <v>293497.08899999998</v>
      </c>
      <c r="C2242" s="59">
        <v>5044717.3430000003</v>
      </c>
      <c r="D2242" s="59" t="s">
        <v>1836</v>
      </c>
      <c r="E2242" s="153">
        <v>1356.4</v>
      </c>
      <c r="F2242" s="150">
        <f>terrains!E2242*10.76391</f>
        <v>14600.167524</v>
      </c>
      <c r="G2242" s="59" t="s">
        <v>586</v>
      </c>
      <c r="H2242" s="59">
        <v>0</v>
      </c>
      <c r="I2242" s="59">
        <v>3</v>
      </c>
      <c r="J2242" s="59">
        <f>IF(terrains!L2242=13.5,IF(terrains!X2242=1,12,9),-0.392532+1.267037*terrains!L2242+0.472239*terrains!X2242+0.58658*terrains!W2242+0.089417*terrains!V2242+0.531633*terrains!U2242+0.337883*terrains!T2242-0.403545*terrains!S2242)</f>
        <v>3.7464619999999997</v>
      </c>
      <c r="K2242" s="151">
        <f>IF(terrains!I2242=0,terrains!J2242,terrains!I2242)</f>
        <v>3</v>
      </c>
      <c r="L2242" s="59">
        <v>3</v>
      </c>
      <c r="M2242" s="59">
        <v>2</v>
      </c>
      <c r="N2242" s="59">
        <v>6</v>
      </c>
      <c r="O2242" s="59" t="s">
        <v>176</v>
      </c>
      <c r="P2242" s="59">
        <v>2</v>
      </c>
      <c r="Q2242" s="59">
        <v>2.5</v>
      </c>
      <c r="R2242" s="59">
        <v>0</v>
      </c>
      <c r="S2242" s="59">
        <v>0</v>
      </c>
      <c r="T2242" s="59">
        <v>1</v>
      </c>
      <c r="U2242" s="59">
        <v>0</v>
      </c>
      <c r="V2242" s="59">
        <v>0</v>
      </c>
      <c r="W2242" s="59">
        <v>0</v>
      </c>
      <c r="X2242" s="59">
        <v>0</v>
      </c>
      <c r="Y2242" s="59">
        <f>IF(terrains!L2242&lt;=2.5,1,IF(terrains!L2242&lt;=4.5,2,IF(terrains!L2242&lt;=6.5,3,4)))</f>
        <v>2</v>
      </c>
      <c r="Z2242" s="59">
        <f>IF(terrains!R2242=1,35,IF(terrains!S2242=1,64,IF(terrains!T2242=1,IF(terrains!Y2242=1,85,104),IF(terrains!U2242=1,IF(terrains!Y2242=1,124,152),IF(terrains!V2242=1,(IF(terrains!Y2242=1,146,IF(terrains!Y2242=2,178,263))),IF(terrains!W2242=1,(IF(terrains!Y2242=1,178,IF(terrains!Y2242=2,218,321))),IF(terrains!X2242=1,IF(terrains!Y2242=1,190,IF(terrains!Y2242=2,242,IF(terrains!Y2242=3,357,896))))))))))</f>
        <v>104</v>
      </c>
      <c r="AA2242" s="152">
        <f>terrains!Z2242*terrains!F2242</f>
        <v>1518417.4224960001</v>
      </c>
    </row>
    <row r="2243" spans="1:27" ht="14.4">
      <c r="A2243" s="143">
        <v>2242</v>
      </c>
      <c r="B2243" s="59">
        <v>299745.322116</v>
      </c>
      <c r="C2243" s="59">
        <v>5041192.92674</v>
      </c>
      <c r="D2243" s="59" t="s">
        <v>1837</v>
      </c>
      <c r="E2243" s="153">
        <v>1356.38</v>
      </c>
      <c r="F2243" s="150">
        <f>terrains!E2243*10.76391</f>
        <v>14599.952245799999</v>
      </c>
      <c r="G2243" s="59" t="s">
        <v>551</v>
      </c>
      <c r="H2243" s="59">
        <v>0</v>
      </c>
      <c r="I2243" s="59">
        <v>9</v>
      </c>
      <c r="J2243" s="59">
        <f>IF(terrains!L2243=13.5,IF(terrains!X2243=1,12,9),-0.392532+1.267037*terrains!L2243+0.472239*terrains!X2243+0.58658*terrains!W2243+0.089417*terrains!V2243+0.531633*terrains!U2243+0.337883*terrains!T2243-0.403545*terrains!S2243)</f>
        <v>7.6819289999999993</v>
      </c>
      <c r="K2243" s="151">
        <f>IF(terrains!I2243=0,terrains!J2243,terrains!I2243)</f>
        <v>9</v>
      </c>
      <c r="L2243" s="59">
        <v>6</v>
      </c>
      <c r="M2243" s="59">
        <v>0</v>
      </c>
      <c r="N2243" s="59">
        <v>0</v>
      </c>
      <c r="O2243" s="59" t="s">
        <v>180</v>
      </c>
      <c r="P2243" s="59">
        <v>0</v>
      </c>
      <c r="Q2243" s="59">
        <v>0</v>
      </c>
      <c r="R2243" s="59">
        <v>0</v>
      </c>
      <c r="S2243" s="59">
        <v>0</v>
      </c>
      <c r="T2243" s="59">
        <v>0</v>
      </c>
      <c r="U2243" s="59">
        <v>0</v>
      </c>
      <c r="V2243" s="59">
        <v>0</v>
      </c>
      <c r="W2243" s="59">
        <v>0</v>
      </c>
      <c r="X2243" s="59">
        <v>1</v>
      </c>
      <c r="Y2243" s="59">
        <f>IF(terrains!L2243&lt;=2.5,1,IF(terrains!L2243&lt;=4.5,2,IF(terrains!L2243&lt;=6.5,3,4)))</f>
        <v>3</v>
      </c>
      <c r="Z2243" s="59">
        <f>IF(terrains!R2243=1,35,IF(terrains!S2243=1,64,IF(terrains!T2243=1,IF(terrains!Y2243=1,85,104),IF(terrains!U2243=1,IF(terrains!Y2243=1,124,152),IF(terrains!V2243=1,(IF(terrains!Y2243=1,146,IF(terrains!Y2243=2,178,263))),IF(terrains!W2243=1,(IF(terrains!Y2243=1,178,IF(terrains!Y2243=2,218,321))),IF(terrains!X2243=1,IF(terrains!Y2243=1,190,IF(terrains!Y2243=2,242,IF(terrains!Y2243=3,357,896))))))))))</f>
        <v>357</v>
      </c>
      <c r="AA2243" s="152">
        <f>terrains!Z2243*terrains!F2243</f>
        <v>5212182.9517505998</v>
      </c>
    </row>
    <row r="2244" spans="1:27" ht="14.4">
      <c r="A2244" s="143">
        <v>2243</v>
      </c>
      <c r="B2244" s="59">
        <v>294230.24849999999</v>
      </c>
      <c r="C2244" s="59">
        <v>5043701.74</v>
      </c>
      <c r="D2244" s="59" t="s">
        <v>1838</v>
      </c>
      <c r="E2244" s="153">
        <v>1355.4</v>
      </c>
      <c r="F2244" s="150">
        <f>terrains!E2244*10.76391</f>
        <v>14589.403614000001</v>
      </c>
      <c r="G2244" s="59" t="s">
        <v>1109</v>
      </c>
      <c r="H2244" s="59">
        <v>0</v>
      </c>
      <c r="I2244" s="59">
        <v>0</v>
      </c>
      <c r="J2244" s="59">
        <f>IF(terrains!L2244=13.5,IF(terrains!X2244=1,12,9),-0.392532+1.267037*terrains!L2244+0.472239*terrains!X2244+0.58658*terrains!W2244+0.089417*terrains!V2244+0.531633*terrains!U2244+0.337883*terrains!T2244-0.403545*terrains!S2244)</f>
        <v>2.6731749999999996</v>
      </c>
      <c r="K2244" s="151">
        <f>IF(terrains!I2244=0,terrains!J2244,terrains!I2244)</f>
        <v>2.6731749999999996</v>
      </c>
      <c r="L2244" s="59">
        <v>2</v>
      </c>
      <c r="M2244" s="59">
        <v>1</v>
      </c>
      <c r="N2244" s="59">
        <v>4</v>
      </c>
      <c r="O2244" s="59" t="s">
        <v>177</v>
      </c>
      <c r="P2244" s="59">
        <v>2</v>
      </c>
      <c r="Q2244" s="59">
        <v>1.5</v>
      </c>
      <c r="R2244" s="59">
        <v>0</v>
      </c>
      <c r="S2244" s="59">
        <v>0</v>
      </c>
      <c r="T2244" s="59">
        <v>0</v>
      </c>
      <c r="U2244" s="59">
        <v>1</v>
      </c>
      <c r="V2244" s="59">
        <v>0</v>
      </c>
      <c r="W2244" s="59">
        <v>0</v>
      </c>
      <c r="X2244" s="59">
        <v>0</v>
      </c>
      <c r="Y2244" s="59">
        <f>IF(terrains!L2244&lt;=2.5,1,IF(terrains!L2244&lt;=4.5,2,IF(terrains!L2244&lt;=6.5,3,4)))</f>
        <v>1</v>
      </c>
      <c r="Z2244" s="59">
        <f>IF(terrains!R2244=1,35,IF(terrains!S2244=1,64,IF(terrains!T2244=1,IF(terrains!Y2244=1,85,104),IF(terrains!U2244=1,IF(terrains!Y2244=1,124,152),IF(terrains!V2244=1,(IF(terrains!Y2244=1,146,IF(terrains!Y2244=2,178,263))),IF(terrains!W2244=1,(IF(terrains!Y2244=1,178,IF(terrains!Y2244=2,218,321))),IF(terrains!X2244=1,IF(terrains!Y2244=1,190,IF(terrains!Y2244=2,242,IF(terrains!Y2244=3,357,896))))))))))</f>
        <v>124</v>
      </c>
      <c r="AA2244" s="152">
        <f>terrains!Z2244*terrains!F2244</f>
        <v>1809086.0481360001</v>
      </c>
    </row>
    <row r="2245" spans="1:27" ht="14.4">
      <c r="A2245" s="143">
        <v>2244</v>
      </c>
      <c r="B2245" s="59">
        <v>291612.26459999999</v>
      </c>
      <c r="C2245" s="59">
        <v>5032451.2949999999</v>
      </c>
      <c r="D2245" s="59" t="s">
        <v>1839</v>
      </c>
      <c r="E2245" s="153">
        <v>1354.6</v>
      </c>
      <c r="F2245" s="150">
        <f>terrains!E2245*10.76391</f>
        <v>14580.792485999998</v>
      </c>
      <c r="G2245" s="59" t="s">
        <v>192</v>
      </c>
      <c r="H2245" s="59">
        <v>0.2</v>
      </c>
      <c r="I2245" s="59">
        <v>5</v>
      </c>
      <c r="J2245" s="59">
        <f>IF(terrains!L2245=13.5,IF(terrains!X2245=1,12,9),-0.392532+1.267037*terrains!L2245+0.472239*terrains!X2245+0.58658*terrains!W2245+0.089417*terrains!V2245+0.531633*terrains!U2245+0.337883*terrains!T2245-0.403545*terrains!S2245)</f>
        <v>2.3715155000000001</v>
      </c>
      <c r="K2245" s="151">
        <f>IF(terrains!I2245=0,terrains!J2245,terrains!I2245)</f>
        <v>5</v>
      </c>
      <c r="L2245" s="59">
        <v>2.5</v>
      </c>
      <c r="M2245" s="59">
        <v>2</v>
      </c>
      <c r="N2245" s="59">
        <v>6</v>
      </c>
      <c r="O2245" s="59" t="s">
        <v>175</v>
      </c>
      <c r="P2245" s="59">
        <v>2</v>
      </c>
      <c r="Q2245" s="59">
        <v>1.5</v>
      </c>
      <c r="R2245" s="59">
        <v>0</v>
      </c>
      <c r="S2245" s="59">
        <v>1</v>
      </c>
      <c r="T2245" s="59">
        <v>0</v>
      </c>
      <c r="U2245" s="59">
        <v>0</v>
      </c>
      <c r="V2245" s="59">
        <v>0</v>
      </c>
      <c r="W2245" s="59">
        <v>0</v>
      </c>
      <c r="X2245" s="59">
        <v>0</v>
      </c>
      <c r="Y2245" s="59">
        <f>IF(terrains!L2245&lt;=2.5,1,IF(terrains!L2245&lt;=4.5,2,IF(terrains!L2245&lt;=6.5,3,4)))</f>
        <v>1</v>
      </c>
      <c r="Z2245" s="59">
        <f>IF(terrains!R2245=1,35,IF(terrains!S2245=1,64,IF(terrains!T2245=1,IF(terrains!Y2245=1,85,104),IF(terrains!U2245=1,IF(terrains!Y2245=1,124,152),IF(terrains!V2245=1,(IF(terrains!Y2245=1,146,IF(terrains!Y2245=2,178,263))),IF(terrains!W2245=1,(IF(terrains!Y2245=1,178,IF(terrains!Y2245=2,218,321))),IF(terrains!X2245=1,IF(terrains!Y2245=1,190,IF(terrains!Y2245=2,242,IF(terrains!Y2245=3,357,896))))))))))</f>
        <v>64</v>
      </c>
      <c r="AA2245" s="152">
        <f>terrains!Z2245*terrains!F2245</f>
        <v>933170.7191039999</v>
      </c>
    </row>
    <row r="2246" spans="1:27" ht="14.4">
      <c r="A2246" s="143">
        <v>2245</v>
      </c>
      <c r="B2246" s="59">
        <v>294278.1078</v>
      </c>
      <c r="C2246" s="59">
        <v>5044483.1830000002</v>
      </c>
      <c r="D2246" s="59" t="s">
        <v>1840</v>
      </c>
      <c r="E2246" s="153">
        <v>1353.6</v>
      </c>
      <c r="F2246" s="150">
        <f>terrains!E2246*10.76391</f>
        <v>14570.028575999999</v>
      </c>
      <c r="G2246" s="59" t="s">
        <v>1391</v>
      </c>
      <c r="H2246" s="59">
        <v>0</v>
      </c>
      <c r="I2246" s="59">
        <v>0</v>
      </c>
      <c r="J2246" s="59">
        <f>IF(terrains!L2246=13.5,IF(terrains!X2246=1,12,9),-0.392532+1.267037*terrains!L2246+0.472239*terrains!X2246+0.58658*terrains!W2246+0.089417*terrains!V2246+0.531633*terrains!U2246+0.337883*terrains!T2246-0.403545*terrains!S2246)</f>
        <v>3.3066934999999997</v>
      </c>
      <c r="K2246" s="151">
        <f>IF(terrains!I2246=0,terrains!J2246,terrains!I2246)</f>
        <v>3.3066934999999997</v>
      </c>
      <c r="L2246" s="59">
        <v>2.5</v>
      </c>
      <c r="M2246" s="59">
        <v>2</v>
      </c>
      <c r="N2246" s="59">
        <v>4</v>
      </c>
      <c r="O2246" s="59" t="s">
        <v>177</v>
      </c>
      <c r="P2246" s="59">
        <v>2</v>
      </c>
      <c r="Q2246" s="59">
        <v>2</v>
      </c>
      <c r="R2246" s="59">
        <v>0</v>
      </c>
      <c r="S2246" s="59">
        <v>0</v>
      </c>
      <c r="T2246" s="59">
        <v>0</v>
      </c>
      <c r="U2246" s="59">
        <v>1</v>
      </c>
      <c r="V2246" s="59">
        <v>0</v>
      </c>
      <c r="W2246" s="59">
        <v>0</v>
      </c>
      <c r="X2246" s="59">
        <v>0</v>
      </c>
      <c r="Y2246" s="59">
        <f>IF(terrains!L2246&lt;=2.5,1,IF(terrains!L2246&lt;=4.5,2,IF(terrains!L2246&lt;=6.5,3,4)))</f>
        <v>1</v>
      </c>
      <c r="Z2246" s="59">
        <f>IF(terrains!R2246=1,35,IF(terrains!S2246=1,64,IF(terrains!T2246=1,IF(terrains!Y2246=1,85,104),IF(terrains!U2246=1,IF(terrains!Y2246=1,124,152),IF(terrains!V2246=1,(IF(terrains!Y2246=1,146,IF(terrains!Y2246=2,178,263))),IF(terrains!W2246=1,(IF(terrains!Y2246=1,178,IF(terrains!Y2246=2,218,321))),IF(terrains!X2246=1,IF(terrains!Y2246=1,190,IF(terrains!Y2246=2,242,IF(terrains!Y2246=3,357,896))))))))))</f>
        <v>124</v>
      </c>
      <c r="AA2246" s="152">
        <f>terrains!Z2246*terrains!F2246</f>
        <v>1806683.5434239998</v>
      </c>
    </row>
    <row r="2247" spans="1:27" ht="14.4">
      <c r="A2247" s="143">
        <v>2246</v>
      </c>
      <c r="B2247" s="59">
        <v>299603.96110000001</v>
      </c>
      <c r="C2247" s="59">
        <v>5035917.5310000004</v>
      </c>
      <c r="D2247" s="59" t="s">
        <v>1841</v>
      </c>
      <c r="E2247" s="153">
        <v>1353.4</v>
      </c>
      <c r="F2247" s="150">
        <f>terrains!E2247*10.76391</f>
        <v>14567.875794</v>
      </c>
      <c r="G2247" s="59" t="s">
        <v>1350</v>
      </c>
      <c r="H2247" s="59">
        <v>0</v>
      </c>
      <c r="I2247" s="59">
        <v>0</v>
      </c>
      <c r="J2247" s="59">
        <f>IF(terrains!L2247=13.5,IF(terrains!X2247=1,12,9),-0.392532+1.267037*terrains!L2247+0.472239*terrains!X2247+0.58658*terrains!W2247+0.089417*terrains!V2247+0.531633*terrains!U2247+0.337883*terrains!T2247-0.403545*terrains!S2247)</f>
        <v>4.3799804999999994</v>
      </c>
      <c r="K2247" s="151">
        <f>IF(terrains!I2247=0,terrains!J2247,terrains!I2247)</f>
        <v>4.3799804999999994</v>
      </c>
      <c r="L2247" s="59">
        <v>3.5</v>
      </c>
      <c r="M2247" s="59">
        <v>2</v>
      </c>
      <c r="N2247" s="59">
        <v>6</v>
      </c>
      <c r="O2247" s="59" t="s">
        <v>176</v>
      </c>
      <c r="P2247" s="59">
        <v>3</v>
      </c>
      <c r="Q2247" s="59">
        <v>2.5</v>
      </c>
      <c r="R2247" s="59">
        <v>0</v>
      </c>
      <c r="S2247" s="59">
        <v>0</v>
      </c>
      <c r="T2247" s="59">
        <v>1</v>
      </c>
      <c r="U2247" s="59">
        <v>0</v>
      </c>
      <c r="V2247" s="59">
        <v>0</v>
      </c>
      <c r="W2247" s="59">
        <v>0</v>
      </c>
      <c r="X2247" s="59">
        <v>0</v>
      </c>
      <c r="Y2247" s="59">
        <f>IF(terrains!L2247&lt;=2.5,1,IF(terrains!L2247&lt;=4.5,2,IF(terrains!L2247&lt;=6.5,3,4)))</f>
        <v>2</v>
      </c>
      <c r="Z2247" s="59">
        <f>IF(terrains!R2247=1,35,IF(terrains!S2247=1,64,IF(terrains!T2247=1,IF(terrains!Y2247=1,85,104),IF(terrains!U2247=1,IF(terrains!Y2247=1,124,152),IF(terrains!V2247=1,(IF(terrains!Y2247=1,146,IF(terrains!Y2247=2,178,263))),IF(terrains!W2247=1,(IF(terrains!Y2247=1,178,IF(terrains!Y2247=2,218,321))),IF(terrains!X2247=1,IF(terrains!Y2247=1,190,IF(terrains!Y2247=2,242,IF(terrains!Y2247=3,357,896))))))))))</f>
        <v>104</v>
      </c>
      <c r="AA2247" s="152">
        <f>terrains!Z2247*terrains!F2247</f>
        <v>1515059.0825759999</v>
      </c>
    </row>
    <row r="2248" spans="1:27" ht="14.4">
      <c r="A2248" s="143">
        <v>2247</v>
      </c>
      <c r="B2248" s="59">
        <v>296937.741905</v>
      </c>
      <c r="C2248" s="59">
        <v>5054452.5448700003</v>
      </c>
      <c r="D2248" s="59" t="s">
        <v>1842</v>
      </c>
      <c r="E2248" s="153">
        <v>1349.9</v>
      </c>
      <c r="F2248" s="150">
        <f>terrains!E2248*10.76391</f>
        <v>14530.202109</v>
      </c>
      <c r="G2248" s="59" t="s">
        <v>325</v>
      </c>
      <c r="H2248" s="59">
        <v>0</v>
      </c>
      <c r="I2248" s="59">
        <v>0</v>
      </c>
      <c r="J2248" s="59">
        <f>IF(terrains!L2248=13.5,IF(terrains!X2248=1,12,9),-0.392532+1.267037*terrains!L2248+0.472239*terrains!X2248+0.58658*terrains!W2248+0.089417*terrains!V2248+0.531633*terrains!U2248+0.337883*terrains!T2248-0.403545*terrains!S2248)</f>
        <v>2.1415419999999998</v>
      </c>
      <c r="K2248" s="151">
        <f>IF(terrains!I2248=0,terrains!J2248,terrains!I2248)</f>
        <v>2.1415419999999998</v>
      </c>
      <c r="L2248" s="59">
        <v>2</v>
      </c>
      <c r="M2248" s="59">
        <v>2</v>
      </c>
      <c r="N2248" s="59">
        <v>3</v>
      </c>
      <c r="O2248" s="59" t="s">
        <v>174</v>
      </c>
      <c r="P2248" s="59">
        <v>2</v>
      </c>
      <c r="Q2248" s="59">
        <v>1.5</v>
      </c>
      <c r="R2248" s="59">
        <v>1</v>
      </c>
      <c r="S2248" s="59">
        <v>0</v>
      </c>
      <c r="T2248" s="59">
        <v>0</v>
      </c>
      <c r="U2248" s="59">
        <v>0</v>
      </c>
      <c r="V2248" s="59">
        <v>0</v>
      </c>
      <c r="W2248" s="59">
        <v>0</v>
      </c>
      <c r="X2248" s="59">
        <v>0</v>
      </c>
      <c r="Y2248" s="59">
        <f>IF(terrains!L2248&lt;=2.5,1,IF(terrains!L2248&lt;=4.5,2,IF(terrains!L2248&lt;=6.5,3,4)))</f>
        <v>1</v>
      </c>
      <c r="Z2248" s="59">
        <f>IF(terrains!R2248=1,35,IF(terrains!S2248=1,64,IF(terrains!T2248=1,IF(terrains!Y2248=1,85,104),IF(terrains!U2248=1,IF(terrains!Y2248=1,124,152),IF(terrains!V2248=1,(IF(terrains!Y2248=1,146,IF(terrains!Y2248=2,178,263))),IF(terrains!W2248=1,(IF(terrains!Y2248=1,178,IF(terrains!Y2248=2,218,321))),IF(terrains!X2248=1,IF(terrains!Y2248=1,190,IF(terrains!Y2248=2,242,IF(terrains!Y2248=3,357,896))))))))))</f>
        <v>35</v>
      </c>
      <c r="AA2248" s="152">
        <f>terrains!Z2248*terrains!F2248</f>
        <v>508557.07381500001</v>
      </c>
    </row>
    <row r="2249" spans="1:27" ht="14.4">
      <c r="A2249" s="143">
        <v>2248</v>
      </c>
      <c r="B2249" s="59">
        <v>299910.049038</v>
      </c>
      <c r="C2249" s="59">
        <v>5037052.43585</v>
      </c>
      <c r="D2249" s="59" t="s">
        <v>1843</v>
      </c>
      <c r="E2249" s="153">
        <v>1349.6</v>
      </c>
      <c r="F2249" s="150">
        <f>terrains!E2249*10.76391</f>
        <v>14526.972935999998</v>
      </c>
      <c r="G2249" s="59" t="s">
        <v>529</v>
      </c>
      <c r="H2249" s="59">
        <v>0</v>
      </c>
      <c r="I2249" s="59">
        <v>0</v>
      </c>
      <c r="J2249" s="59">
        <f>IF(terrains!L2249=13.5,IF(terrains!X2249=1,12,9),-0.392532+1.267037*terrains!L2249+0.472239*terrains!X2249+0.58658*terrains!W2249+0.089417*terrains!V2249+0.531633*terrains!U2249+0.337883*terrains!T2249-0.403545*terrains!S2249)</f>
        <v>3.1129435000000001</v>
      </c>
      <c r="K2249" s="151">
        <f>IF(terrains!I2249=0,terrains!J2249,terrains!I2249)</f>
        <v>3.1129435000000001</v>
      </c>
      <c r="L2249" s="59">
        <v>2.5</v>
      </c>
      <c r="M2249" s="59">
        <v>1</v>
      </c>
      <c r="N2249" s="59">
        <v>4</v>
      </c>
      <c r="O2249" s="59" t="s">
        <v>176</v>
      </c>
      <c r="P2249" s="59">
        <v>2</v>
      </c>
      <c r="Q2249" s="59">
        <v>2</v>
      </c>
      <c r="R2249" s="59">
        <v>0</v>
      </c>
      <c r="S2249" s="59">
        <v>0</v>
      </c>
      <c r="T2249" s="59">
        <v>1</v>
      </c>
      <c r="U2249" s="59">
        <v>0</v>
      </c>
      <c r="V2249" s="59">
        <v>0</v>
      </c>
      <c r="W2249" s="59">
        <v>0</v>
      </c>
      <c r="X2249" s="59">
        <v>0</v>
      </c>
      <c r="Y2249" s="59">
        <f>IF(terrains!L2249&lt;=2.5,1,IF(terrains!L2249&lt;=4.5,2,IF(terrains!L2249&lt;=6.5,3,4)))</f>
        <v>1</v>
      </c>
      <c r="Z2249" s="59">
        <f>IF(terrains!R2249=1,35,IF(terrains!S2249=1,64,IF(terrains!T2249=1,IF(terrains!Y2249=1,85,104),IF(terrains!U2249=1,IF(terrains!Y2249=1,124,152),IF(terrains!V2249=1,(IF(terrains!Y2249=1,146,IF(terrains!Y2249=2,178,263))),IF(terrains!W2249=1,(IF(terrains!Y2249=1,178,IF(terrains!Y2249=2,218,321))),IF(terrains!X2249=1,IF(terrains!Y2249=1,190,IF(terrains!Y2249=2,242,IF(terrains!Y2249=3,357,896))))))))))</f>
        <v>85</v>
      </c>
      <c r="AA2249" s="152">
        <f>terrains!Z2249*terrains!F2249</f>
        <v>1234792.6995599999</v>
      </c>
    </row>
    <row r="2250" spans="1:27" ht="14.4">
      <c r="A2250" s="143">
        <v>2249</v>
      </c>
      <c r="B2250" s="59">
        <v>296569.56069999997</v>
      </c>
      <c r="C2250" s="59">
        <v>5049893.1330000004</v>
      </c>
      <c r="D2250" s="59" t="s">
        <v>1844</v>
      </c>
      <c r="E2250" s="153">
        <v>1348.4</v>
      </c>
      <c r="F2250" s="150">
        <f>terrains!E2250*10.76391</f>
        <v>14514.056243999999</v>
      </c>
      <c r="G2250" s="59" t="s">
        <v>1138</v>
      </c>
      <c r="H2250" s="59">
        <v>0</v>
      </c>
      <c r="I2250" s="59">
        <v>0</v>
      </c>
      <c r="J2250" s="59">
        <f>IF(terrains!L2250=13.5,IF(terrains!X2250=1,12,9),-0.392532+1.267037*terrains!L2250+0.472239*terrains!X2250+0.58658*terrains!W2250+0.089417*terrains!V2250+0.531633*terrains!U2250+0.337883*terrains!T2250-0.403545*terrains!S2250)</f>
        <v>1.7379969999999998</v>
      </c>
      <c r="K2250" s="151">
        <f>IF(terrains!I2250=0,terrains!J2250,terrains!I2250)</f>
        <v>1.7379969999999998</v>
      </c>
      <c r="L2250" s="59">
        <v>2</v>
      </c>
      <c r="M2250" s="59">
        <v>1</v>
      </c>
      <c r="N2250" s="59">
        <v>3</v>
      </c>
      <c r="O2250" s="59" t="s">
        <v>175</v>
      </c>
      <c r="P2250" s="59">
        <v>1.5</v>
      </c>
      <c r="Q2250" s="59">
        <v>2</v>
      </c>
      <c r="R2250" s="59">
        <v>0</v>
      </c>
      <c r="S2250" s="59">
        <v>1</v>
      </c>
      <c r="T2250" s="59">
        <v>0</v>
      </c>
      <c r="U2250" s="59">
        <v>0</v>
      </c>
      <c r="V2250" s="59">
        <v>0</v>
      </c>
      <c r="W2250" s="59">
        <v>0</v>
      </c>
      <c r="X2250" s="59">
        <v>0</v>
      </c>
      <c r="Y2250" s="59">
        <f>IF(terrains!L2250&lt;=2.5,1,IF(terrains!L2250&lt;=4.5,2,IF(terrains!L2250&lt;=6.5,3,4)))</f>
        <v>1</v>
      </c>
      <c r="Z2250" s="59">
        <f>IF(terrains!R2250=1,35,IF(terrains!S2250=1,64,IF(terrains!T2250=1,IF(terrains!Y2250=1,85,104),IF(terrains!U2250=1,IF(terrains!Y2250=1,124,152),IF(terrains!V2250=1,(IF(terrains!Y2250=1,146,IF(terrains!Y2250=2,178,263))),IF(terrains!W2250=1,(IF(terrains!Y2250=1,178,IF(terrains!Y2250=2,218,321))),IF(terrains!X2250=1,IF(terrains!Y2250=1,190,IF(terrains!Y2250=2,242,IF(terrains!Y2250=3,357,896))))))))))</f>
        <v>64</v>
      </c>
      <c r="AA2250" s="152">
        <f>terrains!Z2250*terrains!F2250</f>
        <v>928899.59961599996</v>
      </c>
    </row>
    <row r="2251" spans="1:27" ht="14.4">
      <c r="A2251" s="143">
        <v>2250</v>
      </c>
      <c r="B2251" s="59">
        <v>292358.40840000001</v>
      </c>
      <c r="C2251" s="59">
        <v>5032635.3629999999</v>
      </c>
      <c r="D2251" s="59" t="s">
        <v>1845</v>
      </c>
      <c r="E2251" s="153">
        <v>1347.5</v>
      </c>
      <c r="F2251" s="150">
        <f>terrains!E2251*10.76391</f>
        <v>14504.368724999998</v>
      </c>
      <c r="G2251" s="59" t="s">
        <v>692</v>
      </c>
      <c r="H2251" s="59">
        <v>0</v>
      </c>
      <c r="I2251" s="59">
        <v>0</v>
      </c>
      <c r="J2251" s="59">
        <f>IF(terrains!L2251=13.5,IF(terrains!X2251=1,12,9),-0.392532+1.267037*terrains!L2251+0.472239*terrains!X2251+0.58658*terrains!W2251+0.089417*terrains!V2251+0.531633*terrains!U2251+0.337883*terrains!T2251-0.403545*terrains!S2251)</f>
        <v>1.7379969999999998</v>
      </c>
      <c r="K2251" s="151">
        <f>IF(terrains!I2251=0,terrains!J2251,terrains!I2251)</f>
        <v>1.7379969999999998</v>
      </c>
      <c r="L2251" s="59">
        <v>2</v>
      </c>
      <c r="M2251" s="59">
        <v>1</v>
      </c>
      <c r="N2251" s="59">
        <v>3</v>
      </c>
      <c r="O2251" s="59" t="s">
        <v>175</v>
      </c>
      <c r="P2251" s="59">
        <v>2</v>
      </c>
      <c r="Q2251" s="59">
        <v>1.5</v>
      </c>
      <c r="R2251" s="59">
        <v>0</v>
      </c>
      <c r="S2251" s="59">
        <v>1</v>
      </c>
      <c r="T2251" s="59">
        <v>0</v>
      </c>
      <c r="U2251" s="59">
        <v>0</v>
      </c>
      <c r="V2251" s="59">
        <v>0</v>
      </c>
      <c r="W2251" s="59">
        <v>0</v>
      </c>
      <c r="X2251" s="59">
        <v>0</v>
      </c>
      <c r="Y2251" s="59">
        <f>IF(terrains!L2251&lt;=2.5,1,IF(terrains!L2251&lt;=4.5,2,IF(terrains!L2251&lt;=6.5,3,4)))</f>
        <v>1</v>
      </c>
      <c r="Z2251" s="59">
        <f>IF(terrains!R2251=1,35,IF(terrains!S2251=1,64,IF(terrains!T2251=1,IF(terrains!Y2251=1,85,104),IF(terrains!U2251=1,IF(terrains!Y2251=1,124,152),IF(terrains!V2251=1,(IF(terrains!Y2251=1,146,IF(terrains!Y2251=2,178,263))),IF(terrains!W2251=1,(IF(terrains!Y2251=1,178,IF(terrains!Y2251=2,218,321))),IF(terrains!X2251=1,IF(terrains!Y2251=1,190,IF(terrains!Y2251=2,242,IF(terrains!Y2251=3,357,896))))))))))</f>
        <v>64</v>
      </c>
      <c r="AA2251" s="152">
        <f>terrains!Z2251*terrains!F2251</f>
        <v>928279.5983999999</v>
      </c>
    </row>
    <row r="2252" spans="1:27" ht="14.4">
      <c r="A2252" s="143">
        <v>2251</v>
      </c>
      <c r="B2252" s="59">
        <v>279535.27366399998</v>
      </c>
      <c r="C2252" s="59">
        <v>5040893.4747000001</v>
      </c>
      <c r="D2252" s="59" t="s">
        <v>1846</v>
      </c>
      <c r="E2252" s="153">
        <v>1345.3</v>
      </c>
      <c r="F2252" s="150">
        <f>terrains!E2252*10.76391</f>
        <v>14480.688122999998</v>
      </c>
      <c r="G2252" s="59" t="s">
        <v>362</v>
      </c>
      <c r="H2252" s="59">
        <v>0</v>
      </c>
      <c r="I2252" s="59">
        <v>0</v>
      </c>
      <c r="J2252" s="59">
        <f>IF(terrains!L2252=13.5,IF(terrains!X2252=1,12,9),-0.392532+1.267037*terrains!L2252+0.472239*terrains!X2252+0.58658*terrains!W2252+0.089417*terrains!V2252+0.531633*terrains!U2252+0.337883*terrains!T2252-0.403545*terrains!S2252)</f>
        <v>3.4085789999999996</v>
      </c>
      <c r="K2252" s="151">
        <f>IF(terrains!I2252=0,terrains!J2252,terrains!I2252)</f>
        <v>3.4085789999999996</v>
      </c>
      <c r="L2252" s="59">
        <v>3</v>
      </c>
      <c r="M2252" s="59">
        <v>1</v>
      </c>
      <c r="N2252" s="59">
        <v>8</v>
      </c>
      <c r="O2252" s="59" t="s">
        <v>174</v>
      </c>
      <c r="P2252" s="59">
        <v>2</v>
      </c>
      <c r="Q2252" s="59">
        <v>1.5</v>
      </c>
      <c r="R2252" s="59">
        <v>1</v>
      </c>
      <c r="S2252" s="59">
        <v>0</v>
      </c>
      <c r="T2252" s="59">
        <v>0</v>
      </c>
      <c r="U2252" s="59">
        <v>0</v>
      </c>
      <c r="V2252" s="59">
        <v>0</v>
      </c>
      <c r="W2252" s="59">
        <v>0</v>
      </c>
      <c r="X2252" s="59">
        <v>0</v>
      </c>
      <c r="Y2252" s="59">
        <f>IF(terrains!L2252&lt;=2.5,1,IF(terrains!L2252&lt;=4.5,2,IF(terrains!L2252&lt;=6.5,3,4)))</f>
        <v>2</v>
      </c>
      <c r="Z2252" s="59">
        <f>IF(terrains!R2252=1,35,IF(terrains!S2252=1,64,IF(terrains!T2252=1,IF(terrains!Y2252=1,85,104),IF(terrains!U2252=1,IF(terrains!Y2252=1,124,152),IF(terrains!V2252=1,(IF(terrains!Y2252=1,146,IF(terrains!Y2252=2,178,263))),IF(terrains!W2252=1,(IF(terrains!Y2252=1,178,IF(terrains!Y2252=2,218,321))),IF(terrains!X2252=1,IF(terrains!Y2252=1,190,IF(terrains!Y2252=2,242,IF(terrains!Y2252=3,357,896))))))))))</f>
        <v>35</v>
      </c>
      <c r="AA2252" s="152">
        <f>terrains!Z2252*terrains!F2252</f>
        <v>506824.08430499991</v>
      </c>
    </row>
    <row r="2253" spans="1:27" ht="14.4">
      <c r="A2253" s="143">
        <v>2252</v>
      </c>
      <c r="B2253" s="59">
        <v>301930.88701200002</v>
      </c>
      <c r="C2253" s="59">
        <v>5050050.5170299998</v>
      </c>
      <c r="D2253" s="59" t="s">
        <v>1847</v>
      </c>
      <c r="E2253" s="153">
        <v>1345.1</v>
      </c>
      <c r="F2253" s="150">
        <f>terrains!E2253*10.76391</f>
        <v>14478.535340999997</v>
      </c>
      <c r="G2253" s="59" t="s">
        <v>304</v>
      </c>
      <c r="H2253" s="59">
        <v>0</v>
      </c>
      <c r="I2253" s="59">
        <v>6</v>
      </c>
      <c r="J2253" s="59">
        <f>IF(terrains!L2253=13.5,IF(terrains!X2253=1,12,9),-0.392532+1.267037*terrains!L2253+0.472239*terrains!X2253+0.58658*terrains!W2253+0.089417*terrains!V2253+0.531633*terrains!U2253+0.337883*terrains!T2253-0.403545*terrains!S2253)</f>
        <v>4.2720709999999995</v>
      </c>
      <c r="K2253" s="151">
        <f>IF(terrains!I2253=0,terrains!J2253,terrains!I2253)</f>
        <v>6</v>
      </c>
      <c r="L2253" s="59">
        <v>4</v>
      </c>
      <c r="M2253" s="59">
        <v>2</v>
      </c>
      <c r="N2253" s="59">
        <v>12</v>
      </c>
      <c r="O2253" s="59" t="s">
        <v>175</v>
      </c>
      <c r="P2253" s="59">
        <v>2</v>
      </c>
      <c r="Q2253" s="59">
        <v>2.5</v>
      </c>
      <c r="R2253" s="59">
        <v>0</v>
      </c>
      <c r="S2253" s="59">
        <v>1</v>
      </c>
      <c r="T2253" s="59">
        <v>0</v>
      </c>
      <c r="U2253" s="59">
        <v>0</v>
      </c>
      <c r="V2253" s="59">
        <v>0</v>
      </c>
      <c r="W2253" s="59">
        <v>0</v>
      </c>
      <c r="X2253" s="59">
        <v>0</v>
      </c>
      <c r="Y2253" s="59">
        <f>IF(terrains!L2253&lt;=2.5,1,IF(terrains!L2253&lt;=4.5,2,IF(terrains!L2253&lt;=6.5,3,4)))</f>
        <v>2</v>
      </c>
      <c r="Z2253" s="59">
        <f>IF(terrains!R2253=1,35,IF(terrains!S2253=1,64,IF(terrains!T2253=1,IF(terrains!Y2253=1,85,104),IF(terrains!U2253=1,IF(terrains!Y2253=1,124,152),IF(terrains!V2253=1,(IF(terrains!Y2253=1,146,IF(terrains!Y2253=2,178,263))),IF(terrains!W2253=1,(IF(terrains!Y2253=1,178,IF(terrains!Y2253=2,218,321))),IF(terrains!X2253=1,IF(terrains!Y2253=1,190,IF(terrains!Y2253=2,242,IF(terrains!Y2253=3,357,896))))))))))</f>
        <v>64</v>
      </c>
      <c r="AA2253" s="152">
        <f>terrains!Z2253*terrains!F2253</f>
        <v>926626.26182399981</v>
      </c>
    </row>
    <row r="2254" spans="1:27" ht="14.4">
      <c r="A2254" s="143">
        <v>2253</v>
      </c>
      <c r="B2254" s="59">
        <v>297580.41759999999</v>
      </c>
      <c r="C2254" s="59">
        <v>5044563.2819999997</v>
      </c>
      <c r="D2254" s="59" t="s">
        <v>1848</v>
      </c>
      <c r="E2254" s="153">
        <v>1344.6</v>
      </c>
      <c r="F2254" s="150">
        <f>terrains!E2254*10.76391</f>
        <v>14473.153385999998</v>
      </c>
      <c r="G2254" s="59" t="s">
        <v>990</v>
      </c>
      <c r="H2254" s="59">
        <v>0</v>
      </c>
      <c r="I2254" s="59">
        <v>0</v>
      </c>
      <c r="J2254" s="59">
        <f>IF(terrains!L2254=13.5,IF(terrains!X2254=1,12,9),-0.392532+1.267037*terrains!L2254+0.472239*terrains!X2254+0.58658*terrains!W2254+0.089417*terrains!V2254+0.531633*terrains!U2254+0.337883*terrains!T2254-0.403545*terrains!S2254)</f>
        <v>3.1129435000000001</v>
      </c>
      <c r="K2254" s="151">
        <f>IF(terrains!I2254=0,terrains!J2254,terrains!I2254)</f>
        <v>3.1129435000000001</v>
      </c>
      <c r="L2254" s="59">
        <v>2.5</v>
      </c>
      <c r="M2254" s="59">
        <v>2</v>
      </c>
      <c r="N2254" s="59">
        <v>3</v>
      </c>
      <c r="O2254" s="59" t="s">
        <v>176</v>
      </c>
      <c r="P2254" s="59">
        <v>2</v>
      </c>
      <c r="Q2254" s="59">
        <v>2.5</v>
      </c>
      <c r="R2254" s="59">
        <v>0</v>
      </c>
      <c r="S2254" s="59">
        <v>0</v>
      </c>
      <c r="T2254" s="59">
        <v>1</v>
      </c>
      <c r="U2254" s="59">
        <v>0</v>
      </c>
      <c r="V2254" s="59">
        <v>0</v>
      </c>
      <c r="W2254" s="59">
        <v>0</v>
      </c>
      <c r="X2254" s="59">
        <v>0</v>
      </c>
      <c r="Y2254" s="59">
        <f>IF(terrains!L2254&lt;=2.5,1,IF(terrains!L2254&lt;=4.5,2,IF(terrains!L2254&lt;=6.5,3,4)))</f>
        <v>1</v>
      </c>
      <c r="Z2254" s="59">
        <f>IF(terrains!R2254=1,35,IF(terrains!S2254=1,64,IF(terrains!T2254=1,IF(terrains!Y2254=1,85,104),IF(terrains!U2254=1,IF(terrains!Y2254=1,124,152),IF(terrains!V2254=1,(IF(terrains!Y2254=1,146,IF(terrains!Y2254=2,178,263))),IF(terrains!W2254=1,(IF(terrains!Y2254=1,178,IF(terrains!Y2254=2,218,321))),IF(terrains!X2254=1,IF(terrains!Y2254=1,190,IF(terrains!Y2254=2,242,IF(terrains!Y2254=3,357,896))))))))))</f>
        <v>85</v>
      </c>
      <c r="AA2254" s="152">
        <f>terrains!Z2254*terrains!F2254</f>
        <v>1230218.0378099999</v>
      </c>
    </row>
    <row r="2255" spans="1:27" ht="14.4">
      <c r="A2255" s="143">
        <v>2254</v>
      </c>
      <c r="B2255" s="59">
        <v>300003.71580000001</v>
      </c>
      <c r="C2255" s="59">
        <v>5040586.1320000002</v>
      </c>
      <c r="D2255" s="59" t="s">
        <v>1849</v>
      </c>
      <c r="E2255" s="153">
        <v>1344.1</v>
      </c>
      <c r="F2255" s="150">
        <f>terrains!E2255*10.76391</f>
        <v>14467.771430999997</v>
      </c>
      <c r="G2255" s="59" t="s">
        <v>245</v>
      </c>
      <c r="H2255" s="59">
        <v>0</v>
      </c>
      <c r="I2255" s="59">
        <v>6</v>
      </c>
      <c r="J2255" s="59">
        <f>IF(terrains!L2255=13.5,IF(terrains!X2255=1,12,9),-0.392532+1.267037*terrains!L2255+0.472239*terrains!X2255+0.58658*terrains!W2255+0.089417*terrains!V2255+0.531633*terrains!U2255+0.337883*terrains!T2255-0.403545*terrains!S2255)</f>
        <v>5.7813734999999999</v>
      </c>
      <c r="K2255" s="151">
        <f>IF(terrains!I2255=0,terrains!J2255,terrains!I2255)</f>
        <v>6</v>
      </c>
      <c r="L2255" s="59">
        <v>4.5</v>
      </c>
      <c r="M2255" s="59">
        <v>0</v>
      </c>
      <c r="N2255" s="59">
        <v>0</v>
      </c>
      <c r="O2255" s="59" t="s">
        <v>180</v>
      </c>
      <c r="P2255" s="59">
        <v>0</v>
      </c>
      <c r="Q2255" s="59">
        <v>0</v>
      </c>
      <c r="R2255" s="59">
        <v>0</v>
      </c>
      <c r="S2255" s="59">
        <v>0</v>
      </c>
      <c r="T2255" s="59">
        <v>0</v>
      </c>
      <c r="U2255" s="59">
        <v>0</v>
      </c>
      <c r="V2255" s="59">
        <v>0</v>
      </c>
      <c r="W2255" s="59">
        <v>0</v>
      </c>
      <c r="X2255" s="59">
        <v>1</v>
      </c>
      <c r="Y2255" s="59">
        <f>IF(terrains!L2255&lt;=2.5,1,IF(terrains!L2255&lt;=4.5,2,IF(terrains!L2255&lt;=6.5,3,4)))</f>
        <v>2</v>
      </c>
      <c r="Z2255" s="59">
        <f>IF(terrains!R2255=1,35,IF(terrains!S2255=1,64,IF(terrains!T2255=1,IF(terrains!Y2255=1,85,104),IF(terrains!U2255=1,IF(terrains!Y2255=1,124,152),IF(terrains!V2255=1,(IF(terrains!Y2255=1,146,IF(terrains!Y2255=2,178,263))),IF(terrains!W2255=1,(IF(terrains!Y2255=1,178,IF(terrains!Y2255=2,218,321))),IF(terrains!X2255=1,IF(terrains!Y2255=1,190,IF(terrains!Y2255=2,242,IF(terrains!Y2255=3,357,896))))))))))</f>
        <v>242</v>
      </c>
      <c r="AA2255" s="152">
        <f>terrains!Z2255*terrains!F2255</f>
        <v>3501200.6863019993</v>
      </c>
    </row>
    <row r="2256" spans="1:27" ht="14.4">
      <c r="A2256" s="143">
        <v>2255</v>
      </c>
      <c r="B2256" s="59">
        <v>292403.85456299997</v>
      </c>
      <c r="C2256" s="59">
        <v>5040022.8250599997</v>
      </c>
      <c r="D2256" s="59" t="s">
        <v>1850</v>
      </c>
      <c r="E2256" s="153">
        <v>1342.4</v>
      </c>
      <c r="F2256" s="150">
        <f>terrains!E2256*10.76391</f>
        <v>14449.472784</v>
      </c>
      <c r="G2256" s="59" t="s">
        <v>283</v>
      </c>
      <c r="H2256" s="59">
        <v>1</v>
      </c>
      <c r="I2256" s="59">
        <v>6</v>
      </c>
      <c r="J2256" s="59">
        <f>IF(terrains!L2256=13.5,IF(terrains!X2256=1,12,9),-0.392532+1.267037*terrains!L2256+0.472239*terrains!X2256+0.58658*terrains!W2256+0.089417*terrains!V2256+0.531633*terrains!U2256+0.337883*terrains!T2256-0.403545*terrains!S2256)</f>
        <v>5.0134989999999995</v>
      </c>
      <c r="K2256" s="151">
        <f>IF(terrains!I2256=0,terrains!J2256,terrains!I2256)</f>
        <v>6</v>
      </c>
      <c r="L2256" s="59">
        <v>4</v>
      </c>
      <c r="M2256" s="59">
        <v>2</v>
      </c>
      <c r="N2256" s="59">
        <v>12</v>
      </c>
      <c r="O2256" s="59" t="s">
        <v>176</v>
      </c>
      <c r="P2256" s="59">
        <v>2</v>
      </c>
      <c r="Q2256" s="59">
        <v>2.5</v>
      </c>
      <c r="R2256" s="59">
        <v>0</v>
      </c>
      <c r="S2256" s="59">
        <v>0</v>
      </c>
      <c r="T2256" s="59">
        <v>1</v>
      </c>
      <c r="U2256" s="59">
        <v>0</v>
      </c>
      <c r="V2256" s="59">
        <v>0</v>
      </c>
      <c r="W2256" s="59">
        <v>0</v>
      </c>
      <c r="X2256" s="59">
        <v>0</v>
      </c>
      <c r="Y2256" s="59">
        <f>IF(terrains!L2256&lt;=2.5,1,IF(terrains!L2256&lt;=4.5,2,IF(terrains!L2256&lt;=6.5,3,4)))</f>
        <v>2</v>
      </c>
      <c r="Z2256" s="59">
        <f>IF(terrains!R2256=1,35,IF(terrains!S2256=1,64,IF(terrains!T2256=1,IF(terrains!Y2256=1,85,104),IF(terrains!U2256=1,IF(terrains!Y2256=1,124,152),IF(terrains!V2256=1,(IF(terrains!Y2256=1,146,IF(terrains!Y2256=2,178,263))),IF(terrains!W2256=1,(IF(terrains!Y2256=1,178,IF(terrains!Y2256=2,218,321))),IF(terrains!X2256=1,IF(terrains!Y2256=1,190,IF(terrains!Y2256=2,242,IF(terrains!Y2256=3,357,896))))))))))</f>
        <v>104</v>
      </c>
      <c r="AA2256" s="152">
        <f>terrains!Z2256*terrains!F2256</f>
        <v>1502745.1695359999</v>
      </c>
    </row>
    <row r="2257" spans="1:27" ht="14.4">
      <c r="A2257" s="143">
        <v>2256</v>
      </c>
      <c r="B2257" s="59">
        <v>301109.24567700003</v>
      </c>
      <c r="C2257" s="59">
        <v>5047914.6669500005</v>
      </c>
      <c r="D2257" s="59" t="s">
        <v>1851</v>
      </c>
      <c r="E2257" s="153">
        <v>1340.7</v>
      </c>
      <c r="F2257" s="150">
        <f>terrains!E2257*10.76391</f>
        <v>14431.174137</v>
      </c>
      <c r="G2257" s="59" t="s">
        <v>304</v>
      </c>
      <c r="H2257" s="59">
        <v>0</v>
      </c>
      <c r="I2257" s="59">
        <v>6</v>
      </c>
      <c r="J2257" s="59">
        <f>IF(terrains!L2257=13.5,IF(terrains!X2257=1,12,9),-0.392532+1.267037*terrains!L2257+0.472239*terrains!X2257+0.58658*terrains!W2257+0.089417*terrains!V2257+0.531633*terrains!U2257+0.337883*terrains!T2257-0.403545*terrains!S2257)</f>
        <v>5.0134989999999995</v>
      </c>
      <c r="K2257" s="151">
        <f>IF(terrains!I2257=0,terrains!J2257,terrains!I2257)</f>
        <v>6</v>
      </c>
      <c r="L2257" s="59">
        <v>4</v>
      </c>
      <c r="M2257" s="59">
        <v>2</v>
      </c>
      <c r="N2257" s="59">
        <v>12</v>
      </c>
      <c r="O2257" s="59" t="s">
        <v>176</v>
      </c>
      <c r="P2257" s="59">
        <v>2</v>
      </c>
      <c r="Q2257" s="59">
        <v>2.5</v>
      </c>
      <c r="R2257" s="59">
        <v>0</v>
      </c>
      <c r="S2257" s="59">
        <v>0</v>
      </c>
      <c r="T2257" s="59">
        <v>1</v>
      </c>
      <c r="U2257" s="59">
        <v>0</v>
      </c>
      <c r="V2257" s="59">
        <v>0</v>
      </c>
      <c r="W2257" s="59">
        <v>0</v>
      </c>
      <c r="X2257" s="59">
        <v>0</v>
      </c>
      <c r="Y2257" s="59">
        <f>IF(terrains!L2257&lt;=2.5,1,IF(terrains!L2257&lt;=4.5,2,IF(terrains!L2257&lt;=6.5,3,4)))</f>
        <v>2</v>
      </c>
      <c r="Z2257" s="59">
        <f>IF(terrains!R2257=1,35,IF(terrains!S2257=1,64,IF(terrains!T2257=1,IF(terrains!Y2257=1,85,104),IF(terrains!U2257=1,IF(terrains!Y2257=1,124,152),IF(terrains!V2257=1,(IF(terrains!Y2257=1,146,IF(terrains!Y2257=2,178,263))),IF(terrains!W2257=1,(IF(terrains!Y2257=1,178,IF(terrains!Y2257=2,218,321))),IF(terrains!X2257=1,IF(terrains!Y2257=1,190,IF(terrains!Y2257=2,242,IF(terrains!Y2257=3,357,896))))))))))</f>
        <v>104</v>
      </c>
      <c r="AA2257" s="152">
        <f>terrains!Z2257*terrains!F2257</f>
        <v>1500842.1102479999</v>
      </c>
    </row>
    <row r="2258" spans="1:27" ht="14.4">
      <c r="A2258" s="143">
        <v>2257</v>
      </c>
      <c r="B2258" s="59">
        <v>296212.0772</v>
      </c>
      <c r="C2258" s="59">
        <v>5036279.3470000001</v>
      </c>
      <c r="D2258" s="59" t="s">
        <v>1852</v>
      </c>
      <c r="E2258" s="153">
        <v>1338.6</v>
      </c>
      <c r="F2258" s="150">
        <f>terrains!E2258*10.76391</f>
        <v>14408.569925999998</v>
      </c>
      <c r="G2258" s="59" t="s">
        <v>509</v>
      </c>
      <c r="H2258" s="59">
        <v>0</v>
      </c>
      <c r="I2258" s="59">
        <v>0</v>
      </c>
      <c r="J2258" s="59">
        <f>IF(terrains!L2258=13.5,IF(terrains!X2258=1,12,9),-0.392532+1.267037*terrains!L2258+0.472239*terrains!X2258+0.58658*terrains!W2258+0.089417*terrains!V2258+0.531633*terrains!U2258+0.337883*terrains!T2258-0.403545*terrains!S2258)</f>
        <v>2.479425</v>
      </c>
      <c r="K2258" s="151">
        <f>IF(terrains!I2258=0,terrains!J2258,terrains!I2258)</f>
        <v>2.479425</v>
      </c>
      <c r="L2258" s="59">
        <v>2</v>
      </c>
      <c r="M2258" s="59">
        <v>1</v>
      </c>
      <c r="N2258" s="59">
        <v>4</v>
      </c>
      <c r="O2258" s="59" t="s">
        <v>176</v>
      </c>
      <c r="P2258" s="59">
        <v>2</v>
      </c>
      <c r="Q2258" s="59">
        <v>1.5</v>
      </c>
      <c r="R2258" s="59">
        <v>0</v>
      </c>
      <c r="S2258" s="59">
        <v>0</v>
      </c>
      <c r="T2258" s="59">
        <v>1</v>
      </c>
      <c r="U2258" s="59">
        <v>0</v>
      </c>
      <c r="V2258" s="59">
        <v>0</v>
      </c>
      <c r="W2258" s="59">
        <v>0</v>
      </c>
      <c r="X2258" s="59">
        <v>0</v>
      </c>
      <c r="Y2258" s="59">
        <f>IF(terrains!L2258&lt;=2.5,1,IF(terrains!L2258&lt;=4.5,2,IF(terrains!L2258&lt;=6.5,3,4)))</f>
        <v>1</v>
      </c>
      <c r="Z2258" s="59">
        <f>IF(terrains!R2258=1,35,IF(terrains!S2258=1,64,IF(terrains!T2258=1,IF(terrains!Y2258=1,85,104),IF(terrains!U2258=1,IF(terrains!Y2258=1,124,152),IF(terrains!V2258=1,(IF(terrains!Y2258=1,146,IF(terrains!Y2258=2,178,263))),IF(terrains!W2258=1,(IF(terrains!Y2258=1,178,IF(terrains!Y2258=2,218,321))),IF(terrains!X2258=1,IF(terrains!Y2258=1,190,IF(terrains!Y2258=2,242,IF(terrains!Y2258=3,357,896))))))))))</f>
        <v>85</v>
      </c>
      <c r="AA2258" s="152">
        <f>terrains!Z2258*terrains!F2258</f>
        <v>1224728.4437099998</v>
      </c>
    </row>
    <row r="2259" spans="1:27" ht="14.4">
      <c r="A2259" s="143">
        <v>2258</v>
      </c>
      <c r="B2259" s="59">
        <v>298328.23969999998</v>
      </c>
      <c r="C2259" s="59">
        <v>5044056.3380000005</v>
      </c>
      <c r="D2259" s="59" t="s">
        <v>1853</v>
      </c>
      <c r="E2259" s="153">
        <v>1338.5</v>
      </c>
      <c r="F2259" s="150">
        <f>terrains!E2259*10.76391</f>
        <v>14407.493535</v>
      </c>
      <c r="G2259" s="59" t="s">
        <v>231</v>
      </c>
      <c r="H2259" s="59">
        <v>0</v>
      </c>
      <c r="I2259" s="59">
        <v>0</v>
      </c>
      <c r="J2259" s="59">
        <f>IF(terrains!L2259=13.5,IF(terrains!X2259=1,12,9),-0.392532+1.267037*terrains!L2259+0.472239*terrains!X2259+0.58658*terrains!W2259+0.089417*terrains!V2259+0.531633*terrains!U2259+0.337883*terrains!T2259-0.403545*terrains!S2259)</f>
        <v>2.8644775</v>
      </c>
      <c r="K2259" s="151">
        <f>IF(terrains!I2259=0,terrains!J2259,terrains!I2259)</f>
        <v>2.8644775</v>
      </c>
      <c r="L2259" s="59">
        <v>2.5</v>
      </c>
      <c r="M2259" s="59">
        <v>2</v>
      </c>
      <c r="N2259" s="59">
        <v>4</v>
      </c>
      <c r="O2259" s="59" t="s">
        <v>178</v>
      </c>
      <c r="P2259" s="59">
        <v>2</v>
      </c>
      <c r="Q2259" s="59">
        <v>2.5</v>
      </c>
      <c r="R2259" s="59">
        <v>0</v>
      </c>
      <c r="S2259" s="59">
        <v>0</v>
      </c>
      <c r="T2259" s="59">
        <v>0</v>
      </c>
      <c r="U2259" s="59">
        <v>0</v>
      </c>
      <c r="V2259" s="59">
        <v>1</v>
      </c>
      <c r="W2259" s="59">
        <v>0</v>
      </c>
      <c r="X2259" s="59">
        <v>0</v>
      </c>
      <c r="Y2259" s="59">
        <f>IF(terrains!L2259&lt;=2.5,1,IF(terrains!L2259&lt;=4.5,2,IF(terrains!L2259&lt;=6.5,3,4)))</f>
        <v>1</v>
      </c>
      <c r="Z2259" s="59">
        <f>IF(terrains!R2259=1,35,IF(terrains!S2259=1,64,IF(terrains!T2259=1,IF(terrains!Y2259=1,85,104),IF(terrains!U2259=1,IF(terrains!Y2259=1,124,152),IF(terrains!V2259=1,(IF(terrains!Y2259=1,146,IF(terrains!Y2259=2,178,263))),IF(terrains!W2259=1,(IF(terrains!Y2259=1,178,IF(terrains!Y2259=2,218,321))),IF(terrains!X2259=1,IF(terrains!Y2259=1,190,IF(terrains!Y2259=2,242,IF(terrains!Y2259=3,357,896))))))))))</f>
        <v>146</v>
      </c>
      <c r="AA2259" s="152">
        <f>terrains!Z2259*terrains!F2259</f>
        <v>2103494.0561099998</v>
      </c>
    </row>
    <row r="2260" spans="1:27" ht="14.4">
      <c r="A2260" s="143">
        <v>2259</v>
      </c>
      <c r="B2260" s="59">
        <v>297398.81099999999</v>
      </c>
      <c r="C2260" s="59">
        <v>5034586.3739999998</v>
      </c>
      <c r="D2260" s="59" t="s">
        <v>1854</v>
      </c>
      <c r="E2260" s="153">
        <v>1338</v>
      </c>
      <c r="F2260" s="150">
        <f>terrains!E2260*10.76391</f>
        <v>14402.111579999999</v>
      </c>
      <c r="G2260" s="59" t="s">
        <v>605</v>
      </c>
      <c r="H2260" s="59">
        <v>0</v>
      </c>
      <c r="I2260" s="59">
        <v>0</v>
      </c>
      <c r="J2260" s="59">
        <f>IF(terrains!L2260=13.5,IF(terrains!X2260=1,12,9),-0.392532+1.267037*terrains!L2260+0.472239*terrains!X2260+0.58658*terrains!W2260+0.089417*terrains!V2260+0.531633*terrains!U2260+0.337883*terrains!T2260-0.403545*terrains!S2260)</f>
        <v>3.1129435000000001</v>
      </c>
      <c r="K2260" s="151">
        <f>IF(terrains!I2260=0,terrains!J2260,terrains!I2260)</f>
        <v>3.1129435000000001</v>
      </c>
      <c r="L2260" s="59">
        <v>2.5</v>
      </c>
      <c r="M2260" s="59">
        <v>1</v>
      </c>
      <c r="N2260" s="59">
        <v>4</v>
      </c>
      <c r="O2260" s="59" t="s">
        <v>176</v>
      </c>
      <c r="P2260" s="59">
        <v>2</v>
      </c>
      <c r="Q2260" s="59">
        <v>2.5</v>
      </c>
      <c r="R2260" s="59">
        <v>0</v>
      </c>
      <c r="S2260" s="59">
        <v>0</v>
      </c>
      <c r="T2260" s="59">
        <v>1</v>
      </c>
      <c r="U2260" s="59">
        <v>0</v>
      </c>
      <c r="V2260" s="59">
        <v>0</v>
      </c>
      <c r="W2260" s="59">
        <v>0</v>
      </c>
      <c r="X2260" s="59">
        <v>0</v>
      </c>
      <c r="Y2260" s="59">
        <f>IF(terrains!L2260&lt;=2.5,1,IF(terrains!L2260&lt;=4.5,2,IF(terrains!L2260&lt;=6.5,3,4)))</f>
        <v>1</v>
      </c>
      <c r="Z2260" s="59">
        <f>IF(terrains!R2260=1,35,IF(terrains!S2260=1,64,IF(terrains!T2260=1,IF(terrains!Y2260=1,85,104),IF(terrains!U2260=1,IF(terrains!Y2260=1,124,152),IF(terrains!V2260=1,(IF(terrains!Y2260=1,146,IF(terrains!Y2260=2,178,263))),IF(terrains!W2260=1,(IF(terrains!Y2260=1,178,IF(terrains!Y2260=2,218,321))),IF(terrains!X2260=1,IF(terrains!Y2260=1,190,IF(terrains!Y2260=2,242,IF(terrains!Y2260=3,357,896))))))))))</f>
        <v>85</v>
      </c>
      <c r="AA2260" s="152">
        <f>terrains!Z2260*terrains!F2260</f>
        <v>1224179.4842999999</v>
      </c>
    </row>
    <row r="2261" spans="1:27" ht="14.4">
      <c r="A2261" s="143">
        <v>2260</v>
      </c>
      <c r="B2261" s="59">
        <v>303979.3456</v>
      </c>
      <c r="C2261" s="59">
        <v>5050211.7130000005</v>
      </c>
      <c r="D2261" s="59" t="s">
        <v>1855</v>
      </c>
      <c r="E2261" s="153">
        <v>1336</v>
      </c>
      <c r="F2261" s="150">
        <f>terrains!E2261*10.76391</f>
        <v>14380.58376</v>
      </c>
      <c r="G2261" s="59" t="s">
        <v>1814</v>
      </c>
      <c r="H2261" s="59">
        <v>0</v>
      </c>
      <c r="I2261" s="59">
        <v>0</v>
      </c>
      <c r="J2261" s="59">
        <f>IF(terrains!L2261=13.5,IF(terrains!X2261=1,12,9),-0.392532+1.267037*terrains!L2261+0.472239*terrains!X2261+0.58658*terrains!W2261+0.089417*terrains!V2261+0.531633*terrains!U2261+0.337883*terrains!T2261-0.403545*terrains!S2261)</f>
        <v>1.7379969999999998</v>
      </c>
      <c r="K2261" s="151">
        <f>IF(terrains!I2261=0,terrains!J2261,terrains!I2261)</f>
        <v>1.7379969999999998</v>
      </c>
      <c r="L2261" s="59">
        <v>2</v>
      </c>
      <c r="M2261" s="59">
        <v>1</v>
      </c>
      <c r="N2261" s="59">
        <v>3</v>
      </c>
      <c r="O2261" s="59" t="s">
        <v>175</v>
      </c>
      <c r="P2261" s="59">
        <v>2</v>
      </c>
      <c r="Q2261" s="59">
        <v>1.5</v>
      </c>
      <c r="R2261" s="59">
        <v>0</v>
      </c>
      <c r="S2261" s="59">
        <v>1</v>
      </c>
      <c r="T2261" s="59">
        <v>0</v>
      </c>
      <c r="U2261" s="59">
        <v>0</v>
      </c>
      <c r="V2261" s="59">
        <v>0</v>
      </c>
      <c r="W2261" s="59">
        <v>0</v>
      </c>
      <c r="X2261" s="59">
        <v>0</v>
      </c>
      <c r="Y2261" s="59">
        <f>IF(terrains!L2261&lt;=2.5,1,IF(terrains!L2261&lt;=4.5,2,IF(terrains!L2261&lt;=6.5,3,4)))</f>
        <v>1</v>
      </c>
      <c r="Z2261" s="59">
        <f>IF(terrains!R2261=1,35,IF(terrains!S2261=1,64,IF(terrains!T2261=1,IF(terrains!Y2261=1,85,104),IF(terrains!U2261=1,IF(terrains!Y2261=1,124,152),IF(terrains!V2261=1,(IF(terrains!Y2261=1,146,IF(terrains!Y2261=2,178,263))),IF(terrains!W2261=1,(IF(terrains!Y2261=1,178,IF(terrains!Y2261=2,218,321))),IF(terrains!X2261=1,IF(terrains!Y2261=1,190,IF(terrains!Y2261=2,242,IF(terrains!Y2261=3,357,896))))))))))</f>
        <v>64</v>
      </c>
      <c r="AA2261" s="152">
        <f>terrains!Z2261*terrains!F2261</f>
        <v>920357.36063999997</v>
      </c>
    </row>
    <row r="2262" spans="1:27" ht="14.4">
      <c r="A2262" s="143">
        <v>2261</v>
      </c>
      <c r="B2262" s="59">
        <v>294835.98230600002</v>
      </c>
      <c r="C2262" s="59">
        <v>5049225.6242699996</v>
      </c>
      <c r="D2262" s="59" t="s">
        <v>1856</v>
      </c>
      <c r="E2262" s="153">
        <v>1333.3</v>
      </c>
      <c r="F2262" s="150">
        <f>terrains!E2262*10.76391</f>
        <v>14351.521202999998</v>
      </c>
      <c r="G2262" s="59" t="s">
        <v>493</v>
      </c>
      <c r="H2262" s="59">
        <v>0</v>
      </c>
      <c r="I2262" s="59">
        <v>0</v>
      </c>
      <c r="J2262" s="59">
        <f>IF(terrains!L2262=13.5,IF(terrains!X2262=1,12,9),-0.392532+1.267037*terrains!L2262+0.472239*terrains!X2262+0.58658*terrains!W2262+0.089417*terrains!V2262+0.531633*terrains!U2262+0.337883*terrains!T2262-0.403545*terrains!S2262)</f>
        <v>1.7379969999999998</v>
      </c>
      <c r="K2262" s="151">
        <f>IF(terrains!I2262=0,terrains!J2262,terrains!I2262)</f>
        <v>1.7379969999999998</v>
      </c>
      <c r="L2262" s="59">
        <v>2</v>
      </c>
      <c r="M2262" s="59">
        <v>1</v>
      </c>
      <c r="N2262" s="59">
        <v>3</v>
      </c>
      <c r="O2262" s="59" t="s">
        <v>175</v>
      </c>
      <c r="P2262" s="59">
        <v>2</v>
      </c>
      <c r="Q2262" s="59">
        <v>1.5</v>
      </c>
      <c r="R2262" s="59">
        <v>0</v>
      </c>
      <c r="S2262" s="59">
        <v>1</v>
      </c>
      <c r="T2262" s="59">
        <v>0</v>
      </c>
      <c r="U2262" s="59">
        <v>0</v>
      </c>
      <c r="V2262" s="59">
        <v>0</v>
      </c>
      <c r="W2262" s="59">
        <v>0</v>
      </c>
      <c r="X2262" s="59">
        <v>0</v>
      </c>
      <c r="Y2262" s="59">
        <f>IF(terrains!L2262&lt;=2.5,1,IF(terrains!L2262&lt;=4.5,2,IF(terrains!L2262&lt;=6.5,3,4)))</f>
        <v>1</v>
      </c>
      <c r="Z2262" s="59">
        <f>IF(terrains!R2262=1,35,IF(terrains!S2262=1,64,IF(terrains!T2262=1,IF(terrains!Y2262=1,85,104),IF(terrains!U2262=1,IF(terrains!Y2262=1,124,152),IF(terrains!V2262=1,(IF(terrains!Y2262=1,146,IF(terrains!Y2262=2,178,263))),IF(terrains!W2262=1,(IF(terrains!Y2262=1,178,IF(terrains!Y2262=2,218,321))),IF(terrains!X2262=1,IF(terrains!Y2262=1,190,IF(terrains!Y2262=2,242,IF(terrains!Y2262=3,357,896))))))))))</f>
        <v>64</v>
      </c>
      <c r="AA2262" s="152">
        <f>terrains!Z2262*terrains!F2262</f>
        <v>918497.3569919999</v>
      </c>
    </row>
    <row r="2263" spans="1:27" ht="14.4">
      <c r="A2263" s="143">
        <v>2262</v>
      </c>
      <c r="B2263" s="59">
        <v>296198.54561999999</v>
      </c>
      <c r="C2263" s="59">
        <v>5032376.8667400004</v>
      </c>
      <c r="D2263" s="59" t="s">
        <v>1857</v>
      </c>
      <c r="E2263" s="153">
        <v>1332.7</v>
      </c>
      <c r="F2263" s="150">
        <f>terrains!E2263*10.76391</f>
        <v>14345.062856999999</v>
      </c>
      <c r="G2263" s="59" t="s">
        <v>692</v>
      </c>
      <c r="H2263" s="59">
        <v>0</v>
      </c>
      <c r="I2263" s="59">
        <v>0</v>
      </c>
      <c r="J2263" s="59">
        <f>IF(terrains!L2263=13.5,IF(terrains!X2263=1,12,9),-0.392532+1.267037*terrains!L2263+0.472239*terrains!X2263+0.58658*terrains!W2263+0.089417*terrains!V2263+0.531633*terrains!U2263+0.337883*terrains!T2263-0.403545*terrains!S2263)</f>
        <v>1.7379969999999998</v>
      </c>
      <c r="K2263" s="151">
        <f>IF(terrains!I2263=0,terrains!J2263,terrains!I2263)</f>
        <v>1.7379969999999998</v>
      </c>
      <c r="L2263" s="59">
        <v>2</v>
      </c>
      <c r="M2263" s="59">
        <v>1</v>
      </c>
      <c r="N2263" s="59">
        <v>3</v>
      </c>
      <c r="O2263" s="59" t="s">
        <v>175</v>
      </c>
      <c r="P2263" s="59">
        <v>2</v>
      </c>
      <c r="Q2263" s="59">
        <v>1.5</v>
      </c>
      <c r="R2263" s="59">
        <v>0</v>
      </c>
      <c r="S2263" s="59">
        <v>1</v>
      </c>
      <c r="T2263" s="59">
        <v>0</v>
      </c>
      <c r="U2263" s="59">
        <v>0</v>
      </c>
      <c r="V2263" s="59">
        <v>0</v>
      </c>
      <c r="W2263" s="59">
        <v>0</v>
      </c>
      <c r="X2263" s="59">
        <v>0</v>
      </c>
      <c r="Y2263" s="59">
        <f>IF(terrains!L2263&lt;=2.5,1,IF(terrains!L2263&lt;=4.5,2,IF(terrains!L2263&lt;=6.5,3,4)))</f>
        <v>1</v>
      </c>
      <c r="Z2263" s="59">
        <f>IF(terrains!R2263=1,35,IF(terrains!S2263=1,64,IF(terrains!T2263=1,IF(terrains!Y2263=1,85,104),IF(terrains!U2263=1,IF(terrains!Y2263=1,124,152),IF(terrains!V2263=1,(IF(terrains!Y2263=1,146,IF(terrains!Y2263=2,178,263))),IF(terrains!W2263=1,(IF(terrains!Y2263=1,178,IF(terrains!Y2263=2,218,321))),IF(terrains!X2263=1,IF(terrains!Y2263=1,190,IF(terrains!Y2263=2,242,IF(terrains!Y2263=3,357,896))))))))))</f>
        <v>64</v>
      </c>
      <c r="AA2263" s="152">
        <f>terrains!Z2263*terrains!F2263</f>
        <v>918084.02284799994</v>
      </c>
    </row>
    <row r="2264" spans="1:27" ht="14.4">
      <c r="A2264" s="143">
        <v>2263</v>
      </c>
      <c r="B2264" s="59">
        <v>299009.21212899999</v>
      </c>
      <c r="C2264" s="59">
        <v>5057625.9464999996</v>
      </c>
      <c r="D2264" s="59" t="s">
        <v>1858</v>
      </c>
      <c r="E2264" s="153">
        <v>1328.3</v>
      </c>
      <c r="F2264" s="150">
        <f>terrains!E2264*10.76391</f>
        <v>14297.701652999998</v>
      </c>
      <c r="G2264" s="59" t="s">
        <v>353</v>
      </c>
      <c r="H2264" s="59">
        <v>0</v>
      </c>
      <c r="I2264" s="59">
        <v>0</v>
      </c>
      <c r="J2264" s="59">
        <f>IF(terrains!L2264=13.5,IF(terrains!X2264=1,12,9),-0.392532+1.267037*terrains!L2264+0.472239*terrains!X2264+0.58658*terrains!W2264+0.089417*terrains!V2264+0.531633*terrains!U2264+0.337883*terrains!T2264-0.403545*terrains!S2264)</f>
        <v>2.1415419999999998</v>
      </c>
      <c r="K2264" s="151">
        <f>IF(terrains!I2264=0,terrains!J2264,terrains!I2264)</f>
        <v>2.1415419999999998</v>
      </c>
      <c r="L2264" s="59">
        <v>2</v>
      </c>
      <c r="M2264" s="59">
        <v>1</v>
      </c>
      <c r="N2264" s="59">
        <v>3</v>
      </c>
      <c r="O2264" s="59" t="s">
        <v>174</v>
      </c>
      <c r="P2264" s="59">
        <v>2</v>
      </c>
      <c r="Q2264" s="59">
        <v>1.5</v>
      </c>
      <c r="R2264" s="59">
        <v>1</v>
      </c>
      <c r="S2264" s="59">
        <v>0</v>
      </c>
      <c r="T2264" s="59">
        <v>0</v>
      </c>
      <c r="U2264" s="59">
        <v>0</v>
      </c>
      <c r="V2264" s="59">
        <v>0</v>
      </c>
      <c r="W2264" s="59">
        <v>0</v>
      </c>
      <c r="X2264" s="59">
        <v>0</v>
      </c>
      <c r="Y2264" s="59">
        <f>IF(terrains!L2264&lt;=2.5,1,IF(terrains!L2264&lt;=4.5,2,IF(terrains!L2264&lt;=6.5,3,4)))</f>
        <v>1</v>
      </c>
      <c r="Z2264" s="59">
        <f>IF(terrains!R2264=1,35,IF(terrains!S2264=1,64,IF(terrains!T2264=1,IF(terrains!Y2264=1,85,104),IF(terrains!U2264=1,IF(terrains!Y2264=1,124,152),IF(terrains!V2264=1,(IF(terrains!Y2264=1,146,IF(terrains!Y2264=2,178,263))),IF(terrains!W2264=1,(IF(terrains!Y2264=1,178,IF(terrains!Y2264=2,218,321))),IF(terrains!X2264=1,IF(terrains!Y2264=1,190,IF(terrains!Y2264=2,242,IF(terrains!Y2264=3,357,896))))))))))</f>
        <v>35</v>
      </c>
      <c r="AA2264" s="152">
        <f>terrains!Z2264*terrains!F2264</f>
        <v>500419.55785499996</v>
      </c>
    </row>
    <row r="2265" spans="1:27" ht="14.4">
      <c r="A2265" s="143">
        <v>2264</v>
      </c>
      <c r="B2265" s="59">
        <v>275519.11096299998</v>
      </c>
      <c r="C2265" s="59">
        <v>5042217.5858899998</v>
      </c>
      <c r="D2265" s="59" t="s">
        <v>1859</v>
      </c>
      <c r="E2265" s="153">
        <v>1327.6</v>
      </c>
      <c r="F2265" s="150">
        <f>terrains!E2265*10.76391</f>
        <v>14290.166915999998</v>
      </c>
      <c r="G2265" s="59" t="s">
        <v>206</v>
      </c>
      <c r="H2265" s="59">
        <v>0</v>
      </c>
      <c r="I2265" s="59">
        <v>0</v>
      </c>
      <c r="J2265" s="59">
        <f>IF(terrains!L2265=13.5,IF(terrains!X2265=1,12,9),-0.392532+1.267037*terrains!L2265+0.472239*terrains!X2265+0.58658*terrains!W2265+0.089417*terrains!V2265+0.531633*terrains!U2265+0.337883*terrains!T2265-0.403545*terrains!S2265)</f>
        <v>1.5080234999999997</v>
      </c>
      <c r="K2265" s="151">
        <f>IF(terrains!I2265=0,terrains!J2265,terrains!I2265)</f>
        <v>1.5080234999999997</v>
      </c>
      <c r="L2265" s="59">
        <v>1.5</v>
      </c>
      <c r="M2265" s="59">
        <v>1</v>
      </c>
      <c r="N2265" s="59">
        <v>2</v>
      </c>
      <c r="O2265" s="59" t="s">
        <v>174</v>
      </c>
      <c r="P2265" s="59">
        <v>1.5</v>
      </c>
      <c r="Q2265" s="59">
        <v>1.5</v>
      </c>
      <c r="R2265" s="59">
        <v>1</v>
      </c>
      <c r="S2265" s="59">
        <v>0</v>
      </c>
      <c r="T2265" s="59">
        <v>0</v>
      </c>
      <c r="U2265" s="59">
        <v>0</v>
      </c>
      <c r="V2265" s="59">
        <v>0</v>
      </c>
      <c r="W2265" s="59">
        <v>0</v>
      </c>
      <c r="X2265" s="59">
        <v>0</v>
      </c>
      <c r="Y2265" s="59">
        <f>IF(terrains!L2265&lt;=2.5,1,IF(terrains!L2265&lt;=4.5,2,IF(terrains!L2265&lt;=6.5,3,4)))</f>
        <v>1</v>
      </c>
      <c r="Z2265" s="59">
        <f>IF(terrains!R2265=1,35,IF(terrains!S2265=1,64,IF(terrains!T2265=1,IF(terrains!Y2265=1,85,104),IF(terrains!U2265=1,IF(terrains!Y2265=1,124,152),IF(terrains!V2265=1,(IF(terrains!Y2265=1,146,IF(terrains!Y2265=2,178,263))),IF(terrains!W2265=1,(IF(terrains!Y2265=1,178,IF(terrains!Y2265=2,218,321))),IF(terrains!X2265=1,IF(terrains!Y2265=1,190,IF(terrains!Y2265=2,242,IF(terrains!Y2265=3,357,896))))))))))</f>
        <v>35</v>
      </c>
      <c r="AA2265" s="152">
        <f>terrains!Z2265*terrains!F2265</f>
        <v>500155.84205999994</v>
      </c>
    </row>
    <row r="2266" spans="1:27" ht="14.4">
      <c r="A2266" s="143">
        <v>2265</v>
      </c>
      <c r="B2266" s="59">
        <v>290895.15529600001</v>
      </c>
      <c r="C2266" s="59">
        <v>5040500.3149699997</v>
      </c>
      <c r="D2266" s="59" t="s">
        <v>1860</v>
      </c>
      <c r="E2266" s="153">
        <v>1327.3</v>
      </c>
      <c r="F2266" s="150">
        <f>terrains!E2266*10.76391</f>
        <v>14286.937742999999</v>
      </c>
      <c r="G2266" s="59" t="s">
        <v>1861</v>
      </c>
      <c r="H2266" s="59">
        <v>0</v>
      </c>
      <c r="I2266" s="59">
        <v>0</v>
      </c>
      <c r="J2266" s="59">
        <f>IF(terrains!L2266=13.5,IF(terrains!X2266=1,12,9),-0.392532+1.267037*terrains!L2266+0.472239*terrains!X2266+0.58658*terrains!W2266+0.089417*terrains!V2266+0.531633*terrains!U2266+0.337883*terrains!T2266-0.403545*terrains!S2266)</f>
        <v>1.7379969999999998</v>
      </c>
      <c r="K2266" s="151">
        <f>IF(terrains!I2266=0,terrains!J2266,terrains!I2266)</f>
        <v>1.7379969999999998</v>
      </c>
      <c r="L2266" s="59">
        <v>2</v>
      </c>
      <c r="M2266" s="59">
        <v>1</v>
      </c>
      <c r="N2266" s="59">
        <v>2</v>
      </c>
      <c r="O2266" s="59" t="s">
        <v>175</v>
      </c>
      <c r="P2266" s="59">
        <v>2</v>
      </c>
      <c r="Q2266" s="59">
        <v>2</v>
      </c>
      <c r="R2266" s="59">
        <v>0</v>
      </c>
      <c r="S2266" s="59">
        <v>1</v>
      </c>
      <c r="T2266" s="59">
        <v>0</v>
      </c>
      <c r="U2266" s="59">
        <v>0</v>
      </c>
      <c r="V2266" s="59">
        <v>0</v>
      </c>
      <c r="W2266" s="59">
        <v>0</v>
      </c>
      <c r="X2266" s="59">
        <v>0</v>
      </c>
      <c r="Y2266" s="59">
        <f>IF(terrains!L2266&lt;=2.5,1,IF(terrains!L2266&lt;=4.5,2,IF(terrains!L2266&lt;=6.5,3,4)))</f>
        <v>1</v>
      </c>
      <c r="Z2266" s="59">
        <f>IF(terrains!R2266=1,35,IF(terrains!S2266=1,64,IF(terrains!T2266=1,IF(terrains!Y2266=1,85,104),IF(terrains!U2266=1,IF(terrains!Y2266=1,124,152),IF(terrains!V2266=1,(IF(terrains!Y2266=1,146,IF(terrains!Y2266=2,178,263))),IF(terrains!W2266=1,(IF(terrains!Y2266=1,178,IF(terrains!Y2266=2,218,321))),IF(terrains!X2266=1,IF(terrains!Y2266=1,190,IF(terrains!Y2266=2,242,IF(terrains!Y2266=3,357,896))))))))))</f>
        <v>64</v>
      </c>
      <c r="AA2266" s="152">
        <f>terrains!Z2266*terrains!F2266</f>
        <v>914364.01555199991</v>
      </c>
    </row>
    <row r="2267" spans="1:27" ht="14.4">
      <c r="A2267" s="143">
        <v>2266</v>
      </c>
      <c r="B2267" s="59">
        <v>274120.15960499999</v>
      </c>
      <c r="C2267" s="59">
        <v>5037460.2535199998</v>
      </c>
      <c r="D2267" s="59" t="s">
        <v>1862</v>
      </c>
      <c r="E2267" s="153">
        <v>1323.9</v>
      </c>
      <c r="F2267" s="150">
        <f>terrains!E2267*10.76391</f>
        <v>14250.340448999999</v>
      </c>
      <c r="G2267" s="59" t="s">
        <v>188</v>
      </c>
      <c r="H2267" s="59">
        <v>0</v>
      </c>
      <c r="I2267" s="59">
        <v>0</v>
      </c>
      <c r="J2267" s="59">
        <f>IF(terrains!L2267=13.5,IF(terrains!X2267=1,12,9),-0.392532+1.267037*terrains!L2267+0.472239*terrains!X2267+0.58658*terrains!W2267+0.089417*terrains!V2267+0.531633*terrains!U2267+0.337883*terrains!T2267-0.403545*terrains!S2267)</f>
        <v>0.87450499999999998</v>
      </c>
      <c r="K2267" s="151">
        <f>IF(terrains!I2267=0,terrains!J2267,terrains!I2267)</f>
        <v>0.87450499999999998</v>
      </c>
      <c r="L2267" s="59">
        <v>1</v>
      </c>
      <c r="M2267" s="59">
        <v>1</v>
      </c>
      <c r="N2267" s="59">
        <v>2</v>
      </c>
      <c r="O2267" s="59" t="s">
        <v>174</v>
      </c>
      <c r="P2267" s="59">
        <v>1</v>
      </c>
      <c r="Q2267" s="59">
        <v>1</v>
      </c>
      <c r="R2267" s="59">
        <v>1</v>
      </c>
      <c r="S2267" s="59">
        <v>0</v>
      </c>
      <c r="T2267" s="59">
        <v>0</v>
      </c>
      <c r="U2267" s="59">
        <v>0</v>
      </c>
      <c r="V2267" s="59">
        <v>0</v>
      </c>
      <c r="W2267" s="59">
        <v>0</v>
      </c>
      <c r="X2267" s="59">
        <v>0</v>
      </c>
      <c r="Y2267" s="59">
        <f>IF(terrains!L2267&lt;=2.5,1,IF(terrains!L2267&lt;=4.5,2,IF(terrains!L2267&lt;=6.5,3,4)))</f>
        <v>1</v>
      </c>
      <c r="Z2267" s="59">
        <f>IF(terrains!R2267=1,35,IF(terrains!S2267=1,64,IF(terrains!T2267=1,IF(terrains!Y2267=1,85,104),IF(terrains!U2267=1,IF(terrains!Y2267=1,124,152),IF(terrains!V2267=1,(IF(terrains!Y2267=1,146,IF(terrains!Y2267=2,178,263))),IF(terrains!W2267=1,(IF(terrains!Y2267=1,178,IF(terrains!Y2267=2,218,321))),IF(terrains!X2267=1,IF(terrains!Y2267=1,190,IF(terrains!Y2267=2,242,IF(terrains!Y2267=3,357,896))))))))))</f>
        <v>35</v>
      </c>
      <c r="AA2267" s="152">
        <f>terrains!Z2267*terrains!F2267</f>
        <v>498761.91571499995</v>
      </c>
    </row>
    <row r="2268" spans="1:27" ht="14.4">
      <c r="A2268" s="143">
        <v>2267</v>
      </c>
      <c r="B2268" s="59">
        <v>274091.77136800002</v>
      </c>
      <c r="C2268" s="59">
        <v>5037496.0928199999</v>
      </c>
      <c r="D2268" s="59" t="s">
        <v>1863</v>
      </c>
      <c r="E2268" s="153">
        <v>1323.9</v>
      </c>
      <c r="F2268" s="150">
        <f>terrains!E2268*10.76391</f>
        <v>14250.340448999999</v>
      </c>
      <c r="G2268" s="59" t="s">
        <v>188</v>
      </c>
      <c r="H2268" s="59">
        <v>0</v>
      </c>
      <c r="I2268" s="59">
        <v>0</v>
      </c>
      <c r="J2268" s="59">
        <f>IF(terrains!L2268=13.5,IF(terrains!X2268=1,12,9),-0.392532+1.267037*terrains!L2268+0.472239*terrains!X2268+0.58658*terrains!W2268+0.089417*terrains!V2268+0.531633*terrains!U2268+0.337883*terrains!T2268-0.403545*terrains!S2268)</f>
        <v>0.87450499999999998</v>
      </c>
      <c r="K2268" s="151">
        <f>IF(terrains!I2268=0,terrains!J2268,terrains!I2268)</f>
        <v>0.87450499999999998</v>
      </c>
      <c r="L2268" s="59">
        <v>1</v>
      </c>
      <c r="M2268" s="59">
        <v>1</v>
      </c>
      <c r="N2268" s="59">
        <v>2</v>
      </c>
      <c r="O2268" s="59" t="s">
        <v>174</v>
      </c>
      <c r="P2268" s="59">
        <v>1</v>
      </c>
      <c r="Q2268" s="59">
        <v>1</v>
      </c>
      <c r="R2268" s="59">
        <v>1</v>
      </c>
      <c r="S2268" s="59">
        <v>0</v>
      </c>
      <c r="T2268" s="59">
        <v>0</v>
      </c>
      <c r="U2268" s="59">
        <v>0</v>
      </c>
      <c r="V2268" s="59">
        <v>0</v>
      </c>
      <c r="W2268" s="59">
        <v>0</v>
      </c>
      <c r="X2268" s="59">
        <v>0</v>
      </c>
      <c r="Y2268" s="59">
        <f>IF(terrains!L2268&lt;=2.5,1,IF(terrains!L2268&lt;=4.5,2,IF(terrains!L2268&lt;=6.5,3,4)))</f>
        <v>1</v>
      </c>
      <c r="Z2268" s="59">
        <f>IF(terrains!R2268=1,35,IF(terrains!S2268=1,64,IF(terrains!T2268=1,IF(terrains!Y2268=1,85,104),IF(terrains!U2268=1,IF(terrains!Y2268=1,124,152),IF(terrains!V2268=1,(IF(terrains!Y2268=1,146,IF(terrains!Y2268=2,178,263))),IF(terrains!W2268=1,(IF(terrains!Y2268=1,178,IF(terrains!Y2268=2,218,321))),IF(terrains!X2268=1,IF(terrains!Y2268=1,190,IF(terrains!Y2268=2,242,IF(terrains!Y2268=3,357,896))))))))))</f>
        <v>35</v>
      </c>
      <c r="AA2268" s="152">
        <f>terrains!Z2268*terrains!F2268</f>
        <v>498761.91571499995</v>
      </c>
    </row>
    <row r="2269" spans="1:27" ht="14.4">
      <c r="A2269" s="143">
        <v>2268</v>
      </c>
      <c r="B2269" s="59">
        <v>272877.07880800002</v>
      </c>
      <c r="C2269" s="59">
        <v>5040277.0236</v>
      </c>
      <c r="D2269" s="59" t="s">
        <v>1864</v>
      </c>
      <c r="E2269" s="153">
        <v>1323.2</v>
      </c>
      <c r="F2269" s="150">
        <f>terrains!E2269*10.76391</f>
        <v>14242.805711999999</v>
      </c>
      <c r="G2269" s="59" t="s">
        <v>206</v>
      </c>
      <c r="H2269" s="59">
        <v>0</v>
      </c>
      <c r="I2269" s="59">
        <v>0</v>
      </c>
      <c r="J2269" s="59">
        <f>IF(terrains!L2269=13.5,IF(terrains!X2269=1,12,9),-0.392532+1.267037*terrains!L2269+0.472239*terrains!X2269+0.58658*terrains!W2269+0.089417*terrains!V2269+0.531633*terrains!U2269+0.337883*terrains!T2269-0.403545*terrains!S2269)</f>
        <v>1.5080234999999997</v>
      </c>
      <c r="K2269" s="151">
        <f>IF(terrains!I2269=0,terrains!J2269,terrains!I2269)</f>
        <v>1.5080234999999997</v>
      </c>
      <c r="L2269" s="59">
        <v>1.5</v>
      </c>
      <c r="M2269" s="59">
        <v>1</v>
      </c>
      <c r="N2269" s="59">
        <v>2</v>
      </c>
      <c r="O2269" s="59" t="s">
        <v>174</v>
      </c>
      <c r="P2269" s="59">
        <v>1.5</v>
      </c>
      <c r="Q2269" s="59">
        <v>1.5</v>
      </c>
      <c r="R2269" s="59">
        <v>1</v>
      </c>
      <c r="S2269" s="59">
        <v>0</v>
      </c>
      <c r="T2269" s="59">
        <v>0</v>
      </c>
      <c r="U2269" s="59">
        <v>0</v>
      </c>
      <c r="V2269" s="59">
        <v>0</v>
      </c>
      <c r="W2269" s="59">
        <v>0</v>
      </c>
      <c r="X2269" s="59">
        <v>0</v>
      </c>
      <c r="Y2269" s="59">
        <f>IF(terrains!L2269&lt;=2.5,1,IF(terrains!L2269&lt;=4.5,2,IF(terrains!L2269&lt;=6.5,3,4)))</f>
        <v>1</v>
      </c>
      <c r="Z2269" s="59">
        <f>IF(terrains!R2269=1,35,IF(terrains!S2269=1,64,IF(terrains!T2269=1,IF(terrains!Y2269=1,85,104),IF(terrains!U2269=1,IF(terrains!Y2269=1,124,152),IF(terrains!V2269=1,(IF(terrains!Y2269=1,146,IF(terrains!Y2269=2,178,263))),IF(terrains!W2269=1,(IF(terrains!Y2269=1,178,IF(terrains!Y2269=2,218,321))),IF(terrains!X2269=1,IF(terrains!Y2269=1,190,IF(terrains!Y2269=2,242,IF(terrains!Y2269=3,357,896))))))))))</f>
        <v>35</v>
      </c>
      <c r="AA2269" s="152">
        <f>terrains!Z2269*terrains!F2269</f>
        <v>498498.19991999998</v>
      </c>
    </row>
    <row r="2270" spans="1:27" ht="14.4">
      <c r="A2270" s="143">
        <v>2269</v>
      </c>
      <c r="B2270" s="59">
        <v>294010.80727699999</v>
      </c>
      <c r="C2270" s="59">
        <v>5048694.0100199999</v>
      </c>
      <c r="D2270" s="59" t="s">
        <v>1865</v>
      </c>
      <c r="E2270" s="153">
        <v>1322.8</v>
      </c>
      <c r="F2270" s="150">
        <f>terrains!E2270*10.76391</f>
        <v>14238.500147999999</v>
      </c>
      <c r="G2270" s="59" t="s">
        <v>894</v>
      </c>
      <c r="H2270" s="59">
        <v>0</v>
      </c>
      <c r="I2270" s="59">
        <v>0</v>
      </c>
      <c r="J2270" s="59">
        <f>IF(terrains!L2270=13.5,IF(terrains!X2270=1,12,9),-0.392532+1.267037*terrains!L2270+0.472239*terrains!X2270+0.58658*terrains!W2270+0.089417*terrains!V2270+0.531633*terrains!U2270+0.337883*terrains!T2270-0.403545*terrains!S2270)</f>
        <v>2.3715155000000001</v>
      </c>
      <c r="K2270" s="151">
        <f>IF(terrains!I2270=0,terrains!J2270,terrains!I2270)</f>
        <v>2.3715155000000001</v>
      </c>
      <c r="L2270" s="59">
        <v>2.5</v>
      </c>
      <c r="M2270" s="59">
        <v>1</v>
      </c>
      <c r="N2270" s="59">
        <v>6</v>
      </c>
      <c r="O2270" s="59" t="s">
        <v>175</v>
      </c>
      <c r="P2270" s="59">
        <v>2</v>
      </c>
      <c r="Q2270" s="59">
        <v>1.5</v>
      </c>
      <c r="R2270" s="59">
        <v>0</v>
      </c>
      <c r="S2270" s="59">
        <v>1</v>
      </c>
      <c r="T2270" s="59">
        <v>0</v>
      </c>
      <c r="U2270" s="59">
        <v>0</v>
      </c>
      <c r="V2270" s="59">
        <v>0</v>
      </c>
      <c r="W2270" s="59">
        <v>0</v>
      </c>
      <c r="X2270" s="59">
        <v>0</v>
      </c>
      <c r="Y2270" s="59">
        <f>IF(terrains!L2270&lt;=2.5,1,IF(terrains!L2270&lt;=4.5,2,IF(terrains!L2270&lt;=6.5,3,4)))</f>
        <v>1</v>
      </c>
      <c r="Z2270" s="59">
        <f>IF(terrains!R2270=1,35,IF(terrains!S2270=1,64,IF(terrains!T2270=1,IF(terrains!Y2270=1,85,104),IF(terrains!U2270=1,IF(terrains!Y2270=1,124,152),IF(terrains!V2270=1,(IF(terrains!Y2270=1,146,IF(terrains!Y2270=2,178,263))),IF(terrains!W2270=1,(IF(terrains!Y2270=1,178,IF(terrains!Y2270=2,218,321))),IF(terrains!X2270=1,IF(terrains!Y2270=1,190,IF(terrains!Y2270=2,242,IF(terrains!Y2270=3,357,896))))))))))</f>
        <v>64</v>
      </c>
      <c r="AA2270" s="152">
        <f>terrains!Z2270*terrains!F2270</f>
        <v>911264.00947199995</v>
      </c>
    </row>
    <row r="2271" spans="1:27" ht="14.4">
      <c r="A2271" s="143">
        <v>2270</v>
      </c>
      <c r="B2271" s="59">
        <v>289248.75231399998</v>
      </c>
      <c r="C2271" s="59">
        <v>5042953.7034600005</v>
      </c>
      <c r="D2271" s="59" t="s">
        <v>1866</v>
      </c>
      <c r="E2271" s="153">
        <v>1322.1</v>
      </c>
      <c r="F2271" s="150">
        <f>terrains!E2271*10.76391</f>
        <v>14230.965410999997</v>
      </c>
      <c r="G2271" s="59" t="s">
        <v>259</v>
      </c>
      <c r="H2271" s="59">
        <v>1</v>
      </c>
      <c r="I2271" s="59">
        <v>6</v>
      </c>
      <c r="J2271" s="59">
        <f>IF(terrains!L2271=13.5,IF(terrains!X2271=1,12,9),-0.392532+1.267037*terrains!L2271+0.472239*terrains!X2271+0.58658*terrains!W2271+0.089417*terrains!V2271+0.531633*terrains!U2271+0.337883*terrains!T2271-0.403545*terrains!S2271)</f>
        <v>5.6470174999999996</v>
      </c>
      <c r="K2271" s="151">
        <f>IF(terrains!I2271=0,terrains!J2271,terrains!I2271)</f>
        <v>6</v>
      </c>
      <c r="L2271" s="59">
        <v>4.5</v>
      </c>
      <c r="M2271" s="59">
        <v>2</v>
      </c>
      <c r="N2271" s="59">
        <v>15</v>
      </c>
      <c r="O2271" s="59" t="s">
        <v>176</v>
      </c>
      <c r="P2271" s="59">
        <v>2</v>
      </c>
      <c r="Q2271" s="59">
        <v>2.5</v>
      </c>
      <c r="R2271" s="59">
        <v>0</v>
      </c>
      <c r="S2271" s="59">
        <v>0</v>
      </c>
      <c r="T2271" s="59">
        <v>1</v>
      </c>
      <c r="U2271" s="59">
        <v>0</v>
      </c>
      <c r="V2271" s="59">
        <v>0</v>
      </c>
      <c r="W2271" s="59">
        <v>0</v>
      </c>
      <c r="X2271" s="59">
        <v>0</v>
      </c>
      <c r="Y2271" s="59">
        <f>IF(terrains!L2271&lt;=2.5,1,IF(terrains!L2271&lt;=4.5,2,IF(terrains!L2271&lt;=6.5,3,4)))</f>
        <v>2</v>
      </c>
      <c r="Z2271" s="59">
        <f>IF(terrains!R2271=1,35,IF(terrains!S2271=1,64,IF(terrains!T2271=1,IF(terrains!Y2271=1,85,104),IF(terrains!U2271=1,IF(terrains!Y2271=1,124,152),IF(terrains!V2271=1,(IF(terrains!Y2271=1,146,IF(terrains!Y2271=2,178,263))),IF(terrains!W2271=1,(IF(terrains!Y2271=1,178,IF(terrains!Y2271=2,218,321))),IF(terrains!X2271=1,IF(terrains!Y2271=1,190,IF(terrains!Y2271=2,242,IF(terrains!Y2271=3,357,896))))))))))</f>
        <v>104</v>
      </c>
      <c r="AA2271" s="152">
        <f>terrains!Z2271*terrains!F2271</f>
        <v>1480020.4027439998</v>
      </c>
    </row>
    <row r="2272" spans="1:27" ht="14.4">
      <c r="A2272" s="143">
        <v>2271</v>
      </c>
      <c r="B2272" s="59">
        <v>295616.05339999998</v>
      </c>
      <c r="C2272" s="59">
        <v>5035979.1540000001</v>
      </c>
      <c r="D2272" s="59" t="s">
        <v>1867</v>
      </c>
      <c r="E2272" s="153">
        <v>1321.6</v>
      </c>
      <c r="F2272" s="150">
        <f>terrains!E2272*10.76391</f>
        <v>14225.583455999998</v>
      </c>
      <c r="G2272" s="59" t="s">
        <v>208</v>
      </c>
      <c r="H2272" s="59">
        <v>0</v>
      </c>
      <c r="I2272" s="59">
        <v>0</v>
      </c>
      <c r="J2272" s="59">
        <f>IF(terrains!L2272=13.5,IF(terrains!X2272=1,12,9),-0.392532+1.267037*terrains!L2272+0.472239*terrains!X2272+0.58658*terrains!W2272+0.089417*terrains!V2272+0.531633*terrains!U2272+0.337883*terrains!T2272-0.403545*terrains!S2272)</f>
        <v>2.479425</v>
      </c>
      <c r="K2272" s="151">
        <f>IF(terrains!I2272=0,terrains!J2272,terrains!I2272)</f>
        <v>2.479425</v>
      </c>
      <c r="L2272" s="59">
        <v>2</v>
      </c>
      <c r="M2272" s="59">
        <v>2</v>
      </c>
      <c r="N2272" s="59">
        <v>3</v>
      </c>
      <c r="O2272" s="59" t="s">
        <v>176</v>
      </c>
      <c r="P2272" s="59">
        <v>2</v>
      </c>
      <c r="Q2272" s="59">
        <v>2</v>
      </c>
      <c r="R2272" s="59">
        <v>0</v>
      </c>
      <c r="S2272" s="59">
        <v>0</v>
      </c>
      <c r="T2272" s="59">
        <v>1</v>
      </c>
      <c r="U2272" s="59">
        <v>0</v>
      </c>
      <c r="V2272" s="59">
        <v>0</v>
      </c>
      <c r="W2272" s="59">
        <v>0</v>
      </c>
      <c r="X2272" s="59">
        <v>0</v>
      </c>
      <c r="Y2272" s="59">
        <f>IF(terrains!L2272&lt;=2.5,1,IF(terrains!L2272&lt;=4.5,2,IF(terrains!L2272&lt;=6.5,3,4)))</f>
        <v>1</v>
      </c>
      <c r="Z2272" s="59">
        <f>IF(terrains!R2272=1,35,IF(terrains!S2272=1,64,IF(terrains!T2272=1,IF(terrains!Y2272=1,85,104),IF(terrains!U2272=1,IF(terrains!Y2272=1,124,152),IF(terrains!V2272=1,(IF(terrains!Y2272=1,146,IF(terrains!Y2272=2,178,263))),IF(terrains!W2272=1,(IF(terrains!Y2272=1,178,IF(terrains!Y2272=2,218,321))),IF(terrains!X2272=1,IF(terrains!Y2272=1,190,IF(terrains!Y2272=2,242,IF(terrains!Y2272=3,357,896))))))))))</f>
        <v>85</v>
      </c>
      <c r="AA2272" s="152">
        <f>terrains!Z2272*terrains!F2272</f>
        <v>1209174.5937599998</v>
      </c>
    </row>
    <row r="2273" spans="1:27" ht="14.4">
      <c r="A2273" s="143">
        <v>2272</v>
      </c>
      <c r="B2273" s="59">
        <v>300215.66529999999</v>
      </c>
      <c r="C2273" s="59">
        <v>5043453.1519999998</v>
      </c>
      <c r="D2273" s="59" t="s">
        <v>1868</v>
      </c>
      <c r="E2273" s="153">
        <v>1320.5</v>
      </c>
      <c r="F2273" s="150">
        <f>terrains!E2273*10.76391</f>
        <v>14213.743154999998</v>
      </c>
      <c r="G2273" s="59" t="s">
        <v>1094</v>
      </c>
      <c r="H2273" s="59">
        <v>0</v>
      </c>
      <c r="I2273" s="59">
        <v>3</v>
      </c>
      <c r="J2273" s="59">
        <f>IF(terrains!L2273=13.5,IF(terrains!X2273=1,12,9),-0.392532+1.267037*terrains!L2273+0.472239*terrains!X2273+0.58658*terrains!W2273+0.089417*terrains!V2273+0.531633*terrains!U2273+0.337883*terrains!T2273-0.403545*terrains!S2273)</f>
        <v>3.1129435000000001</v>
      </c>
      <c r="K2273" s="151">
        <f>IF(terrains!I2273=0,terrains!J2273,terrains!I2273)</f>
        <v>3</v>
      </c>
      <c r="L2273" s="59">
        <v>2.5</v>
      </c>
      <c r="M2273" s="59">
        <v>2</v>
      </c>
      <c r="N2273" s="59">
        <v>0</v>
      </c>
      <c r="O2273" s="59" t="s">
        <v>176</v>
      </c>
      <c r="P2273" s="59">
        <v>3</v>
      </c>
      <c r="Q2273" s="59">
        <v>2.5</v>
      </c>
      <c r="R2273" s="59">
        <v>0</v>
      </c>
      <c r="S2273" s="59">
        <v>0</v>
      </c>
      <c r="T2273" s="59">
        <v>1</v>
      </c>
      <c r="U2273" s="59">
        <v>0</v>
      </c>
      <c r="V2273" s="59">
        <v>0</v>
      </c>
      <c r="W2273" s="59">
        <v>0</v>
      </c>
      <c r="X2273" s="59">
        <v>0</v>
      </c>
      <c r="Y2273" s="59">
        <f>IF(terrains!L2273&lt;=2.5,1,IF(terrains!L2273&lt;=4.5,2,IF(terrains!L2273&lt;=6.5,3,4)))</f>
        <v>1</v>
      </c>
      <c r="Z2273" s="59">
        <f>IF(terrains!R2273=1,35,IF(terrains!S2273=1,64,IF(terrains!T2273=1,IF(terrains!Y2273=1,85,104),IF(terrains!U2273=1,IF(terrains!Y2273=1,124,152),IF(terrains!V2273=1,(IF(terrains!Y2273=1,146,IF(terrains!Y2273=2,178,263))),IF(terrains!W2273=1,(IF(terrains!Y2273=1,178,IF(terrains!Y2273=2,218,321))),IF(terrains!X2273=1,IF(terrains!Y2273=1,190,IF(terrains!Y2273=2,242,IF(terrains!Y2273=3,357,896))))))))))</f>
        <v>85</v>
      </c>
      <c r="AA2273" s="152">
        <f>terrains!Z2273*terrains!F2273</f>
        <v>1208168.1681749998</v>
      </c>
    </row>
    <row r="2274" spans="1:27" ht="14.4">
      <c r="A2274" s="143">
        <v>2273</v>
      </c>
      <c r="B2274" s="59">
        <v>294799.289636</v>
      </c>
      <c r="C2274" s="59">
        <v>5049260.53694</v>
      </c>
      <c r="D2274" s="59" t="s">
        <v>1869</v>
      </c>
      <c r="E2274" s="153">
        <v>1320.3</v>
      </c>
      <c r="F2274" s="150">
        <f>terrains!E2274*10.76391</f>
        <v>14211.590372999999</v>
      </c>
      <c r="G2274" s="59" t="s">
        <v>493</v>
      </c>
      <c r="H2274" s="59">
        <v>0</v>
      </c>
      <c r="I2274" s="59">
        <v>0</v>
      </c>
      <c r="J2274" s="59">
        <f>IF(terrains!L2274=13.5,IF(terrains!X2274=1,12,9),-0.392532+1.267037*terrains!L2274+0.472239*terrains!X2274+0.58658*terrains!W2274+0.089417*terrains!V2274+0.531633*terrains!U2274+0.337883*terrains!T2274-0.403545*terrains!S2274)</f>
        <v>1.7379969999999998</v>
      </c>
      <c r="K2274" s="151">
        <f>IF(terrains!I2274=0,terrains!J2274,terrains!I2274)</f>
        <v>1.7379969999999998</v>
      </c>
      <c r="L2274" s="59">
        <v>2</v>
      </c>
      <c r="M2274" s="59">
        <v>1</v>
      </c>
      <c r="N2274" s="59">
        <v>3</v>
      </c>
      <c r="O2274" s="59" t="s">
        <v>175</v>
      </c>
      <c r="P2274" s="59">
        <v>2</v>
      </c>
      <c r="Q2274" s="59">
        <v>1.5</v>
      </c>
      <c r="R2274" s="59">
        <v>0</v>
      </c>
      <c r="S2274" s="59">
        <v>1</v>
      </c>
      <c r="T2274" s="59">
        <v>0</v>
      </c>
      <c r="U2274" s="59">
        <v>0</v>
      </c>
      <c r="V2274" s="59">
        <v>0</v>
      </c>
      <c r="W2274" s="59">
        <v>0</v>
      </c>
      <c r="X2274" s="59">
        <v>0</v>
      </c>
      <c r="Y2274" s="59">
        <f>IF(terrains!L2274&lt;=2.5,1,IF(terrains!L2274&lt;=4.5,2,IF(terrains!L2274&lt;=6.5,3,4)))</f>
        <v>1</v>
      </c>
      <c r="Z2274" s="59">
        <f>IF(terrains!R2274=1,35,IF(terrains!S2274=1,64,IF(terrains!T2274=1,IF(terrains!Y2274=1,85,104),IF(terrains!U2274=1,IF(terrains!Y2274=1,124,152),IF(terrains!V2274=1,(IF(terrains!Y2274=1,146,IF(terrains!Y2274=2,178,263))),IF(terrains!W2274=1,(IF(terrains!Y2274=1,178,IF(terrains!Y2274=2,218,321))),IF(terrains!X2274=1,IF(terrains!Y2274=1,190,IF(terrains!Y2274=2,242,IF(terrains!Y2274=3,357,896))))))))))</f>
        <v>64</v>
      </c>
      <c r="AA2274" s="152">
        <f>terrains!Z2274*terrains!F2274</f>
        <v>909541.78387199994</v>
      </c>
    </row>
    <row r="2275" spans="1:27" ht="14.4">
      <c r="A2275" s="143">
        <v>2274</v>
      </c>
      <c r="B2275" s="59">
        <v>296181.96490700002</v>
      </c>
      <c r="C2275" s="59">
        <v>5032394.2210499998</v>
      </c>
      <c r="D2275" s="59" t="s">
        <v>1870</v>
      </c>
      <c r="E2275" s="153">
        <v>1318.8</v>
      </c>
      <c r="F2275" s="150">
        <f>terrains!E2275*10.76391</f>
        <v>14195.444507999999</v>
      </c>
      <c r="G2275" s="59" t="s">
        <v>692</v>
      </c>
      <c r="H2275" s="59">
        <v>0</v>
      </c>
      <c r="I2275" s="59">
        <v>0</v>
      </c>
      <c r="J2275" s="59">
        <f>IF(terrains!L2275=13.5,IF(terrains!X2275=1,12,9),-0.392532+1.267037*terrains!L2275+0.472239*terrains!X2275+0.58658*terrains!W2275+0.089417*terrains!V2275+0.531633*terrains!U2275+0.337883*terrains!T2275-0.403545*terrains!S2275)</f>
        <v>1.7379969999999998</v>
      </c>
      <c r="K2275" s="151">
        <f>IF(terrains!I2275=0,terrains!J2275,terrains!I2275)</f>
        <v>1.7379969999999998</v>
      </c>
      <c r="L2275" s="59">
        <v>2</v>
      </c>
      <c r="M2275" s="59">
        <v>1</v>
      </c>
      <c r="N2275" s="59">
        <v>3</v>
      </c>
      <c r="O2275" s="59" t="s">
        <v>175</v>
      </c>
      <c r="P2275" s="59">
        <v>2</v>
      </c>
      <c r="Q2275" s="59">
        <v>1.5</v>
      </c>
      <c r="R2275" s="59">
        <v>0</v>
      </c>
      <c r="S2275" s="59">
        <v>1</v>
      </c>
      <c r="T2275" s="59">
        <v>0</v>
      </c>
      <c r="U2275" s="59">
        <v>0</v>
      </c>
      <c r="V2275" s="59">
        <v>0</v>
      </c>
      <c r="W2275" s="59">
        <v>0</v>
      </c>
      <c r="X2275" s="59">
        <v>0</v>
      </c>
      <c r="Y2275" s="59">
        <f>IF(terrains!L2275&lt;=2.5,1,IF(terrains!L2275&lt;=4.5,2,IF(terrains!L2275&lt;=6.5,3,4)))</f>
        <v>1</v>
      </c>
      <c r="Z2275" s="59">
        <f>IF(terrains!R2275=1,35,IF(terrains!S2275=1,64,IF(terrains!T2275=1,IF(terrains!Y2275=1,85,104),IF(terrains!U2275=1,IF(terrains!Y2275=1,124,152),IF(terrains!V2275=1,(IF(terrains!Y2275=1,146,IF(terrains!Y2275=2,178,263))),IF(terrains!W2275=1,(IF(terrains!Y2275=1,178,IF(terrains!Y2275=2,218,321))),IF(terrains!X2275=1,IF(terrains!Y2275=1,190,IF(terrains!Y2275=2,242,IF(terrains!Y2275=3,357,896))))))))))</f>
        <v>64</v>
      </c>
      <c r="AA2275" s="152">
        <f>terrains!Z2275*terrains!F2275</f>
        <v>908508.44851199992</v>
      </c>
    </row>
    <row r="2276" spans="1:27" ht="14.4">
      <c r="A2276" s="143">
        <v>2275</v>
      </c>
      <c r="B2276" s="59">
        <v>297592.17729999998</v>
      </c>
      <c r="C2276" s="59">
        <v>5037592.2819999997</v>
      </c>
      <c r="D2276" s="59" t="s">
        <v>1871</v>
      </c>
      <c r="E2276" s="153">
        <v>1318.2</v>
      </c>
      <c r="F2276" s="150">
        <f>terrains!E2276*10.76391</f>
        <v>14188.986161999999</v>
      </c>
      <c r="G2276" s="59" t="s">
        <v>453</v>
      </c>
      <c r="H2276" s="59">
        <v>0</v>
      </c>
      <c r="I2276" s="59">
        <v>0</v>
      </c>
      <c r="J2276" s="59">
        <f>IF(terrains!L2276=13.5,IF(terrains!X2276=1,12,9),-0.392532+1.267037*terrains!L2276+0.472239*terrains!X2276+0.58658*terrains!W2276+0.089417*terrains!V2276+0.531633*terrains!U2276+0.337883*terrains!T2276-0.403545*terrains!S2276)</f>
        <v>4.3799804999999994</v>
      </c>
      <c r="K2276" s="151">
        <f>IF(terrains!I2276=0,terrains!J2276,terrains!I2276)</f>
        <v>4.3799804999999994</v>
      </c>
      <c r="L2276" s="59">
        <v>3.5</v>
      </c>
      <c r="M2276" s="59">
        <v>2</v>
      </c>
      <c r="N2276" s="59">
        <v>8</v>
      </c>
      <c r="O2276" s="59" t="s">
        <v>176</v>
      </c>
      <c r="P2276" s="59">
        <v>2.5</v>
      </c>
      <c r="Q2276" s="59">
        <v>2.5</v>
      </c>
      <c r="R2276" s="59">
        <v>0</v>
      </c>
      <c r="S2276" s="59">
        <v>0</v>
      </c>
      <c r="T2276" s="59">
        <v>1</v>
      </c>
      <c r="U2276" s="59">
        <v>0</v>
      </c>
      <c r="V2276" s="59">
        <v>0</v>
      </c>
      <c r="W2276" s="59">
        <v>0</v>
      </c>
      <c r="X2276" s="59">
        <v>0</v>
      </c>
      <c r="Y2276" s="59">
        <f>IF(terrains!L2276&lt;=2.5,1,IF(terrains!L2276&lt;=4.5,2,IF(terrains!L2276&lt;=6.5,3,4)))</f>
        <v>2</v>
      </c>
      <c r="Z2276" s="59">
        <f>IF(terrains!R2276=1,35,IF(terrains!S2276=1,64,IF(terrains!T2276=1,IF(terrains!Y2276=1,85,104),IF(terrains!U2276=1,IF(terrains!Y2276=1,124,152),IF(terrains!V2276=1,(IF(terrains!Y2276=1,146,IF(terrains!Y2276=2,178,263))),IF(terrains!W2276=1,(IF(terrains!Y2276=1,178,IF(terrains!Y2276=2,218,321))),IF(terrains!X2276=1,IF(terrains!Y2276=1,190,IF(terrains!Y2276=2,242,IF(terrains!Y2276=3,357,896))))))))))</f>
        <v>104</v>
      </c>
      <c r="AA2276" s="152">
        <f>terrains!Z2276*terrains!F2276</f>
        <v>1475654.560848</v>
      </c>
    </row>
    <row r="2277" spans="1:27" ht="14.4">
      <c r="A2277" s="143">
        <v>2276</v>
      </c>
      <c r="B2277" s="59">
        <v>283106.83590000001</v>
      </c>
      <c r="C2277" s="59">
        <v>5040542.4000000004</v>
      </c>
      <c r="D2277" s="59" t="s">
        <v>1872</v>
      </c>
      <c r="E2277" s="153">
        <v>1317.4</v>
      </c>
      <c r="F2277" s="150">
        <f>terrains!E2277*10.76391</f>
        <v>14180.375034000001</v>
      </c>
      <c r="G2277" s="59" t="s">
        <v>424</v>
      </c>
      <c r="H2277" s="59">
        <v>0</v>
      </c>
      <c r="I2277" s="59">
        <v>0</v>
      </c>
      <c r="J2277" s="59">
        <f>IF(terrains!L2277=13.5,IF(terrains!X2277=1,12,9),-0.392532+1.267037*terrains!L2277+0.472239*terrains!X2277+0.58658*terrains!W2277+0.089417*terrains!V2277+0.531633*terrains!U2277+0.337883*terrains!T2277-0.403545*terrains!S2277)</f>
        <v>2.7750604999999999</v>
      </c>
      <c r="K2277" s="151">
        <f>IF(terrains!I2277=0,terrains!J2277,terrains!I2277)</f>
        <v>2.7750604999999999</v>
      </c>
      <c r="L2277" s="59">
        <v>2.5</v>
      </c>
      <c r="M2277" s="59">
        <v>1</v>
      </c>
      <c r="N2277" s="59">
        <v>6</v>
      </c>
      <c r="O2277" s="59" t="s">
        <v>174</v>
      </c>
      <c r="P2277" s="59">
        <v>2</v>
      </c>
      <c r="Q2277" s="59">
        <v>1.5</v>
      </c>
      <c r="R2277" s="59">
        <v>1</v>
      </c>
      <c r="S2277" s="59">
        <v>0</v>
      </c>
      <c r="T2277" s="59">
        <v>0</v>
      </c>
      <c r="U2277" s="59">
        <v>0</v>
      </c>
      <c r="V2277" s="59">
        <v>0</v>
      </c>
      <c r="W2277" s="59">
        <v>0</v>
      </c>
      <c r="X2277" s="59">
        <v>0</v>
      </c>
      <c r="Y2277" s="59">
        <f>IF(terrains!L2277&lt;=2.5,1,IF(terrains!L2277&lt;=4.5,2,IF(terrains!L2277&lt;=6.5,3,4)))</f>
        <v>1</v>
      </c>
      <c r="Z2277" s="59">
        <f>IF(terrains!R2277=1,35,IF(terrains!S2277=1,64,IF(terrains!T2277=1,IF(terrains!Y2277=1,85,104),IF(terrains!U2277=1,IF(terrains!Y2277=1,124,152),IF(terrains!V2277=1,(IF(terrains!Y2277=1,146,IF(terrains!Y2277=2,178,263))),IF(terrains!W2277=1,(IF(terrains!Y2277=1,178,IF(terrains!Y2277=2,218,321))),IF(terrains!X2277=1,IF(terrains!Y2277=1,190,IF(terrains!Y2277=2,242,IF(terrains!Y2277=3,357,896))))))))))</f>
        <v>35</v>
      </c>
      <c r="AA2277" s="152">
        <f>terrains!Z2277*terrains!F2277</f>
        <v>496313.12619000004</v>
      </c>
    </row>
    <row r="2278" spans="1:27" ht="14.4">
      <c r="A2278" s="143">
        <v>2277</v>
      </c>
      <c r="B2278" s="59">
        <v>300006.56123200001</v>
      </c>
      <c r="C2278" s="59">
        <v>5039252.8370500002</v>
      </c>
      <c r="D2278" s="59" t="s">
        <v>1873</v>
      </c>
      <c r="E2278" s="153">
        <v>1317.1</v>
      </c>
      <c r="F2278" s="150">
        <f>terrains!E2278*10.76391</f>
        <v>14177.145860999997</v>
      </c>
      <c r="G2278" s="59" t="s">
        <v>308</v>
      </c>
      <c r="H2278" s="59">
        <v>2</v>
      </c>
      <c r="I2278" s="59">
        <v>6</v>
      </c>
      <c r="J2278" s="59">
        <f>IF(terrains!L2278=13.5,IF(terrains!X2278=1,12,9),-0.392532+1.267037*terrains!L2278+0.472239*terrains!X2278+0.58658*terrains!W2278+0.089417*terrains!V2278+0.531633*terrains!U2278+0.337883*terrains!T2278-0.403545*terrains!S2278)</f>
        <v>3.8808179999999997</v>
      </c>
      <c r="K2278" s="151">
        <f>IF(terrains!I2278=0,terrains!J2278,terrains!I2278)</f>
        <v>6</v>
      </c>
      <c r="L2278" s="59">
        <v>3</v>
      </c>
      <c r="M2278" s="59">
        <v>2</v>
      </c>
      <c r="N2278" s="59">
        <v>8</v>
      </c>
      <c r="O2278" s="59" t="s">
        <v>180</v>
      </c>
      <c r="P2278" s="59">
        <v>2</v>
      </c>
      <c r="Q2278" s="59">
        <v>2</v>
      </c>
      <c r="R2278" s="59">
        <v>0</v>
      </c>
      <c r="S2278" s="59">
        <v>0</v>
      </c>
      <c r="T2278" s="59">
        <v>0</v>
      </c>
      <c r="U2278" s="59">
        <v>0</v>
      </c>
      <c r="V2278" s="59">
        <v>0</v>
      </c>
      <c r="W2278" s="59">
        <v>0</v>
      </c>
      <c r="X2278" s="59">
        <v>1</v>
      </c>
      <c r="Y2278" s="59">
        <f>IF(terrains!L2278&lt;=2.5,1,IF(terrains!L2278&lt;=4.5,2,IF(terrains!L2278&lt;=6.5,3,4)))</f>
        <v>2</v>
      </c>
      <c r="Z2278" s="59">
        <f>IF(terrains!R2278=1,35,IF(terrains!S2278=1,64,IF(terrains!T2278=1,IF(terrains!Y2278=1,85,104),IF(terrains!U2278=1,IF(terrains!Y2278=1,124,152),IF(terrains!V2278=1,(IF(terrains!Y2278=1,146,IF(terrains!Y2278=2,178,263))),IF(terrains!W2278=1,(IF(terrains!Y2278=1,178,IF(terrains!Y2278=2,218,321))),IF(terrains!X2278=1,IF(terrains!Y2278=1,190,IF(terrains!Y2278=2,242,IF(terrains!Y2278=3,357,896))))))))))</f>
        <v>242</v>
      </c>
      <c r="AA2278" s="152">
        <f>terrains!Z2278*terrains!F2278</f>
        <v>3430869.2983619994</v>
      </c>
    </row>
    <row r="2279" spans="1:27" ht="14.4">
      <c r="A2279" s="143">
        <v>2278</v>
      </c>
      <c r="B2279" s="59">
        <v>289750.93400000001</v>
      </c>
      <c r="C2279" s="59">
        <v>5032669.3969999999</v>
      </c>
      <c r="D2279" s="59" t="s">
        <v>1874</v>
      </c>
      <c r="E2279" s="153">
        <v>1315.7</v>
      </c>
      <c r="F2279" s="150">
        <f>terrains!E2279*10.76391</f>
        <v>14162.076386999999</v>
      </c>
      <c r="G2279" s="59" t="s">
        <v>217</v>
      </c>
      <c r="H2279" s="59">
        <v>0</v>
      </c>
      <c r="I2279" s="59">
        <v>0</v>
      </c>
      <c r="J2279" s="59">
        <f>IF(terrains!L2279=13.5,IF(terrains!X2279=1,12,9),-0.392532+1.267037*terrains!L2279+0.472239*terrains!X2279+0.58658*terrains!W2279+0.089417*terrains!V2279+0.531633*terrains!U2279+0.337883*terrains!T2279-0.403545*terrains!S2279)</f>
        <v>1.7379969999999998</v>
      </c>
      <c r="K2279" s="151">
        <f>IF(terrains!I2279=0,terrains!J2279,terrains!I2279)</f>
        <v>1.7379969999999998</v>
      </c>
      <c r="L2279" s="59">
        <v>2</v>
      </c>
      <c r="M2279" s="59">
        <v>1</v>
      </c>
      <c r="N2279" s="59">
        <v>4</v>
      </c>
      <c r="O2279" s="59" t="s">
        <v>175</v>
      </c>
      <c r="P2279" s="59">
        <v>2</v>
      </c>
      <c r="Q2279" s="59">
        <v>2</v>
      </c>
      <c r="R2279" s="59">
        <v>0</v>
      </c>
      <c r="S2279" s="59">
        <v>1</v>
      </c>
      <c r="T2279" s="59">
        <v>0</v>
      </c>
      <c r="U2279" s="59">
        <v>0</v>
      </c>
      <c r="V2279" s="59">
        <v>0</v>
      </c>
      <c r="W2279" s="59">
        <v>0</v>
      </c>
      <c r="X2279" s="59">
        <v>0</v>
      </c>
      <c r="Y2279" s="59">
        <f>IF(terrains!L2279&lt;=2.5,1,IF(terrains!L2279&lt;=4.5,2,IF(terrains!L2279&lt;=6.5,3,4)))</f>
        <v>1</v>
      </c>
      <c r="Z2279" s="59">
        <f>IF(terrains!R2279=1,35,IF(terrains!S2279=1,64,IF(terrains!T2279=1,IF(terrains!Y2279=1,85,104),IF(terrains!U2279=1,IF(terrains!Y2279=1,124,152),IF(terrains!V2279=1,(IF(terrains!Y2279=1,146,IF(terrains!Y2279=2,178,263))),IF(terrains!W2279=1,(IF(terrains!Y2279=1,178,IF(terrains!Y2279=2,218,321))),IF(terrains!X2279=1,IF(terrains!Y2279=1,190,IF(terrains!Y2279=2,242,IF(terrains!Y2279=3,357,896))))))))))</f>
        <v>64</v>
      </c>
      <c r="AA2279" s="152">
        <f>terrains!Z2279*terrains!F2279</f>
        <v>906372.88876799995</v>
      </c>
    </row>
    <row r="2280" spans="1:27" ht="14.4">
      <c r="A2280" s="143">
        <v>2279</v>
      </c>
      <c r="B2280" s="59">
        <v>298392.918809</v>
      </c>
      <c r="C2280" s="59">
        <v>5057167.7330099996</v>
      </c>
      <c r="D2280" s="59" t="s">
        <v>1875</v>
      </c>
      <c r="E2280" s="153">
        <v>1315</v>
      </c>
      <c r="F2280" s="150">
        <f>terrains!E2280*10.76391</f>
        <v>14154.541649999999</v>
      </c>
      <c r="G2280" s="59" t="s">
        <v>353</v>
      </c>
      <c r="H2280" s="59">
        <v>0</v>
      </c>
      <c r="I2280" s="59">
        <v>0</v>
      </c>
      <c r="J2280" s="59">
        <f>IF(terrains!L2280=13.5,IF(terrains!X2280=1,12,9),-0.392532+1.267037*terrains!L2280+0.472239*terrains!X2280+0.58658*terrains!W2280+0.089417*terrains!V2280+0.531633*terrains!U2280+0.337883*terrains!T2280-0.403545*terrains!S2280)</f>
        <v>2.1415419999999998</v>
      </c>
      <c r="K2280" s="151">
        <f>IF(terrains!I2280=0,terrains!J2280,terrains!I2280)</f>
        <v>2.1415419999999998</v>
      </c>
      <c r="L2280" s="59">
        <v>2</v>
      </c>
      <c r="M2280" s="59">
        <v>1</v>
      </c>
      <c r="N2280" s="59">
        <v>3</v>
      </c>
      <c r="O2280" s="59" t="s">
        <v>174</v>
      </c>
      <c r="P2280" s="59">
        <v>2</v>
      </c>
      <c r="Q2280" s="59">
        <v>1.5</v>
      </c>
      <c r="R2280" s="59">
        <v>1</v>
      </c>
      <c r="S2280" s="59">
        <v>0</v>
      </c>
      <c r="T2280" s="59">
        <v>0</v>
      </c>
      <c r="U2280" s="59">
        <v>0</v>
      </c>
      <c r="V2280" s="59">
        <v>0</v>
      </c>
      <c r="W2280" s="59">
        <v>0</v>
      </c>
      <c r="X2280" s="59">
        <v>0</v>
      </c>
      <c r="Y2280" s="59">
        <f>IF(terrains!L2280&lt;=2.5,1,IF(terrains!L2280&lt;=4.5,2,IF(terrains!L2280&lt;=6.5,3,4)))</f>
        <v>1</v>
      </c>
      <c r="Z2280" s="59">
        <f>IF(terrains!R2280=1,35,IF(terrains!S2280=1,64,IF(terrains!T2280=1,IF(terrains!Y2280=1,85,104),IF(terrains!U2280=1,IF(terrains!Y2280=1,124,152),IF(terrains!V2280=1,(IF(terrains!Y2280=1,146,IF(terrains!Y2280=2,178,263))),IF(terrains!W2280=1,(IF(terrains!Y2280=1,178,IF(terrains!Y2280=2,218,321))),IF(terrains!X2280=1,IF(terrains!Y2280=1,190,IF(terrains!Y2280=2,242,IF(terrains!Y2280=3,357,896))))))))))</f>
        <v>35</v>
      </c>
      <c r="AA2280" s="152">
        <f>terrains!Z2280*terrains!F2280</f>
        <v>495408.95774999994</v>
      </c>
    </row>
    <row r="2281" spans="1:27" ht="14.4">
      <c r="A2281" s="143">
        <v>2280</v>
      </c>
      <c r="B2281" s="59">
        <v>293836.40761699999</v>
      </c>
      <c r="C2281" s="59">
        <v>5044745.6866600001</v>
      </c>
      <c r="D2281" s="59" t="s">
        <v>1876</v>
      </c>
      <c r="E2281" s="153">
        <v>1314.9</v>
      </c>
      <c r="F2281" s="150">
        <f>terrains!E2281*10.76391</f>
        <v>14153.465259000001</v>
      </c>
      <c r="G2281" s="59" t="s">
        <v>1877</v>
      </c>
      <c r="H2281" s="59">
        <v>0</v>
      </c>
      <c r="I2281" s="59">
        <v>0</v>
      </c>
      <c r="J2281" s="59">
        <f>IF(terrains!L2281=13.5,IF(terrains!X2281=1,12,9),-0.392532+1.267037*terrains!L2281+0.472239*terrains!X2281+0.58658*terrains!W2281+0.089417*terrains!V2281+0.531633*terrains!U2281+0.337883*terrains!T2281-0.403545*terrains!S2281)</f>
        <v>3.9402119999999998</v>
      </c>
      <c r="K2281" s="151">
        <f>IF(terrains!I2281=0,terrains!J2281,terrains!I2281)</f>
        <v>3.9402119999999998</v>
      </c>
      <c r="L2281" s="59">
        <v>3</v>
      </c>
      <c r="M2281" s="59">
        <v>3</v>
      </c>
      <c r="N2281" s="59">
        <v>6</v>
      </c>
      <c r="O2281" s="59" t="s">
        <v>177</v>
      </c>
      <c r="P2281" s="59">
        <v>2</v>
      </c>
      <c r="Q2281" s="59">
        <v>2.5</v>
      </c>
      <c r="R2281" s="59">
        <v>0</v>
      </c>
      <c r="S2281" s="59">
        <v>0</v>
      </c>
      <c r="T2281" s="59">
        <v>0</v>
      </c>
      <c r="U2281" s="59">
        <v>1</v>
      </c>
      <c r="V2281" s="59">
        <v>0</v>
      </c>
      <c r="W2281" s="59">
        <v>0</v>
      </c>
      <c r="X2281" s="59">
        <v>0</v>
      </c>
      <c r="Y2281" s="59">
        <f>IF(terrains!L2281&lt;=2.5,1,IF(terrains!L2281&lt;=4.5,2,IF(terrains!L2281&lt;=6.5,3,4)))</f>
        <v>2</v>
      </c>
      <c r="Z2281" s="59">
        <f>IF(terrains!R2281=1,35,IF(terrains!S2281=1,64,IF(terrains!T2281=1,IF(terrains!Y2281=1,85,104),IF(terrains!U2281=1,IF(terrains!Y2281=1,124,152),IF(terrains!V2281=1,(IF(terrains!Y2281=1,146,IF(terrains!Y2281=2,178,263))),IF(terrains!W2281=1,(IF(terrains!Y2281=1,178,IF(terrains!Y2281=2,218,321))),IF(terrains!X2281=1,IF(terrains!Y2281=1,190,IF(terrains!Y2281=2,242,IF(terrains!Y2281=3,357,896))))))))))</f>
        <v>152</v>
      </c>
      <c r="AA2281" s="152">
        <f>terrains!Z2281*terrains!F2281</f>
        <v>2151326.719368</v>
      </c>
    </row>
    <row r="2282" spans="1:27" ht="14.4">
      <c r="A2282" s="143">
        <v>2281</v>
      </c>
      <c r="B2282" s="59">
        <v>304559.322927</v>
      </c>
      <c r="C2282" s="59">
        <v>5058981.5250800001</v>
      </c>
      <c r="D2282" s="59" t="s">
        <v>1878</v>
      </c>
      <c r="E2282" s="153">
        <v>1314.6</v>
      </c>
      <c r="F2282" s="150">
        <f>terrains!E2282*10.76391</f>
        <v>14150.236085999997</v>
      </c>
      <c r="G2282" s="59" t="s">
        <v>353</v>
      </c>
      <c r="H2282" s="59">
        <v>0</v>
      </c>
      <c r="I2282" s="59">
        <v>0</v>
      </c>
      <c r="J2282" s="59">
        <f>IF(terrains!L2282=13.5,IF(terrains!X2282=1,12,9),-0.392532+1.267037*terrains!L2282+0.472239*terrains!X2282+0.58658*terrains!W2282+0.089417*terrains!V2282+0.531633*terrains!U2282+0.337883*terrains!T2282-0.403545*terrains!S2282)</f>
        <v>2.1415419999999998</v>
      </c>
      <c r="K2282" s="151">
        <f>IF(terrains!I2282=0,terrains!J2282,terrains!I2282)</f>
        <v>2.1415419999999998</v>
      </c>
      <c r="L2282" s="59">
        <v>2</v>
      </c>
      <c r="M2282" s="59">
        <v>1</v>
      </c>
      <c r="N2282" s="59">
        <v>3</v>
      </c>
      <c r="O2282" s="59" t="s">
        <v>174</v>
      </c>
      <c r="P2282" s="59">
        <v>2</v>
      </c>
      <c r="Q2282" s="59">
        <v>1.5</v>
      </c>
      <c r="R2282" s="59">
        <v>1</v>
      </c>
      <c r="S2282" s="59">
        <v>0</v>
      </c>
      <c r="T2282" s="59">
        <v>0</v>
      </c>
      <c r="U2282" s="59">
        <v>0</v>
      </c>
      <c r="V2282" s="59">
        <v>0</v>
      </c>
      <c r="W2282" s="59">
        <v>0</v>
      </c>
      <c r="X2282" s="59">
        <v>0</v>
      </c>
      <c r="Y2282" s="59">
        <f>IF(terrains!L2282&lt;=2.5,1,IF(terrains!L2282&lt;=4.5,2,IF(terrains!L2282&lt;=6.5,3,4)))</f>
        <v>1</v>
      </c>
      <c r="Z2282" s="59">
        <f>IF(terrains!R2282=1,35,IF(terrains!S2282=1,64,IF(terrains!T2282=1,IF(terrains!Y2282=1,85,104),IF(terrains!U2282=1,IF(terrains!Y2282=1,124,152),IF(terrains!V2282=1,(IF(terrains!Y2282=1,146,IF(terrains!Y2282=2,178,263))),IF(terrains!W2282=1,(IF(terrains!Y2282=1,178,IF(terrains!Y2282=2,218,321))),IF(terrains!X2282=1,IF(terrains!Y2282=1,190,IF(terrains!Y2282=2,242,IF(terrains!Y2282=3,357,896))))))))))</f>
        <v>35</v>
      </c>
      <c r="AA2282" s="152">
        <f>terrains!Z2282*terrains!F2282</f>
        <v>495258.26300999988</v>
      </c>
    </row>
    <row r="2283" spans="1:27" ht="14.4">
      <c r="A2283" s="143">
        <v>2282</v>
      </c>
      <c r="B2283" s="59">
        <v>276407.99130200001</v>
      </c>
      <c r="C2283" s="59">
        <v>5041284.5822799997</v>
      </c>
      <c r="D2283" s="59" t="s">
        <v>1879</v>
      </c>
      <c r="E2283" s="153">
        <v>1314.5</v>
      </c>
      <c r="F2283" s="150">
        <f>terrains!E2283*10.76391</f>
        <v>14149.159694999998</v>
      </c>
      <c r="G2283" s="59" t="s">
        <v>195</v>
      </c>
      <c r="H2283" s="59">
        <v>0.2</v>
      </c>
      <c r="I2283" s="59">
        <v>1</v>
      </c>
      <c r="J2283" s="59">
        <f>IF(terrains!L2283=13.5,IF(terrains!X2283=1,12,9),-0.392532+1.267037*terrains!L2283+0.472239*terrains!X2283+0.58658*terrains!W2283+0.089417*terrains!V2283+0.531633*terrains!U2283+0.337883*terrains!T2283-0.403545*terrains!S2283)</f>
        <v>1.5080234999999997</v>
      </c>
      <c r="K2283" s="151">
        <f>IF(terrains!I2283=0,terrains!J2283,terrains!I2283)</f>
        <v>1</v>
      </c>
      <c r="L2283" s="59">
        <v>1.5</v>
      </c>
      <c r="M2283" s="59">
        <v>1</v>
      </c>
      <c r="N2283" s="59">
        <v>2</v>
      </c>
      <c r="O2283" s="59" t="s">
        <v>174</v>
      </c>
      <c r="P2283" s="59">
        <v>1</v>
      </c>
      <c r="Q2283" s="59">
        <v>1.5</v>
      </c>
      <c r="R2283" s="59">
        <v>1</v>
      </c>
      <c r="S2283" s="59">
        <v>0</v>
      </c>
      <c r="T2283" s="59">
        <v>0</v>
      </c>
      <c r="U2283" s="59">
        <v>0</v>
      </c>
      <c r="V2283" s="59">
        <v>0</v>
      </c>
      <c r="W2283" s="59">
        <v>0</v>
      </c>
      <c r="X2283" s="59">
        <v>0</v>
      </c>
      <c r="Y2283" s="59">
        <f>IF(terrains!L2283&lt;=2.5,1,IF(terrains!L2283&lt;=4.5,2,IF(terrains!L2283&lt;=6.5,3,4)))</f>
        <v>1</v>
      </c>
      <c r="Z2283" s="59">
        <f>IF(terrains!R2283=1,35,IF(terrains!S2283=1,64,IF(terrains!T2283=1,IF(terrains!Y2283=1,85,104),IF(terrains!U2283=1,IF(terrains!Y2283=1,124,152),IF(terrains!V2283=1,(IF(terrains!Y2283=1,146,IF(terrains!Y2283=2,178,263))),IF(terrains!W2283=1,(IF(terrains!Y2283=1,178,IF(terrains!Y2283=2,218,321))),IF(terrains!X2283=1,IF(terrains!Y2283=1,190,IF(terrains!Y2283=2,242,IF(terrains!Y2283=3,357,896))))))))))</f>
        <v>35</v>
      </c>
      <c r="AA2283" s="152">
        <f>terrains!Z2283*terrains!F2283</f>
        <v>495220.58932499995</v>
      </c>
    </row>
    <row r="2284" spans="1:27" ht="14.4">
      <c r="A2284" s="143">
        <v>2283</v>
      </c>
      <c r="B2284" s="59">
        <v>299079.58260000002</v>
      </c>
      <c r="C2284" s="59">
        <v>5041079.267</v>
      </c>
      <c r="D2284" s="59" t="s">
        <v>1880</v>
      </c>
      <c r="E2284" s="153">
        <v>1314</v>
      </c>
      <c r="F2284" s="150">
        <f>terrains!E2284*10.76391</f>
        <v>14143.77774</v>
      </c>
      <c r="G2284" s="59" t="s">
        <v>1881</v>
      </c>
      <c r="H2284" s="59">
        <v>0</v>
      </c>
      <c r="I2284" s="59">
        <v>0</v>
      </c>
      <c r="J2284" s="59">
        <f>IF(terrains!L2284=13.5,IF(terrains!X2284=1,12,9),-0.392532+1.267037*terrains!L2284+0.472239*terrains!X2284+0.58658*terrains!W2284+0.089417*terrains!V2284+0.531633*terrains!U2284+0.337883*terrains!T2284-0.403545*terrains!S2284)</f>
        <v>3.8808179999999997</v>
      </c>
      <c r="K2284" s="151">
        <f>IF(terrains!I2284=0,terrains!J2284,terrains!I2284)</f>
        <v>3.8808179999999997</v>
      </c>
      <c r="L2284" s="59">
        <v>3</v>
      </c>
      <c r="M2284" s="59">
        <v>3</v>
      </c>
      <c r="N2284" s="59">
        <v>5</v>
      </c>
      <c r="O2284" s="59" t="s">
        <v>180</v>
      </c>
      <c r="P2284" s="59">
        <v>2</v>
      </c>
      <c r="Q2284" s="59">
        <v>2.5</v>
      </c>
      <c r="R2284" s="59">
        <v>0</v>
      </c>
      <c r="S2284" s="59">
        <v>0</v>
      </c>
      <c r="T2284" s="59">
        <v>0</v>
      </c>
      <c r="U2284" s="59">
        <v>0</v>
      </c>
      <c r="V2284" s="59">
        <v>0</v>
      </c>
      <c r="W2284" s="59">
        <v>0</v>
      </c>
      <c r="X2284" s="59">
        <v>1</v>
      </c>
      <c r="Y2284" s="59">
        <f>IF(terrains!L2284&lt;=2.5,1,IF(terrains!L2284&lt;=4.5,2,IF(terrains!L2284&lt;=6.5,3,4)))</f>
        <v>2</v>
      </c>
      <c r="Z2284" s="59">
        <f>IF(terrains!R2284=1,35,IF(terrains!S2284=1,64,IF(terrains!T2284=1,IF(terrains!Y2284=1,85,104),IF(terrains!U2284=1,IF(terrains!Y2284=1,124,152),IF(terrains!V2284=1,(IF(terrains!Y2284=1,146,IF(terrains!Y2284=2,178,263))),IF(terrains!W2284=1,(IF(terrains!Y2284=1,178,IF(terrains!Y2284=2,218,321))),IF(terrains!X2284=1,IF(terrains!Y2284=1,190,IF(terrains!Y2284=2,242,IF(terrains!Y2284=3,357,896))))))))))</f>
        <v>242</v>
      </c>
      <c r="AA2284" s="152">
        <f>terrains!Z2284*terrains!F2284</f>
        <v>3422794.2130799997</v>
      </c>
    </row>
    <row r="2285" spans="1:27" ht="14.4">
      <c r="A2285" s="143">
        <v>2284</v>
      </c>
      <c r="B2285" s="59">
        <v>298246.65919999999</v>
      </c>
      <c r="C2285" s="59">
        <v>5037945.2122400003</v>
      </c>
      <c r="D2285" s="59" t="s">
        <v>1882</v>
      </c>
      <c r="E2285" s="153">
        <v>1314</v>
      </c>
      <c r="F2285" s="150">
        <f>terrains!E2285*10.76391</f>
        <v>14143.77774</v>
      </c>
      <c r="G2285" s="59" t="s">
        <v>453</v>
      </c>
      <c r="H2285" s="59">
        <v>0</v>
      </c>
      <c r="I2285" s="59">
        <v>0</v>
      </c>
      <c r="J2285" s="59">
        <f>IF(terrains!L2285=13.5,IF(terrains!X2285=1,12,9),-0.392532+1.267037*terrains!L2285+0.472239*terrains!X2285+0.58658*terrains!W2285+0.089417*terrains!V2285+0.531633*terrains!U2285+0.337883*terrains!T2285-0.403545*terrains!S2285)</f>
        <v>4.3799804999999994</v>
      </c>
      <c r="K2285" s="151">
        <f>IF(terrains!I2285=0,terrains!J2285,terrains!I2285)</f>
        <v>4.3799804999999994</v>
      </c>
      <c r="L2285" s="59">
        <v>3.5</v>
      </c>
      <c r="M2285" s="59">
        <v>2</v>
      </c>
      <c r="N2285" s="59">
        <v>8</v>
      </c>
      <c r="O2285" s="59" t="s">
        <v>176</v>
      </c>
      <c r="P2285" s="59">
        <v>2.5</v>
      </c>
      <c r="Q2285" s="59">
        <v>2.5</v>
      </c>
      <c r="R2285" s="59">
        <v>0</v>
      </c>
      <c r="S2285" s="59">
        <v>0</v>
      </c>
      <c r="T2285" s="59">
        <v>1</v>
      </c>
      <c r="U2285" s="59">
        <v>0</v>
      </c>
      <c r="V2285" s="59">
        <v>0</v>
      </c>
      <c r="W2285" s="59">
        <v>0</v>
      </c>
      <c r="X2285" s="59">
        <v>0</v>
      </c>
      <c r="Y2285" s="59">
        <f>IF(terrains!L2285&lt;=2.5,1,IF(terrains!L2285&lt;=4.5,2,IF(terrains!L2285&lt;=6.5,3,4)))</f>
        <v>2</v>
      </c>
      <c r="Z2285" s="59">
        <f>IF(terrains!R2285=1,35,IF(terrains!S2285=1,64,IF(terrains!T2285=1,IF(terrains!Y2285=1,85,104),IF(terrains!U2285=1,IF(terrains!Y2285=1,124,152),IF(terrains!V2285=1,(IF(terrains!Y2285=1,146,IF(terrains!Y2285=2,178,263))),IF(terrains!W2285=1,(IF(terrains!Y2285=1,178,IF(terrains!Y2285=2,218,321))),IF(terrains!X2285=1,IF(terrains!Y2285=1,190,IF(terrains!Y2285=2,242,IF(terrains!Y2285=3,357,896))))))))))</f>
        <v>104</v>
      </c>
      <c r="AA2285" s="152">
        <f>terrains!Z2285*terrains!F2285</f>
        <v>1470952.8849599999</v>
      </c>
    </row>
    <row r="2286" spans="1:27" ht="14.4">
      <c r="A2286" s="143">
        <v>2285</v>
      </c>
      <c r="B2286" s="59">
        <v>300789.26240000001</v>
      </c>
      <c r="C2286" s="59">
        <v>5039466.8940000003</v>
      </c>
      <c r="D2286" s="59" t="s">
        <v>1883</v>
      </c>
      <c r="E2286" s="153">
        <v>1313.5</v>
      </c>
      <c r="F2286" s="150">
        <f>terrains!E2286*10.76391</f>
        <v>14138.395784999999</v>
      </c>
      <c r="G2286" s="59" t="s">
        <v>1327</v>
      </c>
      <c r="H2286" s="59">
        <v>0</v>
      </c>
      <c r="I2286" s="59">
        <v>3</v>
      </c>
      <c r="J2286" s="59">
        <f>IF(terrains!L2286=13.5,IF(terrains!X2286=1,12,9),-0.392532+1.267037*terrains!L2286+0.472239*terrains!X2286+0.58658*terrains!W2286+0.089417*terrains!V2286+0.531633*terrains!U2286+0.337883*terrains!T2286-0.403545*terrains!S2286)</f>
        <v>3.2472995</v>
      </c>
      <c r="K2286" s="151">
        <f>IF(terrains!I2286=0,terrains!J2286,terrains!I2286)</f>
        <v>3</v>
      </c>
      <c r="L2286" s="59">
        <v>2.5</v>
      </c>
      <c r="M2286" s="59">
        <v>0</v>
      </c>
      <c r="N2286" s="59">
        <v>0</v>
      </c>
      <c r="O2286" s="59" t="s">
        <v>180</v>
      </c>
      <c r="P2286" s="59">
        <v>0</v>
      </c>
      <c r="Q2286" s="59">
        <v>0</v>
      </c>
      <c r="R2286" s="59">
        <v>0</v>
      </c>
      <c r="S2286" s="59">
        <v>0</v>
      </c>
      <c r="T2286" s="59">
        <v>0</v>
      </c>
      <c r="U2286" s="59">
        <v>0</v>
      </c>
      <c r="V2286" s="59">
        <v>0</v>
      </c>
      <c r="W2286" s="59">
        <v>0</v>
      </c>
      <c r="X2286" s="59">
        <v>1</v>
      </c>
      <c r="Y2286" s="59">
        <f>IF(terrains!L2286&lt;=2.5,1,IF(terrains!L2286&lt;=4.5,2,IF(terrains!L2286&lt;=6.5,3,4)))</f>
        <v>1</v>
      </c>
      <c r="Z2286" s="59">
        <f>IF(terrains!R2286=1,35,IF(terrains!S2286=1,64,IF(terrains!T2286=1,IF(terrains!Y2286=1,85,104),IF(terrains!U2286=1,IF(terrains!Y2286=1,124,152),IF(terrains!V2286=1,(IF(terrains!Y2286=1,146,IF(terrains!Y2286=2,178,263))),IF(terrains!W2286=1,(IF(terrains!Y2286=1,178,IF(terrains!Y2286=2,218,321))),IF(terrains!X2286=1,IF(terrains!Y2286=1,190,IF(terrains!Y2286=2,242,IF(terrains!Y2286=3,357,896))))))))))</f>
        <v>190</v>
      </c>
      <c r="AA2286" s="152">
        <f>terrains!Z2286*terrains!F2286</f>
        <v>2686295.1991499998</v>
      </c>
    </row>
    <row r="2287" spans="1:27" ht="14.4">
      <c r="A2287" s="143">
        <v>2286</v>
      </c>
      <c r="B2287" s="59">
        <v>294699.15771</v>
      </c>
      <c r="C2287" s="59">
        <v>5049474.9136899998</v>
      </c>
      <c r="D2287" s="59" t="s">
        <v>1884</v>
      </c>
      <c r="E2287" s="153">
        <v>1310.9</v>
      </c>
      <c r="F2287" s="150">
        <f>terrains!E2287*10.76391</f>
        <v>14110.409619</v>
      </c>
      <c r="G2287" s="59" t="s">
        <v>299</v>
      </c>
      <c r="H2287" s="59">
        <v>3</v>
      </c>
      <c r="I2287" s="59">
        <v>9</v>
      </c>
      <c r="J2287" s="59">
        <f>IF(terrains!L2287=13.5,IF(terrains!X2287=1,12,9),-0.392532+1.267037*terrains!L2287+0.472239*terrains!X2287+0.58658*terrains!W2287+0.089417*terrains!V2287+0.531633*terrains!U2287+0.337883*terrains!T2287-0.403545*terrains!S2287)</f>
        <v>5.5391079999999997</v>
      </c>
      <c r="K2287" s="151">
        <f>IF(terrains!I2287=0,terrains!J2287,terrains!I2287)</f>
        <v>9</v>
      </c>
      <c r="L2287" s="59">
        <v>5</v>
      </c>
      <c r="M2287" s="59">
        <v>4</v>
      </c>
      <c r="N2287" s="59">
        <v>15</v>
      </c>
      <c r="O2287" s="59" t="s">
        <v>175</v>
      </c>
      <c r="P2287" s="59">
        <v>2</v>
      </c>
      <c r="Q2287" s="59">
        <v>2</v>
      </c>
      <c r="R2287" s="59">
        <v>0</v>
      </c>
      <c r="S2287" s="59">
        <v>1</v>
      </c>
      <c r="T2287" s="59">
        <v>0</v>
      </c>
      <c r="U2287" s="59">
        <v>0</v>
      </c>
      <c r="V2287" s="59">
        <v>0</v>
      </c>
      <c r="W2287" s="59">
        <v>0</v>
      </c>
      <c r="X2287" s="59">
        <v>0</v>
      </c>
      <c r="Y2287" s="59">
        <f>IF(terrains!L2287&lt;=2.5,1,IF(terrains!L2287&lt;=4.5,2,IF(terrains!L2287&lt;=6.5,3,4)))</f>
        <v>3</v>
      </c>
      <c r="Z2287" s="59">
        <f>IF(terrains!R2287=1,35,IF(terrains!S2287=1,64,IF(terrains!T2287=1,IF(terrains!Y2287=1,85,104),IF(terrains!U2287=1,IF(terrains!Y2287=1,124,152),IF(terrains!V2287=1,(IF(terrains!Y2287=1,146,IF(terrains!Y2287=2,178,263))),IF(terrains!W2287=1,(IF(terrains!Y2287=1,178,IF(terrains!Y2287=2,218,321))),IF(terrains!X2287=1,IF(terrains!Y2287=1,190,IF(terrains!Y2287=2,242,IF(terrains!Y2287=3,357,896))))))))))</f>
        <v>64</v>
      </c>
      <c r="AA2287" s="152">
        <f>terrains!Z2287*terrains!F2287</f>
        <v>903066.215616</v>
      </c>
    </row>
    <row r="2288" spans="1:27" ht="14.4">
      <c r="A2288" s="143">
        <v>2287</v>
      </c>
      <c r="B2288" s="59">
        <v>299942.02226300002</v>
      </c>
      <c r="C2288" s="59">
        <v>5039731.2099299999</v>
      </c>
      <c r="D2288" s="59" t="s">
        <v>1885</v>
      </c>
      <c r="E2288" s="153">
        <v>1309.96</v>
      </c>
      <c r="F2288" s="150">
        <f>terrains!E2288*10.76391</f>
        <v>14100.291543599998</v>
      </c>
      <c r="G2288" s="59" t="s">
        <v>252</v>
      </c>
      <c r="H2288" s="59">
        <v>0</v>
      </c>
      <c r="I2288" s="59">
        <v>12</v>
      </c>
      <c r="J2288" s="59">
        <f>IF(terrains!L2288=13.5,IF(terrains!X2288=1,12,9),-0.392532+1.267037*terrains!L2288+0.472239*terrains!X2288+0.58658*terrains!W2288+0.089417*terrains!V2288+0.531633*terrains!U2288+0.337883*terrains!T2288-0.403545*terrains!S2288)</f>
        <v>12</v>
      </c>
      <c r="K2288" s="151">
        <f>IF(terrains!I2288=0,terrains!J2288,terrains!I2288)</f>
        <v>12</v>
      </c>
      <c r="L2288" s="59">
        <v>13.5</v>
      </c>
      <c r="M2288" s="59">
        <v>0</v>
      </c>
      <c r="N2288" s="59">
        <v>0</v>
      </c>
      <c r="O2288" s="59" t="s">
        <v>180</v>
      </c>
      <c r="P2288" s="59">
        <v>0</v>
      </c>
      <c r="Q2288" s="59">
        <v>0</v>
      </c>
      <c r="R2288" s="59">
        <v>0</v>
      </c>
      <c r="S2288" s="59">
        <v>0</v>
      </c>
      <c r="T2288" s="59">
        <v>0</v>
      </c>
      <c r="U2288" s="59">
        <v>0</v>
      </c>
      <c r="V2288" s="59">
        <v>0</v>
      </c>
      <c r="W2288" s="59">
        <v>0</v>
      </c>
      <c r="X2288" s="59">
        <v>1</v>
      </c>
      <c r="Y2288" s="59">
        <f>IF(terrains!L2288&lt;=2.5,1,IF(terrains!L2288&lt;=4.5,2,IF(terrains!L2288&lt;=6.5,3,4)))</f>
        <v>4</v>
      </c>
      <c r="Z2288" s="59">
        <f>IF(terrains!R2288=1,35,IF(terrains!S2288=1,64,IF(terrains!T2288=1,IF(terrains!Y2288=1,85,104),IF(terrains!U2288=1,IF(terrains!Y2288=1,124,152),IF(terrains!V2288=1,(IF(terrains!Y2288=1,146,IF(terrains!Y2288=2,178,263))),IF(terrains!W2288=1,(IF(terrains!Y2288=1,178,IF(terrains!Y2288=2,218,321))),IF(terrains!X2288=1,IF(terrains!Y2288=1,190,IF(terrains!Y2288=2,242,IF(terrains!Y2288=3,357,896))))))))))</f>
        <v>896</v>
      </c>
      <c r="AA2288" s="152">
        <f>terrains!Z2288*terrains!F2288</f>
        <v>12633861.223065598</v>
      </c>
    </row>
    <row r="2289" spans="1:27" ht="14.4">
      <c r="A2289" s="143">
        <v>2288</v>
      </c>
      <c r="B2289" s="59">
        <v>287908.43920000002</v>
      </c>
      <c r="C2289" s="59">
        <v>5043011.8039999995</v>
      </c>
      <c r="D2289" s="59" t="s">
        <v>1886</v>
      </c>
      <c r="E2289" s="153">
        <v>1308.2</v>
      </c>
      <c r="F2289" s="150">
        <f>terrains!E2289*10.76391</f>
        <v>14081.347061999999</v>
      </c>
      <c r="G2289" s="59" t="s">
        <v>412</v>
      </c>
      <c r="H2289" s="59">
        <v>1</v>
      </c>
      <c r="I2289" s="59">
        <v>3</v>
      </c>
      <c r="J2289" s="59">
        <f>IF(terrains!L2289=13.5,IF(terrains!X2289=1,12,9),-0.392532+1.267037*terrains!L2289+0.472239*terrains!X2289+0.58658*terrains!W2289+0.089417*terrains!V2289+0.531633*terrains!U2289+0.337883*terrains!T2289-0.403545*terrains!S2289)</f>
        <v>3.6385524999999999</v>
      </c>
      <c r="K2289" s="151">
        <f>IF(terrains!I2289=0,terrains!J2289,terrains!I2289)</f>
        <v>3</v>
      </c>
      <c r="L2289" s="59">
        <v>3.5</v>
      </c>
      <c r="M2289" s="59">
        <v>3</v>
      </c>
      <c r="N2289" s="59">
        <v>6</v>
      </c>
      <c r="O2289" s="59" t="s">
        <v>175</v>
      </c>
      <c r="P2289" s="59">
        <v>2.5</v>
      </c>
      <c r="Q2289" s="59">
        <v>2.5</v>
      </c>
      <c r="R2289" s="59">
        <v>0</v>
      </c>
      <c r="S2289" s="59">
        <v>1</v>
      </c>
      <c r="T2289" s="59">
        <v>0</v>
      </c>
      <c r="U2289" s="59">
        <v>0</v>
      </c>
      <c r="V2289" s="59">
        <v>0</v>
      </c>
      <c r="W2289" s="59">
        <v>0</v>
      </c>
      <c r="X2289" s="59">
        <v>0</v>
      </c>
      <c r="Y2289" s="59">
        <f>IF(terrains!L2289&lt;=2.5,1,IF(terrains!L2289&lt;=4.5,2,IF(terrains!L2289&lt;=6.5,3,4)))</f>
        <v>2</v>
      </c>
      <c r="Z2289" s="59">
        <f>IF(terrains!R2289=1,35,IF(terrains!S2289=1,64,IF(terrains!T2289=1,IF(terrains!Y2289=1,85,104),IF(terrains!U2289=1,IF(terrains!Y2289=1,124,152),IF(terrains!V2289=1,(IF(terrains!Y2289=1,146,IF(terrains!Y2289=2,178,263))),IF(terrains!W2289=1,(IF(terrains!Y2289=1,178,IF(terrains!Y2289=2,218,321))),IF(terrains!X2289=1,IF(terrains!Y2289=1,190,IF(terrains!Y2289=2,242,IF(terrains!Y2289=3,357,896))))))))))</f>
        <v>64</v>
      </c>
      <c r="AA2289" s="152">
        <f>terrains!Z2289*terrains!F2289</f>
        <v>901206.21196799993</v>
      </c>
    </row>
    <row r="2290" spans="1:27" ht="14.4">
      <c r="A2290" s="143">
        <v>2289</v>
      </c>
      <c r="B2290" s="59">
        <v>300189.20102600002</v>
      </c>
      <c r="C2290" s="59">
        <v>5040778.6035399996</v>
      </c>
      <c r="D2290" s="59" t="s">
        <v>1887</v>
      </c>
      <c r="E2290" s="153">
        <v>1307.82</v>
      </c>
      <c r="F2290" s="150">
        <f>terrains!E2290*10.76391</f>
        <v>14077.256776199998</v>
      </c>
      <c r="G2290" s="59" t="s">
        <v>245</v>
      </c>
      <c r="H2290" s="59">
        <v>0</v>
      </c>
      <c r="I2290" s="59">
        <v>6</v>
      </c>
      <c r="J2290" s="59">
        <f>IF(terrains!L2290=13.5,IF(terrains!X2290=1,12,9),-0.392532+1.267037*terrains!L2290+0.472239*terrains!X2290+0.58658*terrains!W2290+0.089417*terrains!V2290+0.531633*terrains!U2290+0.337883*terrains!T2290-0.403545*terrains!S2290)</f>
        <v>5.7813734999999999</v>
      </c>
      <c r="K2290" s="151">
        <f>IF(terrains!I2290=0,terrains!J2290,terrains!I2290)</f>
        <v>6</v>
      </c>
      <c r="L2290" s="59">
        <v>4.5</v>
      </c>
      <c r="M2290" s="59">
        <v>0</v>
      </c>
      <c r="N2290" s="59">
        <v>0</v>
      </c>
      <c r="O2290" s="59" t="s">
        <v>180</v>
      </c>
      <c r="P2290" s="59">
        <v>0</v>
      </c>
      <c r="Q2290" s="59">
        <v>0</v>
      </c>
      <c r="R2290" s="59">
        <v>0</v>
      </c>
      <c r="S2290" s="59">
        <v>0</v>
      </c>
      <c r="T2290" s="59">
        <v>0</v>
      </c>
      <c r="U2290" s="59">
        <v>0</v>
      </c>
      <c r="V2290" s="59">
        <v>0</v>
      </c>
      <c r="W2290" s="59">
        <v>0</v>
      </c>
      <c r="X2290" s="59">
        <v>1</v>
      </c>
      <c r="Y2290" s="59">
        <f>IF(terrains!L2290&lt;=2.5,1,IF(terrains!L2290&lt;=4.5,2,IF(terrains!L2290&lt;=6.5,3,4)))</f>
        <v>2</v>
      </c>
      <c r="Z2290" s="59">
        <f>IF(terrains!R2290=1,35,IF(terrains!S2290=1,64,IF(terrains!T2290=1,IF(terrains!Y2290=1,85,104),IF(terrains!U2290=1,IF(terrains!Y2290=1,124,152),IF(terrains!V2290=1,(IF(terrains!Y2290=1,146,IF(terrains!Y2290=2,178,263))),IF(terrains!W2290=1,(IF(terrains!Y2290=1,178,IF(terrains!Y2290=2,218,321))),IF(terrains!X2290=1,IF(terrains!Y2290=1,190,IF(terrains!Y2290=2,242,IF(terrains!Y2290=3,357,896))))))))))</f>
        <v>242</v>
      </c>
      <c r="AA2290" s="152">
        <f>terrains!Z2290*terrains!F2290</f>
        <v>3406696.1398403994</v>
      </c>
    </row>
    <row r="2291" spans="1:27" ht="14.4">
      <c r="A2291" s="143">
        <v>2290</v>
      </c>
      <c r="B2291" s="59">
        <v>287361.82613499998</v>
      </c>
      <c r="C2291" s="59">
        <v>5043381.2189300004</v>
      </c>
      <c r="D2291" s="59" t="s">
        <v>1888</v>
      </c>
      <c r="E2291" s="153">
        <v>1304.5</v>
      </c>
      <c r="F2291" s="150">
        <f>terrains!E2291*10.76391</f>
        <v>14041.520594999998</v>
      </c>
      <c r="G2291" s="59" t="s">
        <v>412</v>
      </c>
      <c r="H2291" s="59">
        <v>1</v>
      </c>
      <c r="I2291" s="59">
        <v>3</v>
      </c>
      <c r="J2291" s="59">
        <f>IF(terrains!L2291=13.5,IF(terrains!X2291=1,12,9),-0.392532+1.267037*terrains!L2291+0.472239*terrains!X2291+0.58658*terrains!W2291+0.089417*terrains!V2291+0.531633*terrains!U2291+0.337883*terrains!T2291-0.403545*terrains!S2291)</f>
        <v>3.6385524999999999</v>
      </c>
      <c r="K2291" s="151">
        <f>IF(terrains!I2291=0,terrains!J2291,terrains!I2291)</f>
        <v>3</v>
      </c>
      <c r="L2291" s="59">
        <v>3.5</v>
      </c>
      <c r="M2291" s="59">
        <v>3</v>
      </c>
      <c r="N2291" s="59">
        <v>6</v>
      </c>
      <c r="O2291" s="59" t="s">
        <v>175</v>
      </c>
      <c r="P2291" s="59">
        <v>2.5</v>
      </c>
      <c r="Q2291" s="59">
        <v>2.5</v>
      </c>
      <c r="R2291" s="59">
        <v>0</v>
      </c>
      <c r="S2291" s="59">
        <v>1</v>
      </c>
      <c r="T2291" s="59">
        <v>0</v>
      </c>
      <c r="U2291" s="59">
        <v>0</v>
      </c>
      <c r="V2291" s="59">
        <v>0</v>
      </c>
      <c r="W2291" s="59">
        <v>0</v>
      </c>
      <c r="X2291" s="59">
        <v>0</v>
      </c>
      <c r="Y2291" s="59">
        <f>IF(terrains!L2291&lt;=2.5,1,IF(terrains!L2291&lt;=4.5,2,IF(terrains!L2291&lt;=6.5,3,4)))</f>
        <v>2</v>
      </c>
      <c r="Z2291" s="59">
        <f>IF(terrains!R2291=1,35,IF(terrains!S2291=1,64,IF(terrains!T2291=1,IF(terrains!Y2291=1,85,104),IF(terrains!U2291=1,IF(terrains!Y2291=1,124,152),IF(terrains!V2291=1,(IF(terrains!Y2291=1,146,IF(terrains!Y2291=2,178,263))),IF(terrains!W2291=1,(IF(terrains!Y2291=1,178,IF(terrains!Y2291=2,218,321))),IF(terrains!X2291=1,IF(terrains!Y2291=1,190,IF(terrains!Y2291=2,242,IF(terrains!Y2291=3,357,896))))))))))</f>
        <v>64</v>
      </c>
      <c r="AA2291" s="152">
        <f>terrains!Z2291*terrains!F2291</f>
        <v>898657.31807999988</v>
      </c>
    </row>
    <row r="2292" spans="1:27" ht="14.4">
      <c r="A2292" s="143">
        <v>2291</v>
      </c>
      <c r="B2292" s="59">
        <v>287778.74381900002</v>
      </c>
      <c r="C2292" s="59">
        <v>5043079.7163899997</v>
      </c>
      <c r="D2292" s="59" t="s">
        <v>1889</v>
      </c>
      <c r="E2292" s="153">
        <v>1304.4000000000001</v>
      </c>
      <c r="F2292" s="150">
        <f>terrains!E2292*10.76391</f>
        <v>14040.444203999999</v>
      </c>
      <c r="G2292" s="59" t="s">
        <v>412</v>
      </c>
      <c r="H2292" s="59">
        <v>1</v>
      </c>
      <c r="I2292" s="59">
        <v>3</v>
      </c>
      <c r="J2292" s="59">
        <f>IF(terrains!L2292=13.5,IF(terrains!X2292=1,12,9),-0.392532+1.267037*terrains!L2292+0.472239*terrains!X2292+0.58658*terrains!W2292+0.089417*terrains!V2292+0.531633*terrains!U2292+0.337883*terrains!T2292-0.403545*terrains!S2292)</f>
        <v>3.6385524999999999</v>
      </c>
      <c r="K2292" s="151">
        <f>IF(terrains!I2292=0,terrains!J2292,terrains!I2292)</f>
        <v>3</v>
      </c>
      <c r="L2292" s="59">
        <v>3.5</v>
      </c>
      <c r="M2292" s="59">
        <v>3</v>
      </c>
      <c r="N2292" s="59">
        <v>6</v>
      </c>
      <c r="O2292" s="59" t="s">
        <v>175</v>
      </c>
      <c r="P2292" s="59">
        <v>2.5</v>
      </c>
      <c r="Q2292" s="59">
        <v>2.5</v>
      </c>
      <c r="R2292" s="59">
        <v>0</v>
      </c>
      <c r="S2292" s="59">
        <v>1</v>
      </c>
      <c r="T2292" s="59">
        <v>0</v>
      </c>
      <c r="U2292" s="59">
        <v>0</v>
      </c>
      <c r="V2292" s="59">
        <v>0</v>
      </c>
      <c r="W2292" s="59">
        <v>0</v>
      </c>
      <c r="X2292" s="59">
        <v>0</v>
      </c>
      <c r="Y2292" s="59">
        <f>IF(terrains!L2292&lt;=2.5,1,IF(terrains!L2292&lt;=4.5,2,IF(terrains!L2292&lt;=6.5,3,4)))</f>
        <v>2</v>
      </c>
      <c r="Z2292" s="59">
        <f>IF(terrains!R2292=1,35,IF(terrains!S2292=1,64,IF(terrains!T2292=1,IF(terrains!Y2292=1,85,104),IF(terrains!U2292=1,IF(terrains!Y2292=1,124,152),IF(terrains!V2292=1,(IF(terrains!Y2292=1,146,IF(terrains!Y2292=2,178,263))),IF(terrains!W2292=1,(IF(terrains!Y2292=1,178,IF(terrains!Y2292=2,218,321))),IF(terrains!X2292=1,IF(terrains!Y2292=1,190,IF(terrains!Y2292=2,242,IF(terrains!Y2292=3,357,896))))))))))</f>
        <v>64</v>
      </c>
      <c r="AA2292" s="152">
        <f>terrains!Z2292*terrains!F2292</f>
        <v>898588.42905599996</v>
      </c>
    </row>
    <row r="2293" spans="1:27" ht="14.4">
      <c r="A2293" s="143">
        <v>2292</v>
      </c>
      <c r="B2293" s="59">
        <v>291785.73369999998</v>
      </c>
      <c r="C2293" s="59">
        <v>5033216.165</v>
      </c>
      <c r="D2293" s="59" t="s">
        <v>1890</v>
      </c>
      <c r="E2293" s="153">
        <v>1304.2</v>
      </c>
      <c r="F2293" s="150">
        <f>terrains!E2293*10.76391</f>
        <v>14038.291422</v>
      </c>
      <c r="G2293" s="59" t="s">
        <v>217</v>
      </c>
      <c r="H2293" s="59">
        <v>0</v>
      </c>
      <c r="I2293" s="59">
        <v>0</v>
      </c>
      <c r="J2293" s="59">
        <f>IF(terrains!L2293=13.5,IF(terrains!X2293=1,12,9),-0.392532+1.267037*terrains!L2293+0.472239*terrains!X2293+0.58658*terrains!W2293+0.089417*terrains!V2293+0.531633*terrains!U2293+0.337883*terrains!T2293-0.403545*terrains!S2293)</f>
        <v>1.7379969999999998</v>
      </c>
      <c r="K2293" s="151">
        <f>IF(terrains!I2293=0,terrains!J2293,terrains!I2293)</f>
        <v>1.7379969999999998</v>
      </c>
      <c r="L2293" s="59">
        <v>2</v>
      </c>
      <c r="M2293" s="59">
        <v>1</v>
      </c>
      <c r="N2293" s="59">
        <v>4</v>
      </c>
      <c r="O2293" s="59" t="s">
        <v>175</v>
      </c>
      <c r="P2293" s="59">
        <v>2</v>
      </c>
      <c r="Q2293" s="59">
        <v>2</v>
      </c>
      <c r="R2293" s="59">
        <v>0</v>
      </c>
      <c r="S2293" s="59">
        <v>1</v>
      </c>
      <c r="T2293" s="59">
        <v>0</v>
      </c>
      <c r="U2293" s="59">
        <v>0</v>
      </c>
      <c r="V2293" s="59">
        <v>0</v>
      </c>
      <c r="W2293" s="59">
        <v>0</v>
      </c>
      <c r="X2293" s="59">
        <v>0</v>
      </c>
      <c r="Y2293" s="59">
        <f>IF(terrains!L2293&lt;=2.5,1,IF(terrains!L2293&lt;=4.5,2,IF(terrains!L2293&lt;=6.5,3,4)))</f>
        <v>1</v>
      </c>
      <c r="Z2293" s="59">
        <f>IF(terrains!R2293=1,35,IF(terrains!S2293=1,64,IF(terrains!T2293=1,IF(terrains!Y2293=1,85,104),IF(terrains!U2293=1,IF(terrains!Y2293=1,124,152),IF(terrains!V2293=1,(IF(terrains!Y2293=1,146,IF(terrains!Y2293=2,178,263))),IF(terrains!W2293=1,(IF(terrains!Y2293=1,178,IF(terrains!Y2293=2,218,321))),IF(terrains!X2293=1,IF(terrains!Y2293=1,190,IF(terrains!Y2293=2,242,IF(terrains!Y2293=3,357,896))))))))))</f>
        <v>64</v>
      </c>
      <c r="AA2293" s="152">
        <f>terrains!Z2293*terrains!F2293</f>
        <v>898450.65100800002</v>
      </c>
    </row>
    <row r="2294" spans="1:27" ht="14.4">
      <c r="A2294" s="143">
        <v>2293</v>
      </c>
      <c r="B2294" s="59">
        <v>300429.64059999998</v>
      </c>
      <c r="C2294" s="59">
        <v>5044326.7180000003</v>
      </c>
      <c r="D2294" s="59" t="s">
        <v>1891</v>
      </c>
      <c r="E2294" s="153">
        <v>1304.0999999999999</v>
      </c>
      <c r="F2294" s="150">
        <f>terrains!E2294*10.76391</f>
        <v>14037.215030999998</v>
      </c>
      <c r="G2294" s="59" t="s">
        <v>1094</v>
      </c>
      <c r="H2294" s="59">
        <v>0</v>
      </c>
      <c r="I2294" s="59">
        <v>3</v>
      </c>
      <c r="J2294" s="59">
        <f>IF(terrains!L2294=13.5,IF(terrains!X2294=1,12,9),-0.392532+1.267037*terrains!L2294+0.472239*terrains!X2294+0.58658*terrains!W2294+0.089417*terrains!V2294+0.531633*terrains!U2294+0.337883*terrains!T2294-0.403545*terrains!S2294)</f>
        <v>3.1129435000000001</v>
      </c>
      <c r="K2294" s="151">
        <f>IF(terrains!I2294=0,terrains!J2294,terrains!I2294)</f>
        <v>3</v>
      </c>
      <c r="L2294" s="59">
        <v>2.5</v>
      </c>
      <c r="M2294" s="59">
        <v>2</v>
      </c>
      <c r="N2294" s="59">
        <v>0</v>
      </c>
      <c r="O2294" s="59" t="s">
        <v>176</v>
      </c>
      <c r="P2294" s="59">
        <v>3</v>
      </c>
      <c r="Q2294" s="59">
        <v>2.5</v>
      </c>
      <c r="R2294" s="59">
        <v>0</v>
      </c>
      <c r="S2294" s="59">
        <v>0</v>
      </c>
      <c r="T2294" s="59">
        <v>1</v>
      </c>
      <c r="U2294" s="59">
        <v>0</v>
      </c>
      <c r="V2294" s="59">
        <v>0</v>
      </c>
      <c r="W2294" s="59">
        <v>0</v>
      </c>
      <c r="X2294" s="59">
        <v>0</v>
      </c>
      <c r="Y2294" s="59">
        <f>IF(terrains!L2294&lt;=2.5,1,IF(terrains!L2294&lt;=4.5,2,IF(terrains!L2294&lt;=6.5,3,4)))</f>
        <v>1</v>
      </c>
      <c r="Z2294" s="59">
        <f>IF(terrains!R2294=1,35,IF(terrains!S2294=1,64,IF(terrains!T2294=1,IF(terrains!Y2294=1,85,104),IF(terrains!U2294=1,IF(terrains!Y2294=1,124,152),IF(terrains!V2294=1,(IF(terrains!Y2294=1,146,IF(terrains!Y2294=2,178,263))),IF(terrains!W2294=1,(IF(terrains!Y2294=1,178,IF(terrains!Y2294=2,218,321))),IF(terrains!X2294=1,IF(terrains!Y2294=1,190,IF(terrains!Y2294=2,242,IF(terrains!Y2294=3,357,896))))))))))</f>
        <v>85</v>
      </c>
      <c r="AA2294" s="152">
        <f>terrains!Z2294*terrains!F2294</f>
        <v>1193163.2776349997</v>
      </c>
    </row>
    <row r="2295" spans="1:27" ht="14.4">
      <c r="A2295" s="143">
        <v>2294</v>
      </c>
      <c r="B2295" s="59">
        <v>297425.72149999999</v>
      </c>
      <c r="C2295" s="59">
        <v>5045144.4649999999</v>
      </c>
      <c r="D2295" s="59" t="s">
        <v>1892</v>
      </c>
      <c r="E2295" s="153">
        <v>1302.5</v>
      </c>
      <c r="F2295" s="150">
        <f>terrains!E2295*10.76391</f>
        <v>14019.992774999999</v>
      </c>
      <c r="G2295" s="59" t="s">
        <v>990</v>
      </c>
      <c r="H2295" s="59">
        <v>0</v>
      </c>
      <c r="I2295" s="59">
        <v>0</v>
      </c>
      <c r="J2295" s="59">
        <f>IF(terrains!L2295=13.5,IF(terrains!X2295=1,12,9),-0.392532+1.267037*terrains!L2295+0.472239*terrains!X2295+0.58658*terrains!W2295+0.089417*terrains!V2295+0.531633*terrains!U2295+0.337883*terrains!T2295-0.403545*terrains!S2295)</f>
        <v>3.1129435000000001</v>
      </c>
      <c r="K2295" s="151">
        <f>IF(terrains!I2295=0,terrains!J2295,terrains!I2295)</f>
        <v>3.1129435000000001</v>
      </c>
      <c r="L2295" s="59">
        <v>2.5</v>
      </c>
      <c r="M2295" s="59">
        <v>2</v>
      </c>
      <c r="N2295" s="59">
        <v>3</v>
      </c>
      <c r="O2295" s="59" t="s">
        <v>176</v>
      </c>
      <c r="P2295" s="59">
        <v>2</v>
      </c>
      <c r="Q2295" s="59">
        <v>2.5</v>
      </c>
      <c r="R2295" s="59">
        <v>0</v>
      </c>
      <c r="S2295" s="59">
        <v>0</v>
      </c>
      <c r="T2295" s="59">
        <v>1</v>
      </c>
      <c r="U2295" s="59">
        <v>0</v>
      </c>
      <c r="V2295" s="59">
        <v>0</v>
      </c>
      <c r="W2295" s="59">
        <v>0</v>
      </c>
      <c r="X2295" s="59">
        <v>0</v>
      </c>
      <c r="Y2295" s="59">
        <f>IF(terrains!L2295&lt;=2.5,1,IF(terrains!L2295&lt;=4.5,2,IF(terrains!L2295&lt;=6.5,3,4)))</f>
        <v>1</v>
      </c>
      <c r="Z2295" s="59">
        <f>IF(terrains!R2295=1,35,IF(terrains!S2295=1,64,IF(terrains!T2295=1,IF(terrains!Y2295=1,85,104),IF(terrains!U2295=1,IF(terrains!Y2295=1,124,152),IF(terrains!V2295=1,(IF(terrains!Y2295=1,146,IF(terrains!Y2295=2,178,263))),IF(terrains!W2295=1,(IF(terrains!Y2295=1,178,IF(terrains!Y2295=2,218,321))),IF(terrains!X2295=1,IF(terrains!Y2295=1,190,IF(terrains!Y2295=2,242,IF(terrains!Y2295=3,357,896))))))))))</f>
        <v>85</v>
      </c>
      <c r="AA2295" s="152">
        <f>terrains!Z2295*terrains!F2295</f>
        <v>1191699.3858749999</v>
      </c>
    </row>
    <row r="2296" spans="1:27" ht="14.4">
      <c r="A2296" s="143">
        <v>2295</v>
      </c>
      <c r="B2296" s="59">
        <v>297480.92929499998</v>
      </c>
      <c r="C2296" s="59">
        <v>5053572.12029</v>
      </c>
      <c r="D2296" s="59" t="s">
        <v>1893</v>
      </c>
      <c r="E2296" s="153">
        <v>1300.1400000000001</v>
      </c>
      <c r="F2296" s="150">
        <f>terrains!E2296*10.76391</f>
        <v>13994.5899474</v>
      </c>
      <c r="G2296" s="59" t="s">
        <v>331</v>
      </c>
      <c r="H2296" s="59">
        <v>0.2</v>
      </c>
      <c r="I2296" s="59">
        <v>1.5</v>
      </c>
      <c r="J2296" s="59">
        <f>IF(terrains!L2296=13.5,IF(terrains!X2296=1,12,9),-0.392532+1.267037*terrains!L2296+0.472239*terrains!X2296+0.58658*terrains!W2296+0.089417*terrains!V2296+0.531633*terrains!U2296+0.337883*terrains!T2296-0.403545*terrains!S2296)</f>
        <v>2.1415419999999998</v>
      </c>
      <c r="K2296" s="151">
        <f>IF(terrains!I2296=0,terrains!J2296,terrains!I2296)</f>
        <v>1.5</v>
      </c>
      <c r="L2296" s="59">
        <v>2</v>
      </c>
      <c r="M2296" s="59">
        <v>2</v>
      </c>
      <c r="N2296" s="59">
        <v>3</v>
      </c>
      <c r="O2296" s="59" t="s">
        <v>174</v>
      </c>
      <c r="P2296" s="59">
        <v>2</v>
      </c>
      <c r="Q2296" s="59">
        <v>1.5</v>
      </c>
      <c r="R2296" s="59">
        <v>1</v>
      </c>
      <c r="S2296" s="59">
        <v>0</v>
      </c>
      <c r="T2296" s="59">
        <v>0</v>
      </c>
      <c r="U2296" s="59">
        <v>0</v>
      </c>
      <c r="V2296" s="59">
        <v>0</v>
      </c>
      <c r="W2296" s="59">
        <v>0</v>
      </c>
      <c r="X2296" s="59">
        <v>0</v>
      </c>
      <c r="Y2296" s="59">
        <f>IF(terrains!L2296&lt;=2.5,1,IF(terrains!L2296&lt;=4.5,2,IF(terrains!L2296&lt;=6.5,3,4)))</f>
        <v>1</v>
      </c>
      <c r="Z2296" s="59">
        <f>IF(terrains!R2296=1,35,IF(terrains!S2296=1,64,IF(terrains!T2296=1,IF(terrains!Y2296=1,85,104),IF(terrains!U2296=1,IF(terrains!Y2296=1,124,152),IF(terrains!V2296=1,(IF(terrains!Y2296=1,146,IF(terrains!Y2296=2,178,263))),IF(terrains!W2296=1,(IF(terrains!Y2296=1,178,IF(terrains!Y2296=2,218,321))),IF(terrains!X2296=1,IF(terrains!Y2296=1,190,IF(terrains!Y2296=2,242,IF(terrains!Y2296=3,357,896))))))))))</f>
        <v>35</v>
      </c>
      <c r="AA2296" s="152">
        <f>terrains!Z2296*terrains!F2296</f>
        <v>489810.64815899997</v>
      </c>
    </row>
    <row r="2297" spans="1:27" ht="14.4">
      <c r="A2297" s="143">
        <v>2296</v>
      </c>
      <c r="B2297" s="59">
        <v>297420.69623499998</v>
      </c>
      <c r="C2297" s="59">
        <v>5053508.44044</v>
      </c>
      <c r="D2297" s="59" t="s">
        <v>1894</v>
      </c>
      <c r="E2297" s="153">
        <v>1300.07</v>
      </c>
      <c r="F2297" s="150">
        <f>terrains!E2297*10.76391</f>
        <v>13993.836473699997</v>
      </c>
      <c r="G2297" s="59" t="s">
        <v>331</v>
      </c>
      <c r="H2297" s="59">
        <v>0.2</v>
      </c>
      <c r="I2297" s="59">
        <v>1.5</v>
      </c>
      <c r="J2297" s="59">
        <f>IF(terrains!L2297=13.5,IF(terrains!X2297=1,12,9),-0.392532+1.267037*terrains!L2297+0.472239*terrains!X2297+0.58658*terrains!W2297+0.089417*terrains!V2297+0.531633*terrains!U2297+0.337883*terrains!T2297-0.403545*terrains!S2297)</f>
        <v>2.1415419999999998</v>
      </c>
      <c r="K2297" s="151">
        <f>IF(terrains!I2297=0,terrains!J2297,terrains!I2297)</f>
        <v>1.5</v>
      </c>
      <c r="L2297" s="59">
        <v>2</v>
      </c>
      <c r="M2297" s="59">
        <v>2</v>
      </c>
      <c r="N2297" s="59">
        <v>3</v>
      </c>
      <c r="O2297" s="59" t="s">
        <v>174</v>
      </c>
      <c r="P2297" s="59">
        <v>2</v>
      </c>
      <c r="Q2297" s="59">
        <v>1.5</v>
      </c>
      <c r="R2297" s="59">
        <v>1</v>
      </c>
      <c r="S2297" s="59">
        <v>0</v>
      </c>
      <c r="T2297" s="59">
        <v>0</v>
      </c>
      <c r="U2297" s="59">
        <v>0</v>
      </c>
      <c r="V2297" s="59">
        <v>0</v>
      </c>
      <c r="W2297" s="59">
        <v>0</v>
      </c>
      <c r="X2297" s="59">
        <v>0</v>
      </c>
      <c r="Y2297" s="59">
        <f>IF(terrains!L2297&lt;=2.5,1,IF(terrains!L2297&lt;=4.5,2,IF(terrains!L2297&lt;=6.5,3,4)))</f>
        <v>1</v>
      </c>
      <c r="Z2297" s="59">
        <f>IF(terrains!R2297=1,35,IF(terrains!S2297=1,64,IF(terrains!T2297=1,IF(terrains!Y2297=1,85,104),IF(terrains!U2297=1,IF(terrains!Y2297=1,124,152),IF(terrains!V2297=1,(IF(terrains!Y2297=1,146,IF(terrains!Y2297=2,178,263))),IF(terrains!W2297=1,(IF(terrains!Y2297=1,178,IF(terrains!Y2297=2,218,321))),IF(terrains!X2297=1,IF(terrains!Y2297=1,190,IF(terrains!Y2297=2,242,IF(terrains!Y2297=3,357,896))))))))))</f>
        <v>35</v>
      </c>
      <c r="AA2297" s="152">
        <f>terrains!Z2297*terrains!F2297</f>
        <v>489784.27657949988</v>
      </c>
    </row>
    <row r="2298" spans="1:27" ht="14.4">
      <c r="A2298" s="143">
        <v>2297</v>
      </c>
      <c r="B2298" s="59">
        <v>297468.010618</v>
      </c>
      <c r="C2298" s="59">
        <v>5053494.4576700004</v>
      </c>
      <c r="D2298" s="59" t="s">
        <v>1895</v>
      </c>
      <c r="E2298" s="153">
        <v>1300.06</v>
      </c>
      <c r="F2298" s="150">
        <f>terrains!E2298*10.76391</f>
        <v>13993.728834599999</v>
      </c>
      <c r="G2298" s="59" t="s">
        <v>331</v>
      </c>
      <c r="H2298" s="59">
        <v>0.2</v>
      </c>
      <c r="I2298" s="59">
        <v>1.5</v>
      </c>
      <c r="J2298" s="59">
        <f>IF(terrains!L2298=13.5,IF(terrains!X2298=1,12,9),-0.392532+1.267037*terrains!L2298+0.472239*terrains!X2298+0.58658*terrains!W2298+0.089417*terrains!V2298+0.531633*terrains!U2298+0.337883*terrains!T2298-0.403545*terrains!S2298)</f>
        <v>2.1415419999999998</v>
      </c>
      <c r="K2298" s="151">
        <f>IF(terrains!I2298=0,terrains!J2298,terrains!I2298)</f>
        <v>1.5</v>
      </c>
      <c r="L2298" s="59">
        <v>2</v>
      </c>
      <c r="M2298" s="59">
        <v>2</v>
      </c>
      <c r="N2298" s="59">
        <v>3</v>
      </c>
      <c r="O2298" s="59" t="s">
        <v>174</v>
      </c>
      <c r="P2298" s="59">
        <v>2</v>
      </c>
      <c r="Q2298" s="59">
        <v>1.5</v>
      </c>
      <c r="R2298" s="59">
        <v>1</v>
      </c>
      <c r="S2298" s="59">
        <v>0</v>
      </c>
      <c r="T2298" s="59">
        <v>0</v>
      </c>
      <c r="U2298" s="59">
        <v>0</v>
      </c>
      <c r="V2298" s="59">
        <v>0</v>
      </c>
      <c r="W2298" s="59">
        <v>0</v>
      </c>
      <c r="X2298" s="59">
        <v>0</v>
      </c>
      <c r="Y2298" s="59">
        <f>IF(terrains!L2298&lt;=2.5,1,IF(terrains!L2298&lt;=4.5,2,IF(terrains!L2298&lt;=6.5,3,4)))</f>
        <v>1</v>
      </c>
      <c r="Z2298" s="59">
        <f>IF(terrains!R2298=1,35,IF(terrains!S2298=1,64,IF(terrains!T2298=1,IF(terrains!Y2298=1,85,104),IF(terrains!U2298=1,IF(terrains!Y2298=1,124,152),IF(terrains!V2298=1,(IF(terrains!Y2298=1,146,IF(terrains!Y2298=2,178,263))),IF(terrains!W2298=1,(IF(terrains!Y2298=1,178,IF(terrains!Y2298=2,218,321))),IF(terrains!X2298=1,IF(terrains!Y2298=1,190,IF(terrains!Y2298=2,242,IF(terrains!Y2298=3,357,896))))))))))</f>
        <v>35</v>
      </c>
      <c r="AA2298" s="152">
        <f>terrains!Z2298*terrains!F2298</f>
        <v>489780.50921099994</v>
      </c>
    </row>
    <row r="2299" spans="1:27" ht="14.4">
      <c r="A2299" s="143">
        <v>2298</v>
      </c>
      <c r="B2299" s="59">
        <v>297488.71970100002</v>
      </c>
      <c r="C2299" s="59">
        <v>5053514.5647400003</v>
      </c>
      <c r="D2299" s="59" t="s">
        <v>1896</v>
      </c>
      <c r="E2299" s="153">
        <v>1300.06</v>
      </c>
      <c r="F2299" s="150">
        <f>terrains!E2299*10.76391</f>
        <v>13993.728834599999</v>
      </c>
      <c r="G2299" s="59" t="s">
        <v>331</v>
      </c>
      <c r="H2299" s="59">
        <v>0.2</v>
      </c>
      <c r="I2299" s="59">
        <v>1.5</v>
      </c>
      <c r="J2299" s="59">
        <f>IF(terrains!L2299=13.5,IF(terrains!X2299=1,12,9),-0.392532+1.267037*terrains!L2299+0.472239*terrains!X2299+0.58658*terrains!W2299+0.089417*terrains!V2299+0.531633*terrains!U2299+0.337883*terrains!T2299-0.403545*terrains!S2299)</f>
        <v>2.1415419999999998</v>
      </c>
      <c r="K2299" s="151">
        <f>IF(terrains!I2299=0,terrains!J2299,terrains!I2299)</f>
        <v>1.5</v>
      </c>
      <c r="L2299" s="59">
        <v>2</v>
      </c>
      <c r="M2299" s="59">
        <v>2</v>
      </c>
      <c r="N2299" s="59">
        <v>3</v>
      </c>
      <c r="O2299" s="59" t="s">
        <v>174</v>
      </c>
      <c r="P2299" s="59">
        <v>2</v>
      </c>
      <c r="Q2299" s="59">
        <v>1.5</v>
      </c>
      <c r="R2299" s="59">
        <v>1</v>
      </c>
      <c r="S2299" s="59">
        <v>0</v>
      </c>
      <c r="T2299" s="59">
        <v>0</v>
      </c>
      <c r="U2299" s="59">
        <v>0</v>
      </c>
      <c r="V2299" s="59">
        <v>0</v>
      </c>
      <c r="W2299" s="59">
        <v>0</v>
      </c>
      <c r="X2299" s="59">
        <v>0</v>
      </c>
      <c r="Y2299" s="59">
        <f>IF(terrains!L2299&lt;=2.5,1,IF(terrains!L2299&lt;=4.5,2,IF(terrains!L2299&lt;=6.5,3,4)))</f>
        <v>1</v>
      </c>
      <c r="Z2299" s="59">
        <f>IF(terrains!R2299=1,35,IF(terrains!S2299=1,64,IF(terrains!T2299=1,IF(terrains!Y2299=1,85,104),IF(terrains!U2299=1,IF(terrains!Y2299=1,124,152),IF(terrains!V2299=1,(IF(terrains!Y2299=1,146,IF(terrains!Y2299=2,178,263))),IF(terrains!W2299=1,(IF(terrains!Y2299=1,178,IF(terrains!Y2299=2,218,321))),IF(terrains!X2299=1,IF(terrains!Y2299=1,190,IF(terrains!Y2299=2,242,IF(terrains!Y2299=3,357,896))))))))))</f>
        <v>35</v>
      </c>
      <c r="AA2299" s="152">
        <f>terrains!Z2299*terrains!F2299</f>
        <v>489780.50921099994</v>
      </c>
    </row>
    <row r="2300" spans="1:27" ht="14.4">
      <c r="A2300" s="143">
        <v>2299</v>
      </c>
      <c r="B2300" s="59">
        <v>297441.28301000001</v>
      </c>
      <c r="C2300" s="59">
        <v>5053530.1612200001</v>
      </c>
      <c r="D2300" s="59" t="s">
        <v>1897</v>
      </c>
      <c r="E2300" s="153">
        <v>1300.06</v>
      </c>
      <c r="F2300" s="150">
        <f>terrains!E2300*10.76391</f>
        <v>13993.728834599999</v>
      </c>
      <c r="G2300" s="59" t="s">
        <v>331</v>
      </c>
      <c r="H2300" s="59">
        <v>0.2</v>
      </c>
      <c r="I2300" s="59">
        <v>1.5</v>
      </c>
      <c r="J2300" s="59">
        <f>IF(terrains!L2300=13.5,IF(terrains!X2300=1,12,9),-0.392532+1.267037*terrains!L2300+0.472239*terrains!X2300+0.58658*terrains!W2300+0.089417*terrains!V2300+0.531633*terrains!U2300+0.337883*terrains!T2300-0.403545*terrains!S2300)</f>
        <v>2.1415419999999998</v>
      </c>
      <c r="K2300" s="151">
        <f>IF(terrains!I2300=0,terrains!J2300,terrains!I2300)</f>
        <v>1.5</v>
      </c>
      <c r="L2300" s="59">
        <v>2</v>
      </c>
      <c r="M2300" s="59">
        <v>2</v>
      </c>
      <c r="N2300" s="59">
        <v>3</v>
      </c>
      <c r="O2300" s="59" t="s">
        <v>174</v>
      </c>
      <c r="P2300" s="59">
        <v>2</v>
      </c>
      <c r="Q2300" s="59">
        <v>1.5</v>
      </c>
      <c r="R2300" s="59">
        <v>1</v>
      </c>
      <c r="S2300" s="59">
        <v>0</v>
      </c>
      <c r="T2300" s="59">
        <v>0</v>
      </c>
      <c r="U2300" s="59">
        <v>0</v>
      </c>
      <c r="V2300" s="59">
        <v>0</v>
      </c>
      <c r="W2300" s="59">
        <v>0</v>
      </c>
      <c r="X2300" s="59">
        <v>0</v>
      </c>
      <c r="Y2300" s="59">
        <f>IF(terrains!L2300&lt;=2.5,1,IF(terrains!L2300&lt;=4.5,2,IF(terrains!L2300&lt;=6.5,3,4)))</f>
        <v>1</v>
      </c>
      <c r="Z2300" s="59">
        <f>IF(terrains!R2300=1,35,IF(terrains!S2300=1,64,IF(terrains!T2300=1,IF(terrains!Y2300=1,85,104),IF(terrains!U2300=1,IF(terrains!Y2300=1,124,152),IF(terrains!V2300=1,(IF(terrains!Y2300=1,146,IF(terrains!Y2300=2,178,263))),IF(terrains!W2300=1,(IF(terrains!Y2300=1,178,IF(terrains!Y2300=2,218,321))),IF(terrains!X2300=1,IF(terrains!Y2300=1,190,IF(terrains!Y2300=2,242,IF(terrains!Y2300=3,357,896))))))))))</f>
        <v>35</v>
      </c>
      <c r="AA2300" s="152">
        <f>terrains!Z2300*terrains!F2300</f>
        <v>489780.50921099994</v>
      </c>
    </row>
    <row r="2301" spans="1:27" ht="14.4">
      <c r="A2301" s="143">
        <v>2300</v>
      </c>
      <c r="B2301" s="59">
        <v>297508.78496700001</v>
      </c>
      <c r="C2301" s="59">
        <v>5053534.2031800002</v>
      </c>
      <c r="D2301" s="59" t="s">
        <v>1898</v>
      </c>
      <c r="E2301" s="153">
        <v>1300.06</v>
      </c>
      <c r="F2301" s="150">
        <f>terrains!E2301*10.76391</f>
        <v>13993.728834599999</v>
      </c>
      <c r="G2301" s="59" t="s">
        <v>331</v>
      </c>
      <c r="H2301" s="59">
        <v>0.2</v>
      </c>
      <c r="I2301" s="59">
        <v>1.5</v>
      </c>
      <c r="J2301" s="59">
        <f>IF(terrains!L2301=13.5,IF(terrains!X2301=1,12,9),-0.392532+1.267037*terrains!L2301+0.472239*terrains!X2301+0.58658*terrains!W2301+0.089417*terrains!V2301+0.531633*terrains!U2301+0.337883*terrains!T2301-0.403545*terrains!S2301)</f>
        <v>2.1415419999999998</v>
      </c>
      <c r="K2301" s="151">
        <f>IF(terrains!I2301=0,terrains!J2301,terrains!I2301)</f>
        <v>1.5</v>
      </c>
      <c r="L2301" s="59">
        <v>2</v>
      </c>
      <c r="M2301" s="59">
        <v>2</v>
      </c>
      <c r="N2301" s="59">
        <v>3</v>
      </c>
      <c r="O2301" s="59" t="s">
        <v>174</v>
      </c>
      <c r="P2301" s="59">
        <v>2</v>
      </c>
      <c r="Q2301" s="59">
        <v>1.5</v>
      </c>
      <c r="R2301" s="59">
        <v>1</v>
      </c>
      <c r="S2301" s="59">
        <v>0</v>
      </c>
      <c r="T2301" s="59">
        <v>0</v>
      </c>
      <c r="U2301" s="59">
        <v>0</v>
      </c>
      <c r="V2301" s="59">
        <v>0</v>
      </c>
      <c r="W2301" s="59">
        <v>0</v>
      </c>
      <c r="X2301" s="59">
        <v>0</v>
      </c>
      <c r="Y2301" s="59">
        <f>IF(terrains!L2301&lt;=2.5,1,IF(terrains!L2301&lt;=4.5,2,IF(terrains!L2301&lt;=6.5,3,4)))</f>
        <v>1</v>
      </c>
      <c r="Z2301" s="59">
        <f>IF(terrains!R2301=1,35,IF(terrains!S2301=1,64,IF(terrains!T2301=1,IF(terrains!Y2301=1,85,104),IF(terrains!U2301=1,IF(terrains!Y2301=1,124,152),IF(terrains!V2301=1,(IF(terrains!Y2301=1,146,IF(terrains!Y2301=2,178,263))),IF(terrains!W2301=1,(IF(terrains!Y2301=1,178,IF(terrains!Y2301=2,218,321))),IF(terrains!X2301=1,IF(terrains!Y2301=1,190,IF(terrains!Y2301=2,242,IF(terrains!Y2301=3,357,896))))))))))</f>
        <v>35</v>
      </c>
      <c r="AA2301" s="152">
        <f>terrains!Z2301*terrains!F2301</f>
        <v>489780.50921099994</v>
      </c>
    </row>
    <row r="2302" spans="1:27" ht="14.4">
      <c r="A2302" s="143">
        <v>2301</v>
      </c>
      <c r="B2302" s="59">
        <v>297461.39722099999</v>
      </c>
      <c r="C2302" s="59">
        <v>5053551.3899800004</v>
      </c>
      <c r="D2302" s="59" t="s">
        <v>1899</v>
      </c>
      <c r="E2302" s="153">
        <v>1300.05</v>
      </c>
      <c r="F2302" s="150">
        <f>terrains!E2302*10.76391</f>
        <v>13993.621195499998</v>
      </c>
      <c r="G2302" s="59" t="s">
        <v>331</v>
      </c>
      <c r="H2302" s="59">
        <v>0.2</v>
      </c>
      <c r="I2302" s="59">
        <v>1.5</v>
      </c>
      <c r="J2302" s="59">
        <f>IF(terrains!L2302=13.5,IF(terrains!X2302=1,12,9),-0.392532+1.267037*terrains!L2302+0.472239*terrains!X2302+0.58658*terrains!W2302+0.089417*terrains!V2302+0.531633*terrains!U2302+0.337883*terrains!T2302-0.403545*terrains!S2302)</f>
        <v>2.1415419999999998</v>
      </c>
      <c r="K2302" s="151">
        <f>IF(terrains!I2302=0,terrains!J2302,terrains!I2302)</f>
        <v>1.5</v>
      </c>
      <c r="L2302" s="59">
        <v>2</v>
      </c>
      <c r="M2302" s="59">
        <v>2</v>
      </c>
      <c r="N2302" s="59">
        <v>3</v>
      </c>
      <c r="O2302" s="59" t="s">
        <v>174</v>
      </c>
      <c r="P2302" s="59">
        <v>2</v>
      </c>
      <c r="Q2302" s="59">
        <v>1.5</v>
      </c>
      <c r="R2302" s="59">
        <v>1</v>
      </c>
      <c r="S2302" s="59">
        <v>0</v>
      </c>
      <c r="T2302" s="59">
        <v>0</v>
      </c>
      <c r="U2302" s="59">
        <v>0</v>
      </c>
      <c r="V2302" s="59">
        <v>0</v>
      </c>
      <c r="W2302" s="59">
        <v>0</v>
      </c>
      <c r="X2302" s="59">
        <v>0</v>
      </c>
      <c r="Y2302" s="59">
        <f>IF(terrains!L2302&lt;=2.5,1,IF(terrains!L2302&lt;=4.5,2,IF(terrains!L2302&lt;=6.5,3,4)))</f>
        <v>1</v>
      </c>
      <c r="Z2302" s="59">
        <f>IF(terrains!R2302=1,35,IF(terrains!S2302=1,64,IF(terrains!T2302=1,IF(terrains!Y2302=1,85,104),IF(terrains!U2302=1,IF(terrains!Y2302=1,124,152),IF(terrains!V2302=1,(IF(terrains!Y2302=1,146,IF(terrains!Y2302=2,178,263))),IF(terrains!W2302=1,(IF(terrains!Y2302=1,178,IF(terrains!Y2302=2,218,321))),IF(terrains!X2302=1,IF(terrains!Y2302=1,190,IF(terrains!Y2302=2,242,IF(terrains!Y2302=3,357,896))))))))))</f>
        <v>35</v>
      </c>
      <c r="AA2302" s="152">
        <f>terrains!Z2302*terrains!F2302</f>
        <v>489776.74184249993</v>
      </c>
    </row>
    <row r="2303" spans="1:27" ht="14.4">
      <c r="A2303" s="143">
        <v>2302</v>
      </c>
      <c r="B2303" s="59">
        <v>294816.69420000003</v>
      </c>
      <c r="C2303" s="59">
        <v>5031874.483</v>
      </c>
      <c r="D2303" s="59" t="s">
        <v>1900</v>
      </c>
      <c r="E2303" s="153">
        <v>1299.9000000000001</v>
      </c>
      <c r="F2303" s="150">
        <f>terrains!E2303*10.76391</f>
        <v>13992.006609</v>
      </c>
      <c r="G2303" s="59" t="s">
        <v>221</v>
      </c>
      <c r="H2303" s="59">
        <v>0</v>
      </c>
      <c r="I2303" s="59">
        <v>0</v>
      </c>
      <c r="J2303" s="59">
        <f>IF(terrains!L2303=13.5,IF(terrains!X2303=1,12,9),-0.392532+1.267037*terrains!L2303+0.472239*terrains!X2303+0.58658*terrains!W2303+0.089417*terrains!V2303+0.531633*terrains!U2303+0.337883*terrains!T2303-0.403545*terrains!S2303)</f>
        <v>2.3715155000000001</v>
      </c>
      <c r="K2303" s="151">
        <f>IF(terrains!I2303=0,terrains!J2303,terrains!I2303)</f>
        <v>2.3715155000000001</v>
      </c>
      <c r="L2303" s="59">
        <v>2.5</v>
      </c>
      <c r="M2303" s="59">
        <v>1</v>
      </c>
      <c r="N2303" s="59">
        <v>5</v>
      </c>
      <c r="O2303" s="59" t="s">
        <v>175</v>
      </c>
      <c r="P2303" s="59">
        <v>2</v>
      </c>
      <c r="Q2303" s="59">
        <v>1.5</v>
      </c>
      <c r="R2303" s="59">
        <v>0</v>
      </c>
      <c r="S2303" s="59">
        <v>1</v>
      </c>
      <c r="T2303" s="59">
        <v>0</v>
      </c>
      <c r="U2303" s="59">
        <v>0</v>
      </c>
      <c r="V2303" s="59">
        <v>0</v>
      </c>
      <c r="W2303" s="59">
        <v>0</v>
      </c>
      <c r="X2303" s="59">
        <v>0</v>
      </c>
      <c r="Y2303" s="59">
        <f>IF(terrains!L2303&lt;=2.5,1,IF(terrains!L2303&lt;=4.5,2,IF(terrains!L2303&lt;=6.5,3,4)))</f>
        <v>1</v>
      </c>
      <c r="Z2303" s="59">
        <f>IF(terrains!R2303=1,35,IF(terrains!S2303=1,64,IF(terrains!T2303=1,IF(terrains!Y2303=1,85,104),IF(terrains!U2303=1,IF(terrains!Y2303=1,124,152),IF(terrains!V2303=1,(IF(terrains!Y2303=1,146,IF(terrains!Y2303=2,178,263))),IF(terrains!W2303=1,(IF(terrains!Y2303=1,178,IF(terrains!Y2303=2,218,321))),IF(terrains!X2303=1,IF(terrains!Y2303=1,190,IF(terrains!Y2303=2,242,IF(terrains!Y2303=3,357,896))))))))))</f>
        <v>64</v>
      </c>
      <c r="AA2303" s="152">
        <f>terrains!Z2303*terrains!F2303</f>
        <v>895488.422976</v>
      </c>
    </row>
    <row r="2304" spans="1:27" ht="14.4">
      <c r="A2304" s="143">
        <v>2303</v>
      </c>
      <c r="B2304" s="59">
        <v>298020.50582999998</v>
      </c>
      <c r="C2304" s="59">
        <v>5046115.0432900004</v>
      </c>
      <c r="D2304" s="59" t="s">
        <v>1901</v>
      </c>
      <c r="E2304" s="153">
        <v>1299.2</v>
      </c>
      <c r="F2304" s="150">
        <f>terrains!E2304*10.76391</f>
        <v>13984.471872</v>
      </c>
      <c r="G2304" s="59" t="s">
        <v>1210</v>
      </c>
      <c r="H2304" s="59">
        <v>0</v>
      </c>
      <c r="I2304" s="59">
        <v>0</v>
      </c>
      <c r="J2304" s="59">
        <f>IF(terrains!L2304=13.5,IF(terrains!X2304=1,12,9),-0.392532+1.267037*terrains!L2304+0.472239*terrains!X2304+0.58658*terrains!W2304+0.089417*terrains!V2304+0.531633*terrains!U2304+0.337883*terrains!T2304-0.403545*terrains!S2304)</f>
        <v>2.479425</v>
      </c>
      <c r="K2304" s="151">
        <f>IF(terrains!I2304=0,terrains!J2304,terrains!I2304)</f>
        <v>2.479425</v>
      </c>
      <c r="L2304" s="59">
        <v>2</v>
      </c>
      <c r="M2304" s="59">
        <v>1</v>
      </c>
      <c r="N2304" s="59">
        <v>3</v>
      </c>
      <c r="O2304" s="59" t="s">
        <v>176</v>
      </c>
      <c r="P2304" s="59">
        <v>2</v>
      </c>
      <c r="Q2304" s="59">
        <v>1.5</v>
      </c>
      <c r="R2304" s="59">
        <v>0</v>
      </c>
      <c r="S2304" s="59">
        <v>0</v>
      </c>
      <c r="T2304" s="59">
        <v>1</v>
      </c>
      <c r="U2304" s="59">
        <v>0</v>
      </c>
      <c r="V2304" s="59">
        <v>0</v>
      </c>
      <c r="W2304" s="59">
        <v>0</v>
      </c>
      <c r="X2304" s="59">
        <v>0</v>
      </c>
      <c r="Y2304" s="59">
        <f>IF(terrains!L2304&lt;=2.5,1,IF(terrains!L2304&lt;=4.5,2,IF(terrains!L2304&lt;=6.5,3,4)))</f>
        <v>1</v>
      </c>
      <c r="Z2304" s="59">
        <f>IF(terrains!R2304=1,35,IF(terrains!S2304=1,64,IF(terrains!T2304=1,IF(terrains!Y2304=1,85,104),IF(terrains!U2304=1,IF(terrains!Y2304=1,124,152),IF(terrains!V2304=1,(IF(terrains!Y2304=1,146,IF(terrains!Y2304=2,178,263))),IF(terrains!W2304=1,(IF(terrains!Y2304=1,178,IF(terrains!Y2304=2,218,321))),IF(terrains!X2304=1,IF(terrains!Y2304=1,190,IF(terrains!Y2304=2,242,IF(terrains!Y2304=3,357,896))))))))))</f>
        <v>85</v>
      </c>
      <c r="AA2304" s="152">
        <f>terrains!Z2304*terrains!F2304</f>
        <v>1188680.1091199999</v>
      </c>
    </row>
    <row r="2305" spans="1:27" ht="14.4">
      <c r="A2305" s="143">
        <v>2304</v>
      </c>
      <c r="B2305" s="59">
        <v>288677.61469999998</v>
      </c>
      <c r="C2305" s="59">
        <v>5043641.4400000004</v>
      </c>
      <c r="D2305" s="59" t="s">
        <v>1902</v>
      </c>
      <c r="E2305" s="153">
        <v>1298.7</v>
      </c>
      <c r="F2305" s="150">
        <f>terrains!E2305*10.76391</f>
        <v>13979.089916999999</v>
      </c>
      <c r="G2305" s="59" t="s">
        <v>1050</v>
      </c>
      <c r="H2305" s="59">
        <v>0</v>
      </c>
      <c r="I2305" s="59">
        <v>0</v>
      </c>
      <c r="J2305" s="59">
        <f>IF(terrains!L2305=13.5,IF(terrains!X2305=1,12,9),-0.392532+1.267037*terrains!L2305+0.472239*terrains!X2305+0.58658*terrains!W2305+0.089417*terrains!V2305+0.531633*terrains!U2305+0.337883*terrains!T2305-0.403545*terrains!S2305)</f>
        <v>1.1044784999999997</v>
      </c>
      <c r="K2305" s="151">
        <f>IF(terrains!I2305=0,terrains!J2305,terrains!I2305)</f>
        <v>1.1044784999999997</v>
      </c>
      <c r="L2305" s="59">
        <v>1.5</v>
      </c>
      <c r="M2305" s="59">
        <v>1</v>
      </c>
      <c r="N2305" s="59">
        <v>2</v>
      </c>
      <c r="O2305" s="59" t="s">
        <v>175</v>
      </c>
      <c r="P2305" s="59">
        <v>2</v>
      </c>
      <c r="Q2305" s="59">
        <v>1.5</v>
      </c>
      <c r="R2305" s="59">
        <v>0</v>
      </c>
      <c r="S2305" s="59">
        <v>1</v>
      </c>
      <c r="T2305" s="59">
        <v>0</v>
      </c>
      <c r="U2305" s="59">
        <v>0</v>
      </c>
      <c r="V2305" s="59">
        <v>0</v>
      </c>
      <c r="W2305" s="59">
        <v>0</v>
      </c>
      <c r="X2305" s="59">
        <v>0</v>
      </c>
      <c r="Y2305" s="59">
        <f>IF(terrains!L2305&lt;=2.5,1,IF(terrains!L2305&lt;=4.5,2,IF(terrains!L2305&lt;=6.5,3,4)))</f>
        <v>1</v>
      </c>
      <c r="Z2305" s="59">
        <f>IF(terrains!R2305=1,35,IF(terrains!S2305=1,64,IF(terrains!T2305=1,IF(terrains!Y2305=1,85,104),IF(terrains!U2305=1,IF(terrains!Y2305=1,124,152),IF(terrains!V2305=1,(IF(terrains!Y2305=1,146,IF(terrains!Y2305=2,178,263))),IF(terrains!W2305=1,(IF(terrains!Y2305=1,178,IF(terrains!Y2305=2,218,321))),IF(terrains!X2305=1,IF(terrains!Y2305=1,190,IF(terrains!Y2305=2,242,IF(terrains!Y2305=3,357,896))))))))))</f>
        <v>64</v>
      </c>
      <c r="AA2305" s="152">
        <f>terrains!Z2305*terrains!F2305</f>
        <v>894661.75468799996</v>
      </c>
    </row>
    <row r="2306" spans="1:27" ht="14.4">
      <c r="A2306" s="143">
        <v>2305</v>
      </c>
      <c r="B2306" s="59">
        <v>290682.28002000001</v>
      </c>
      <c r="C2306" s="59">
        <v>5032874.4665099997</v>
      </c>
      <c r="D2306" s="59" t="s">
        <v>1903</v>
      </c>
      <c r="E2306" s="153">
        <v>1297.5</v>
      </c>
      <c r="F2306" s="150">
        <f>terrains!E2306*10.76391</f>
        <v>13966.173224999999</v>
      </c>
      <c r="G2306" s="59" t="s">
        <v>217</v>
      </c>
      <c r="H2306" s="59">
        <v>0</v>
      </c>
      <c r="I2306" s="59">
        <v>0</v>
      </c>
      <c r="J2306" s="59">
        <f>IF(terrains!L2306=13.5,IF(terrains!X2306=1,12,9),-0.392532+1.267037*terrains!L2306+0.472239*terrains!X2306+0.58658*terrains!W2306+0.089417*terrains!V2306+0.531633*terrains!U2306+0.337883*terrains!T2306-0.403545*terrains!S2306)</f>
        <v>1.7379969999999998</v>
      </c>
      <c r="K2306" s="151">
        <f>IF(terrains!I2306=0,terrains!J2306,terrains!I2306)</f>
        <v>1.7379969999999998</v>
      </c>
      <c r="L2306" s="59">
        <v>2</v>
      </c>
      <c r="M2306" s="59">
        <v>1</v>
      </c>
      <c r="N2306" s="59">
        <v>4</v>
      </c>
      <c r="O2306" s="59" t="s">
        <v>175</v>
      </c>
      <c r="P2306" s="59">
        <v>2</v>
      </c>
      <c r="Q2306" s="59">
        <v>2</v>
      </c>
      <c r="R2306" s="59">
        <v>0</v>
      </c>
      <c r="S2306" s="59">
        <v>1</v>
      </c>
      <c r="T2306" s="59">
        <v>0</v>
      </c>
      <c r="U2306" s="59">
        <v>0</v>
      </c>
      <c r="V2306" s="59">
        <v>0</v>
      </c>
      <c r="W2306" s="59">
        <v>0</v>
      </c>
      <c r="X2306" s="59">
        <v>0</v>
      </c>
      <c r="Y2306" s="59">
        <f>IF(terrains!L2306&lt;=2.5,1,IF(terrains!L2306&lt;=4.5,2,IF(terrains!L2306&lt;=6.5,3,4)))</f>
        <v>1</v>
      </c>
      <c r="Z2306" s="59">
        <f>IF(terrains!R2306=1,35,IF(terrains!S2306=1,64,IF(terrains!T2306=1,IF(terrains!Y2306=1,85,104),IF(terrains!U2306=1,IF(terrains!Y2306=1,124,152),IF(terrains!V2306=1,(IF(terrains!Y2306=1,146,IF(terrains!Y2306=2,178,263))),IF(terrains!W2306=1,(IF(terrains!Y2306=1,178,IF(terrains!Y2306=2,218,321))),IF(terrains!X2306=1,IF(terrains!Y2306=1,190,IF(terrains!Y2306=2,242,IF(terrains!Y2306=3,357,896))))))))))</f>
        <v>64</v>
      </c>
      <c r="AA2306" s="152">
        <f>terrains!Z2306*terrains!F2306</f>
        <v>893835.08639999991</v>
      </c>
    </row>
    <row r="2307" spans="1:27" ht="14.4">
      <c r="A2307" s="143">
        <v>2306</v>
      </c>
      <c r="B2307" s="59">
        <v>300568.64870000002</v>
      </c>
      <c r="C2307" s="59">
        <v>5039638.4060000004</v>
      </c>
      <c r="D2307" s="59" t="s">
        <v>1904</v>
      </c>
      <c r="E2307" s="153">
        <v>1296.8</v>
      </c>
      <c r="F2307" s="150">
        <f>terrains!E2307*10.76391</f>
        <v>13958.638487999999</v>
      </c>
      <c r="G2307" s="59" t="s">
        <v>245</v>
      </c>
      <c r="H2307" s="59">
        <v>0</v>
      </c>
      <c r="I2307" s="59">
        <v>6</v>
      </c>
      <c r="J2307" s="59">
        <f>IF(terrains!L2307=13.5,IF(terrains!X2307=1,12,9),-0.392532+1.267037*terrains!L2307+0.472239*terrains!X2307+0.58658*terrains!W2307+0.089417*terrains!V2307+0.531633*terrains!U2307+0.337883*terrains!T2307-0.403545*terrains!S2307)</f>
        <v>5.7813734999999999</v>
      </c>
      <c r="K2307" s="151">
        <f>IF(terrains!I2307=0,terrains!J2307,terrains!I2307)</f>
        <v>6</v>
      </c>
      <c r="L2307" s="59">
        <v>4.5</v>
      </c>
      <c r="M2307" s="59">
        <v>0</v>
      </c>
      <c r="N2307" s="59">
        <v>0</v>
      </c>
      <c r="O2307" s="59" t="s">
        <v>180</v>
      </c>
      <c r="P2307" s="59">
        <v>0</v>
      </c>
      <c r="Q2307" s="59">
        <v>0</v>
      </c>
      <c r="R2307" s="59">
        <v>0</v>
      </c>
      <c r="S2307" s="59">
        <v>0</v>
      </c>
      <c r="T2307" s="59">
        <v>0</v>
      </c>
      <c r="U2307" s="59">
        <v>0</v>
      </c>
      <c r="V2307" s="59">
        <v>0</v>
      </c>
      <c r="W2307" s="59">
        <v>0</v>
      </c>
      <c r="X2307" s="59">
        <v>1</v>
      </c>
      <c r="Y2307" s="59">
        <f>IF(terrains!L2307&lt;=2.5,1,IF(terrains!L2307&lt;=4.5,2,IF(terrains!L2307&lt;=6.5,3,4)))</f>
        <v>2</v>
      </c>
      <c r="Z2307" s="59">
        <f>IF(terrains!R2307=1,35,IF(terrains!S2307=1,64,IF(terrains!T2307=1,IF(terrains!Y2307=1,85,104),IF(terrains!U2307=1,IF(terrains!Y2307=1,124,152),IF(terrains!V2307=1,(IF(terrains!Y2307=1,146,IF(terrains!Y2307=2,178,263))),IF(terrains!W2307=1,(IF(terrains!Y2307=1,178,IF(terrains!Y2307=2,218,321))),IF(terrains!X2307=1,IF(terrains!Y2307=1,190,IF(terrains!Y2307=2,242,IF(terrains!Y2307=3,357,896))))))))))</f>
        <v>242</v>
      </c>
      <c r="AA2307" s="152">
        <f>terrains!Z2307*terrains!F2307</f>
        <v>3377990.5140959998</v>
      </c>
    </row>
    <row r="2308" spans="1:27" ht="14.4">
      <c r="A2308" s="143">
        <v>2307</v>
      </c>
      <c r="B2308" s="59">
        <v>293205.50060000003</v>
      </c>
      <c r="C2308" s="59">
        <v>5033721.142</v>
      </c>
      <c r="D2308" s="59" t="s">
        <v>1905</v>
      </c>
      <c r="E2308" s="153">
        <v>1295.8</v>
      </c>
      <c r="F2308" s="150">
        <f>terrains!E2308*10.76391</f>
        <v>13947.874577999999</v>
      </c>
      <c r="G2308" s="59" t="s">
        <v>790</v>
      </c>
      <c r="H2308" s="59">
        <v>0</v>
      </c>
      <c r="I2308" s="59">
        <v>0</v>
      </c>
      <c r="J2308" s="59">
        <f>IF(terrains!L2308=13.5,IF(terrains!X2308=1,12,9),-0.392532+1.267037*terrains!L2308+0.472239*terrains!X2308+0.58658*terrains!W2308+0.089417*terrains!V2308+0.531633*terrains!U2308+0.337883*terrains!T2308-0.403545*terrains!S2308)</f>
        <v>2.1415419999999998</v>
      </c>
      <c r="K2308" s="151">
        <f>IF(terrains!I2308=0,terrains!J2308,terrains!I2308)</f>
        <v>2.1415419999999998</v>
      </c>
      <c r="L2308" s="59">
        <v>2</v>
      </c>
      <c r="M2308" s="59">
        <v>1</v>
      </c>
      <c r="N2308" s="59">
        <v>4</v>
      </c>
      <c r="O2308" s="59" t="s">
        <v>174</v>
      </c>
      <c r="P2308" s="59">
        <v>2</v>
      </c>
      <c r="Q2308" s="59">
        <v>2</v>
      </c>
      <c r="R2308" s="59">
        <v>1</v>
      </c>
      <c r="S2308" s="59">
        <v>0</v>
      </c>
      <c r="T2308" s="59">
        <v>0</v>
      </c>
      <c r="U2308" s="59">
        <v>0</v>
      </c>
      <c r="V2308" s="59">
        <v>0</v>
      </c>
      <c r="W2308" s="59">
        <v>0</v>
      </c>
      <c r="X2308" s="59">
        <v>0</v>
      </c>
      <c r="Y2308" s="59">
        <f>IF(terrains!L2308&lt;=2.5,1,IF(terrains!L2308&lt;=4.5,2,IF(terrains!L2308&lt;=6.5,3,4)))</f>
        <v>1</v>
      </c>
      <c r="Z2308" s="59">
        <f>IF(terrains!R2308=1,35,IF(terrains!S2308=1,64,IF(terrains!T2308=1,IF(terrains!Y2308=1,85,104),IF(terrains!U2308=1,IF(terrains!Y2308=1,124,152),IF(terrains!V2308=1,(IF(terrains!Y2308=1,146,IF(terrains!Y2308=2,178,263))),IF(terrains!W2308=1,(IF(terrains!Y2308=1,178,IF(terrains!Y2308=2,218,321))),IF(terrains!X2308=1,IF(terrains!Y2308=1,190,IF(terrains!Y2308=2,242,IF(terrains!Y2308=3,357,896))))))))))</f>
        <v>35</v>
      </c>
      <c r="AA2308" s="152">
        <f>terrains!Z2308*terrains!F2308</f>
        <v>488175.61022999999</v>
      </c>
    </row>
    <row r="2309" spans="1:27" ht="14.4">
      <c r="A2309" s="143">
        <v>2308</v>
      </c>
      <c r="B2309" s="59">
        <v>299601.20214399998</v>
      </c>
      <c r="C2309" s="59">
        <v>5045693.5965400003</v>
      </c>
      <c r="D2309" s="59" t="s">
        <v>1906</v>
      </c>
      <c r="E2309" s="153">
        <v>1295.5999999999999</v>
      </c>
      <c r="F2309" s="150">
        <f>terrains!E2309*10.76391</f>
        <v>13945.721795999998</v>
      </c>
      <c r="G2309" s="59" t="s">
        <v>239</v>
      </c>
      <c r="H2309" s="59">
        <v>0</v>
      </c>
      <c r="I2309" s="59">
        <v>0</v>
      </c>
      <c r="J2309" s="59">
        <f>IF(terrains!L2309=13.5,IF(terrains!X2309=1,12,9),-0.392532+1.267037*terrains!L2309+0.472239*terrains!X2309+0.58658*terrains!W2309+0.089417*terrains!V2309+0.531633*terrains!U2309+0.337883*terrains!T2309-0.403545*terrains!S2309)</f>
        <v>3.3066934999999997</v>
      </c>
      <c r="K2309" s="151">
        <f>IF(terrains!I2309=0,terrains!J2309,terrains!I2309)</f>
        <v>3.3066934999999997</v>
      </c>
      <c r="L2309" s="59">
        <v>2.5</v>
      </c>
      <c r="M2309" s="59">
        <v>2</v>
      </c>
      <c r="N2309" s="59">
        <v>4</v>
      </c>
      <c r="O2309" s="59" t="s">
        <v>177</v>
      </c>
      <c r="P2309" s="59">
        <v>2</v>
      </c>
      <c r="Q2309" s="59">
        <v>2.5</v>
      </c>
      <c r="R2309" s="59">
        <v>0</v>
      </c>
      <c r="S2309" s="59">
        <v>0</v>
      </c>
      <c r="T2309" s="59">
        <v>0</v>
      </c>
      <c r="U2309" s="59">
        <v>1</v>
      </c>
      <c r="V2309" s="59">
        <v>0</v>
      </c>
      <c r="W2309" s="59">
        <v>0</v>
      </c>
      <c r="X2309" s="59">
        <v>0</v>
      </c>
      <c r="Y2309" s="59">
        <f>IF(terrains!L2309&lt;=2.5,1,IF(terrains!L2309&lt;=4.5,2,IF(terrains!L2309&lt;=6.5,3,4)))</f>
        <v>1</v>
      </c>
      <c r="Z2309" s="59">
        <f>IF(terrains!R2309=1,35,IF(terrains!S2309=1,64,IF(terrains!T2309=1,IF(terrains!Y2309=1,85,104),IF(terrains!U2309=1,IF(terrains!Y2309=1,124,152),IF(terrains!V2309=1,(IF(terrains!Y2309=1,146,IF(terrains!Y2309=2,178,263))),IF(terrains!W2309=1,(IF(terrains!Y2309=1,178,IF(terrains!Y2309=2,218,321))),IF(terrains!X2309=1,IF(terrains!Y2309=1,190,IF(terrains!Y2309=2,242,IF(terrains!Y2309=3,357,896))))))))))</f>
        <v>124</v>
      </c>
      <c r="AA2309" s="152">
        <f>terrains!Z2309*terrains!F2309</f>
        <v>1729269.5027039996</v>
      </c>
    </row>
    <row r="2310" spans="1:27" ht="14.4">
      <c r="A2310" s="143">
        <v>2309</v>
      </c>
      <c r="B2310" s="59">
        <v>282468.01325100003</v>
      </c>
      <c r="C2310" s="59">
        <v>5040961.6458900003</v>
      </c>
      <c r="D2310" s="59" t="s">
        <v>1907</v>
      </c>
      <c r="E2310" s="153">
        <v>1295.0999999999999</v>
      </c>
      <c r="F2310" s="150">
        <f>terrains!E2310*10.76391</f>
        <v>13940.339840999997</v>
      </c>
      <c r="G2310" s="59" t="s">
        <v>190</v>
      </c>
      <c r="H2310" s="59">
        <v>0</v>
      </c>
      <c r="I2310" s="59">
        <v>0</v>
      </c>
      <c r="J2310" s="59">
        <f>IF(terrains!L2310=13.5,IF(terrains!X2310=1,12,9),-0.392532+1.267037*terrains!L2310+0.472239*terrains!X2310+0.58658*terrains!W2310+0.089417*terrains!V2310+0.531633*terrains!U2310+0.337883*terrains!T2310-0.403545*terrains!S2310)</f>
        <v>2.1415419999999998</v>
      </c>
      <c r="K2310" s="151">
        <f>IF(terrains!I2310=0,terrains!J2310,terrains!I2310)</f>
        <v>2.1415419999999998</v>
      </c>
      <c r="L2310" s="59">
        <v>2</v>
      </c>
      <c r="M2310" s="59">
        <v>1</v>
      </c>
      <c r="N2310" s="59">
        <v>3</v>
      </c>
      <c r="O2310" s="59" t="s">
        <v>174</v>
      </c>
      <c r="P2310" s="59">
        <v>2</v>
      </c>
      <c r="Q2310" s="59">
        <v>1.5</v>
      </c>
      <c r="R2310" s="59">
        <v>1</v>
      </c>
      <c r="S2310" s="59">
        <v>0</v>
      </c>
      <c r="T2310" s="59">
        <v>0</v>
      </c>
      <c r="U2310" s="59">
        <v>0</v>
      </c>
      <c r="V2310" s="59">
        <v>0</v>
      </c>
      <c r="W2310" s="59">
        <v>0</v>
      </c>
      <c r="X2310" s="59">
        <v>0</v>
      </c>
      <c r="Y2310" s="59">
        <f>IF(terrains!L2310&lt;=2.5,1,IF(terrains!L2310&lt;=4.5,2,IF(terrains!L2310&lt;=6.5,3,4)))</f>
        <v>1</v>
      </c>
      <c r="Z2310" s="59">
        <f>IF(terrains!R2310=1,35,IF(terrains!S2310=1,64,IF(terrains!T2310=1,IF(terrains!Y2310=1,85,104),IF(terrains!U2310=1,IF(terrains!Y2310=1,124,152),IF(terrains!V2310=1,(IF(terrains!Y2310=1,146,IF(terrains!Y2310=2,178,263))),IF(terrains!W2310=1,(IF(terrains!Y2310=1,178,IF(terrains!Y2310=2,218,321))),IF(terrains!X2310=1,IF(terrains!Y2310=1,190,IF(terrains!Y2310=2,242,IF(terrains!Y2310=3,357,896))))))))))</f>
        <v>35</v>
      </c>
      <c r="AA2310" s="152">
        <f>terrains!Z2310*terrains!F2310</f>
        <v>487911.89443499991</v>
      </c>
    </row>
    <row r="2311" spans="1:27" ht="14.4">
      <c r="A2311" s="143">
        <v>2310</v>
      </c>
      <c r="B2311" s="59">
        <v>300969.56829999998</v>
      </c>
      <c r="C2311" s="59">
        <v>5042574.3439999996</v>
      </c>
      <c r="D2311" s="59" t="s">
        <v>1908</v>
      </c>
      <c r="E2311" s="153">
        <v>1294</v>
      </c>
      <c r="F2311" s="150">
        <f>terrains!E2311*10.76391</f>
        <v>13928.499539999999</v>
      </c>
      <c r="G2311" s="59" t="s">
        <v>1094</v>
      </c>
      <c r="H2311" s="59">
        <v>0</v>
      </c>
      <c r="I2311" s="59">
        <v>3</v>
      </c>
      <c r="J2311" s="59">
        <f>IF(terrains!L2311=13.5,IF(terrains!X2311=1,12,9),-0.392532+1.267037*terrains!L2311+0.472239*terrains!X2311+0.58658*terrains!W2311+0.089417*terrains!V2311+0.531633*terrains!U2311+0.337883*terrains!T2311-0.403545*terrains!S2311)</f>
        <v>2.8644775</v>
      </c>
      <c r="K2311" s="151">
        <f>IF(terrains!I2311=0,terrains!J2311,terrains!I2311)</f>
        <v>3</v>
      </c>
      <c r="L2311" s="59">
        <v>2.5</v>
      </c>
      <c r="M2311" s="59">
        <v>2</v>
      </c>
      <c r="N2311" s="59">
        <v>0</v>
      </c>
      <c r="O2311" s="59" t="s">
        <v>178</v>
      </c>
      <c r="P2311" s="59">
        <v>3</v>
      </c>
      <c r="Q2311" s="59">
        <v>2.5</v>
      </c>
      <c r="R2311" s="59">
        <v>0</v>
      </c>
      <c r="S2311" s="59">
        <v>0</v>
      </c>
      <c r="T2311" s="59">
        <v>0</v>
      </c>
      <c r="U2311" s="59">
        <v>0</v>
      </c>
      <c r="V2311" s="59">
        <v>1</v>
      </c>
      <c r="W2311" s="59">
        <v>0</v>
      </c>
      <c r="X2311" s="59">
        <v>0</v>
      </c>
      <c r="Y2311" s="59">
        <f>IF(terrains!L2311&lt;=2.5,1,IF(terrains!L2311&lt;=4.5,2,IF(terrains!L2311&lt;=6.5,3,4)))</f>
        <v>1</v>
      </c>
      <c r="Z2311" s="59">
        <f>IF(terrains!R2311=1,35,IF(terrains!S2311=1,64,IF(terrains!T2311=1,IF(terrains!Y2311=1,85,104),IF(terrains!U2311=1,IF(terrains!Y2311=1,124,152),IF(terrains!V2311=1,(IF(terrains!Y2311=1,146,IF(terrains!Y2311=2,178,263))),IF(terrains!W2311=1,(IF(terrains!Y2311=1,178,IF(terrains!Y2311=2,218,321))),IF(terrains!X2311=1,IF(terrains!Y2311=1,190,IF(terrains!Y2311=2,242,IF(terrains!Y2311=3,357,896))))))))))</f>
        <v>146</v>
      </c>
      <c r="AA2311" s="152">
        <f>terrains!Z2311*terrains!F2311</f>
        <v>2033560.9328399999</v>
      </c>
    </row>
    <row r="2312" spans="1:27" ht="14.4">
      <c r="A2312" s="143">
        <v>2311</v>
      </c>
      <c r="B2312" s="59">
        <v>300354.87619799998</v>
      </c>
      <c r="C2312" s="59">
        <v>5041820.9785900004</v>
      </c>
      <c r="D2312" s="59" t="s">
        <v>1909</v>
      </c>
      <c r="E2312" s="153">
        <v>1292.0999999999999</v>
      </c>
      <c r="F2312" s="150">
        <f>terrains!E2312*10.76391</f>
        <v>13908.048110999998</v>
      </c>
      <c r="G2312" s="59" t="s">
        <v>1327</v>
      </c>
      <c r="H2312" s="59">
        <v>0</v>
      </c>
      <c r="I2312" s="59">
        <v>3</v>
      </c>
      <c r="J2312" s="59">
        <f>IF(terrains!L2312=13.5,IF(terrains!X2312=1,12,9),-0.392532+1.267037*terrains!L2312+0.472239*terrains!X2312+0.58658*terrains!W2312+0.089417*terrains!V2312+0.531633*terrains!U2312+0.337883*terrains!T2312-0.403545*terrains!S2312)</f>
        <v>2.8644775</v>
      </c>
      <c r="K2312" s="151">
        <f>IF(terrains!I2312=0,terrains!J2312,terrains!I2312)</f>
        <v>3</v>
      </c>
      <c r="L2312" s="59">
        <v>2.5</v>
      </c>
      <c r="M2312" s="59">
        <v>0</v>
      </c>
      <c r="N2312" s="59">
        <v>0</v>
      </c>
      <c r="O2312" s="59" t="s">
        <v>178</v>
      </c>
      <c r="P2312" s="59">
        <v>0</v>
      </c>
      <c r="Q2312" s="59">
        <v>0</v>
      </c>
      <c r="R2312" s="59">
        <v>0</v>
      </c>
      <c r="S2312" s="59">
        <v>0</v>
      </c>
      <c r="T2312" s="59">
        <v>0</v>
      </c>
      <c r="U2312" s="59">
        <v>0</v>
      </c>
      <c r="V2312" s="59">
        <v>1</v>
      </c>
      <c r="W2312" s="59">
        <v>0</v>
      </c>
      <c r="X2312" s="59">
        <v>0</v>
      </c>
      <c r="Y2312" s="59">
        <f>IF(terrains!L2312&lt;=2.5,1,IF(terrains!L2312&lt;=4.5,2,IF(terrains!L2312&lt;=6.5,3,4)))</f>
        <v>1</v>
      </c>
      <c r="Z2312" s="59">
        <f>IF(terrains!R2312=1,35,IF(terrains!S2312=1,64,IF(terrains!T2312=1,IF(terrains!Y2312=1,85,104),IF(terrains!U2312=1,IF(terrains!Y2312=1,124,152),IF(terrains!V2312=1,(IF(terrains!Y2312=1,146,IF(terrains!Y2312=2,178,263))),IF(terrains!W2312=1,(IF(terrains!Y2312=1,178,IF(terrains!Y2312=2,218,321))),IF(terrains!X2312=1,IF(terrains!Y2312=1,190,IF(terrains!Y2312=2,242,IF(terrains!Y2312=3,357,896))))))))))</f>
        <v>146</v>
      </c>
      <c r="AA2312" s="152">
        <f>terrains!Z2312*terrains!F2312</f>
        <v>2030575.0242059997</v>
      </c>
    </row>
    <row r="2313" spans="1:27" ht="14.4">
      <c r="A2313" s="143">
        <v>2312</v>
      </c>
      <c r="B2313" s="59">
        <v>287869.71039999998</v>
      </c>
      <c r="C2313" s="59">
        <v>5042959.5449999999</v>
      </c>
      <c r="D2313" s="59" t="s">
        <v>1910</v>
      </c>
      <c r="E2313" s="153">
        <v>1291.5999999999999</v>
      </c>
      <c r="F2313" s="150">
        <f>terrains!E2313*10.76391</f>
        <v>13902.666155999997</v>
      </c>
      <c r="G2313" s="59" t="s">
        <v>412</v>
      </c>
      <c r="H2313" s="59">
        <v>1</v>
      </c>
      <c r="I2313" s="59">
        <v>3</v>
      </c>
      <c r="J2313" s="59">
        <f>IF(terrains!L2313=13.5,IF(terrains!X2313=1,12,9),-0.392532+1.267037*terrains!L2313+0.472239*terrains!X2313+0.58658*terrains!W2313+0.089417*terrains!V2313+0.531633*terrains!U2313+0.337883*terrains!T2313-0.403545*terrains!S2313)</f>
        <v>3.6385524999999999</v>
      </c>
      <c r="K2313" s="151">
        <f>IF(terrains!I2313=0,terrains!J2313,terrains!I2313)</f>
        <v>3</v>
      </c>
      <c r="L2313" s="59">
        <v>3.5</v>
      </c>
      <c r="M2313" s="59">
        <v>3</v>
      </c>
      <c r="N2313" s="59">
        <v>6</v>
      </c>
      <c r="O2313" s="59" t="s">
        <v>175</v>
      </c>
      <c r="P2313" s="59">
        <v>2.5</v>
      </c>
      <c r="Q2313" s="59">
        <v>2.5</v>
      </c>
      <c r="R2313" s="59">
        <v>0</v>
      </c>
      <c r="S2313" s="59">
        <v>1</v>
      </c>
      <c r="T2313" s="59">
        <v>0</v>
      </c>
      <c r="U2313" s="59">
        <v>0</v>
      </c>
      <c r="V2313" s="59">
        <v>0</v>
      </c>
      <c r="W2313" s="59">
        <v>0</v>
      </c>
      <c r="X2313" s="59">
        <v>0</v>
      </c>
      <c r="Y2313" s="59">
        <f>IF(terrains!L2313&lt;=2.5,1,IF(terrains!L2313&lt;=4.5,2,IF(terrains!L2313&lt;=6.5,3,4)))</f>
        <v>2</v>
      </c>
      <c r="Z2313" s="59">
        <f>IF(terrains!R2313=1,35,IF(terrains!S2313=1,64,IF(terrains!T2313=1,IF(terrains!Y2313=1,85,104),IF(terrains!U2313=1,IF(terrains!Y2313=1,124,152),IF(terrains!V2313=1,(IF(terrains!Y2313=1,146,IF(terrains!Y2313=2,178,263))),IF(terrains!W2313=1,(IF(terrains!Y2313=1,178,IF(terrains!Y2313=2,218,321))),IF(terrains!X2313=1,IF(terrains!Y2313=1,190,IF(terrains!Y2313=2,242,IF(terrains!Y2313=3,357,896))))))))))</f>
        <v>64</v>
      </c>
      <c r="AA2313" s="152">
        <f>terrains!Z2313*terrains!F2313</f>
        <v>889770.63398399984</v>
      </c>
    </row>
    <row r="2314" spans="1:27" ht="14.4">
      <c r="A2314" s="143">
        <v>2313</v>
      </c>
      <c r="B2314" s="59">
        <v>273758.34268599999</v>
      </c>
      <c r="C2314" s="59">
        <v>5037549.6421400001</v>
      </c>
      <c r="D2314" s="59" t="s">
        <v>1911</v>
      </c>
      <c r="E2314" s="153">
        <v>1288.0999999999999</v>
      </c>
      <c r="F2314" s="150">
        <f>terrains!E2314*10.76391</f>
        <v>13864.992470999998</v>
      </c>
      <c r="G2314" s="59" t="s">
        <v>188</v>
      </c>
      <c r="H2314" s="59">
        <v>0</v>
      </c>
      <c r="I2314" s="59">
        <v>0</v>
      </c>
      <c r="J2314" s="59">
        <f>IF(terrains!L2314=13.5,IF(terrains!X2314=1,12,9),-0.392532+1.267037*terrains!L2314+0.472239*terrains!X2314+0.58658*terrains!W2314+0.089417*terrains!V2314+0.531633*terrains!U2314+0.337883*terrains!T2314-0.403545*terrains!S2314)</f>
        <v>0.87450499999999998</v>
      </c>
      <c r="K2314" s="151">
        <f>IF(terrains!I2314=0,terrains!J2314,terrains!I2314)</f>
        <v>0.87450499999999998</v>
      </c>
      <c r="L2314" s="59">
        <v>1</v>
      </c>
      <c r="M2314" s="59">
        <v>1</v>
      </c>
      <c r="N2314" s="59">
        <v>2</v>
      </c>
      <c r="O2314" s="59" t="s">
        <v>174</v>
      </c>
      <c r="P2314" s="59">
        <v>1</v>
      </c>
      <c r="Q2314" s="59">
        <v>1</v>
      </c>
      <c r="R2314" s="59">
        <v>1</v>
      </c>
      <c r="S2314" s="59">
        <v>0</v>
      </c>
      <c r="T2314" s="59">
        <v>0</v>
      </c>
      <c r="U2314" s="59">
        <v>0</v>
      </c>
      <c r="V2314" s="59">
        <v>0</v>
      </c>
      <c r="W2314" s="59">
        <v>0</v>
      </c>
      <c r="X2314" s="59">
        <v>0</v>
      </c>
      <c r="Y2314" s="59">
        <f>IF(terrains!L2314&lt;=2.5,1,IF(terrains!L2314&lt;=4.5,2,IF(terrains!L2314&lt;=6.5,3,4)))</f>
        <v>1</v>
      </c>
      <c r="Z2314" s="59">
        <f>IF(terrains!R2314=1,35,IF(terrains!S2314=1,64,IF(terrains!T2314=1,IF(terrains!Y2314=1,85,104),IF(terrains!U2314=1,IF(terrains!Y2314=1,124,152),IF(terrains!V2314=1,(IF(terrains!Y2314=1,146,IF(terrains!Y2314=2,178,263))),IF(terrains!W2314=1,(IF(terrains!Y2314=1,178,IF(terrains!Y2314=2,218,321))),IF(terrains!X2314=1,IF(terrains!Y2314=1,190,IF(terrains!Y2314=2,242,IF(terrains!Y2314=3,357,896))))))))))</f>
        <v>35</v>
      </c>
      <c r="AA2314" s="152">
        <f>terrains!Z2314*terrains!F2314</f>
        <v>485274.73648499994</v>
      </c>
    </row>
    <row r="2315" spans="1:27" ht="14.4">
      <c r="A2315" s="143">
        <v>2314</v>
      </c>
      <c r="B2315" s="59">
        <v>294198.50446500001</v>
      </c>
      <c r="C2315" s="59">
        <v>5048654.7877399996</v>
      </c>
      <c r="D2315" s="59" t="s">
        <v>1912</v>
      </c>
      <c r="E2315" s="153">
        <v>1287.4000000000001</v>
      </c>
      <c r="F2315" s="150">
        <f>terrains!E2315*10.76391</f>
        <v>13857.457734</v>
      </c>
      <c r="G2315" s="59" t="s">
        <v>894</v>
      </c>
      <c r="H2315" s="59">
        <v>0</v>
      </c>
      <c r="I2315" s="59">
        <v>0</v>
      </c>
      <c r="J2315" s="59">
        <f>IF(terrains!L2315=13.5,IF(terrains!X2315=1,12,9),-0.392532+1.267037*terrains!L2315+0.472239*terrains!X2315+0.58658*terrains!W2315+0.089417*terrains!V2315+0.531633*terrains!U2315+0.337883*terrains!T2315-0.403545*terrains!S2315)</f>
        <v>2.3715155000000001</v>
      </c>
      <c r="K2315" s="151">
        <f>IF(terrains!I2315=0,terrains!J2315,terrains!I2315)</f>
        <v>2.3715155000000001</v>
      </c>
      <c r="L2315" s="59">
        <v>2.5</v>
      </c>
      <c r="M2315" s="59">
        <v>1</v>
      </c>
      <c r="N2315" s="59">
        <v>6</v>
      </c>
      <c r="O2315" s="59" t="s">
        <v>175</v>
      </c>
      <c r="P2315" s="59">
        <v>2</v>
      </c>
      <c r="Q2315" s="59">
        <v>1.5</v>
      </c>
      <c r="R2315" s="59">
        <v>0</v>
      </c>
      <c r="S2315" s="59">
        <v>1</v>
      </c>
      <c r="T2315" s="59">
        <v>0</v>
      </c>
      <c r="U2315" s="59">
        <v>0</v>
      </c>
      <c r="V2315" s="59">
        <v>0</v>
      </c>
      <c r="W2315" s="59">
        <v>0</v>
      </c>
      <c r="X2315" s="59">
        <v>0</v>
      </c>
      <c r="Y2315" s="59">
        <f>IF(terrains!L2315&lt;=2.5,1,IF(terrains!L2315&lt;=4.5,2,IF(terrains!L2315&lt;=6.5,3,4)))</f>
        <v>1</v>
      </c>
      <c r="Z2315" s="59">
        <f>IF(terrains!R2315=1,35,IF(terrains!S2315=1,64,IF(terrains!T2315=1,IF(terrains!Y2315=1,85,104),IF(terrains!U2315=1,IF(terrains!Y2315=1,124,152),IF(terrains!V2315=1,(IF(terrains!Y2315=1,146,IF(terrains!Y2315=2,178,263))),IF(terrains!W2315=1,(IF(terrains!Y2315=1,178,IF(terrains!Y2315=2,218,321))),IF(terrains!X2315=1,IF(terrains!Y2315=1,190,IF(terrains!Y2315=2,242,IF(terrains!Y2315=3,357,896))))))))))</f>
        <v>64</v>
      </c>
      <c r="AA2315" s="152">
        <f>terrains!Z2315*terrains!F2315</f>
        <v>886877.29497599998</v>
      </c>
    </row>
    <row r="2316" spans="1:27" ht="14.4">
      <c r="A2316" s="143">
        <v>2315</v>
      </c>
      <c r="B2316" s="59">
        <v>276142.179733</v>
      </c>
      <c r="C2316" s="59">
        <v>5039109.86931</v>
      </c>
      <c r="D2316" s="59" t="s">
        <v>1913</v>
      </c>
      <c r="E2316" s="153">
        <v>1285.5999999999999</v>
      </c>
      <c r="F2316" s="150">
        <f>terrains!E2316*10.76391</f>
        <v>13838.082695999998</v>
      </c>
      <c r="G2316" s="59" t="s">
        <v>206</v>
      </c>
      <c r="H2316" s="59">
        <v>0</v>
      </c>
      <c r="I2316" s="59">
        <v>0</v>
      </c>
      <c r="J2316" s="59">
        <f>IF(terrains!L2316=13.5,IF(terrains!X2316=1,12,9),-0.392532+1.267037*terrains!L2316+0.472239*terrains!X2316+0.58658*terrains!W2316+0.089417*terrains!V2316+0.531633*terrains!U2316+0.337883*terrains!T2316-0.403545*terrains!S2316)</f>
        <v>1.5080234999999997</v>
      </c>
      <c r="K2316" s="151">
        <f>IF(terrains!I2316=0,terrains!J2316,terrains!I2316)</f>
        <v>1.5080234999999997</v>
      </c>
      <c r="L2316" s="59">
        <v>1.5</v>
      </c>
      <c r="M2316" s="59">
        <v>1</v>
      </c>
      <c r="N2316" s="59">
        <v>2</v>
      </c>
      <c r="O2316" s="59" t="s">
        <v>174</v>
      </c>
      <c r="P2316" s="59">
        <v>1.5</v>
      </c>
      <c r="Q2316" s="59">
        <v>1.5</v>
      </c>
      <c r="R2316" s="59">
        <v>1</v>
      </c>
      <c r="S2316" s="59">
        <v>0</v>
      </c>
      <c r="T2316" s="59">
        <v>0</v>
      </c>
      <c r="U2316" s="59">
        <v>0</v>
      </c>
      <c r="V2316" s="59">
        <v>0</v>
      </c>
      <c r="W2316" s="59">
        <v>0</v>
      </c>
      <c r="X2316" s="59">
        <v>0</v>
      </c>
      <c r="Y2316" s="59">
        <f>IF(terrains!L2316&lt;=2.5,1,IF(terrains!L2316&lt;=4.5,2,IF(terrains!L2316&lt;=6.5,3,4)))</f>
        <v>1</v>
      </c>
      <c r="Z2316" s="59">
        <f>IF(terrains!R2316=1,35,IF(terrains!S2316=1,64,IF(terrains!T2316=1,IF(terrains!Y2316=1,85,104),IF(terrains!U2316=1,IF(terrains!Y2316=1,124,152),IF(terrains!V2316=1,(IF(terrains!Y2316=1,146,IF(terrains!Y2316=2,178,263))),IF(terrains!W2316=1,(IF(terrains!Y2316=1,178,IF(terrains!Y2316=2,218,321))),IF(terrains!X2316=1,IF(terrains!Y2316=1,190,IF(terrains!Y2316=2,242,IF(terrains!Y2316=3,357,896))))))))))</f>
        <v>35</v>
      </c>
      <c r="AA2316" s="152">
        <f>terrains!Z2316*terrains!F2316</f>
        <v>484332.89435999992</v>
      </c>
    </row>
    <row r="2317" spans="1:27" ht="14.4">
      <c r="A2317" s="143">
        <v>2316</v>
      </c>
      <c r="B2317" s="59">
        <v>293588.02367600001</v>
      </c>
      <c r="C2317" s="59">
        <v>5040048.76088</v>
      </c>
      <c r="D2317" s="59" t="s">
        <v>1914</v>
      </c>
      <c r="E2317" s="153">
        <v>1284.5</v>
      </c>
      <c r="F2317" s="150">
        <f>terrains!E2317*10.76391</f>
        <v>13826.242394999999</v>
      </c>
      <c r="G2317" s="59" t="s">
        <v>698</v>
      </c>
      <c r="H2317" s="59">
        <v>0</v>
      </c>
      <c r="I2317" s="59">
        <v>0</v>
      </c>
      <c r="J2317" s="59">
        <f>IF(terrains!L2317=13.5,IF(terrains!X2317=1,12,9),-0.392532+1.267037*terrains!L2317+0.472239*terrains!X2317+0.58658*terrains!W2317+0.089417*terrains!V2317+0.531633*terrains!U2317+0.337883*terrains!T2317-0.403545*terrains!S2317)</f>
        <v>3.1129435000000001</v>
      </c>
      <c r="K2317" s="151">
        <f>IF(terrains!I2317=0,terrains!J2317,terrains!I2317)</f>
        <v>3.1129435000000001</v>
      </c>
      <c r="L2317" s="59">
        <v>2.5</v>
      </c>
      <c r="M2317" s="59">
        <v>2</v>
      </c>
      <c r="N2317" s="59">
        <v>6</v>
      </c>
      <c r="O2317" s="59" t="s">
        <v>176</v>
      </c>
      <c r="P2317" s="59">
        <v>1</v>
      </c>
      <c r="Q2317" s="59">
        <v>1.5</v>
      </c>
      <c r="R2317" s="59">
        <v>0</v>
      </c>
      <c r="S2317" s="59">
        <v>0</v>
      </c>
      <c r="T2317" s="59">
        <v>1</v>
      </c>
      <c r="U2317" s="59">
        <v>0</v>
      </c>
      <c r="V2317" s="59">
        <v>0</v>
      </c>
      <c r="W2317" s="59">
        <v>0</v>
      </c>
      <c r="X2317" s="59">
        <v>0</v>
      </c>
      <c r="Y2317" s="59">
        <f>IF(terrains!L2317&lt;=2.5,1,IF(terrains!L2317&lt;=4.5,2,IF(terrains!L2317&lt;=6.5,3,4)))</f>
        <v>1</v>
      </c>
      <c r="Z2317" s="59">
        <f>IF(terrains!R2317=1,35,IF(terrains!S2317=1,64,IF(terrains!T2317=1,IF(terrains!Y2317=1,85,104),IF(terrains!U2317=1,IF(terrains!Y2317=1,124,152),IF(terrains!V2317=1,(IF(terrains!Y2317=1,146,IF(terrains!Y2317=2,178,263))),IF(terrains!W2317=1,(IF(terrains!Y2317=1,178,IF(terrains!Y2317=2,218,321))),IF(terrains!X2317=1,IF(terrains!Y2317=1,190,IF(terrains!Y2317=2,242,IF(terrains!Y2317=3,357,896))))))))))</f>
        <v>85</v>
      </c>
      <c r="AA2317" s="152">
        <f>terrains!Z2317*terrains!F2317</f>
        <v>1175230.6035749998</v>
      </c>
    </row>
    <row r="2318" spans="1:27" ht="14.4">
      <c r="A2318" s="143">
        <v>2317</v>
      </c>
      <c r="B2318" s="59">
        <v>303633.99047800002</v>
      </c>
      <c r="C2318" s="59">
        <v>5052260.5789700001</v>
      </c>
      <c r="D2318" s="59" t="s">
        <v>1915</v>
      </c>
      <c r="E2318" s="153">
        <v>1284.4000000000001</v>
      </c>
      <c r="F2318" s="150">
        <f>terrains!E2318*10.76391</f>
        <v>13825.166004000001</v>
      </c>
      <c r="G2318" s="59" t="s">
        <v>1814</v>
      </c>
      <c r="H2318" s="59">
        <v>0</v>
      </c>
      <c r="I2318" s="59">
        <v>0</v>
      </c>
      <c r="J2318" s="59">
        <f>IF(terrains!L2318=13.5,IF(terrains!X2318=1,12,9),-0.392532+1.267037*terrains!L2318+0.472239*terrains!X2318+0.58658*terrains!W2318+0.089417*terrains!V2318+0.531633*terrains!U2318+0.337883*terrains!T2318-0.403545*terrains!S2318)</f>
        <v>1.7379969999999998</v>
      </c>
      <c r="K2318" s="151">
        <f>IF(terrains!I2318=0,terrains!J2318,terrains!I2318)</f>
        <v>1.7379969999999998</v>
      </c>
      <c r="L2318" s="59">
        <v>2</v>
      </c>
      <c r="M2318" s="59">
        <v>1</v>
      </c>
      <c r="N2318" s="59">
        <v>3</v>
      </c>
      <c r="O2318" s="59" t="s">
        <v>175</v>
      </c>
      <c r="P2318" s="59">
        <v>2</v>
      </c>
      <c r="Q2318" s="59">
        <v>1.5</v>
      </c>
      <c r="R2318" s="59">
        <v>0</v>
      </c>
      <c r="S2318" s="59">
        <v>1</v>
      </c>
      <c r="T2318" s="59">
        <v>0</v>
      </c>
      <c r="U2318" s="59">
        <v>0</v>
      </c>
      <c r="V2318" s="59">
        <v>0</v>
      </c>
      <c r="W2318" s="59">
        <v>0</v>
      </c>
      <c r="X2318" s="59">
        <v>0</v>
      </c>
      <c r="Y2318" s="59">
        <f>IF(terrains!L2318&lt;=2.5,1,IF(terrains!L2318&lt;=4.5,2,IF(terrains!L2318&lt;=6.5,3,4)))</f>
        <v>1</v>
      </c>
      <c r="Z2318" s="59">
        <f>IF(terrains!R2318=1,35,IF(terrains!S2318=1,64,IF(terrains!T2318=1,IF(terrains!Y2318=1,85,104),IF(terrains!U2318=1,IF(terrains!Y2318=1,124,152),IF(terrains!V2318=1,(IF(terrains!Y2318=1,146,IF(terrains!Y2318=2,178,263))),IF(terrains!W2318=1,(IF(terrains!Y2318=1,178,IF(terrains!Y2318=2,218,321))),IF(terrains!X2318=1,IF(terrains!Y2318=1,190,IF(terrains!Y2318=2,242,IF(terrains!Y2318=3,357,896))))))))))</f>
        <v>64</v>
      </c>
      <c r="AA2318" s="152">
        <f>terrains!Z2318*terrains!F2318</f>
        <v>884810.62425600004</v>
      </c>
    </row>
    <row r="2319" spans="1:27" ht="14.4">
      <c r="A2319" s="143">
        <v>2318</v>
      </c>
      <c r="B2319" s="59">
        <v>297534.7427</v>
      </c>
      <c r="C2319" s="59">
        <v>5036027.3830000004</v>
      </c>
      <c r="D2319" s="59" t="s">
        <v>1916</v>
      </c>
      <c r="E2319" s="153">
        <v>1283.8</v>
      </c>
      <c r="F2319" s="150">
        <f>terrains!E2319*10.76391</f>
        <v>13818.707657999999</v>
      </c>
      <c r="G2319" s="59" t="s">
        <v>1291</v>
      </c>
      <c r="H2319" s="59">
        <v>0</v>
      </c>
      <c r="I2319" s="59">
        <v>0</v>
      </c>
      <c r="J2319" s="59">
        <f>IF(terrains!L2319=13.5,IF(terrains!X2319=1,12,9),-0.392532+1.267037*terrains!L2319+0.472239*terrains!X2319+0.58658*terrains!W2319+0.089417*terrains!V2319+0.531633*terrains!U2319+0.337883*terrains!T2319-0.403545*terrains!S2319)</f>
        <v>3.1129435000000001</v>
      </c>
      <c r="K2319" s="151">
        <f>IF(terrains!I2319=0,terrains!J2319,terrains!I2319)</f>
        <v>3.1129435000000001</v>
      </c>
      <c r="L2319" s="59">
        <v>2.5</v>
      </c>
      <c r="M2319" s="59">
        <v>1</v>
      </c>
      <c r="N2319" s="59">
        <v>6</v>
      </c>
      <c r="O2319" s="59" t="s">
        <v>176</v>
      </c>
      <c r="P2319" s="59">
        <v>2</v>
      </c>
      <c r="Q2319" s="59">
        <v>2</v>
      </c>
      <c r="R2319" s="59">
        <v>0</v>
      </c>
      <c r="S2319" s="59">
        <v>0</v>
      </c>
      <c r="T2319" s="59">
        <v>1</v>
      </c>
      <c r="U2319" s="59">
        <v>0</v>
      </c>
      <c r="V2319" s="59">
        <v>0</v>
      </c>
      <c r="W2319" s="59">
        <v>0</v>
      </c>
      <c r="X2319" s="59">
        <v>0</v>
      </c>
      <c r="Y2319" s="59">
        <f>IF(terrains!L2319&lt;=2.5,1,IF(terrains!L2319&lt;=4.5,2,IF(terrains!L2319&lt;=6.5,3,4)))</f>
        <v>1</v>
      </c>
      <c r="Z2319" s="59">
        <f>IF(terrains!R2319=1,35,IF(terrains!S2319=1,64,IF(terrains!T2319=1,IF(terrains!Y2319=1,85,104),IF(terrains!U2319=1,IF(terrains!Y2319=1,124,152),IF(terrains!V2319=1,(IF(terrains!Y2319=1,146,IF(terrains!Y2319=2,178,263))),IF(terrains!W2319=1,(IF(terrains!Y2319=1,178,IF(terrains!Y2319=2,218,321))),IF(terrains!X2319=1,IF(terrains!Y2319=1,190,IF(terrains!Y2319=2,242,IF(terrains!Y2319=3,357,896))))))))))</f>
        <v>85</v>
      </c>
      <c r="AA2319" s="152">
        <f>terrains!Z2319*terrains!F2319</f>
        <v>1174590.15093</v>
      </c>
    </row>
    <row r="2320" spans="1:27" ht="14.4">
      <c r="A2320" s="143">
        <v>2319</v>
      </c>
      <c r="B2320" s="59">
        <v>296634.32147199998</v>
      </c>
      <c r="C2320" s="59">
        <v>5044024.9246300003</v>
      </c>
      <c r="D2320" s="59" t="s">
        <v>1917</v>
      </c>
      <c r="E2320" s="153">
        <v>1283.3</v>
      </c>
      <c r="F2320" s="150">
        <f>terrains!E2320*10.76391</f>
        <v>13813.325702999999</v>
      </c>
      <c r="G2320" s="59" t="s">
        <v>990</v>
      </c>
      <c r="H2320" s="59">
        <v>0</v>
      </c>
      <c r="I2320" s="59">
        <v>0</v>
      </c>
      <c r="J2320" s="59">
        <f>IF(terrains!L2320=13.5,IF(terrains!X2320=1,12,9),-0.392532+1.267037*terrains!L2320+0.472239*terrains!X2320+0.58658*terrains!W2320+0.089417*terrains!V2320+0.531633*terrains!U2320+0.337883*terrains!T2320-0.403545*terrains!S2320)</f>
        <v>3.3066934999999997</v>
      </c>
      <c r="K2320" s="151">
        <f>IF(terrains!I2320=0,terrains!J2320,terrains!I2320)</f>
        <v>3.3066934999999997</v>
      </c>
      <c r="L2320" s="59">
        <v>2.5</v>
      </c>
      <c r="M2320" s="59">
        <v>2</v>
      </c>
      <c r="N2320" s="59">
        <v>3</v>
      </c>
      <c r="O2320" s="59" t="s">
        <v>177</v>
      </c>
      <c r="P2320" s="59">
        <v>2</v>
      </c>
      <c r="Q2320" s="59">
        <v>2.5</v>
      </c>
      <c r="R2320" s="59">
        <v>0</v>
      </c>
      <c r="S2320" s="59">
        <v>0</v>
      </c>
      <c r="T2320" s="59">
        <v>0</v>
      </c>
      <c r="U2320" s="59">
        <v>1</v>
      </c>
      <c r="V2320" s="59">
        <v>0</v>
      </c>
      <c r="W2320" s="59">
        <v>0</v>
      </c>
      <c r="X2320" s="59">
        <v>0</v>
      </c>
      <c r="Y2320" s="59">
        <f>IF(terrains!L2320&lt;=2.5,1,IF(terrains!L2320&lt;=4.5,2,IF(terrains!L2320&lt;=6.5,3,4)))</f>
        <v>1</v>
      </c>
      <c r="Z2320" s="59">
        <f>IF(terrains!R2320=1,35,IF(terrains!S2320=1,64,IF(terrains!T2320=1,IF(terrains!Y2320=1,85,104),IF(terrains!U2320=1,IF(terrains!Y2320=1,124,152),IF(terrains!V2320=1,(IF(terrains!Y2320=1,146,IF(terrains!Y2320=2,178,263))),IF(terrains!W2320=1,(IF(terrains!Y2320=1,178,IF(terrains!Y2320=2,218,321))),IF(terrains!X2320=1,IF(terrains!Y2320=1,190,IF(terrains!Y2320=2,242,IF(terrains!Y2320=3,357,896))))))))))</f>
        <v>124</v>
      </c>
      <c r="AA2320" s="152">
        <f>terrains!Z2320*terrains!F2320</f>
        <v>1712852.3871719998</v>
      </c>
    </row>
    <row r="2321" spans="1:27" ht="14.4">
      <c r="A2321" s="143">
        <v>2320</v>
      </c>
      <c r="B2321" s="59">
        <v>299265.82410000003</v>
      </c>
      <c r="C2321" s="59">
        <v>5035864.7259999998</v>
      </c>
      <c r="D2321" s="59" t="s">
        <v>1918</v>
      </c>
      <c r="E2321" s="153">
        <v>1282.8</v>
      </c>
      <c r="F2321" s="150">
        <f>terrains!E2321*10.76391</f>
        <v>13807.943747999998</v>
      </c>
      <c r="G2321" s="59" t="s">
        <v>1350</v>
      </c>
      <c r="H2321" s="59">
        <v>0</v>
      </c>
      <c r="I2321" s="59">
        <v>0</v>
      </c>
      <c r="J2321" s="59">
        <f>IF(terrains!L2321=13.5,IF(terrains!X2321=1,12,9),-0.392532+1.267037*terrains!L2321+0.472239*terrains!X2321+0.58658*terrains!W2321+0.089417*terrains!V2321+0.531633*terrains!U2321+0.337883*terrains!T2321-0.403545*terrains!S2321)</f>
        <v>4.3799804999999994</v>
      </c>
      <c r="K2321" s="151">
        <f>IF(terrains!I2321=0,terrains!J2321,terrains!I2321)</f>
        <v>4.3799804999999994</v>
      </c>
      <c r="L2321" s="59">
        <v>3.5</v>
      </c>
      <c r="M2321" s="59">
        <v>2</v>
      </c>
      <c r="N2321" s="59">
        <v>6</v>
      </c>
      <c r="O2321" s="59" t="s">
        <v>176</v>
      </c>
      <c r="P2321" s="59">
        <v>3</v>
      </c>
      <c r="Q2321" s="59">
        <v>2.5</v>
      </c>
      <c r="R2321" s="59">
        <v>0</v>
      </c>
      <c r="S2321" s="59">
        <v>0</v>
      </c>
      <c r="T2321" s="59">
        <v>1</v>
      </c>
      <c r="U2321" s="59">
        <v>0</v>
      </c>
      <c r="V2321" s="59">
        <v>0</v>
      </c>
      <c r="W2321" s="59">
        <v>0</v>
      </c>
      <c r="X2321" s="59">
        <v>0</v>
      </c>
      <c r="Y2321" s="59">
        <f>IF(terrains!L2321&lt;=2.5,1,IF(terrains!L2321&lt;=4.5,2,IF(terrains!L2321&lt;=6.5,3,4)))</f>
        <v>2</v>
      </c>
      <c r="Z2321" s="59">
        <f>IF(terrains!R2321=1,35,IF(terrains!S2321=1,64,IF(terrains!T2321=1,IF(terrains!Y2321=1,85,104),IF(terrains!U2321=1,IF(terrains!Y2321=1,124,152),IF(terrains!V2321=1,(IF(terrains!Y2321=1,146,IF(terrains!Y2321=2,178,263))),IF(terrains!W2321=1,(IF(terrains!Y2321=1,178,IF(terrains!Y2321=2,218,321))),IF(terrains!X2321=1,IF(terrains!Y2321=1,190,IF(terrains!Y2321=2,242,IF(terrains!Y2321=3,357,896))))))))))</f>
        <v>104</v>
      </c>
      <c r="AA2321" s="152">
        <f>terrains!Z2321*terrains!F2321</f>
        <v>1436026.1497919997</v>
      </c>
    </row>
    <row r="2322" spans="1:27" ht="14.4">
      <c r="A2322" s="143">
        <v>2321</v>
      </c>
      <c r="B2322" s="59">
        <v>298615.96870000003</v>
      </c>
      <c r="C2322" s="59">
        <v>5037454.466</v>
      </c>
      <c r="D2322" s="59" t="s">
        <v>1919</v>
      </c>
      <c r="E2322" s="153">
        <v>1281</v>
      </c>
      <c r="F2322" s="150">
        <f>terrains!E2322*10.76391</f>
        <v>13788.56871</v>
      </c>
      <c r="G2322" s="59" t="s">
        <v>374</v>
      </c>
      <c r="H2322" s="59">
        <v>0</v>
      </c>
      <c r="I2322" s="59">
        <v>0</v>
      </c>
      <c r="J2322" s="59">
        <f>IF(terrains!L2322=13.5,IF(terrains!X2322=1,12,9),-0.392532+1.267037*terrains!L2322+0.472239*terrains!X2322+0.58658*terrains!W2322+0.089417*terrains!V2322+0.531633*terrains!U2322+0.337883*terrains!T2322-0.403545*terrains!S2322)</f>
        <v>3.1129435000000001</v>
      </c>
      <c r="K2322" s="151">
        <f>IF(terrains!I2322=0,terrains!J2322,terrains!I2322)</f>
        <v>3.1129435000000001</v>
      </c>
      <c r="L2322" s="59">
        <v>2.5</v>
      </c>
      <c r="M2322" s="59">
        <v>2</v>
      </c>
      <c r="N2322" s="59">
        <v>4</v>
      </c>
      <c r="O2322" s="59" t="s">
        <v>176</v>
      </c>
      <c r="P2322" s="59">
        <v>2</v>
      </c>
      <c r="Q2322" s="59">
        <v>1.5</v>
      </c>
      <c r="R2322" s="59">
        <v>0</v>
      </c>
      <c r="S2322" s="59">
        <v>0</v>
      </c>
      <c r="T2322" s="59">
        <v>1</v>
      </c>
      <c r="U2322" s="59">
        <v>0</v>
      </c>
      <c r="V2322" s="59">
        <v>0</v>
      </c>
      <c r="W2322" s="59">
        <v>0</v>
      </c>
      <c r="X2322" s="59">
        <v>0</v>
      </c>
      <c r="Y2322" s="59">
        <f>IF(terrains!L2322&lt;=2.5,1,IF(terrains!L2322&lt;=4.5,2,IF(terrains!L2322&lt;=6.5,3,4)))</f>
        <v>1</v>
      </c>
      <c r="Z2322" s="59">
        <f>IF(terrains!R2322=1,35,IF(terrains!S2322=1,64,IF(terrains!T2322=1,IF(terrains!Y2322=1,85,104),IF(terrains!U2322=1,IF(terrains!Y2322=1,124,152),IF(terrains!V2322=1,(IF(terrains!Y2322=1,146,IF(terrains!Y2322=2,178,263))),IF(terrains!W2322=1,(IF(terrains!Y2322=1,178,IF(terrains!Y2322=2,218,321))),IF(terrains!X2322=1,IF(terrains!Y2322=1,190,IF(terrains!Y2322=2,242,IF(terrains!Y2322=3,357,896))))))))))</f>
        <v>85</v>
      </c>
      <c r="AA2322" s="152">
        <f>terrains!Z2322*terrains!F2322</f>
        <v>1172028.34035</v>
      </c>
    </row>
    <row r="2323" spans="1:27" ht="14.4">
      <c r="A2323" s="143">
        <v>2322</v>
      </c>
      <c r="B2323" s="59">
        <v>303895.19015799998</v>
      </c>
      <c r="C2323" s="59">
        <v>5059253.8897500001</v>
      </c>
      <c r="D2323" s="59" t="s">
        <v>1920</v>
      </c>
      <c r="E2323" s="153">
        <v>1280.0999999999999</v>
      </c>
      <c r="F2323" s="150">
        <f>terrains!E2323*10.76391</f>
        <v>13778.881190999999</v>
      </c>
      <c r="G2323" s="59" t="s">
        <v>353</v>
      </c>
      <c r="H2323" s="59">
        <v>0</v>
      </c>
      <c r="I2323" s="59">
        <v>0</v>
      </c>
      <c r="J2323" s="59">
        <f>IF(terrains!L2323=13.5,IF(terrains!X2323=1,12,9),-0.392532+1.267037*terrains!L2323+0.472239*terrains!X2323+0.58658*terrains!W2323+0.089417*terrains!V2323+0.531633*terrains!U2323+0.337883*terrains!T2323-0.403545*terrains!S2323)</f>
        <v>2.1415419999999998</v>
      </c>
      <c r="K2323" s="151">
        <f>IF(terrains!I2323=0,terrains!J2323,terrains!I2323)</f>
        <v>2.1415419999999998</v>
      </c>
      <c r="L2323" s="59">
        <v>2</v>
      </c>
      <c r="M2323" s="59">
        <v>1</v>
      </c>
      <c r="N2323" s="59">
        <v>3</v>
      </c>
      <c r="O2323" s="59" t="s">
        <v>174</v>
      </c>
      <c r="P2323" s="59">
        <v>2</v>
      </c>
      <c r="Q2323" s="59">
        <v>1.5</v>
      </c>
      <c r="R2323" s="59">
        <v>1</v>
      </c>
      <c r="S2323" s="59">
        <v>0</v>
      </c>
      <c r="T2323" s="59">
        <v>0</v>
      </c>
      <c r="U2323" s="59">
        <v>0</v>
      </c>
      <c r="V2323" s="59">
        <v>0</v>
      </c>
      <c r="W2323" s="59">
        <v>0</v>
      </c>
      <c r="X2323" s="59">
        <v>0</v>
      </c>
      <c r="Y2323" s="59">
        <f>IF(terrains!L2323&lt;=2.5,1,IF(terrains!L2323&lt;=4.5,2,IF(terrains!L2323&lt;=6.5,3,4)))</f>
        <v>1</v>
      </c>
      <c r="Z2323" s="59">
        <f>IF(terrains!R2323=1,35,IF(terrains!S2323=1,64,IF(terrains!T2323=1,IF(terrains!Y2323=1,85,104),IF(terrains!U2323=1,IF(terrains!Y2323=1,124,152),IF(terrains!V2323=1,(IF(terrains!Y2323=1,146,IF(terrains!Y2323=2,178,263))),IF(terrains!W2323=1,(IF(terrains!Y2323=1,178,IF(terrains!Y2323=2,218,321))),IF(terrains!X2323=1,IF(terrains!Y2323=1,190,IF(terrains!Y2323=2,242,IF(terrains!Y2323=3,357,896))))))))))</f>
        <v>35</v>
      </c>
      <c r="AA2323" s="152">
        <f>terrains!Z2323*terrains!F2323</f>
        <v>482260.84168499993</v>
      </c>
    </row>
    <row r="2324" spans="1:27" ht="14.4">
      <c r="A2324" s="143">
        <v>2323</v>
      </c>
      <c r="B2324" s="59">
        <v>294256.48109999998</v>
      </c>
      <c r="C2324" s="59">
        <v>5049835.074</v>
      </c>
      <c r="D2324" s="59" t="s">
        <v>1921</v>
      </c>
      <c r="E2324" s="153">
        <v>1279.5999999999999</v>
      </c>
      <c r="F2324" s="150">
        <f>terrains!E2324*10.76391</f>
        <v>13773.499235999998</v>
      </c>
      <c r="G2324" s="59" t="s">
        <v>299</v>
      </c>
      <c r="H2324" s="59">
        <v>3</v>
      </c>
      <c r="I2324" s="59">
        <v>9</v>
      </c>
      <c r="J2324" s="59">
        <f>IF(terrains!L2324=13.5,IF(terrains!X2324=1,12,9),-0.392532+1.267037*terrains!L2324+0.472239*terrains!X2324+0.58658*terrains!W2324+0.089417*terrains!V2324+0.531633*terrains!U2324+0.337883*terrains!T2324-0.403545*terrains!S2324)</f>
        <v>5.5391079999999997</v>
      </c>
      <c r="K2324" s="151">
        <f>IF(terrains!I2324=0,terrains!J2324,terrains!I2324)</f>
        <v>9</v>
      </c>
      <c r="L2324" s="59">
        <v>5</v>
      </c>
      <c r="M2324" s="59">
        <v>4</v>
      </c>
      <c r="N2324" s="59">
        <v>15</v>
      </c>
      <c r="O2324" s="59" t="s">
        <v>175</v>
      </c>
      <c r="P2324" s="59">
        <v>2</v>
      </c>
      <c r="Q2324" s="59">
        <v>2</v>
      </c>
      <c r="R2324" s="59">
        <v>0</v>
      </c>
      <c r="S2324" s="59">
        <v>1</v>
      </c>
      <c r="T2324" s="59">
        <v>0</v>
      </c>
      <c r="U2324" s="59">
        <v>0</v>
      </c>
      <c r="V2324" s="59">
        <v>0</v>
      </c>
      <c r="W2324" s="59">
        <v>0</v>
      </c>
      <c r="X2324" s="59">
        <v>0</v>
      </c>
      <c r="Y2324" s="59">
        <f>IF(terrains!L2324&lt;=2.5,1,IF(terrains!L2324&lt;=4.5,2,IF(terrains!L2324&lt;=6.5,3,4)))</f>
        <v>3</v>
      </c>
      <c r="Z2324" s="59">
        <f>IF(terrains!R2324=1,35,IF(terrains!S2324=1,64,IF(terrains!T2324=1,IF(terrains!Y2324=1,85,104),IF(terrains!U2324=1,IF(terrains!Y2324=1,124,152),IF(terrains!V2324=1,(IF(terrains!Y2324=1,146,IF(terrains!Y2324=2,178,263))),IF(terrains!W2324=1,(IF(terrains!Y2324=1,178,IF(terrains!Y2324=2,218,321))),IF(terrains!X2324=1,IF(terrains!Y2324=1,190,IF(terrains!Y2324=2,242,IF(terrains!Y2324=3,357,896))))))))))</f>
        <v>64</v>
      </c>
      <c r="AA2324" s="152">
        <f>terrains!Z2324*terrains!F2324</f>
        <v>881503.95110399986</v>
      </c>
    </row>
    <row r="2325" spans="1:27" ht="14.4">
      <c r="A2325" s="143">
        <v>2324</v>
      </c>
      <c r="B2325" s="59">
        <v>295648.6151</v>
      </c>
      <c r="C2325" s="59">
        <v>5051537.71</v>
      </c>
      <c r="D2325" s="59" t="s">
        <v>1922</v>
      </c>
      <c r="E2325" s="153">
        <v>1277.57</v>
      </c>
      <c r="F2325" s="150">
        <f>terrains!E2325*10.76391</f>
        <v>13751.648498699999</v>
      </c>
      <c r="G2325" s="59" t="s">
        <v>1923</v>
      </c>
      <c r="H2325" s="59">
        <v>0</v>
      </c>
      <c r="I2325" s="59">
        <v>0</v>
      </c>
      <c r="J2325" s="59">
        <f>IF(terrains!L2325=13.5,IF(terrains!X2325=1,12,9),-0.392532+1.267037*terrains!L2325+0.472239*terrains!X2325+0.58658*terrains!W2325+0.089417*terrains!V2325+0.531633*terrains!U2325+0.337883*terrains!T2325-0.403545*terrains!S2325)</f>
        <v>3.0050339999999998</v>
      </c>
      <c r="K2325" s="151">
        <f>IF(terrains!I2325=0,terrains!J2325,terrains!I2325)</f>
        <v>3.0050339999999998</v>
      </c>
      <c r="L2325" s="59">
        <v>3</v>
      </c>
      <c r="M2325" s="59">
        <v>2</v>
      </c>
      <c r="N2325" s="59">
        <v>8</v>
      </c>
      <c r="O2325" s="59" t="s">
        <v>175</v>
      </c>
      <c r="P2325" s="59">
        <v>2</v>
      </c>
      <c r="Q2325" s="59">
        <v>2</v>
      </c>
      <c r="R2325" s="59">
        <v>0</v>
      </c>
      <c r="S2325" s="59">
        <v>1</v>
      </c>
      <c r="T2325" s="59">
        <v>0</v>
      </c>
      <c r="U2325" s="59">
        <v>0</v>
      </c>
      <c r="V2325" s="59">
        <v>0</v>
      </c>
      <c r="W2325" s="59">
        <v>0</v>
      </c>
      <c r="X2325" s="59">
        <v>0</v>
      </c>
      <c r="Y2325" s="59">
        <f>IF(terrains!L2325&lt;=2.5,1,IF(terrains!L2325&lt;=4.5,2,IF(terrains!L2325&lt;=6.5,3,4)))</f>
        <v>2</v>
      </c>
      <c r="Z2325" s="59">
        <f>IF(terrains!R2325=1,35,IF(terrains!S2325=1,64,IF(terrains!T2325=1,IF(terrains!Y2325=1,85,104),IF(terrains!U2325=1,IF(terrains!Y2325=1,124,152),IF(terrains!V2325=1,(IF(terrains!Y2325=1,146,IF(terrains!Y2325=2,178,263))),IF(terrains!W2325=1,(IF(terrains!Y2325=1,178,IF(terrains!Y2325=2,218,321))),IF(terrains!X2325=1,IF(terrains!Y2325=1,190,IF(terrains!Y2325=2,242,IF(terrains!Y2325=3,357,896))))))))))</f>
        <v>64</v>
      </c>
      <c r="AA2325" s="152">
        <f>terrains!Z2325*terrains!F2325</f>
        <v>880105.50391679991</v>
      </c>
    </row>
    <row r="2326" spans="1:27" ht="14.4">
      <c r="A2326" s="143">
        <v>2325</v>
      </c>
      <c r="B2326" s="59">
        <v>294004.39383299998</v>
      </c>
      <c r="C2326" s="59">
        <v>5040815.6970300004</v>
      </c>
      <c r="D2326" s="59" t="s">
        <v>1924</v>
      </c>
      <c r="E2326" s="153">
        <v>1275.2</v>
      </c>
      <c r="F2326" s="150">
        <f>terrains!E2326*10.76391</f>
        <v>13726.138031999999</v>
      </c>
      <c r="G2326" s="59" t="s">
        <v>698</v>
      </c>
      <c r="H2326" s="59">
        <v>0</v>
      </c>
      <c r="I2326" s="59">
        <v>0</v>
      </c>
      <c r="J2326" s="59">
        <f>IF(terrains!L2326=13.5,IF(terrains!X2326=1,12,9),-0.392532+1.267037*terrains!L2326+0.472239*terrains!X2326+0.58658*terrains!W2326+0.089417*terrains!V2326+0.531633*terrains!U2326+0.337883*terrains!T2326-0.403545*terrains!S2326)</f>
        <v>3.1129435000000001</v>
      </c>
      <c r="K2326" s="151">
        <f>IF(terrains!I2326=0,terrains!J2326,terrains!I2326)</f>
        <v>3.1129435000000001</v>
      </c>
      <c r="L2326" s="59">
        <v>2.5</v>
      </c>
      <c r="M2326" s="59">
        <v>2</v>
      </c>
      <c r="N2326" s="59">
        <v>6</v>
      </c>
      <c r="O2326" s="59" t="s">
        <v>176</v>
      </c>
      <c r="P2326" s="59">
        <v>1</v>
      </c>
      <c r="Q2326" s="59">
        <v>1.5</v>
      </c>
      <c r="R2326" s="59">
        <v>0</v>
      </c>
      <c r="S2326" s="59">
        <v>0</v>
      </c>
      <c r="T2326" s="59">
        <v>1</v>
      </c>
      <c r="U2326" s="59">
        <v>0</v>
      </c>
      <c r="V2326" s="59">
        <v>0</v>
      </c>
      <c r="W2326" s="59">
        <v>0</v>
      </c>
      <c r="X2326" s="59">
        <v>0</v>
      </c>
      <c r="Y2326" s="59">
        <f>IF(terrains!L2326&lt;=2.5,1,IF(terrains!L2326&lt;=4.5,2,IF(terrains!L2326&lt;=6.5,3,4)))</f>
        <v>1</v>
      </c>
      <c r="Z2326" s="59">
        <f>IF(terrains!R2326=1,35,IF(terrains!S2326=1,64,IF(terrains!T2326=1,IF(terrains!Y2326=1,85,104),IF(terrains!U2326=1,IF(terrains!Y2326=1,124,152),IF(terrains!V2326=1,(IF(terrains!Y2326=1,146,IF(terrains!Y2326=2,178,263))),IF(terrains!W2326=1,(IF(terrains!Y2326=1,178,IF(terrains!Y2326=2,218,321))),IF(terrains!X2326=1,IF(terrains!Y2326=1,190,IF(terrains!Y2326=2,242,IF(terrains!Y2326=3,357,896))))))))))</f>
        <v>85</v>
      </c>
      <c r="AA2326" s="152">
        <f>terrains!Z2326*terrains!F2326</f>
        <v>1166721.73272</v>
      </c>
    </row>
    <row r="2327" spans="1:27" ht="14.4">
      <c r="A2327" s="143">
        <v>2326</v>
      </c>
      <c r="B2327" s="59">
        <v>299728.044207</v>
      </c>
      <c r="C2327" s="59">
        <v>5041130.0583800003</v>
      </c>
      <c r="D2327" s="59" t="s">
        <v>1925</v>
      </c>
      <c r="E2327" s="153">
        <v>1274.7</v>
      </c>
      <c r="F2327" s="150">
        <f>terrains!E2327*10.76391</f>
        <v>13720.756077</v>
      </c>
      <c r="G2327" s="59" t="s">
        <v>245</v>
      </c>
      <c r="H2327" s="59">
        <v>0</v>
      </c>
      <c r="I2327" s="59">
        <v>6</v>
      </c>
      <c r="J2327" s="59">
        <f>IF(terrains!L2327=13.5,IF(terrains!X2327=1,12,9),-0.392532+1.267037*terrains!L2327+0.472239*terrains!X2327+0.58658*terrains!W2327+0.089417*terrains!V2327+0.531633*terrains!U2327+0.337883*terrains!T2327-0.403545*terrains!S2327)</f>
        <v>5.7813734999999999</v>
      </c>
      <c r="K2327" s="151">
        <f>IF(terrains!I2327=0,terrains!J2327,terrains!I2327)</f>
        <v>6</v>
      </c>
      <c r="L2327" s="59">
        <v>4.5</v>
      </c>
      <c r="M2327" s="59">
        <v>0</v>
      </c>
      <c r="N2327" s="59">
        <v>0</v>
      </c>
      <c r="O2327" s="59" t="s">
        <v>180</v>
      </c>
      <c r="P2327" s="59">
        <v>0</v>
      </c>
      <c r="Q2327" s="59">
        <v>0</v>
      </c>
      <c r="R2327" s="59">
        <v>0</v>
      </c>
      <c r="S2327" s="59">
        <v>0</v>
      </c>
      <c r="T2327" s="59">
        <v>0</v>
      </c>
      <c r="U2327" s="59">
        <v>0</v>
      </c>
      <c r="V2327" s="59">
        <v>0</v>
      </c>
      <c r="W2327" s="59">
        <v>0</v>
      </c>
      <c r="X2327" s="59">
        <v>1</v>
      </c>
      <c r="Y2327" s="59">
        <f>IF(terrains!L2327&lt;=2.5,1,IF(terrains!L2327&lt;=4.5,2,IF(terrains!L2327&lt;=6.5,3,4)))</f>
        <v>2</v>
      </c>
      <c r="Z2327" s="59">
        <f>IF(terrains!R2327=1,35,IF(terrains!S2327=1,64,IF(terrains!T2327=1,IF(terrains!Y2327=1,85,104),IF(terrains!U2327=1,IF(terrains!Y2327=1,124,152),IF(terrains!V2327=1,(IF(terrains!Y2327=1,146,IF(terrains!Y2327=2,178,263))),IF(terrains!W2327=1,(IF(terrains!Y2327=1,178,IF(terrains!Y2327=2,218,321))),IF(terrains!X2327=1,IF(terrains!Y2327=1,190,IF(terrains!Y2327=2,242,IF(terrains!Y2327=3,357,896))))))))))</f>
        <v>242</v>
      </c>
      <c r="AA2327" s="152">
        <f>terrains!Z2327*terrains!F2327</f>
        <v>3320422.9706339999</v>
      </c>
    </row>
    <row r="2328" spans="1:27" ht="14.4">
      <c r="A2328" s="143">
        <v>2327</v>
      </c>
      <c r="B2328" s="59">
        <v>289438.26669999998</v>
      </c>
      <c r="C2328" s="59">
        <v>5045142.858</v>
      </c>
      <c r="D2328" s="59" t="s">
        <v>1926</v>
      </c>
      <c r="E2328" s="153">
        <v>1274.5999999999999</v>
      </c>
      <c r="F2328" s="150">
        <f>terrains!E2328*10.76391</f>
        <v>13719.679685999998</v>
      </c>
      <c r="G2328" s="59" t="s">
        <v>513</v>
      </c>
      <c r="H2328" s="59">
        <v>0</v>
      </c>
      <c r="I2328" s="59">
        <v>0</v>
      </c>
      <c r="J2328" s="59">
        <f>IF(terrains!L2328=13.5,IF(terrains!X2328=1,12,9),-0.392532+1.267037*terrains!L2328+0.472239*terrains!X2328+0.58658*terrains!W2328+0.089417*terrains!V2328+0.531633*terrains!U2328+0.337883*terrains!T2328-0.403545*terrains!S2328)</f>
        <v>2.479425</v>
      </c>
      <c r="K2328" s="151">
        <f>IF(terrains!I2328=0,terrains!J2328,terrains!I2328)</f>
        <v>2.479425</v>
      </c>
      <c r="L2328" s="59">
        <v>2</v>
      </c>
      <c r="M2328" s="59">
        <v>1</v>
      </c>
      <c r="N2328" s="59">
        <v>3</v>
      </c>
      <c r="O2328" s="59" t="s">
        <v>176</v>
      </c>
      <c r="P2328" s="59">
        <v>2</v>
      </c>
      <c r="Q2328" s="59">
        <v>2.5</v>
      </c>
      <c r="R2328" s="59">
        <v>0</v>
      </c>
      <c r="S2328" s="59">
        <v>0</v>
      </c>
      <c r="T2328" s="59">
        <v>1</v>
      </c>
      <c r="U2328" s="59">
        <v>0</v>
      </c>
      <c r="V2328" s="59">
        <v>0</v>
      </c>
      <c r="W2328" s="59">
        <v>0</v>
      </c>
      <c r="X2328" s="59">
        <v>0</v>
      </c>
      <c r="Y2328" s="59">
        <f>IF(terrains!L2328&lt;=2.5,1,IF(terrains!L2328&lt;=4.5,2,IF(terrains!L2328&lt;=6.5,3,4)))</f>
        <v>1</v>
      </c>
      <c r="Z2328" s="59">
        <f>IF(terrains!R2328=1,35,IF(terrains!S2328=1,64,IF(terrains!T2328=1,IF(terrains!Y2328=1,85,104),IF(terrains!U2328=1,IF(terrains!Y2328=1,124,152),IF(terrains!V2328=1,(IF(terrains!Y2328=1,146,IF(terrains!Y2328=2,178,263))),IF(terrains!W2328=1,(IF(terrains!Y2328=1,178,IF(terrains!Y2328=2,218,321))),IF(terrains!X2328=1,IF(terrains!Y2328=1,190,IF(terrains!Y2328=2,242,IF(terrains!Y2328=3,357,896))))))))))</f>
        <v>85</v>
      </c>
      <c r="AA2328" s="152">
        <f>terrains!Z2328*terrains!F2328</f>
        <v>1166172.7733099998</v>
      </c>
    </row>
    <row r="2329" spans="1:27" ht="14.4">
      <c r="A2329" s="143">
        <v>2328</v>
      </c>
      <c r="B2329" s="59">
        <v>280137.18326800002</v>
      </c>
      <c r="C2329" s="59">
        <v>5041283.3601299999</v>
      </c>
      <c r="D2329" s="59" t="s">
        <v>1927</v>
      </c>
      <c r="E2329" s="153">
        <v>1274.2</v>
      </c>
      <c r="F2329" s="150">
        <f>terrains!E2329*10.76391</f>
        <v>13715.374121999999</v>
      </c>
      <c r="G2329" s="59" t="s">
        <v>405</v>
      </c>
      <c r="H2329" s="59">
        <v>0</v>
      </c>
      <c r="I2329" s="59">
        <v>0</v>
      </c>
      <c r="J2329" s="59">
        <f>IF(terrains!L2329=13.5,IF(terrains!X2329=1,12,9),-0.392532+1.267037*terrains!L2329+0.472239*terrains!X2329+0.58658*terrains!W2329+0.089417*terrains!V2329+0.531633*terrains!U2329+0.337883*terrains!T2329-0.403545*terrains!S2329)</f>
        <v>1.5080234999999997</v>
      </c>
      <c r="K2329" s="151">
        <f>IF(terrains!I2329=0,terrains!J2329,terrains!I2329)</f>
        <v>1.5080234999999997</v>
      </c>
      <c r="L2329" s="59">
        <v>1.5</v>
      </c>
      <c r="M2329" s="59">
        <v>1</v>
      </c>
      <c r="N2329" s="59">
        <v>2</v>
      </c>
      <c r="O2329" s="59" t="s">
        <v>174</v>
      </c>
      <c r="P2329" s="59">
        <v>1</v>
      </c>
      <c r="Q2329" s="59">
        <v>1.5</v>
      </c>
      <c r="R2329" s="59">
        <v>1</v>
      </c>
      <c r="S2329" s="59">
        <v>0</v>
      </c>
      <c r="T2329" s="59">
        <v>0</v>
      </c>
      <c r="U2329" s="59">
        <v>0</v>
      </c>
      <c r="V2329" s="59">
        <v>0</v>
      </c>
      <c r="W2329" s="59">
        <v>0</v>
      </c>
      <c r="X2329" s="59">
        <v>0</v>
      </c>
      <c r="Y2329" s="59">
        <f>IF(terrains!L2329&lt;=2.5,1,IF(terrains!L2329&lt;=4.5,2,IF(terrains!L2329&lt;=6.5,3,4)))</f>
        <v>1</v>
      </c>
      <c r="Z2329" s="59">
        <f>IF(terrains!R2329=1,35,IF(terrains!S2329=1,64,IF(terrains!T2329=1,IF(terrains!Y2329=1,85,104),IF(terrains!U2329=1,IF(terrains!Y2329=1,124,152),IF(terrains!V2329=1,(IF(terrains!Y2329=1,146,IF(terrains!Y2329=2,178,263))),IF(terrains!W2329=1,(IF(terrains!Y2329=1,178,IF(terrains!Y2329=2,218,321))),IF(terrains!X2329=1,IF(terrains!Y2329=1,190,IF(terrains!Y2329=2,242,IF(terrains!Y2329=3,357,896))))))))))</f>
        <v>35</v>
      </c>
      <c r="AA2329" s="152">
        <f>terrains!Z2329*terrains!F2329</f>
        <v>480038.09427</v>
      </c>
    </row>
    <row r="2330" spans="1:27" ht="14.4">
      <c r="A2330" s="143">
        <v>2329</v>
      </c>
      <c r="B2330" s="59">
        <v>297474.34252900002</v>
      </c>
      <c r="C2330" s="59">
        <v>5053614.9719799999</v>
      </c>
      <c r="D2330" s="59" t="s">
        <v>1928</v>
      </c>
      <c r="E2330" s="153">
        <v>1273.5999999999999</v>
      </c>
      <c r="F2330" s="150">
        <f>terrains!E2330*10.76391</f>
        <v>13708.915775999998</v>
      </c>
      <c r="G2330" s="59" t="s">
        <v>331</v>
      </c>
      <c r="H2330" s="59">
        <v>0.2</v>
      </c>
      <c r="I2330" s="59">
        <v>1.5</v>
      </c>
      <c r="J2330" s="59">
        <f>IF(terrains!L2330=13.5,IF(terrains!X2330=1,12,9),-0.392532+1.267037*terrains!L2330+0.472239*terrains!X2330+0.58658*terrains!W2330+0.089417*terrains!V2330+0.531633*terrains!U2330+0.337883*terrains!T2330-0.403545*terrains!S2330)</f>
        <v>2.1415419999999998</v>
      </c>
      <c r="K2330" s="151">
        <f>IF(terrains!I2330=0,terrains!J2330,terrains!I2330)</f>
        <v>1.5</v>
      </c>
      <c r="L2330" s="59">
        <v>2</v>
      </c>
      <c r="M2330" s="59">
        <v>2</v>
      </c>
      <c r="N2330" s="59">
        <v>3</v>
      </c>
      <c r="O2330" s="59" t="s">
        <v>174</v>
      </c>
      <c r="P2330" s="59">
        <v>2</v>
      </c>
      <c r="Q2330" s="59">
        <v>1.5</v>
      </c>
      <c r="R2330" s="59">
        <v>1</v>
      </c>
      <c r="S2330" s="59">
        <v>0</v>
      </c>
      <c r="T2330" s="59">
        <v>0</v>
      </c>
      <c r="U2330" s="59">
        <v>0</v>
      </c>
      <c r="V2330" s="59">
        <v>0</v>
      </c>
      <c r="W2330" s="59">
        <v>0</v>
      </c>
      <c r="X2330" s="59">
        <v>0</v>
      </c>
      <c r="Y2330" s="59">
        <f>IF(terrains!L2330&lt;=2.5,1,IF(terrains!L2330&lt;=4.5,2,IF(terrains!L2330&lt;=6.5,3,4)))</f>
        <v>1</v>
      </c>
      <c r="Z2330" s="59">
        <f>IF(terrains!R2330=1,35,IF(terrains!S2330=1,64,IF(terrains!T2330=1,IF(terrains!Y2330=1,85,104),IF(terrains!U2330=1,IF(terrains!Y2330=1,124,152),IF(terrains!V2330=1,(IF(terrains!Y2330=1,146,IF(terrains!Y2330=2,178,263))),IF(terrains!W2330=1,(IF(terrains!Y2330=1,178,IF(terrains!Y2330=2,218,321))),IF(terrains!X2330=1,IF(terrains!Y2330=1,190,IF(terrains!Y2330=2,242,IF(terrains!Y2330=3,357,896))))))))))</f>
        <v>35</v>
      </c>
      <c r="AA2330" s="152">
        <f>terrains!Z2330*terrains!F2330</f>
        <v>479812.0521599999</v>
      </c>
    </row>
    <row r="2331" spans="1:27" ht="14.4">
      <c r="A2331" s="143">
        <v>2330</v>
      </c>
      <c r="B2331" s="59">
        <v>298914.70047600003</v>
      </c>
      <c r="C2331" s="59">
        <v>5039424.2051999997</v>
      </c>
      <c r="D2331" s="59" t="s">
        <v>1929</v>
      </c>
      <c r="E2331" s="153">
        <v>1272.5899999999999</v>
      </c>
      <c r="F2331" s="150">
        <f>terrains!E2331*10.76391</f>
        <v>13698.044226899998</v>
      </c>
      <c r="G2331" s="59" t="s">
        <v>245</v>
      </c>
      <c r="H2331" s="59">
        <v>0</v>
      </c>
      <c r="I2331" s="59">
        <v>6</v>
      </c>
      <c r="J2331" s="59">
        <f>IF(terrains!L2331=13.5,IF(terrains!X2331=1,12,9),-0.392532+1.267037*terrains!L2331+0.472239*terrains!X2331+0.58658*terrains!W2331+0.089417*terrains!V2331+0.531633*terrains!U2331+0.337883*terrains!T2331-0.403545*terrains!S2331)</f>
        <v>5.7813734999999999</v>
      </c>
      <c r="K2331" s="151">
        <f>IF(terrains!I2331=0,terrains!J2331,terrains!I2331)</f>
        <v>6</v>
      </c>
      <c r="L2331" s="59">
        <v>4.5</v>
      </c>
      <c r="M2331" s="59">
        <v>0</v>
      </c>
      <c r="N2331" s="59">
        <v>0</v>
      </c>
      <c r="O2331" s="59" t="s">
        <v>180</v>
      </c>
      <c r="P2331" s="59">
        <v>0</v>
      </c>
      <c r="Q2331" s="59">
        <v>0</v>
      </c>
      <c r="R2331" s="59">
        <v>0</v>
      </c>
      <c r="S2331" s="59">
        <v>0</v>
      </c>
      <c r="T2331" s="59">
        <v>0</v>
      </c>
      <c r="U2331" s="59">
        <v>0</v>
      </c>
      <c r="V2331" s="59">
        <v>0</v>
      </c>
      <c r="W2331" s="59">
        <v>0</v>
      </c>
      <c r="X2331" s="59">
        <v>1</v>
      </c>
      <c r="Y2331" s="59">
        <f>IF(terrains!L2331&lt;=2.5,1,IF(terrains!L2331&lt;=4.5,2,IF(terrains!L2331&lt;=6.5,3,4)))</f>
        <v>2</v>
      </c>
      <c r="Z2331" s="59">
        <f>IF(terrains!R2331=1,35,IF(terrains!S2331=1,64,IF(terrains!T2331=1,IF(terrains!Y2331=1,85,104),IF(terrains!U2331=1,IF(terrains!Y2331=1,124,152),IF(terrains!V2331=1,(IF(terrains!Y2331=1,146,IF(terrains!Y2331=2,178,263))),IF(terrains!W2331=1,(IF(terrains!Y2331=1,178,IF(terrains!Y2331=2,218,321))),IF(terrains!X2331=1,IF(terrains!Y2331=1,190,IF(terrains!Y2331=2,242,IF(terrains!Y2331=3,357,896))))))))))</f>
        <v>242</v>
      </c>
      <c r="AA2331" s="152">
        <f>terrains!Z2331*terrains!F2331</f>
        <v>3314926.7029097993</v>
      </c>
    </row>
    <row r="2332" spans="1:27" ht="14.4">
      <c r="A2332" s="143">
        <v>2331</v>
      </c>
      <c r="B2332" s="59">
        <v>287256.508936</v>
      </c>
      <c r="C2332" s="59">
        <v>5041904.2593</v>
      </c>
      <c r="D2332" s="59" t="s">
        <v>1930</v>
      </c>
      <c r="E2332" s="153">
        <v>1271.9000000000001</v>
      </c>
      <c r="F2332" s="150">
        <f>terrains!E2332*10.76391</f>
        <v>13690.617129</v>
      </c>
      <c r="G2332" s="59" t="s">
        <v>651</v>
      </c>
      <c r="H2332" s="59">
        <v>0</v>
      </c>
      <c r="I2332" s="59">
        <v>0</v>
      </c>
      <c r="J2332" s="59">
        <f>IF(terrains!L2332=13.5,IF(terrains!X2332=1,12,9),-0.392532+1.267037*terrains!L2332+0.472239*terrains!X2332+0.58658*terrains!W2332+0.089417*terrains!V2332+0.531633*terrains!U2332+0.337883*terrains!T2332-0.403545*terrains!S2332)</f>
        <v>1.7379969999999998</v>
      </c>
      <c r="K2332" s="151">
        <f>IF(terrains!I2332=0,terrains!J2332,terrains!I2332)</f>
        <v>1.7379969999999998</v>
      </c>
      <c r="L2332" s="59">
        <v>2</v>
      </c>
      <c r="M2332" s="59">
        <v>1</v>
      </c>
      <c r="N2332" s="59">
        <v>2</v>
      </c>
      <c r="O2332" s="59" t="s">
        <v>175</v>
      </c>
      <c r="P2332" s="59">
        <v>2</v>
      </c>
      <c r="Q2332" s="59">
        <v>2</v>
      </c>
      <c r="R2332" s="59">
        <v>0</v>
      </c>
      <c r="S2332" s="59">
        <v>1</v>
      </c>
      <c r="T2332" s="59">
        <v>0</v>
      </c>
      <c r="U2332" s="59">
        <v>0</v>
      </c>
      <c r="V2332" s="59">
        <v>0</v>
      </c>
      <c r="W2332" s="59">
        <v>0</v>
      </c>
      <c r="X2332" s="59">
        <v>0</v>
      </c>
      <c r="Y2332" s="59">
        <f>IF(terrains!L2332&lt;=2.5,1,IF(terrains!L2332&lt;=4.5,2,IF(terrains!L2332&lt;=6.5,3,4)))</f>
        <v>1</v>
      </c>
      <c r="Z2332" s="59">
        <f>IF(terrains!R2332=1,35,IF(terrains!S2332=1,64,IF(terrains!T2332=1,IF(terrains!Y2332=1,85,104),IF(terrains!U2332=1,IF(terrains!Y2332=1,124,152),IF(terrains!V2332=1,(IF(terrains!Y2332=1,146,IF(terrains!Y2332=2,178,263))),IF(terrains!W2332=1,(IF(terrains!Y2332=1,178,IF(terrains!Y2332=2,218,321))),IF(terrains!X2332=1,IF(terrains!Y2332=1,190,IF(terrains!Y2332=2,242,IF(terrains!Y2332=3,357,896))))))))))</f>
        <v>64</v>
      </c>
      <c r="AA2332" s="152">
        <f>terrains!Z2332*terrains!F2332</f>
        <v>876199.49625600001</v>
      </c>
    </row>
    <row r="2333" spans="1:27" ht="14.4">
      <c r="A2333" s="143">
        <v>2332</v>
      </c>
      <c r="B2333" s="59">
        <v>291608.14897899999</v>
      </c>
      <c r="C2333" s="59">
        <v>5046118.47413</v>
      </c>
      <c r="D2333" s="59" t="s">
        <v>1931</v>
      </c>
      <c r="E2333" s="153">
        <v>1270.9000000000001</v>
      </c>
      <c r="F2333" s="150">
        <f>terrains!E2333*10.76391</f>
        <v>13679.853219000001</v>
      </c>
      <c r="G2333" s="59" t="s">
        <v>1410</v>
      </c>
      <c r="H2333" s="59">
        <v>2</v>
      </c>
      <c r="I2333" s="59">
        <v>6</v>
      </c>
      <c r="J2333" s="59">
        <f>IF(terrains!L2333=13.5,IF(terrains!X2333=1,12,9),-0.392532+1.267037*terrains!L2333+0.472239*terrains!X2333+0.58658*terrains!W2333+0.089417*terrains!V2333+0.531633*terrains!U2333+0.337883*terrains!T2333-0.403545*terrains!S2333)</f>
        <v>4.3799804999999994</v>
      </c>
      <c r="K2333" s="151">
        <f>IF(terrains!I2333=0,terrains!J2333,terrains!I2333)</f>
        <v>6</v>
      </c>
      <c r="L2333" s="59">
        <v>3.5</v>
      </c>
      <c r="M2333" s="59">
        <v>3</v>
      </c>
      <c r="N2333" s="59">
        <v>8</v>
      </c>
      <c r="O2333" s="59" t="s">
        <v>176</v>
      </c>
      <c r="P2333" s="59">
        <v>1</v>
      </c>
      <c r="Q2333" s="59">
        <v>2.5</v>
      </c>
      <c r="R2333" s="59">
        <v>0</v>
      </c>
      <c r="S2333" s="59">
        <v>0</v>
      </c>
      <c r="T2333" s="59">
        <v>1</v>
      </c>
      <c r="U2333" s="59">
        <v>0</v>
      </c>
      <c r="V2333" s="59">
        <v>0</v>
      </c>
      <c r="W2333" s="59">
        <v>0</v>
      </c>
      <c r="X2333" s="59">
        <v>0</v>
      </c>
      <c r="Y2333" s="59">
        <f>IF(terrains!L2333&lt;=2.5,1,IF(terrains!L2333&lt;=4.5,2,IF(terrains!L2333&lt;=6.5,3,4)))</f>
        <v>2</v>
      </c>
      <c r="Z2333" s="59">
        <f>IF(terrains!R2333=1,35,IF(terrains!S2333=1,64,IF(terrains!T2333=1,IF(terrains!Y2333=1,85,104),IF(terrains!U2333=1,IF(terrains!Y2333=1,124,152),IF(terrains!V2333=1,(IF(terrains!Y2333=1,146,IF(terrains!Y2333=2,178,263))),IF(terrains!W2333=1,(IF(terrains!Y2333=1,178,IF(terrains!Y2333=2,218,321))),IF(terrains!X2333=1,IF(terrains!Y2333=1,190,IF(terrains!Y2333=2,242,IF(terrains!Y2333=3,357,896))))))))))</f>
        <v>104</v>
      </c>
      <c r="AA2333" s="152">
        <f>terrains!Z2333*terrains!F2333</f>
        <v>1422704.734776</v>
      </c>
    </row>
    <row r="2334" spans="1:27" ht="14.4">
      <c r="A2334" s="143">
        <v>2333</v>
      </c>
      <c r="B2334" s="59">
        <v>292358.76412399998</v>
      </c>
      <c r="C2334" s="59">
        <v>5040004.2865500003</v>
      </c>
      <c r="D2334" s="59" t="s">
        <v>1932</v>
      </c>
      <c r="E2334" s="153">
        <v>1268.2</v>
      </c>
      <c r="F2334" s="150">
        <f>terrains!E2334*10.76391</f>
        <v>13650.790661999999</v>
      </c>
      <c r="G2334" s="59" t="s">
        <v>283</v>
      </c>
      <c r="H2334" s="59">
        <v>1</v>
      </c>
      <c r="I2334" s="59">
        <v>6</v>
      </c>
      <c r="J2334" s="59">
        <f>IF(terrains!L2334=13.5,IF(terrains!X2334=1,12,9),-0.392532+1.267037*terrains!L2334+0.472239*terrains!X2334+0.58658*terrains!W2334+0.089417*terrains!V2334+0.531633*terrains!U2334+0.337883*terrains!T2334-0.403545*terrains!S2334)</f>
        <v>5.0134989999999995</v>
      </c>
      <c r="K2334" s="151">
        <f>IF(terrains!I2334=0,terrains!J2334,terrains!I2334)</f>
        <v>6</v>
      </c>
      <c r="L2334" s="59">
        <v>4</v>
      </c>
      <c r="M2334" s="59">
        <v>2</v>
      </c>
      <c r="N2334" s="59">
        <v>12</v>
      </c>
      <c r="O2334" s="59" t="s">
        <v>176</v>
      </c>
      <c r="P2334" s="59">
        <v>2</v>
      </c>
      <c r="Q2334" s="59">
        <v>2.5</v>
      </c>
      <c r="R2334" s="59">
        <v>0</v>
      </c>
      <c r="S2334" s="59">
        <v>0</v>
      </c>
      <c r="T2334" s="59">
        <v>1</v>
      </c>
      <c r="U2334" s="59">
        <v>0</v>
      </c>
      <c r="V2334" s="59">
        <v>0</v>
      </c>
      <c r="W2334" s="59">
        <v>0</v>
      </c>
      <c r="X2334" s="59">
        <v>0</v>
      </c>
      <c r="Y2334" s="59">
        <f>IF(terrains!L2334&lt;=2.5,1,IF(terrains!L2334&lt;=4.5,2,IF(terrains!L2334&lt;=6.5,3,4)))</f>
        <v>2</v>
      </c>
      <c r="Z2334" s="59">
        <f>IF(terrains!R2334=1,35,IF(terrains!S2334=1,64,IF(terrains!T2334=1,IF(terrains!Y2334=1,85,104),IF(terrains!U2334=1,IF(terrains!Y2334=1,124,152),IF(terrains!V2334=1,(IF(terrains!Y2334=1,146,IF(terrains!Y2334=2,178,263))),IF(terrains!W2334=1,(IF(terrains!Y2334=1,178,IF(terrains!Y2334=2,218,321))),IF(terrains!X2334=1,IF(terrains!Y2334=1,190,IF(terrains!Y2334=2,242,IF(terrains!Y2334=3,357,896))))))))))</f>
        <v>104</v>
      </c>
      <c r="AA2334" s="152">
        <f>terrains!Z2334*terrains!F2334</f>
        <v>1419682.2288480001</v>
      </c>
    </row>
    <row r="2335" spans="1:27" ht="14.4">
      <c r="A2335" s="143">
        <v>2334</v>
      </c>
      <c r="B2335" s="59">
        <v>296113.45884799998</v>
      </c>
      <c r="C2335" s="59">
        <v>5032444.1055399999</v>
      </c>
      <c r="D2335" s="59" t="s">
        <v>1933</v>
      </c>
      <c r="E2335" s="153">
        <v>1267.2</v>
      </c>
      <c r="F2335" s="150">
        <f>terrains!E2335*10.76391</f>
        <v>13640.026752</v>
      </c>
      <c r="G2335" s="59" t="s">
        <v>692</v>
      </c>
      <c r="H2335" s="59">
        <v>0</v>
      </c>
      <c r="I2335" s="59">
        <v>0</v>
      </c>
      <c r="J2335" s="59">
        <f>IF(terrains!L2335=13.5,IF(terrains!X2335=1,12,9),-0.392532+1.267037*terrains!L2335+0.472239*terrains!X2335+0.58658*terrains!W2335+0.089417*terrains!V2335+0.531633*terrains!U2335+0.337883*terrains!T2335-0.403545*terrains!S2335)</f>
        <v>1.7379969999999998</v>
      </c>
      <c r="K2335" s="151">
        <f>IF(terrains!I2335=0,terrains!J2335,terrains!I2335)</f>
        <v>1.7379969999999998</v>
      </c>
      <c r="L2335" s="59">
        <v>2</v>
      </c>
      <c r="M2335" s="59">
        <v>1</v>
      </c>
      <c r="N2335" s="59">
        <v>3</v>
      </c>
      <c r="O2335" s="59" t="s">
        <v>175</v>
      </c>
      <c r="P2335" s="59">
        <v>2</v>
      </c>
      <c r="Q2335" s="59">
        <v>1.5</v>
      </c>
      <c r="R2335" s="59">
        <v>0</v>
      </c>
      <c r="S2335" s="59">
        <v>1</v>
      </c>
      <c r="T2335" s="59">
        <v>0</v>
      </c>
      <c r="U2335" s="59">
        <v>0</v>
      </c>
      <c r="V2335" s="59">
        <v>0</v>
      </c>
      <c r="W2335" s="59">
        <v>0</v>
      </c>
      <c r="X2335" s="59">
        <v>0</v>
      </c>
      <c r="Y2335" s="59">
        <f>IF(terrains!L2335&lt;=2.5,1,IF(terrains!L2335&lt;=4.5,2,IF(terrains!L2335&lt;=6.5,3,4)))</f>
        <v>1</v>
      </c>
      <c r="Z2335" s="59">
        <f>IF(terrains!R2335=1,35,IF(terrains!S2335=1,64,IF(terrains!T2335=1,IF(terrains!Y2335=1,85,104),IF(terrains!U2335=1,IF(terrains!Y2335=1,124,152),IF(terrains!V2335=1,(IF(terrains!Y2335=1,146,IF(terrains!Y2335=2,178,263))),IF(terrains!W2335=1,(IF(terrains!Y2335=1,178,IF(terrains!Y2335=2,218,321))),IF(terrains!X2335=1,IF(terrains!Y2335=1,190,IF(terrains!Y2335=2,242,IF(terrains!Y2335=3,357,896))))))))))</f>
        <v>64</v>
      </c>
      <c r="AA2335" s="152">
        <f>terrains!Z2335*terrains!F2335</f>
        <v>872961.71212799998</v>
      </c>
    </row>
    <row r="2336" spans="1:27" ht="14.4">
      <c r="A2336" s="143">
        <v>2335</v>
      </c>
      <c r="B2336" s="59">
        <v>299381.10148800001</v>
      </c>
      <c r="C2336" s="59">
        <v>5039404.3013699995</v>
      </c>
      <c r="D2336" s="59" t="s">
        <v>1934</v>
      </c>
      <c r="E2336" s="153">
        <v>1266.02</v>
      </c>
      <c r="F2336" s="150">
        <f>terrains!E2336*10.76391</f>
        <v>13627.325338199998</v>
      </c>
      <c r="G2336" s="59" t="s">
        <v>245</v>
      </c>
      <c r="H2336" s="59">
        <v>0</v>
      </c>
      <c r="I2336" s="59">
        <v>6</v>
      </c>
      <c r="J2336" s="59">
        <f>IF(terrains!L2336=13.5,IF(terrains!X2336=1,12,9),-0.392532+1.267037*terrains!L2336+0.472239*terrains!X2336+0.58658*terrains!W2336+0.089417*terrains!V2336+0.531633*terrains!U2336+0.337883*terrains!T2336-0.403545*terrains!S2336)</f>
        <v>5.7813734999999999</v>
      </c>
      <c r="K2336" s="151">
        <f>IF(terrains!I2336=0,terrains!J2336,terrains!I2336)</f>
        <v>6</v>
      </c>
      <c r="L2336" s="59">
        <v>4.5</v>
      </c>
      <c r="M2336" s="59">
        <v>0</v>
      </c>
      <c r="N2336" s="59">
        <v>0</v>
      </c>
      <c r="O2336" s="59" t="s">
        <v>180</v>
      </c>
      <c r="P2336" s="59">
        <v>0</v>
      </c>
      <c r="Q2336" s="59">
        <v>0</v>
      </c>
      <c r="R2336" s="59">
        <v>0</v>
      </c>
      <c r="S2336" s="59">
        <v>0</v>
      </c>
      <c r="T2336" s="59">
        <v>0</v>
      </c>
      <c r="U2336" s="59">
        <v>0</v>
      </c>
      <c r="V2336" s="59">
        <v>0</v>
      </c>
      <c r="W2336" s="59">
        <v>0</v>
      </c>
      <c r="X2336" s="59">
        <v>1</v>
      </c>
      <c r="Y2336" s="59">
        <f>IF(terrains!L2336&lt;=2.5,1,IF(terrains!L2336&lt;=4.5,2,IF(terrains!L2336&lt;=6.5,3,4)))</f>
        <v>2</v>
      </c>
      <c r="Z2336" s="59">
        <f>IF(terrains!R2336=1,35,IF(terrains!S2336=1,64,IF(terrains!T2336=1,IF(terrains!Y2336=1,85,104),IF(terrains!U2336=1,IF(terrains!Y2336=1,124,152),IF(terrains!V2336=1,(IF(terrains!Y2336=1,146,IF(terrains!Y2336=2,178,263))),IF(terrains!W2336=1,(IF(terrains!Y2336=1,178,IF(terrains!Y2336=2,218,321))),IF(terrains!X2336=1,IF(terrains!Y2336=1,190,IF(terrains!Y2336=2,242,IF(terrains!Y2336=3,357,896))))))))))</f>
        <v>242</v>
      </c>
      <c r="AA2336" s="152">
        <f>terrains!Z2336*terrains!F2336</f>
        <v>3297812.7318443996</v>
      </c>
    </row>
    <row r="2337" spans="1:27" ht="14.4">
      <c r="A2337" s="143">
        <v>2336</v>
      </c>
      <c r="B2337" s="59">
        <v>299020.1398</v>
      </c>
      <c r="C2337" s="59">
        <v>5038167.1359999999</v>
      </c>
      <c r="D2337" s="59" t="s">
        <v>1935</v>
      </c>
      <c r="E2337" s="153">
        <v>1265.8</v>
      </c>
      <c r="F2337" s="150">
        <f>terrains!E2337*10.76391</f>
        <v>13624.957277999998</v>
      </c>
      <c r="G2337" s="59" t="s">
        <v>374</v>
      </c>
      <c r="H2337" s="59">
        <v>0</v>
      </c>
      <c r="I2337" s="59">
        <v>0</v>
      </c>
      <c r="J2337" s="59">
        <f>IF(terrains!L2337=13.5,IF(terrains!X2337=1,12,9),-0.392532+1.267037*terrains!L2337+0.472239*terrains!X2337+0.58658*terrains!W2337+0.089417*terrains!V2337+0.531633*terrains!U2337+0.337883*terrains!T2337-0.403545*terrains!S2337)</f>
        <v>2.8644775</v>
      </c>
      <c r="K2337" s="151">
        <f>IF(terrains!I2337=0,terrains!J2337,terrains!I2337)</f>
        <v>2.8644775</v>
      </c>
      <c r="L2337" s="59">
        <v>2.5</v>
      </c>
      <c r="M2337" s="59">
        <v>2</v>
      </c>
      <c r="N2337" s="59">
        <v>4</v>
      </c>
      <c r="O2337" s="59" t="s">
        <v>178</v>
      </c>
      <c r="P2337" s="59">
        <v>2</v>
      </c>
      <c r="Q2337" s="59">
        <v>1.5</v>
      </c>
      <c r="R2337" s="59">
        <v>0</v>
      </c>
      <c r="S2337" s="59">
        <v>0</v>
      </c>
      <c r="T2337" s="59">
        <v>0</v>
      </c>
      <c r="U2337" s="59">
        <v>0</v>
      </c>
      <c r="V2337" s="59">
        <v>1</v>
      </c>
      <c r="W2337" s="59">
        <v>0</v>
      </c>
      <c r="X2337" s="59">
        <v>0</v>
      </c>
      <c r="Y2337" s="59">
        <f>IF(terrains!L2337&lt;=2.5,1,IF(terrains!L2337&lt;=4.5,2,IF(terrains!L2337&lt;=6.5,3,4)))</f>
        <v>1</v>
      </c>
      <c r="Z2337" s="59">
        <f>IF(terrains!R2337=1,35,IF(terrains!S2337=1,64,IF(terrains!T2337=1,IF(terrains!Y2337=1,85,104),IF(terrains!U2337=1,IF(terrains!Y2337=1,124,152),IF(terrains!V2337=1,(IF(terrains!Y2337=1,146,IF(terrains!Y2337=2,178,263))),IF(terrains!W2337=1,(IF(terrains!Y2337=1,178,IF(terrains!Y2337=2,218,321))),IF(terrains!X2337=1,IF(terrains!Y2337=1,190,IF(terrains!Y2337=2,242,IF(terrains!Y2337=3,357,896))))))))))</f>
        <v>146</v>
      </c>
      <c r="AA2337" s="152">
        <f>terrains!Z2337*terrains!F2337</f>
        <v>1989243.7625879997</v>
      </c>
    </row>
    <row r="2338" spans="1:27" ht="14.4">
      <c r="A2338" s="143">
        <v>2337</v>
      </c>
      <c r="B2338" s="59">
        <v>287747.34207399999</v>
      </c>
      <c r="C2338" s="59">
        <v>5043091.9941800004</v>
      </c>
      <c r="D2338" s="59" t="s">
        <v>1936</v>
      </c>
      <c r="E2338" s="153">
        <v>1265</v>
      </c>
      <c r="F2338" s="150">
        <f>terrains!E2338*10.76391</f>
        <v>13616.346149999999</v>
      </c>
      <c r="G2338" s="59" t="s">
        <v>412</v>
      </c>
      <c r="H2338" s="59">
        <v>1</v>
      </c>
      <c r="I2338" s="59">
        <v>3</v>
      </c>
      <c r="J2338" s="59">
        <f>IF(terrains!L2338=13.5,IF(terrains!X2338=1,12,9),-0.392532+1.267037*terrains!L2338+0.472239*terrains!X2338+0.58658*terrains!W2338+0.089417*terrains!V2338+0.531633*terrains!U2338+0.337883*terrains!T2338-0.403545*terrains!S2338)</f>
        <v>3.6385524999999999</v>
      </c>
      <c r="K2338" s="151">
        <f>IF(terrains!I2338=0,terrains!J2338,terrains!I2338)</f>
        <v>3</v>
      </c>
      <c r="L2338" s="59">
        <v>3.5</v>
      </c>
      <c r="M2338" s="59">
        <v>3</v>
      </c>
      <c r="N2338" s="59">
        <v>6</v>
      </c>
      <c r="O2338" s="59" t="s">
        <v>175</v>
      </c>
      <c r="P2338" s="59">
        <v>2.5</v>
      </c>
      <c r="Q2338" s="59">
        <v>2.5</v>
      </c>
      <c r="R2338" s="59">
        <v>0</v>
      </c>
      <c r="S2338" s="59">
        <v>1</v>
      </c>
      <c r="T2338" s="59">
        <v>0</v>
      </c>
      <c r="U2338" s="59">
        <v>0</v>
      </c>
      <c r="V2338" s="59">
        <v>0</v>
      </c>
      <c r="W2338" s="59">
        <v>0</v>
      </c>
      <c r="X2338" s="59">
        <v>0</v>
      </c>
      <c r="Y2338" s="59">
        <f>IF(terrains!L2338&lt;=2.5,1,IF(terrains!L2338&lt;=4.5,2,IF(terrains!L2338&lt;=6.5,3,4)))</f>
        <v>2</v>
      </c>
      <c r="Z2338" s="59">
        <f>IF(terrains!R2338=1,35,IF(terrains!S2338=1,64,IF(terrains!T2338=1,IF(terrains!Y2338=1,85,104),IF(terrains!U2338=1,IF(terrains!Y2338=1,124,152),IF(terrains!V2338=1,(IF(terrains!Y2338=1,146,IF(terrains!Y2338=2,178,263))),IF(terrains!W2338=1,(IF(terrains!Y2338=1,178,IF(terrains!Y2338=2,218,321))),IF(terrains!X2338=1,IF(terrains!Y2338=1,190,IF(terrains!Y2338=2,242,IF(terrains!Y2338=3,357,896))))))))))</f>
        <v>64</v>
      </c>
      <c r="AA2338" s="152">
        <f>terrains!Z2338*terrains!F2338</f>
        <v>871446.15359999996</v>
      </c>
    </row>
    <row r="2339" spans="1:27" ht="14.4">
      <c r="A2339" s="143">
        <v>2338</v>
      </c>
      <c r="B2339" s="59">
        <v>298933.1704</v>
      </c>
      <c r="C2339" s="59">
        <v>5042590.17</v>
      </c>
      <c r="D2339" s="59" t="s">
        <v>1937</v>
      </c>
      <c r="E2339" s="153">
        <v>1264.9000000000001</v>
      </c>
      <c r="F2339" s="150">
        <f>terrains!E2339*10.76391</f>
        <v>13615.269759000001</v>
      </c>
      <c r="G2339" s="59" t="s">
        <v>231</v>
      </c>
      <c r="H2339" s="59">
        <v>0</v>
      </c>
      <c r="I2339" s="59">
        <v>0</v>
      </c>
      <c r="J2339" s="59">
        <f>IF(terrains!L2339=13.5,IF(terrains!X2339=1,12,9),-0.392532+1.267037*terrains!L2339+0.472239*terrains!X2339+0.58658*terrains!W2339+0.089417*terrains!V2339+0.531633*terrains!U2339+0.337883*terrains!T2339-0.403545*terrains!S2339)</f>
        <v>3.3616405</v>
      </c>
      <c r="K2339" s="151">
        <f>IF(terrains!I2339=0,terrains!J2339,terrains!I2339)</f>
        <v>3.3616405</v>
      </c>
      <c r="L2339" s="59">
        <v>2.5</v>
      </c>
      <c r="M2339" s="59">
        <v>2</v>
      </c>
      <c r="N2339" s="59">
        <v>4</v>
      </c>
      <c r="O2339" s="59" t="s">
        <v>179</v>
      </c>
      <c r="P2339" s="59">
        <v>2</v>
      </c>
      <c r="Q2339" s="59">
        <v>2.5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</v>
      </c>
      <c r="X2339" s="59">
        <v>0</v>
      </c>
      <c r="Y2339" s="59">
        <f>IF(terrains!L2339&lt;=2.5,1,IF(terrains!L2339&lt;=4.5,2,IF(terrains!L2339&lt;=6.5,3,4)))</f>
        <v>1</v>
      </c>
      <c r="Z2339" s="59">
        <f>IF(terrains!R2339=1,35,IF(terrains!S2339=1,64,IF(terrains!T2339=1,IF(terrains!Y2339=1,85,104),IF(terrains!U2339=1,IF(terrains!Y2339=1,124,152),IF(terrains!V2339=1,(IF(terrains!Y2339=1,146,IF(terrains!Y2339=2,178,263))),IF(terrains!W2339=1,(IF(terrains!Y2339=1,178,IF(terrains!Y2339=2,218,321))),IF(terrains!X2339=1,IF(terrains!Y2339=1,190,IF(terrains!Y2339=2,242,IF(terrains!Y2339=3,357,896))))))))))</f>
        <v>178</v>
      </c>
      <c r="AA2339" s="152">
        <f>terrains!Z2339*terrains!F2339</f>
        <v>2423518.0171020003</v>
      </c>
    </row>
    <row r="2340" spans="1:27" ht="14.4">
      <c r="A2340" s="143">
        <v>2339</v>
      </c>
      <c r="B2340" s="59">
        <v>279736.799</v>
      </c>
      <c r="C2340" s="59">
        <v>5041079.4179999996</v>
      </c>
      <c r="D2340" s="59" t="s">
        <v>1938</v>
      </c>
      <c r="E2340" s="153">
        <v>1264.9000000000001</v>
      </c>
      <c r="F2340" s="150">
        <f>terrains!E2340*10.76391</f>
        <v>13615.269759000001</v>
      </c>
      <c r="G2340" s="59" t="s">
        <v>362</v>
      </c>
      <c r="H2340" s="59">
        <v>0</v>
      </c>
      <c r="I2340" s="59">
        <v>0</v>
      </c>
      <c r="J2340" s="59">
        <f>IF(terrains!L2340=13.5,IF(terrains!X2340=1,12,9),-0.392532+1.267037*terrains!L2340+0.472239*terrains!X2340+0.58658*terrains!W2340+0.089417*terrains!V2340+0.531633*terrains!U2340+0.337883*terrains!T2340-0.403545*terrains!S2340)</f>
        <v>3.4085789999999996</v>
      </c>
      <c r="K2340" s="151">
        <f>IF(terrains!I2340=0,terrains!J2340,terrains!I2340)</f>
        <v>3.4085789999999996</v>
      </c>
      <c r="L2340" s="59">
        <v>3</v>
      </c>
      <c r="M2340" s="59">
        <v>1</v>
      </c>
      <c r="N2340" s="59">
        <v>8</v>
      </c>
      <c r="O2340" s="59" t="s">
        <v>174</v>
      </c>
      <c r="P2340" s="59">
        <v>2</v>
      </c>
      <c r="Q2340" s="59">
        <v>1.5</v>
      </c>
      <c r="R2340" s="59">
        <v>1</v>
      </c>
      <c r="S2340" s="59">
        <v>0</v>
      </c>
      <c r="T2340" s="59">
        <v>0</v>
      </c>
      <c r="U2340" s="59">
        <v>0</v>
      </c>
      <c r="V2340" s="59">
        <v>0</v>
      </c>
      <c r="W2340" s="59">
        <v>0</v>
      </c>
      <c r="X2340" s="59">
        <v>0</v>
      </c>
      <c r="Y2340" s="59">
        <f>IF(terrains!L2340&lt;=2.5,1,IF(terrains!L2340&lt;=4.5,2,IF(terrains!L2340&lt;=6.5,3,4)))</f>
        <v>2</v>
      </c>
      <c r="Z2340" s="59">
        <f>IF(terrains!R2340=1,35,IF(terrains!S2340=1,64,IF(terrains!T2340=1,IF(terrains!Y2340=1,85,104),IF(terrains!U2340=1,IF(terrains!Y2340=1,124,152),IF(terrains!V2340=1,(IF(terrains!Y2340=1,146,IF(terrains!Y2340=2,178,263))),IF(terrains!W2340=1,(IF(terrains!Y2340=1,178,IF(terrains!Y2340=2,218,321))),IF(terrains!X2340=1,IF(terrains!Y2340=1,190,IF(terrains!Y2340=2,242,IF(terrains!Y2340=3,357,896))))))))))</f>
        <v>35</v>
      </c>
      <c r="AA2340" s="152">
        <f>terrains!Z2340*terrains!F2340</f>
        <v>476534.44156500004</v>
      </c>
    </row>
    <row r="2341" spans="1:27" ht="14.4">
      <c r="A2341" s="143">
        <v>2340</v>
      </c>
      <c r="B2341" s="59">
        <v>291597.48869999999</v>
      </c>
      <c r="C2341" s="59">
        <v>5033169.3509999998</v>
      </c>
      <c r="D2341" s="59" t="s">
        <v>1939</v>
      </c>
      <c r="E2341" s="153">
        <v>1264.0999999999999</v>
      </c>
      <c r="F2341" s="150">
        <f>terrains!E2341*10.76391</f>
        <v>13606.658630999998</v>
      </c>
      <c r="G2341" s="59" t="s">
        <v>217</v>
      </c>
      <c r="H2341" s="59">
        <v>0</v>
      </c>
      <c r="I2341" s="59">
        <v>0</v>
      </c>
      <c r="J2341" s="59">
        <f>IF(terrains!L2341=13.5,IF(terrains!X2341=1,12,9),-0.392532+1.267037*terrains!L2341+0.472239*terrains!X2341+0.58658*terrains!W2341+0.089417*terrains!V2341+0.531633*terrains!U2341+0.337883*terrains!T2341-0.403545*terrains!S2341)</f>
        <v>1.7379969999999998</v>
      </c>
      <c r="K2341" s="151">
        <f>IF(terrains!I2341=0,terrains!J2341,terrains!I2341)</f>
        <v>1.7379969999999998</v>
      </c>
      <c r="L2341" s="59">
        <v>2</v>
      </c>
      <c r="M2341" s="59">
        <v>1</v>
      </c>
      <c r="N2341" s="59">
        <v>4</v>
      </c>
      <c r="O2341" s="59" t="s">
        <v>175</v>
      </c>
      <c r="P2341" s="59">
        <v>2</v>
      </c>
      <c r="Q2341" s="59">
        <v>2</v>
      </c>
      <c r="R2341" s="59">
        <v>0</v>
      </c>
      <c r="S2341" s="59">
        <v>1</v>
      </c>
      <c r="T2341" s="59">
        <v>0</v>
      </c>
      <c r="U2341" s="59">
        <v>0</v>
      </c>
      <c r="V2341" s="59">
        <v>0</v>
      </c>
      <c r="W2341" s="59">
        <v>0</v>
      </c>
      <c r="X2341" s="59">
        <v>0</v>
      </c>
      <c r="Y2341" s="59">
        <f>IF(terrains!L2341&lt;=2.5,1,IF(terrains!L2341&lt;=4.5,2,IF(terrains!L2341&lt;=6.5,3,4)))</f>
        <v>1</v>
      </c>
      <c r="Z2341" s="59">
        <f>IF(terrains!R2341=1,35,IF(terrains!S2341=1,64,IF(terrains!T2341=1,IF(terrains!Y2341=1,85,104),IF(terrains!U2341=1,IF(terrains!Y2341=1,124,152),IF(terrains!V2341=1,(IF(terrains!Y2341=1,146,IF(terrains!Y2341=2,178,263))),IF(terrains!W2341=1,(IF(terrains!Y2341=1,178,IF(terrains!Y2341=2,218,321))),IF(terrains!X2341=1,IF(terrains!Y2341=1,190,IF(terrains!Y2341=2,242,IF(terrains!Y2341=3,357,896))))))))))</f>
        <v>64</v>
      </c>
      <c r="AA2341" s="152">
        <f>terrains!Z2341*terrains!F2341</f>
        <v>870826.1523839999</v>
      </c>
    </row>
    <row r="2342" spans="1:27" ht="14.4">
      <c r="A2342" s="143">
        <v>2341</v>
      </c>
      <c r="B2342" s="59">
        <v>298545.79340000002</v>
      </c>
      <c r="C2342" s="59">
        <v>5043564.7259999998</v>
      </c>
      <c r="D2342" s="59" t="s">
        <v>1940</v>
      </c>
      <c r="E2342" s="153">
        <v>1263.5</v>
      </c>
      <c r="F2342" s="150">
        <f>terrains!E2342*10.76391</f>
        <v>13600.200284999999</v>
      </c>
      <c r="G2342" s="59" t="s">
        <v>231</v>
      </c>
      <c r="H2342" s="59">
        <v>0</v>
      </c>
      <c r="I2342" s="59">
        <v>0</v>
      </c>
      <c r="J2342" s="59">
        <f>IF(terrains!L2342=13.5,IF(terrains!X2342=1,12,9),-0.392532+1.267037*terrains!L2342+0.472239*terrains!X2342+0.58658*terrains!W2342+0.089417*terrains!V2342+0.531633*terrains!U2342+0.337883*terrains!T2342-0.403545*terrains!S2342)</f>
        <v>2.8644775</v>
      </c>
      <c r="K2342" s="151">
        <f>IF(terrains!I2342=0,terrains!J2342,terrains!I2342)</f>
        <v>2.8644775</v>
      </c>
      <c r="L2342" s="59">
        <v>2.5</v>
      </c>
      <c r="M2342" s="59">
        <v>2</v>
      </c>
      <c r="N2342" s="59">
        <v>4</v>
      </c>
      <c r="O2342" s="59" t="s">
        <v>178</v>
      </c>
      <c r="P2342" s="59">
        <v>2</v>
      </c>
      <c r="Q2342" s="59">
        <v>2.5</v>
      </c>
      <c r="R2342" s="59">
        <v>0</v>
      </c>
      <c r="S2342" s="59">
        <v>0</v>
      </c>
      <c r="T2342" s="59">
        <v>0</v>
      </c>
      <c r="U2342" s="59">
        <v>0</v>
      </c>
      <c r="V2342" s="59">
        <v>1</v>
      </c>
      <c r="W2342" s="59">
        <v>0</v>
      </c>
      <c r="X2342" s="59">
        <v>0</v>
      </c>
      <c r="Y2342" s="59">
        <f>IF(terrains!L2342&lt;=2.5,1,IF(terrains!L2342&lt;=4.5,2,IF(terrains!L2342&lt;=6.5,3,4)))</f>
        <v>1</v>
      </c>
      <c r="Z2342" s="59">
        <f>IF(terrains!R2342=1,35,IF(terrains!S2342=1,64,IF(terrains!T2342=1,IF(terrains!Y2342=1,85,104),IF(terrains!U2342=1,IF(terrains!Y2342=1,124,152),IF(terrains!V2342=1,(IF(terrains!Y2342=1,146,IF(terrains!Y2342=2,178,263))),IF(terrains!W2342=1,(IF(terrains!Y2342=1,178,IF(terrains!Y2342=2,218,321))),IF(terrains!X2342=1,IF(terrains!Y2342=1,190,IF(terrains!Y2342=2,242,IF(terrains!Y2342=3,357,896))))))))))</f>
        <v>146</v>
      </c>
      <c r="AA2342" s="152">
        <f>terrains!Z2342*terrains!F2342</f>
        <v>1985629.2416099999</v>
      </c>
    </row>
    <row r="2343" spans="1:27" ht="14.4">
      <c r="A2343" s="143">
        <v>2342</v>
      </c>
      <c r="B2343" s="59">
        <v>275738.93773000001</v>
      </c>
      <c r="C2343" s="59">
        <v>5040502.4218899999</v>
      </c>
      <c r="D2343" s="59" t="s">
        <v>1941</v>
      </c>
      <c r="E2343" s="153">
        <v>1263.2</v>
      </c>
      <c r="F2343" s="150">
        <f>terrains!E2343*10.76391</f>
        <v>13596.971111999999</v>
      </c>
      <c r="G2343" s="59" t="s">
        <v>206</v>
      </c>
      <c r="H2343" s="59">
        <v>0</v>
      </c>
      <c r="I2343" s="59">
        <v>0</v>
      </c>
      <c r="J2343" s="59">
        <f>IF(terrains!L2343=13.5,IF(terrains!X2343=1,12,9),-0.392532+1.267037*terrains!L2343+0.472239*terrains!X2343+0.58658*terrains!W2343+0.089417*terrains!V2343+0.531633*terrains!U2343+0.337883*terrains!T2343-0.403545*terrains!S2343)</f>
        <v>1.5080234999999997</v>
      </c>
      <c r="K2343" s="151">
        <f>IF(terrains!I2343=0,terrains!J2343,terrains!I2343)</f>
        <v>1.5080234999999997</v>
      </c>
      <c r="L2343" s="59">
        <v>1.5</v>
      </c>
      <c r="M2343" s="59">
        <v>1</v>
      </c>
      <c r="N2343" s="59">
        <v>2</v>
      </c>
      <c r="O2343" s="59" t="s">
        <v>174</v>
      </c>
      <c r="P2343" s="59">
        <v>1.5</v>
      </c>
      <c r="Q2343" s="59">
        <v>1.5</v>
      </c>
      <c r="R2343" s="59">
        <v>1</v>
      </c>
      <c r="S2343" s="59">
        <v>0</v>
      </c>
      <c r="T2343" s="59">
        <v>0</v>
      </c>
      <c r="U2343" s="59">
        <v>0</v>
      </c>
      <c r="V2343" s="59">
        <v>0</v>
      </c>
      <c r="W2343" s="59">
        <v>0</v>
      </c>
      <c r="X2343" s="59">
        <v>0</v>
      </c>
      <c r="Y2343" s="59">
        <f>IF(terrains!L2343&lt;=2.5,1,IF(terrains!L2343&lt;=4.5,2,IF(terrains!L2343&lt;=6.5,3,4)))</f>
        <v>1</v>
      </c>
      <c r="Z2343" s="59">
        <f>IF(terrains!R2343=1,35,IF(terrains!S2343=1,64,IF(terrains!T2343=1,IF(terrains!Y2343=1,85,104),IF(terrains!U2343=1,IF(terrains!Y2343=1,124,152),IF(terrains!V2343=1,(IF(terrains!Y2343=1,146,IF(terrains!Y2343=2,178,263))),IF(terrains!W2343=1,(IF(terrains!Y2343=1,178,IF(terrains!Y2343=2,218,321))),IF(terrains!X2343=1,IF(terrains!Y2343=1,190,IF(terrains!Y2343=2,242,IF(terrains!Y2343=3,357,896))))))))))</f>
        <v>35</v>
      </c>
      <c r="AA2343" s="152">
        <f>terrains!Z2343*terrains!F2343</f>
        <v>475893.98891999997</v>
      </c>
    </row>
    <row r="2344" spans="1:27" ht="14.4">
      <c r="A2344" s="143">
        <v>2343</v>
      </c>
      <c r="B2344" s="59">
        <v>295155.78526099998</v>
      </c>
      <c r="C2344" s="59">
        <v>5032401.8511199998</v>
      </c>
      <c r="D2344" s="59" t="s">
        <v>1942</v>
      </c>
      <c r="E2344" s="153">
        <v>1262.7</v>
      </c>
      <c r="F2344" s="150">
        <f>terrains!E2344*10.76391</f>
        <v>13591.589157</v>
      </c>
      <c r="G2344" s="59" t="s">
        <v>221</v>
      </c>
      <c r="H2344" s="59">
        <v>0</v>
      </c>
      <c r="I2344" s="59">
        <v>0</v>
      </c>
      <c r="J2344" s="59">
        <f>IF(terrains!L2344=13.5,IF(terrains!X2344=1,12,9),-0.392532+1.267037*terrains!L2344+0.472239*terrains!X2344+0.58658*terrains!W2344+0.089417*terrains!V2344+0.531633*terrains!U2344+0.337883*terrains!T2344-0.403545*terrains!S2344)</f>
        <v>2.3715155000000001</v>
      </c>
      <c r="K2344" s="151">
        <f>IF(terrains!I2344=0,terrains!J2344,terrains!I2344)</f>
        <v>2.3715155000000001</v>
      </c>
      <c r="L2344" s="59">
        <v>2.5</v>
      </c>
      <c r="M2344" s="59">
        <v>1</v>
      </c>
      <c r="N2344" s="59">
        <v>5</v>
      </c>
      <c r="O2344" s="59" t="s">
        <v>175</v>
      </c>
      <c r="P2344" s="59">
        <v>2</v>
      </c>
      <c r="Q2344" s="59">
        <v>1.5</v>
      </c>
      <c r="R2344" s="59">
        <v>0</v>
      </c>
      <c r="S2344" s="59">
        <v>1</v>
      </c>
      <c r="T2344" s="59">
        <v>0</v>
      </c>
      <c r="U2344" s="59">
        <v>0</v>
      </c>
      <c r="V2344" s="59">
        <v>0</v>
      </c>
      <c r="W2344" s="59">
        <v>0</v>
      </c>
      <c r="X2344" s="59">
        <v>0</v>
      </c>
      <c r="Y2344" s="59">
        <f>IF(terrains!L2344&lt;=2.5,1,IF(terrains!L2344&lt;=4.5,2,IF(terrains!L2344&lt;=6.5,3,4)))</f>
        <v>1</v>
      </c>
      <c r="Z2344" s="59">
        <f>IF(terrains!R2344=1,35,IF(terrains!S2344=1,64,IF(terrains!T2344=1,IF(terrains!Y2344=1,85,104),IF(terrains!U2344=1,IF(terrains!Y2344=1,124,152),IF(terrains!V2344=1,(IF(terrains!Y2344=1,146,IF(terrains!Y2344=2,178,263))),IF(terrains!W2344=1,(IF(terrains!Y2344=1,178,IF(terrains!Y2344=2,218,321))),IF(terrains!X2344=1,IF(terrains!Y2344=1,190,IF(terrains!Y2344=2,242,IF(terrains!Y2344=3,357,896))))))))))</f>
        <v>64</v>
      </c>
      <c r="AA2344" s="152">
        <f>terrains!Z2344*terrains!F2344</f>
        <v>869861.70604800002</v>
      </c>
    </row>
    <row r="2345" spans="1:27" ht="14.4">
      <c r="A2345" s="143">
        <v>2344</v>
      </c>
      <c r="B2345" s="59">
        <v>299714.72899999999</v>
      </c>
      <c r="C2345" s="59">
        <v>5044299.6160000004</v>
      </c>
      <c r="D2345" s="59" t="s">
        <v>1943</v>
      </c>
      <c r="E2345" s="153">
        <v>1262.7</v>
      </c>
      <c r="F2345" s="150">
        <f>terrains!E2345*10.76391</f>
        <v>13591.589157</v>
      </c>
      <c r="G2345" s="59" t="s">
        <v>481</v>
      </c>
      <c r="H2345" s="59">
        <v>1</v>
      </c>
      <c r="I2345" s="59">
        <v>3</v>
      </c>
      <c r="J2345" s="59">
        <f>IF(terrains!L2345=13.5,IF(terrains!X2345=1,12,9),-0.392532+1.267037*terrains!L2345+0.472239*terrains!X2345+0.58658*terrains!W2345+0.089417*terrains!V2345+0.531633*terrains!U2345+0.337883*terrains!T2345-0.403545*terrains!S2345)</f>
        <v>3.4979959999999997</v>
      </c>
      <c r="K2345" s="151">
        <f>IF(terrains!I2345=0,terrains!J2345,terrains!I2345)</f>
        <v>3</v>
      </c>
      <c r="L2345" s="59">
        <v>3</v>
      </c>
      <c r="M2345" s="59">
        <v>2</v>
      </c>
      <c r="N2345" s="59">
        <v>5</v>
      </c>
      <c r="O2345" s="59" t="s">
        <v>178</v>
      </c>
      <c r="P2345" s="59">
        <v>2</v>
      </c>
      <c r="Q2345" s="59">
        <v>2.5</v>
      </c>
      <c r="R2345" s="59">
        <v>0</v>
      </c>
      <c r="S2345" s="59">
        <v>0</v>
      </c>
      <c r="T2345" s="59">
        <v>0</v>
      </c>
      <c r="U2345" s="59">
        <v>0</v>
      </c>
      <c r="V2345" s="59">
        <v>1</v>
      </c>
      <c r="W2345" s="59">
        <v>0</v>
      </c>
      <c r="X2345" s="59">
        <v>0</v>
      </c>
      <c r="Y2345" s="59">
        <f>IF(terrains!L2345&lt;=2.5,1,IF(terrains!L2345&lt;=4.5,2,IF(terrains!L2345&lt;=6.5,3,4)))</f>
        <v>2</v>
      </c>
      <c r="Z2345" s="59">
        <f>IF(terrains!R2345=1,35,IF(terrains!S2345=1,64,IF(terrains!T2345=1,IF(terrains!Y2345=1,85,104),IF(terrains!U2345=1,IF(terrains!Y2345=1,124,152),IF(terrains!V2345=1,(IF(terrains!Y2345=1,146,IF(terrains!Y2345=2,178,263))),IF(terrains!W2345=1,(IF(terrains!Y2345=1,178,IF(terrains!Y2345=2,218,321))),IF(terrains!X2345=1,IF(terrains!Y2345=1,190,IF(terrains!Y2345=2,242,IF(terrains!Y2345=3,357,896))))))))))</f>
        <v>178</v>
      </c>
      <c r="AA2345" s="152">
        <f>terrains!Z2345*terrains!F2345</f>
        <v>2419302.8699460002</v>
      </c>
    </row>
    <row r="2346" spans="1:27" ht="14.4">
      <c r="A2346" s="143">
        <v>2345</v>
      </c>
      <c r="B2346" s="59">
        <v>275673.27750700002</v>
      </c>
      <c r="C2346" s="59">
        <v>5036066.0130200004</v>
      </c>
      <c r="D2346" s="59" t="s">
        <v>1944</v>
      </c>
      <c r="E2346" s="153">
        <v>1260.5999999999999</v>
      </c>
      <c r="F2346" s="150">
        <f>terrains!E2346*10.76391</f>
        <v>13568.984945999999</v>
      </c>
      <c r="G2346" s="59" t="s">
        <v>708</v>
      </c>
      <c r="H2346" s="59">
        <v>0</v>
      </c>
      <c r="I2346" s="59">
        <v>0</v>
      </c>
      <c r="J2346" s="59">
        <f>IF(terrains!L2346=13.5,IF(terrains!X2346=1,12,9),-0.392532+1.267037*terrains!L2346+0.472239*terrains!X2346+0.58658*terrains!W2346+0.089417*terrains!V2346+0.531633*terrains!U2346+0.337883*terrains!T2346-0.403545*terrains!S2346)</f>
        <v>2.1415419999999998</v>
      </c>
      <c r="K2346" s="151">
        <f>IF(terrains!I2346=0,terrains!J2346,terrains!I2346)</f>
        <v>2.1415419999999998</v>
      </c>
      <c r="L2346" s="59">
        <v>2</v>
      </c>
      <c r="M2346" s="59">
        <v>1</v>
      </c>
      <c r="N2346" s="59">
        <v>4</v>
      </c>
      <c r="O2346" s="59" t="s">
        <v>174</v>
      </c>
      <c r="P2346" s="59">
        <v>2</v>
      </c>
      <c r="Q2346" s="59">
        <v>1.5</v>
      </c>
      <c r="R2346" s="59">
        <v>1</v>
      </c>
      <c r="S2346" s="59">
        <v>0</v>
      </c>
      <c r="T2346" s="59">
        <v>0</v>
      </c>
      <c r="U2346" s="59">
        <v>0</v>
      </c>
      <c r="V2346" s="59">
        <v>0</v>
      </c>
      <c r="W2346" s="59">
        <v>0</v>
      </c>
      <c r="X2346" s="59">
        <v>0</v>
      </c>
      <c r="Y2346" s="59">
        <f>IF(terrains!L2346&lt;=2.5,1,IF(terrains!L2346&lt;=4.5,2,IF(terrains!L2346&lt;=6.5,3,4)))</f>
        <v>1</v>
      </c>
      <c r="Z2346" s="59">
        <f>IF(terrains!R2346=1,35,IF(terrains!S2346=1,64,IF(terrains!T2346=1,IF(terrains!Y2346=1,85,104),IF(terrains!U2346=1,IF(terrains!Y2346=1,124,152),IF(terrains!V2346=1,(IF(terrains!Y2346=1,146,IF(terrains!Y2346=2,178,263))),IF(terrains!W2346=1,(IF(terrains!Y2346=1,178,IF(terrains!Y2346=2,218,321))),IF(terrains!X2346=1,IF(terrains!Y2346=1,190,IF(terrains!Y2346=2,242,IF(terrains!Y2346=3,357,896))))))))))</f>
        <v>35</v>
      </c>
      <c r="AA2346" s="152">
        <f>terrains!Z2346*terrains!F2346</f>
        <v>474914.47310999996</v>
      </c>
    </row>
    <row r="2347" spans="1:27" ht="14.4">
      <c r="A2347" s="143">
        <v>2346</v>
      </c>
      <c r="B2347" s="59">
        <v>287293.14153000002</v>
      </c>
      <c r="C2347" s="59">
        <v>5040825.7607000005</v>
      </c>
      <c r="D2347" s="59" t="s">
        <v>1945</v>
      </c>
      <c r="E2347" s="153">
        <v>1259.7</v>
      </c>
      <c r="F2347" s="150">
        <f>terrains!E2347*10.76391</f>
        <v>13559.297427</v>
      </c>
      <c r="G2347" s="59" t="s">
        <v>197</v>
      </c>
      <c r="H2347" s="59">
        <v>0</v>
      </c>
      <c r="I2347" s="59">
        <v>0</v>
      </c>
      <c r="J2347" s="59">
        <f>IF(terrains!L2347=13.5,IF(terrains!X2347=1,12,9),-0.392532+1.267037*terrains!L2347+0.472239*terrains!X2347+0.58658*terrains!W2347+0.089417*terrains!V2347+0.531633*terrains!U2347+0.337883*terrains!T2347-0.403545*terrains!S2347)</f>
        <v>3.1129435000000001</v>
      </c>
      <c r="K2347" s="151">
        <f>IF(terrains!I2347=0,terrains!J2347,terrains!I2347)</f>
        <v>3.1129435000000001</v>
      </c>
      <c r="L2347" s="59">
        <v>2.5</v>
      </c>
      <c r="M2347" s="59">
        <v>2</v>
      </c>
      <c r="N2347" s="59">
        <v>6</v>
      </c>
      <c r="O2347" s="59" t="s">
        <v>176</v>
      </c>
      <c r="P2347" s="59">
        <v>2</v>
      </c>
      <c r="Q2347" s="59">
        <v>1.5</v>
      </c>
      <c r="R2347" s="59">
        <v>0</v>
      </c>
      <c r="S2347" s="59">
        <v>0</v>
      </c>
      <c r="T2347" s="59">
        <v>1</v>
      </c>
      <c r="U2347" s="59">
        <v>0</v>
      </c>
      <c r="V2347" s="59">
        <v>0</v>
      </c>
      <c r="W2347" s="59">
        <v>0</v>
      </c>
      <c r="X2347" s="59">
        <v>0</v>
      </c>
      <c r="Y2347" s="59">
        <f>IF(terrains!L2347&lt;=2.5,1,IF(terrains!L2347&lt;=4.5,2,IF(terrains!L2347&lt;=6.5,3,4)))</f>
        <v>1</v>
      </c>
      <c r="Z2347" s="59">
        <f>IF(terrains!R2347=1,35,IF(terrains!S2347=1,64,IF(terrains!T2347=1,IF(terrains!Y2347=1,85,104),IF(terrains!U2347=1,IF(terrains!Y2347=1,124,152),IF(terrains!V2347=1,(IF(terrains!Y2347=1,146,IF(terrains!Y2347=2,178,263))),IF(terrains!W2347=1,(IF(terrains!Y2347=1,178,IF(terrains!Y2347=2,218,321))),IF(terrains!X2347=1,IF(terrains!Y2347=1,190,IF(terrains!Y2347=2,242,IF(terrains!Y2347=3,357,896))))))))))</f>
        <v>85</v>
      </c>
      <c r="AA2347" s="152">
        <f>terrains!Z2347*terrains!F2347</f>
        <v>1152540.2812949999</v>
      </c>
    </row>
    <row r="2348" spans="1:27" ht="14.4">
      <c r="A2348" s="143">
        <v>2347</v>
      </c>
      <c r="B2348" s="59">
        <v>295643.715325</v>
      </c>
      <c r="C2348" s="59">
        <v>5035923.1306800004</v>
      </c>
      <c r="D2348" s="59" t="s">
        <v>1946</v>
      </c>
      <c r="E2348" s="153">
        <v>1258.8</v>
      </c>
      <c r="F2348" s="150">
        <f>terrains!E2348*10.76391</f>
        <v>13549.609907999999</v>
      </c>
      <c r="G2348" s="59" t="s">
        <v>509</v>
      </c>
      <c r="H2348" s="59">
        <v>0</v>
      </c>
      <c r="I2348" s="59">
        <v>0</v>
      </c>
      <c r="J2348" s="59">
        <f>IF(terrains!L2348=13.5,IF(terrains!X2348=1,12,9),-0.392532+1.267037*terrains!L2348+0.472239*terrains!X2348+0.58658*terrains!W2348+0.089417*terrains!V2348+0.531633*terrains!U2348+0.337883*terrains!T2348-0.403545*terrains!S2348)</f>
        <v>2.479425</v>
      </c>
      <c r="K2348" s="151">
        <f>IF(terrains!I2348=0,terrains!J2348,terrains!I2348)</f>
        <v>2.479425</v>
      </c>
      <c r="L2348" s="59">
        <v>2</v>
      </c>
      <c r="M2348" s="59">
        <v>1</v>
      </c>
      <c r="N2348" s="59">
        <v>4</v>
      </c>
      <c r="O2348" s="59" t="s">
        <v>176</v>
      </c>
      <c r="P2348" s="59">
        <v>2</v>
      </c>
      <c r="Q2348" s="59">
        <v>1.5</v>
      </c>
      <c r="R2348" s="59">
        <v>0</v>
      </c>
      <c r="S2348" s="59">
        <v>0</v>
      </c>
      <c r="T2348" s="59">
        <v>1</v>
      </c>
      <c r="U2348" s="59">
        <v>0</v>
      </c>
      <c r="V2348" s="59">
        <v>0</v>
      </c>
      <c r="W2348" s="59">
        <v>0</v>
      </c>
      <c r="X2348" s="59">
        <v>0</v>
      </c>
      <c r="Y2348" s="59">
        <f>IF(terrains!L2348&lt;=2.5,1,IF(terrains!L2348&lt;=4.5,2,IF(terrains!L2348&lt;=6.5,3,4)))</f>
        <v>1</v>
      </c>
      <c r="Z2348" s="59">
        <f>IF(terrains!R2348=1,35,IF(terrains!S2348=1,64,IF(terrains!T2348=1,IF(terrains!Y2348=1,85,104),IF(terrains!U2348=1,IF(terrains!Y2348=1,124,152),IF(terrains!V2348=1,(IF(terrains!Y2348=1,146,IF(terrains!Y2348=2,178,263))),IF(terrains!W2348=1,(IF(terrains!Y2348=1,178,IF(terrains!Y2348=2,218,321))),IF(terrains!X2348=1,IF(terrains!Y2348=1,190,IF(terrains!Y2348=2,242,IF(terrains!Y2348=3,357,896))))))))))</f>
        <v>85</v>
      </c>
      <c r="AA2348" s="152">
        <f>terrains!Z2348*terrains!F2348</f>
        <v>1151716.8421799999</v>
      </c>
    </row>
    <row r="2349" spans="1:27" ht="14.4">
      <c r="A2349" s="143">
        <v>2348</v>
      </c>
      <c r="B2349" s="59">
        <v>298883.62312300003</v>
      </c>
      <c r="C2349" s="59">
        <v>5039445.7089799996</v>
      </c>
      <c r="D2349" s="59" t="s">
        <v>1947</v>
      </c>
      <c r="E2349" s="153">
        <v>1258.52</v>
      </c>
      <c r="F2349" s="150">
        <f>terrains!E2349*10.76391</f>
        <v>13546.596013199998</v>
      </c>
      <c r="G2349" s="59" t="s">
        <v>245</v>
      </c>
      <c r="H2349" s="59">
        <v>0</v>
      </c>
      <c r="I2349" s="59">
        <v>6</v>
      </c>
      <c r="J2349" s="59">
        <f>IF(terrains!L2349=13.5,IF(terrains!X2349=1,12,9),-0.392532+1.267037*terrains!L2349+0.472239*terrains!X2349+0.58658*terrains!W2349+0.089417*terrains!V2349+0.531633*terrains!U2349+0.337883*terrains!T2349-0.403545*terrains!S2349)</f>
        <v>5.7813734999999999</v>
      </c>
      <c r="K2349" s="151">
        <f>IF(terrains!I2349=0,terrains!J2349,terrains!I2349)</f>
        <v>6</v>
      </c>
      <c r="L2349" s="59">
        <v>4.5</v>
      </c>
      <c r="M2349" s="59">
        <v>0</v>
      </c>
      <c r="N2349" s="59">
        <v>0</v>
      </c>
      <c r="O2349" s="59" t="s">
        <v>180</v>
      </c>
      <c r="P2349" s="59">
        <v>0</v>
      </c>
      <c r="Q2349" s="59">
        <v>0</v>
      </c>
      <c r="R2349" s="59">
        <v>0</v>
      </c>
      <c r="S2349" s="59">
        <v>0</v>
      </c>
      <c r="T2349" s="59">
        <v>0</v>
      </c>
      <c r="U2349" s="59">
        <v>0</v>
      </c>
      <c r="V2349" s="59">
        <v>0</v>
      </c>
      <c r="W2349" s="59">
        <v>0</v>
      </c>
      <c r="X2349" s="59">
        <v>1</v>
      </c>
      <c r="Y2349" s="59">
        <f>IF(terrains!L2349&lt;=2.5,1,IF(terrains!L2349&lt;=4.5,2,IF(terrains!L2349&lt;=6.5,3,4)))</f>
        <v>2</v>
      </c>
      <c r="Z2349" s="59">
        <f>IF(terrains!R2349=1,35,IF(terrains!S2349=1,64,IF(terrains!T2349=1,IF(terrains!Y2349=1,85,104),IF(terrains!U2349=1,IF(terrains!Y2349=1,124,152),IF(terrains!V2349=1,(IF(terrains!Y2349=1,146,IF(terrains!Y2349=2,178,263))),IF(terrains!W2349=1,(IF(terrains!Y2349=1,178,IF(terrains!Y2349=2,218,321))),IF(terrains!X2349=1,IF(terrains!Y2349=1,190,IF(terrains!Y2349=2,242,IF(terrains!Y2349=3,357,896))))))))))</f>
        <v>242</v>
      </c>
      <c r="AA2349" s="152">
        <f>terrains!Z2349*terrains!F2349</f>
        <v>3278276.2351943995</v>
      </c>
    </row>
    <row r="2350" spans="1:27" ht="14.4">
      <c r="A2350" s="143">
        <v>2349</v>
      </c>
      <c r="B2350" s="59">
        <v>291462.473</v>
      </c>
      <c r="C2350" s="59">
        <v>5046212.6710000001</v>
      </c>
      <c r="D2350" s="59" t="s">
        <v>1948</v>
      </c>
      <c r="E2350" s="153">
        <v>1256.0999999999999</v>
      </c>
      <c r="F2350" s="150">
        <f>terrains!E2350*10.76391</f>
        <v>13520.547350999997</v>
      </c>
      <c r="G2350" s="59" t="s">
        <v>1410</v>
      </c>
      <c r="H2350" s="59">
        <v>2</v>
      </c>
      <c r="I2350" s="59">
        <v>6</v>
      </c>
      <c r="J2350" s="59">
        <f>IF(terrains!L2350=13.5,IF(terrains!X2350=1,12,9),-0.392532+1.267037*terrains!L2350+0.472239*terrains!X2350+0.58658*terrains!W2350+0.089417*terrains!V2350+0.531633*terrains!U2350+0.337883*terrains!T2350-0.403545*terrains!S2350)</f>
        <v>4.3799804999999994</v>
      </c>
      <c r="K2350" s="151">
        <f>IF(terrains!I2350=0,terrains!J2350,terrains!I2350)</f>
        <v>6</v>
      </c>
      <c r="L2350" s="59">
        <v>3.5</v>
      </c>
      <c r="M2350" s="59">
        <v>3</v>
      </c>
      <c r="N2350" s="59">
        <v>8</v>
      </c>
      <c r="O2350" s="59" t="s">
        <v>176</v>
      </c>
      <c r="P2350" s="59">
        <v>1</v>
      </c>
      <c r="Q2350" s="59">
        <v>2.5</v>
      </c>
      <c r="R2350" s="59">
        <v>0</v>
      </c>
      <c r="S2350" s="59">
        <v>0</v>
      </c>
      <c r="T2350" s="59">
        <v>1</v>
      </c>
      <c r="U2350" s="59">
        <v>0</v>
      </c>
      <c r="V2350" s="59">
        <v>0</v>
      </c>
      <c r="W2350" s="59">
        <v>0</v>
      </c>
      <c r="X2350" s="59">
        <v>0</v>
      </c>
      <c r="Y2350" s="59">
        <f>IF(terrains!L2350&lt;=2.5,1,IF(terrains!L2350&lt;=4.5,2,IF(terrains!L2350&lt;=6.5,3,4)))</f>
        <v>2</v>
      </c>
      <c r="Z2350" s="59">
        <f>IF(terrains!R2350=1,35,IF(terrains!S2350=1,64,IF(terrains!T2350=1,IF(terrains!Y2350=1,85,104),IF(terrains!U2350=1,IF(terrains!Y2350=1,124,152),IF(terrains!V2350=1,(IF(terrains!Y2350=1,146,IF(terrains!Y2350=2,178,263))),IF(terrains!W2350=1,(IF(terrains!Y2350=1,178,IF(terrains!Y2350=2,218,321))),IF(terrains!X2350=1,IF(terrains!Y2350=1,190,IF(terrains!Y2350=2,242,IF(terrains!Y2350=3,357,896))))))))))</f>
        <v>104</v>
      </c>
      <c r="AA2350" s="152">
        <f>terrains!Z2350*terrains!F2350</f>
        <v>1406136.9245039998</v>
      </c>
    </row>
    <row r="2351" spans="1:27" ht="14.4">
      <c r="A2351" s="143">
        <v>2350</v>
      </c>
      <c r="B2351" s="59">
        <v>293737.05190000002</v>
      </c>
      <c r="C2351" s="59">
        <v>5039620.7989999996</v>
      </c>
      <c r="D2351" s="59" t="s">
        <v>1949</v>
      </c>
      <c r="E2351" s="153">
        <v>1255.2</v>
      </c>
      <c r="F2351" s="150">
        <f>terrains!E2351*10.76391</f>
        <v>13510.859832</v>
      </c>
      <c r="G2351" s="59" t="s">
        <v>208</v>
      </c>
      <c r="H2351" s="59">
        <v>0</v>
      </c>
      <c r="I2351" s="59">
        <v>0</v>
      </c>
      <c r="J2351" s="59">
        <f>IF(terrains!L2351=13.5,IF(terrains!X2351=1,12,9),-0.392532+1.267037*terrains!L2351+0.472239*terrains!X2351+0.58658*terrains!W2351+0.089417*terrains!V2351+0.531633*terrains!U2351+0.337883*terrains!T2351-0.403545*terrains!S2351)</f>
        <v>2.479425</v>
      </c>
      <c r="K2351" s="151">
        <f>IF(terrains!I2351=0,terrains!J2351,terrains!I2351)</f>
        <v>2.479425</v>
      </c>
      <c r="L2351" s="59">
        <v>2</v>
      </c>
      <c r="M2351" s="59">
        <v>2</v>
      </c>
      <c r="N2351" s="59">
        <v>3</v>
      </c>
      <c r="O2351" s="59" t="s">
        <v>176</v>
      </c>
      <c r="P2351" s="59">
        <v>2</v>
      </c>
      <c r="Q2351" s="59">
        <v>2</v>
      </c>
      <c r="R2351" s="59">
        <v>0</v>
      </c>
      <c r="S2351" s="59">
        <v>0</v>
      </c>
      <c r="T2351" s="59">
        <v>1</v>
      </c>
      <c r="U2351" s="59">
        <v>0</v>
      </c>
      <c r="V2351" s="59">
        <v>0</v>
      </c>
      <c r="W2351" s="59">
        <v>0</v>
      </c>
      <c r="X2351" s="59">
        <v>0</v>
      </c>
      <c r="Y2351" s="59">
        <f>IF(terrains!L2351&lt;=2.5,1,IF(terrains!L2351&lt;=4.5,2,IF(terrains!L2351&lt;=6.5,3,4)))</f>
        <v>1</v>
      </c>
      <c r="Z2351" s="59">
        <f>IF(terrains!R2351=1,35,IF(terrains!S2351=1,64,IF(terrains!T2351=1,IF(terrains!Y2351=1,85,104),IF(terrains!U2351=1,IF(terrains!Y2351=1,124,152),IF(terrains!V2351=1,(IF(terrains!Y2351=1,146,IF(terrains!Y2351=2,178,263))),IF(terrains!W2351=1,(IF(terrains!Y2351=1,178,IF(terrains!Y2351=2,218,321))),IF(terrains!X2351=1,IF(terrains!Y2351=1,190,IF(terrains!Y2351=2,242,IF(terrains!Y2351=3,357,896))))))))))</f>
        <v>85</v>
      </c>
      <c r="AA2351" s="152">
        <f>terrains!Z2351*terrains!F2351</f>
        <v>1148423.0857200001</v>
      </c>
    </row>
    <row r="2352" spans="1:27" ht="14.4">
      <c r="A2352" s="143">
        <v>2351</v>
      </c>
      <c r="B2352" s="59">
        <v>291736.86960899999</v>
      </c>
      <c r="C2352" s="59">
        <v>5040806.2787199998</v>
      </c>
      <c r="D2352" s="59" t="s">
        <v>1950</v>
      </c>
      <c r="E2352" s="153">
        <v>1252.8</v>
      </c>
      <c r="F2352" s="150">
        <f>terrains!E2352*10.76391</f>
        <v>13485.026447999999</v>
      </c>
      <c r="G2352" s="59" t="s">
        <v>215</v>
      </c>
      <c r="H2352" s="59">
        <v>0</v>
      </c>
      <c r="I2352" s="59">
        <v>0</v>
      </c>
      <c r="J2352" s="59">
        <f>IF(terrains!L2352=13.5,IF(terrains!X2352=1,12,9),-0.392532+1.267037*terrains!L2352+0.472239*terrains!X2352+0.58658*terrains!W2352+0.089417*terrains!V2352+0.531633*terrains!U2352+0.337883*terrains!T2352-0.403545*terrains!S2352)</f>
        <v>1.7379969999999998</v>
      </c>
      <c r="K2352" s="151">
        <f>IF(terrains!I2352=0,terrains!J2352,terrains!I2352)</f>
        <v>1.7379969999999998</v>
      </c>
      <c r="L2352" s="59">
        <v>2</v>
      </c>
      <c r="M2352" s="59">
        <v>1</v>
      </c>
      <c r="N2352" s="59">
        <v>4</v>
      </c>
      <c r="O2352" s="59" t="s">
        <v>175</v>
      </c>
      <c r="P2352" s="59">
        <v>2</v>
      </c>
      <c r="Q2352" s="59">
        <v>1.5</v>
      </c>
      <c r="R2352" s="59">
        <v>0</v>
      </c>
      <c r="S2352" s="59">
        <v>1</v>
      </c>
      <c r="T2352" s="59">
        <v>0</v>
      </c>
      <c r="U2352" s="59">
        <v>0</v>
      </c>
      <c r="V2352" s="59">
        <v>0</v>
      </c>
      <c r="W2352" s="59">
        <v>0</v>
      </c>
      <c r="X2352" s="59">
        <v>0</v>
      </c>
      <c r="Y2352" s="59">
        <f>IF(terrains!L2352&lt;=2.5,1,IF(terrains!L2352&lt;=4.5,2,IF(terrains!L2352&lt;=6.5,3,4)))</f>
        <v>1</v>
      </c>
      <c r="Z2352" s="59">
        <f>IF(terrains!R2352=1,35,IF(terrains!S2352=1,64,IF(terrains!T2352=1,IF(terrains!Y2352=1,85,104),IF(terrains!U2352=1,IF(terrains!Y2352=1,124,152),IF(terrains!V2352=1,(IF(terrains!Y2352=1,146,IF(terrains!Y2352=2,178,263))),IF(terrains!W2352=1,(IF(terrains!Y2352=1,178,IF(terrains!Y2352=2,218,321))),IF(terrains!X2352=1,IF(terrains!Y2352=1,190,IF(terrains!Y2352=2,242,IF(terrains!Y2352=3,357,896))))))))))</f>
        <v>64</v>
      </c>
      <c r="AA2352" s="152">
        <f>terrains!Z2352*terrains!F2352</f>
        <v>863041.69267199992</v>
      </c>
    </row>
    <row r="2353" spans="1:27" ht="14.4">
      <c r="A2353" s="143">
        <v>2352</v>
      </c>
      <c r="B2353" s="59">
        <v>301718.39660600002</v>
      </c>
      <c r="C2353" s="59">
        <v>5046576.87261</v>
      </c>
      <c r="D2353" s="59" t="s">
        <v>1951</v>
      </c>
      <c r="E2353" s="153">
        <v>1251.5</v>
      </c>
      <c r="F2353" s="150">
        <f>terrains!E2353*10.76391</f>
        <v>13471.033364999999</v>
      </c>
      <c r="G2353" s="59" t="s">
        <v>248</v>
      </c>
      <c r="H2353" s="59">
        <v>0</v>
      </c>
      <c r="I2353" s="59">
        <v>0</v>
      </c>
      <c r="J2353" s="59">
        <f>IF(terrains!L2353=13.5,IF(terrains!X2353=1,12,9),-0.392532+1.267037*terrains!L2353+0.472239*terrains!X2353+0.58658*terrains!W2353+0.089417*terrains!V2353+0.531633*terrains!U2353+0.337883*terrains!T2353-0.403545*terrains!S2353)</f>
        <v>3.7464619999999997</v>
      </c>
      <c r="K2353" s="151">
        <f>IF(terrains!I2353=0,terrains!J2353,terrains!I2353)</f>
        <v>3.7464619999999997</v>
      </c>
      <c r="L2353" s="59">
        <v>3</v>
      </c>
      <c r="M2353" s="59">
        <v>2</v>
      </c>
      <c r="N2353" s="59">
        <v>6</v>
      </c>
      <c r="O2353" s="59" t="s">
        <v>176</v>
      </c>
      <c r="P2353" s="59">
        <v>2</v>
      </c>
      <c r="Q2353" s="59">
        <v>2</v>
      </c>
      <c r="R2353" s="59">
        <v>0</v>
      </c>
      <c r="S2353" s="59">
        <v>0</v>
      </c>
      <c r="T2353" s="59">
        <v>1</v>
      </c>
      <c r="U2353" s="59">
        <v>0</v>
      </c>
      <c r="V2353" s="59">
        <v>0</v>
      </c>
      <c r="W2353" s="59">
        <v>0</v>
      </c>
      <c r="X2353" s="59">
        <v>0</v>
      </c>
      <c r="Y2353" s="59">
        <f>IF(terrains!L2353&lt;=2.5,1,IF(terrains!L2353&lt;=4.5,2,IF(terrains!L2353&lt;=6.5,3,4)))</f>
        <v>2</v>
      </c>
      <c r="Z2353" s="59">
        <f>IF(terrains!R2353=1,35,IF(terrains!S2353=1,64,IF(terrains!T2353=1,IF(terrains!Y2353=1,85,104),IF(terrains!U2353=1,IF(terrains!Y2353=1,124,152),IF(terrains!V2353=1,(IF(terrains!Y2353=1,146,IF(terrains!Y2353=2,178,263))),IF(terrains!W2353=1,(IF(terrains!Y2353=1,178,IF(terrains!Y2353=2,218,321))),IF(terrains!X2353=1,IF(terrains!Y2353=1,190,IF(terrains!Y2353=2,242,IF(terrains!Y2353=3,357,896))))))))))</f>
        <v>104</v>
      </c>
      <c r="AA2353" s="152">
        <f>terrains!Z2353*terrains!F2353</f>
        <v>1400987.4699599999</v>
      </c>
    </row>
    <row r="2354" spans="1:27" ht="14.4">
      <c r="A2354" s="143">
        <v>2353</v>
      </c>
      <c r="B2354" s="59">
        <v>291577.16070200002</v>
      </c>
      <c r="C2354" s="59">
        <v>5043800.6780700004</v>
      </c>
      <c r="D2354" s="59" t="s">
        <v>1952</v>
      </c>
      <c r="E2354" s="153">
        <v>1250.9000000000001</v>
      </c>
      <c r="F2354" s="150">
        <f>terrains!E2354*10.76391</f>
        <v>13464.575019</v>
      </c>
      <c r="G2354" s="59" t="s">
        <v>513</v>
      </c>
      <c r="H2354" s="59">
        <v>0</v>
      </c>
      <c r="I2354" s="59">
        <v>0</v>
      </c>
      <c r="J2354" s="59">
        <f>IF(terrains!L2354=13.5,IF(terrains!X2354=1,12,9),-0.392532+1.267037*terrains!L2354+0.472239*terrains!X2354+0.58658*terrains!W2354+0.089417*terrains!V2354+0.531633*terrains!U2354+0.337883*terrains!T2354-0.403545*terrains!S2354)</f>
        <v>2.479425</v>
      </c>
      <c r="K2354" s="151">
        <f>IF(terrains!I2354=0,terrains!J2354,terrains!I2354)</f>
        <v>2.479425</v>
      </c>
      <c r="L2354" s="59">
        <v>2</v>
      </c>
      <c r="M2354" s="59">
        <v>1</v>
      </c>
      <c r="N2354" s="59">
        <v>3</v>
      </c>
      <c r="O2354" s="59" t="s">
        <v>176</v>
      </c>
      <c r="P2354" s="59">
        <v>2</v>
      </c>
      <c r="Q2354" s="59">
        <v>2.5</v>
      </c>
      <c r="R2354" s="59">
        <v>0</v>
      </c>
      <c r="S2354" s="59">
        <v>0</v>
      </c>
      <c r="T2354" s="59">
        <v>1</v>
      </c>
      <c r="U2354" s="59">
        <v>0</v>
      </c>
      <c r="V2354" s="59">
        <v>0</v>
      </c>
      <c r="W2354" s="59">
        <v>0</v>
      </c>
      <c r="X2354" s="59">
        <v>0</v>
      </c>
      <c r="Y2354" s="59">
        <f>IF(terrains!L2354&lt;=2.5,1,IF(terrains!L2354&lt;=4.5,2,IF(terrains!L2354&lt;=6.5,3,4)))</f>
        <v>1</v>
      </c>
      <c r="Z2354" s="59">
        <f>IF(terrains!R2354=1,35,IF(terrains!S2354=1,64,IF(terrains!T2354=1,IF(terrains!Y2354=1,85,104),IF(terrains!U2354=1,IF(terrains!Y2354=1,124,152),IF(terrains!V2354=1,(IF(terrains!Y2354=1,146,IF(terrains!Y2354=2,178,263))),IF(terrains!W2354=1,(IF(terrains!Y2354=1,178,IF(terrains!Y2354=2,218,321))),IF(terrains!X2354=1,IF(terrains!Y2354=1,190,IF(terrains!Y2354=2,242,IF(terrains!Y2354=3,357,896))))))))))</f>
        <v>85</v>
      </c>
      <c r="AA2354" s="152">
        <f>terrains!Z2354*terrains!F2354</f>
        <v>1144488.876615</v>
      </c>
    </row>
    <row r="2355" spans="1:27" ht="14.4">
      <c r="A2355" s="143">
        <v>2354</v>
      </c>
      <c r="B2355" s="59">
        <v>300700.29849999998</v>
      </c>
      <c r="C2355" s="59">
        <v>5041760.9610000001</v>
      </c>
      <c r="D2355" s="59" t="s">
        <v>1953</v>
      </c>
      <c r="E2355" s="153">
        <v>1250.8</v>
      </c>
      <c r="F2355" s="150">
        <f>terrains!E2355*10.76391</f>
        <v>13463.498627999999</v>
      </c>
      <c r="G2355" s="59" t="s">
        <v>252</v>
      </c>
      <c r="H2355" s="59">
        <v>0</v>
      </c>
      <c r="I2355" s="59">
        <v>12</v>
      </c>
      <c r="J2355" s="59">
        <f>IF(terrains!L2355=13.5,IF(terrains!X2355=1,12,9),-0.392532+1.267037*terrains!L2355+0.472239*terrains!X2355+0.58658*terrains!W2355+0.089417*terrains!V2355+0.531633*terrains!U2355+0.337883*terrains!T2355-0.403545*terrains!S2355)</f>
        <v>9</v>
      </c>
      <c r="K2355" s="151">
        <f>IF(terrains!I2355=0,terrains!J2355,terrains!I2355)</f>
        <v>12</v>
      </c>
      <c r="L2355" s="59">
        <v>13.5</v>
      </c>
      <c r="M2355" s="59">
        <v>0</v>
      </c>
      <c r="N2355" s="59">
        <v>0</v>
      </c>
      <c r="O2355" s="59" t="s">
        <v>178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1</v>
      </c>
      <c r="W2355" s="59">
        <v>0</v>
      </c>
      <c r="X2355" s="59">
        <v>0</v>
      </c>
      <c r="Y2355" s="59">
        <f>IF(terrains!L2355&lt;=2.5,1,IF(terrains!L2355&lt;=4.5,2,IF(terrains!L2355&lt;=6.5,3,4)))</f>
        <v>4</v>
      </c>
      <c r="Z2355" s="59">
        <f>IF(terrains!R2355=1,35,IF(terrains!S2355=1,64,IF(terrains!T2355=1,IF(terrains!Y2355=1,85,104),IF(terrains!U2355=1,IF(terrains!Y2355=1,124,152),IF(terrains!V2355=1,(IF(terrains!Y2355=1,146,IF(terrains!Y2355=2,178,263))),IF(terrains!W2355=1,(IF(terrains!Y2355=1,178,IF(terrains!Y2355=2,218,321))),IF(terrains!X2355=1,IF(terrains!Y2355=1,190,IF(terrains!Y2355=2,242,IF(terrains!Y2355=3,357,896))))))))))</f>
        <v>263</v>
      </c>
      <c r="AA2355" s="152">
        <f>terrains!Z2355*terrains!F2355</f>
        <v>3540900.1391639998</v>
      </c>
    </row>
    <row r="2356" spans="1:27" ht="14.4">
      <c r="A2356" s="143">
        <v>2355</v>
      </c>
      <c r="B2356" s="59">
        <v>297720.63792200002</v>
      </c>
      <c r="C2356" s="59">
        <v>5049398.0549699999</v>
      </c>
      <c r="D2356" s="59" t="s">
        <v>1954</v>
      </c>
      <c r="E2356" s="153">
        <v>1250</v>
      </c>
      <c r="F2356" s="150">
        <f>terrains!E2356*10.76391</f>
        <v>13454.887499999999</v>
      </c>
      <c r="G2356" s="59" t="s">
        <v>1138</v>
      </c>
      <c r="H2356" s="59">
        <v>0</v>
      </c>
      <c r="I2356" s="59">
        <v>0</v>
      </c>
      <c r="J2356" s="59">
        <f>IF(terrains!L2356=13.5,IF(terrains!X2356=1,12,9),-0.392532+1.267037*terrains!L2356+0.472239*terrains!X2356+0.58658*terrains!W2356+0.089417*terrains!V2356+0.531633*terrains!U2356+0.337883*terrains!T2356-0.403545*terrains!S2356)</f>
        <v>1.7379969999999998</v>
      </c>
      <c r="K2356" s="151">
        <f>IF(terrains!I2356=0,terrains!J2356,terrains!I2356)</f>
        <v>1.7379969999999998</v>
      </c>
      <c r="L2356" s="59">
        <v>2</v>
      </c>
      <c r="M2356" s="59">
        <v>1</v>
      </c>
      <c r="N2356" s="59">
        <v>3</v>
      </c>
      <c r="O2356" s="59" t="s">
        <v>175</v>
      </c>
      <c r="P2356" s="59">
        <v>1.5</v>
      </c>
      <c r="Q2356" s="59">
        <v>2</v>
      </c>
      <c r="R2356" s="59">
        <v>0</v>
      </c>
      <c r="S2356" s="59">
        <v>1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f>IF(terrains!L2356&lt;=2.5,1,IF(terrains!L2356&lt;=4.5,2,IF(terrains!L2356&lt;=6.5,3,4)))</f>
        <v>1</v>
      </c>
      <c r="Z2356" s="59">
        <f>IF(terrains!R2356=1,35,IF(terrains!S2356=1,64,IF(terrains!T2356=1,IF(terrains!Y2356=1,85,104),IF(terrains!U2356=1,IF(terrains!Y2356=1,124,152),IF(terrains!V2356=1,(IF(terrains!Y2356=1,146,IF(terrains!Y2356=2,178,263))),IF(terrains!W2356=1,(IF(terrains!Y2356=1,178,IF(terrains!Y2356=2,218,321))),IF(terrains!X2356=1,IF(terrains!Y2356=1,190,IF(terrains!Y2356=2,242,IF(terrains!Y2356=3,357,896))))))))))</f>
        <v>64</v>
      </c>
      <c r="AA2356" s="152">
        <f>terrains!Z2356*terrains!F2356</f>
        <v>861112.79999999993</v>
      </c>
    </row>
    <row r="2357" spans="1:27" ht="14.4">
      <c r="A2357" s="143">
        <v>2356</v>
      </c>
      <c r="B2357" s="59">
        <v>286532.08297799999</v>
      </c>
      <c r="C2357" s="59">
        <v>5042019.7145699998</v>
      </c>
      <c r="D2357" s="59" t="s">
        <v>1955</v>
      </c>
      <c r="E2357" s="153">
        <v>1248</v>
      </c>
      <c r="F2357" s="150">
        <f>terrains!E2357*10.76391</f>
        <v>13433.35968</v>
      </c>
      <c r="G2357" s="59" t="s">
        <v>1050</v>
      </c>
      <c r="H2357" s="59">
        <v>0</v>
      </c>
      <c r="I2357" s="59">
        <v>0</v>
      </c>
      <c r="J2357" s="59">
        <f>IF(terrains!L2357=13.5,IF(terrains!X2357=1,12,9),-0.392532+1.267037*terrains!L2357+0.472239*terrains!X2357+0.58658*terrains!W2357+0.089417*terrains!V2357+0.531633*terrains!U2357+0.337883*terrains!T2357-0.403545*terrains!S2357)</f>
        <v>1.1044784999999997</v>
      </c>
      <c r="K2357" s="151">
        <f>IF(terrains!I2357=0,terrains!J2357,terrains!I2357)</f>
        <v>1.1044784999999997</v>
      </c>
      <c r="L2357" s="59">
        <v>1.5</v>
      </c>
      <c r="M2357" s="59">
        <v>1</v>
      </c>
      <c r="N2357" s="59">
        <v>2</v>
      </c>
      <c r="O2357" s="59" t="s">
        <v>175</v>
      </c>
      <c r="P2357" s="59">
        <v>2</v>
      </c>
      <c r="Q2357" s="59">
        <v>1.5</v>
      </c>
      <c r="R2357" s="59">
        <v>0</v>
      </c>
      <c r="S2357" s="59">
        <v>1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f>IF(terrains!L2357&lt;=2.5,1,IF(terrains!L2357&lt;=4.5,2,IF(terrains!L2357&lt;=6.5,3,4)))</f>
        <v>1</v>
      </c>
      <c r="Z2357" s="59">
        <f>IF(terrains!R2357=1,35,IF(terrains!S2357=1,64,IF(terrains!T2357=1,IF(terrains!Y2357=1,85,104),IF(terrains!U2357=1,IF(terrains!Y2357=1,124,152),IF(terrains!V2357=1,(IF(terrains!Y2357=1,146,IF(terrains!Y2357=2,178,263))),IF(terrains!W2357=1,(IF(terrains!Y2357=1,178,IF(terrains!Y2357=2,218,321))),IF(terrains!X2357=1,IF(terrains!Y2357=1,190,IF(terrains!Y2357=2,242,IF(terrains!Y2357=3,357,896))))))))))</f>
        <v>64</v>
      </c>
      <c r="AA2357" s="152">
        <f>terrains!Z2357*terrains!F2357</f>
        <v>859735.01951999997</v>
      </c>
    </row>
    <row r="2358" spans="1:27" ht="14.4">
      <c r="A2358" s="143">
        <v>2357</v>
      </c>
      <c r="B2358" s="59">
        <v>290555.93819999998</v>
      </c>
      <c r="C2358" s="59">
        <v>5033212.9890000001</v>
      </c>
      <c r="D2358" s="59" t="s">
        <v>1956</v>
      </c>
      <c r="E2358" s="153">
        <v>1245.7</v>
      </c>
      <c r="F2358" s="150">
        <f>terrains!E2358*10.76391</f>
        <v>13408.602686999999</v>
      </c>
      <c r="G2358" s="59" t="s">
        <v>273</v>
      </c>
      <c r="H2358" s="59">
        <v>0.2</v>
      </c>
      <c r="I2358" s="59">
        <v>4.8</v>
      </c>
      <c r="J2358" s="59">
        <f>IF(terrains!L2358=13.5,IF(terrains!X2358=1,12,9),-0.392532+1.267037*terrains!L2358+0.472239*terrains!X2358+0.58658*terrains!W2358+0.089417*terrains!V2358+0.531633*terrains!U2358+0.337883*terrains!T2358-0.403545*terrains!S2358)</f>
        <v>3.0050339999999998</v>
      </c>
      <c r="K2358" s="151">
        <f>IF(terrains!I2358=0,terrains!J2358,terrains!I2358)</f>
        <v>4.8</v>
      </c>
      <c r="L2358" s="59">
        <v>3</v>
      </c>
      <c r="M2358" s="59">
        <v>2</v>
      </c>
      <c r="N2358" s="59">
        <v>6</v>
      </c>
      <c r="O2358" s="59" t="s">
        <v>175</v>
      </c>
      <c r="P2358" s="59">
        <v>2</v>
      </c>
      <c r="Q2358" s="59">
        <v>2</v>
      </c>
      <c r="R2358" s="59">
        <v>0</v>
      </c>
      <c r="S2358" s="59">
        <v>1</v>
      </c>
      <c r="T2358" s="59">
        <v>0</v>
      </c>
      <c r="U2358" s="59">
        <v>0</v>
      </c>
      <c r="V2358" s="59">
        <v>0</v>
      </c>
      <c r="W2358" s="59">
        <v>0</v>
      </c>
      <c r="X2358" s="59">
        <v>0</v>
      </c>
      <c r="Y2358" s="59">
        <f>IF(terrains!L2358&lt;=2.5,1,IF(terrains!L2358&lt;=4.5,2,IF(terrains!L2358&lt;=6.5,3,4)))</f>
        <v>2</v>
      </c>
      <c r="Z2358" s="59">
        <f>IF(terrains!R2358=1,35,IF(terrains!S2358=1,64,IF(terrains!T2358=1,IF(terrains!Y2358=1,85,104),IF(terrains!U2358=1,IF(terrains!Y2358=1,124,152),IF(terrains!V2358=1,(IF(terrains!Y2358=1,146,IF(terrains!Y2358=2,178,263))),IF(terrains!W2358=1,(IF(terrains!Y2358=1,178,IF(terrains!Y2358=2,218,321))),IF(terrains!X2358=1,IF(terrains!Y2358=1,190,IF(terrains!Y2358=2,242,IF(terrains!Y2358=3,357,896))))))))))</f>
        <v>64</v>
      </c>
      <c r="AA2358" s="152">
        <f>terrains!Z2358*terrains!F2358</f>
        <v>858150.57196799992</v>
      </c>
    </row>
    <row r="2359" spans="1:27" ht="14.4">
      <c r="A2359" s="143">
        <v>2358</v>
      </c>
      <c r="B2359" s="59">
        <v>294670.92348200001</v>
      </c>
      <c r="C2359" s="59">
        <v>5050815.5043400005</v>
      </c>
      <c r="D2359" s="59" t="s">
        <v>1957</v>
      </c>
      <c r="E2359" s="153">
        <v>1242.8</v>
      </c>
      <c r="F2359" s="150">
        <f>terrains!E2359*10.76391</f>
        <v>13377.387347999998</v>
      </c>
      <c r="G2359" s="59" t="s">
        <v>926</v>
      </c>
      <c r="H2359" s="59">
        <v>0</v>
      </c>
      <c r="I2359" s="59">
        <v>0</v>
      </c>
      <c r="J2359" s="59">
        <f>IF(terrains!L2359=13.5,IF(terrains!X2359=1,12,9),-0.392532+1.267037*terrains!L2359+0.472239*terrains!X2359+0.58658*terrains!W2359+0.089417*terrains!V2359+0.531633*terrains!U2359+0.337883*terrains!T2359-0.403545*terrains!S2359)</f>
        <v>3.6385524999999999</v>
      </c>
      <c r="K2359" s="151">
        <f>IF(terrains!I2359=0,terrains!J2359,terrains!I2359)</f>
        <v>3.6385524999999999</v>
      </c>
      <c r="L2359" s="59">
        <v>3.5</v>
      </c>
      <c r="M2359" s="59">
        <v>2</v>
      </c>
      <c r="N2359" s="59">
        <v>8</v>
      </c>
      <c r="O2359" s="59" t="s">
        <v>175</v>
      </c>
      <c r="P2359" s="59">
        <v>2</v>
      </c>
      <c r="Q2359" s="59">
        <v>2.5</v>
      </c>
      <c r="R2359" s="59">
        <v>0</v>
      </c>
      <c r="S2359" s="59">
        <v>1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f>IF(terrains!L2359&lt;=2.5,1,IF(terrains!L2359&lt;=4.5,2,IF(terrains!L2359&lt;=6.5,3,4)))</f>
        <v>2</v>
      </c>
      <c r="Z2359" s="59">
        <f>IF(terrains!R2359=1,35,IF(terrains!S2359=1,64,IF(terrains!T2359=1,IF(terrains!Y2359=1,85,104),IF(terrains!U2359=1,IF(terrains!Y2359=1,124,152),IF(terrains!V2359=1,(IF(terrains!Y2359=1,146,IF(terrains!Y2359=2,178,263))),IF(terrains!W2359=1,(IF(terrains!Y2359=1,178,IF(terrains!Y2359=2,218,321))),IF(terrains!X2359=1,IF(terrains!Y2359=1,190,IF(terrains!Y2359=2,242,IF(terrains!Y2359=3,357,896))))))))))</f>
        <v>64</v>
      </c>
      <c r="AA2359" s="152">
        <f>terrains!Z2359*terrains!F2359</f>
        <v>856152.7902719999</v>
      </c>
    </row>
    <row r="2360" spans="1:27" ht="14.4">
      <c r="A2360" s="143">
        <v>2359</v>
      </c>
      <c r="B2360" s="59">
        <v>299916.19307899999</v>
      </c>
      <c r="C2360" s="59">
        <v>5039667.8938800003</v>
      </c>
      <c r="D2360" s="59" t="s">
        <v>1958</v>
      </c>
      <c r="E2360" s="153">
        <v>1241.8</v>
      </c>
      <c r="F2360" s="150">
        <f>terrains!E2360*10.76391</f>
        <v>13366.623437999999</v>
      </c>
      <c r="G2360" s="59" t="s">
        <v>252</v>
      </c>
      <c r="H2360" s="59">
        <v>0</v>
      </c>
      <c r="I2360" s="59">
        <v>12</v>
      </c>
      <c r="J2360" s="59">
        <f>IF(terrains!L2360=13.5,IF(terrains!X2360=1,12,9),-0.392532+1.267037*terrains!L2360+0.472239*terrains!X2360+0.58658*terrains!W2360+0.089417*terrains!V2360+0.531633*terrains!U2360+0.337883*terrains!T2360-0.403545*terrains!S2360)</f>
        <v>12</v>
      </c>
      <c r="K2360" s="151">
        <f>IF(terrains!I2360=0,terrains!J2360,terrains!I2360)</f>
        <v>12</v>
      </c>
      <c r="L2360" s="59">
        <v>13.5</v>
      </c>
      <c r="M2360" s="59">
        <v>0</v>
      </c>
      <c r="N2360" s="59">
        <v>0</v>
      </c>
      <c r="O2360" s="59" t="s">
        <v>180</v>
      </c>
      <c r="P2360" s="59">
        <v>0</v>
      </c>
      <c r="Q2360" s="59">
        <v>0</v>
      </c>
      <c r="R2360" s="59">
        <v>0</v>
      </c>
      <c r="S2360" s="59">
        <v>0</v>
      </c>
      <c r="T2360" s="59">
        <v>0</v>
      </c>
      <c r="U2360" s="59">
        <v>0</v>
      </c>
      <c r="V2360" s="59">
        <v>0</v>
      </c>
      <c r="W2360" s="59">
        <v>0</v>
      </c>
      <c r="X2360" s="59">
        <v>1</v>
      </c>
      <c r="Y2360" s="59">
        <f>IF(terrains!L2360&lt;=2.5,1,IF(terrains!L2360&lt;=4.5,2,IF(terrains!L2360&lt;=6.5,3,4)))</f>
        <v>4</v>
      </c>
      <c r="Z2360" s="59">
        <f>IF(terrains!R2360=1,35,IF(terrains!S2360=1,64,IF(terrains!T2360=1,IF(terrains!Y2360=1,85,104),IF(terrains!U2360=1,IF(terrains!Y2360=1,124,152),IF(terrains!V2360=1,(IF(terrains!Y2360=1,146,IF(terrains!Y2360=2,178,263))),IF(terrains!W2360=1,(IF(terrains!Y2360=1,178,IF(terrains!Y2360=2,218,321))),IF(terrains!X2360=1,IF(terrains!Y2360=1,190,IF(terrains!Y2360=2,242,IF(terrains!Y2360=3,357,896))))))))))</f>
        <v>896</v>
      </c>
      <c r="AA2360" s="152">
        <f>terrains!Z2360*terrains!F2360</f>
        <v>11976494.600447999</v>
      </c>
    </row>
    <row r="2361" spans="1:27" ht="14.4">
      <c r="A2361" s="143">
        <v>2360</v>
      </c>
      <c r="B2361" s="59">
        <v>296165.65781100001</v>
      </c>
      <c r="C2361" s="59">
        <v>5032411.0808600001</v>
      </c>
      <c r="D2361" s="59" t="s">
        <v>1959</v>
      </c>
      <c r="E2361" s="153">
        <v>1241.4000000000001</v>
      </c>
      <c r="F2361" s="150">
        <f>terrains!E2361*10.76391</f>
        <v>13362.317874</v>
      </c>
      <c r="G2361" s="59" t="s">
        <v>692</v>
      </c>
      <c r="H2361" s="59">
        <v>0</v>
      </c>
      <c r="I2361" s="59">
        <v>0</v>
      </c>
      <c r="J2361" s="59">
        <f>IF(terrains!L2361=13.5,IF(terrains!X2361=1,12,9),-0.392532+1.267037*terrains!L2361+0.472239*terrains!X2361+0.58658*terrains!W2361+0.089417*terrains!V2361+0.531633*terrains!U2361+0.337883*terrains!T2361-0.403545*terrains!S2361)</f>
        <v>1.7379969999999998</v>
      </c>
      <c r="K2361" s="151">
        <f>IF(terrains!I2361=0,terrains!J2361,terrains!I2361)</f>
        <v>1.7379969999999998</v>
      </c>
      <c r="L2361" s="59">
        <v>2</v>
      </c>
      <c r="M2361" s="59">
        <v>1</v>
      </c>
      <c r="N2361" s="59">
        <v>3</v>
      </c>
      <c r="O2361" s="59" t="s">
        <v>175</v>
      </c>
      <c r="P2361" s="59">
        <v>2</v>
      </c>
      <c r="Q2361" s="59">
        <v>1.5</v>
      </c>
      <c r="R2361" s="59">
        <v>0</v>
      </c>
      <c r="S2361" s="59">
        <v>1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f>IF(terrains!L2361&lt;=2.5,1,IF(terrains!L2361&lt;=4.5,2,IF(terrains!L2361&lt;=6.5,3,4)))</f>
        <v>1</v>
      </c>
      <c r="Z2361" s="59">
        <f>IF(terrains!R2361=1,35,IF(terrains!S2361=1,64,IF(terrains!T2361=1,IF(terrains!Y2361=1,85,104),IF(terrains!U2361=1,IF(terrains!Y2361=1,124,152),IF(terrains!V2361=1,(IF(terrains!Y2361=1,146,IF(terrains!Y2361=2,178,263))),IF(terrains!W2361=1,(IF(terrains!Y2361=1,178,IF(terrains!Y2361=2,218,321))),IF(terrains!X2361=1,IF(terrains!Y2361=1,190,IF(terrains!Y2361=2,242,IF(terrains!Y2361=3,357,896))))))))))</f>
        <v>64</v>
      </c>
      <c r="AA2361" s="152">
        <f>terrains!Z2361*terrains!F2361</f>
        <v>855188.34393600002</v>
      </c>
    </row>
    <row r="2362" spans="1:27" ht="14.4">
      <c r="A2362" s="143">
        <v>2361</v>
      </c>
      <c r="B2362" s="59">
        <v>294071.82080099999</v>
      </c>
      <c r="C2362" s="59">
        <v>5048620.2333899997</v>
      </c>
      <c r="D2362" s="59" t="s">
        <v>1960</v>
      </c>
      <c r="E2362" s="153">
        <v>1241</v>
      </c>
      <c r="F2362" s="150">
        <f>terrains!E2362*10.76391</f>
        <v>13358.012309999998</v>
      </c>
      <c r="G2362" s="59" t="s">
        <v>894</v>
      </c>
      <c r="H2362" s="59">
        <v>0</v>
      </c>
      <c r="I2362" s="59">
        <v>0</v>
      </c>
      <c r="J2362" s="59">
        <f>IF(terrains!L2362=13.5,IF(terrains!X2362=1,12,9),-0.392532+1.267037*terrains!L2362+0.472239*terrains!X2362+0.58658*terrains!W2362+0.089417*terrains!V2362+0.531633*terrains!U2362+0.337883*terrains!T2362-0.403545*terrains!S2362)</f>
        <v>2.3715155000000001</v>
      </c>
      <c r="K2362" s="151">
        <f>IF(terrains!I2362=0,terrains!J2362,terrains!I2362)</f>
        <v>2.3715155000000001</v>
      </c>
      <c r="L2362" s="59">
        <v>2.5</v>
      </c>
      <c r="M2362" s="59">
        <v>1</v>
      </c>
      <c r="N2362" s="59">
        <v>6</v>
      </c>
      <c r="O2362" s="59" t="s">
        <v>175</v>
      </c>
      <c r="P2362" s="59">
        <v>2</v>
      </c>
      <c r="Q2362" s="59">
        <v>1.5</v>
      </c>
      <c r="R2362" s="59">
        <v>0</v>
      </c>
      <c r="S2362" s="59">
        <v>1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f>IF(terrains!L2362&lt;=2.5,1,IF(terrains!L2362&lt;=4.5,2,IF(terrains!L2362&lt;=6.5,3,4)))</f>
        <v>1</v>
      </c>
      <c r="Z2362" s="59">
        <f>IF(terrains!R2362=1,35,IF(terrains!S2362=1,64,IF(terrains!T2362=1,IF(terrains!Y2362=1,85,104),IF(terrains!U2362=1,IF(terrains!Y2362=1,124,152),IF(terrains!V2362=1,(IF(terrains!Y2362=1,146,IF(terrains!Y2362=2,178,263))),IF(terrains!W2362=1,(IF(terrains!Y2362=1,178,IF(terrains!Y2362=2,218,321))),IF(terrains!X2362=1,IF(terrains!Y2362=1,190,IF(terrains!Y2362=2,242,IF(terrains!Y2362=3,357,896))))))))))</f>
        <v>64</v>
      </c>
      <c r="AA2362" s="152">
        <f>terrains!Z2362*terrains!F2362</f>
        <v>854912.78783999989</v>
      </c>
    </row>
    <row r="2363" spans="1:27" ht="14.4">
      <c r="A2363" s="143">
        <v>2362</v>
      </c>
      <c r="B2363" s="59">
        <v>287283.47089699999</v>
      </c>
      <c r="C2363" s="59">
        <v>5041159.01382</v>
      </c>
      <c r="D2363" s="59" t="s">
        <v>1961</v>
      </c>
      <c r="E2363" s="153">
        <v>1240.0999999999999</v>
      </c>
      <c r="F2363" s="150">
        <f>terrains!E2363*10.76391</f>
        <v>13348.324790999997</v>
      </c>
      <c r="G2363" s="59" t="s">
        <v>197</v>
      </c>
      <c r="H2363" s="59">
        <v>0</v>
      </c>
      <c r="I2363" s="59">
        <v>0</v>
      </c>
      <c r="J2363" s="59">
        <f>IF(terrains!L2363=13.5,IF(terrains!X2363=1,12,9),-0.392532+1.267037*terrains!L2363+0.472239*terrains!X2363+0.58658*terrains!W2363+0.089417*terrains!V2363+0.531633*terrains!U2363+0.337883*terrains!T2363-0.403545*terrains!S2363)</f>
        <v>3.1129435000000001</v>
      </c>
      <c r="K2363" s="151">
        <f>IF(terrains!I2363=0,terrains!J2363,terrains!I2363)</f>
        <v>3.1129435000000001</v>
      </c>
      <c r="L2363" s="59">
        <v>2.5</v>
      </c>
      <c r="M2363" s="59">
        <v>2</v>
      </c>
      <c r="N2363" s="59">
        <v>6</v>
      </c>
      <c r="O2363" s="59" t="s">
        <v>176</v>
      </c>
      <c r="P2363" s="59">
        <v>2</v>
      </c>
      <c r="Q2363" s="59">
        <v>1.5</v>
      </c>
      <c r="R2363" s="59">
        <v>0</v>
      </c>
      <c r="S2363" s="59">
        <v>0</v>
      </c>
      <c r="T2363" s="59">
        <v>1</v>
      </c>
      <c r="U2363" s="59">
        <v>0</v>
      </c>
      <c r="V2363" s="59">
        <v>0</v>
      </c>
      <c r="W2363" s="59">
        <v>0</v>
      </c>
      <c r="X2363" s="59">
        <v>0</v>
      </c>
      <c r="Y2363" s="59">
        <f>IF(terrains!L2363&lt;=2.5,1,IF(terrains!L2363&lt;=4.5,2,IF(terrains!L2363&lt;=6.5,3,4)))</f>
        <v>1</v>
      </c>
      <c r="Z2363" s="59">
        <f>IF(terrains!R2363=1,35,IF(terrains!S2363=1,64,IF(terrains!T2363=1,IF(terrains!Y2363=1,85,104),IF(terrains!U2363=1,IF(terrains!Y2363=1,124,152),IF(terrains!V2363=1,(IF(terrains!Y2363=1,146,IF(terrains!Y2363=2,178,263))),IF(terrains!W2363=1,(IF(terrains!Y2363=1,178,IF(terrains!Y2363=2,218,321))),IF(terrains!X2363=1,IF(terrains!Y2363=1,190,IF(terrains!Y2363=2,242,IF(terrains!Y2363=3,357,896))))))))))</f>
        <v>85</v>
      </c>
      <c r="AA2363" s="152">
        <f>terrains!Z2363*terrains!F2363</f>
        <v>1134607.6072349998</v>
      </c>
    </row>
    <row r="2364" spans="1:27" ht="14.4">
      <c r="A2364" s="143">
        <v>2363</v>
      </c>
      <c r="B2364" s="59">
        <v>297603.9927</v>
      </c>
      <c r="C2364" s="59">
        <v>5048652.7759999996</v>
      </c>
      <c r="D2364" s="59" t="s">
        <v>1962</v>
      </c>
      <c r="E2364" s="153">
        <v>1238</v>
      </c>
      <c r="F2364" s="150">
        <f>terrains!E2364*10.76391</f>
        <v>13325.720579999999</v>
      </c>
      <c r="G2364" s="59" t="s">
        <v>341</v>
      </c>
      <c r="H2364" s="59">
        <v>0</v>
      </c>
      <c r="I2364" s="59">
        <v>0</v>
      </c>
      <c r="J2364" s="59">
        <f>IF(terrains!L2364=13.5,IF(terrains!X2364=1,12,9),-0.392532+1.267037*terrains!L2364+0.472239*terrains!X2364+0.58658*terrains!W2364+0.089417*terrains!V2364+0.531633*terrains!U2364+0.337883*terrains!T2364-0.403545*terrains!S2364)</f>
        <v>3.6385524999999999</v>
      </c>
      <c r="K2364" s="151">
        <f>IF(terrains!I2364=0,terrains!J2364,terrains!I2364)</f>
        <v>3.6385524999999999</v>
      </c>
      <c r="L2364" s="59">
        <v>3.5</v>
      </c>
      <c r="M2364" s="59">
        <v>2</v>
      </c>
      <c r="N2364" s="59">
        <v>10</v>
      </c>
      <c r="O2364" s="59" t="s">
        <v>175</v>
      </c>
      <c r="P2364" s="59">
        <v>1</v>
      </c>
      <c r="Q2364" s="59">
        <v>2</v>
      </c>
      <c r="R2364" s="59">
        <v>0</v>
      </c>
      <c r="S2364" s="59">
        <v>1</v>
      </c>
      <c r="T2364" s="59">
        <v>0</v>
      </c>
      <c r="U2364" s="59">
        <v>0</v>
      </c>
      <c r="V2364" s="59">
        <v>0</v>
      </c>
      <c r="W2364" s="59">
        <v>0</v>
      </c>
      <c r="X2364" s="59">
        <v>0</v>
      </c>
      <c r="Y2364" s="59">
        <f>IF(terrains!L2364&lt;=2.5,1,IF(terrains!L2364&lt;=4.5,2,IF(terrains!L2364&lt;=6.5,3,4)))</f>
        <v>2</v>
      </c>
      <c r="Z2364" s="59">
        <f>IF(terrains!R2364=1,35,IF(terrains!S2364=1,64,IF(terrains!T2364=1,IF(terrains!Y2364=1,85,104),IF(terrains!U2364=1,IF(terrains!Y2364=1,124,152),IF(terrains!V2364=1,(IF(terrains!Y2364=1,146,IF(terrains!Y2364=2,178,263))),IF(terrains!W2364=1,(IF(terrains!Y2364=1,178,IF(terrains!Y2364=2,218,321))),IF(terrains!X2364=1,IF(terrains!Y2364=1,190,IF(terrains!Y2364=2,242,IF(terrains!Y2364=3,357,896))))))))))</f>
        <v>64</v>
      </c>
      <c r="AA2364" s="152">
        <f>terrains!Z2364*terrains!F2364</f>
        <v>852846.11711999995</v>
      </c>
    </row>
    <row r="2365" spans="1:27" ht="14.4">
      <c r="A2365" s="143">
        <v>2364</v>
      </c>
      <c r="B2365" s="59">
        <v>296105.148147</v>
      </c>
      <c r="C2365" s="59">
        <v>5032355.36154</v>
      </c>
      <c r="D2365" s="59" t="s">
        <v>1963</v>
      </c>
      <c r="E2365" s="153">
        <v>1237.5</v>
      </c>
      <c r="F2365" s="150">
        <f>terrains!E2365*10.76391</f>
        <v>13320.338624999999</v>
      </c>
      <c r="G2365" s="59" t="s">
        <v>692</v>
      </c>
      <c r="H2365" s="59">
        <v>0</v>
      </c>
      <c r="I2365" s="59">
        <v>0</v>
      </c>
      <c r="J2365" s="59">
        <f>IF(terrains!L2365=13.5,IF(terrains!X2365=1,12,9),-0.392532+1.267037*terrains!L2365+0.472239*terrains!X2365+0.58658*terrains!W2365+0.089417*terrains!V2365+0.531633*terrains!U2365+0.337883*terrains!T2365-0.403545*terrains!S2365)</f>
        <v>1.7379969999999998</v>
      </c>
      <c r="K2365" s="151">
        <f>IF(terrains!I2365=0,terrains!J2365,terrains!I2365)</f>
        <v>1.7379969999999998</v>
      </c>
      <c r="L2365" s="59">
        <v>2</v>
      </c>
      <c r="M2365" s="59">
        <v>1</v>
      </c>
      <c r="N2365" s="59">
        <v>3</v>
      </c>
      <c r="O2365" s="59" t="s">
        <v>175</v>
      </c>
      <c r="P2365" s="59">
        <v>2</v>
      </c>
      <c r="Q2365" s="59">
        <v>1.5</v>
      </c>
      <c r="R2365" s="59">
        <v>0</v>
      </c>
      <c r="S2365" s="59">
        <v>1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f>IF(terrains!L2365&lt;=2.5,1,IF(terrains!L2365&lt;=4.5,2,IF(terrains!L2365&lt;=6.5,3,4)))</f>
        <v>1</v>
      </c>
      <c r="Z2365" s="59">
        <f>IF(terrains!R2365=1,35,IF(terrains!S2365=1,64,IF(terrains!T2365=1,IF(terrains!Y2365=1,85,104),IF(terrains!U2365=1,IF(terrains!Y2365=1,124,152),IF(terrains!V2365=1,(IF(terrains!Y2365=1,146,IF(terrains!Y2365=2,178,263))),IF(terrains!W2365=1,(IF(terrains!Y2365=1,178,IF(terrains!Y2365=2,218,321))),IF(terrains!X2365=1,IF(terrains!Y2365=1,190,IF(terrains!Y2365=2,242,IF(terrains!Y2365=3,357,896))))))))))</f>
        <v>64</v>
      </c>
      <c r="AA2365" s="152">
        <f>terrains!Z2365*terrains!F2365</f>
        <v>852501.6719999999</v>
      </c>
    </row>
    <row r="2366" spans="1:27" ht="14.4">
      <c r="A2366" s="143">
        <v>2365</v>
      </c>
      <c r="B2366" s="59">
        <v>291574.65389900003</v>
      </c>
      <c r="C2366" s="59">
        <v>5032816.38729</v>
      </c>
      <c r="D2366" s="59" t="s">
        <v>1964</v>
      </c>
      <c r="E2366" s="153">
        <v>1234.4000000000001</v>
      </c>
      <c r="F2366" s="150">
        <f>terrains!E2366*10.76391</f>
        <v>13286.970504000001</v>
      </c>
      <c r="G2366" s="59" t="s">
        <v>192</v>
      </c>
      <c r="H2366" s="59">
        <v>0.2</v>
      </c>
      <c r="I2366" s="59">
        <v>5</v>
      </c>
      <c r="J2366" s="59">
        <f>IF(terrains!L2366=13.5,IF(terrains!X2366=1,12,9),-0.392532+1.267037*terrains!L2366+0.472239*terrains!X2366+0.58658*terrains!W2366+0.089417*terrains!V2366+0.531633*terrains!U2366+0.337883*terrains!T2366-0.403545*terrains!S2366)</f>
        <v>2.3715155000000001</v>
      </c>
      <c r="K2366" s="151">
        <f>IF(terrains!I2366=0,terrains!J2366,terrains!I2366)</f>
        <v>5</v>
      </c>
      <c r="L2366" s="59">
        <v>2.5</v>
      </c>
      <c r="M2366" s="59">
        <v>2</v>
      </c>
      <c r="N2366" s="59">
        <v>6</v>
      </c>
      <c r="O2366" s="59" t="s">
        <v>175</v>
      </c>
      <c r="P2366" s="59">
        <v>2</v>
      </c>
      <c r="Q2366" s="59">
        <v>1.5</v>
      </c>
      <c r="R2366" s="59">
        <v>0</v>
      </c>
      <c r="S2366" s="59">
        <v>1</v>
      </c>
      <c r="T2366" s="59">
        <v>0</v>
      </c>
      <c r="U2366" s="59">
        <v>0</v>
      </c>
      <c r="V2366" s="59">
        <v>0</v>
      </c>
      <c r="W2366" s="59">
        <v>0</v>
      </c>
      <c r="X2366" s="59">
        <v>0</v>
      </c>
      <c r="Y2366" s="59">
        <f>IF(terrains!L2366&lt;=2.5,1,IF(terrains!L2366&lt;=4.5,2,IF(terrains!L2366&lt;=6.5,3,4)))</f>
        <v>1</v>
      </c>
      <c r="Z2366" s="59">
        <f>IF(terrains!R2366=1,35,IF(terrains!S2366=1,64,IF(terrains!T2366=1,IF(terrains!Y2366=1,85,104),IF(terrains!U2366=1,IF(terrains!Y2366=1,124,152),IF(terrains!V2366=1,(IF(terrains!Y2366=1,146,IF(terrains!Y2366=2,178,263))),IF(terrains!W2366=1,(IF(terrains!Y2366=1,178,IF(terrains!Y2366=2,218,321))),IF(terrains!X2366=1,IF(terrains!Y2366=1,190,IF(terrains!Y2366=2,242,IF(terrains!Y2366=3,357,896))))))))))</f>
        <v>64</v>
      </c>
      <c r="AA2366" s="152">
        <f>terrains!Z2366*terrains!F2366</f>
        <v>850366.11225600005</v>
      </c>
    </row>
    <row r="2367" spans="1:27" ht="14.4">
      <c r="A2367" s="143">
        <v>2366</v>
      </c>
      <c r="B2367" s="59">
        <v>296149.30794199998</v>
      </c>
      <c r="C2367" s="59">
        <v>5032456.1159800002</v>
      </c>
      <c r="D2367" s="59" t="s">
        <v>1965</v>
      </c>
      <c r="E2367" s="153">
        <v>1233.9000000000001</v>
      </c>
      <c r="F2367" s="150">
        <f>terrains!E2367*10.76391</f>
        <v>13281.588549</v>
      </c>
      <c r="G2367" s="59" t="s">
        <v>692</v>
      </c>
      <c r="H2367" s="59">
        <v>0</v>
      </c>
      <c r="I2367" s="59">
        <v>0</v>
      </c>
      <c r="J2367" s="59">
        <f>IF(terrains!L2367=13.5,IF(terrains!X2367=1,12,9),-0.392532+1.267037*terrains!L2367+0.472239*terrains!X2367+0.58658*terrains!W2367+0.089417*terrains!V2367+0.531633*terrains!U2367+0.337883*terrains!T2367-0.403545*terrains!S2367)</f>
        <v>1.7379969999999998</v>
      </c>
      <c r="K2367" s="151">
        <f>IF(terrains!I2367=0,terrains!J2367,terrains!I2367)</f>
        <v>1.7379969999999998</v>
      </c>
      <c r="L2367" s="59">
        <v>2</v>
      </c>
      <c r="M2367" s="59">
        <v>1</v>
      </c>
      <c r="N2367" s="59">
        <v>3</v>
      </c>
      <c r="O2367" s="59" t="s">
        <v>175</v>
      </c>
      <c r="P2367" s="59">
        <v>2</v>
      </c>
      <c r="Q2367" s="59">
        <v>1.5</v>
      </c>
      <c r="R2367" s="59">
        <v>0</v>
      </c>
      <c r="S2367" s="59">
        <v>1</v>
      </c>
      <c r="T2367" s="59">
        <v>0</v>
      </c>
      <c r="U2367" s="59">
        <v>0</v>
      </c>
      <c r="V2367" s="59">
        <v>0</v>
      </c>
      <c r="W2367" s="59">
        <v>0</v>
      </c>
      <c r="X2367" s="59">
        <v>0</v>
      </c>
      <c r="Y2367" s="59">
        <f>IF(terrains!L2367&lt;=2.5,1,IF(terrains!L2367&lt;=4.5,2,IF(terrains!L2367&lt;=6.5,3,4)))</f>
        <v>1</v>
      </c>
      <c r="Z2367" s="59">
        <f>IF(terrains!R2367=1,35,IF(terrains!S2367=1,64,IF(terrains!T2367=1,IF(terrains!Y2367=1,85,104),IF(terrains!U2367=1,IF(terrains!Y2367=1,124,152),IF(terrains!V2367=1,(IF(terrains!Y2367=1,146,IF(terrains!Y2367=2,178,263))),IF(terrains!W2367=1,(IF(terrains!Y2367=1,178,IF(terrains!Y2367=2,218,321))),IF(terrains!X2367=1,IF(terrains!Y2367=1,190,IF(terrains!Y2367=2,242,IF(terrains!Y2367=3,357,896))))))))))</f>
        <v>64</v>
      </c>
      <c r="AA2367" s="152">
        <f>terrains!Z2367*terrains!F2367</f>
        <v>850021.667136</v>
      </c>
    </row>
    <row r="2368" spans="1:27" ht="14.4">
      <c r="A2368" s="143">
        <v>2367</v>
      </c>
      <c r="B2368" s="59">
        <v>275592.40493900003</v>
      </c>
      <c r="C2368" s="59">
        <v>5042064.6004299996</v>
      </c>
      <c r="D2368" s="59" t="s">
        <v>1966</v>
      </c>
      <c r="E2368" s="153">
        <v>1233.5</v>
      </c>
      <c r="F2368" s="150">
        <f>terrains!E2368*10.76391</f>
        <v>13277.282985</v>
      </c>
      <c r="G2368" s="59" t="s">
        <v>206</v>
      </c>
      <c r="H2368" s="59">
        <v>0</v>
      </c>
      <c r="I2368" s="59">
        <v>0</v>
      </c>
      <c r="J2368" s="59">
        <f>IF(terrains!L2368=13.5,IF(terrains!X2368=1,12,9),-0.392532+1.267037*terrains!L2368+0.472239*terrains!X2368+0.58658*terrains!W2368+0.089417*terrains!V2368+0.531633*terrains!U2368+0.337883*terrains!T2368-0.403545*terrains!S2368)</f>
        <v>1.5080234999999997</v>
      </c>
      <c r="K2368" s="151">
        <f>IF(terrains!I2368=0,terrains!J2368,terrains!I2368)</f>
        <v>1.5080234999999997</v>
      </c>
      <c r="L2368" s="59">
        <v>1.5</v>
      </c>
      <c r="M2368" s="59">
        <v>1</v>
      </c>
      <c r="N2368" s="59">
        <v>2</v>
      </c>
      <c r="O2368" s="59" t="s">
        <v>174</v>
      </c>
      <c r="P2368" s="59">
        <v>1.5</v>
      </c>
      <c r="Q2368" s="59">
        <v>1.5</v>
      </c>
      <c r="R2368" s="59">
        <v>1</v>
      </c>
      <c r="S2368" s="59">
        <v>0</v>
      </c>
      <c r="T2368" s="59">
        <v>0</v>
      </c>
      <c r="U2368" s="59">
        <v>0</v>
      </c>
      <c r="V2368" s="59">
        <v>0</v>
      </c>
      <c r="W2368" s="59">
        <v>0</v>
      </c>
      <c r="X2368" s="59">
        <v>0</v>
      </c>
      <c r="Y2368" s="59">
        <f>IF(terrains!L2368&lt;=2.5,1,IF(terrains!L2368&lt;=4.5,2,IF(terrains!L2368&lt;=6.5,3,4)))</f>
        <v>1</v>
      </c>
      <c r="Z2368" s="59">
        <f>IF(terrains!R2368=1,35,IF(terrains!S2368=1,64,IF(terrains!T2368=1,IF(terrains!Y2368=1,85,104),IF(terrains!U2368=1,IF(terrains!Y2368=1,124,152),IF(terrains!V2368=1,(IF(terrains!Y2368=1,146,IF(terrains!Y2368=2,178,263))),IF(terrains!W2368=1,(IF(terrains!Y2368=1,178,IF(terrains!Y2368=2,218,321))),IF(terrains!X2368=1,IF(terrains!Y2368=1,190,IF(terrains!Y2368=2,242,IF(terrains!Y2368=3,357,896))))))))))</f>
        <v>35</v>
      </c>
      <c r="AA2368" s="152">
        <f>terrains!Z2368*terrains!F2368</f>
        <v>464704.90447499999</v>
      </c>
    </row>
    <row r="2369" spans="1:27" ht="14.4">
      <c r="A2369" s="143">
        <v>2368</v>
      </c>
      <c r="B2369" s="59">
        <v>298370.23036400002</v>
      </c>
      <c r="C2369" s="59">
        <v>5050396.8446699996</v>
      </c>
      <c r="D2369" s="59" t="s">
        <v>1967</v>
      </c>
      <c r="E2369" s="153">
        <v>1233.0999999999999</v>
      </c>
      <c r="F2369" s="150">
        <f>terrains!E2369*10.76391</f>
        <v>13272.977420999998</v>
      </c>
      <c r="G2369" s="59" t="s">
        <v>341</v>
      </c>
      <c r="H2369" s="59">
        <v>0</v>
      </c>
      <c r="I2369" s="59">
        <v>0</v>
      </c>
      <c r="J2369" s="59">
        <f>IF(terrains!L2369=13.5,IF(terrains!X2369=1,12,9),-0.392532+1.267037*terrains!L2369+0.472239*terrains!X2369+0.58658*terrains!W2369+0.089417*terrains!V2369+0.531633*terrains!U2369+0.337883*terrains!T2369-0.403545*terrains!S2369)</f>
        <v>3.6385524999999999</v>
      </c>
      <c r="K2369" s="151">
        <f>IF(terrains!I2369=0,terrains!J2369,terrains!I2369)</f>
        <v>3.6385524999999999</v>
      </c>
      <c r="L2369" s="59">
        <v>3.5</v>
      </c>
      <c r="M2369" s="59">
        <v>2</v>
      </c>
      <c r="N2369" s="59">
        <v>10</v>
      </c>
      <c r="O2369" s="59" t="s">
        <v>175</v>
      </c>
      <c r="P2369" s="59">
        <v>1</v>
      </c>
      <c r="Q2369" s="59">
        <v>2</v>
      </c>
      <c r="R2369" s="59">
        <v>0</v>
      </c>
      <c r="S2369" s="59">
        <v>1</v>
      </c>
      <c r="T2369" s="59">
        <v>0</v>
      </c>
      <c r="U2369" s="59">
        <v>0</v>
      </c>
      <c r="V2369" s="59">
        <v>0</v>
      </c>
      <c r="W2369" s="59">
        <v>0</v>
      </c>
      <c r="X2369" s="59">
        <v>0</v>
      </c>
      <c r="Y2369" s="59">
        <f>IF(terrains!L2369&lt;=2.5,1,IF(terrains!L2369&lt;=4.5,2,IF(terrains!L2369&lt;=6.5,3,4)))</f>
        <v>2</v>
      </c>
      <c r="Z2369" s="59">
        <f>IF(terrains!R2369=1,35,IF(terrains!S2369=1,64,IF(terrains!T2369=1,IF(terrains!Y2369=1,85,104),IF(terrains!U2369=1,IF(terrains!Y2369=1,124,152),IF(terrains!V2369=1,(IF(terrains!Y2369=1,146,IF(terrains!Y2369=2,178,263))),IF(terrains!W2369=1,(IF(terrains!Y2369=1,178,IF(terrains!Y2369=2,218,321))),IF(terrains!X2369=1,IF(terrains!Y2369=1,190,IF(terrains!Y2369=2,242,IF(terrains!Y2369=3,357,896))))))))))</f>
        <v>64</v>
      </c>
      <c r="AA2369" s="152">
        <f>terrains!Z2369*terrains!F2369</f>
        <v>849470.55494399986</v>
      </c>
    </row>
    <row r="2370" spans="1:27" ht="14.4">
      <c r="A2370" s="143">
        <v>2369</v>
      </c>
      <c r="B2370" s="59">
        <v>290589.80001299997</v>
      </c>
      <c r="C2370" s="59">
        <v>5033213.5923600001</v>
      </c>
      <c r="D2370" s="59" t="s">
        <v>1968</v>
      </c>
      <c r="E2370" s="153">
        <v>1231.9000000000001</v>
      </c>
      <c r="F2370" s="150">
        <f>terrains!E2370*10.76391</f>
        <v>13260.060729000001</v>
      </c>
      <c r="G2370" s="59" t="s">
        <v>273</v>
      </c>
      <c r="H2370" s="59">
        <v>0.2</v>
      </c>
      <c r="I2370" s="59">
        <v>4.8</v>
      </c>
      <c r="J2370" s="59">
        <f>IF(terrains!L2370=13.5,IF(terrains!X2370=1,12,9),-0.392532+1.267037*terrains!L2370+0.472239*terrains!X2370+0.58658*terrains!W2370+0.089417*terrains!V2370+0.531633*terrains!U2370+0.337883*terrains!T2370-0.403545*terrains!S2370)</f>
        <v>3.0050339999999998</v>
      </c>
      <c r="K2370" s="151">
        <f>IF(terrains!I2370=0,terrains!J2370,terrains!I2370)</f>
        <v>4.8</v>
      </c>
      <c r="L2370" s="59">
        <v>3</v>
      </c>
      <c r="M2370" s="59">
        <v>2</v>
      </c>
      <c r="N2370" s="59">
        <v>6</v>
      </c>
      <c r="O2370" s="59" t="s">
        <v>175</v>
      </c>
      <c r="P2370" s="59">
        <v>2</v>
      </c>
      <c r="Q2370" s="59">
        <v>2</v>
      </c>
      <c r="R2370" s="59">
        <v>0</v>
      </c>
      <c r="S2370" s="59">
        <v>1</v>
      </c>
      <c r="T2370" s="59">
        <v>0</v>
      </c>
      <c r="U2370" s="59">
        <v>0</v>
      </c>
      <c r="V2370" s="59">
        <v>0</v>
      </c>
      <c r="W2370" s="59">
        <v>0</v>
      </c>
      <c r="X2370" s="59">
        <v>0</v>
      </c>
      <c r="Y2370" s="59">
        <f>IF(terrains!L2370&lt;=2.5,1,IF(terrains!L2370&lt;=4.5,2,IF(terrains!L2370&lt;=6.5,3,4)))</f>
        <v>2</v>
      </c>
      <c r="Z2370" s="59">
        <f>IF(terrains!R2370=1,35,IF(terrains!S2370=1,64,IF(terrains!T2370=1,IF(terrains!Y2370=1,85,104),IF(terrains!U2370=1,IF(terrains!Y2370=1,124,152),IF(terrains!V2370=1,(IF(terrains!Y2370=1,146,IF(terrains!Y2370=2,178,263))),IF(terrains!W2370=1,(IF(terrains!Y2370=1,178,IF(terrains!Y2370=2,218,321))),IF(terrains!X2370=1,IF(terrains!Y2370=1,190,IF(terrains!Y2370=2,242,IF(terrains!Y2370=3,357,896))))))))))</f>
        <v>64</v>
      </c>
      <c r="AA2370" s="152">
        <f>terrains!Z2370*terrains!F2370</f>
        <v>848643.88665600005</v>
      </c>
    </row>
    <row r="2371" spans="1:27" ht="14.4">
      <c r="A2371" s="143">
        <v>2370</v>
      </c>
      <c r="B2371" s="59">
        <v>295198.32689999999</v>
      </c>
      <c r="C2371" s="59">
        <v>5035763.0360000003</v>
      </c>
      <c r="D2371" s="59" t="s">
        <v>1969</v>
      </c>
      <c r="E2371" s="153">
        <v>1231.0999999999999</v>
      </c>
      <c r="F2371" s="150">
        <f>terrains!E2371*10.76391</f>
        <v>13251.449600999998</v>
      </c>
      <c r="G2371" s="59" t="s">
        <v>509</v>
      </c>
      <c r="H2371" s="59">
        <v>0</v>
      </c>
      <c r="I2371" s="59">
        <v>0</v>
      </c>
      <c r="J2371" s="59">
        <f>IF(terrains!L2371=13.5,IF(terrains!X2371=1,12,9),-0.392532+1.267037*terrains!L2371+0.472239*terrains!X2371+0.58658*terrains!W2371+0.089417*terrains!V2371+0.531633*terrains!U2371+0.337883*terrains!T2371-0.403545*terrains!S2371)</f>
        <v>2.479425</v>
      </c>
      <c r="K2371" s="151">
        <f>IF(terrains!I2371=0,terrains!J2371,terrains!I2371)</f>
        <v>2.479425</v>
      </c>
      <c r="L2371" s="59">
        <v>2</v>
      </c>
      <c r="M2371" s="59">
        <v>1</v>
      </c>
      <c r="N2371" s="59">
        <v>4</v>
      </c>
      <c r="O2371" s="59" t="s">
        <v>176</v>
      </c>
      <c r="P2371" s="59">
        <v>2</v>
      </c>
      <c r="Q2371" s="59">
        <v>1.5</v>
      </c>
      <c r="R2371" s="59">
        <v>0</v>
      </c>
      <c r="S2371" s="59">
        <v>0</v>
      </c>
      <c r="T2371" s="59">
        <v>1</v>
      </c>
      <c r="U2371" s="59">
        <v>0</v>
      </c>
      <c r="V2371" s="59">
        <v>0</v>
      </c>
      <c r="W2371" s="59">
        <v>0</v>
      </c>
      <c r="X2371" s="59">
        <v>0</v>
      </c>
      <c r="Y2371" s="59">
        <f>IF(terrains!L2371&lt;=2.5,1,IF(terrains!L2371&lt;=4.5,2,IF(terrains!L2371&lt;=6.5,3,4)))</f>
        <v>1</v>
      </c>
      <c r="Z2371" s="59">
        <f>IF(terrains!R2371=1,35,IF(terrains!S2371=1,64,IF(terrains!T2371=1,IF(terrains!Y2371=1,85,104),IF(terrains!U2371=1,IF(terrains!Y2371=1,124,152),IF(terrains!V2371=1,(IF(terrains!Y2371=1,146,IF(terrains!Y2371=2,178,263))),IF(terrains!W2371=1,(IF(terrains!Y2371=1,178,IF(terrains!Y2371=2,218,321))),IF(terrains!X2371=1,IF(terrains!Y2371=1,190,IF(terrains!Y2371=2,242,IF(terrains!Y2371=3,357,896))))))))))</f>
        <v>85</v>
      </c>
      <c r="AA2371" s="152">
        <f>terrains!Z2371*terrains!F2371</f>
        <v>1126373.216085</v>
      </c>
    </row>
    <row r="2372" spans="1:27" ht="14.4">
      <c r="A2372" s="143">
        <v>2371</v>
      </c>
      <c r="B2372" s="59">
        <v>298054.04369999998</v>
      </c>
      <c r="C2372" s="59">
        <v>5046062.0520000001</v>
      </c>
      <c r="D2372" s="59" t="s">
        <v>1970</v>
      </c>
      <c r="E2372" s="153">
        <v>1230.9000000000001</v>
      </c>
      <c r="F2372" s="150">
        <f>terrains!E2372*10.76391</f>
        <v>13249.296818999999</v>
      </c>
      <c r="G2372" s="59" t="s">
        <v>1210</v>
      </c>
      <c r="H2372" s="59">
        <v>0</v>
      </c>
      <c r="I2372" s="59">
        <v>0</v>
      </c>
      <c r="J2372" s="59">
        <f>IF(terrains!L2372=13.5,IF(terrains!X2372=1,12,9),-0.392532+1.267037*terrains!L2372+0.472239*terrains!X2372+0.58658*terrains!W2372+0.089417*terrains!V2372+0.531633*terrains!U2372+0.337883*terrains!T2372-0.403545*terrains!S2372)</f>
        <v>2.479425</v>
      </c>
      <c r="K2372" s="151">
        <f>IF(terrains!I2372=0,terrains!J2372,terrains!I2372)</f>
        <v>2.479425</v>
      </c>
      <c r="L2372" s="59">
        <v>2</v>
      </c>
      <c r="M2372" s="59">
        <v>1</v>
      </c>
      <c r="N2372" s="59">
        <v>3</v>
      </c>
      <c r="O2372" s="59" t="s">
        <v>176</v>
      </c>
      <c r="P2372" s="59">
        <v>2</v>
      </c>
      <c r="Q2372" s="59">
        <v>1.5</v>
      </c>
      <c r="R2372" s="59">
        <v>0</v>
      </c>
      <c r="S2372" s="59">
        <v>0</v>
      </c>
      <c r="T2372" s="59">
        <v>1</v>
      </c>
      <c r="U2372" s="59">
        <v>0</v>
      </c>
      <c r="V2372" s="59">
        <v>0</v>
      </c>
      <c r="W2372" s="59">
        <v>0</v>
      </c>
      <c r="X2372" s="59">
        <v>0</v>
      </c>
      <c r="Y2372" s="59">
        <f>IF(terrains!L2372&lt;=2.5,1,IF(terrains!L2372&lt;=4.5,2,IF(terrains!L2372&lt;=6.5,3,4)))</f>
        <v>1</v>
      </c>
      <c r="Z2372" s="59">
        <f>IF(terrains!R2372=1,35,IF(terrains!S2372=1,64,IF(terrains!T2372=1,IF(terrains!Y2372=1,85,104),IF(terrains!U2372=1,IF(terrains!Y2372=1,124,152),IF(terrains!V2372=1,(IF(terrains!Y2372=1,146,IF(terrains!Y2372=2,178,263))),IF(terrains!W2372=1,(IF(terrains!Y2372=1,178,IF(terrains!Y2372=2,218,321))),IF(terrains!X2372=1,IF(terrains!Y2372=1,190,IF(terrains!Y2372=2,242,IF(terrains!Y2372=3,357,896))))))))))</f>
        <v>85</v>
      </c>
      <c r="AA2372" s="152">
        <f>terrains!Z2372*terrains!F2372</f>
        <v>1126190.2296149998</v>
      </c>
    </row>
    <row r="2373" spans="1:27" ht="14.4">
      <c r="A2373" s="143">
        <v>2372</v>
      </c>
      <c r="B2373" s="59">
        <v>298227.18699999998</v>
      </c>
      <c r="C2373" s="59">
        <v>5038097.6880000001</v>
      </c>
      <c r="D2373" s="59" t="s">
        <v>1971</v>
      </c>
      <c r="E2373" s="153">
        <v>1229.2</v>
      </c>
      <c r="F2373" s="150">
        <f>terrains!E2373*10.76391</f>
        <v>13230.998172</v>
      </c>
      <c r="G2373" s="59" t="s">
        <v>453</v>
      </c>
      <c r="H2373" s="59">
        <v>0</v>
      </c>
      <c r="I2373" s="59">
        <v>0</v>
      </c>
      <c r="J2373" s="59">
        <f>IF(terrains!L2373=13.5,IF(terrains!X2373=1,12,9),-0.392532+1.267037*terrains!L2373+0.472239*terrains!X2373+0.58658*terrains!W2373+0.089417*terrains!V2373+0.531633*terrains!U2373+0.337883*terrains!T2373-0.403545*terrains!S2373)</f>
        <v>4.3799804999999994</v>
      </c>
      <c r="K2373" s="151">
        <f>IF(terrains!I2373=0,terrains!J2373,terrains!I2373)</f>
        <v>4.3799804999999994</v>
      </c>
      <c r="L2373" s="59">
        <v>3.5</v>
      </c>
      <c r="M2373" s="59">
        <v>2</v>
      </c>
      <c r="N2373" s="59">
        <v>8</v>
      </c>
      <c r="O2373" s="59" t="s">
        <v>176</v>
      </c>
      <c r="P2373" s="59">
        <v>2.5</v>
      </c>
      <c r="Q2373" s="59">
        <v>2.5</v>
      </c>
      <c r="R2373" s="59">
        <v>0</v>
      </c>
      <c r="S2373" s="59">
        <v>0</v>
      </c>
      <c r="T2373" s="59">
        <v>1</v>
      </c>
      <c r="U2373" s="59">
        <v>0</v>
      </c>
      <c r="V2373" s="59">
        <v>0</v>
      </c>
      <c r="W2373" s="59">
        <v>0</v>
      </c>
      <c r="X2373" s="59">
        <v>0</v>
      </c>
      <c r="Y2373" s="59">
        <f>IF(terrains!L2373&lt;=2.5,1,IF(terrains!L2373&lt;=4.5,2,IF(terrains!L2373&lt;=6.5,3,4)))</f>
        <v>2</v>
      </c>
      <c r="Z2373" s="59">
        <f>IF(terrains!R2373=1,35,IF(terrains!S2373=1,64,IF(terrains!T2373=1,IF(terrains!Y2373=1,85,104),IF(terrains!U2373=1,IF(terrains!Y2373=1,124,152),IF(terrains!V2373=1,(IF(terrains!Y2373=1,146,IF(terrains!Y2373=2,178,263))),IF(terrains!W2373=1,(IF(terrains!Y2373=1,178,IF(terrains!Y2373=2,218,321))),IF(terrains!X2373=1,IF(terrains!Y2373=1,190,IF(terrains!Y2373=2,242,IF(terrains!Y2373=3,357,896))))))))))</f>
        <v>104</v>
      </c>
      <c r="AA2373" s="152">
        <f>terrains!Z2373*terrains!F2373</f>
        <v>1376023.8098879999</v>
      </c>
    </row>
    <row r="2374" spans="1:27" ht="14.4">
      <c r="A2374" s="143">
        <v>2373</v>
      </c>
      <c r="B2374" s="59">
        <v>303098.46240000002</v>
      </c>
      <c r="C2374" s="59">
        <v>5047759.9510000004</v>
      </c>
      <c r="D2374" s="59" t="s">
        <v>1972</v>
      </c>
      <c r="E2374" s="153">
        <v>1228.5999999999999</v>
      </c>
      <c r="F2374" s="150">
        <f>terrains!E2374*10.76391</f>
        <v>13224.539825999998</v>
      </c>
      <c r="G2374" s="59" t="s">
        <v>1509</v>
      </c>
      <c r="H2374" s="59">
        <v>0</v>
      </c>
      <c r="I2374" s="59">
        <v>0</v>
      </c>
      <c r="J2374" s="59">
        <f>IF(terrains!L2374=13.5,IF(terrains!X2374=1,12,9),-0.392532+1.267037*terrains!L2374+0.472239*terrains!X2374+0.58658*terrains!W2374+0.089417*terrains!V2374+0.531633*terrains!U2374+0.337883*terrains!T2374-0.403545*terrains!S2374)</f>
        <v>1.7379969999999998</v>
      </c>
      <c r="K2374" s="151">
        <f>IF(terrains!I2374=0,terrains!J2374,terrains!I2374)</f>
        <v>1.7379969999999998</v>
      </c>
      <c r="L2374" s="59">
        <v>2</v>
      </c>
      <c r="M2374" s="59">
        <v>1</v>
      </c>
      <c r="N2374" s="59">
        <v>4</v>
      </c>
      <c r="O2374" s="59" t="s">
        <v>175</v>
      </c>
      <c r="P2374" s="59">
        <v>2</v>
      </c>
      <c r="Q2374" s="59">
        <v>1.5</v>
      </c>
      <c r="R2374" s="59">
        <v>0</v>
      </c>
      <c r="S2374" s="59">
        <v>1</v>
      </c>
      <c r="T2374" s="59">
        <v>0</v>
      </c>
      <c r="U2374" s="59">
        <v>0</v>
      </c>
      <c r="V2374" s="59">
        <v>0</v>
      </c>
      <c r="W2374" s="59">
        <v>0</v>
      </c>
      <c r="X2374" s="59">
        <v>0</v>
      </c>
      <c r="Y2374" s="59">
        <f>IF(terrains!L2374&lt;=2.5,1,IF(terrains!L2374&lt;=4.5,2,IF(terrains!L2374&lt;=6.5,3,4)))</f>
        <v>1</v>
      </c>
      <c r="Z2374" s="59">
        <f>IF(terrains!R2374=1,35,IF(terrains!S2374=1,64,IF(terrains!T2374=1,IF(terrains!Y2374=1,85,104),IF(terrains!U2374=1,IF(terrains!Y2374=1,124,152),IF(terrains!V2374=1,(IF(terrains!Y2374=1,146,IF(terrains!Y2374=2,178,263))),IF(terrains!W2374=1,(IF(terrains!Y2374=1,178,IF(terrains!Y2374=2,218,321))),IF(terrains!X2374=1,IF(terrains!Y2374=1,190,IF(terrains!Y2374=2,242,IF(terrains!Y2374=3,357,896))))))))))</f>
        <v>64</v>
      </c>
      <c r="AA2374" s="152">
        <f>terrains!Z2374*terrains!F2374</f>
        <v>846370.54886399989</v>
      </c>
    </row>
    <row r="2375" spans="1:27" ht="14.4">
      <c r="A2375" s="143">
        <v>2374</v>
      </c>
      <c r="B2375" s="59">
        <v>297632.34129999997</v>
      </c>
      <c r="C2375" s="59">
        <v>5044086.216</v>
      </c>
      <c r="D2375" s="59" t="s">
        <v>1973</v>
      </c>
      <c r="E2375" s="153">
        <v>1228.5999999999999</v>
      </c>
      <c r="F2375" s="150">
        <f>terrains!E2375*10.76391</f>
        <v>13224.539825999998</v>
      </c>
      <c r="G2375" s="59" t="s">
        <v>1233</v>
      </c>
      <c r="H2375" s="59">
        <v>1</v>
      </c>
      <c r="I2375" s="59">
        <v>3</v>
      </c>
      <c r="J2375" s="59">
        <f>IF(terrains!L2375=13.5,IF(terrains!X2375=1,12,9),-0.392532+1.267037*terrains!L2375+0.472239*terrains!X2375+0.58658*terrains!W2375+0.089417*terrains!V2375+0.531633*terrains!U2375+0.337883*terrains!T2375-0.403545*terrains!S2375)</f>
        <v>3.7464619999999997</v>
      </c>
      <c r="K2375" s="151">
        <f>IF(terrains!I2375=0,terrains!J2375,terrains!I2375)</f>
        <v>3</v>
      </c>
      <c r="L2375" s="59">
        <v>3</v>
      </c>
      <c r="M2375" s="59">
        <v>3</v>
      </c>
      <c r="N2375" s="59">
        <v>6</v>
      </c>
      <c r="O2375" s="59" t="s">
        <v>176</v>
      </c>
      <c r="P2375" s="59">
        <v>2</v>
      </c>
      <c r="Q2375" s="59">
        <v>2.5</v>
      </c>
      <c r="R2375" s="59">
        <v>0</v>
      </c>
      <c r="S2375" s="59">
        <v>0</v>
      </c>
      <c r="T2375" s="59">
        <v>1</v>
      </c>
      <c r="U2375" s="59">
        <v>0</v>
      </c>
      <c r="V2375" s="59">
        <v>0</v>
      </c>
      <c r="W2375" s="59">
        <v>0</v>
      </c>
      <c r="X2375" s="59">
        <v>0</v>
      </c>
      <c r="Y2375" s="59">
        <f>IF(terrains!L2375&lt;=2.5,1,IF(terrains!L2375&lt;=4.5,2,IF(terrains!L2375&lt;=6.5,3,4)))</f>
        <v>2</v>
      </c>
      <c r="Z2375" s="59">
        <f>IF(terrains!R2375=1,35,IF(terrains!S2375=1,64,IF(terrains!T2375=1,IF(terrains!Y2375=1,85,104),IF(terrains!U2375=1,IF(terrains!Y2375=1,124,152),IF(terrains!V2375=1,(IF(terrains!Y2375=1,146,IF(terrains!Y2375=2,178,263))),IF(terrains!W2375=1,(IF(terrains!Y2375=1,178,IF(terrains!Y2375=2,218,321))),IF(terrains!X2375=1,IF(terrains!Y2375=1,190,IF(terrains!Y2375=2,242,IF(terrains!Y2375=3,357,896))))))))))</f>
        <v>104</v>
      </c>
      <c r="AA2375" s="152">
        <f>terrains!Z2375*terrains!F2375</f>
        <v>1375352.1419039997</v>
      </c>
    </row>
    <row r="2376" spans="1:27" ht="14.4">
      <c r="A2376" s="143">
        <v>2375</v>
      </c>
      <c r="B2376" s="59">
        <v>298431.50290000002</v>
      </c>
      <c r="C2376" s="59">
        <v>5039150.6390000004</v>
      </c>
      <c r="D2376" s="59" t="s">
        <v>1974</v>
      </c>
      <c r="E2376" s="153">
        <v>1228.33</v>
      </c>
      <c r="F2376" s="150">
        <f>terrains!E2376*10.76391</f>
        <v>13221.633570299999</v>
      </c>
      <c r="G2376" s="59" t="s">
        <v>245</v>
      </c>
      <c r="H2376" s="59">
        <v>0</v>
      </c>
      <c r="I2376" s="59">
        <v>6</v>
      </c>
      <c r="J2376" s="59">
        <f>IF(terrains!L2376=13.5,IF(terrains!X2376=1,12,9),-0.392532+1.267037*terrains!L2376+0.472239*terrains!X2376+0.58658*terrains!W2376+0.089417*terrains!V2376+0.531633*terrains!U2376+0.337883*terrains!T2376-0.403545*terrains!S2376)</f>
        <v>5.7813734999999999</v>
      </c>
      <c r="K2376" s="151">
        <f>IF(terrains!I2376=0,terrains!J2376,terrains!I2376)</f>
        <v>6</v>
      </c>
      <c r="L2376" s="59">
        <v>4.5</v>
      </c>
      <c r="M2376" s="59">
        <v>0</v>
      </c>
      <c r="N2376" s="59">
        <v>0</v>
      </c>
      <c r="O2376" s="59" t="s">
        <v>180</v>
      </c>
      <c r="P2376" s="59">
        <v>0</v>
      </c>
      <c r="Q2376" s="59">
        <v>0</v>
      </c>
      <c r="R2376" s="59">
        <v>0</v>
      </c>
      <c r="S2376" s="59">
        <v>0</v>
      </c>
      <c r="T2376" s="59">
        <v>0</v>
      </c>
      <c r="U2376" s="59">
        <v>0</v>
      </c>
      <c r="V2376" s="59">
        <v>0</v>
      </c>
      <c r="W2376" s="59">
        <v>0</v>
      </c>
      <c r="X2376" s="59">
        <v>1</v>
      </c>
      <c r="Y2376" s="59">
        <f>IF(terrains!L2376&lt;=2.5,1,IF(terrains!L2376&lt;=4.5,2,IF(terrains!L2376&lt;=6.5,3,4)))</f>
        <v>2</v>
      </c>
      <c r="Z2376" s="59">
        <f>IF(terrains!R2376=1,35,IF(terrains!S2376=1,64,IF(terrains!T2376=1,IF(terrains!Y2376=1,85,104),IF(terrains!U2376=1,IF(terrains!Y2376=1,124,152),IF(terrains!V2376=1,(IF(terrains!Y2376=1,146,IF(terrains!Y2376=2,178,263))),IF(terrains!W2376=1,(IF(terrains!Y2376=1,178,IF(terrains!Y2376=2,218,321))),IF(terrains!X2376=1,IF(terrains!Y2376=1,190,IF(terrains!Y2376=2,242,IF(terrains!Y2376=3,357,896))))))))))</f>
        <v>242</v>
      </c>
      <c r="AA2376" s="152">
        <f>terrains!Z2376*terrains!F2376</f>
        <v>3199635.3240125999</v>
      </c>
    </row>
    <row r="2377" spans="1:27" ht="14.4">
      <c r="A2377" s="143">
        <v>2376</v>
      </c>
      <c r="B2377" s="59">
        <v>287707.42119999998</v>
      </c>
      <c r="C2377" s="59">
        <v>5043565.2879999997</v>
      </c>
      <c r="D2377" s="59" t="s">
        <v>1975</v>
      </c>
      <c r="E2377" s="153">
        <v>1226.3</v>
      </c>
      <c r="F2377" s="150">
        <f>terrains!E2377*10.76391</f>
        <v>13199.782832999999</v>
      </c>
      <c r="G2377" s="59" t="s">
        <v>1050</v>
      </c>
      <c r="H2377" s="59">
        <v>0</v>
      </c>
      <c r="I2377" s="59">
        <v>0</v>
      </c>
      <c r="J2377" s="59">
        <f>IF(terrains!L2377=13.5,IF(terrains!X2377=1,12,9),-0.392532+1.267037*terrains!L2377+0.472239*terrains!X2377+0.58658*terrains!W2377+0.089417*terrains!V2377+0.531633*terrains!U2377+0.337883*terrains!T2377-0.403545*terrains!S2377)</f>
        <v>1.1044784999999997</v>
      </c>
      <c r="K2377" s="151">
        <f>IF(terrains!I2377=0,terrains!J2377,terrains!I2377)</f>
        <v>1.1044784999999997</v>
      </c>
      <c r="L2377" s="59">
        <v>1.5</v>
      </c>
      <c r="M2377" s="59">
        <v>1</v>
      </c>
      <c r="N2377" s="59">
        <v>2</v>
      </c>
      <c r="O2377" s="59" t="s">
        <v>175</v>
      </c>
      <c r="P2377" s="59">
        <v>2</v>
      </c>
      <c r="Q2377" s="59">
        <v>1.5</v>
      </c>
      <c r="R2377" s="59">
        <v>0</v>
      </c>
      <c r="S2377" s="59">
        <v>1</v>
      </c>
      <c r="T2377" s="59">
        <v>0</v>
      </c>
      <c r="U2377" s="59">
        <v>0</v>
      </c>
      <c r="V2377" s="59">
        <v>0</v>
      </c>
      <c r="W2377" s="59">
        <v>0</v>
      </c>
      <c r="X2377" s="59">
        <v>0</v>
      </c>
      <c r="Y2377" s="59">
        <f>IF(terrains!L2377&lt;=2.5,1,IF(terrains!L2377&lt;=4.5,2,IF(terrains!L2377&lt;=6.5,3,4)))</f>
        <v>1</v>
      </c>
      <c r="Z2377" s="59">
        <f>IF(terrains!R2377=1,35,IF(terrains!S2377=1,64,IF(terrains!T2377=1,IF(terrains!Y2377=1,85,104),IF(terrains!U2377=1,IF(terrains!Y2377=1,124,152),IF(terrains!V2377=1,(IF(terrains!Y2377=1,146,IF(terrains!Y2377=2,178,263))),IF(terrains!W2377=1,(IF(terrains!Y2377=1,178,IF(terrains!Y2377=2,218,321))),IF(terrains!X2377=1,IF(terrains!Y2377=1,190,IF(terrains!Y2377=2,242,IF(terrains!Y2377=3,357,896))))))))))</f>
        <v>64</v>
      </c>
      <c r="AA2377" s="152">
        <f>terrains!Z2377*terrains!F2377</f>
        <v>844786.10131199996</v>
      </c>
    </row>
    <row r="2378" spans="1:27" ht="14.4">
      <c r="A2378" s="143">
        <v>2377</v>
      </c>
      <c r="B2378" s="59">
        <v>297137.27656700002</v>
      </c>
      <c r="C2378" s="59">
        <v>5053620.5846699998</v>
      </c>
      <c r="D2378" s="59" t="s">
        <v>1976</v>
      </c>
      <c r="E2378" s="153">
        <v>1226.04</v>
      </c>
      <c r="F2378" s="150">
        <f>terrains!E2378*10.76391</f>
        <v>13196.984216399998</v>
      </c>
      <c r="G2378" s="59" t="s">
        <v>353</v>
      </c>
      <c r="H2378" s="59">
        <v>0</v>
      </c>
      <c r="I2378" s="59">
        <v>0</v>
      </c>
      <c r="J2378" s="59">
        <f>IF(terrains!L2378=13.5,IF(terrains!X2378=1,12,9),-0.392532+1.267037*terrains!L2378+0.472239*terrains!X2378+0.58658*terrains!W2378+0.089417*terrains!V2378+0.531633*terrains!U2378+0.337883*terrains!T2378-0.403545*terrains!S2378)</f>
        <v>2.1415419999999998</v>
      </c>
      <c r="K2378" s="151">
        <f>IF(terrains!I2378=0,terrains!J2378,terrains!I2378)</f>
        <v>2.1415419999999998</v>
      </c>
      <c r="L2378" s="59">
        <v>2</v>
      </c>
      <c r="M2378" s="59">
        <v>1</v>
      </c>
      <c r="N2378" s="59">
        <v>3</v>
      </c>
      <c r="O2378" s="59" t="s">
        <v>174</v>
      </c>
      <c r="P2378" s="59">
        <v>2</v>
      </c>
      <c r="Q2378" s="59">
        <v>1.5</v>
      </c>
      <c r="R2378" s="59">
        <v>1</v>
      </c>
      <c r="S2378" s="59">
        <v>0</v>
      </c>
      <c r="T2378" s="59">
        <v>0</v>
      </c>
      <c r="U2378" s="59">
        <v>0</v>
      </c>
      <c r="V2378" s="59">
        <v>0</v>
      </c>
      <c r="W2378" s="59">
        <v>0</v>
      </c>
      <c r="X2378" s="59">
        <v>0</v>
      </c>
      <c r="Y2378" s="59">
        <f>IF(terrains!L2378&lt;=2.5,1,IF(terrains!L2378&lt;=4.5,2,IF(terrains!L2378&lt;=6.5,3,4)))</f>
        <v>1</v>
      </c>
      <c r="Z2378" s="59">
        <f>IF(terrains!R2378=1,35,IF(terrains!S2378=1,64,IF(terrains!T2378=1,IF(terrains!Y2378=1,85,104),IF(terrains!U2378=1,IF(terrains!Y2378=1,124,152),IF(terrains!V2378=1,(IF(terrains!Y2378=1,146,IF(terrains!Y2378=2,178,263))),IF(terrains!W2378=1,(IF(terrains!Y2378=1,178,IF(terrains!Y2378=2,218,321))),IF(terrains!X2378=1,IF(terrains!Y2378=1,190,IF(terrains!Y2378=2,242,IF(terrains!Y2378=3,357,896))))))))))</f>
        <v>35</v>
      </c>
      <c r="AA2378" s="152">
        <f>terrains!Z2378*terrains!F2378</f>
        <v>461894.44757399993</v>
      </c>
    </row>
    <row r="2379" spans="1:27" ht="14.4">
      <c r="A2379" s="143">
        <v>2378</v>
      </c>
      <c r="B2379" s="59">
        <v>287223.42221300001</v>
      </c>
      <c r="C2379" s="59">
        <v>5041159.80272</v>
      </c>
      <c r="D2379" s="59" t="s">
        <v>1977</v>
      </c>
      <c r="E2379" s="153">
        <v>1225.9000000000001</v>
      </c>
      <c r="F2379" s="150">
        <f>terrains!E2379*10.76391</f>
        <v>13195.477269000001</v>
      </c>
      <c r="G2379" s="59" t="s">
        <v>197</v>
      </c>
      <c r="H2379" s="59">
        <v>0</v>
      </c>
      <c r="I2379" s="59">
        <v>0</v>
      </c>
      <c r="J2379" s="59">
        <f>IF(terrains!L2379=13.5,IF(terrains!X2379=1,12,9),-0.392532+1.267037*terrains!L2379+0.472239*terrains!X2379+0.58658*terrains!W2379+0.089417*terrains!V2379+0.531633*terrains!U2379+0.337883*terrains!T2379-0.403545*terrains!S2379)</f>
        <v>3.1129435000000001</v>
      </c>
      <c r="K2379" s="151">
        <f>IF(terrains!I2379=0,terrains!J2379,terrains!I2379)</f>
        <v>3.1129435000000001</v>
      </c>
      <c r="L2379" s="59">
        <v>2.5</v>
      </c>
      <c r="M2379" s="59">
        <v>2</v>
      </c>
      <c r="N2379" s="59">
        <v>6</v>
      </c>
      <c r="O2379" s="59" t="s">
        <v>176</v>
      </c>
      <c r="P2379" s="59">
        <v>2</v>
      </c>
      <c r="Q2379" s="59">
        <v>1.5</v>
      </c>
      <c r="R2379" s="59">
        <v>0</v>
      </c>
      <c r="S2379" s="59">
        <v>0</v>
      </c>
      <c r="T2379" s="59">
        <v>1</v>
      </c>
      <c r="U2379" s="59">
        <v>0</v>
      </c>
      <c r="V2379" s="59">
        <v>0</v>
      </c>
      <c r="W2379" s="59">
        <v>0</v>
      </c>
      <c r="X2379" s="59">
        <v>0</v>
      </c>
      <c r="Y2379" s="59">
        <f>IF(terrains!L2379&lt;=2.5,1,IF(terrains!L2379&lt;=4.5,2,IF(terrains!L2379&lt;=6.5,3,4)))</f>
        <v>1</v>
      </c>
      <c r="Z2379" s="59">
        <f>IF(terrains!R2379=1,35,IF(terrains!S2379=1,64,IF(terrains!T2379=1,IF(terrains!Y2379=1,85,104),IF(terrains!U2379=1,IF(terrains!Y2379=1,124,152),IF(terrains!V2379=1,(IF(terrains!Y2379=1,146,IF(terrains!Y2379=2,178,263))),IF(terrains!W2379=1,(IF(terrains!Y2379=1,178,IF(terrains!Y2379=2,218,321))),IF(terrains!X2379=1,IF(terrains!Y2379=1,190,IF(terrains!Y2379=2,242,IF(terrains!Y2379=3,357,896))))))))))</f>
        <v>85</v>
      </c>
      <c r="AA2379" s="152">
        <f>terrains!Z2379*terrains!F2379</f>
        <v>1121615.5678650001</v>
      </c>
    </row>
    <row r="2380" spans="1:27" ht="14.4">
      <c r="A2380" s="143">
        <v>2379</v>
      </c>
      <c r="B2380" s="59">
        <v>300370.12100799999</v>
      </c>
      <c r="C2380" s="59">
        <v>5039040.6315400004</v>
      </c>
      <c r="D2380" s="59" t="s">
        <v>1978</v>
      </c>
      <c r="E2380" s="153">
        <v>1224.5999999999999</v>
      </c>
      <c r="F2380" s="150">
        <f>terrains!E2380*10.76391</f>
        <v>13181.484185999998</v>
      </c>
      <c r="G2380" s="59" t="s">
        <v>856</v>
      </c>
      <c r="H2380" s="59">
        <v>3</v>
      </c>
      <c r="I2380" s="59">
        <v>10.5</v>
      </c>
      <c r="J2380" s="59">
        <f>IF(terrains!L2380=13.5,IF(terrains!X2380=1,12,9),-0.392532+1.267037*terrains!L2380+0.472239*terrains!X2380+0.58658*terrains!W2380+0.089417*terrains!V2380+0.531633*terrains!U2380+0.337883*terrains!T2380-0.403545*terrains!S2380)</f>
        <v>8.3154474999999994</v>
      </c>
      <c r="K2380" s="151">
        <f>IF(terrains!I2380=0,terrains!J2380,terrains!I2380)</f>
        <v>10.5</v>
      </c>
      <c r="L2380" s="59">
        <v>6.5</v>
      </c>
      <c r="M2380" s="59">
        <v>3</v>
      </c>
      <c r="N2380" s="59">
        <v>23</v>
      </c>
      <c r="O2380" s="59" t="s">
        <v>180</v>
      </c>
      <c r="P2380" s="59">
        <v>2</v>
      </c>
      <c r="Q2380" s="59">
        <v>2</v>
      </c>
      <c r="R2380" s="59">
        <v>0</v>
      </c>
      <c r="S2380" s="59">
        <v>0</v>
      </c>
      <c r="T2380" s="59">
        <v>0</v>
      </c>
      <c r="U2380" s="59">
        <v>0</v>
      </c>
      <c r="V2380" s="59">
        <v>0</v>
      </c>
      <c r="W2380" s="59">
        <v>0</v>
      </c>
      <c r="X2380" s="59">
        <v>1</v>
      </c>
      <c r="Y2380" s="59">
        <f>IF(terrains!L2380&lt;=2.5,1,IF(terrains!L2380&lt;=4.5,2,IF(terrains!L2380&lt;=6.5,3,4)))</f>
        <v>3</v>
      </c>
      <c r="Z2380" s="59">
        <f>IF(terrains!R2380=1,35,IF(terrains!S2380=1,64,IF(terrains!T2380=1,IF(terrains!Y2380=1,85,104),IF(terrains!U2380=1,IF(terrains!Y2380=1,124,152),IF(terrains!V2380=1,(IF(terrains!Y2380=1,146,IF(terrains!Y2380=2,178,263))),IF(terrains!W2380=1,(IF(terrains!Y2380=1,178,IF(terrains!Y2380=2,218,321))),IF(terrains!X2380=1,IF(terrains!Y2380=1,190,IF(terrains!Y2380=2,242,IF(terrains!Y2380=3,357,896))))))))))</f>
        <v>357</v>
      </c>
      <c r="AA2380" s="152">
        <f>terrains!Z2380*terrains!F2380</f>
        <v>4705789.8544019992</v>
      </c>
    </row>
    <row r="2381" spans="1:27" ht="14.4">
      <c r="A2381" s="143">
        <v>2380</v>
      </c>
      <c r="B2381" s="59">
        <v>300179.83136399998</v>
      </c>
      <c r="C2381" s="59">
        <v>5041418.31269</v>
      </c>
      <c r="D2381" s="59" t="s">
        <v>1979</v>
      </c>
      <c r="E2381" s="153">
        <v>1222.2</v>
      </c>
      <c r="F2381" s="150">
        <f>terrains!E2381*10.76391</f>
        <v>13155.650802</v>
      </c>
      <c r="G2381" s="59" t="s">
        <v>245</v>
      </c>
      <c r="H2381" s="59">
        <v>0</v>
      </c>
      <c r="I2381" s="59">
        <v>6</v>
      </c>
      <c r="J2381" s="59">
        <f>IF(terrains!L2381=13.5,IF(terrains!X2381=1,12,9),-0.392532+1.267037*terrains!L2381+0.472239*terrains!X2381+0.58658*terrains!W2381+0.089417*terrains!V2381+0.531633*terrains!U2381+0.337883*terrains!T2381-0.403545*terrains!S2381)</f>
        <v>5.7813734999999999</v>
      </c>
      <c r="K2381" s="151">
        <f>IF(terrains!I2381=0,terrains!J2381,terrains!I2381)</f>
        <v>6</v>
      </c>
      <c r="L2381" s="59">
        <v>4.5</v>
      </c>
      <c r="M2381" s="59">
        <v>0</v>
      </c>
      <c r="N2381" s="59">
        <v>0</v>
      </c>
      <c r="O2381" s="59" t="s">
        <v>180</v>
      </c>
      <c r="P2381" s="59">
        <v>0</v>
      </c>
      <c r="Q2381" s="59">
        <v>0</v>
      </c>
      <c r="R2381" s="59">
        <v>0</v>
      </c>
      <c r="S2381" s="59">
        <v>0</v>
      </c>
      <c r="T2381" s="59">
        <v>0</v>
      </c>
      <c r="U2381" s="59">
        <v>0</v>
      </c>
      <c r="V2381" s="59">
        <v>0</v>
      </c>
      <c r="W2381" s="59">
        <v>0</v>
      </c>
      <c r="X2381" s="59">
        <v>1</v>
      </c>
      <c r="Y2381" s="59">
        <f>IF(terrains!L2381&lt;=2.5,1,IF(terrains!L2381&lt;=4.5,2,IF(terrains!L2381&lt;=6.5,3,4)))</f>
        <v>2</v>
      </c>
      <c r="Z2381" s="59">
        <f>IF(terrains!R2381=1,35,IF(terrains!S2381=1,64,IF(terrains!T2381=1,IF(terrains!Y2381=1,85,104),IF(terrains!U2381=1,IF(terrains!Y2381=1,124,152),IF(terrains!V2381=1,(IF(terrains!Y2381=1,146,IF(terrains!Y2381=2,178,263))),IF(terrains!W2381=1,(IF(terrains!Y2381=1,178,IF(terrains!Y2381=2,218,321))),IF(terrains!X2381=1,IF(terrains!Y2381=1,190,IF(terrains!Y2381=2,242,IF(terrains!Y2381=3,357,896))))))))))</f>
        <v>242</v>
      </c>
      <c r="AA2381" s="152">
        <f>terrains!Z2381*terrains!F2381</f>
        <v>3183667.4940840001</v>
      </c>
    </row>
    <row r="2382" spans="1:27" ht="14.4">
      <c r="A2382" s="143">
        <v>2381</v>
      </c>
      <c r="B2382" s="59">
        <v>298942.62599999999</v>
      </c>
      <c r="C2382" s="59">
        <v>5057521.2240000004</v>
      </c>
      <c r="D2382" s="59" t="s">
        <v>1980</v>
      </c>
      <c r="E2382" s="153">
        <v>1221</v>
      </c>
      <c r="F2382" s="150">
        <f>terrains!E2382*10.76391</f>
        <v>13142.734109999999</v>
      </c>
      <c r="G2382" s="59" t="s">
        <v>353</v>
      </c>
      <c r="H2382" s="59">
        <v>0</v>
      </c>
      <c r="I2382" s="59">
        <v>0</v>
      </c>
      <c r="J2382" s="59">
        <f>IF(terrains!L2382=13.5,IF(terrains!X2382=1,12,9),-0.392532+1.267037*terrains!L2382+0.472239*terrains!X2382+0.58658*terrains!W2382+0.089417*terrains!V2382+0.531633*terrains!U2382+0.337883*terrains!T2382-0.403545*terrains!S2382)</f>
        <v>2.1415419999999998</v>
      </c>
      <c r="K2382" s="151">
        <f>IF(terrains!I2382=0,terrains!J2382,terrains!I2382)</f>
        <v>2.1415419999999998</v>
      </c>
      <c r="L2382" s="59">
        <v>2</v>
      </c>
      <c r="M2382" s="59">
        <v>1</v>
      </c>
      <c r="N2382" s="59">
        <v>3</v>
      </c>
      <c r="O2382" s="59" t="s">
        <v>174</v>
      </c>
      <c r="P2382" s="59">
        <v>2</v>
      </c>
      <c r="Q2382" s="59">
        <v>1.5</v>
      </c>
      <c r="R2382" s="59">
        <v>1</v>
      </c>
      <c r="S2382" s="59">
        <v>0</v>
      </c>
      <c r="T2382" s="59">
        <v>0</v>
      </c>
      <c r="U2382" s="59">
        <v>0</v>
      </c>
      <c r="V2382" s="59">
        <v>0</v>
      </c>
      <c r="W2382" s="59">
        <v>0</v>
      </c>
      <c r="X2382" s="59">
        <v>0</v>
      </c>
      <c r="Y2382" s="59">
        <f>IF(terrains!L2382&lt;=2.5,1,IF(terrains!L2382&lt;=4.5,2,IF(terrains!L2382&lt;=6.5,3,4)))</f>
        <v>1</v>
      </c>
      <c r="Z2382" s="59">
        <f>IF(terrains!R2382=1,35,IF(terrains!S2382=1,64,IF(terrains!T2382=1,IF(terrains!Y2382=1,85,104),IF(terrains!U2382=1,IF(terrains!Y2382=1,124,152),IF(terrains!V2382=1,(IF(terrains!Y2382=1,146,IF(terrains!Y2382=2,178,263))),IF(terrains!W2382=1,(IF(terrains!Y2382=1,178,IF(terrains!Y2382=2,218,321))),IF(terrains!X2382=1,IF(terrains!Y2382=1,190,IF(terrains!Y2382=2,242,IF(terrains!Y2382=3,357,896))))))))))</f>
        <v>35</v>
      </c>
      <c r="AA2382" s="152">
        <f>terrains!Z2382*terrains!F2382</f>
        <v>459995.69384999998</v>
      </c>
    </row>
    <row r="2383" spans="1:27" ht="14.4">
      <c r="A2383" s="143">
        <v>2382</v>
      </c>
      <c r="B2383" s="59">
        <v>292806.38640000002</v>
      </c>
      <c r="C2383" s="59">
        <v>5046092.9009999996</v>
      </c>
      <c r="D2383" s="59" t="s">
        <v>1981</v>
      </c>
      <c r="E2383" s="153">
        <v>1219.4000000000001</v>
      </c>
      <c r="F2383" s="150">
        <f>terrains!E2383*10.76391</f>
        <v>13125.511854</v>
      </c>
      <c r="G2383" s="59" t="s">
        <v>513</v>
      </c>
      <c r="H2383" s="59">
        <v>0</v>
      </c>
      <c r="I2383" s="59">
        <v>0</v>
      </c>
      <c r="J2383" s="59">
        <f>IF(terrains!L2383=13.5,IF(terrains!X2383=1,12,9),-0.392532+1.267037*terrains!L2383+0.472239*terrains!X2383+0.58658*terrains!W2383+0.089417*terrains!V2383+0.531633*terrains!U2383+0.337883*terrains!T2383-0.403545*terrains!S2383)</f>
        <v>2.479425</v>
      </c>
      <c r="K2383" s="151">
        <f>IF(terrains!I2383=0,terrains!J2383,terrains!I2383)</f>
        <v>2.479425</v>
      </c>
      <c r="L2383" s="59">
        <v>2</v>
      </c>
      <c r="M2383" s="59">
        <v>1</v>
      </c>
      <c r="N2383" s="59">
        <v>3</v>
      </c>
      <c r="O2383" s="59" t="s">
        <v>176</v>
      </c>
      <c r="P2383" s="59">
        <v>2</v>
      </c>
      <c r="Q2383" s="59">
        <v>2.5</v>
      </c>
      <c r="R2383" s="59">
        <v>0</v>
      </c>
      <c r="S2383" s="59">
        <v>0</v>
      </c>
      <c r="T2383" s="59">
        <v>1</v>
      </c>
      <c r="U2383" s="59">
        <v>0</v>
      </c>
      <c r="V2383" s="59">
        <v>0</v>
      </c>
      <c r="W2383" s="59">
        <v>0</v>
      </c>
      <c r="X2383" s="59">
        <v>0</v>
      </c>
      <c r="Y2383" s="59">
        <f>IF(terrains!L2383&lt;=2.5,1,IF(terrains!L2383&lt;=4.5,2,IF(terrains!L2383&lt;=6.5,3,4)))</f>
        <v>1</v>
      </c>
      <c r="Z2383" s="59">
        <f>IF(terrains!R2383=1,35,IF(terrains!S2383=1,64,IF(terrains!T2383=1,IF(terrains!Y2383=1,85,104),IF(terrains!U2383=1,IF(terrains!Y2383=1,124,152),IF(terrains!V2383=1,(IF(terrains!Y2383=1,146,IF(terrains!Y2383=2,178,263))),IF(terrains!W2383=1,(IF(terrains!Y2383=1,178,IF(terrains!Y2383=2,218,321))),IF(terrains!X2383=1,IF(terrains!Y2383=1,190,IF(terrains!Y2383=2,242,IF(terrains!Y2383=3,357,896))))))))))</f>
        <v>85</v>
      </c>
      <c r="AA2383" s="152">
        <f>terrains!Z2383*terrains!F2383</f>
        <v>1115668.5075900001</v>
      </c>
    </row>
    <row r="2384" spans="1:27" ht="14.4">
      <c r="A2384" s="143">
        <v>2383</v>
      </c>
      <c r="B2384" s="59">
        <v>277100.30431500002</v>
      </c>
      <c r="C2384" s="59">
        <v>5040578.6460100003</v>
      </c>
      <c r="D2384" s="59" t="s">
        <v>1982</v>
      </c>
      <c r="E2384" s="153">
        <v>1219.4000000000001</v>
      </c>
      <c r="F2384" s="150">
        <f>terrains!E2384*10.76391</f>
        <v>13125.511854</v>
      </c>
      <c r="G2384" s="59" t="s">
        <v>190</v>
      </c>
      <c r="H2384" s="59">
        <v>0</v>
      </c>
      <c r="I2384" s="59">
        <v>0</v>
      </c>
      <c r="J2384" s="59">
        <f>IF(terrains!L2384=13.5,IF(terrains!X2384=1,12,9),-0.392532+1.267037*terrains!L2384+0.472239*terrains!X2384+0.58658*terrains!W2384+0.089417*terrains!V2384+0.531633*terrains!U2384+0.337883*terrains!T2384-0.403545*terrains!S2384)</f>
        <v>2.1415419999999998</v>
      </c>
      <c r="K2384" s="151">
        <f>IF(terrains!I2384=0,terrains!J2384,terrains!I2384)</f>
        <v>2.1415419999999998</v>
      </c>
      <c r="L2384" s="59">
        <v>2</v>
      </c>
      <c r="M2384" s="59">
        <v>1</v>
      </c>
      <c r="N2384" s="59">
        <v>3</v>
      </c>
      <c r="O2384" s="59" t="s">
        <v>174</v>
      </c>
      <c r="P2384" s="59">
        <v>2</v>
      </c>
      <c r="Q2384" s="59">
        <v>1.5</v>
      </c>
      <c r="R2384" s="59">
        <v>1</v>
      </c>
      <c r="S2384" s="59">
        <v>0</v>
      </c>
      <c r="T2384" s="59">
        <v>0</v>
      </c>
      <c r="U2384" s="59">
        <v>0</v>
      </c>
      <c r="V2384" s="59">
        <v>0</v>
      </c>
      <c r="W2384" s="59">
        <v>0</v>
      </c>
      <c r="X2384" s="59">
        <v>0</v>
      </c>
      <c r="Y2384" s="59">
        <f>IF(terrains!L2384&lt;=2.5,1,IF(terrains!L2384&lt;=4.5,2,IF(terrains!L2384&lt;=6.5,3,4)))</f>
        <v>1</v>
      </c>
      <c r="Z2384" s="59">
        <f>IF(terrains!R2384=1,35,IF(terrains!S2384=1,64,IF(terrains!T2384=1,IF(terrains!Y2384=1,85,104),IF(terrains!U2384=1,IF(terrains!Y2384=1,124,152),IF(terrains!V2384=1,(IF(terrains!Y2384=1,146,IF(terrains!Y2384=2,178,263))),IF(terrains!W2384=1,(IF(terrains!Y2384=1,178,IF(terrains!Y2384=2,218,321))),IF(terrains!X2384=1,IF(terrains!Y2384=1,190,IF(terrains!Y2384=2,242,IF(terrains!Y2384=3,357,896))))))))))</f>
        <v>35</v>
      </c>
      <c r="AA2384" s="152">
        <f>terrains!Z2384*terrains!F2384</f>
        <v>459392.91489000001</v>
      </c>
    </row>
    <row r="2385" spans="1:27" ht="14.4">
      <c r="A2385" s="143">
        <v>2384</v>
      </c>
      <c r="B2385" s="59">
        <v>302374.57664300001</v>
      </c>
      <c r="C2385" s="59">
        <v>5047955.0171600003</v>
      </c>
      <c r="D2385" s="59" t="s">
        <v>1983</v>
      </c>
      <c r="E2385" s="153">
        <v>1218.05</v>
      </c>
      <c r="F2385" s="150">
        <f>terrains!E2385*10.76391</f>
        <v>13110.980575499998</v>
      </c>
      <c r="G2385" s="59" t="s">
        <v>1509</v>
      </c>
      <c r="H2385" s="59">
        <v>0</v>
      </c>
      <c r="I2385" s="59">
        <v>0</v>
      </c>
      <c r="J2385" s="59">
        <f>IF(terrains!L2385=13.5,IF(terrains!X2385=1,12,9),-0.392532+1.267037*terrains!L2385+0.472239*terrains!X2385+0.58658*terrains!W2385+0.089417*terrains!V2385+0.531633*terrains!U2385+0.337883*terrains!T2385-0.403545*terrains!S2385)</f>
        <v>1.7379969999999998</v>
      </c>
      <c r="K2385" s="151">
        <f>IF(terrains!I2385=0,terrains!J2385,terrains!I2385)</f>
        <v>1.7379969999999998</v>
      </c>
      <c r="L2385" s="59">
        <v>2</v>
      </c>
      <c r="M2385" s="59">
        <v>1</v>
      </c>
      <c r="N2385" s="59">
        <v>4</v>
      </c>
      <c r="O2385" s="59" t="s">
        <v>175</v>
      </c>
      <c r="P2385" s="59">
        <v>2</v>
      </c>
      <c r="Q2385" s="59">
        <v>1.5</v>
      </c>
      <c r="R2385" s="59">
        <v>0</v>
      </c>
      <c r="S2385" s="59">
        <v>1</v>
      </c>
      <c r="T2385" s="59">
        <v>0</v>
      </c>
      <c r="U2385" s="59">
        <v>0</v>
      </c>
      <c r="V2385" s="59">
        <v>0</v>
      </c>
      <c r="W2385" s="59">
        <v>0</v>
      </c>
      <c r="X2385" s="59">
        <v>0</v>
      </c>
      <c r="Y2385" s="59">
        <f>IF(terrains!L2385&lt;=2.5,1,IF(terrains!L2385&lt;=4.5,2,IF(terrains!L2385&lt;=6.5,3,4)))</f>
        <v>1</v>
      </c>
      <c r="Z2385" s="59">
        <f>IF(terrains!R2385=1,35,IF(terrains!S2385=1,64,IF(terrains!T2385=1,IF(terrains!Y2385=1,85,104),IF(terrains!U2385=1,IF(terrains!Y2385=1,124,152),IF(terrains!V2385=1,(IF(terrains!Y2385=1,146,IF(terrains!Y2385=2,178,263))),IF(terrains!W2385=1,(IF(terrains!Y2385=1,178,IF(terrains!Y2385=2,218,321))),IF(terrains!X2385=1,IF(terrains!Y2385=1,190,IF(terrains!Y2385=2,242,IF(terrains!Y2385=3,357,896))))))))))</f>
        <v>64</v>
      </c>
      <c r="AA2385" s="152">
        <f>terrains!Z2385*terrains!F2385</f>
        <v>839102.75683199987</v>
      </c>
    </row>
    <row r="2386" spans="1:27" ht="14.4">
      <c r="A2386" s="143">
        <v>2385</v>
      </c>
      <c r="B2386" s="59">
        <v>297724.42991599999</v>
      </c>
      <c r="C2386" s="59">
        <v>5036567.10145</v>
      </c>
      <c r="D2386" s="59" t="s">
        <v>1984</v>
      </c>
      <c r="E2386" s="153">
        <v>1218</v>
      </c>
      <c r="F2386" s="150">
        <f>terrains!E2386*10.76391</f>
        <v>13110.442379999999</v>
      </c>
      <c r="G2386" s="59" t="s">
        <v>374</v>
      </c>
      <c r="H2386" s="59">
        <v>0</v>
      </c>
      <c r="I2386" s="59">
        <v>0</v>
      </c>
      <c r="J2386" s="59">
        <f>IF(terrains!L2386=13.5,IF(terrains!X2386=1,12,9),-0.392532+1.267037*terrains!L2386+0.472239*terrains!X2386+0.58658*terrains!W2386+0.089417*terrains!V2386+0.531633*terrains!U2386+0.337883*terrains!T2386-0.403545*terrains!S2386)</f>
        <v>3.1129435000000001</v>
      </c>
      <c r="K2386" s="151">
        <f>IF(terrains!I2386=0,terrains!J2386,terrains!I2386)</f>
        <v>3.1129435000000001</v>
      </c>
      <c r="L2386" s="59">
        <v>2.5</v>
      </c>
      <c r="M2386" s="59">
        <v>2</v>
      </c>
      <c r="N2386" s="59">
        <v>4</v>
      </c>
      <c r="O2386" s="59" t="s">
        <v>176</v>
      </c>
      <c r="P2386" s="59">
        <v>2</v>
      </c>
      <c r="Q2386" s="59">
        <v>1.5</v>
      </c>
      <c r="R2386" s="59">
        <v>0</v>
      </c>
      <c r="S2386" s="59">
        <v>0</v>
      </c>
      <c r="T2386" s="59">
        <v>1</v>
      </c>
      <c r="U2386" s="59">
        <v>0</v>
      </c>
      <c r="V2386" s="59">
        <v>0</v>
      </c>
      <c r="W2386" s="59">
        <v>0</v>
      </c>
      <c r="X2386" s="59">
        <v>0</v>
      </c>
      <c r="Y2386" s="59">
        <f>IF(terrains!L2386&lt;=2.5,1,IF(terrains!L2386&lt;=4.5,2,IF(terrains!L2386&lt;=6.5,3,4)))</f>
        <v>1</v>
      </c>
      <c r="Z2386" s="59">
        <f>IF(terrains!R2386=1,35,IF(terrains!S2386=1,64,IF(terrains!T2386=1,IF(terrains!Y2386=1,85,104),IF(terrains!U2386=1,IF(terrains!Y2386=1,124,152),IF(terrains!V2386=1,(IF(terrains!Y2386=1,146,IF(terrains!Y2386=2,178,263))),IF(terrains!W2386=1,(IF(terrains!Y2386=1,178,IF(terrains!Y2386=2,218,321))),IF(terrains!X2386=1,IF(terrains!Y2386=1,190,IF(terrains!Y2386=2,242,IF(terrains!Y2386=3,357,896))))))))))</f>
        <v>85</v>
      </c>
      <c r="AA2386" s="152">
        <f>terrains!Z2386*terrains!F2386</f>
        <v>1114387.6022999999</v>
      </c>
    </row>
    <row r="2387" spans="1:27" ht="14.4">
      <c r="A2387" s="143">
        <v>2386</v>
      </c>
      <c r="B2387" s="59">
        <v>300495.57130000001</v>
      </c>
      <c r="C2387" s="59">
        <v>5052991.2249999996</v>
      </c>
      <c r="D2387" s="59" t="s">
        <v>1985</v>
      </c>
      <c r="E2387" s="153">
        <v>1215.7</v>
      </c>
      <c r="F2387" s="150">
        <f>terrains!E2387*10.76391</f>
        <v>13085.685387</v>
      </c>
      <c r="G2387" s="59" t="s">
        <v>914</v>
      </c>
      <c r="H2387" s="59">
        <v>0</v>
      </c>
      <c r="I2387" s="59">
        <v>0</v>
      </c>
      <c r="J2387" s="59">
        <f>IF(terrains!L2387=13.5,IF(terrains!X2387=1,12,9),-0.392532+1.267037*terrains!L2387+0.472239*terrains!X2387+0.58658*terrains!W2387+0.089417*terrains!V2387+0.531633*terrains!U2387+0.337883*terrains!T2387-0.403545*terrains!S2387)</f>
        <v>1.1044784999999997</v>
      </c>
      <c r="K2387" s="151">
        <f>IF(terrains!I2387=0,terrains!J2387,terrains!I2387)</f>
        <v>1.1044784999999997</v>
      </c>
      <c r="L2387" s="59">
        <v>1.5</v>
      </c>
      <c r="M2387" s="59">
        <v>1</v>
      </c>
      <c r="N2387" s="59">
        <v>2</v>
      </c>
      <c r="O2387" s="59" t="s">
        <v>175</v>
      </c>
      <c r="P2387" s="59">
        <v>2</v>
      </c>
      <c r="Q2387" s="59">
        <v>1.5</v>
      </c>
      <c r="R2387" s="59">
        <v>0</v>
      </c>
      <c r="S2387" s="59">
        <v>1</v>
      </c>
      <c r="T2387" s="59">
        <v>0</v>
      </c>
      <c r="U2387" s="59">
        <v>0</v>
      </c>
      <c r="V2387" s="59">
        <v>0</v>
      </c>
      <c r="W2387" s="59">
        <v>0</v>
      </c>
      <c r="X2387" s="59">
        <v>0</v>
      </c>
      <c r="Y2387" s="59">
        <f>IF(terrains!L2387&lt;=2.5,1,IF(terrains!L2387&lt;=4.5,2,IF(terrains!L2387&lt;=6.5,3,4)))</f>
        <v>1</v>
      </c>
      <c r="Z2387" s="59">
        <f>IF(terrains!R2387=1,35,IF(terrains!S2387=1,64,IF(terrains!T2387=1,IF(terrains!Y2387=1,85,104),IF(terrains!U2387=1,IF(terrains!Y2387=1,124,152),IF(terrains!V2387=1,(IF(terrains!Y2387=1,146,IF(terrains!Y2387=2,178,263))),IF(terrains!W2387=1,(IF(terrains!Y2387=1,178,IF(terrains!Y2387=2,218,321))),IF(terrains!X2387=1,IF(terrains!Y2387=1,190,IF(terrains!Y2387=2,242,IF(terrains!Y2387=3,357,896))))))))))</f>
        <v>64</v>
      </c>
      <c r="AA2387" s="152">
        <f>terrains!Z2387*terrains!F2387</f>
        <v>837483.86476799997</v>
      </c>
    </row>
    <row r="2388" spans="1:27" ht="14.4">
      <c r="A2388" s="143">
        <v>2387</v>
      </c>
      <c r="B2388" s="59">
        <v>296465.7279</v>
      </c>
      <c r="C2388" s="59">
        <v>5044511.6210000003</v>
      </c>
      <c r="D2388" s="59" t="s">
        <v>1986</v>
      </c>
      <c r="E2388" s="153">
        <v>1212.2</v>
      </c>
      <c r="F2388" s="150">
        <f>terrains!E2388*10.76391</f>
        <v>13048.011702</v>
      </c>
      <c r="G2388" s="59" t="s">
        <v>990</v>
      </c>
      <c r="H2388" s="59">
        <v>0</v>
      </c>
      <c r="I2388" s="59">
        <v>0</v>
      </c>
      <c r="J2388" s="59">
        <f>IF(terrains!L2388=13.5,IF(terrains!X2388=1,12,9),-0.392532+1.267037*terrains!L2388+0.472239*terrains!X2388+0.58658*terrains!W2388+0.089417*terrains!V2388+0.531633*terrains!U2388+0.337883*terrains!T2388-0.403545*terrains!S2388)</f>
        <v>3.1129435000000001</v>
      </c>
      <c r="K2388" s="151">
        <f>IF(terrains!I2388=0,terrains!J2388,terrains!I2388)</f>
        <v>3.1129435000000001</v>
      </c>
      <c r="L2388" s="59">
        <v>2.5</v>
      </c>
      <c r="M2388" s="59">
        <v>2</v>
      </c>
      <c r="N2388" s="59">
        <v>3</v>
      </c>
      <c r="O2388" s="59" t="s">
        <v>176</v>
      </c>
      <c r="P2388" s="59">
        <v>2</v>
      </c>
      <c r="Q2388" s="59">
        <v>2.5</v>
      </c>
      <c r="R2388" s="59">
        <v>0</v>
      </c>
      <c r="S2388" s="59">
        <v>0</v>
      </c>
      <c r="T2388" s="59">
        <v>1</v>
      </c>
      <c r="U2388" s="59">
        <v>0</v>
      </c>
      <c r="V2388" s="59">
        <v>0</v>
      </c>
      <c r="W2388" s="59">
        <v>0</v>
      </c>
      <c r="X2388" s="59">
        <v>0</v>
      </c>
      <c r="Y2388" s="59">
        <f>IF(terrains!L2388&lt;=2.5,1,IF(terrains!L2388&lt;=4.5,2,IF(terrains!L2388&lt;=6.5,3,4)))</f>
        <v>1</v>
      </c>
      <c r="Z2388" s="59">
        <f>IF(terrains!R2388=1,35,IF(terrains!S2388=1,64,IF(terrains!T2388=1,IF(terrains!Y2388=1,85,104),IF(terrains!U2388=1,IF(terrains!Y2388=1,124,152),IF(terrains!V2388=1,(IF(terrains!Y2388=1,146,IF(terrains!Y2388=2,178,263))),IF(terrains!W2388=1,(IF(terrains!Y2388=1,178,IF(terrains!Y2388=2,218,321))),IF(terrains!X2388=1,IF(terrains!Y2388=1,190,IF(terrains!Y2388=2,242,IF(terrains!Y2388=3,357,896))))))))))</f>
        <v>85</v>
      </c>
      <c r="AA2388" s="152">
        <f>terrains!Z2388*terrains!F2388</f>
        <v>1109080.9946699999</v>
      </c>
    </row>
    <row r="2389" spans="1:27" ht="14.4">
      <c r="A2389" s="143">
        <v>2388</v>
      </c>
      <c r="B2389" s="59">
        <v>301638.33721999999</v>
      </c>
      <c r="C2389" s="59">
        <v>5046223.4948800001</v>
      </c>
      <c r="D2389" s="59" t="s">
        <v>1987</v>
      </c>
      <c r="E2389" s="153">
        <v>1211.5999999999999</v>
      </c>
      <c r="F2389" s="150">
        <f>terrains!E2389*10.76391</f>
        <v>13041.553355999999</v>
      </c>
      <c r="G2389" s="59" t="s">
        <v>248</v>
      </c>
      <c r="H2389" s="59">
        <v>0</v>
      </c>
      <c r="I2389" s="59">
        <v>0</v>
      </c>
      <c r="J2389" s="59">
        <f>IF(terrains!L2389=13.5,IF(terrains!X2389=1,12,9),-0.392532+1.267037*terrains!L2389+0.472239*terrains!X2389+0.58658*terrains!W2389+0.089417*terrains!V2389+0.531633*terrains!U2389+0.337883*terrains!T2389-0.403545*terrains!S2389)</f>
        <v>3.7464619999999997</v>
      </c>
      <c r="K2389" s="151">
        <f>IF(terrains!I2389=0,terrains!J2389,terrains!I2389)</f>
        <v>3.7464619999999997</v>
      </c>
      <c r="L2389" s="59">
        <v>3</v>
      </c>
      <c r="M2389" s="59">
        <v>2</v>
      </c>
      <c r="N2389" s="59">
        <v>6</v>
      </c>
      <c r="O2389" s="59" t="s">
        <v>176</v>
      </c>
      <c r="P2389" s="59">
        <v>2</v>
      </c>
      <c r="Q2389" s="59">
        <v>2</v>
      </c>
      <c r="R2389" s="59">
        <v>0</v>
      </c>
      <c r="S2389" s="59">
        <v>0</v>
      </c>
      <c r="T2389" s="59">
        <v>1</v>
      </c>
      <c r="U2389" s="59">
        <v>0</v>
      </c>
      <c r="V2389" s="59">
        <v>0</v>
      </c>
      <c r="W2389" s="59">
        <v>0</v>
      </c>
      <c r="X2389" s="59">
        <v>0</v>
      </c>
      <c r="Y2389" s="59">
        <f>IF(terrains!L2389&lt;=2.5,1,IF(terrains!L2389&lt;=4.5,2,IF(terrains!L2389&lt;=6.5,3,4)))</f>
        <v>2</v>
      </c>
      <c r="Z2389" s="59">
        <f>IF(terrains!R2389=1,35,IF(terrains!S2389=1,64,IF(terrains!T2389=1,IF(terrains!Y2389=1,85,104),IF(terrains!U2389=1,IF(terrains!Y2389=1,124,152),IF(terrains!V2389=1,(IF(terrains!Y2389=1,146,IF(terrains!Y2389=2,178,263))),IF(terrains!W2389=1,(IF(terrains!Y2389=1,178,IF(terrains!Y2389=2,218,321))),IF(terrains!X2389=1,IF(terrains!Y2389=1,190,IF(terrains!Y2389=2,242,IF(terrains!Y2389=3,357,896))))))))))</f>
        <v>104</v>
      </c>
      <c r="AA2389" s="152">
        <f>terrains!Z2389*terrains!F2389</f>
        <v>1356321.5490239998</v>
      </c>
    </row>
    <row r="2390" spans="1:27" ht="14.4">
      <c r="A2390" s="143">
        <v>2389</v>
      </c>
      <c r="B2390" s="59">
        <v>305303.36099999998</v>
      </c>
      <c r="C2390" s="59">
        <v>5054920.1770000001</v>
      </c>
      <c r="D2390" s="59" t="s">
        <v>1988</v>
      </c>
      <c r="E2390" s="153">
        <v>1210.0999999999999</v>
      </c>
      <c r="F2390" s="150">
        <f>terrains!E2390*10.76391</f>
        <v>13025.407490999998</v>
      </c>
      <c r="G2390" s="59" t="s">
        <v>353</v>
      </c>
      <c r="H2390" s="59">
        <v>0</v>
      </c>
      <c r="I2390" s="59">
        <v>0</v>
      </c>
      <c r="J2390" s="59">
        <f>IF(terrains!L2390=13.5,IF(terrains!X2390=1,12,9),-0.392532+1.267037*terrains!L2390+0.472239*terrains!X2390+0.58658*terrains!W2390+0.089417*terrains!V2390+0.531633*terrains!U2390+0.337883*terrains!T2390-0.403545*terrains!S2390)</f>
        <v>2.1415419999999998</v>
      </c>
      <c r="K2390" s="151">
        <f>IF(terrains!I2390=0,terrains!J2390,terrains!I2390)</f>
        <v>2.1415419999999998</v>
      </c>
      <c r="L2390" s="59">
        <v>2</v>
      </c>
      <c r="M2390" s="59">
        <v>1</v>
      </c>
      <c r="N2390" s="59">
        <v>3</v>
      </c>
      <c r="O2390" s="59" t="s">
        <v>174</v>
      </c>
      <c r="P2390" s="59">
        <v>2</v>
      </c>
      <c r="Q2390" s="59">
        <v>1.5</v>
      </c>
      <c r="R2390" s="59">
        <v>1</v>
      </c>
      <c r="S2390" s="59">
        <v>0</v>
      </c>
      <c r="T2390" s="59">
        <v>0</v>
      </c>
      <c r="U2390" s="59">
        <v>0</v>
      </c>
      <c r="V2390" s="59">
        <v>0</v>
      </c>
      <c r="W2390" s="59">
        <v>0</v>
      </c>
      <c r="X2390" s="59">
        <v>0</v>
      </c>
      <c r="Y2390" s="59">
        <f>IF(terrains!L2390&lt;=2.5,1,IF(terrains!L2390&lt;=4.5,2,IF(terrains!L2390&lt;=6.5,3,4)))</f>
        <v>1</v>
      </c>
      <c r="Z2390" s="59">
        <f>IF(terrains!R2390=1,35,IF(terrains!S2390=1,64,IF(terrains!T2390=1,IF(terrains!Y2390=1,85,104),IF(terrains!U2390=1,IF(terrains!Y2390=1,124,152),IF(terrains!V2390=1,(IF(terrains!Y2390=1,146,IF(terrains!Y2390=2,178,263))),IF(terrains!W2390=1,(IF(terrains!Y2390=1,178,IF(terrains!Y2390=2,218,321))),IF(terrains!X2390=1,IF(terrains!Y2390=1,190,IF(terrains!Y2390=2,242,IF(terrains!Y2390=3,357,896))))))))))</f>
        <v>35</v>
      </c>
      <c r="AA2390" s="152">
        <f>terrains!Z2390*terrains!F2390</f>
        <v>455889.26218499994</v>
      </c>
    </row>
    <row r="2391" spans="1:27" ht="14.4">
      <c r="A2391" s="143">
        <v>2390</v>
      </c>
      <c r="B2391" s="59">
        <v>291573.19857499999</v>
      </c>
      <c r="C2391" s="59">
        <v>5032467.0699199997</v>
      </c>
      <c r="D2391" s="59" t="s">
        <v>1989</v>
      </c>
      <c r="E2391" s="153">
        <v>1208.9000000000001</v>
      </c>
      <c r="F2391" s="150">
        <f>terrains!E2391*10.76391</f>
        <v>13012.490798999999</v>
      </c>
      <c r="G2391" s="59" t="s">
        <v>192</v>
      </c>
      <c r="H2391" s="59">
        <v>0.2</v>
      </c>
      <c r="I2391" s="59">
        <v>5</v>
      </c>
      <c r="J2391" s="59">
        <f>IF(terrains!L2391=13.5,IF(terrains!X2391=1,12,9),-0.392532+1.267037*terrains!L2391+0.472239*terrains!X2391+0.58658*terrains!W2391+0.089417*terrains!V2391+0.531633*terrains!U2391+0.337883*terrains!T2391-0.403545*terrains!S2391)</f>
        <v>2.3715155000000001</v>
      </c>
      <c r="K2391" s="151">
        <f>IF(terrains!I2391=0,terrains!J2391,terrains!I2391)</f>
        <v>5</v>
      </c>
      <c r="L2391" s="59">
        <v>2.5</v>
      </c>
      <c r="M2391" s="59">
        <v>2</v>
      </c>
      <c r="N2391" s="59">
        <v>6</v>
      </c>
      <c r="O2391" s="59" t="s">
        <v>175</v>
      </c>
      <c r="P2391" s="59">
        <v>2</v>
      </c>
      <c r="Q2391" s="59">
        <v>1.5</v>
      </c>
      <c r="R2391" s="59">
        <v>0</v>
      </c>
      <c r="S2391" s="59">
        <v>1</v>
      </c>
      <c r="T2391" s="59">
        <v>0</v>
      </c>
      <c r="U2391" s="59">
        <v>0</v>
      </c>
      <c r="V2391" s="59">
        <v>0</v>
      </c>
      <c r="W2391" s="59">
        <v>0</v>
      </c>
      <c r="X2391" s="59">
        <v>0</v>
      </c>
      <c r="Y2391" s="59">
        <f>IF(terrains!L2391&lt;=2.5,1,IF(terrains!L2391&lt;=4.5,2,IF(terrains!L2391&lt;=6.5,3,4)))</f>
        <v>1</v>
      </c>
      <c r="Z2391" s="59">
        <f>IF(terrains!R2391=1,35,IF(terrains!S2391=1,64,IF(terrains!T2391=1,IF(terrains!Y2391=1,85,104),IF(terrains!U2391=1,IF(terrains!Y2391=1,124,152),IF(terrains!V2391=1,(IF(terrains!Y2391=1,146,IF(terrains!Y2391=2,178,263))),IF(terrains!W2391=1,(IF(terrains!Y2391=1,178,IF(terrains!Y2391=2,218,321))),IF(terrains!X2391=1,IF(terrains!Y2391=1,190,IF(terrains!Y2391=2,242,IF(terrains!Y2391=3,357,896))))))))))</f>
        <v>64</v>
      </c>
      <c r="AA2391" s="152">
        <f>terrains!Z2391*terrains!F2391</f>
        <v>832799.41113599995</v>
      </c>
    </row>
    <row r="2392" spans="1:27" ht="14.4">
      <c r="A2392" s="143">
        <v>2391</v>
      </c>
      <c r="B2392" s="59">
        <v>299529.70997700002</v>
      </c>
      <c r="C2392" s="59">
        <v>5038510.2540300004</v>
      </c>
      <c r="D2392" s="59" t="s">
        <v>1990</v>
      </c>
      <c r="E2392" s="153">
        <v>1208.5999999999999</v>
      </c>
      <c r="F2392" s="150">
        <f>terrains!E2392*10.76391</f>
        <v>13009.261625999998</v>
      </c>
      <c r="G2392" s="59" t="s">
        <v>308</v>
      </c>
      <c r="H2392" s="59">
        <v>2</v>
      </c>
      <c r="I2392" s="59">
        <v>6</v>
      </c>
      <c r="J2392" s="59">
        <f>IF(terrains!L2392=13.5,IF(terrains!X2392=1,12,9),-0.392532+1.267037*terrains!L2392+0.472239*terrains!X2392+0.58658*terrains!W2392+0.089417*terrains!V2392+0.531633*terrains!U2392+0.337883*terrains!T2392-0.403545*terrains!S2392)</f>
        <v>3.8808179999999997</v>
      </c>
      <c r="K2392" s="151">
        <f>IF(terrains!I2392=0,terrains!J2392,terrains!I2392)</f>
        <v>6</v>
      </c>
      <c r="L2392" s="59">
        <v>3</v>
      </c>
      <c r="M2392" s="59">
        <v>2</v>
      </c>
      <c r="N2392" s="59">
        <v>8</v>
      </c>
      <c r="O2392" s="59" t="s">
        <v>180</v>
      </c>
      <c r="P2392" s="59">
        <v>2</v>
      </c>
      <c r="Q2392" s="59">
        <v>2</v>
      </c>
      <c r="R2392" s="59">
        <v>0</v>
      </c>
      <c r="S2392" s="59">
        <v>0</v>
      </c>
      <c r="T2392" s="59">
        <v>0</v>
      </c>
      <c r="U2392" s="59">
        <v>0</v>
      </c>
      <c r="V2392" s="59">
        <v>0</v>
      </c>
      <c r="W2392" s="59">
        <v>0</v>
      </c>
      <c r="X2392" s="59">
        <v>1</v>
      </c>
      <c r="Y2392" s="59">
        <f>IF(terrains!L2392&lt;=2.5,1,IF(terrains!L2392&lt;=4.5,2,IF(terrains!L2392&lt;=6.5,3,4)))</f>
        <v>2</v>
      </c>
      <c r="Z2392" s="59">
        <f>IF(terrains!R2392=1,35,IF(terrains!S2392=1,64,IF(terrains!T2392=1,IF(terrains!Y2392=1,85,104),IF(terrains!U2392=1,IF(terrains!Y2392=1,124,152),IF(terrains!V2392=1,(IF(terrains!Y2392=1,146,IF(terrains!Y2392=2,178,263))),IF(terrains!W2392=1,(IF(terrains!Y2392=1,178,IF(terrains!Y2392=2,218,321))),IF(terrains!X2392=1,IF(terrains!Y2392=1,190,IF(terrains!Y2392=2,242,IF(terrains!Y2392=3,357,896))))))))))</f>
        <v>242</v>
      </c>
      <c r="AA2392" s="152">
        <f>terrains!Z2392*terrains!F2392</f>
        <v>3148241.3134919996</v>
      </c>
    </row>
    <row r="2393" spans="1:27" ht="14.4">
      <c r="A2393" s="143">
        <v>2392</v>
      </c>
      <c r="B2393" s="59">
        <v>300216.89484199998</v>
      </c>
      <c r="C2393" s="59">
        <v>5041076.5897899996</v>
      </c>
      <c r="D2393" s="59" t="s">
        <v>1991</v>
      </c>
      <c r="E2393" s="153">
        <v>1208.5999999999999</v>
      </c>
      <c r="F2393" s="150">
        <f>terrains!E2393*10.76391</f>
        <v>13009.261625999998</v>
      </c>
      <c r="G2393" s="59" t="s">
        <v>245</v>
      </c>
      <c r="H2393" s="59">
        <v>0</v>
      </c>
      <c r="I2393" s="59">
        <v>6</v>
      </c>
      <c r="J2393" s="59">
        <f>IF(terrains!L2393=13.5,IF(terrains!X2393=1,12,9),-0.392532+1.267037*terrains!L2393+0.472239*terrains!X2393+0.58658*terrains!W2393+0.089417*terrains!V2393+0.531633*terrains!U2393+0.337883*terrains!T2393-0.403545*terrains!S2393)</f>
        <v>5.7813734999999999</v>
      </c>
      <c r="K2393" s="151">
        <f>IF(terrains!I2393=0,terrains!J2393,terrains!I2393)</f>
        <v>6</v>
      </c>
      <c r="L2393" s="59">
        <v>4.5</v>
      </c>
      <c r="M2393" s="59">
        <v>0</v>
      </c>
      <c r="N2393" s="59">
        <v>0</v>
      </c>
      <c r="O2393" s="59" t="s">
        <v>180</v>
      </c>
      <c r="P2393" s="59">
        <v>0</v>
      </c>
      <c r="Q2393" s="59">
        <v>0</v>
      </c>
      <c r="R2393" s="59">
        <v>0</v>
      </c>
      <c r="S2393" s="59">
        <v>0</v>
      </c>
      <c r="T2393" s="59">
        <v>0</v>
      </c>
      <c r="U2393" s="59">
        <v>0</v>
      </c>
      <c r="V2393" s="59">
        <v>0</v>
      </c>
      <c r="W2393" s="59">
        <v>0</v>
      </c>
      <c r="X2393" s="59">
        <v>1</v>
      </c>
      <c r="Y2393" s="59">
        <f>IF(terrains!L2393&lt;=2.5,1,IF(terrains!L2393&lt;=4.5,2,IF(terrains!L2393&lt;=6.5,3,4)))</f>
        <v>2</v>
      </c>
      <c r="Z2393" s="59">
        <f>IF(terrains!R2393=1,35,IF(terrains!S2393=1,64,IF(terrains!T2393=1,IF(terrains!Y2393=1,85,104),IF(terrains!U2393=1,IF(terrains!Y2393=1,124,152),IF(terrains!V2393=1,(IF(terrains!Y2393=1,146,IF(terrains!Y2393=2,178,263))),IF(terrains!W2393=1,(IF(terrains!Y2393=1,178,IF(terrains!Y2393=2,218,321))),IF(terrains!X2393=1,IF(terrains!Y2393=1,190,IF(terrains!Y2393=2,242,IF(terrains!Y2393=3,357,896))))))))))</f>
        <v>242</v>
      </c>
      <c r="AA2393" s="152">
        <f>terrains!Z2393*terrains!F2393</f>
        <v>3148241.3134919996</v>
      </c>
    </row>
    <row r="2394" spans="1:27" ht="14.4">
      <c r="A2394" s="143">
        <v>2393</v>
      </c>
      <c r="B2394" s="59">
        <v>296871.24522899999</v>
      </c>
      <c r="C2394" s="59">
        <v>5044016.9212100003</v>
      </c>
      <c r="D2394" s="59" t="s">
        <v>1992</v>
      </c>
      <c r="E2394" s="153">
        <v>1208.5</v>
      </c>
      <c r="F2394" s="150">
        <f>terrains!E2394*10.76391</f>
        <v>13008.185234999999</v>
      </c>
      <c r="G2394" s="59" t="s">
        <v>990</v>
      </c>
      <c r="H2394" s="59">
        <v>0</v>
      </c>
      <c r="I2394" s="59">
        <v>0</v>
      </c>
      <c r="J2394" s="59">
        <f>IF(terrains!L2394=13.5,IF(terrains!X2394=1,12,9),-0.392532+1.267037*terrains!L2394+0.472239*terrains!X2394+0.58658*terrains!W2394+0.089417*terrains!V2394+0.531633*terrains!U2394+0.337883*terrains!T2394-0.403545*terrains!S2394)</f>
        <v>3.1129435000000001</v>
      </c>
      <c r="K2394" s="151">
        <f>IF(terrains!I2394=0,terrains!J2394,terrains!I2394)</f>
        <v>3.1129435000000001</v>
      </c>
      <c r="L2394" s="59">
        <v>2.5</v>
      </c>
      <c r="M2394" s="59">
        <v>2</v>
      </c>
      <c r="N2394" s="59">
        <v>3</v>
      </c>
      <c r="O2394" s="59" t="s">
        <v>176</v>
      </c>
      <c r="P2394" s="59">
        <v>2</v>
      </c>
      <c r="Q2394" s="59">
        <v>2.5</v>
      </c>
      <c r="R2394" s="59">
        <v>0</v>
      </c>
      <c r="S2394" s="59">
        <v>0</v>
      </c>
      <c r="T2394" s="59">
        <v>1</v>
      </c>
      <c r="U2394" s="59">
        <v>0</v>
      </c>
      <c r="V2394" s="59">
        <v>0</v>
      </c>
      <c r="W2394" s="59">
        <v>0</v>
      </c>
      <c r="X2394" s="59">
        <v>0</v>
      </c>
      <c r="Y2394" s="59">
        <f>IF(terrains!L2394&lt;=2.5,1,IF(terrains!L2394&lt;=4.5,2,IF(terrains!L2394&lt;=6.5,3,4)))</f>
        <v>1</v>
      </c>
      <c r="Z2394" s="59">
        <f>IF(terrains!R2394=1,35,IF(terrains!S2394=1,64,IF(terrains!T2394=1,IF(terrains!Y2394=1,85,104),IF(terrains!U2394=1,IF(terrains!Y2394=1,124,152),IF(terrains!V2394=1,(IF(terrains!Y2394=1,146,IF(terrains!Y2394=2,178,263))),IF(terrains!W2394=1,(IF(terrains!Y2394=1,178,IF(terrains!Y2394=2,218,321))),IF(terrains!X2394=1,IF(terrains!Y2394=1,190,IF(terrains!Y2394=2,242,IF(terrains!Y2394=3,357,896))))))))))</f>
        <v>85</v>
      </c>
      <c r="AA2394" s="152">
        <f>terrains!Z2394*terrains!F2394</f>
        <v>1105695.7449749999</v>
      </c>
    </row>
    <row r="2395" spans="1:27" ht="14.4">
      <c r="A2395" s="143">
        <v>2394</v>
      </c>
      <c r="B2395" s="59">
        <v>295148.88337900001</v>
      </c>
      <c r="C2395" s="59">
        <v>5053876.7035600003</v>
      </c>
      <c r="D2395" s="59" t="s">
        <v>1993</v>
      </c>
      <c r="E2395" s="153">
        <v>1207.8</v>
      </c>
      <c r="F2395" s="150">
        <f>terrains!E2395*10.76391</f>
        <v>13000.650497999999</v>
      </c>
      <c r="G2395" s="59" t="s">
        <v>1169</v>
      </c>
      <c r="H2395" s="59">
        <v>0</v>
      </c>
      <c r="I2395" s="59">
        <v>0</v>
      </c>
      <c r="J2395" s="59">
        <f>IF(terrains!L2395=13.5,IF(terrains!X2395=1,12,9),-0.392532+1.267037*terrains!L2395+0.472239*terrains!X2395+0.58658*terrains!W2395+0.089417*terrains!V2395+0.531633*terrains!U2395+0.337883*terrains!T2395-0.403545*terrains!S2395)</f>
        <v>2.3715155000000001</v>
      </c>
      <c r="K2395" s="151">
        <f>IF(terrains!I2395=0,terrains!J2395,terrains!I2395)</f>
        <v>2.3715155000000001</v>
      </c>
      <c r="L2395" s="59">
        <v>2.5</v>
      </c>
      <c r="M2395" s="59">
        <v>2</v>
      </c>
      <c r="N2395" s="59">
        <v>4</v>
      </c>
      <c r="O2395" s="59" t="s">
        <v>175</v>
      </c>
      <c r="P2395" s="59">
        <v>2</v>
      </c>
      <c r="Q2395" s="59">
        <v>2</v>
      </c>
      <c r="R2395" s="59">
        <v>0</v>
      </c>
      <c r="S2395" s="59">
        <v>1</v>
      </c>
      <c r="T2395" s="59">
        <v>0</v>
      </c>
      <c r="U2395" s="59">
        <v>0</v>
      </c>
      <c r="V2395" s="59">
        <v>0</v>
      </c>
      <c r="W2395" s="59">
        <v>0</v>
      </c>
      <c r="X2395" s="59">
        <v>0</v>
      </c>
      <c r="Y2395" s="59">
        <f>IF(terrains!L2395&lt;=2.5,1,IF(terrains!L2395&lt;=4.5,2,IF(terrains!L2395&lt;=6.5,3,4)))</f>
        <v>1</v>
      </c>
      <c r="Z2395" s="59">
        <f>IF(terrains!R2395=1,35,IF(terrains!S2395=1,64,IF(terrains!T2395=1,IF(terrains!Y2395=1,85,104),IF(terrains!U2395=1,IF(terrains!Y2395=1,124,152),IF(terrains!V2395=1,(IF(terrains!Y2395=1,146,IF(terrains!Y2395=2,178,263))),IF(terrains!W2395=1,(IF(terrains!Y2395=1,178,IF(terrains!Y2395=2,218,321))),IF(terrains!X2395=1,IF(terrains!Y2395=1,190,IF(terrains!Y2395=2,242,IF(terrains!Y2395=3,357,896))))))))))</f>
        <v>64</v>
      </c>
      <c r="AA2395" s="152">
        <f>terrains!Z2395*terrains!F2395</f>
        <v>832041.63187199994</v>
      </c>
    </row>
    <row r="2396" spans="1:27" ht="14.4">
      <c r="A2396" s="143">
        <v>2395</v>
      </c>
      <c r="B2396" s="59">
        <v>276427.51961800002</v>
      </c>
      <c r="C2396" s="59">
        <v>5041252.6635800004</v>
      </c>
      <c r="D2396" s="59" t="s">
        <v>1994</v>
      </c>
      <c r="E2396" s="153">
        <v>1207.7</v>
      </c>
      <c r="F2396" s="150">
        <f>terrains!E2396*10.76391</f>
        <v>12999.574107</v>
      </c>
      <c r="G2396" s="59" t="s">
        <v>195</v>
      </c>
      <c r="H2396" s="59">
        <v>0.2</v>
      </c>
      <c r="I2396" s="59">
        <v>1</v>
      </c>
      <c r="J2396" s="59">
        <f>IF(terrains!L2396=13.5,IF(terrains!X2396=1,12,9),-0.392532+1.267037*terrains!L2396+0.472239*terrains!X2396+0.58658*terrains!W2396+0.089417*terrains!V2396+0.531633*terrains!U2396+0.337883*terrains!T2396-0.403545*terrains!S2396)</f>
        <v>1.5080234999999997</v>
      </c>
      <c r="K2396" s="151">
        <f>IF(terrains!I2396=0,terrains!J2396,terrains!I2396)</f>
        <v>1</v>
      </c>
      <c r="L2396" s="59">
        <v>1.5</v>
      </c>
      <c r="M2396" s="59">
        <v>1</v>
      </c>
      <c r="N2396" s="59">
        <v>2</v>
      </c>
      <c r="O2396" s="59" t="s">
        <v>174</v>
      </c>
      <c r="P2396" s="59">
        <v>1</v>
      </c>
      <c r="Q2396" s="59">
        <v>1.5</v>
      </c>
      <c r="R2396" s="59">
        <v>1</v>
      </c>
      <c r="S2396" s="59">
        <v>0</v>
      </c>
      <c r="T2396" s="59">
        <v>0</v>
      </c>
      <c r="U2396" s="59">
        <v>0</v>
      </c>
      <c r="V2396" s="59">
        <v>0</v>
      </c>
      <c r="W2396" s="59">
        <v>0</v>
      </c>
      <c r="X2396" s="59">
        <v>0</v>
      </c>
      <c r="Y2396" s="59">
        <f>IF(terrains!L2396&lt;=2.5,1,IF(terrains!L2396&lt;=4.5,2,IF(terrains!L2396&lt;=6.5,3,4)))</f>
        <v>1</v>
      </c>
      <c r="Z2396" s="59">
        <f>IF(terrains!R2396=1,35,IF(terrains!S2396=1,64,IF(terrains!T2396=1,IF(terrains!Y2396=1,85,104),IF(terrains!U2396=1,IF(terrains!Y2396=1,124,152),IF(terrains!V2396=1,(IF(terrains!Y2396=1,146,IF(terrains!Y2396=2,178,263))),IF(terrains!W2396=1,(IF(terrains!Y2396=1,178,IF(terrains!Y2396=2,218,321))),IF(terrains!X2396=1,IF(terrains!Y2396=1,190,IF(terrains!Y2396=2,242,IF(terrains!Y2396=3,357,896))))))))))</f>
        <v>35</v>
      </c>
      <c r="AA2396" s="152">
        <f>terrains!Z2396*terrains!F2396</f>
        <v>454985.09374500002</v>
      </c>
    </row>
    <row r="2397" spans="1:27" ht="14.4">
      <c r="A2397" s="143">
        <v>2396</v>
      </c>
      <c r="B2397" s="59">
        <v>294351.30949999997</v>
      </c>
      <c r="C2397" s="59">
        <v>5034926.8930000002</v>
      </c>
      <c r="D2397" s="59" t="s">
        <v>1995</v>
      </c>
      <c r="E2397" s="153">
        <v>1202.3</v>
      </c>
      <c r="F2397" s="150">
        <f>terrains!E2397*10.76391</f>
        <v>12941.448992999998</v>
      </c>
      <c r="G2397" s="59" t="s">
        <v>509</v>
      </c>
      <c r="H2397" s="59">
        <v>0</v>
      </c>
      <c r="I2397" s="59">
        <v>0</v>
      </c>
      <c r="J2397" s="59">
        <f>IF(terrains!L2397=13.5,IF(terrains!X2397=1,12,9),-0.392532+1.267037*terrains!L2397+0.472239*terrains!X2397+0.58658*terrains!W2397+0.089417*terrains!V2397+0.531633*terrains!U2397+0.337883*terrains!T2397-0.403545*terrains!S2397)</f>
        <v>1.7379969999999998</v>
      </c>
      <c r="K2397" s="151">
        <f>IF(terrains!I2397=0,terrains!J2397,terrains!I2397)</f>
        <v>1.7379969999999998</v>
      </c>
      <c r="L2397" s="59">
        <v>2</v>
      </c>
      <c r="M2397" s="59">
        <v>1</v>
      </c>
      <c r="N2397" s="59">
        <v>4</v>
      </c>
      <c r="O2397" s="59" t="s">
        <v>175</v>
      </c>
      <c r="P2397" s="59">
        <v>2</v>
      </c>
      <c r="Q2397" s="59">
        <v>1.5</v>
      </c>
      <c r="R2397" s="59">
        <v>0</v>
      </c>
      <c r="S2397" s="59">
        <v>1</v>
      </c>
      <c r="T2397" s="59">
        <v>0</v>
      </c>
      <c r="U2397" s="59">
        <v>0</v>
      </c>
      <c r="V2397" s="59">
        <v>0</v>
      </c>
      <c r="W2397" s="59">
        <v>0</v>
      </c>
      <c r="X2397" s="59">
        <v>0</v>
      </c>
      <c r="Y2397" s="59">
        <f>IF(terrains!L2397&lt;=2.5,1,IF(terrains!L2397&lt;=4.5,2,IF(terrains!L2397&lt;=6.5,3,4)))</f>
        <v>1</v>
      </c>
      <c r="Z2397" s="59">
        <f>IF(terrains!R2397=1,35,IF(terrains!S2397=1,64,IF(terrains!T2397=1,IF(terrains!Y2397=1,85,104),IF(terrains!U2397=1,IF(terrains!Y2397=1,124,152),IF(terrains!V2397=1,(IF(terrains!Y2397=1,146,IF(terrains!Y2397=2,178,263))),IF(terrains!W2397=1,(IF(terrains!Y2397=1,178,IF(terrains!Y2397=2,218,321))),IF(terrains!X2397=1,IF(terrains!Y2397=1,190,IF(terrains!Y2397=2,242,IF(terrains!Y2397=3,357,896))))))))))</f>
        <v>64</v>
      </c>
      <c r="AA2397" s="152">
        <f>terrains!Z2397*terrains!F2397</f>
        <v>828252.73555199988</v>
      </c>
    </row>
    <row r="2398" spans="1:27" ht="14.4">
      <c r="A2398" s="143">
        <v>2397</v>
      </c>
      <c r="B2398" s="59">
        <v>291997.24800000002</v>
      </c>
      <c r="C2398" s="59">
        <v>5043997.727</v>
      </c>
      <c r="D2398" s="59" t="s">
        <v>1996</v>
      </c>
      <c r="E2398" s="153">
        <v>1200.3</v>
      </c>
      <c r="F2398" s="150">
        <f>terrains!E2398*10.76391</f>
        <v>12919.921172999999</v>
      </c>
      <c r="G2398" s="59" t="s">
        <v>804</v>
      </c>
      <c r="H2398" s="59">
        <v>1</v>
      </c>
      <c r="I2398" s="59">
        <v>0</v>
      </c>
      <c r="J2398" s="59">
        <f>IF(terrains!L2398=13.5,IF(terrains!X2398=1,12,9),-0.392532+1.267037*terrains!L2398+0.472239*terrains!X2398+0.58658*terrains!W2398+0.089417*terrains!V2398+0.531633*terrains!U2398+0.337883*terrains!T2398-0.403545*terrains!S2398)</f>
        <v>3.1129435000000001</v>
      </c>
      <c r="K2398" s="151">
        <f>IF(terrains!I2398=0,terrains!J2398,terrains!I2398)</f>
        <v>3.1129435000000001</v>
      </c>
      <c r="L2398" s="59">
        <v>2.5</v>
      </c>
      <c r="M2398" s="59">
        <v>2</v>
      </c>
      <c r="N2398" s="59">
        <v>4</v>
      </c>
      <c r="O2398" s="59" t="s">
        <v>176</v>
      </c>
      <c r="P2398" s="59">
        <v>2</v>
      </c>
      <c r="Q2398" s="59">
        <v>2.5</v>
      </c>
      <c r="R2398" s="59">
        <v>0</v>
      </c>
      <c r="S2398" s="59">
        <v>0</v>
      </c>
      <c r="T2398" s="59">
        <v>1</v>
      </c>
      <c r="U2398" s="59">
        <v>0</v>
      </c>
      <c r="V2398" s="59">
        <v>0</v>
      </c>
      <c r="W2398" s="59">
        <v>0</v>
      </c>
      <c r="X2398" s="59">
        <v>0</v>
      </c>
      <c r="Y2398" s="59">
        <f>IF(terrains!L2398&lt;=2.5,1,IF(terrains!L2398&lt;=4.5,2,IF(terrains!L2398&lt;=6.5,3,4)))</f>
        <v>1</v>
      </c>
      <c r="Z2398" s="59">
        <f>IF(terrains!R2398=1,35,IF(terrains!S2398=1,64,IF(terrains!T2398=1,IF(terrains!Y2398=1,85,104),IF(terrains!U2398=1,IF(terrains!Y2398=1,124,152),IF(terrains!V2398=1,(IF(terrains!Y2398=1,146,IF(terrains!Y2398=2,178,263))),IF(terrains!W2398=1,(IF(terrains!Y2398=1,178,IF(terrains!Y2398=2,218,321))),IF(terrains!X2398=1,IF(terrains!Y2398=1,190,IF(terrains!Y2398=2,242,IF(terrains!Y2398=3,357,896))))))))))</f>
        <v>85</v>
      </c>
      <c r="AA2398" s="152">
        <f>terrains!Z2398*terrains!F2398</f>
        <v>1098193.2997049999</v>
      </c>
    </row>
    <row r="2399" spans="1:27" ht="14.4">
      <c r="A2399" s="143">
        <v>2398</v>
      </c>
      <c r="B2399" s="59">
        <v>294391.31697599997</v>
      </c>
      <c r="C2399" s="59">
        <v>5053139.9833800001</v>
      </c>
      <c r="D2399" s="59" t="s">
        <v>1997</v>
      </c>
      <c r="E2399" s="153">
        <v>1199.0999999999999</v>
      </c>
      <c r="F2399" s="150">
        <f>terrains!E2399*10.76391</f>
        <v>12907.004480999998</v>
      </c>
      <c r="G2399" s="59" t="s">
        <v>1321</v>
      </c>
      <c r="H2399" s="59">
        <v>0</v>
      </c>
      <c r="I2399" s="59">
        <v>0</v>
      </c>
      <c r="J2399" s="59">
        <f>IF(terrains!L2399=13.5,IF(terrains!X2399=1,12,9),-0.392532+1.267037*terrains!L2399+0.472239*terrains!X2399+0.58658*terrains!W2399+0.089417*terrains!V2399+0.531633*terrains!U2399+0.337883*terrains!T2399-0.403545*terrains!S2399)</f>
        <v>1.7379969999999998</v>
      </c>
      <c r="K2399" s="151">
        <f>IF(terrains!I2399=0,terrains!J2399,terrains!I2399)</f>
        <v>1.7379969999999998</v>
      </c>
      <c r="L2399" s="59">
        <v>2</v>
      </c>
      <c r="M2399" s="59">
        <v>1</v>
      </c>
      <c r="N2399" s="59">
        <v>3</v>
      </c>
      <c r="O2399" s="59" t="s">
        <v>175</v>
      </c>
      <c r="P2399" s="59">
        <v>2</v>
      </c>
      <c r="Q2399" s="59">
        <v>2</v>
      </c>
      <c r="R2399" s="59">
        <v>0</v>
      </c>
      <c r="S2399" s="59">
        <v>1</v>
      </c>
      <c r="T2399" s="59">
        <v>0</v>
      </c>
      <c r="U2399" s="59">
        <v>0</v>
      </c>
      <c r="V2399" s="59">
        <v>0</v>
      </c>
      <c r="W2399" s="59">
        <v>0</v>
      </c>
      <c r="X2399" s="59">
        <v>0</v>
      </c>
      <c r="Y2399" s="59">
        <f>IF(terrains!L2399&lt;=2.5,1,IF(terrains!L2399&lt;=4.5,2,IF(terrains!L2399&lt;=6.5,3,4)))</f>
        <v>1</v>
      </c>
      <c r="Z2399" s="59">
        <f>IF(terrains!R2399=1,35,IF(terrains!S2399=1,64,IF(terrains!T2399=1,IF(terrains!Y2399=1,85,104),IF(terrains!U2399=1,IF(terrains!Y2399=1,124,152),IF(terrains!V2399=1,(IF(terrains!Y2399=1,146,IF(terrains!Y2399=2,178,263))),IF(terrains!W2399=1,(IF(terrains!Y2399=1,178,IF(terrains!Y2399=2,218,321))),IF(terrains!X2399=1,IF(terrains!Y2399=1,190,IF(terrains!Y2399=2,242,IF(terrains!Y2399=3,357,896))))))))))</f>
        <v>64</v>
      </c>
      <c r="AA2399" s="152">
        <f>terrains!Z2399*terrains!F2399</f>
        <v>826048.28678399988</v>
      </c>
    </row>
    <row r="2400" spans="1:27" ht="14.4">
      <c r="A2400" s="143">
        <v>2399</v>
      </c>
      <c r="B2400" s="59">
        <v>300396.33302299998</v>
      </c>
      <c r="C2400" s="59">
        <v>5040295.1394199999</v>
      </c>
      <c r="D2400" s="59" t="s">
        <v>1998</v>
      </c>
      <c r="E2400" s="153">
        <v>1198.4000000000001</v>
      </c>
      <c r="F2400" s="150">
        <f>terrains!E2400*10.76391</f>
        <v>12899.469744</v>
      </c>
      <c r="G2400" s="59" t="s">
        <v>245</v>
      </c>
      <c r="H2400" s="59">
        <v>0</v>
      </c>
      <c r="I2400" s="59">
        <v>6</v>
      </c>
      <c r="J2400" s="59">
        <f>IF(terrains!L2400=13.5,IF(terrains!X2400=1,12,9),-0.392532+1.267037*terrains!L2400+0.472239*terrains!X2400+0.58658*terrains!W2400+0.089417*terrains!V2400+0.531633*terrains!U2400+0.337883*terrains!T2400-0.403545*terrains!S2400)</f>
        <v>5.7813734999999999</v>
      </c>
      <c r="K2400" s="151">
        <f>IF(terrains!I2400=0,terrains!J2400,terrains!I2400)</f>
        <v>6</v>
      </c>
      <c r="L2400" s="59">
        <v>4.5</v>
      </c>
      <c r="M2400" s="59">
        <v>0</v>
      </c>
      <c r="N2400" s="59">
        <v>0</v>
      </c>
      <c r="O2400" s="59" t="s">
        <v>180</v>
      </c>
      <c r="P2400" s="59">
        <v>0</v>
      </c>
      <c r="Q2400" s="59">
        <v>0</v>
      </c>
      <c r="R2400" s="59">
        <v>0</v>
      </c>
      <c r="S2400" s="59">
        <v>0</v>
      </c>
      <c r="T2400" s="59">
        <v>0</v>
      </c>
      <c r="U2400" s="59">
        <v>0</v>
      </c>
      <c r="V2400" s="59">
        <v>0</v>
      </c>
      <c r="W2400" s="59">
        <v>0</v>
      </c>
      <c r="X2400" s="59">
        <v>1</v>
      </c>
      <c r="Y2400" s="59">
        <f>IF(terrains!L2400&lt;=2.5,1,IF(terrains!L2400&lt;=4.5,2,IF(terrains!L2400&lt;=6.5,3,4)))</f>
        <v>2</v>
      </c>
      <c r="Z2400" s="59">
        <f>IF(terrains!R2400=1,35,IF(terrains!S2400=1,64,IF(terrains!T2400=1,IF(terrains!Y2400=1,85,104),IF(terrains!U2400=1,IF(terrains!Y2400=1,124,152),IF(terrains!V2400=1,(IF(terrains!Y2400=1,146,IF(terrains!Y2400=2,178,263))),IF(terrains!W2400=1,(IF(terrains!Y2400=1,178,IF(terrains!Y2400=2,218,321))),IF(terrains!X2400=1,IF(terrains!Y2400=1,190,IF(terrains!Y2400=2,242,IF(terrains!Y2400=3,357,896))))))))))</f>
        <v>242</v>
      </c>
      <c r="AA2400" s="152">
        <f>terrains!Z2400*terrains!F2400</f>
        <v>3121671.6780480002</v>
      </c>
    </row>
    <row r="2401" spans="1:27" ht="14.4">
      <c r="A2401" s="143">
        <v>2400</v>
      </c>
      <c r="B2401" s="59">
        <v>295433.11739999999</v>
      </c>
      <c r="C2401" s="59">
        <v>5043743.0449999999</v>
      </c>
      <c r="D2401" s="59" t="s">
        <v>1999</v>
      </c>
      <c r="E2401" s="153">
        <v>1196.5999999999999</v>
      </c>
      <c r="F2401" s="150">
        <f>terrains!E2401*10.76391</f>
        <v>12880.094705999998</v>
      </c>
      <c r="G2401" s="59" t="s">
        <v>547</v>
      </c>
      <c r="H2401" s="59">
        <v>1</v>
      </c>
      <c r="I2401" s="59">
        <v>4.5</v>
      </c>
      <c r="J2401" s="59">
        <f>IF(terrains!L2401=13.5,IF(terrains!X2401=1,12,9),-0.392532+1.267037*terrains!L2401+0.472239*terrains!X2401+0.58658*terrains!W2401+0.089417*terrains!V2401+0.531633*terrains!U2401+0.337883*terrains!T2401-0.403545*terrains!S2401)</f>
        <v>3.9402119999999998</v>
      </c>
      <c r="K2401" s="151">
        <f>IF(terrains!I2401=0,terrains!J2401,terrains!I2401)</f>
        <v>4.5</v>
      </c>
      <c r="L2401" s="59">
        <v>3</v>
      </c>
      <c r="M2401" s="59">
        <v>3</v>
      </c>
      <c r="N2401" s="59">
        <v>6</v>
      </c>
      <c r="O2401" s="59" t="s">
        <v>177</v>
      </c>
      <c r="P2401" s="59">
        <v>2</v>
      </c>
      <c r="Q2401" s="59">
        <v>2.5</v>
      </c>
      <c r="R2401" s="59">
        <v>0</v>
      </c>
      <c r="S2401" s="59">
        <v>0</v>
      </c>
      <c r="T2401" s="59">
        <v>0</v>
      </c>
      <c r="U2401" s="59">
        <v>1</v>
      </c>
      <c r="V2401" s="59">
        <v>0</v>
      </c>
      <c r="W2401" s="59">
        <v>0</v>
      </c>
      <c r="X2401" s="59">
        <v>0</v>
      </c>
      <c r="Y2401" s="59">
        <f>IF(terrains!L2401&lt;=2.5,1,IF(terrains!L2401&lt;=4.5,2,IF(terrains!L2401&lt;=6.5,3,4)))</f>
        <v>2</v>
      </c>
      <c r="Z2401" s="59">
        <f>IF(terrains!R2401=1,35,IF(terrains!S2401=1,64,IF(terrains!T2401=1,IF(terrains!Y2401=1,85,104),IF(terrains!U2401=1,IF(terrains!Y2401=1,124,152),IF(terrains!V2401=1,(IF(terrains!Y2401=1,146,IF(terrains!Y2401=2,178,263))),IF(terrains!W2401=1,(IF(terrains!Y2401=1,178,IF(terrains!Y2401=2,218,321))),IF(terrains!X2401=1,IF(terrains!Y2401=1,190,IF(terrains!Y2401=2,242,IF(terrains!Y2401=3,357,896))))))))))</f>
        <v>152</v>
      </c>
      <c r="AA2401" s="152">
        <f>terrains!Z2401*terrains!F2401</f>
        <v>1957774.3953119996</v>
      </c>
    </row>
    <row r="2402" spans="1:27" ht="14.4">
      <c r="A2402" s="143">
        <v>2401</v>
      </c>
      <c r="B2402" s="59">
        <v>289722.80430000002</v>
      </c>
      <c r="C2402" s="59">
        <v>5041310.5369999995</v>
      </c>
      <c r="D2402" s="59" t="s">
        <v>2000</v>
      </c>
      <c r="E2402" s="153">
        <v>1193.2</v>
      </c>
      <c r="F2402" s="150">
        <f>terrains!E2402*10.76391</f>
        <v>12843.497411999999</v>
      </c>
      <c r="G2402" s="59" t="s">
        <v>570</v>
      </c>
      <c r="H2402" s="59">
        <v>0</v>
      </c>
      <c r="I2402" s="59">
        <v>0</v>
      </c>
      <c r="J2402" s="59">
        <f>IF(terrains!L2402=13.5,IF(terrains!X2402=1,12,9),-0.392532+1.267037*terrains!L2402+0.472239*terrains!X2402+0.58658*terrains!W2402+0.089417*terrains!V2402+0.531633*terrains!U2402+0.337883*terrains!T2402-0.403545*terrains!S2402)</f>
        <v>3.7464619999999997</v>
      </c>
      <c r="K2402" s="151">
        <f>IF(terrains!I2402=0,terrains!J2402,terrains!I2402)</f>
        <v>3.7464619999999997</v>
      </c>
      <c r="L2402" s="59">
        <v>3</v>
      </c>
      <c r="M2402" s="59">
        <v>2</v>
      </c>
      <c r="N2402" s="59">
        <v>10</v>
      </c>
      <c r="O2402" s="59" t="s">
        <v>176</v>
      </c>
      <c r="P2402" s="59">
        <v>2</v>
      </c>
      <c r="Q2402" s="59">
        <v>1.5</v>
      </c>
      <c r="R2402" s="59">
        <v>0</v>
      </c>
      <c r="S2402" s="59">
        <v>0</v>
      </c>
      <c r="T2402" s="59">
        <v>1</v>
      </c>
      <c r="U2402" s="59">
        <v>0</v>
      </c>
      <c r="V2402" s="59">
        <v>0</v>
      </c>
      <c r="W2402" s="59">
        <v>0</v>
      </c>
      <c r="X2402" s="59">
        <v>0</v>
      </c>
      <c r="Y2402" s="59">
        <f>IF(terrains!L2402&lt;=2.5,1,IF(terrains!L2402&lt;=4.5,2,IF(terrains!L2402&lt;=6.5,3,4)))</f>
        <v>2</v>
      </c>
      <c r="Z2402" s="59">
        <f>IF(terrains!R2402=1,35,IF(terrains!S2402=1,64,IF(terrains!T2402=1,IF(terrains!Y2402=1,85,104),IF(terrains!U2402=1,IF(terrains!Y2402=1,124,152),IF(terrains!V2402=1,(IF(terrains!Y2402=1,146,IF(terrains!Y2402=2,178,263))),IF(terrains!W2402=1,(IF(terrains!Y2402=1,178,IF(terrains!Y2402=2,218,321))),IF(terrains!X2402=1,IF(terrains!Y2402=1,190,IF(terrains!Y2402=2,242,IF(terrains!Y2402=3,357,896))))))))))</f>
        <v>104</v>
      </c>
      <c r="AA2402" s="152">
        <f>terrains!Z2402*terrains!F2402</f>
        <v>1335723.7308479999</v>
      </c>
    </row>
    <row r="2403" spans="1:27" ht="14.4">
      <c r="A2403" s="143">
        <v>2402</v>
      </c>
      <c r="B2403" s="59">
        <v>299452.98080000002</v>
      </c>
      <c r="C2403" s="59">
        <v>5048444.8959999997</v>
      </c>
      <c r="D2403" s="59" t="s">
        <v>2001</v>
      </c>
      <c r="E2403" s="153">
        <v>1191.2</v>
      </c>
      <c r="F2403" s="150">
        <f>terrains!E2403*10.76391</f>
        <v>12821.969591999999</v>
      </c>
      <c r="G2403" s="59" t="s">
        <v>1210</v>
      </c>
      <c r="H2403" s="59">
        <v>0</v>
      </c>
      <c r="I2403" s="59">
        <v>0</v>
      </c>
      <c r="J2403" s="59">
        <f>IF(terrains!L2403=13.5,IF(terrains!X2403=1,12,9),-0.392532+1.267037*terrains!L2403+0.472239*terrains!X2403+0.58658*terrains!W2403+0.089417*terrains!V2403+0.531633*terrains!U2403+0.337883*terrains!T2403-0.403545*terrains!S2403)</f>
        <v>2.479425</v>
      </c>
      <c r="K2403" s="151">
        <f>IF(terrains!I2403=0,terrains!J2403,terrains!I2403)</f>
        <v>2.479425</v>
      </c>
      <c r="L2403" s="59">
        <v>2</v>
      </c>
      <c r="M2403" s="59">
        <v>1</v>
      </c>
      <c r="N2403" s="59">
        <v>3</v>
      </c>
      <c r="O2403" s="59" t="s">
        <v>176</v>
      </c>
      <c r="P2403" s="59">
        <v>2</v>
      </c>
      <c r="Q2403" s="59">
        <v>1.5</v>
      </c>
      <c r="R2403" s="59">
        <v>0</v>
      </c>
      <c r="S2403" s="59">
        <v>0</v>
      </c>
      <c r="T2403" s="59">
        <v>1</v>
      </c>
      <c r="U2403" s="59">
        <v>0</v>
      </c>
      <c r="V2403" s="59">
        <v>0</v>
      </c>
      <c r="W2403" s="59">
        <v>0</v>
      </c>
      <c r="X2403" s="59">
        <v>0</v>
      </c>
      <c r="Y2403" s="59">
        <f>IF(terrains!L2403&lt;=2.5,1,IF(terrains!L2403&lt;=4.5,2,IF(terrains!L2403&lt;=6.5,3,4)))</f>
        <v>1</v>
      </c>
      <c r="Z2403" s="59">
        <f>IF(terrains!R2403=1,35,IF(terrains!S2403=1,64,IF(terrains!T2403=1,IF(terrains!Y2403=1,85,104),IF(terrains!U2403=1,IF(terrains!Y2403=1,124,152),IF(terrains!V2403=1,(IF(terrains!Y2403=1,146,IF(terrains!Y2403=2,178,263))),IF(terrains!W2403=1,(IF(terrains!Y2403=1,178,IF(terrains!Y2403=2,218,321))),IF(terrains!X2403=1,IF(terrains!Y2403=1,190,IF(terrains!Y2403=2,242,IF(terrains!Y2403=3,357,896))))))))))</f>
        <v>85</v>
      </c>
      <c r="AA2403" s="152">
        <f>terrains!Z2403*terrains!F2403</f>
        <v>1089867.4153199999</v>
      </c>
    </row>
    <row r="2404" spans="1:27" ht="14.4">
      <c r="A2404" s="143">
        <v>2403</v>
      </c>
      <c r="B2404" s="59">
        <v>278235.39140000002</v>
      </c>
      <c r="C2404" s="59">
        <v>5040374.2989999996</v>
      </c>
      <c r="D2404" s="59" t="s">
        <v>2002</v>
      </c>
      <c r="E2404" s="153">
        <v>1189.7</v>
      </c>
      <c r="F2404" s="150">
        <f>terrains!E2404*10.76391</f>
        <v>12805.823726999999</v>
      </c>
      <c r="G2404" s="59" t="s">
        <v>190</v>
      </c>
      <c r="H2404" s="59">
        <v>0</v>
      </c>
      <c r="I2404" s="59">
        <v>0</v>
      </c>
      <c r="J2404" s="59">
        <f>IF(terrains!L2404=13.5,IF(terrains!X2404=1,12,9),-0.392532+1.267037*terrains!L2404+0.472239*terrains!X2404+0.58658*terrains!W2404+0.089417*terrains!V2404+0.531633*terrains!U2404+0.337883*terrains!T2404-0.403545*terrains!S2404)</f>
        <v>2.1415419999999998</v>
      </c>
      <c r="K2404" s="151">
        <f>IF(terrains!I2404=0,terrains!J2404,terrains!I2404)</f>
        <v>2.1415419999999998</v>
      </c>
      <c r="L2404" s="59">
        <v>2</v>
      </c>
      <c r="M2404" s="59">
        <v>1</v>
      </c>
      <c r="N2404" s="59">
        <v>3</v>
      </c>
      <c r="O2404" s="59" t="s">
        <v>174</v>
      </c>
      <c r="P2404" s="59">
        <v>2</v>
      </c>
      <c r="Q2404" s="59">
        <v>1.5</v>
      </c>
      <c r="R2404" s="59">
        <v>1</v>
      </c>
      <c r="S2404" s="59">
        <v>0</v>
      </c>
      <c r="T2404" s="59">
        <v>0</v>
      </c>
      <c r="U2404" s="59">
        <v>0</v>
      </c>
      <c r="V2404" s="59">
        <v>0</v>
      </c>
      <c r="W2404" s="59">
        <v>0</v>
      </c>
      <c r="X2404" s="59">
        <v>0</v>
      </c>
      <c r="Y2404" s="59">
        <f>IF(terrains!L2404&lt;=2.5,1,IF(terrains!L2404&lt;=4.5,2,IF(terrains!L2404&lt;=6.5,3,4)))</f>
        <v>1</v>
      </c>
      <c r="Z2404" s="59">
        <f>IF(terrains!R2404=1,35,IF(terrains!S2404=1,64,IF(terrains!T2404=1,IF(terrains!Y2404=1,85,104),IF(terrains!U2404=1,IF(terrains!Y2404=1,124,152),IF(terrains!V2404=1,(IF(terrains!Y2404=1,146,IF(terrains!Y2404=2,178,263))),IF(terrains!W2404=1,(IF(terrains!Y2404=1,178,IF(terrains!Y2404=2,218,321))),IF(terrains!X2404=1,IF(terrains!Y2404=1,190,IF(terrains!Y2404=2,242,IF(terrains!Y2404=3,357,896))))))))))</f>
        <v>35</v>
      </c>
      <c r="AA2404" s="152">
        <f>terrains!Z2404*terrains!F2404</f>
        <v>448203.83044499997</v>
      </c>
    </row>
    <row r="2405" spans="1:27" ht="14.4">
      <c r="A2405" s="143">
        <v>2404</v>
      </c>
      <c r="B2405" s="59">
        <v>293855.53739999997</v>
      </c>
      <c r="C2405" s="59">
        <v>5051818.7630000003</v>
      </c>
      <c r="D2405" s="59" t="s">
        <v>2003</v>
      </c>
      <c r="E2405" s="153">
        <v>1189.3</v>
      </c>
      <c r="F2405" s="150">
        <f>terrains!E2405*10.76391</f>
        <v>12801.518162999999</v>
      </c>
      <c r="G2405" s="59" t="s">
        <v>1321</v>
      </c>
      <c r="H2405" s="59">
        <v>0</v>
      </c>
      <c r="I2405" s="59">
        <v>0</v>
      </c>
      <c r="J2405" s="59">
        <f>IF(terrains!L2405=13.5,IF(terrains!X2405=1,12,9),-0.392532+1.267037*terrains!L2405+0.472239*terrains!X2405+0.58658*terrains!W2405+0.089417*terrains!V2405+0.531633*terrains!U2405+0.337883*terrains!T2405-0.403545*terrains!S2405)</f>
        <v>1.7379969999999998</v>
      </c>
      <c r="K2405" s="151">
        <f>IF(terrains!I2405=0,terrains!J2405,terrains!I2405)</f>
        <v>1.7379969999999998</v>
      </c>
      <c r="L2405" s="59">
        <v>2</v>
      </c>
      <c r="M2405" s="59">
        <v>1</v>
      </c>
      <c r="N2405" s="59">
        <v>3</v>
      </c>
      <c r="O2405" s="59" t="s">
        <v>175</v>
      </c>
      <c r="P2405" s="59">
        <v>2</v>
      </c>
      <c r="Q2405" s="59">
        <v>2</v>
      </c>
      <c r="R2405" s="59">
        <v>0</v>
      </c>
      <c r="S2405" s="59">
        <v>1</v>
      </c>
      <c r="T2405" s="59">
        <v>0</v>
      </c>
      <c r="U2405" s="59">
        <v>0</v>
      </c>
      <c r="V2405" s="59">
        <v>0</v>
      </c>
      <c r="W2405" s="59">
        <v>0</v>
      </c>
      <c r="X2405" s="59">
        <v>0</v>
      </c>
      <c r="Y2405" s="59">
        <f>IF(terrains!L2405&lt;=2.5,1,IF(terrains!L2405&lt;=4.5,2,IF(terrains!L2405&lt;=6.5,3,4)))</f>
        <v>1</v>
      </c>
      <c r="Z2405" s="59">
        <f>IF(terrains!R2405=1,35,IF(terrains!S2405=1,64,IF(terrains!T2405=1,IF(terrains!Y2405=1,85,104),IF(terrains!U2405=1,IF(terrains!Y2405=1,124,152),IF(terrains!V2405=1,(IF(terrains!Y2405=1,146,IF(terrains!Y2405=2,178,263))),IF(terrains!W2405=1,(IF(terrains!Y2405=1,178,IF(terrains!Y2405=2,218,321))),IF(terrains!X2405=1,IF(terrains!Y2405=1,190,IF(terrains!Y2405=2,242,IF(terrains!Y2405=3,357,896))))))))))</f>
        <v>64</v>
      </c>
      <c r="AA2405" s="152">
        <f>terrains!Z2405*terrains!F2405</f>
        <v>819297.16243199992</v>
      </c>
    </row>
    <row r="2406" spans="1:27" ht="14.4">
      <c r="A2406" s="143">
        <v>2405</v>
      </c>
      <c r="B2406" s="59">
        <v>287244.325947</v>
      </c>
      <c r="C2406" s="59">
        <v>5043296.4476300003</v>
      </c>
      <c r="D2406" s="59" t="s">
        <v>2004</v>
      </c>
      <c r="E2406" s="153">
        <v>1185.4000000000001</v>
      </c>
      <c r="F2406" s="150">
        <f>terrains!E2406*10.76391</f>
        <v>12759.538914000001</v>
      </c>
      <c r="G2406" s="59" t="s">
        <v>1050</v>
      </c>
      <c r="H2406" s="59">
        <v>0</v>
      </c>
      <c r="I2406" s="59">
        <v>0</v>
      </c>
      <c r="J2406" s="59">
        <f>IF(terrains!L2406=13.5,IF(terrains!X2406=1,12,9),-0.392532+1.267037*terrains!L2406+0.472239*terrains!X2406+0.58658*terrains!W2406+0.089417*terrains!V2406+0.531633*terrains!U2406+0.337883*terrains!T2406-0.403545*terrains!S2406)</f>
        <v>1.1044784999999997</v>
      </c>
      <c r="K2406" s="151">
        <f>IF(terrains!I2406=0,terrains!J2406,terrains!I2406)</f>
        <v>1.1044784999999997</v>
      </c>
      <c r="L2406" s="59">
        <v>1.5</v>
      </c>
      <c r="M2406" s="59">
        <v>1</v>
      </c>
      <c r="N2406" s="59">
        <v>2</v>
      </c>
      <c r="O2406" s="59" t="s">
        <v>175</v>
      </c>
      <c r="P2406" s="59">
        <v>2</v>
      </c>
      <c r="Q2406" s="59">
        <v>1.5</v>
      </c>
      <c r="R2406" s="59">
        <v>0</v>
      </c>
      <c r="S2406" s="59">
        <v>1</v>
      </c>
      <c r="T2406" s="59">
        <v>0</v>
      </c>
      <c r="U2406" s="59">
        <v>0</v>
      </c>
      <c r="V2406" s="59">
        <v>0</v>
      </c>
      <c r="W2406" s="59">
        <v>0</v>
      </c>
      <c r="X2406" s="59">
        <v>0</v>
      </c>
      <c r="Y2406" s="59">
        <f>IF(terrains!L2406&lt;=2.5,1,IF(terrains!L2406&lt;=4.5,2,IF(terrains!L2406&lt;=6.5,3,4)))</f>
        <v>1</v>
      </c>
      <c r="Z2406" s="59">
        <f>IF(terrains!R2406=1,35,IF(terrains!S2406=1,64,IF(terrains!T2406=1,IF(terrains!Y2406=1,85,104),IF(terrains!U2406=1,IF(terrains!Y2406=1,124,152),IF(terrains!V2406=1,(IF(terrains!Y2406=1,146,IF(terrains!Y2406=2,178,263))),IF(terrains!W2406=1,(IF(terrains!Y2406=1,178,IF(terrains!Y2406=2,218,321))),IF(terrains!X2406=1,IF(terrains!Y2406=1,190,IF(terrains!Y2406=2,242,IF(terrains!Y2406=3,357,896))))))))))</f>
        <v>64</v>
      </c>
      <c r="AA2406" s="152">
        <f>terrains!Z2406*terrains!F2406</f>
        <v>816610.49049600004</v>
      </c>
    </row>
    <row r="2407" spans="1:27" ht="14.4">
      <c r="A2407" s="143">
        <v>2406</v>
      </c>
      <c r="B2407" s="59">
        <v>293971.23249899998</v>
      </c>
      <c r="C2407" s="59">
        <v>5048654.93169</v>
      </c>
      <c r="D2407" s="59" t="s">
        <v>2005</v>
      </c>
      <c r="E2407" s="153">
        <v>1184.9000000000001</v>
      </c>
      <c r="F2407" s="150">
        <f>terrains!E2407*10.76391</f>
        <v>12754.156959</v>
      </c>
      <c r="G2407" s="59" t="s">
        <v>1321</v>
      </c>
      <c r="H2407" s="59">
        <v>0</v>
      </c>
      <c r="I2407" s="59">
        <v>0</v>
      </c>
      <c r="J2407" s="59">
        <f>IF(terrains!L2407=13.5,IF(terrains!X2407=1,12,9),-0.392532+1.267037*terrains!L2407+0.472239*terrains!X2407+0.58658*terrains!W2407+0.089417*terrains!V2407+0.531633*terrains!U2407+0.337883*terrains!T2407-0.403545*terrains!S2407)</f>
        <v>1.7379969999999998</v>
      </c>
      <c r="K2407" s="151">
        <f>IF(terrains!I2407=0,terrains!J2407,terrains!I2407)</f>
        <v>1.7379969999999998</v>
      </c>
      <c r="L2407" s="59">
        <v>2</v>
      </c>
      <c r="M2407" s="59">
        <v>1</v>
      </c>
      <c r="N2407" s="59">
        <v>3</v>
      </c>
      <c r="O2407" s="59" t="s">
        <v>175</v>
      </c>
      <c r="P2407" s="59">
        <v>2</v>
      </c>
      <c r="Q2407" s="59">
        <v>2</v>
      </c>
      <c r="R2407" s="59">
        <v>0</v>
      </c>
      <c r="S2407" s="59">
        <v>1</v>
      </c>
      <c r="T2407" s="59">
        <v>0</v>
      </c>
      <c r="U2407" s="59">
        <v>0</v>
      </c>
      <c r="V2407" s="59">
        <v>0</v>
      </c>
      <c r="W2407" s="59">
        <v>0</v>
      </c>
      <c r="X2407" s="59">
        <v>0</v>
      </c>
      <c r="Y2407" s="59">
        <f>IF(terrains!L2407&lt;=2.5,1,IF(terrains!L2407&lt;=4.5,2,IF(terrains!L2407&lt;=6.5,3,4)))</f>
        <v>1</v>
      </c>
      <c r="Z2407" s="59">
        <f>IF(terrains!R2407=1,35,IF(terrains!S2407=1,64,IF(terrains!T2407=1,IF(terrains!Y2407=1,85,104),IF(terrains!U2407=1,IF(terrains!Y2407=1,124,152),IF(terrains!V2407=1,(IF(terrains!Y2407=1,146,IF(terrains!Y2407=2,178,263))),IF(terrains!W2407=1,(IF(terrains!Y2407=1,178,IF(terrains!Y2407=2,218,321))),IF(terrains!X2407=1,IF(terrains!Y2407=1,190,IF(terrains!Y2407=2,242,IF(terrains!Y2407=3,357,896))))))))))</f>
        <v>64</v>
      </c>
      <c r="AA2407" s="152">
        <f>terrains!Z2407*terrains!F2407</f>
        <v>816266.04537599999</v>
      </c>
    </row>
    <row r="2408" spans="1:27" ht="14.4">
      <c r="A2408" s="143">
        <v>2407</v>
      </c>
      <c r="B2408" s="59">
        <v>304426.86209100002</v>
      </c>
      <c r="C2408" s="59">
        <v>5059206.9900599997</v>
      </c>
      <c r="D2408" s="59" t="s">
        <v>2006</v>
      </c>
      <c r="E2408" s="153">
        <v>1183.5999999999999</v>
      </c>
      <c r="F2408" s="150">
        <f>terrains!E2408*10.76391</f>
        <v>12740.163875999999</v>
      </c>
      <c r="G2408" s="59" t="s">
        <v>1602</v>
      </c>
      <c r="H2408" s="59">
        <v>1.5</v>
      </c>
      <c r="I2408" s="59">
        <v>4</v>
      </c>
      <c r="J2408" s="59">
        <f>IF(terrains!L2408=13.5,IF(terrains!X2408=1,12,9),-0.392532+1.267037*terrains!L2408+0.472239*terrains!X2408+0.58658*terrains!W2408+0.089417*terrains!V2408+0.531633*terrains!U2408+0.337883*terrains!T2408-0.403545*terrains!S2408)</f>
        <v>4.0420974999999997</v>
      </c>
      <c r="K2408" s="151">
        <f>IF(terrains!I2408=0,terrains!J2408,terrains!I2408)</f>
        <v>4</v>
      </c>
      <c r="L2408" s="59">
        <v>3.5</v>
      </c>
      <c r="M2408" s="59">
        <v>5</v>
      </c>
      <c r="N2408" s="59">
        <v>6</v>
      </c>
      <c r="O2408" s="59" t="s">
        <v>174</v>
      </c>
      <c r="P2408" s="59">
        <v>2</v>
      </c>
      <c r="Q2408" s="59">
        <v>1.5</v>
      </c>
      <c r="R2408" s="59">
        <v>1</v>
      </c>
      <c r="S2408" s="59">
        <v>0</v>
      </c>
      <c r="T2408" s="59">
        <v>0</v>
      </c>
      <c r="U2408" s="59">
        <v>0</v>
      </c>
      <c r="V2408" s="59">
        <v>0</v>
      </c>
      <c r="W2408" s="59">
        <v>0</v>
      </c>
      <c r="X2408" s="59">
        <v>0</v>
      </c>
      <c r="Y2408" s="59">
        <f>IF(terrains!L2408&lt;=2.5,1,IF(terrains!L2408&lt;=4.5,2,IF(terrains!L2408&lt;=6.5,3,4)))</f>
        <v>2</v>
      </c>
      <c r="Z2408" s="59">
        <f>IF(terrains!R2408=1,35,IF(terrains!S2408=1,64,IF(terrains!T2408=1,IF(terrains!Y2408=1,85,104),IF(terrains!U2408=1,IF(terrains!Y2408=1,124,152),IF(terrains!V2408=1,(IF(terrains!Y2408=1,146,IF(terrains!Y2408=2,178,263))),IF(terrains!W2408=1,(IF(terrains!Y2408=1,178,IF(terrains!Y2408=2,218,321))),IF(terrains!X2408=1,IF(terrains!Y2408=1,190,IF(terrains!Y2408=2,242,IF(terrains!Y2408=3,357,896))))))))))</f>
        <v>35</v>
      </c>
      <c r="AA2408" s="152">
        <f>terrains!Z2408*terrains!F2408</f>
        <v>445905.73565999995</v>
      </c>
    </row>
    <row r="2409" spans="1:27" ht="14.4">
      <c r="A2409" s="143">
        <v>2408</v>
      </c>
      <c r="B2409" s="59">
        <v>293188.03129999997</v>
      </c>
      <c r="C2409" s="59">
        <v>5035512.5310000004</v>
      </c>
      <c r="D2409" s="59" t="s">
        <v>2007</v>
      </c>
      <c r="E2409" s="153">
        <v>1182.2</v>
      </c>
      <c r="F2409" s="150">
        <f>terrains!E2409*10.76391</f>
        <v>12725.094401999999</v>
      </c>
      <c r="G2409" s="59" t="s">
        <v>2008</v>
      </c>
      <c r="H2409" s="59">
        <v>0</v>
      </c>
      <c r="I2409" s="59">
        <v>0</v>
      </c>
      <c r="J2409" s="59">
        <f>IF(terrains!L2409=13.5,IF(terrains!X2409=1,12,9),-0.392532+1.267037*terrains!L2409+0.472239*terrains!X2409+0.58658*terrains!W2409+0.089417*terrains!V2409+0.531633*terrains!U2409+0.337883*terrains!T2409-0.403545*terrains!S2409)</f>
        <v>1.1044784999999997</v>
      </c>
      <c r="K2409" s="151">
        <f>IF(terrains!I2409=0,terrains!J2409,terrains!I2409)</f>
        <v>1.1044784999999997</v>
      </c>
      <c r="L2409" s="59">
        <v>1.5</v>
      </c>
      <c r="M2409" s="59">
        <v>1</v>
      </c>
      <c r="N2409" s="59">
        <v>2</v>
      </c>
      <c r="O2409" s="59" t="s">
        <v>175</v>
      </c>
      <c r="P2409" s="59">
        <v>1.5</v>
      </c>
      <c r="Q2409" s="59">
        <v>1.5</v>
      </c>
      <c r="R2409" s="59">
        <v>0</v>
      </c>
      <c r="S2409" s="59">
        <v>1</v>
      </c>
      <c r="T2409" s="59">
        <v>0</v>
      </c>
      <c r="U2409" s="59">
        <v>0</v>
      </c>
      <c r="V2409" s="59">
        <v>0</v>
      </c>
      <c r="W2409" s="59">
        <v>0</v>
      </c>
      <c r="X2409" s="59">
        <v>0</v>
      </c>
      <c r="Y2409" s="59">
        <f>IF(terrains!L2409&lt;=2.5,1,IF(terrains!L2409&lt;=4.5,2,IF(terrains!L2409&lt;=6.5,3,4)))</f>
        <v>1</v>
      </c>
      <c r="Z2409" s="59">
        <f>IF(terrains!R2409=1,35,IF(terrains!S2409=1,64,IF(terrains!T2409=1,IF(terrains!Y2409=1,85,104),IF(terrains!U2409=1,IF(terrains!Y2409=1,124,152),IF(terrains!V2409=1,(IF(terrains!Y2409=1,146,IF(terrains!Y2409=2,178,263))),IF(terrains!W2409=1,(IF(terrains!Y2409=1,178,IF(terrains!Y2409=2,218,321))),IF(terrains!X2409=1,IF(terrains!Y2409=1,190,IF(terrains!Y2409=2,242,IF(terrains!Y2409=3,357,896))))))))))</f>
        <v>64</v>
      </c>
      <c r="AA2409" s="152">
        <f>terrains!Z2409*terrains!F2409</f>
        <v>814406.04172799992</v>
      </c>
    </row>
    <row r="2410" spans="1:27" ht="14.4">
      <c r="A2410" s="143">
        <v>2409</v>
      </c>
      <c r="B2410" s="59">
        <v>299263.88347399997</v>
      </c>
      <c r="C2410" s="59">
        <v>5039280.9286399996</v>
      </c>
      <c r="D2410" s="59" t="s">
        <v>2009</v>
      </c>
      <c r="E2410" s="153">
        <v>1181.52</v>
      </c>
      <c r="F2410" s="150">
        <f>terrains!E2410*10.76391</f>
        <v>12717.774943199998</v>
      </c>
      <c r="G2410" s="59" t="s">
        <v>1327</v>
      </c>
      <c r="H2410" s="59">
        <v>0</v>
      </c>
      <c r="I2410" s="59">
        <v>3</v>
      </c>
      <c r="J2410" s="59">
        <f>IF(terrains!L2410=13.5,IF(terrains!X2410=1,12,9),-0.392532+1.267037*terrains!L2410+0.472239*terrains!X2410+0.58658*terrains!W2410+0.089417*terrains!V2410+0.531633*terrains!U2410+0.337883*terrains!T2410-0.403545*terrains!S2410)</f>
        <v>3.2472995</v>
      </c>
      <c r="K2410" s="151">
        <f>IF(terrains!I2410=0,terrains!J2410,terrains!I2410)</f>
        <v>3</v>
      </c>
      <c r="L2410" s="59">
        <v>2.5</v>
      </c>
      <c r="M2410" s="59">
        <v>0</v>
      </c>
      <c r="N2410" s="59">
        <v>0</v>
      </c>
      <c r="O2410" s="59" t="s">
        <v>180</v>
      </c>
      <c r="P2410" s="59">
        <v>0</v>
      </c>
      <c r="Q2410" s="59">
        <v>0</v>
      </c>
      <c r="R2410" s="59">
        <v>0</v>
      </c>
      <c r="S2410" s="59">
        <v>0</v>
      </c>
      <c r="T2410" s="59">
        <v>0</v>
      </c>
      <c r="U2410" s="59">
        <v>0</v>
      </c>
      <c r="V2410" s="59">
        <v>0</v>
      </c>
      <c r="W2410" s="59">
        <v>0</v>
      </c>
      <c r="X2410" s="59">
        <v>1</v>
      </c>
      <c r="Y2410" s="59">
        <f>IF(terrains!L2410&lt;=2.5,1,IF(terrains!L2410&lt;=4.5,2,IF(terrains!L2410&lt;=6.5,3,4)))</f>
        <v>1</v>
      </c>
      <c r="Z2410" s="59">
        <f>IF(terrains!R2410=1,35,IF(terrains!S2410=1,64,IF(terrains!T2410=1,IF(terrains!Y2410=1,85,104),IF(terrains!U2410=1,IF(terrains!Y2410=1,124,152),IF(terrains!V2410=1,(IF(terrains!Y2410=1,146,IF(terrains!Y2410=2,178,263))),IF(terrains!W2410=1,(IF(terrains!Y2410=1,178,IF(terrains!Y2410=2,218,321))),IF(terrains!X2410=1,IF(terrains!Y2410=1,190,IF(terrains!Y2410=2,242,IF(terrains!Y2410=3,357,896))))))))))</f>
        <v>190</v>
      </c>
      <c r="AA2410" s="152">
        <f>terrains!Z2410*terrains!F2410</f>
        <v>2416377.2392079998</v>
      </c>
    </row>
    <row r="2411" spans="1:27" ht="14.4">
      <c r="A2411" s="143">
        <v>2410</v>
      </c>
      <c r="B2411" s="59">
        <v>294637.38636900001</v>
      </c>
      <c r="C2411" s="59">
        <v>5041026.2610299997</v>
      </c>
      <c r="D2411" s="59" t="s">
        <v>2010</v>
      </c>
      <c r="E2411" s="153">
        <v>1181.4000000000001</v>
      </c>
      <c r="F2411" s="150">
        <f>terrains!E2411*10.76391</f>
        <v>12716.483274</v>
      </c>
      <c r="G2411" s="59" t="s">
        <v>745</v>
      </c>
      <c r="H2411" s="59">
        <v>0</v>
      </c>
      <c r="I2411" s="59">
        <v>0</v>
      </c>
      <c r="J2411" s="59">
        <f>IF(terrains!L2411=13.5,IF(terrains!X2411=1,12,9),-0.392532+1.267037*terrains!L2411+0.472239*terrains!X2411+0.58658*terrains!W2411+0.089417*terrains!V2411+0.531633*terrains!U2411+0.337883*terrains!T2411-0.403545*terrains!S2411)</f>
        <v>3.1129435000000001</v>
      </c>
      <c r="K2411" s="151">
        <f>IF(terrains!I2411=0,terrains!J2411,terrains!I2411)</f>
        <v>3.1129435000000001</v>
      </c>
      <c r="L2411" s="59">
        <v>2.5</v>
      </c>
      <c r="M2411" s="59">
        <v>2</v>
      </c>
      <c r="N2411" s="59">
        <v>4</v>
      </c>
      <c r="O2411" s="59" t="s">
        <v>176</v>
      </c>
      <c r="P2411" s="59">
        <v>2</v>
      </c>
      <c r="Q2411" s="59">
        <v>2.5</v>
      </c>
      <c r="R2411" s="59">
        <v>0</v>
      </c>
      <c r="S2411" s="59">
        <v>0</v>
      </c>
      <c r="T2411" s="59">
        <v>1</v>
      </c>
      <c r="U2411" s="59">
        <v>0</v>
      </c>
      <c r="V2411" s="59">
        <v>0</v>
      </c>
      <c r="W2411" s="59">
        <v>0</v>
      </c>
      <c r="X2411" s="59">
        <v>0</v>
      </c>
      <c r="Y2411" s="59">
        <f>IF(terrains!L2411&lt;=2.5,1,IF(terrains!L2411&lt;=4.5,2,IF(terrains!L2411&lt;=6.5,3,4)))</f>
        <v>1</v>
      </c>
      <c r="Z2411" s="59">
        <f>IF(terrains!R2411=1,35,IF(terrains!S2411=1,64,IF(terrains!T2411=1,IF(terrains!Y2411=1,85,104),IF(terrains!U2411=1,IF(terrains!Y2411=1,124,152),IF(terrains!V2411=1,(IF(terrains!Y2411=1,146,IF(terrains!Y2411=2,178,263))),IF(terrains!W2411=1,(IF(terrains!Y2411=1,178,IF(terrains!Y2411=2,218,321))),IF(terrains!X2411=1,IF(terrains!Y2411=1,190,IF(terrains!Y2411=2,242,IF(terrains!Y2411=3,357,896))))))))))</f>
        <v>85</v>
      </c>
      <c r="AA2411" s="152">
        <f>terrains!Z2411*terrains!F2411</f>
        <v>1080901.0782900001</v>
      </c>
    </row>
    <row r="2412" spans="1:27" ht="14.4">
      <c r="A2412" s="143">
        <v>2411</v>
      </c>
      <c r="B2412" s="59">
        <v>300244.515755</v>
      </c>
      <c r="C2412" s="59">
        <v>5039205.0131900003</v>
      </c>
      <c r="D2412" s="59" t="s">
        <v>2011</v>
      </c>
      <c r="E2412" s="153">
        <v>1178.7</v>
      </c>
      <c r="F2412" s="150">
        <f>terrains!E2412*10.76391</f>
        <v>12687.420716999999</v>
      </c>
      <c r="G2412" s="59" t="s">
        <v>974</v>
      </c>
      <c r="H2412" s="59">
        <v>4.5</v>
      </c>
      <c r="I2412" s="59">
        <v>9</v>
      </c>
      <c r="J2412" s="59">
        <f>IF(terrains!L2412=13.5,IF(terrains!X2412=1,12,9),-0.392532+1.267037*terrains!L2412+0.472239*terrains!X2412+0.58658*terrains!W2412+0.089417*terrains!V2412+0.531633*terrains!U2412+0.337883*terrains!T2412-0.403545*terrains!S2412)</f>
        <v>7.6819289999999993</v>
      </c>
      <c r="K2412" s="151">
        <f>IF(terrains!I2412=0,terrains!J2412,terrains!I2412)</f>
        <v>9</v>
      </c>
      <c r="L2412" s="59">
        <v>6</v>
      </c>
      <c r="M2412" s="59">
        <v>3</v>
      </c>
      <c r="N2412" s="59">
        <v>20</v>
      </c>
      <c r="O2412" s="59" t="s">
        <v>180</v>
      </c>
      <c r="P2412" s="59">
        <v>2</v>
      </c>
      <c r="Q2412" s="59">
        <v>2</v>
      </c>
      <c r="R2412" s="59">
        <v>0</v>
      </c>
      <c r="S2412" s="59">
        <v>0</v>
      </c>
      <c r="T2412" s="59">
        <v>0</v>
      </c>
      <c r="U2412" s="59">
        <v>0</v>
      </c>
      <c r="V2412" s="59">
        <v>0</v>
      </c>
      <c r="W2412" s="59">
        <v>0</v>
      </c>
      <c r="X2412" s="59">
        <v>1</v>
      </c>
      <c r="Y2412" s="59">
        <f>IF(terrains!L2412&lt;=2.5,1,IF(terrains!L2412&lt;=4.5,2,IF(terrains!L2412&lt;=6.5,3,4)))</f>
        <v>3</v>
      </c>
      <c r="Z2412" s="59">
        <f>IF(terrains!R2412=1,35,IF(terrains!S2412=1,64,IF(terrains!T2412=1,IF(terrains!Y2412=1,85,104),IF(terrains!U2412=1,IF(terrains!Y2412=1,124,152),IF(terrains!V2412=1,(IF(terrains!Y2412=1,146,IF(terrains!Y2412=2,178,263))),IF(terrains!W2412=1,(IF(terrains!Y2412=1,178,IF(terrains!Y2412=2,218,321))),IF(terrains!X2412=1,IF(terrains!Y2412=1,190,IF(terrains!Y2412=2,242,IF(terrains!Y2412=3,357,896))))))))))</f>
        <v>357</v>
      </c>
      <c r="AA2412" s="152">
        <f>terrains!Z2412*terrains!F2412</f>
        <v>4529409.1959689995</v>
      </c>
    </row>
    <row r="2413" spans="1:27" ht="14.4">
      <c r="A2413" s="143">
        <v>2412</v>
      </c>
      <c r="B2413" s="59">
        <v>301227.09548800002</v>
      </c>
      <c r="C2413" s="59">
        <v>5045622.6984700002</v>
      </c>
      <c r="D2413" s="59" t="s">
        <v>2012</v>
      </c>
      <c r="E2413" s="153">
        <v>1178.5999999999999</v>
      </c>
      <c r="F2413" s="150">
        <f>terrains!E2413*10.76391</f>
        <v>12686.344325999999</v>
      </c>
      <c r="G2413" s="59" t="s">
        <v>248</v>
      </c>
      <c r="H2413" s="59">
        <v>0</v>
      </c>
      <c r="I2413" s="59">
        <v>0</v>
      </c>
      <c r="J2413" s="59">
        <f>IF(terrains!L2413=13.5,IF(terrains!X2413=1,12,9),-0.392532+1.267037*terrains!L2413+0.472239*terrains!X2413+0.58658*terrains!W2413+0.089417*terrains!V2413+0.531633*terrains!U2413+0.337883*terrains!T2413-0.403545*terrains!S2413)</f>
        <v>3.7464619999999997</v>
      </c>
      <c r="K2413" s="151">
        <f>IF(terrains!I2413=0,terrains!J2413,terrains!I2413)</f>
        <v>3.7464619999999997</v>
      </c>
      <c r="L2413" s="59">
        <v>3</v>
      </c>
      <c r="M2413" s="59">
        <v>2</v>
      </c>
      <c r="N2413" s="59">
        <v>6</v>
      </c>
      <c r="O2413" s="59" t="s">
        <v>176</v>
      </c>
      <c r="P2413" s="59">
        <v>2</v>
      </c>
      <c r="Q2413" s="59">
        <v>2</v>
      </c>
      <c r="R2413" s="59">
        <v>0</v>
      </c>
      <c r="S2413" s="59">
        <v>0</v>
      </c>
      <c r="T2413" s="59">
        <v>1</v>
      </c>
      <c r="U2413" s="59">
        <v>0</v>
      </c>
      <c r="V2413" s="59">
        <v>0</v>
      </c>
      <c r="W2413" s="59">
        <v>0</v>
      </c>
      <c r="X2413" s="59">
        <v>0</v>
      </c>
      <c r="Y2413" s="59">
        <f>IF(terrains!L2413&lt;=2.5,1,IF(terrains!L2413&lt;=4.5,2,IF(terrains!L2413&lt;=6.5,3,4)))</f>
        <v>2</v>
      </c>
      <c r="Z2413" s="59">
        <f>IF(terrains!R2413=1,35,IF(terrains!S2413=1,64,IF(terrains!T2413=1,IF(terrains!Y2413=1,85,104),IF(terrains!U2413=1,IF(terrains!Y2413=1,124,152),IF(terrains!V2413=1,(IF(terrains!Y2413=1,146,IF(terrains!Y2413=2,178,263))),IF(terrains!W2413=1,(IF(terrains!Y2413=1,178,IF(terrains!Y2413=2,218,321))),IF(terrains!X2413=1,IF(terrains!Y2413=1,190,IF(terrains!Y2413=2,242,IF(terrains!Y2413=3,357,896))))))))))</f>
        <v>104</v>
      </c>
      <c r="AA2413" s="152">
        <f>terrains!Z2413*terrains!F2413</f>
        <v>1319379.8099039998</v>
      </c>
    </row>
    <row r="2414" spans="1:27" ht="14.4">
      <c r="A2414" s="143">
        <v>2413</v>
      </c>
      <c r="B2414" s="59">
        <v>292197.9878</v>
      </c>
      <c r="C2414" s="59">
        <v>5040210.1440000003</v>
      </c>
      <c r="D2414" s="59" t="s">
        <v>2013</v>
      </c>
      <c r="E2414" s="153">
        <v>1178.5</v>
      </c>
      <c r="F2414" s="150">
        <f>terrains!E2414*10.76391</f>
        <v>12685.267935</v>
      </c>
      <c r="G2414" s="59" t="s">
        <v>283</v>
      </c>
      <c r="H2414" s="59">
        <v>1</v>
      </c>
      <c r="I2414" s="59">
        <v>6</v>
      </c>
      <c r="J2414" s="59">
        <f>IF(terrains!L2414=13.5,IF(terrains!X2414=1,12,9),-0.392532+1.267037*terrains!L2414+0.472239*terrains!X2414+0.58658*terrains!W2414+0.089417*terrains!V2414+0.531633*terrains!U2414+0.337883*terrains!T2414-0.403545*terrains!S2414)</f>
        <v>5.0134989999999995</v>
      </c>
      <c r="K2414" s="151">
        <f>IF(terrains!I2414=0,terrains!J2414,terrains!I2414)</f>
        <v>6</v>
      </c>
      <c r="L2414" s="59">
        <v>4</v>
      </c>
      <c r="M2414" s="59">
        <v>2</v>
      </c>
      <c r="N2414" s="59">
        <v>12</v>
      </c>
      <c r="O2414" s="59" t="s">
        <v>176</v>
      </c>
      <c r="P2414" s="59">
        <v>2</v>
      </c>
      <c r="Q2414" s="59">
        <v>2.5</v>
      </c>
      <c r="R2414" s="59">
        <v>0</v>
      </c>
      <c r="S2414" s="59">
        <v>0</v>
      </c>
      <c r="T2414" s="59">
        <v>1</v>
      </c>
      <c r="U2414" s="59">
        <v>0</v>
      </c>
      <c r="V2414" s="59">
        <v>0</v>
      </c>
      <c r="W2414" s="59">
        <v>0</v>
      </c>
      <c r="X2414" s="59">
        <v>0</v>
      </c>
      <c r="Y2414" s="59">
        <f>IF(terrains!L2414&lt;=2.5,1,IF(terrains!L2414&lt;=4.5,2,IF(terrains!L2414&lt;=6.5,3,4)))</f>
        <v>2</v>
      </c>
      <c r="Z2414" s="59">
        <f>IF(terrains!R2414=1,35,IF(terrains!S2414=1,64,IF(terrains!T2414=1,IF(terrains!Y2414=1,85,104),IF(terrains!U2414=1,IF(terrains!Y2414=1,124,152),IF(terrains!V2414=1,(IF(terrains!Y2414=1,146,IF(terrains!Y2414=2,178,263))),IF(terrains!W2414=1,(IF(terrains!Y2414=1,178,IF(terrains!Y2414=2,218,321))),IF(terrains!X2414=1,IF(terrains!Y2414=1,190,IF(terrains!Y2414=2,242,IF(terrains!Y2414=3,357,896))))))))))</f>
        <v>104</v>
      </c>
      <c r="AA2414" s="152">
        <f>terrains!Z2414*terrains!F2414</f>
        <v>1319267.86524</v>
      </c>
    </row>
    <row r="2415" spans="1:27" ht="14.4">
      <c r="A2415" s="143">
        <v>2414</v>
      </c>
      <c r="B2415" s="59">
        <v>296521.30249099998</v>
      </c>
      <c r="C2415" s="59">
        <v>5034606.6823000005</v>
      </c>
      <c r="D2415" s="59" t="s">
        <v>2014</v>
      </c>
      <c r="E2415" s="153">
        <v>1178.2</v>
      </c>
      <c r="F2415" s="150">
        <f>terrains!E2415*10.76391</f>
        <v>12682.038762</v>
      </c>
      <c r="G2415" s="59" t="s">
        <v>484</v>
      </c>
      <c r="H2415" s="59">
        <v>0.5</v>
      </c>
      <c r="I2415" s="59">
        <v>4.5</v>
      </c>
      <c r="J2415" s="59">
        <f>IF(terrains!L2415=13.5,IF(terrains!X2415=1,12,9),-0.392532+1.267037*terrains!L2415+0.472239*terrains!X2415+0.58658*terrains!W2415+0.089417*terrains!V2415+0.531633*terrains!U2415+0.337883*terrains!T2415-0.403545*terrains!S2415)</f>
        <v>5.5391079999999997</v>
      </c>
      <c r="K2415" s="151">
        <f>IF(terrains!I2415=0,terrains!J2415,terrains!I2415)</f>
        <v>4.5</v>
      </c>
      <c r="L2415" s="59">
        <v>5</v>
      </c>
      <c r="M2415" s="59">
        <v>3</v>
      </c>
      <c r="N2415" s="59">
        <v>16</v>
      </c>
      <c r="O2415" s="59" t="s">
        <v>175</v>
      </c>
      <c r="P2415" s="59">
        <v>2</v>
      </c>
      <c r="Q2415" s="59">
        <v>2.5</v>
      </c>
      <c r="R2415" s="59">
        <v>0</v>
      </c>
      <c r="S2415" s="59">
        <v>1</v>
      </c>
      <c r="T2415" s="59">
        <v>0</v>
      </c>
      <c r="U2415" s="59">
        <v>0</v>
      </c>
      <c r="V2415" s="59">
        <v>0</v>
      </c>
      <c r="W2415" s="59">
        <v>0</v>
      </c>
      <c r="X2415" s="59">
        <v>0</v>
      </c>
      <c r="Y2415" s="59">
        <f>IF(terrains!L2415&lt;=2.5,1,IF(terrains!L2415&lt;=4.5,2,IF(terrains!L2415&lt;=6.5,3,4)))</f>
        <v>3</v>
      </c>
      <c r="Z2415" s="59">
        <f>IF(terrains!R2415=1,35,IF(terrains!S2415=1,64,IF(terrains!T2415=1,IF(terrains!Y2415=1,85,104),IF(terrains!U2415=1,IF(terrains!Y2415=1,124,152),IF(terrains!V2415=1,(IF(terrains!Y2415=1,146,IF(terrains!Y2415=2,178,263))),IF(terrains!W2415=1,(IF(terrains!Y2415=1,178,IF(terrains!Y2415=2,218,321))),IF(terrains!X2415=1,IF(terrains!Y2415=1,190,IF(terrains!Y2415=2,242,IF(terrains!Y2415=3,357,896))))))))))</f>
        <v>64</v>
      </c>
      <c r="AA2415" s="152">
        <f>terrains!Z2415*terrains!F2415</f>
        <v>811650.48076800001</v>
      </c>
    </row>
    <row r="2416" spans="1:27" ht="14.4">
      <c r="A2416" s="143">
        <v>2415</v>
      </c>
      <c r="B2416" s="59">
        <v>305378.64730200003</v>
      </c>
      <c r="C2416" s="59">
        <v>5061803.7228199998</v>
      </c>
      <c r="D2416" s="59" t="s">
        <v>2015</v>
      </c>
      <c r="E2416" s="153">
        <v>1178</v>
      </c>
      <c r="F2416" s="150">
        <f>terrains!E2416*10.76391</f>
        <v>12679.885979999999</v>
      </c>
      <c r="G2416" s="59" t="s">
        <v>436</v>
      </c>
      <c r="H2416" s="59">
        <v>0.2</v>
      </c>
      <c r="I2416" s="59">
        <v>3</v>
      </c>
      <c r="J2416" s="59">
        <f>IF(terrains!L2416=13.5,IF(terrains!X2416=1,12,9),-0.392532+1.267037*terrains!L2416+0.472239*terrains!X2416+0.58658*terrains!W2416+0.089417*terrains!V2416+0.531633*terrains!U2416+0.337883*terrains!T2416-0.403545*terrains!S2416)</f>
        <v>3.4085789999999996</v>
      </c>
      <c r="K2416" s="151">
        <f>IF(terrains!I2416=0,terrains!J2416,terrains!I2416)</f>
        <v>3</v>
      </c>
      <c r="L2416" s="59">
        <v>3</v>
      </c>
      <c r="M2416" s="59">
        <v>3</v>
      </c>
      <c r="N2416" s="59">
        <v>6</v>
      </c>
      <c r="O2416" s="59" t="s">
        <v>174</v>
      </c>
      <c r="P2416" s="59">
        <v>2</v>
      </c>
      <c r="Q2416" s="59">
        <v>1.5</v>
      </c>
      <c r="R2416" s="59">
        <v>1</v>
      </c>
      <c r="S2416" s="59">
        <v>0</v>
      </c>
      <c r="T2416" s="59">
        <v>0</v>
      </c>
      <c r="U2416" s="59">
        <v>0</v>
      </c>
      <c r="V2416" s="59">
        <v>0</v>
      </c>
      <c r="W2416" s="59">
        <v>0</v>
      </c>
      <c r="X2416" s="59">
        <v>0</v>
      </c>
      <c r="Y2416" s="59">
        <f>IF(terrains!L2416&lt;=2.5,1,IF(terrains!L2416&lt;=4.5,2,IF(terrains!L2416&lt;=6.5,3,4)))</f>
        <v>2</v>
      </c>
      <c r="Z2416" s="59">
        <f>IF(terrains!R2416=1,35,IF(terrains!S2416=1,64,IF(terrains!T2416=1,IF(terrains!Y2416=1,85,104),IF(terrains!U2416=1,IF(terrains!Y2416=1,124,152),IF(terrains!V2416=1,(IF(terrains!Y2416=1,146,IF(terrains!Y2416=2,178,263))),IF(terrains!W2416=1,(IF(terrains!Y2416=1,178,IF(terrains!Y2416=2,218,321))),IF(terrains!X2416=1,IF(terrains!Y2416=1,190,IF(terrains!Y2416=2,242,IF(terrains!Y2416=3,357,896))))))))))</f>
        <v>35</v>
      </c>
      <c r="AA2416" s="152">
        <f>terrains!Z2416*terrains!F2416</f>
        <v>443796.00929999998</v>
      </c>
    </row>
    <row r="2417" spans="1:27" ht="14.4">
      <c r="A2417" s="143">
        <v>2416</v>
      </c>
      <c r="B2417" s="59">
        <v>294125.91122399998</v>
      </c>
      <c r="C2417" s="59">
        <v>5048554.4527799999</v>
      </c>
      <c r="D2417" s="59" t="s">
        <v>2016</v>
      </c>
      <c r="E2417" s="153">
        <v>1176</v>
      </c>
      <c r="F2417" s="150">
        <f>terrains!E2417*10.76391</f>
        <v>12658.35816</v>
      </c>
      <c r="G2417" s="59" t="s">
        <v>894</v>
      </c>
      <c r="H2417" s="59">
        <v>0</v>
      </c>
      <c r="I2417" s="59">
        <v>0</v>
      </c>
      <c r="J2417" s="59">
        <f>IF(terrains!L2417=13.5,IF(terrains!X2417=1,12,9),-0.392532+1.267037*terrains!L2417+0.472239*terrains!X2417+0.58658*terrains!W2417+0.089417*terrains!V2417+0.531633*terrains!U2417+0.337883*terrains!T2417-0.403545*terrains!S2417)</f>
        <v>2.3715155000000001</v>
      </c>
      <c r="K2417" s="151">
        <f>IF(terrains!I2417=0,terrains!J2417,terrains!I2417)</f>
        <v>2.3715155000000001</v>
      </c>
      <c r="L2417" s="59">
        <v>2.5</v>
      </c>
      <c r="M2417" s="59">
        <v>1</v>
      </c>
      <c r="N2417" s="59">
        <v>6</v>
      </c>
      <c r="O2417" s="59" t="s">
        <v>175</v>
      </c>
      <c r="P2417" s="59">
        <v>2</v>
      </c>
      <c r="Q2417" s="59">
        <v>1.5</v>
      </c>
      <c r="R2417" s="59">
        <v>0</v>
      </c>
      <c r="S2417" s="59">
        <v>1</v>
      </c>
      <c r="T2417" s="59">
        <v>0</v>
      </c>
      <c r="U2417" s="59">
        <v>0</v>
      </c>
      <c r="V2417" s="59">
        <v>0</v>
      </c>
      <c r="W2417" s="59">
        <v>0</v>
      </c>
      <c r="X2417" s="59">
        <v>0</v>
      </c>
      <c r="Y2417" s="59">
        <f>IF(terrains!L2417&lt;=2.5,1,IF(terrains!L2417&lt;=4.5,2,IF(terrains!L2417&lt;=6.5,3,4)))</f>
        <v>1</v>
      </c>
      <c r="Z2417" s="59">
        <f>IF(terrains!R2417=1,35,IF(terrains!S2417=1,64,IF(terrains!T2417=1,IF(terrains!Y2417=1,85,104),IF(terrains!U2417=1,IF(terrains!Y2417=1,124,152),IF(terrains!V2417=1,(IF(terrains!Y2417=1,146,IF(terrains!Y2417=2,178,263))),IF(terrains!W2417=1,(IF(terrains!Y2417=1,178,IF(terrains!Y2417=2,218,321))),IF(terrains!X2417=1,IF(terrains!Y2417=1,190,IF(terrains!Y2417=2,242,IF(terrains!Y2417=3,357,896))))))))))</f>
        <v>64</v>
      </c>
      <c r="AA2417" s="152">
        <f>terrains!Z2417*terrains!F2417</f>
        <v>810134.92223999999</v>
      </c>
    </row>
    <row r="2418" spans="1:27" ht="14.4">
      <c r="A2418" s="143">
        <v>2417</v>
      </c>
      <c r="B2418" s="59">
        <v>299850.15531200002</v>
      </c>
      <c r="C2418" s="59">
        <v>5035890.5543600004</v>
      </c>
      <c r="D2418" s="59" t="s">
        <v>2017</v>
      </c>
      <c r="E2418" s="153">
        <v>1173.5</v>
      </c>
      <c r="F2418" s="150">
        <f>terrains!E2418*10.76391</f>
        <v>12631.448385</v>
      </c>
      <c r="G2418" s="59" t="s">
        <v>2018</v>
      </c>
      <c r="H2418" s="59">
        <v>0</v>
      </c>
      <c r="I2418" s="59">
        <v>0</v>
      </c>
      <c r="J2418" s="59">
        <f>IF(terrains!L2418=13.5,IF(terrains!X2418=1,12,9),-0.392532+1.267037*terrains!L2418+0.472239*terrains!X2418+0.58658*terrains!W2418+0.089417*terrains!V2418+0.531633*terrains!U2418+0.337883*terrains!T2418-0.403545*terrains!S2418)</f>
        <v>3.7464619999999997</v>
      </c>
      <c r="K2418" s="151">
        <f>IF(terrains!I2418=0,terrains!J2418,terrains!I2418)</f>
        <v>3.7464619999999997</v>
      </c>
      <c r="L2418" s="59">
        <v>3</v>
      </c>
      <c r="M2418" s="59">
        <v>2</v>
      </c>
      <c r="N2418" s="59">
        <v>6</v>
      </c>
      <c r="O2418" s="59" t="s">
        <v>176</v>
      </c>
      <c r="P2418" s="59">
        <v>2</v>
      </c>
      <c r="Q2418" s="59">
        <v>2.5</v>
      </c>
      <c r="R2418" s="59">
        <v>0</v>
      </c>
      <c r="S2418" s="59">
        <v>0</v>
      </c>
      <c r="T2418" s="59">
        <v>1</v>
      </c>
      <c r="U2418" s="59">
        <v>0</v>
      </c>
      <c r="V2418" s="59">
        <v>0</v>
      </c>
      <c r="W2418" s="59">
        <v>0</v>
      </c>
      <c r="X2418" s="59">
        <v>0</v>
      </c>
      <c r="Y2418" s="59">
        <f>IF(terrains!L2418&lt;=2.5,1,IF(terrains!L2418&lt;=4.5,2,IF(terrains!L2418&lt;=6.5,3,4)))</f>
        <v>2</v>
      </c>
      <c r="Z2418" s="59">
        <f>IF(terrains!R2418=1,35,IF(terrains!S2418=1,64,IF(terrains!T2418=1,IF(terrains!Y2418=1,85,104),IF(terrains!U2418=1,IF(terrains!Y2418=1,124,152),IF(terrains!V2418=1,(IF(terrains!Y2418=1,146,IF(terrains!Y2418=2,178,263))),IF(terrains!W2418=1,(IF(terrains!Y2418=1,178,IF(terrains!Y2418=2,218,321))),IF(terrains!X2418=1,IF(terrains!Y2418=1,190,IF(terrains!Y2418=2,242,IF(terrains!Y2418=3,357,896))))))))))</f>
        <v>104</v>
      </c>
      <c r="AA2418" s="152">
        <f>terrains!Z2418*terrains!F2418</f>
        <v>1313670.6320400001</v>
      </c>
    </row>
    <row r="2419" spans="1:27" ht="14.4">
      <c r="A2419" s="143">
        <v>2418</v>
      </c>
      <c r="B2419" s="59">
        <v>275416.0074</v>
      </c>
      <c r="C2419" s="59">
        <v>5036541.7779999999</v>
      </c>
      <c r="D2419" s="59" t="s">
        <v>2019</v>
      </c>
      <c r="E2419" s="153">
        <v>1171.5999999999999</v>
      </c>
      <c r="F2419" s="150">
        <f>terrains!E2419*10.76391</f>
        <v>12610.996955999997</v>
      </c>
      <c r="G2419" s="59" t="s">
        <v>708</v>
      </c>
      <c r="H2419" s="59">
        <v>0</v>
      </c>
      <c r="I2419" s="59">
        <v>0</v>
      </c>
      <c r="J2419" s="59">
        <f>IF(terrains!L2419=13.5,IF(terrains!X2419=1,12,9),-0.392532+1.267037*terrains!L2419+0.472239*terrains!X2419+0.58658*terrains!W2419+0.089417*terrains!V2419+0.531633*terrains!U2419+0.337883*terrains!T2419-0.403545*terrains!S2419)</f>
        <v>2.1415419999999998</v>
      </c>
      <c r="K2419" s="151">
        <f>IF(terrains!I2419=0,terrains!J2419,terrains!I2419)</f>
        <v>2.1415419999999998</v>
      </c>
      <c r="L2419" s="59">
        <v>2</v>
      </c>
      <c r="M2419" s="59">
        <v>1</v>
      </c>
      <c r="N2419" s="59">
        <v>4</v>
      </c>
      <c r="O2419" s="59" t="s">
        <v>174</v>
      </c>
      <c r="P2419" s="59">
        <v>2</v>
      </c>
      <c r="Q2419" s="59">
        <v>1.5</v>
      </c>
      <c r="R2419" s="59">
        <v>1</v>
      </c>
      <c r="S2419" s="59">
        <v>0</v>
      </c>
      <c r="T2419" s="59">
        <v>0</v>
      </c>
      <c r="U2419" s="59">
        <v>0</v>
      </c>
      <c r="V2419" s="59">
        <v>0</v>
      </c>
      <c r="W2419" s="59">
        <v>0</v>
      </c>
      <c r="X2419" s="59">
        <v>0</v>
      </c>
      <c r="Y2419" s="59">
        <f>IF(terrains!L2419&lt;=2.5,1,IF(terrains!L2419&lt;=4.5,2,IF(terrains!L2419&lt;=6.5,3,4)))</f>
        <v>1</v>
      </c>
      <c r="Z2419" s="59">
        <f>IF(terrains!R2419=1,35,IF(terrains!S2419=1,64,IF(terrains!T2419=1,IF(terrains!Y2419=1,85,104),IF(terrains!U2419=1,IF(terrains!Y2419=1,124,152),IF(terrains!V2419=1,(IF(terrains!Y2419=1,146,IF(terrains!Y2419=2,178,263))),IF(terrains!W2419=1,(IF(terrains!Y2419=1,178,IF(terrains!Y2419=2,218,321))),IF(terrains!X2419=1,IF(terrains!Y2419=1,190,IF(terrains!Y2419=2,242,IF(terrains!Y2419=3,357,896))))))))))</f>
        <v>35</v>
      </c>
      <c r="AA2419" s="152">
        <f>terrains!Z2419*terrains!F2419</f>
        <v>441384.89345999988</v>
      </c>
    </row>
    <row r="2420" spans="1:27" ht="14.4">
      <c r="A2420" s="143">
        <v>2419</v>
      </c>
      <c r="B2420" s="59">
        <v>288289.27012399997</v>
      </c>
      <c r="C2420" s="59">
        <v>5044303.5334999999</v>
      </c>
      <c r="D2420" s="59" t="s">
        <v>2020</v>
      </c>
      <c r="E2420" s="153">
        <v>1169.8</v>
      </c>
      <c r="F2420" s="150">
        <f>terrains!E2420*10.76391</f>
        <v>12591.621917999999</v>
      </c>
      <c r="G2420" s="59" t="s">
        <v>1050</v>
      </c>
      <c r="H2420" s="59">
        <v>0</v>
      </c>
      <c r="I2420" s="59">
        <v>0</v>
      </c>
      <c r="J2420" s="59">
        <f>IF(terrains!L2420=13.5,IF(terrains!X2420=1,12,9),-0.392532+1.267037*terrains!L2420+0.472239*terrains!X2420+0.58658*terrains!W2420+0.089417*terrains!V2420+0.531633*terrains!U2420+0.337883*terrains!T2420-0.403545*terrains!S2420)</f>
        <v>1.1044784999999997</v>
      </c>
      <c r="K2420" s="151">
        <f>IF(terrains!I2420=0,terrains!J2420,terrains!I2420)</f>
        <v>1.1044784999999997</v>
      </c>
      <c r="L2420" s="59">
        <v>1.5</v>
      </c>
      <c r="M2420" s="59">
        <v>1</v>
      </c>
      <c r="N2420" s="59">
        <v>2</v>
      </c>
      <c r="O2420" s="59" t="s">
        <v>175</v>
      </c>
      <c r="P2420" s="59">
        <v>2</v>
      </c>
      <c r="Q2420" s="59">
        <v>1.5</v>
      </c>
      <c r="R2420" s="59">
        <v>0</v>
      </c>
      <c r="S2420" s="59">
        <v>1</v>
      </c>
      <c r="T2420" s="59">
        <v>0</v>
      </c>
      <c r="U2420" s="59">
        <v>0</v>
      </c>
      <c r="V2420" s="59">
        <v>0</v>
      </c>
      <c r="W2420" s="59">
        <v>0</v>
      </c>
      <c r="X2420" s="59">
        <v>0</v>
      </c>
      <c r="Y2420" s="59">
        <f>IF(terrains!L2420&lt;=2.5,1,IF(terrains!L2420&lt;=4.5,2,IF(terrains!L2420&lt;=6.5,3,4)))</f>
        <v>1</v>
      </c>
      <c r="Z2420" s="59">
        <f>IF(terrains!R2420=1,35,IF(terrains!S2420=1,64,IF(terrains!T2420=1,IF(terrains!Y2420=1,85,104),IF(terrains!U2420=1,IF(terrains!Y2420=1,124,152),IF(terrains!V2420=1,(IF(terrains!Y2420=1,146,IF(terrains!Y2420=2,178,263))),IF(terrains!W2420=1,(IF(terrains!Y2420=1,178,IF(terrains!Y2420=2,218,321))),IF(terrains!X2420=1,IF(terrains!Y2420=1,190,IF(terrains!Y2420=2,242,IF(terrains!Y2420=3,357,896))))))))))</f>
        <v>64</v>
      </c>
      <c r="AA2420" s="152">
        <f>terrains!Z2420*terrains!F2420</f>
        <v>805863.80275199993</v>
      </c>
    </row>
    <row r="2421" spans="1:27" ht="14.4">
      <c r="A2421" s="143">
        <v>2420</v>
      </c>
      <c r="B2421" s="59">
        <v>293888.45424200001</v>
      </c>
      <c r="C2421" s="59">
        <v>5048748.7013999997</v>
      </c>
      <c r="D2421" s="59" t="s">
        <v>2021</v>
      </c>
      <c r="E2421" s="153">
        <v>1168</v>
      </c>
      <c r="F2421" s="150">
        <f>terrains!E2421*10.76391</f>
        <v>12572.246879999999</v>
      </c>
      <c r="G2421" s="59" t="s">
        <v>1321</v>
      </c>
      <c r="H2421" s="59">
        <v>0</v>
      </c>
      <c r="I2421" s="59">
        <v>0</v>
      </c>
      <c r="J2421" s="59">
        <f>IF(terrains!L2421=13.5,IF(terrains!X2421=1,12,9),-0.392532+1.267037*terrains!L2421+0.472239*terrains!X2421+0.58658*terrains!W2421+0.089417*terrains!V2421+0.531633*terrains!U2421+0.337883*terrains!T2421-0.403545*terrains!S2421)</f>
        <v>1.7379969999999998</v>
      </c>
      <c r="K2421" s="151">
        <f>IF(terrains!I2421=0,terrains!J2421,terrains!I2421)</f>
        <v>1.7379969999999998</v>
      </c>
      <c r="L2421" s="59">
        <v>2</v>
      </c>
      <c r="M2421" s="59">
        <v>1</v>
      </c>
      <c r="N2421" s="59">
        <v>3</v>
      </c>
      <c r="O2421" s="59" t="s">
        <v>175</v>
      </c>
      <c r="P2421" s="59">
        <v>2</v>
      </c>
      <c r="Q2421" s="59">
        <v>2</v>
      </c>
      <c r="R2421" s="59">
        <v>0</v>
      </c>
      <c r="S2421" s="59">
        <v>1</v>
      </c>
      <c r="T2421" s="59">
        <v>0</v>
      </c>
      <c r="U2421" s="59">
        <v>0</v>
      </c>
      <c r="V2421" s="59">
        <v>0</v>
      </c>
      <c r="W2421" s="59">
        <v>0</v>
      </c>
      <c r="X2421" s="59">
        <v>0</v>
      </c>
      <c r="Y2421" s="59">
        <f>IF(terrains!L2421&lt;=2.5,1,IF(terrains!L2421&lt;=4.5,2,IF(terrains!L2421&lt;=6.5,3,4)))</f>
        <v>1</v>
      </c>
      <c r="Z2421" s="59">
        <f>IF(terrains!R2421=1,35,IF(terrains!S2421=1,64,IF(terrains!T2421=1,IF(terrains!Y2421=1,85,104),IF(terrains!U2421=1,IF(terrains!Y2421=1,124,152),IF(terrains!V2421=1,(IF(terrains!Y2421=1,146,IF(terrains!Y2421=2,178,263))),IF(terrains!W2421=1,(IF(terrains!Y2421=1,178,IF(terrains!Y2421=2,218,321))),IF(terrains!X2421=1,IF(terrains!Y2421=1,190,IF(terrains!Y2421=2,242,IF(terrains!Y2421=3,357,896))))))))))</f>
        <v>64</v>
      </c>
      <c r="AA2421" s="152">
        <f>terrains!Z2421*terrains!F2421</f>
        <v>804623.80031999992</v>
      </c>
    </row>
    <row r="2422" spans="1:27" ht="14.4">
      <c r="A2422" s="143">
        <v>2421</v>
      </c>
      <c r="B2422" s="59">
        <v>299546.44428599998</v>
      </c>
      <c r="C2422" s="59">
        <v>5039415.0071700001</v>
      </c>
      <c r="D2422" s="59" t="s">
        <v>2022</v>
      </c>
      <c r="E2422" s="153">
        <v>1167.4000000000001</v>
      </c>
      <c r="F2422" s="150">
        <f>terrains!E2422*10.76391</f>
        <v>12565.788533999999</v>
      </c>
      <c r="G2422" s="59" t="s">
        <v>551</v>
      </c>
      <c r="H2422" s="59">
        <v>0</v>
      </c>
      <c r="I2422" s="59">
        <v>9</v>
      </c>
      <c r="J2422" s="59">
        <f>IF(terrains!L2422=13.5,IF(terrains!X2422=1,12,9),-0.392532+1.267037*terrains!L2422+0.472239*terrains!X2422+0.58658*terrains!W2422+0.089417*terrains!V2422+0.531633*terrains!U2422+0.337883*terrains!T2422-0.403545*terrains!S2422)</f>
        <v>7.6819289999999993</v>
      </c>
      <c r="K2422" s="151">
        <f>IF(terrains!I2422=0,terrains!J2422,terrains!I2422)</f>
        <v>9</v>
      </c>
      <c r="L2422" s="59">
        <v>6</v>
      </c>
      <c r="M2422" s="59">
        <v>0</v>
      </c>
      <c r="N2422" s="59">
        <v>0</v>
      </c>
      <c r="O2422" s="59" t="s">
        <v>180</v>
      </c>
      <c r="P2422" s="59">
        <v>0</v>
      </c>
      <c r="Q2422" s="59">
        <v>0</v>
      </c>
      <c r="R2422" s="59">
        <v>0</v>
      </c>
      <c r="S2422" s="59">
        <v>0</v>
      </c>
      <c r="T2422" s="59">
        <v>0</v>
      </c>
      <c r="U2422" s="59">
        <v>0</v>
      </c>
      <c r="V2422" s="59">
        <v>0</v>
      </c>
      <c r="W2422" s="59">
        <v>0</v>
      </c>
      <c r="X2422" s="59">
        <v>1</v>
      </c>
      <c r="Y2422" s="59">
        <f>IF(terrains!L2422&lt;=2.5,1,IF(terrains!L2422&lt;=4.5,2,IF(terrains!L2422&lt;=6.5,3,4)))</f>
        <v>3</v>
      </c>
      <c r="Z2422" s="59">
        <f>IF(terrains!R2422=1,35,IF(terrains!S2422=1,64,IF(terrains!T2422=1,IF(terrains!Y2422=1,85,104),IF(terrains!U2422=1,IF(terrains!Y2422=1,124,152),IF(terrains!V2422=1,(IF(terrains!Y2422=1,146,IF(terrains!Y2422=2,178,263))),IF(terrains!W2422=1,(IF(terrains!Y2422=1,178,IF(terrains!Y2422=2,218,321))),IF(terrains!X2422=1,IF(terrains!Y2422=1,190,IF(terrains!Y2422=2,242,IF(terrains!Y2422=3,357,896))))))))))</f>
        <v>357</v>
      </c>
      <c r="AA2422" s="152">
        <f>terrains!Z2422*terrains!F2422</f>
        <v>4485986.5066379998</v>
      </c>
    </row>
    <row r="2423" spans="1:27" ht="14.4">
      <c r="A2423" s="143">
        <v>2422</v>
      </c>
      <c r="B2423" s="59">
        <v>294309.54580000002</v>
      </c>
      <c r="C2423" s="59">
        <v>5045424.432</v>
      </c>
      <c r="D2423" s="59" t="s">
        <v>2023</v>
      </c>
      <c r="E2423" s="153">
        <v>1166.7</v>
      </c>
      <c r="F2423" s="150">
        <f>terrains!E2423*10.76391</f>
        <v>12558.253796999999</v>
      </c>
      <c r="G2423" s="59" t="s">
        <v>1877</v>
      </c>
      <c r="H2423" s="59">
        <v>0</v>
      </c>
      <c r="I2423" s="59">
        <v>0</v>
      </c>
      <c r="J2423" s="59">
        <f>IF(terrains!L2423=13.5,IF(terrains!X2423=1,12,9),-0.392532+1.267037*terrains!L2423+0.472239*terrains!X2423+0.58658*terrains!W2423+0.089417*terrains!V2423+0.531633*terrains!U2423+0.337883*terrains!T2423-0.403545*terrains!S2423)</f>
        <v>3.9402119999999998</v>
      </c>
      <c r="K2423" s="151">
        <f>IF(terrains!I2423=0,terrains!J2423,terrains!I2423)</f>
        <v>3.9402119999999998</v>
      </c>
      <c r="L2423" s="59">
        <v>3</v>
      </c>
      <c r="M2423" s="59">
        <v>3</v>
      </c>
      <c r="N2423" s="59">
        <v>6</v>
      </c>
      <c r="O2423" s="59" t="s">
        <v>177</v>
      </c>
      <c r="P2423" s="59">
        <v>2</v>
      </c>
      <c r="Q2423" s="59">
        <v>2.5</v>
      </c>
      <c r="R2423" s="59">
        <v>0</v>
      </c>
      <c r="S2423" s="59">
        <v>0</v>
      </c>
      <c r="T2423" s="59">
        <v>0</v>
      </c>
      <c r="U2423" s="59">
        <v>1</v>
      </c>
      <c r="V2423" s="59">
        <v>0</v>
      </c>
      <c r="W2423" s="59">
        <v>0</v>
      </c>
      <c r="X2423" s="59">
        <v>0</v>
      </c>
      <c r="Y2423" s="59">
        <f>IF(terrains!L2423&lt;=2.5,1,IF(terrains!L2423&lt;=4.5,2,IF(terrains!L2423&lt;=6.5,3,4)))</f>
        <v>2</v>
      </c>
      <c r="Z2423" s="59">
        <f>IF(terrains!R2423=1,35,IF(terrains!S2423=1,64,IF(terrains!T2423=1,IF(terrains!Y2423=1,85,104),IF(terrains!U2423=1,IF(terrains!Y2423=1,124,152),IF(terrains!V2423=1,(IF(terrains!Y2423=1,146,IF(terrains!Y2423=2,178,263))),IF(terrains!W2423=1,(IF(terrains!Y2423=1,178,IF(terrains!Y2423=2,218,321))),IF(terrains!X2423=1,IF(terrains!Y2423=1,190,IF(terrains!Y2423=2,242,IF(terrains!Y2423=3,357,896))))))))))</f>
        <v>152</v>
      </c>
      <c r="AA2423" s="152">
        <f>terrains!Z2423*terrains!F2423</f>
        <v>1908854.577144</v>
      </c>
    </row>
    <row r="2424" spans="1:27" ht="14.4">
      <c r="A2424" s="143">
        <v>2423</v>
      </c>
      <c r="B2424" s="59">
        <v>299689.21220000001</v>
      </c>
      <c r="C2424" s="59">
        <v>5041234.4740000004</v>
      </c>
      <c r="D2424" s="59" t="s">
        <v>2024</v>
      </c>
      <c r="E2424" s="153">
        <v>1166.2</v>
      </c>
      <c r="F2424" s="150">
        <f>terrains!E2424*10.76391</f>
        <v>12552.871841999999</v>
      </c>
      <c r="G2424" s="59" t="s">
        <v>551</v>
      </c>
      <c r="H2424" s="59">
        <v>0</v>
      </c>
      <c r="I2424" s="59">
        <v>9</v>
      </c>
      <c r="J2424" s="59">
        <f>IF(terrains!L2424=13.5,IF(terrains!X2424=1,12,9),-0.392532+1.267037*terrains!L2424+0.472239*terrains!X2424+0.58658*terrains!W2424+0.089417*terrains!V2424+0.531633*terrains!U2424+0.337883*terrains!T2424-0.403545*terrains!S2424)</f>
        <v>7.6819289999999993</v>
      </c>
      <c r="K2424" s="151">
        <f>IF(terrains!I2424=0,terrains!J2424,terrains!I2424)</f>
        <v>9</v>
      </c>
      <c r="L2424" s="59">
        <v>6</v>
      </c>
      <c r="M2424" s="59">
        <v>0</v>
      </c>
      <c r="N2424" s="59">
        <v>0</v>
      </c>
      <c r="O2424" s="59" t="s">
        <v>180</v>
      </c>
      <c r="P2424" s="59">
        <v>0</v>
      </c>
      <c r="Q2424" s="59">
        <v>0</v>
      </c>
      <c r="R2424" s="59">
        <v>0</v>
      </c>
      <c r="S2424" s="59">
        <v>0</v>
      </c>
      <c r="T2424" s="59">
        <v>0</v>
      </c>
      <c r="U2424" s="59">
        <v>0</v>
      </c>
      <c r="V2424" s="59">
        <v>0</v>
      </c>
      <c r="W2424" s="59">
        <v>0</v>
      </c>
      <c r="X2424" s="59">
        <v>1</v>
      </c>
      <c r="Y2424" s="59">
        <f>IF(terrains!L2424&lt;=2.5,1,IF(terrains!L2424&lt;=4.5,2,IF(terrains!L2424&lt;=6.5,3,4)))</f>
        <v>3</v>
      </c>
      <c r="Z2424" s="59">
        <f>IF(terrains!R2424=1,35,IF(terrains!S2424=1,64,IF(terrains!T2424=1,IF(terrains!Y2424=1,85,104),IF(terrains!U2424=1,IF(terrains!Y2424=1,124,152),IF(terrains!V2424=1,(IF(terrains!Y2424=1,146,IF(terrains!Y2424=2,178,263))),IF(terrains!W2424=1,(IF(terrains!Y2424=1,178,IF(terrains!Y2424=2,218,321))),IF(terrains!X2424=1,IF(terrains!Y2424=1,190,IF(terrains!Y2424=2,242,IF(terrains!Y2424=3,357,896))))))))))</f>
        <v>357</v>
      </c>
      <c r="AA2424" s="152">
        <f>terrains!Z2424*terrains!F2424</f>
        <v>4481375.2475939998</v>
      </c>
    </row>
    <row r="2425" spans="1:27" ht="14.4">
      <c r="A2425" s="143">
        <v>2424</v>
      </c>
      <c r="B2425" s="59">
        <v>299600.91706200002</v>
      </c>
      <c r="C2425" s="59">
        <v>5035449.2521400005</v>
      </c>
      <c r="D2425" s="59" t="s">
        <v>2025</v>
      </c>
      <c r="E2425" s="153">
        <v>1165.8</v>
      </c>
      <c r="F2425" s="150">
        <f>terrains!E2425*10.76391</f>
        <v>12548.566277999998</v>
      </c>
      <c r="G2425" s="59" t="s">
        <v>2018</v>
      </c>
      <c r="H2425" s="59">
        <v>0</v>
      </c>
      <c r="I2425" s="59">
        <v>0</v>
      </c>
      <c r="J2425" s="59">
        <f>IF(terrains!L2425=13.5,IF(terrains!X2425=1,12,9),-0.392532+1.267037*terrains!L2425+0.472239*terrains!X2425+0.58658*terrains!W2425+0.089417*terrains!V2425+0.531633*terrains!U2425+0.337883*terrains!T2425-0.403545*terrains!S2425)</f>
        <v>3.7464619999999997</v>
      </c>
      <c r="K2425" s="151">
        <f>IF(terrains!I2425=0,terrains!J2425,terrains!I2425)</f>
        <v>3.7464619999999997</v>
      </c>
      <c r="L2425" s="59">
        <v>3</v>
      </c>
      <c r="M2425" s="59">
        <v>2</v>
      </c>
      <c r="N2425" s="59">
        <v>6</v>
      </c>
      <c r="O2425" s="59" t="s">
        <v>176</v>
      </c>
      <c r="P2425" s="59">
        <v>2</v>
      </c>
      <c r="Q2425" s="59">
        <v>2.5</v>
      </c>
      <c r="R2425" s="59">
        <v>0</v>
      </c>
      <c r="S2425" s="59">
        <v>0</v>
      </c>
      <c r="T2425" s="59">
        <v>1</v>
      </c>
      <c r="U2425" s="59">
        <v>0</v>
      </c>
      <c r="V2425" s="59">
        <v>0</v>
      </c>
      <c r="W2425" s="59">
        <v>0</v>
      </c>
      <c r="X2425" s="59">
        <v>0</v>
      </c>
      <c r="Y2425" s="59">
        <f>IF(terrains!L2425&lt;=2.5,1,IF(terrains!L2425&lt;=4.5,2,IF(terrains!L2425&lt;=6.5,3,4)))</f>
        <v>2</v>
      </c>
      <c r="Z2425" s="59">
        <f>IF(terrains!R2425=1,35,IF(terrains!S2425=1,64,IF(terrains!T2425=1,IF(terrains!Y2425=1,85,104),IF(terrains!U2425=1,IF(terrains!Y2425=1,124,152),IF(terrains!V2425=1,(IF(terrains!Y2425=1,146,IF(terrains!Y2425=2,178,263))),IF(terrains!W2425=1,(IF(terrains!Y2425=1,178,IF(terrains!Y2425=2,218,321))),IF(terrains!X2425=1,IF(terrains!Y2425=1,190,IF(terrains!Y2425=2,242,IF(terrains!Y2425=3,357,896))))))))))</f>
        <v>104</v>
      </c>
      <c r="AA2425" s="152">
        <f>terrains!Z2425*terrains!F2425</f>
        <v>1305050.892912</v>
      </c>
    </row>
    <row r="2426" spans="1:27" ht="14.4">
      <c r="A2426" s="143">
        <v>2425</v>
      </c>
      <c r="B2426" s="59">
        <v>292344.03519999998</v>
      </c>
      <c r="C2426" s="59">
        <v>5039964.1270000003</v>
      </c>
      <c r="D2426" s="59" t="s">
        <v>2026</v>
      </c>
      <c r="E2426" s="153">
        <v>1165.5999999999999</v>
      </c>
      <c r="F2426" s="150">
        <f>terrains!E2426*10.76391</f>
        <v>12546.413495999997</v>
      </c>
      <c r="G2426" s="59" t="s">
        <v>283</v>
      </c>
      <c r="H2426" s="59">
        <v>1</v>
      </c>
      <c r="I2426" s="59">
        <v>6</v>
      </c>
      <c r="J2426" s="59">
        <f>IF(terrains!L2426=13.5,IF(terrains!X2426=1,12,9),-0.392532+1.267037*terrains!L2426+0.472239*terrains!X2426+0.58658*terrains!W2426+0.089417*terrains!V2426+0.531633*terrains!U2426+0.337883*terrains!T2426-0.403545*terrains!S2426)</f>
        <v>5.0134989999999995</v>
      </c>
      <c r="K2426" s="151">
        <f>IF(terrains!I2426=0,terrains!J2426,terrains!I2426)</f>
        <v>6</v>
      </c>
      <c r="L2426" s="59">
        <v>4</v>
      </c>
      <c r="M2426" s="59">
        <v>2</v>
      </c>
      <c r="N2426" s="59">
        <v>12</v>
      </c>
      <c r="O2426" s="59" t="s">
        <v>176</v>
      </c>
      <c r="P2426" s="59">
        <v>2</v>
      </c>
      <c r="Q2426" s="59">
        <v>2.5</v>
      </c>
      <c r="R2426" s="59">
        <v>0</v>
      </c>
      <c r="S2426" s="59">
        <v>0</v>
      </c>
      <c r="T2426" s="59">
        <v>1</v>
      </c>
      <c r="U2426" s="59">
        <v>0</v>
      </c>
      <c r="V2426" s="59">
        <v>0</v>
      </c>
      <c r="W2426" s="59">
        <v>0</v>
      </c>
      <c r="X2426" s="59">
        <v>0</v>
      </c>
      <c r="Y2426" s="59">
        <f>IF(terrains!L2426&lt;=2.5,1,IF(terrains!L2426&lt;=4.5,2,IF(terrains!L2426&lt;=6.5,3,4)))</f>
        <v>2</v>
      </c>
      <c r="Z2426" s="59">
        <f>IF(terrains!R2426=1,35,IF(terrains!S2426=1,64,IF(terrains!T2426=1,IF(terrains!Y2426=1,85,104),IF(terrains!U2426=1,IF(terrains!Y2426=1,124,152),IF(terrains!V2426=1,(IF(terrains!Y2426=1,146,IF(terrains!Y2426=2,178,263))),IF(terrains!W2426=1,(IF(terrains!Y2426=1,178,IF(terrains!Y2426=2,218,321))),IF(terrains!X2426=1,IF(terrains!Y2426=1,190,IF(terrains!Y2426=2,242,IF(terrains!Y2426=3,357,896))))))))))</f>
        <v>104</v>
      </c>
      <c r="AA2426" s="152">
        <f>terrains!Z2426*terrains!F2426</f>
        <v>1304827.0035839998</v>
      </c>
    </row>
    <row r="2427" spans="1:27" ht="14.4">
      <c r="A2427" s="143">
        <v>2426</v>
      </c>
      <c r="B2427" s="59">
        <v>295686.989863</v>
      </c>
      <c r="C2427" s="59">
        <v>5036055.1036799997</v>
      </c>
      <c r="D2427" s="59" t="s">
        <v>2027</v>
      </c>
      <c r="E2427" s="153">
        <v>1163.9000000000001</v>
      </c>
      <c r="F2427" s="150">
        <f>terrains!E2427*10.76391</f>
        <v>12528.114849</v>
      </c>
      <c r="G2427" s="59" t="s">
        <v>208</v>
      </c>
      <c r="H2427" s="59">
        <v>0</v>
      </c>
      <c r="I2427" s="59">
        <v>0</v>
      </c>
      <c r="J2427" s="59">
        <f>IF(terrains!L2427=13.5,IF(terrains!X2427=1,12,9),-0.392532+1.267037*terrains!L2427+0.472239*terrains!X2427+0.58658*terrains!W2427+0.089417*terrains!V2427+0.531633*terrains!U2427+0.337883*terrains!T2427-0.403545*terrains!S2427)</f>
        <v>2.479425</v>
      </c>
      <c r="K2427" s="151">
        <f>IF(terrains!I2427=0,terrains!J2427,terrains!I2427)</f>
        <v>2.479425</v>
      </c>
      <c r="L2427" s="59">
        <v>2</v>
      </c>
      <c r="M2427" s="59">
        <v>2</v>
      </c>
      <c r="N2427" s="59">
        <v>3</v>
      </c>
      <c r="O2427" s="59" t="s">
        <v>176</v>
      </c>
      <c r="P2427" s="59">
        <v>2</v>
      </c>
      <c r="Q2427" s="59">
        <v>2</v>
      </c>
      <c r="R2427" s="59">
        <v>0</v>
      </c>
      <c r="S2427" s="59">
        <v>0</v>
      </c>
      <c r="T2427" s="59">
        <v>1</v>
      </c>
      <c r="U2427" s="59">
        <v>0</v>
      </c>
      <c r="V2427" s="59">
        <v>0</v>
      </c>
      <c r="W2427" s="59">
        <v>0</v>
      </c>
      <c r="X2427" s="59">
        <v>0</v>
      </c>
      <c r="Y2427" s="59">
        <f>IF(terrains!L2427&lt;=2.5,1,IF(terrains!L2427&lt;=4.5,2,IF(terrains!L2427&lt;=6.5,3,4)))</f>
        <v>1</v>
      </c>
      <c r="Z2427" s="59">
        <f>IF(terrains!R2427=1,35,IF(terrains!S2427=1,64,IF(terrains!T2427=1,IF(terrains!Y2427=1,85,104),IF(terrains!U2427=1,IF(terrains!Y2427=1,124,152),IF(terrains!V2427=1,(IF(terrains!Y2427=1,146,IF(terrains!Y2427=2,178,263))),IF(terrains!W2427=1,(IF(terrains!Y2427=1,178,IF(terrains!Y2427=2,218,321))),IF(terrains!X2427=1,IF(terrains!Y2427=1,190,IF(terrains!Y2427=2,242,IF(terrains!Y2427=3,357,896))))))))))</f>
        <v>85</v>
      </c>
      <c r="AA2427" s="152">
        <f>terrains!Z2427*terrains!F2427</f>
        <v>1064889.762165</v>
      </c>
    </row>
    <row r="2428" spans="1:27" ht="14.4">
      <c r="A2428" s="143">
        <v>2427</v>
      </c>
      <c r="B2428" s="59">
        <v>293295.45850000001</v>
      </c>
      <c r="C2428" s="59">
        <v>5032274.7290000003</v>
      </c>
      <c r="D2428" s="59" t="s">
        <v>2028</v>
      </c>
      <c r="E2428" s="153">
        <v>1161.3</v>
      </c>
      <c r="F2428" s="150">
        <f>terrains!E2428*10.76391</f>
        <v>12500.128682999999</v>
      </c>
      <c r="G2428" s="59" t="s">
        <v>349</v>
      </c>
      <c r="H2428" s="59">
        <v>0</v>
      </c>
      <c r="I2428" s="59">
        <v>0</v>
      </c>
      <c r="J2428" s="59">
        <f>IF(terrains!L2428=13.5,IF(terrains!X2428=1,12,9),-0.392532+1.267037*terrains!L2428+0.472239*terrains!X2428+0.58658*terrains!W2428+0.089417*terrains!V2428+0.531633*terrains!U2428+0.337883*terrains!T2428-0.403545*terrains!S2428)</f>
        <v>1.7379969999999998</v>
      </c>
      <c r="K2428" s="151">
        <f>IF(terrains!I2428=0,terrains!J2428,terrains!I2428)</f>
        <v>1.7379969999999998</v>
      </c>
      <c r="L2428" s="59">
        <v>2</v>
      </c>
      <c r="M2428" s="59">
        <v>1</v>
      </c>
      <c r="N2428" s="59">
        <v>4</v>
      </c>
      <c r="O2428" s="59" t="s">
        <v>175</v>
      </c>
      <c r="P2428" s="59">
        <v>1.5</v>
      </c>
      <c r="Q2428" s="59">
        <v>1.5</v>
      </c>
      <c r="R2428" s="59">
        <v>0</v>
      </c>
      <c r="S2428" s="59">
        <v>1</v>
      </c>
      <c r="T2428" s="59">
        <v>0</v>
      </c>
      <c r="U2428" s="59">
        <v>0</v>
      </c>
      <c r="V2428" s="59">
        <v>0</v>
      </c>
      <c r="W2428" s="59">
        <v>0</v>
      </c>
      <c r="X2428" s="59">
        <v>0</v>
      </c>
      <c r="Y2428" s="59">
        <f>IF(terrains!L2428&lt;=2.5,1,IF(terrains!L2428&lt;=4.5,2,IF(terrains!L2428&lt;=6.5,3,4)))</f>
        <v>1</v>
      </c>
      <c r="Z2428" s="59">
        <f>IF(terrains!R2428=1,35,IF(terrains!S2428=1,64,IF(terrains!T2428=1,IF(terrains!Y2428=1,85,104),IF(terrains!U2428=1,IF(terrains!Y2428=1,124,152),IF(terrains!V2428=1,(IF(terrains!Y2428=1,146,IF(terrains!Y2428=2,178,263))),IF(terrains!W2428=1,(IF(terrains!Y2428=1,178,IF(terrains!Y2428=2,218,321))),IF(terrains!X2428=1,IF(terrains!Y2428=1,190,IF(terrains!Y2428=2,242,IF(terrains!Y2428=3,357,896))))))))))</f>
        <v>64</v>
      </c>
      <c r="AA2428" s="152">
        <f>terrains!Z2428*terrains!F2428</f>
        <v>800008.23571199994</v>
      </c>
    </row>
    <row r="2429" spans="1:27" ht="14.4">
      <c r="A2429" s="143">
        <v>2428</v>
      </c>
      <c r="B2429" s="59">
        <v>295851.16409999999</v>
      </c>
      <c r="C2429" s="59">
        <v>5043171.0240000002</v>
      </c>
      <c r="D2429" s="59" t="s">
        <v>2029</v>
      </c>
      <c r="E2429" s="153">
        <v>1161.3</v>
      </c>
      <c r="F2429" s="150">
        <f>terrains!E2429*10.76391</f>
        <v>12500.128682999999</v>
      </c>
      <c r="G2429" s="59" t="s">
        <v>239</v>
      </c>
      <c r="H2429" s="59">
        <v>0</v>
      </c>
      <c r="I2429" s="59">
        <v>0</v>
      </c>
      <c r="J2429" s="59">
        <f>IF(terrains!L2429=13.5,IF(terrains!X2429=1,12,9),-0.392532+1.267037*terrains!L2429+0.472239*terrains!X2429+0.58658*terrains!W2429+0.089417*terrains!V2429+0.531633*terrains!U2429+0.337883*terrains!T2429-0.403545*terrains!S2429)</f>
        <v>3.3066934999999997</v>
      </c>
      <c r="K2429" s="151">
        <f>IF(terrains!I2429=0,terrains!J2429,terrains!I2429)</f>
        <v>3.3066934999999997</v>
      </c>
      <c r="L2429" s="59">
        <v>2.5</v>
      </c>
      <c r="M2429" s="59">
        <v>2</v>
      </c>
      <c r="N2429" s="59">
        <v>4</v>
      </c>
      <c r="O2429" s="59" t="s">
        <v>177</v>
      </c>
      <c r="P2429" s="59">
        <v>2</v>
      </c>
      <c r="Q2429" s="59">
        <v>2.5</v>
      </c>
      <c r="R2429" s="59">
        <v>0</v>
      </c>
      <c r="S2429" s="59">
        <v>0</v>
      </c>
      <c r="T2429" s="59">
        <v>0</v>
      </c>
      <c r="U2429" s="59">
        <v>1</v>
      </c>
      <c r="V2429" s="59">
        <v>0</v>
      </c>
      <c r="W2429" s="59">
        <v>0</v>
      </c>
      <c r="X2429" s="59">
        <v>0</v>
      </c>
      <c r="Y2429" s="59">
        <f>IF(terrains!L2429&lt;=2.5,1,IF(terrains!L2429&lt;=4.5,2,IF(terrains!L2429&lt;=6.5,3,4)))</f>
        <v>1</v>
      </c>
      <c r="Z2429" s="59">
        <f>IF(terrains!R2429=1,35,IF(terrains!S2429=1,64,IF(terrains!T2429=1,IF(terrains!Y2429=1,85,104),IF(terrains!U2429=1,IF(terrains!Y2429=1,124,152),IF(terrains!V2429=1,(IF(terrains!Y2429=1,146,IF(terrains!Y2429=2,178,263))),IF(terrains!W2429=1,(IF(terrains!Y2429=1,178,IF(terrains!Y2429=2,218,321))),IF(terrains!X2429=1,IF(terrains!Y2429=1,190,IF(terrains!Y2429=2,242,IF(terrains!Y2429=3,357,896))))))))))</f>
        <v>124</v>
      </c>
      <c r="AA2429" s="152">
        <f>terrains!Z2429*terrains!F2429</f>
        <v>1550015.9566919999</v>
      </c>
    </row>
    <row r="2430" spans="1:27" ht="14.4">
      <c r="A2430" s="143">
        <v>2429</v>
      </c>
      <c r="B2430" s="59">
        <v>280875.40467100003</v>
      </c>
      <c r="C2430" s="59">
        <v>5041122.1239700001</v>
      </c>
      <c r="D2430" s="59" t="s">
        <v>2030</v>
      </c>
      <c r="E2430" s="153">
        <v>1161.3</v>
      </c>
      <c r="F2430" s="150">
        <f>terrains!E2430*10.76391</f>
        <v>12500.128682999999</v>
      </c>
      <c r="G2430" s="59" t="s">
        <v>471</v>
      </c>
      <c r="H2430" s="59">
        <v>0</v>
      </c>
      <c r="I2430" s="59">
        <v>0</v>
      </c>
      <c r="J2430" s="59">
        <f>IF(terrains!L2430=13.5,IF(terrains!X2430=1,12,9),-0.392532+1.267037*terrains!L2430+0.472239*terrains!X2430+0.58658*terrains!W2430+0.089417*terrains!V2430+0.531633*terrains!U2430+0.337883*terrains!T2430-0.403545*terrains!S2430)</f>
        <v>3.4085789999999996</v>
      </c>
      <c r="K2430" s="151">
        <f>IF(terrains!I2430=0,terrains!J2430,terrains!I2430)</f>
        <v>3.4085789999999996</v>
      </c>
      <c r="L2430" s="59">
        <v>3</v>
      </c>
      <c r="M2430" s="59">
        <v>1</v>
      </c>
      <c r="N2430" s="59">
        <v>10</v>
      </c>
      <c r="O2430" s="59" t="s">
        <v>174</v>
      </c>
      <c r="P2430" s="59">
        <v>1.5</v>
      </c>
      <c r="Q2430" s="59">
        <v>1.5</v>
      </c>
      <c r="R2430" s="59">
        <v>1</v>
      </c>
      <c r="S2430" s="59">
        <v>0</v>
      </c>
      <c r="T2430" s="59">
        <v>0</v>
      </c>
      <c r="U2430" s="59">
        <v>0</v>
      </c>
      <c r="V2430" s="59">
        <v>0</v>
      </c>
      <c r="W2430" s="59">
        <v>0</v>
      </c>
      <c r="X2430" s="59">
        <v>0</v>
      </c>
      <c r="Y2430" s="59">
        <f>IF(terrains!L2430&lt;=2.5,1,IF(terrains!L2430&lt;=4.5,2,IF(terrains!L2430&lt;=6.5,3,4)))</f>
        <v>2</v>
      </c>
      <c r="Z2430" s="59">
        <f>IF(terrains!R2430=1,35,IF(terrains!S2430=1,64,IF(terrains!T2430=1,IF(terrains!Y2430=1,85,104),IF(terrains!U2430=1,IF(terrains!Y2430=1,124,152),IF(terrains!V2430=1,(IF(terrains!Y2430=1,146,IF(terrains!Y2430=2,178,263))),IF(terrains!W2430=1,(IF(terrains!Y2430=1,178,IF(terrains!Y2430=2,218,321))),IF(terrains!X2430=1,IF(terrains!Y2430=1,190,IF(terrains!Y2430=2,242,IF(terrains!Y2430=3,357,896))))))))))</f>
        <v>35</v>
      </c>
      <c r="AA2430" s="152">
        <f>terrains!Z2430*terrains!F2430</f>
        <v>437504.50390499999</v>
      </c>
    </row>
    <row r="2431" spans="1:27" ht="14.4">
      <c r="A2431" s="143">
        <v>2430</v>
      </c>
      <c r="B2431" s="59">
        <v>298958.23667900002</v>
      </c>
      <c r="C2431" s="59">
        <v>5056757.6344999997</v>
      </c>
      <c r="D2431" s="59" t="s">
        <v>2031</v>
      </c>
      <c r="E2431" s="153">
        <v>1161.29</v>
      </c>
      <c r="F2431" s="150">
        <f>terrains!E2431*10.76391</f>
        <v>12500.021043899998</v>
      </c>
      <c r="G2431" s="59" t="s">
        <v>353</v>
      </c>
      <c r="H2431" s="59">
        <v>0</v>
      </c>
      <c r="I2431" s="59">
        <v>0</v>
      </c>
      <c r="J2431" s="59">
        <f>IF(terrains!L2431=13.5,IF(terrains!X2431=1,12,9),-0.392532+1.267037*terrains!L2431+0.472239*terrains!X2431+0.58658*terrains!W2431+0.089417*terrains!V2431+0.531633*terrains!U2431+0.337883*terrains!T2431-0.403545*terrains!S2431)</f>
        <v>2.1415419999999998</v>
      </c>
      <c r="K2431" s="151">
        <f>IF(terrains!I2431=0,terrains!J2431,terrains!I2431)</f>
        <v>2.1415419999999998</v>
      </c>
      <c r="L2431" s="59">
        <v>2</v>
      </c>
      <c r="M2431" s="59">
        <v>1</v>
      </c>
      <c r="N2431" s="59">
        <v>3</v>
      </c>
      <c r="O2431" s="59" t="s">
        <v>174</v>
      </c>
      <c r="P2431" s="59">
        <v>2</v>
      </c>
      <c r="Q2431" s="59">
        <v>1.5</v>
      </c>
      <c r="R2431" s="59">
        <v>1</v>
      </c>
      <c r="S2431" s="59">
        <v>0</v>
      </c>
      <c r="T2431" s="59">
        <v>0</v>
      </c>
      <c r="U2431" s="59">
        <v>0</v>
      </c>
      <c r="V2431" s="59">
        <v>0</v>
      </c>
      <c r="W2431" s="59">
        <v>0</v>
      </c>
      <c r="X2431" s="59">
        <v>0</v>
      </c>
      <c r="Y2431" s="59">
        <f>IF(terrains!L2431&lt;=2.5,1,IF(terrains!L2431&lt;=4.5,2,IF(terrains!L2431&lt;=6.5,3,4)))</f>
        <v>1</v>
      </c>
      <c r="Z2431" s="59">
        <f>IF(terrains!R2431=1,35,IF(terrains!S2431=1,64,IF(terrains!T2431=1,IF(terrains!Y2431=1,85,104),IF(terrains!U2431=1,IF(terrains!Y2431=1,124,152),IF(terrains!V2431=1,(IF(terrains!Y2431=1,146,IF(terrains!Y2431=2,178,263))),IF(terrains!W2431=1,(IF(terrains!Y2431=1,178,IF(terrains!Y2431=2,218,321))),IF(terrains!X2431=1,IF(terrains!Y2431=1,190,IF(terrains!Y2431=2,242,IF(terrains!Y2431=3,357,896))))))))))</f>
        <v>35</v>
      </c>
      <c r="AA2431" s="152">
        <f>terrains!Z2431*terrains!F2431</f>
        <v>437500.73653649993</v>
      </c>
    </row>
    <row r="2432" spans="1:27" ht="14.4">
      <c r="A2432" s="143">
        <v>2431</v>
      </c>
      <c r="B2432" s="59">
        <v>299109.51766200003</v>
      </c>
      <c r="C2432" s="59">
        <v>5056554.5048200004</v>
      </c>
      <c r="D2432" s="59" t="s">
        <v>2032</v>
      </c>
      <c r="E2432" s="153">
        <v>1161.29</v>
      </c>
      <c r="F2432" s="150">
        <f>terrains!E2432*10.76391</f>
        <v>12500.021043899998</v>
      </c>
      <c r="G2432" s="59" t="s">
        <v>353</v>
      </c>
      <c r="H2432" s="59">
        <v>0</v>
      </c>
      <c r="I2432" s="59">
        <v>0</v>
      </c>
      <c r="J2432" s="59">
        <f>IF(terrains!L2432=13.5,IF(terrains!X2432=1,12,9),-0.392532+1.267037*terrains!L2432+0.472239*terrains!X2432+0.58658*terrains!W2432+0.089417*terrains!V2432+0.531633*terrains!U2432+0.337883*terrains!T2432-0.403545*terrains!S2432)</f>
        <v>2.1415419999999998</v>
      </c>
      <c r="K2432" s="151">
        <f>IF(terrains!I2432=0,terrains!J2432,terrains!I2432)</f>
        <v>2.1415419999999998</v>
      </c>
      <c r="L2432" s="59">
        <v>2</v>
      </c>
      <c r="M2432" s="59">
        <v>1</v>
      </c>
      <c r="N2432" s="59">
        <v>3</v>
      </c>
      <c r="O2432" s="59" t="s">
        <v>174</v>
      </c>
      <c r="P2432" s="59">
        <v>2</v>
      </c>
      <c r="Q2432" s="59">
        <v>1.5</v>
      </c>
      <c r="R2432" s="59">
        <v>1</v>
      </c>
      <c r="S2432" s="59">
        <v>0</v>
      </c>
      <c r="T2432" s="59">
        <v>0</v>
      </c>
      <c r="U2432" s="59">
        <v>0</v>
      </c>
      <c r="V2432" s="59">
        <v>0</v>
      </c>
      <c r="W2432" s="59">
        <v>0</v>
      </c>
      <c r="X2432" s="59">
        <v>0</v>
      </c>
      <c r="Y2432" s="59">
        <f>IF(terrains!L2432&lt;=2.5,1,IF(terrains!L2432&lt;=4.5,2,IF(terrains!L2432&lt;=6.5,3,4)))</f>
        <v>1</v>
      </c>
      <c r="Z2432" s="59">
        <f>IF(terrains!R2432=1,35,IF(terrains!S2432=1,64,IF(terrains!T2432=1,IF(terrains!Y2432=1,85,104),IF(terrains!U2432=1,IF(terrains!Y2432=1,124,152),IF(terrains!V2432=1,(IF(terrains!Y2432=1,146,IF(terrains!Y2432=2,178,263))),IF(terrains!W2432=1,(IF(terrains!Y2432=1,178,IF(terrains!Y2432=2,218,321))),IF(terrains!X2432=1,IF(terrains!Y2432=1,190,IF(terrains!Y2432=2,242,IF(terrains!Y2432=3,357,896))))))))))</f>
        <v>35</v>
      </c>
      <c r="AA2432" s="152">
        <f>terrains!Z2432*terrains!F2432</f>
        <v>437500.73653649993</v>
      </c>
    </row>
    <row r="2433" spans="1:27" ht="14.4">
      <c r="A2433" s="143">
        <v>2432</v>
      </c>
      <c r="B2433" s="59">
        <v>298084.52799999999</v>
      </c>
      <c r="C2433" s="59">
        <v>5049420.6610000003</v>
      </c>
      <c r="D2433" s="59" t="s">
        <v>2033</v>
      </c>
      <c r="E2433" s="153">
        <v>1161</v>
      </c>
      <c r="F2433" s="150">
        <f>terrains!E2433*10.76391</f>
        <v>12496.899509999999</v>
      </c>
      <c r="G2433" s="59" t="s">
        <v>341</v>
      </c>
      <c r="H2433" s="59">
        <v>0</v>
      </c>
      <c r="I2433" s="59">
        <v>0</v>
      </c>
      <c r="J2433" s="59">
        <f>IF(terrains!L2433=13.5,IF(terrains!X2433=1,12,9),-0.392532+1.267037*terrains!L2433+0.472239*terrains!X2433+0.58658*terrains!W2433+0.089417*terrains!V2433+0.531633*terrains!U2433+0.337883*terrains!T2433-0.403545*terrains!S2433)</f>
        <v>3.6385524999999999</v>
      </c>
      <c r="K2433" s="151">
        <f>IF(terrains!I2433=0,terrains!J2433,terrains!I2433)</f>
        <v>3.6385524999999999</v>
      </c>
      <c r="L2433" s="59">
        <v>3.5</v>
      </c>
      <c r="M2433" s="59">
        <v>2</v>
      </c>
      <c r="N2433" s="59">
        <v>10</v>
      </c>
      <c r="O2433" s="59" t="s">
        <v>175</v>
      </c>
      <c r="P2433" s="59">
        <v>1</v>
      </c>
      <c r="Q2433" s="59">
        <v>2</v>
      </c>
      <c r="R2433" s="59">
        <v>0</v>
      </c>
      <c r="S2433" s="59">
        <v>1</v>
      </c>
      <c r="T2433" s="59">
        <v>0</v>
      </c>
      <c r="U2433" s="59">
        <v>0</v>
      </c>
      <c r="V2433" s="59">
        <v>0</v>
      </c>
      <c r="W2433" s="59">
        <v>0</v>
      </c>
      <c r="X2433" s="59">
        <v>0</v>
      </c>
      <c r="Y2433" s="59">
        <f>IF(terrains!L2433&lt;=2.5,1,IF(terrains!L2433&lt;=4.5,2,IF(terrains!L2433&lt;=6.5,3,4)))</f>
        <v>2</v>
      </c>
      <c r="Z2433" s="59">
        <f>IF(terrains!R2433=1,35,IF(terrains!S2433=1,64,IF(terrains!T2433=1,IF(terrains!Y2433=1,85,104),IF(terrains!U2433=1,IF(terrains!Y2433=1,124,152),IF(terrains!V2433=1,(IF(terrains!Y2433=1,146,IF(terrains!Y2433=2,178,263))),IF(terrains!W2433=1,(IF(terrains!Y2433=1,178,IF(terrains!Y2433=2,218,321))),IF(terrains!X2433=1,IF(terrains!Y2433=1,190,IF(terrains!Y2433=2,242,IF(terrains!Y2433=3,357,896))))))))))</f>
        <v>64</v>
      </c>
      <c r="AA2433" s="152">
        <f>terrains!Z2433*terrains!F2433</f>
        <v>799801.56863999995</v>
      </c>
    </row>
    <row r="2434" spans="1:27" ht="14.4">
      <c r="A2434" s="143">
        <v>2433</v>
      </c>
      <c r="B2434" s="59">
        <v>294178.3051</v>
      </c>
      <c r="C2434" s="59">
        <v>5048397.1100000003</v>
      </c>
      <c r="D2434" s="59" t="s">
        <v>2034</v>
      </c>
      <c r="E2434" s="153">
        <v>1159.2</v>
      </c>
      <c r="F2434" s="150">
        <f>terrains!E2434*10.76391</f>
        <v>12477.524471999999</v>
      </c>
      <c r="G2434" s="59" t="s">
        <v>493</v>
      </c>
      <c r="H2434" s="59">
        <v>0</v>
      </c>
      <c r="I2434" s="59">
        <v>0</v>
      </c>
      <c r="J2434" s="59">
        <f>IF(terrains!L2434=13.5,IF(terrains!X2434=1,12,9),-0.392532+1.267037*terrains!L2434+0.472239*terrains!X2434+0.58658*terrains!W2434+0.089417*terrains!V2434+0.531633*terrains!U2434+0.337883*terrains!T2434-0.403545*terrains!S2434)</f>
        <v>1.7379969999999998</v>
      </c>
      <c r="K2434" s="151">
        <f>IF(terrains!I2434=0,terrains!J2434,terrains!I2434)</f>
        <v>1.7379969999999998</v>
      </c>
      <c r="L2434" s="59">
        <v>2</v>
      </c>
      <c r="M2434" s="59">
        <v>1</v>
      </c>
      <c r="N2434" s="59">
        <v>3</v>
      </c>
      <c r="O2434" s="59" t="s">
        <v>175</v>
      </c>
      <c r="P2434" s="59">
        <v>2</v>
      </c>
      <c r="Q2434" s="59">
        <v>1.5</v>
      </c>
      <c r="R2434" s="59">
        <v>0</v>
      </c>
      <c r="S2434" s="59">
        <v>1</v>
      </c>
      <c r="T2434" s="59">
        <v>0</v>
      </c>
      <c r="U2434" s="59">
        <v>0</v>
      </c>
      <c r="V2434" s="59">
        <v>0</v>
      </c>
      <c r="W2434" s="59">
        <v>0</v>
      </c>
      <c r="X2434" s="59">
        <v>0</v>
      </c>
      <c r="Y2434" s="59">
        <f>IF(terrains!L2434&lt;=2.5,1,IF(terrains!L2434&lt;=4.5,2,IF(terrains!L2434&lt;=6.5,3,4)))</f>
        <v>1</v>
      </c>
      <c r="Z2434" s="59">
        <f>IF(terrains!R2434=1,35,IF(terrains!S2434=1,64,IF(terrains!T2434=1,IF(terrains!Y2434=1,85,104),IF(terrains!U2434=1,IF(terrains!Y2434=1,124,152),IF(terrains!V2434=1,(IF(terrains!Y2434=1,146,IF(terrains!Y2434=2,178,263))),IF(terrains!W2434=1,(IF(terrains!Y2434=1,178,IF(terrains!Y2434=2,218,321))),IF(terrains!X2434=1,IF(terrains!Y2434=1,190,IF(terrains!Y2434=2,242,IF(terrains!Y2434=3,357,896))))))))))</f>
        <v>64</v>
      </c>
      <c r="AA2434" s="152">
        <f>terrains!Z2434*terrains!F2434</f>
        <v>798561.56620799995</v>
      </c>
    </row>
    <row r="2435" spans="1:27" ht="14.4">
      <c r="A2435" s="143">
        <v>2434</v>
      </c>
      <c r="B2435" s="59">
        <v>285990.74367200001</v>
      </c>
      <c r="C2435" s="59">
        <v>5042373.6155500002</v>
      </c>
      <c r="D2435" s="59" t="s">
        <v>2035</v>
      </c>
      <c r="E2435" s="153">
        <v>1158.5999999999999</v>
      </c>
      <c r="F2435" s="150">
        <f>terrains!E2435*10.76391</f>
        <v>12471.066125999998</v>
      </c>
      <c r="G2435" s="59" t="s">
        <v>1050</v>
      </c>
      <c r="H2435" s="59">
        <v>0</v>
      </c>
      <c r="I2435" s="59">
        <v>0</v>
      </c>
      <c r="J2435" s="59">
        <f>IF(terrains!L2435=13.5,IF(terrains!X2435=1,12,9),-0.392532+1.267037*terrains!L2435+0.472239*terrains!X2435+0.58658*terrains!W2435+0.089417*terrains!V2435+0.531633*terrains!U2435+0.337883*terrains!T2435-0.403545*terrains!S2435)</f>
        <v>1.1044784999999997</v>
      </c>
      <c r="K2435" s="151">
        <f>IF(terrains!I2435=0,terrains!J2435,terrains!I2435)</f>
        <v>1.1044784999999997</v>
      </c>
      <c r="L2435" s="59">
        <v>1.5</v>
      </c>
      <c r="M2435" s="59">
        <v>1</v>
      </c>
      <c r="N2435" s="59">
        <v>2</v>
      </c>
      <c r="O2435" s="59" t="s">
        <v>175</v>
      </c>
      <c r="P2435" s="59">
        <v>2</v>
      </c>
      <c r="Q2435" s="59">
        <v>1.5</v>
      </c>
      <c r="R2435" s="59">
        <v>0</v>
      </c>
      <c r="S2435" s="59">
        <v>1</v>
      </c>
      <c r="T2435" s="59">
        <v>0</v>
      </c>
      <c r="U2435" s="59">
        <v>0</v>
      </c>
      <c r="V2435" s="59">
        <v>0</v>
      </c>
      <c r="W2435" s="59">
        <v>0</v>
      </c>
      <c r="X2435" s="59">
        <v>0</v>
      </c>
      <c r="Y2435" s="59">
        <f>IF(terrains!L2435&lt;=2.5,1,IF(terrains!L2435&lt;=4.5,2,IF(terrains!L2435&lt;=6.5,3,4)))</f>
        <v>1</v>
      </c>
      <c r="Z2435" s="59">
        <f>IF(terrains!R2435=1,35,IF(terrains!S2435=1,64,IF(terrains!T2435=1,IF(terrains!Y2435=1,85,104),IF(terrains!U2435=1,IF(terrains!Y2435=1,124,152),IF(terrains!V2435=1,(IF(terrains!Y2435=1,146,IF(terrains!Y2435=2,178,263))),IF(terrains!W2435=1,(IF(terrains!Y2435=1,178,IF(terrains!Y2435=2,218,321))),IF(terrains!X2435=1,IF(terrains!Y2435=1,190,IF(terrains!Y2435=2,242,IF(terrains!Y2435=3,357,896))))))))))</f>
        <v>64</v>
      </c>
      <c r="AA2435" s="152">
        <f>terrains!Z2435*terrains!F2435</f>
        <v>798148.23206399987</v>
      </c>
    </row>
    <row r="2436" spans="1:27" ht="14.4">
      <c r="A2436" s="143">
        <v>2435</v>
      </c>
      <c r="B2436" s="59">
        <v>299986.95909999998</v>
      </c>
      <c r="C2436" s="59">
        <v>5044298.7690000003</v>
      </c>
      <c r="D2436" s="59" t="s">
        <v>2036</v>
      </c>
      <c r="E2436" s="153">
        <v>1158.4000000000001</v>
      </c>
      <c r="F2436" s="150">
        <f>terrains!E2436*10.76391</f>
        <v>12468.913344000001</v>
      </c>
      <c r="G2436" s="59" t="s">
        <v>481</v>
      </c>
      <c r="H2436" s="59">
        <v>1</v>
      </c>
      <c r="I2436" s="59">
        <v>3</v>
      </c>
      <c r="J2436" s="59">
        <f>IF(terrains!L2436=13.5,IF(terrains!X2436=1,12,9),-0.392532+1.267037*terrains!L2436+0.472239*terrains!X2436+0.58658*terrains!W2436+0.089417*terrains!V2436+0.531633*terrains!U2436+0.337883*terrains!T2436-0.403545*terrains!S2436)</f>
        <v>3.4979959999999997</v>
      </c>
      <c r="K2436" s="151">
        <f>IF(terrains!I2436=0,terrains!J2436,terrains!I2436)</f>
        <v>3</v>
      </c>
      <c r="L2436" s="59">
        <v>3</v>
      </c>
      <c r="M2436" s="59">
        <v>2</v>
      </c>
      <c r="N2436" s="59">
        <v>5</v>
      </c>
      <c r="O2436" s="59" t="s">
        <v>178</v>
      </c>
      <c r="P2436" s="59">
        <v>2</v>
      </c>
      <c r="Q2436" s="59">
        <v>2.5</v>
      </c>
      <c r="R2436" s="59">
        <v>0</v>
      </c>
      <c r="S2436" s="59">
        <v>0</v>
      </c>
      <c r="T2436" s="59">
        <v>0</v>
      </c>
      <c r="U2436" s="59">
        <v>0</v>
      </c>
      <c r="V2436" s="59">
        <v>1</v>
      </c>
      <c r="W2436" s="59">
        <v>0</v>
      </c>
      <c r="X2436" s="59">
        <v>0</v>
      </c>
      <c r="Y2436" s="59">
        <f>IF(terrains!L2436&lt;=2.5,1,IF(terrains!L2436&lt;=4.5,2,IF(terrains!L2436&lt;=6.5,3,4)))</f>
        <v>2</v>
      </c>
      <c r="Z2436" s="59">
        <f>IF(terrains!R2436=1,35,IF(terrains!S2436=1,64,IF(terrains!T2436=1,IF(terrains!Y2436=1,85,104),IF(terrains!U2436=1,IF(terrains!Y2436=1,124,152),IF(terrains!V2436=1,(IF(terrains!Y2436=1,146,IF(terrains!Y2436=2,178,263))),IF(terrains!W2436=1,(IF(terrains!Y2436=1,178,IF(terrains!Y2436=2,218,321))),IF(terrains!X2436=1,IF(terrains!Y2436=1,190,IF(terrains!Y2436=2,242,IF(terrains!Y2436=3,357,896))))))))))</f>
        <v>178</v>
      </c>
      <c r="AA2436" s="152">
        <f>terrains!Z2436*terrains!F2436</f>
        <v>2219466.5752320001</v>
      </c>
    </row>
    <row r="2437" spans="1:27" ht="14.4">
      <c r="A2437" s="143">
        <v>2436</v>
      </c>
      <c r="B2437" s="59">
        <v>297590.52059999999</v>
      </c>
      <c r="C2437" s="59">
        <v>5048628.773</v>
      </c>
      <c r="D2437" s="59" t="s">
        <v>2037</v>
      </c>
      <c r="E2437" s="153">
        <v>1156</v>
      </c>
      <c r="F2437" s="150">
        <f>terrains!E2437*10.76391</f>
        <v>12443.079959999999</v>
      </c>
      <c r="G2437" s="59" t="s">
        <v>341</v>
      </c>
      <c r="H2437" s="59">
        <v>0</v>
      </c>
      <c r="I2437" s="59">
        <v>0</v>
      </c>
      <c r="J2437" s="59">
        <f>IF(terrains!L2437=13.5,IF(terrains!X2437=1,12,9),-0.392532+1.267037*terrains!L2437+0.472239*terrains!X2437+0.58658*terrains!W2437+0.089417*terrains!V2437+0.531633*terrains!U2437+0.337883*terrains!T2437-0.403545*terrains!S2437)</f>
        <v>3.6385524999999999</v>
      </c>
      <c r="K2437" s="151">
        <f>IF(terrains!I2437=0,terrains!J2437,terrains!I2437)</f>
        <v>3.6385524999999999</v>
      </c>
      <c r="L2437" s="59">
        <v>3.5</v>
      </c>
      <c r="M2437" s="59">
        <v>2</v>
      </c>
      <c r="N2437" s="59">
        <v>10</v>
      </c>
      <c r="O2437" s="59" t="s">
        <v>175</v>
      </c>
      <c r="P2437" s="59">
        <v>1</v>
      </c>
      <c r="Q2437" s="59">
        <v>2</v>
      </c>
      <c r="R2437" s="59">
        <v>0</v>
      </c>
      <c r="S2437" s="59">
        <v>1</v>
      </c>
      <c r="T2437" s="59">
        <v>0</v>
      </c>
      <c r="U2437" s="59">
        <v>0</v>
      </c>
      <c r="V2437" s="59">
        <v>0</v>
      </c>
      <c r="W2437" s="59">
        <v>0</v>
      </c>
      <c r="X2437" s="59">
        <v>0</v>
      </c>
      <c r="Y2437" s="59">
        <f>IF(terrains!L2437&lt;=2.5,1,IF(terrains!L2437&lt;=4.5,2,IF(terrains!L2437&lt;=6.5,3,4)))</f>
        <v>2</v>
      </c>
      <c r="Z2437" s="59">
        <f>IF(terrains!R2437=1,35,IF(terrains!S2437=1,64,IF(terrains!T2437=1,IF(terrains!Y2437=1,85,104),IF(terrains!U2437=1,IF(terrains!Y2437=1,124,152),IF(terrains!V2437=1,(IF(terrains!Y2437=1,146,IF(terrains!Y2437=2,178,263))),IF(terrains!W2437=1,(IF(terrains!Y2437=1,178,IF(terrains!Y2437=2,218,321))),IF(terrains!X2437=1,IF(terrains!Y2437=1,190,IF(terrains!Y2437=2,242,IF(terrains!Y2437=3,357,896))))))))))</f>
        <v>64</v>
      </c>
      <c r="AA2437" s="152">
        <f>terrains!Z2437*terrains!F2437</f>
        <v>796357.11743999994</v>
      </c>
    </row>
    <row r="2438" spans="1:27" ht="14.4">
      <c r="A2438" s="143">
        <v>2437</v>
      </c>
      <c r="B2438" s="59">
        <v>294081.76509900001</v>
      </c>
      <c r="C2438" s="59">
        <v>5048815.3204699997</v>
      </c>
      <c r="D2438" s="59" t="s">
        <v>2038</v>
      </c>
      <c r="E2438" s="153">
        <v>1155.8</v>
      </c>
      <c r="F2438" s="150">
        <f>terrains!E2438*10.76391</f>
        <v>12440.927177999998</v>
      </c>
      <c r="G2438" s="59" t="s">
        <v>1321</v>
      </c>
      <c r="H2438" s="59">
        <v>0</v>
      </c>
      <c r="I2438" s="59">
        <v>0</v>
      </c>
      <c r="J2438" s="59">
        <f>IF(terrains!L2438=13.5,IF(terrains!X2438=1,12,9),-0.392532+1.267037*terrains!L2438+0.472239*terrains!X2438+0.58658*terrains!W2438+0.089417*terrains!V2438+0.531633*terrains!U2438+0.337883*terrains!T2438-0.403545*terrains!S2438)</f>
        <v>1.7379969999999998</v>
      </c>
      <c r="K2438" s="151">
        <f>IF(terrains!I2438=0,terrains!J2438,terrains!I2438)</f>
        <v>1.7379969999999998</v>
      </c>
      <c r="L2438" s="59">
        <v>2</v>
      </c>
      <c r="M2438" s="59">
        <v>1</v>
      </c>
      <c r="N2438" s="59">
        <v>3</v>
      </c>
      <c r="O2438" s="59" t="s">
        <v>175</v>
      </c>
      <c r="P2438" s="59">
        <v>2</v>
      </c>
      <c r="Q2438" s="59">
        <v>2</v>
      </c>
      <c r="R2438" s="59">
        <v>0</v>
      </c>
      <c r="S2438" s="59">
        <v>1</v>
      </c>
      <c r="T2438" s="59">
        <v>0</v>
      </c>
      <c r="U2438" s="59">
        <v>0</v>
      </c>
      <c r="V2438" s="59">
        <v>0</v>
      </c>
      <c r="W2438" s="59">
        <v>0</v>
      </c>
      <c r="X2438" s="59">
        <v>0</v>
      </c>
      <c r="Y2438" s="59">
        <f>IF(terrains!L2438&lt;=2.5,1,IF(terrains!L2438&lt;=4.5,2,IF(terrains!L2438&lt;=6.5,3,4)))</f>
        <v>1</v>
      </c>
      <c r="Z2438" s="59">
        <f>IF(terrains!R2438=1,35,IF(terrains!S2438=1,64,IF(terrains!T2438=1,IF(terrains!Y2438=1,85,104),IF(terrains!U2438=1,IF(terrains!Y2438=1,124,152),IF(terrains!V2438=1,(IF(terrains!Y2438=1,146,IF(terrains!Y2438=2,178,263))),IF(terrains!W2438=1,(IF(terrains!Y2438=1,178,IF(terrains!Y2438=2,218,321))),IF(terrains!X2438=1,IF(terrains!Y2438=1,190,IF(terrains!Y2438=2,242,IF(terrains!Y2438=3,357,896))))))))))</f>
        <v>64</v>
      </c>
      <c r="AA2438" s="152">
        <f>terrains!Z2438*terrains!F2438</f>
        <v>796219.33939199988</v>
      </c>
    </row>
    <row r="2439" spans="1:27" ht="14.4">
      <c r="A2439" s="143">
        <v>2438</v>
      </c>
      <c r="B2439" s="59">
        <v>290735.68359999999</v>
      </c>
      <c r="C2439" s="59">
        <v>5032795.5070000002</v>
      </c>
      <c r="D2439" s="59" t="s">
        <v>2039</v>
      </c>
      <c r="E2439" s="153">
        <v>1155.3</v>
      </c>
      <c r="F2439" s="150">
        <f>terrains!E2439*10.76391</f>
        <v>12435.545222999999</v>
      </c>
      <c r="G2439" s="59" t="s">
        <v>217</v>
      </c>
      <c r="H2439" s="59">
        <v>0</v>
      </c>
      <c r="I2439" s="59">
        <v>0</v>
      </c>
      <c r="J2439" s="59">
        <f>IF(terrains!L2439=13.5,IF(terrains!X2439=1,12,9),-0.392532+1.267037*terrains!L2439+0.472239*terrains!X2439+0.58658*terrains!W2439+0.089417*terrains!V2439+0.531633*terrains!U2439+0.337883*terrains!T2439-0.403545*terrains!S2439)</f>
        <v>1.7379969999999998</v>
      </c>
      <c r="K2439" s="151">
        <f>IF(terrains!I2439=0,terrains!J2439,terrains!I2439)</f>
        <v>1.7379969999999998</v>
      </c>
      <c r="L2439" s="59">
        <v>2</v>
      </c>
      <c r="M2439" s="59">
        <v>1</v>
      </c>
      <c r="N2439" s="59">
        <v>4</v>
      </c>
      <c r="O2439" s="59" t="s">
        <v>175</v>
      </c>
      <c r="P2439" s="59">
        <v>2</v>
      </c>
      <c r="Q2439" s="59">
        <v>2</v>
      </c>
      <c r="R2439" s="59">
        <v>0</v>
      </c>
      <c r="S2439" s="59">
        <v>1</v>
      </c>
      <c r="T2439" s="59">
        <v>0</v>
      </c>
      <c r="U2439" s="59">
        <v>0</v>
      </c>
      <c r="V2439" s="59">
        <v>0</v>
      </c>
      <c r="W2439" s="59">
        <v>0</v>
      </c>
      <c r="X2439" s="59">
        <v>0</v>
      </c>
      <c r="Y2439" s="59">
        <f>IF(terrains!L2439&lt;=2.5,1,IF(terrains!L2439&lt;=4.5,2,IF(terrains!L2439&lt;=6.5,3,4)))</f>
        <v>1</v>
      </c>
      <c r="Z2439" s="59">
        <f>IF(terrains!R2439=1,35,IF(terrains!S2439=1,64,IF(terrains!T2439=1,IF(terrains!Y2439=1,85,104),IF(terrains!U2439=1,IF(terrains!Y2439=1,124,152),IF(terrains!V2439=1,(IF(terrains!Y2439=1,146,IF(terrains!Y2439=2,178,263))),IF(terrains!W2439=1,(IF(terrains!Y2439=1,178,IF(terrains!Y2439=2,218,321))),IF(terrains!X2439=1,IF(terrains!Y2439=1,190,IF(terrains!Y2439=2,242,IF(terrains!Y2439=3,357,896))))))))))</f>
        <v>64</v>
      </c>
      <c r="AA2439" s="152">
        <f>terrains!Z2439*terrains!F2439</f>
        <v>795874.89427199995</v>
      </c>
    </row>
    <row r="2440" spans="1:27" ht="14.4">
      <c r="A2440" s="143">
        <v>2439</v>
      </c>
      <c r="B2440" s="59">
        <v>295017.86959999998</v>
      </c>
      <c r="C2440" s="59">
        <v>5031738.8820000002</v>
      </c>
      <c r="D2440" s="59" t="s">
        <v>2040</v>
      </c>
      <c r="E2440" s="153">
        <v>1155.2</v>
      </c>
      <c r="F2440" s="150">
        <f>terrains!E2440*10.76391</f>
        <v>12434.468832</v>
      </c>
      <c r="G2440" s="59" t="s">
        <v>221</v>
      </c>
      <c r="H2440" s="59">
        <v>0</v>
      </c>
      <c r="I2440" s="59">
        <v>0</v>
      </c>
      <c r="J2440" s="59">
        <f>IF(terrains!L2440=13.5,IF(terrains!X2440=1,12,9),-0.392532+1.267037*terrains!L2440+0.472239*terrains!X2440+0.58658*terrains!W2440+0.089417*terrains!V2440+0.531633*terrains!U2440+0.337883*terrains!T2440-0.403545*terrains!S2440)</f>
        <v>2.3715155000000001</v>
      </c>
      <c r="K2440" s="151">
        <f>IF(terrains!I2440=0,terrains!J2440,terrains!I2440)</f>
        <v>2.3715155000000001</v>
      </c>
      <c r="L2440" s="59">
        <v>2.5</v>
      </c>
      <c r="M2440" s="59">
        <v>1</v>
      </c>
      <c r="N2440" s="59">
        <v>5</v>
      </c>
      <c r="O2440" s="59" t="s">
        <v>175</v>
      </c>
      <c r="P2440" s="59">
        <v>2</v>
      </c>
      <c r="Q2440" s="59">
        <v>1.5</v>
      </c>
      <c r="R2440" s="59">
        <v>0</v>
      </c>
      <c r="S2440" s="59">
        <v>1</v>
      </c>
      <c r="T2440" s="59">
        <v>0</v>
      </c>
      <c r="U2440" s="59">
        <v>0</v>
      </c>
      <c r="V2440" s="59">
        <v>0</v>
      </c>
      <c r="W2440" s="59">
        <v>0</v>
      </c>
      <c r="X2440" s="59">
        <v>0</v>
      </c>
      <c r="Y2440" s="59">
        <f>IF(terrains!L2440&lt;=2.5,1,IF(terrains!L2440&lt;=4.5,2,IF(terrains!L2440&lt;=6.5,3,4)))</f>
        <v>1</v>
      </c>
      <c r="Z2440" s="59">
        <f>IF(terrains!R2440=1,35,IF(terrains!S2440=1,64,IF(terrains!T2440=1,IF(terrains!Y2440=1,85,104),IF(terrains!U2440=1,IF(terrains!Y2440=1,124,152),IF(terrains!V2440=1,(IF(terrains!Y2440=1,146,IF(terrains!Y2440=2,178,263))),IF(terrains!W2440=1,(IF(terrains!Y2440=1,178,IF(terrains!Y2440=2,218,321))),IF(terrains!X2440=1,IF(terrains!Y2440=1,190,IF(terrains!Y2440=2,242,IF(terrains!Y2440=3,357,896))))))))))</f>
        <v>64</v>
      </c>
      <c r="AA2440" s="152">
        <f>terrains!Z2440*terrains!F2440</f>
        <v>795806.00524800003</v>
      </c>
    </row>
    <row r="2441" spans="1:27" ht="14.4">
      <c r="A2441" s="143">
        <v>2440</v>
      </c>
      <c r="B2441" s="59">
        <v>287251.83349699999</v>
      </c>
      <c r="C2441" s="59">
        <v>5041148.7768700002</v>
      </c>
      <c r="D2441" s="59" t="s">
        <v>2041</v>
      </c>
      <c r="E2441" s="153">
        <v>1153.4000000000001</v>
      </c>
      <c r="F2441" s="150">
        <f>terrains!E2441*10.76391</f>
        <v>12415.093794</v>
      </c>
      <c r="G2441" s="59" t="s">
        <v>197</v>
      </c>
      <c r="H2441" s="59">
        <v>0</v>
      </c>
      <c r="I2441" s="59">
        <v>0</v>
      </c>
      <c r="J2441" s="59">
        <f>IF(terrains!L2441=13.5,IF(terrains!X2441=1,12,9),-0.392532+1.267037*terrains!L2441+0.472239*terrains!X2441+0.58658*terrains!W2441+0.089417*terrains!V2441+0.531633*terrains!U2441+0.337883*terrains!T2441-0.403545*terrains!S2441)</f>
        <v>3.1129435000000001</v>
      </c>
      <c r="K2441" s="151">
        <f>IF(terrains!I2441=0,terrains!J2441,terrains!I2441)</f>
        <v>3.1129435000000001</v>
      </c>
      <c r="L2441" s="59">
        <v>2.5</v>
      </c>
      <c r="M2441" s="59">
        <v>2</v>
      </c>
      <c r="N2441" s="59">
        <v>6</v>
      </c>
      <c r="O2441" s="59" t="s">
        <v>176</v>
      </c>
      <c r="P2441" s="59">
        <v>2</v>
      </c>
      <c r="Q2441" s="59">
        <v>1.5</v>
      </c>
      <c r="R2441" s="59">
        <v>0</v>
      </c>
      <c r="S2441" s="59">
        <v>0</v>
      </c>
      <c r="T2441" s="59">
        <v>1</v>
      </c>
      <c r="U2441" s="59">
        <v>0</v>
      </c>
      <c r="V2441" s="59">
        <v>0</v>
      </c>
      <c r="W2441" s="59">
        <v>0</v>
      </c>
      <c r="X2441" s="59">
        <v>0</v>
      </c>
      <c r="Y2441" s="59">
        <f>IF(terrains!L2441&lt;=2.5,1,IF(terrains!L2441&lt;=4.5,2,IF(terrains!L2441&lt;=6.5,3,4)))</f>
        <v>1</v>
      </c>
      <c r="Z2441" s="59">
        <f>IF(terrains!R2441=1,35,IF(terrains!S2441=1,64,IF(terrains!T2441=1,IF(terrains!Y2441=1,85,104),IF(terrains!U2441=1,IF(terrains!Y2441=1,124,152),IF(terrains!V2441=1,(IF(terrains!Y2441=1,146,IF(terrains!Y2441=2,178,263))),IF(terrains!W2441=1,(IF(terrains!Y2441=1,178,IF(terrains!Y2441=2,218,321))),IF(terrains!X2441=1,IF(terrains!Y2441=1,190,IF(terrains!Y2441=2,242,IF(terrains!Y2441=3,357,896))))))))))</f>
        <v>85</v>
      </c>
      <c r="AA2441" s="152">
        <f>terrains!Z2441*terrains!F2441</f>
        <v>1055282.9724900001</v>
      </c>
    </row>
    <row r="2442" spans="1:27" ht="14.4">
      <c r="A2442" s="143">
        <v>2441</v>
      </c>
      <c r="B2442" s="59">
        <v>302019.159476</v>
      </c>
      <c r="C2442" s="59">
        <v>5059567.6971899997</v>
      </c>
      <c r="D2442" s="59" t="s">
        <v>2042</v>
      </c>
      <c r="E2442" s="153">
        <v>1152.0999999999999</v>
      </c>
      <c r="F2442" s="150">
        <f>terrains!E2442*10.76391</f>
        <v>12401.100710999997</v>
      </c>
      <c r="G2442" s="59" t="s">
        <v>327</v>
      </c>
      <c r="H2442" s="59">
        <v>0</v>
      </c>
      <c r="I2442" s="59">
        <v>0</v>
      </c>
      <c r="J2442" s="59">
        <f>IF(terrains!L2442=13.5,IF(terrains!X2442=1,12,9),-0.392532+1.267037*terrains!L2442+0.472239*terrains!X2442+0.58658*terrains!W2442+0.089417*terrains!V2442+0.531633*terrains!U2442+0.337883*terrains!T2442-0.403545*terrains!S2442)</f>
        <v>2.7750604999999999</v>
      </c>
      <c r="K2442" s="151">
        <f>IF(terrains!I2442=0,terrains!J2442,terrains!I2442)</f>
        <v>2.7750604999999999</v>
      </c>
      <c r="L2442" s="59">
        <v>2.5</v>
      </c>
      <c r="M2442" s="59">
        <v>0</v>
      </c>
      <c r="N2442" s="59">
        <v>0</v>
      </c>
      <c r="O2442" s="59" t="s">
        <v>174</v>
      </c>
      <c r="P2442" s="59">
        <v>0</v>
      </c>
      <c r="Q2442" s="59">
        <v>0</v>
      </c>
      <c r="R2442" s="59">
        <v>1</v>
      </c>
      <c r="S2442" s="59">
        <v>0</v>
      </c>
      <c r="T2442" s="59">
        <v>0</v>
      </c>
      <c r="U2442" s="59">
        <v>0</v>
      </c>
      <c r="V2442" s="59">
        <v>0</v>
      </c>
      <c r="W2442" s="59">
        <v>0</v>
      </c>
      <c r="X2442" s="59">
        <v>0</v>
      </c>
      <c r="Y2442" s="59">
        <f>IF(terrains!L2442&lt;=2.5,1,IF(terrains!L2442&lt;=4.5,2,IF(terrains!L2442&lt;=6.5,3,4)))</f>
        <v>1</v>
      </c>
      <c r="Z2442" s="59">
        <f>IF(terrains!R2442=1,35,IF(terrains!S2442=1,64,IF(terrains!T2442=1,IF(terrains!Y2442=1,85,104),IF(terrains!U2442=1,IF(terrains!Y2442=1,124,152),IF(terrains!V2442=1,(IF(terrains!Y2442=1,146,IF(terrains!Y2442=2,178,263))),IF(terrains!W2442=1,(IF(terrains!Y2442=1,178,IF(terrains!Y2442=2,218,321))),IF(terrains!X2442=1,IF(terrains!Y2442=1,190,IF(terrains!Y2442=2,242,IF(terrains!Y2442=3,357,896))))))))))</f>
        <v>35</v>
      </c>
      <c r="AA2442" s="152">
        <f>terrains!Z2442*terrains!F2442</f>
        <v>434038.5248849999</v>
      </c>
    </row>
    <row r="2443" spans="1:27" ht="14.4">
      <c r="A2443" s="143">
        <v>2442</v>
      </c>
      <c r="B2443" s="59">
        <v>302382.01909999998</v>
      </c>
      <c r="C2443" s="59">
        <v>5049000.5789999999</v>
      </c>
      <c r="D2443" s="59" t="s">
        <v>2043</v>
      </c>
      <c r="E2443" s="153">
        <v>1151.2</v>
      </c>
      <c r="F2443" s="150">
        <f>terrains!E2443*10.76391</f>
        <v>12391.413192</v>
      </c>
      <c r="G2443" s="59" t="s">
        <v>806</v>
      </c>
      <c r="H2443" s="59">
        <v>0</v>
      </c>
      <c r="I2443" s="59">
        <v>0</v>
      </c>
      <c r="J2443" s="59">
        <f>IF(terrains!L2443=13.5,IF(terrains!X2443=1,12,9),-0.392532+1.267037*terrains!L2443+0.472239*terrains!X2443+0.58658*terrains!W2443+0.089417*terrains!V2443+0.531633*terrains!U2443+0.337883*terrains!T2443-0.403545*terrains!S2443)</f>
        <v>1.7379969999999998</v>
      </c>
      <c r="K2443" s="151">
        <f>IF(terrains!I2443=0,terrains!J2443,terrains!I2443)</f>
        <v>1.7379969999999998</v>
      </c>
      <c r="L2443" s="59">
        <v>2</v>
      </c>
      <c r="M2443" s="59">
        <v>1</v>
      </c>
      <c r="N2443" s="59">
        <v>4</v>
      </c>
      <c r="O2443" s="59" t="s">
        <v>175</v>
      </c>
      <c r="P2443" s="59">
        <v>2</v>
      </c>
      <c r="Q2443" s="59">
        <v>1.5</v>
      </c>
      <c r="R2443" s="59">
        <v>0</v>
      </c>
      <c r="S2443" s="59">
        <v>1</v>
      </c>
      <c r="T2443" s="59">
        <v>0</v>
      </c>
      <c r="U2443" s="59">
        <v>0</v>
      </c>
      <c r="V2443" s="59">
        <v>0</v>
      </c>
      <c r="W2443" s="59">
        <v>0</v>
      </c>
      <c r="X2443" s="59">
        <v>0</v>
      </c>
      <c r="Y2443" s="59">
        <f>IF(terrains!L2443&lt;=2.5,1,IF(terrains!L2443&lt;=4.5,2,IF(terrains!L2443&lt;=6.5,3,4)))</f>
        <v>1</v>
      </c>
      <c r="Z2443" s="59">
        <f>IF(terrains!R2443=1,35,IF(terrains!S2443=1,64,IF(terrains!T2443=1,IF(terrains!Y2443=1,85,104),IF(terrains!U2443=1,IF(terrains!Y2443=1,124,152),IF(terrains!V2443=1,(IF(terrains!Y2443=1,146,IF(terrains!Y2443=2,178,263))),IF(terrains!W2443=1,(IF(terrains!Y2443=1,178,IF(terrains!Y2443=2,218,321))),IF(terrains!X2443=1,IF(terrains!Y2443=1,190,IF(terrains!Y2443=2,242,IF(terrains!Y2443=3,357,896))))))))))</f>
        <v>64</v>
      </c>
      <c r="AA2443" s="152">
        <f>terrains!Z2443*terrains!F2443</f>
        <v>793050.444288</v>
      </c>
    </row>
    <row r="2444" spans="1:27" ht="14.4">
      <c r="A2444" s="143">
        <v>2443</v>
      </c>
      <c r="B2444" s="59">
        <v>296486.32305499999</v>
      </c>
      <c r="C2444" s="59">
        <v>5036428.4593399996</v>
      </c>
      <c r="D2444" s="59" t="s">
        <v>2044</v>
      </c>
      <c r="E2444" s="153">
        <v>1149</v>
      </c>
      <c r="F2444" s="150">
        <f>terrains!E2444*10.76391</f>
        <v>12367.73259</v>
      </c>
      <c r="G2444" s="59" t="s">
        <v>509</v>
      </c>
      <c r="H2444" s="59">
        <v>0</v>
      </c>
      <c r="I2444" s="59">
        <v>0</v>
      </c>
      <c r="J2444" s="59">
        <f>IF(terrains!L2444=13.5,IF(terrains!X2444=1,12,9),-0.392532+1.267037*terrains!L2444+0.472239*terrains!X2444+0.58658*terrains!W2444+0.089417*terrains!V2444+0.531633*terrains!U2444+0.337883*terrains!T2444-0.403545*terrains!S2444)</f>
        <v>2.479425</v>
      </c>
      <c r="K2444" s="151">
        <f>IF(terrains!I2444=0,terrains!J2444,terrains!I2444)</f>
        <v>2.479425</v>
      </c>
      <c r="L2444" s="59">
        <v>2</v>
      </c>
      <c r="M2444" s="59">
        <v>1</v>
      </c>
      <c r="N2444" s="59">
        <v>4</v>
      </c>
      <c r="O2444" s="59" t="s">
        <v>176</v>
      </c>
      <c r="P2444" s="59">
        <v>2</v>
      </c>
      <c r="Q2444" s="59">
        <v>1.5</v>
      </c>
      <c r="R2444" s="59">
        <v>0</v>
      </c>
      <c r="S2444" s="59">
        <v>0</v>
      </c>
      <c r="T2444" s="59">
        <v>1</v>
      </c>
      <c r="U2444" s="59">
        <v>0</v>
      </c>
      <c r="V2444" s="59">
        <v>0</v>
      </c>
      <c r="W2444" s="59">
        <v>0</v>
      </c>
      <c r="X2444" s="59">
        <v>0</v>
      </c>
      <c r="Y2444" s="59">
        <f>IF(terrains!L2444&lt;=2.5,1,IF(terrains!L2444&lt;=4.5,2,IF(terrains!L2444&lt;=6.5,3,4)))</f>
        <v>1</v>
      </c>
      <c r="Z2444" s="59">
        <f>IF(terrains!R2444=1,35,IF(terrains!S2444=1,64,IF(terrains!T2444=1,IF(terrains!Y2444=1,85,104),IF(terrains!U2444=1,IF(terrains!Y2444=1,124,152),IF(terrains!V2444=1,(IF(terrains!Y2444=1,146,IF(terrains!Y2444=2,178,263))),IF(terrains!W2444=1,(IF(terrains!Y2444=1,178,IF(terrains!Y2444=2,218,321))),IF(terrains!X2444=1,IF(terrains!Y2444=1,190,IF(terrains!Y2444=2,242,IF(terrains!Y2444=3,357,896))))))))))</f>
        <v>85</v>
      </c>
      <c r="AA2444" s="152">
        <f>terrains!Z2444*terrains!F2444</f>
        <v>1051257.27015</v>
      </c>
    </row>
    <row r="2445" spans="1:27" ht="14.4">
      <c r="A2445" s="143">
        <v>2444</v>
      </c>
      <c r="B2445" s="59">
        <v>303686.11310000002</v>
      </c>
      <c r="C2445" s="59">
        <v>5050701.5410000002</v>
      </c>
      <c r="D2445" s="59" t="s">
        <v>2045</v>
      </c>
      <c r="E2445" s="153">
        <v>1148.8</v>
      </c>
      <c r="F2445" s="150">
        <f>terrains!E2445*10.76391</f>
        <v>12365.579807999999</v>
      </c>
      <c r="G2445" s="59" t="s">
        <v>1814</v>
      </c>
      <c r="H2445" s="59">
        <v>0</v>
      </c>
      <c r="I2445" s="59">
        <v>0</v>
      </c>
      <c r="J2445" s="59">
        <f>IF(terrains!L2445=13.5,IF(terrains!X2445=1,12,9),-0.392532+1.267037*terrains!L2445+0.472239*terrains!X2445+0.58658*terrains!W2445+0.089417*terrains!V2445+0.531633*terrains!U2445+0.337883*terrains!T2445-0.403545*terrains!S2445)</f>
        <v>1.7379969999999998</v>
      </c>
      <c r="K2445" s="151">
        <f>IF(terrains!I2445=0,terrains!J2445,terrains!I2445)</f>
        <v>1.7379969999999998</v>
      </c>
      <c r="L2445" s="59">
        <v>2</v>
      </c>
      <c r="M2445" s="59">
        <v>1</v>
      </c>
      <c r="N2445" s="59">
        <v>3</v>
      </c>
      <c r="O2445" s="59" t="s">
        <v>175</v>
      </c>
      <c r="P2445" s="59">
        <v>2</v>
      </c>
      <c r="Q2445" s="59">
        <v>1.5</v>
      </c>
      <c r="R2445" s="59">
        <v>0</v>
      </c>
      <c r="S2445" s="59">
        <v>1</v>
      </c>
      <c r="T2445" s="59">
        <v>0</v>
      </c>
      <c r="U2445" s="59">
        <v>0</v>
      </c>
      <c r="V2445" s="59">
        <v>0</v>
      </c>
      <c r="W2445" s="59">
        <v>0</v>
      </c>
      <c r="X2445" s="59">
        <v>0</v>
      </c>
      <c r="Y2445" s="59">
        <f>IF(terrains!L2445&lt;=2.5,1,IF(terrains!L2445&lt;=4.5,2,IF(terrains!L2445&lt;=6.5,3,4)))</f>
        <v>1</v>
      </c>
      <c r="Z2445" s="59">
        <f>IF(terrains!R2445=1,35,IF(terrains!S2445=1,64,IF(terrains!T2445=1,IF(terrains!Y2445=1,85,104),IF(terrains!U2445=1,IF(terrains!Y2445=1,124,152),IF(terrains!V2445=1,(IF(terrains!Y2445=1,146,IF(terrains!Y2445=2,178,263))),IF(terrains!W2445=1,(IF(terrains!Y2445=1,178,IF(terrains!Y2445=2,218,321))),IF(terrains!X2445=1,IF(terrains!Y2445=1,190,IF(terrains!Y2445=2,242,IF(terrains!Y2445=3,357,896))))))))))</f>
        <v>64</v>
      </c>
      <c r="AA2445" s="152">
        <f>terrains!Z2445*terrains!F2445</f>
        <v>791397.10771199991</v>
      </c>
    </row>
    <row r="2446" spans="1:27" ht="14.4">
      <c r="A2446" s="143">
        <v>2445</v>
      </c>
      <c r="B2446" s="59">
        <v>303731.07020000002</v>
      </c>
      <c r="C2446" s="59">
        <v>5050682.6260000002</v>
      </c>
      <c r="D2446" s="59" t="s">
        <v>2046</v>
      </c>
      <c r="E2446" s="153">
        <v>1148.5999999999999</v>
      </c>
      <c r="F2446" s="150">
        <f>terrains!E2446*10.76391</f>
        <v>12363.427025999998</v>
      </c>
      <c r="G2446" s="59" t="s">
        <v>1814</v>
      </c>
      <c r="H2446" s="59">
        <v>0</v>
      </c>
      <c r="I2446" s="59">
        <v>0</v>
      </c>
      <c r="J2446" s="59">
        <f>IF(terrains!L2446=13.5,IF(terrains!X2446=1,12,9),-0.392532+1.267037*terrains!L2446+0.472239*terrains!X2446+0.58658*terrains!W2446+0.089417*terrains!V2446+0.531633*terrains!U2446+0.337883*terrains!T2446-0.403545*terrains!S2446)</f>
        <v>1.7379969999999998</v>
      </c>
      <c r="K2446" s="151">
        <f>IF(terrains!I2446=0,terrains!J2446,terrains!I2446)</f>
        <v>1.7379969999999998</v>
      </c>
      <c r="L2446" s="59">
        <v>2</v>
      </c>
      <c r="M2446" s="59">
        <v>1</v>
      </c>
      <c r="N2446" s="59">
        <v>3</v>
      </c>
      <c r="O2446" s="59" t="s">
        <v>175</v>
      </c>
      <c r="P2446" s="59">
        <v>2</v>
      </c>
      <c r="Q2446" s="59">
        <v>1.5</v>
      </c>
      <c r="R2446" s="59">
        <v>0</v>
      </c>
      <c r="S2446" s="59">
        <v>1</v>
      </c>
      <c r="T2446" s="59">
        <v>0</v>
      </c>
      <c r="U2446" s="59">
        <v>0</v>
      </c>
      <c r="V2446" s="59">
        <v>0</v>
      </c>
      <c r="W2446" s="59">
        <v>0</v>
      </c>
      <c r="X2446" s="59">
        <v>0</v>
      </c>
      <c r="Y2446" s="59">
        <f>IF(terrains!L2446&lt;=2.5,1,IF(terrains!L2446&lt;=4.5,2,IF(terrains!L2446&lt;=6.5,3,4)))</f>
        <v>1</v>
      </c>
      <c r="Z2446" s="59">
        <f>IF(terrains!R2446=1,35,IF(terrains!S2446=1,64,IF(terrains!T2446=1,IF(terrains!Y2446=1,85,104),IF(terrains!U2446=1,IF(terrains!Y2446=1,124,152),IF(terrains!V2446=1,(IF(terrains!Y2446=1,146,IF(terrains!Y2446=2,178,263))),IF(terrains!W2446=1,(IF(terrains!Y2446=1,178,IF(terrains!Y2446=2,218,321))),IF(terrains!X2446=1,IF(terrains!Y2446=1,190,IF(terrains!Y2446=2,242,IF(terrains!Y2446=3,357,896))))))))))</f>
        <v>64</v>
      </c>
      <c r="AA2446" s="152">
        <f>terrains!Z2446*terrains!F2446</f>
        <v>791259.32966399984</v>
      </c>
    </row>
    <row r="2447" spans="1:27" ht="14.4">
      <c r="A2447" s="143">
        <v>2446</v>
      </c>
      <c r="B2447" s="59">
        <v>295225.75050000002</v>
      </c>
      <c r="C2447" s="59">
        <v>5036031.5250000004</v>
      </c>
      <c r="D2447" s="59" t="s">
        <v>2047</v>
      </c>
      <c r="E2447" s="153">
        <v>1146.3</v>
      </c>
      <c r="F2447" s="150">
        <f>terrains!E2447*10.76391</f>
        <v>12338.670032999999</v>
      </c>
      <c r="G2447" s="59" t="s">
        <v>2048</v>
      </c>
      <c r="H2447" s="59">
        <v>1</v>
      </c>
      <c r="I2447" s="59">
        <v>3</v>
      </c>
      <c r="J2447" s="59">
        <f>IF(terrains!L2447=13.5,IF(terrains!X2447=1,12,9),-0.392532+1.267037*terrains!L2447+0.472239*terrains!X2447+0.58658*terrains!W2447+0.089417*terrains!V2447+0.531633*terrains!U2447+0.337883*terrains!T2447-0.403545*terrains!S2447)</f>
        <v>3.1129435000000001</v>
      </c>
      <c r="K2447" s="151">
        <f>IF(terrains!I2447=0,terrains!J2447,terrains!I2447)</f>
        <v>3</v>
      </c>
      <c r="L2447" s="59">
        <v>2.5</v>
      </c>
      <c r="M2447" s="59">
        <v>2</v>
      </c>
      <c r="N2447" s="59">
        <v>3</v>
      </c>
      <c r="O2447" s="59" t="s">
        <v>176</v>
      </c>
      <c r="P2447" s="59">
        <v>2</v>
      </c>
      <c r="Q2447" s="59">
        <v>2.5</v>
      </c>
      <c r="R2447" s="59">
        <v>0</v>
      </c>
      <c r="S2447" s="59">
        <v>0</v>
      </c>
      <c r="T2447" s="59">
        <v>1</v>
      </c>
      <c r="U2447" s="59">
        <v>0</v>
      </c>
      <c r="V2447" s="59">
        <v>0</v>
      </c>
      <c r="W2447" s="59">
        <v>0</v>
      </c>
      <c r="X2447" s="59">
        <v>0</v>
      </c>
      <c r="Y2447" s="59">
        <f>IF(terrains!L2447&lt;=2.5,1,IF(terrains!L2447&lt;=4.5,2,IF(terrains!L2447&lt;=6.5,3,4)))</f>
        <v>1</v>
      </c>
      <c r="Z2447" s="59">
        <f>IF(terrains!R2447=1,35,IF(terrains!S2447=1,64,IF(terrains!T2447=1,IF(terrains!Y2447=1,85,104),IF(terrains!U2447=1,IF(terrains!Y2447=1,124,152),IF(terrains!V2447=1,(IF(terrains!Y2447=1,146,IF(terrains!Y2447=2,178,263))),IF(terrains!W2447=1,(IF(terrains!Y2447=1,178,IF(terrains!Y2447=2,218,321))),IF(terrains!X2447=1,IF(terrains!Y2447=1,190,IF(terrains!Y2447=2,242,IF(terrains!Y2447=3,357,896))))))))))</f>
        <v>85</v>
      </c>
      <c r="AA2447" s="152">
        <f>terrains!Z2447*terrains!F2447</f>
        <v>1048786.9528049999</v>
      </c>
    </row>
    <row r="2448" spans="1:27" ht="14.4">
      <c r="A2448" s="143">
        <v>2447</v>
      </c>
      <c r="B2448" s="59">
        <v>277448.67139999999</v>
      </c>
      <c r="C2448" s="59">
        <v>5039684.4390000002</v>
      </c>
      <c r="D2448" s="59" t="s">
        <v>2049</v>
      </c>
      <c r="E2448" s="153">
        <v>1145.9000000000001</v>
      </c>
      <c r="F2448" s="150">
        <f>terrains!E2448*10.76391</f>
        <v>12334.364469</v>
      </c>
      <c r="G2448" s="59" t="s">
        <v>774</v>
      </c>
      <c r="H2448" s="59">
        <v>0.2</v>
      </c>
      <c r="I2448" s="59">
        <v>3</v>
      </c>
      <c r="J2448" s="59">
        <f>IF(terrains!L2448=13.5,IF(terrains!X2448=1,12,9),-0.392532+1.267037*terrains!L2448+0.472239*terrains!X2448+0.58658*terrains!W2448+0.089417*terrains!V2448+0.531633*terrains!U2448+0.337883*terrains!T2448-0.403545*terrains!S2448)</f>
        <v>4.0420974999999997</v>
      </c>
      <c r="K2448" s="151">
        <f>IF(terrains!I2448=0,terrains!J2448,terrains!I2448)</f>
        <v>3</v>
      </c>
      <c r="L2448" s="59">
        <v>3.5</v>
      </c>
      <c r="M2448" s="59">
        <v>1</v>
      </c>
      <c r="N2448" s="59">
        <v>12</v>
      </c>
      <c r="O2448" s="59" t="s">
        <v>174</v>
      </c>
      <c r="P2448" s="59">
        <v>2</v>
      </c>
      <c r="Q2448" s="59">
        <v>1.5</v>
      </c>
      <c r="R2448" s="59">
        <v>1</v>
      </c>
      <c r="S2448" s="59">
        <v>0</v>
      </c>
      <c r="T2448" s="59">
        <v>0</v>
      </c>
      <c r="U2448" s="59">
        <v>0</v>
      </c>
      <c r="V2448" s="59">
        <v>0</v>
      </c>
      <c r="W2448" s="59">
        <v>0</v>
      </c>
      <c r="X2448" s="59">
        <v>0</v>
      </c>
      <c r="Y2448" s="59">
        <f>IF(terrains!L2448&lt;=2.5,1,IF(terrains!L2448&lt;=4.5,2,IF(terrains!L2448&lt;=6.5,3,4)))</f>
        <v>2</v>
      </c>
      <c r="Z2448" s="59">
        <f>IF(terrains!R2448=1,35,IF(terrains!S2448=1,64,IF(terrains!T2448=1,IF(terrains!Y2448=1,85,104),IF(terrains!U2448=1,IF(terrains!Y2448=1,124,152),IF(terrains!V2448=1,(IF(terrains!Y2448=1,146,IF(terrains!Y2448=2,178,263))),IF(terrains!W2448=1,(IF(terrains!Y2448=1,178,IF(terrains!Y2448=2,218,321))),IF(terrains!X2448=1,IF(terrains!Y2448=1,190,IF(terrains!Y2448=2,242,IF(terrains!Y2448=3,357,896))))))))))</f>
        <v>35</v>
      </c>
      <c r="AA2448" s="152">
        <f>terrains!Z2448*terrains!F2448</f>
        <v>431702.75641500001</v>
      </c>
    </row>
    <row r="2449" spans="1:27" ht="14.4">
      <c r="A2449" s="143">
        <v>2448</v>
      </c>
      <c r="B2449" s="59">
        <v>302242.64419199998</v>
      </c>
      <c r="C2449" s="59">
        <v>5058973.18353</v>
      </c>
      <c r="D2449" s="59" t="s">
        <v>2050</v>
      </c>
      <c r="E2449" s="153">
        <v>1145.5999999999999</v>
      </c>
      <c r="F2449" s="150">
        <f>terrains!E2449*10.76391</f>
        <v>12331.135295999999</v>
      </c>
      <c r="G2449" s="59" t="s">
        <v>327</v>
      </c>
      <c r="H2449" s="59">
        <v>0</v>
      </c>
      <c r="I2449" s="59">
        <v>0</v>
      </c>
      <c r="J2449" s="59">
        <f>IF(terrains!L2449=13.5,IF(terrains!X2449=1,12,9),-0.392532+1.267037*terrains!L2449+0.472239*terrains!X2449+0.58658*terrains!W2449+0.089417*terrains!V2449+0.531633*terrains!U2449+0.337883*terrains!T2449-0.403545*terrains!S2449)</f>
        <v>2.7750604999999999</v>
      </c>
      <c r="K2449" s="151">
        <f>IF(terrains!I2449=0,terrains!J2449,terrains!I2449)</f>
        <v>2.7750604999999999</v>
      </c>
      <c r="L2449" s="59">
        <v>2.5</v>
      </c>
      <c r="M2449" s="59">
        <v>0</v>
      </c>
      <c r="N2449" s="59">
        <v>0</v>
      </c>
      <c r="O2449" s="59" t="s">
        <v>174</v>
      </c>
      <c r="P2449" s="59">
        <v>0</v>
      </c>
      <c r="Q2449" s="59">
        <v>0</v>
      </c>
      <c r="R2449" s="59">
        <v>1</v>
      </c>
      <c r="S2449" s="59">
        <v>0</v>
      </c>
      <c r="T2449" s="59">
        <v>0</v>
      </c>
      <c r="U2449" s="59">
        <v>0</v>
      </c>
      <c r="V2449" s="59">
        <v>0</v>
      </c>
      <c r="W2449" s="59">
        <v>0</v>
      </c>
      <c r="X2449" s="59">
        <v>0</v>
      </c>
      <c r="Y2449" s="59">
        <f>IF(terrains!L2449&lt;=2.5,1,IF(terrains!L2449&lt;=4.5,2,IF(terrains!L2449&lt;=6.5,3,4)))</f>
        <v>1</v>
      </c>
      <c r="Z2449" s="59">
        <f>IF(terrains!R2449=1,35,IF(terrains!S2449=1,64,IF(terrains!T2449=1,IF(terrains!Y2449=1,85,104),IF(terrains!U2449=1,IF(terrains!Y2449=1,124,152),IF(terrains!V2449=1,(IF(terrains!Y2449=1,146,IF(terrains!Y2449=2,178,263))),IF(terrains!W2449=1,(IF(terrains!Y2449=1,178,IF(terrains!Y2449=2,218,321))),IF(terrains!X2449=1,IF(terrains!Y2449=1,190,IF(terrains!Y2449=2,242,IF(terrains!Y2449=3,357,896))))))))))</f>
        <v>35</v>
      </c>
      <c r="AA2449" s="152">
        <f>terrains!Z2449*terrains!F2449</f>
        <v>431589.73535999993</v>
      </c>
    </row>
    <row r="2450" spans="1:27" ht="14.4">
      <c r="A2450" s="143">
        <v>2449</v>
      </c>
      <c r="B2450" s="59">
        <v>299594.1507</v>
      </c>
      <c r="C2450" s="59">
        <v>5042381.0180000002</v>
      </c>
      <c r="D2450" s="59" t="s">
        <v>2051</v>
      </c>
      <c r="E2450" s="153">
        <v>1145.0999999999999</v>
      </c>
      <c r="F2450" s="150">
        <f>terrains!E2450*10.76391</f>
        <v>12325.753340999998</v>
      </c>
      <c r="G2450" s="59" t="s">
        <v>231</v>
      </c>
      <c r="H2450" s="59">
        <v>0</v>
      </c>
      <c r="I2450" s="59">
        <v>0</v>
      </c>
      <c r="J2450" s="59">
        <f>IF(terrains!L2450=13.5,IF(terrains!X2450=1,12,9),-0.392532+1.267037*terrains!L2450+0.472239*terrains!X2450+0.58658*terrains!W2450+0.089417*terrains!V2450+0.531633*terrains!U2450+0.337883*terrains!T2450-0.403545*terrains!S2450)</f>
        <v>3.2472995</v>
      </c>
      <c r="K2450" s="151">
        <f>IF(terrains!I2450=0,terrains!J2450,terrains!I2450)</f>
        <v>3.2472995</v>
      </c>
      <c r="L2450" s="59">
        <v>2.5</v>
      </c>
      <c r="M2450" s="59">
        <v>2</v>
      </c>
      <c r="N2450" s="59">
        <v>4</v>
      </c>
      <c r="O2450" s="59" t="s">
        <v>180</v>
      </c>
      <c r="P2450" s="59">
        <v>2</v>
      </c>
      <c r="Q2450" s="59">
        <v>2.5</v>
      </c>
      <c r="R2450" s="59">
        <v>0</v>
      </c>
      <c r="S2450" s="59">
        <v>0</v>
      </c>
      <c r="T2450" s="59">
        <v>0</v>
      </c>
      <c r="U2450" s="59">
        <v>0</v>
      </c>
      <c r="V2450" s="59">
        <v>0</v>
      </c>
      <c r="W2450" s="59">
        <v>0</v>
      </c>
      <c r="X2450" s="59">
        <v>1</v>
      </c>
      <c r="Y2450" s="59">
        <f>IF(terrains!L2450&lt;=2.5,1,IF(terrains!L2450&lt;=4.5,2,IF(terrains!L2450&lt;=6.5,3,4)))</f>
        <v>1</v>
      </c>
      <c r="Z2450" s="59">
        <f>IF(terrains!R2450=1,35,IF(terrains!S2450=1,64,IF(terrains!T2450=1,IF(terrains!Y2450=1,85,104),IF(terrains!U2450=1,IF(terrains!Y2450=1,124,152),IF(terrains!V2450=1,(IF(terrains!Y2450=1,146,IF(terrains!Y2450=2,178,263))),IF(terrains!W2450=1,(IF(terrains!Y2450=1,178,IF(terrains!Y2450=2,218,321))),IF(terrains!X2450=1,IF(terrains!Y2450=1,190,IF(terrains!Y2450=2,242,IF(terrains!Y2450=3,357,896))))))))))</f>
        <v>190</v>
      </c>
      <c r="AA2450" s="152">
        <f>terrains!Z2450*terrains!F2450</f>
        <v>2341893.1347899996</v>
      </c>
    </row>
    <row r="2451" spans="1:27" ht="14.4">
      <c r="A2451" s="143">
        <v>2450</v>
      </c>
      <c r="B2451" s="59">
        <v>288414.39750000002</v>
      </c>
      <c r="C2451" s="59">
        <v>5032987.3150000004</v>
      </c>
      <c r="D2451" s="59" t="s">
        <v>2052</v>
      </c>
      <c r="E2451" s="153">
        <v>1141.0999999999999</v>
      </c>
      <c r="F2451" s="150">
        <f>terrains!E2451*10.76391</f>
        <v>12282.697700999997</v>
      </c>
      <c r="G2451" s="59" t="s">
        <v>1027</v>
      </c>
      <c r="H2451" s="59">
        <v>0</v>
      </c>
      <c r="I2451" s="59">
        <v>0</v>
      </c>
      <c r="J2451" s="59">
        <f>IF(terrains!L2451=13.5,IF(terrains!X2451=1,12,9),-0.392532+1.267037*terrains!L2451+0.472239*terrains!X2451+0.58658*terrains!W2451+0.089417*terrains!V2451+0.531633*terrains!U2451+0.337883*terrains!T2451-0.403545*terrains!S2451)</f>
        <v>1.1044784999999997</v>
      </c>
      <c r="K2451" s="151">
        <f>IF(terrains!I2451=0,terrains!J2451,terrains!I2451)</f>
        <v>1.1044784999999997</v>
      </c>
      <c r="L2451" s="59">
        <v>1.5</v>
      </c>
      <c r="M2451" s="59">
        <v>1</v>
      </c>
      <c r="N2451" s="59">
        <v>2</v>
      </c>
      <c r="O2451" s="59" t="s">
        <v>175</v>
      </c>
      <c r="P2451" s="59">
        <v>1</v>
      </c>
      <c r="Q2451" s="59">
        <v>1.5</v>
      </c>
      <c r="R2451" s="59">
        <v>0</v>
      </c>
      <c r="S2451" s="59">
        <v>1</v>
      </c>
      <c r="T2451" s="59">
        <v>0</v>
      </c>
      <c r="U2451" s="59">
        <v>0</v>
      </c>
      <c r="V2451" s="59">
        <v>0</v>
      </c>
      <c r="W2451" s="59">
        <v>0</v>
      </c>
      <c r="X2451" s="59">
        <v>0</v>
      </c>
      <c r="Y2451" s="59">
        <f>IF(terrains!L2451&lt;=2.5,1,IF(terrains!L2451&lt;=4.5,2,IF(terrains!L2451&lt;=6.5,3,4)))</f>
        <v>1</v>
      </c>
      <c r="Z2451" s="59">
        <f>IF(terrains!R2451=1,35,IF(terrains!S2451=1,64,IF(terrains!T2451=1,IF(terrains!Y2451=1,85,104),IF(terrains!U2451=1,IF(terrains!Y2451=1,124,152),IF(terrains!V2451=1,(IF(terrains!Y2451=1,146,IF(terrains!Y2451=2,178,263))),IF(terrains!W2451=1,(IF(terrains!Y2451=1,178,IF(terrains!Y2451=2,218,321))),IF(terrains!X2451=1,IF(terrains!Y2451=1,190,IF(terrains!Y2451=2,242,IF(terrains!Y2451=3,357,896))))))))))</f>
        <v>64</v>
      </c>
      <c r="AA2451" s="152">
        <f>terrains!Z2451*terrains!F2451</f>
        <v>786092.65286399983</v>
      </c>
    </row>
    <row r="2452" spans="1:27" ht="14.4">
      <c r="A2452" s="143">
        <v>2451</v>
      </c>
      <c r="B2452" s="59">
        <v>297655.16584099998</v>
      </c>
      <c r="C2452" s="59">
        <v>5047448.5409199996</v>
      </c>
      <c r="D2452" s="59" t="s">
        <v>2053</v>
      </c>
      <c r="E2452" s="153">
        <v>1141.0999999999999</v>
      </c>
      <c r="F2452" s="150">
        <f>terrains!E2452*10.76391</f>
        <v>12282.697700999997</v>
      </c>
      <c r="G2452" s="59" t="s">
        <v>1394</v>
      </c>
      <c r="H2452" s="59">
        <v>0</v>
      </c>
      <c r="I2452" s="59">
        <v>0</v>
      </c>
      <c r="J2452" s="59">
        <f>IF(terrains!L2452=13.5,IF(terrains!X2452=1,12,9),-0.392532+1.267037*terrains!L2452+0.472239*terrains!X2452+0.58658*terrains!W2452+0.089417*terrains!V2452+0.531633*terrains!U2452+0.337883*terrains!T2452-0.403545*terrains!S2452)</f>
        <v>3.0050339999999998</v>
      </c>
      <c r="K2452" s="151">
        <f>IF(terrains!I2452=0,terrains!J2452,terrains!I2452)</f>
        <v>3.0050339999999998</v>
      </c>
      <c r="L2452" s="59">
        <v>3</v>
      </c>
      <c r="M2452" s="59">
        <v>2</v>
      </c>
      <c r="N2452" s="59">
        <v>6</v>
      </c>
      <c r="O2452" s="59" t="s">
        <v>175</v>
      </c>
      <c r="P2452" s="59">
        <v>2</v>
      </c>
      <c r="Q2452" s="59">
        <v>2.5</v>
      </c>
      <c r="R2452" s="59">
        <v>0</v>
      </c>
      <c r="S2452" s="59">
        <v>1</v>
      </c>
      <c r="T2452" s="59">
        <v>0</v>
      </c>
      <c r="U2452" s="59">
        <v>0</v>
      </c>
      <c r="V2452" s="59">
        <v>0</v>
      </c>
      <c r="W2452" s="59">
        <v>0</v>
      </c>
      <c r="X2452" s="59">
        <v>0</v>
      </c>
      <c r="Y2452" s="59">
        <f>IF(terrains!L2452&lt;=2.5,1,IF(terrains!L2452&lt;=4.5,2,IF(terrains!L2452&lt;=6.5,3,4)))</f>
        <v>2</v>
      </c>
      <c r="Z2452" s="59">
        <f>IF(terrains!R2452=1,35,IF(terrains!S2452=1,64,IF(terrains!T2452=1,IF(terrains!Y2452=1,85,104),IF(terrains!U2452=1,IF(terrains!Y2452=1,124,152),IF(terrains!V2452=1,(IF(terrains!Y2452=1,146,IF(terrains!Y2452=2,178,263))),IF(terrains!W2452=1,(IF(terrains!Y2452=1,178,IF(terrains!Y2452=2,218,321))),IF(terrains!X2452=1,IF(terrains!Y2452=1,190,IF(terrains!Y2452=2,242,IF(terrains!Y2452=3,357,896))))))))))</f>
        <v>64</v>
      </c>
      <c r="AA2452" s="152">
        <f>terrains!Z2452*terrains!F2452</f>
        <v>786092.65286399983</v>
      </c>
    </row>
    <row r="2453" spans="1:27" ht="14.4">
      <c r="A2453" s="143">
        <v>2452</v>
      </c>
      <c r="B2453" s="59">
        <v>291839.12280000001</v>
      </c>
      <c r="C2453" s="59">
        <v>5032316.5750000002</v>
      </c>
      <c r="D2453" s="59" t="s">
        <v>2054</v>
      </c>
      <c r="E2453" s="153">
        <v>1139.5</v>
      </c>
      <c r="F2453" s="150">
        <f>terrains!E2453*10.76391</f>
        <v>12265.475444999998</v>
      </c>
      <c r="G2453" s="59" t="s">
        <v>692</v>
      </c>
      <c r="H2453" s="59">
        <v>0</v>
      </c>
      <c r="I2453" s="59">
        <v>0</v>
      </c>
      <c r="J2453" s="59">
        <f>IF(terrains!L2453=13.5,IF(terrains!X2453=1,12,9),-0.392532+1.267037*terrains!L2453+0.472239*terrains!X2453+0.58658*terrains!W2453+0.089417*terrains!V2453+0.531633*terrains!U2453+0.337883*terrains!T2453-0.403545*terrains!S2453)</f>
        <v>1.7379969999999998</v>
      </c>
      <c r="K2453" s="151">
        <f>IF(terrains!I2453=0,terrains!J2453,terrains!I2453)</f>
        <v>1.7379969999999998</v>
      </c>
      <c r="L2453" s="59">
        <v>2</v>
      </c>
      <c r="M2453" s="59">
        <v>1</v>
      </c>
      <c r="N2453" s="59">
        <v>3</v>
      </c>
      <c r="O2453" s="59" t="s">
        <v>175</v>
      </c>
      <c r="P2453" s="59">
        <v>2</v>
      </c>
      <c r="Q2453" s="59">
        <v>1.5</v>
      </c>
      <c r="R2453" s="59">
        <v>0</v>
      </c>
      <c r="S2453" s="59">
        <v>1</v>
      </c>
      <c r="T2453" s="59">
        <v>0</v>
      </c>
      <c r="U2453" s="59">
        <v>0</v>
      </c>
      <c r="V2453" s="59">
        <v>0</v>
      </c>
      <c r="W2453" s="59">
        <v>0</v>
      </c>
      <c r="X2453" s="59">
        <v>0</v>
      </c>
      <c r="Y2453" s="59">
        <f>IF(terrains!L2453&lt;=2.5,1,IF(terrains!L2453&lt;=4.5,2,IF(terrains!L2453&lt;=6.5,3,4)))</f>
        <v>1</v>
      </c>
      <c r="Z2453" s="59">
        <f>IF(terrains!R2453=1,35,IF(terrains!S2453=1,64,IF(terrains!T2453=1,IF(terrains!Y2453=1,85,104),IF(terrains!U2453=1,IF(terrains!Y2453=1,124,152),IF(terrains!V2453=1,(IF(terrains!Y2453=1,146,IF(terrains!Y2453=2,178,263))),IF(terrains!W2453=1,(IF(terrains!Y2453=1,178,IF(terrains!Y2453=2,218,321))),IF(terrains!X2453=1,IF(terrains!Y2453=1,190,IF(terrains!Y2453=2,242,IF(terrains!Y2453=3,357,896))))))))))</f>
        <v>64</v>
      </c>
      <c r="AA2453" s="152">
        <f>terrains!Z2453*terrains!F2453</f>
        <v>784990.42847999989</v>
      </c>
    </row>
    <row r="2454" spans="1:27" ht="14.4">
      <c r="A2454" s="143">
        <v>2453</v>
      </c>
      <c r="B2454" s="59">
        <v>295709.47940000001</v>
      </c>
      <c r="C2454" s="59">
        <v>5043388.7640000004</v>
      </c>
      <c r="D2454" s="59" t="s">
        <v>2055</v>
      </c>
      <c r="E2454" s="153">
        <v>1136.5</v>
      </c>
      <c r="F2454" s="150">
        <f>terrains!E2454*10.76391</f>
        <v>12233.183714999999</v>
      </c>
      <c r="G2454" s="59" t="s">
        <v>540</v>
      </c>
      <c r="H2454" s="59">
        <v>1</v>
      </c>
      <c r="I2454" s="59">
        <v>4.5</v>
      </c>
      <c r="J2454" s="59">
        <f>IF(terrains!L2454=13.5,IF(terrains!X2454=1,12,9),-0.392532+1.267037*terrains!L2454+0.472239*terrains!X2454+0.58658*terrains!W2454+0.089417*terrains!V2454+0.531633*terrains!U2454+0.337883*terrains!T2454-0.403545*terrains!S2454)</f>
        <v>3.9402119999999998</v>
      </c>
      <c r="K2454" s="151">
        <f>IF(terrains!I2454=0,terrains!J2454,terrains!I2454)</f>
        <v>4.5</v>
      </c>
      <c r="L2454" s="59">
        <v>3</v>
      </c>
      <c r="M2454" s="59">
        <v>3</v>
      </c>
      <c r="N2454" s="59">
        <v>6</v>
      </c>
      <c r="O2454" s="59" t="s">
        <v>177</v>
      </c>
      <c r="P2454" s="59">
        <v>2</v>
      </c>
      <c r="Q2454" s="59">
        <v>2.5</v>
      </c>
      <c r="R2454" s="59">
        <v>0</v>
      </c>
      <c r="S2454" s="59">
        <v>0</v>
      </c>
      <c r="T2454" s="59">
        <v>0</v>
      </c>
      <c r="U2454" s="59">
        <v>1</v>
      </c>
      <c r="V2454" s="59">
        <v>0</v>
      </c>
      <c r="W2454" s="59">
        <v>0</v>
      </c>
      <c r="X2454" s="59">
        <v>0</v>
      </c>
      <c r="Y2454" s="59">
        <f>IF(terrains!L2454&lt;=2.5,1,IF(terrains!L2454&lt;=4.5,2,IF(terrains!L2454&lt;=6.5,3,4)))</f>
        <v>2</v>
      </c>
      <c r="Z2454" s="59">
        <f>IF(terrains!R2454=1,35,IF(terrains!S2454=1,64,IF(terrains!T2454=1,IF(terrains!Y2454=1,85,104),IF(terrains!U2454=1,IF(terrains!Y2454=1,124,152),IF(terrains!V2454=1,(IF(terrains!Y2454=1,146,IF(terrains!Y2454=2,178,263))),IF(terrains!W2454=1,(IF(terrains!Y2454=1,178,IF(terrains!Y2454=2,218,321))),IF(terrains!X2454=1,IF(terrains!Y2454=1,190,IF(terrains!Y2454=2,242,IF(terrains!Y2454=3,357,896))))))))))</f>
        <v>152</v>
      </c>
      <c r="AA2454" s="152">
        <f>terrains!Z2454*terrains!F2454</f>
        <v>1859443.9246799999</v>
      </c>
    </row>
    <row r="2455" spans="1:27" ht="14.4">
      <c r="A2455" s="143">
        <v>2454</v>
      </c>
      <c r="B2455" s="59">
        <v>300798.2597</v>
      </c>
      <c r="C2455" s="59">
        <v>5052429.2079999996</v>
      </c>
      <c r="D2455" s="59" t="s">
        <v>2056</v>
      </c>
      <c r="E2455" s="153">
        <v>1136.3</v>
      </c>
      <c r="F2455" s="150">
        <f>terrains!E2455*10.76391</f>
        <v>12231.030932999998</v>
      </c>
      <c r="G2455" s="59" t="s">
        <v>914</v>
      </c>
      <c r="H2455" s="59">
        <v>0</v>
      </c>
      <c r="I2455" s="59">
        <v>0</v>
      </c>
      <c r="J2455" s="59">
        <f>IF(terrains!L2455=13.5,IF(terrains!X2455=1,12,9),-0.392532+1.267037*terrains!L2455+0.472239*terrains!X2455+0.58658*terrains!W2455+0.089417*terrains!V2455+0.531633*terrains!U2455+0.337883*terrains!T2455-0.403545*terrains!S2455)</f>
        <v>1.1044784999999997</v>
      </c>
      <c r="K2455" s="151">
        <f>IF(terrains!I2455=0,terrains!J2455,terrains!I2455)</f>
        <v>1.1044784999999997</v>
      </c>
      <c r="L2455" s="59">
        <v>1.5</v>
      </c>
      <c r="M2455" s="59">
        <v>1</v>
      </c>
      <c r="N2455" s="59">
        <v>2</v>
      </c>
      <c r="O2455" s="59" t="s">
        <v>175</v>
      </c>
      <c r="P2455" s="59">
        <v>2</v>
      </c>
      <c r="Q2455" s="59">
        <v>1.5</v>
      </c>
      <c r="R2455" s="59">
        <v>0</v>
      </c>
      <c r="S2455" s="59">
        <v>1</v>
      </c>
      <c r="T2455" s="59">
        <v>0</v>
      </c>
      <c r="U2455" s="59">
        <v>0</v>
      </c>
      <c r="V2455" s="59">
        <v>0</v>
      </c>
      <c r="W2455" s="59">
        <v>0</v>
      </c>
      <c r="X2455" s="59">
        <v>0</v>
      </c>
      <c r="Y2455" s="59">
        <f>IF(terrains!L2455&lt;=2.5,1,IF(terrains!L2455&lt;=4.5,2,IF(terrains!L2455&lt;=6.5,3,4)))</f>
        <v>1</v>
      </c>
      <c r="Z2455" s="59">
        <f>IF(terrains!R2455=1,35,IF(terrains!S2455=1,64,IF(terrains!T2455=1,IF(terrains!Y2455=1,85,104),IF(terrains!U2455=1,IF(terrains!Y2455=1,124,152),IF(terrains!V2455=1,(IF(terrains!Y2455=1,146,IF(terrains!Y2455=2,178,263))),IF(terrains!W2455=1,(IF(terrains!Y2455=1,178,IF(terrains!Y2455=2,218,321))),IF(terrains!X2455=1,IF(terrains!Y2455=1,190,IF(terrains!Y2455=2,242,IF(terrains!Y2455=3,357,896))))))))))</f>
        <v>64</v>
      </c>
      <c r="AA2455" s="152">
        <f>terrains!Z2455*terrains!F2455</f>
        <v>782785.97971199988</v>
      </c>
    </row>
    <row r="2456" spans="1:27" ht="14.4">
      <c r="A2456" s="143">
        <v>2455</v>
      </c>
      <c r="B2456" s="59">
        <v>297890.67290000001</v>
      </c>
      <c r="C2456" s="59">
        <v>5049659.1909999996</v>
      </c>
      <c r="D2456" s="59" t="s">
        <v>2057</v>
      </c>
      <c r="E2456" s="153">
        <v>1136</v>
      </c>
      <c r="F2456" s="150">
        <f>terrains!E2456*10.76391</f>
        <v>12227.801759999998</v>
      </c>
      <c r="G2456" s="59" t="s">
        <v>1138</v>
      </c>
      <c r="H2456" s="59">
        <v>0</v>
      </c>
      <c r="I2456" s="59">
        <v>0</v>
      </c>
      <c r="J2456" s="59">
        <f>IF(terrains!L2456=13.5,IF(terrains!X2456=1,12,9),-0.392532+1.267037*terrains!L2456+0.472239*terrains!X2456+0.58658*terrains!W2456+0.089417*terrains!V2456+0.531633*terrains!U2456+0.337883*terrains!T2456-0.403545*terrains!S2456)</f>
        <v>1.7379969999999998</v>
      </c>
      <c r="K2456" s="151">
        <f>IF(terrains!I2456=0,terrains!J2456,terrains!I2456)</f>
        <v>1.7379969999999998</v>
      </c>
      <c r="L2456" s="59">
        <v>2</v>
      </c>
      <c r="M2456" s="59">
        <v>1</v>
      </c>
      <c r="N2456" s="59">
        <v>3</v>
      </c>
      <c r="O2456" s="59" t="s">
        <v>175</v>
      </c>
      <c r="P2456" s="59">
        <v>1.5</v>
      </c>
      <c r="Q2456" s="59">
        <v>2</v>
      </c>
      <c r="R2456" s="59">
        <v>0</v>
      </c>
      <c r="S2456" s="59">
        <v>1</v>
      </c>
      <c r="T2456" s="59">
        <v>0</v>
      </c>
      <c r="U2456" s="59">
        <v>0</v>
      </c>
      <c r="V2456" s="59">
        <v>0</v>
      </c>
      <c r="W2456" s="59">
        <v>0</v>
      </c>
      <c r="X2456" s="59">
        <v>0</v>
      </c>
      <c r="Y2456" s="59">
        <f>IF(terrains!L2456&lt;=2.5,1,IF(terrains!L2456&lt;=4.5,2,IF(terrains!L2456&lt;=6.5,3,4)))</f>
        <v>1</v>
      </c>
      <c r="Z2456" s="59">
        <f>IF(terrains!R2456=1,35,IF(terrains!S2456=1,64,IF(terrains!T2456=1,IF(terrains!Y2456=1,85,104),IF(terrains!U2456=1,IF(terrains!Y2456=1,124,152),IF(terrains!V2456=1,(IF(terrains!Y2456=1,146,IF(terrains!Y2456=2,178,263))),IF(terrains!W2456=1,(IF(terrains!Y2456=1,178,IF(terrains!Y2456=2,218,321))),IF(terrains!X2456=1,IF(terrains!Y2456=1,190,IF(terrains!Y2456=2,242,IF(terrains!Y2456=3,357,896))))))))))</f>
        <v>64</v>
      </c>
      <c r="AA2456" s="152">
        <f>terrains!Z2456*terrains!F2456</f>
        <v>782579.3126399999</v>
      </c>
    </row>
    <row r="2457" spans="1:27" ht="14.4">
      <c r="A2457" s="143">
        <v>2456</v>
      </c>
      <c r="B2457" s="59">
        <v>297811.99320000003</v>
      </c>
      <c r="C2457" s="59">
        <v>5042671.4709999999</v>
      </c>
      <c r="D2457" s="59" t="s">
        <v>2058</v>
      </c>
      <c r="E2457" s="153">
        <v>1136</v>
      </c>
      <c r="F2457" s="150">
        <f>terrains!E2457*10.76391</f>
        <v>12227.801759999998</v>
      </c>
      <c r="G2457" s="59" t="s">
        <v>231</v>
      </c>
      <c r="H2457" s="59">
        <v>0</v>
      </c>
      <c r="I2457" s="59">
        <v>0</v>
      </c>
      <c r="J2457" s="59">
        <f>IF(terrains!L2457=13.5,IF(terrains!X2457=1,12,9),-0.392532+1.267037*terrains!L2457+0.472239*terrains!X2457+0.58658*terrains!W2457+0.089417*terrains!V2457+0.531633*terrains!U2457+0.337883*terrains!T2457-0.403545*terrains!S2457)</f>
        <v>3.3616405</v>
      </c>
      <c r="K2457" s="151">
        <f>IF(terrains!I2457=0,terrains!J2457,terrains!I2457)</f>
        <v>3.3616405</v>
      </c>
      <c r="L2457" s="59">
        <v>2.5</v>
      </c>
      <c r="M2457" s="59">
        <v>2</v>
      </c>
      <c r="N2457" s="59">
        <v>4</v>
      </c>
      <c r="O2457" s="59" t="s">
        <v>179</v>
      </c>
      <c r="P2457" s="59">
        <v>2</v>
      </c>
      <c r="Q2457" s="59">
        <v>2.5</v>
      </c>
      <c r="R2457" s="59">
        <v>0</v>
      </c>
      <c r="S2457" s="59">
        <v>0</v>
      </c>
      <c r="T2457" s="59">
        <v>0</v>
      </c>
      <c r="U2457" s="59">
        <v>0</v>
      </c>
      <c r="V2457" s="59">
        <v>0</v>
      </c>
      <c r="W2457" s="59">
        <v>1</v>
      </c>
      <c r="X2457" s="59">
        <v>0</v>
      </c>
      <c r="Y2457" s="59">
        <f>IF(terrains!L2457&lt;=2.5,1,IF(terrains!L2457&lt;=4.5,2,IF(terrains!L2457&lt;=6.5,3,4)))</f>
        <v>1</v>
      </c>
      <c r="Z2457" s="59">
        <f>IF(terrains!R2457=1,35,IF(terrains!S2457=1,64,IF(terrains!T2457=1,IF(terrains!Y2457=1,85,104),IF(terrains!U2457=1,IF(terrains!Y2457=1,124,152),IF(terrains!V2457=1,(IF(terrains!Y2457=1,146,IF(terrains!Y2457=2,178,263))),IF(terrains!W2457=1,(IF(terrains!Y2457=1,178,IF(terrains!Y2457=2,218,321))),IF(terrains!X2457=1,IF(terrains!Y2457=1,190,IF(terrains!Y2457=2,242,IF(terrains!Y2457=3,357,896))))))))))</f>
        <v>178</v>
      </c>
      <c r="AA2457" s="152">
        <f>terrains!Z2457*terrains!F2457</f>
        <v>2176548.7132799998</v>
      </c>
    </row>
    <row r="2458" spans="1:27" ht="14.4">
      <c r="A2458" s="143">
        <v>2457</v>
      </c>
      <c r="B2458" s="59">
        <v>275440.67124599998</v>
      </c>
      <c r="C2458" s="59">
        <v>5039001.3546200003</v>
      </c>
      <c r="D2458" s="59" t="s">
        <v>2059</v>
      </c>
      <c r="E2458" s="153">
        <v>1133.9000000000001</v>
      </c>
      <c r="F2458" s="150">
        <f>terrains!E2458*10.76391</f>
        <v>12205.197549</v>
      </c>
      <c r="G2458" s="59" t="s">
        <v>358</v>
      </c>
      <c r="H2458" s="59">
        <v>0</v>
      </c>
      <c r="I2458" s="59">
        <v>0</v>
      </c>
      <c r="J2458" s="59">
        <f>IF(terrains!L2458=13.5,IF(terrains!X2458=1,12,9),-0.392532+1.267037*terrains!L2458+0.472239*terrains!X2458+0.58658*terrains!W2458+0.089417*terrains!V2458+0.531633*terrains!U2458+0.337883*terrains!T2458-0.403545*terrains!S2458)</f>
        <v>2.1415419999999998</v>
      </c>
      <c r="K2458" s="151">
        <f>IF(terrains!I2458=0,terrains!J2458,terrains!I2458)</f>
        <v>2.1415419999999998</v>
      </c>
      <c r="L2458" s="59">
        <v>2</v>
      </c>
      <c r="M2458" s="59">
        <v>1</v>
      </c>
      <c r="N2458" s="59">
        <v>3</v>
      </c>
      <c r="O2458" s="59" t="s">
        <v>174</v>
      </c>
      <c r="P2458" s="59">
        <v>2</v>
      </c>
      <c r="Q2458" s="59">
        <v>1.5</v>
      </c>
      <c r="R2458" s="59">
        <v>1</v>
      </c>
      <c r="S2458" s="59">
        <v>0</v>
      </c>
      <c r="T2458" s="59">
        <v>0</v>
      </c>
      <c r="U2458" s="59">
        <v>0</v>
      </c>
      <c r="V2458" s="59">
        <v>0</v>
      </c>
      <c r="W2458" s="59">
        <v>0</v>
      </c>
      <c r="X2458" s="59">
        <v>0</v>
      </c>
      <c r="Y2458" s="59">
        <f>IF(terrains!L2458&lt;=2.5,1,IF(terrains!L2458&lt;=4.5,2,IF(terrains!L2458&lt;=6.5,3,4)))</f>
        <v>1</v>
      </c>
      <c r="Z2458" s="59">
        <f>IF(terrains!R2458=1,35,IF(terrains!S2458=1,64,IF(terrains!T2458=1,IF(terrains!Y2458=1,85,104),IF(terrains!U2458=1,IF(terrains!Y2458=1,124,152),IF(terrains!V2458=1,(IF(terrains!Y2458=1,146,IF(terrains!Y2458=2,178,263))),IF(terrains!W2458=1,(IF(terrains!Y2458=1,178,IF(terrains!Y2458=2,218,321))),IF(terrains!X2458=1,IF(terrains!Y2458=1,190,IF(terrains!Y2458=2,242,IF(terrains!Y2458=3,357,896))))))))))</f>
        <v>35</v>
      </c>
      <c r="AA2458" s="152">
        <f>terrains!Z2458*terrains!F2458</f>
        <v>427181.914215</v>
      </c>
    </row>
    <row r="2459" spans="1:27" ht="14.4">
      <c r="A2459" s="143">
        <v>2458</v>
      </c>
      <c r="B2459" s="59">
        <v>293973.6863</v>
      </c>
      <c r="C2459" s="59">
        <v>5044986.5010000002</v>
      </c>
      <c r="D2459" s="59" t="s">
        <v>2060</v>
      </c>
      <c r="E2459" s="153">
        <v>1133.7</v>
      </c>
      <c r="F2459" s="150">
        <f>terrains!E2459*10.76391</f>
        <v>12203.044766999999</v>
      </c>
      <c r="G2459" s="59" t="s">
        <v>1877</v>
      </c>
      <c r="H2459" s="59">
        <v>0</v>
      </c>
      <c r="I2459" s="59">
        <v>0</v>
      </c>
      <c r="J2459" s="59">
        <f>IF(terrains!L2459=13.5,IF(terrains!X2459=1,12,9),-0.392532+1.267037*terrains!L2459+0.472239*terrains!X2459+0.58658*terrains!W2459+0.089417*terrains!V2459+0.531633*terrains!U2459+0.337883*terrains!T2459-0.403545*terrains!S2459)</f>
        <v>3.9402119999999998</v>
      </c>
      <c r="K2459" s="151">
        <f>IF(terrains!I2459=0,terrains!J2459,terrains!I2459)</f>
        <v>3.9402119999999998</v>
      </c>
      <c r="L2459" s="59">
        <v>3</v>
      </c>
      <c r="M2459" s="59">
        <v>3</v>
      </c>
      <c r="N2459" s="59">
        <v>6</v>
      </c>
      <c r="O2459" s="59" t="s">
        <v>177</v>
      </c>
      <c r="P2459" s="59">
        <v>2</v>
      </c>
      <c r="Q2459" s="59">
        <v>2.5</v>
      </c>
      <c r="R2459" s="59">
        <v>0</v>
      </c>
      <c r="S2459" s="59">
        <v>0</v>
      </c>
      <c r="T2459" s="59">
        <v>0</v>
      </c>
      <c r="U2459" s="59">
        <v>1</v>
      </c>
      <c r="V2459" s="59">
        <v>0</v>
      </c>
      <c r="W2459" s="59">
        <v>0</v>
      </c>
      <c r="X2459" s="59">
        <v>0</v>
      </c>
      <c r="Y2459" s="59">
        <f>IF(terrains!L2459&lt;=2.5,1,IF(terrains!L2459&lt;=4.5,2,IF(terrains!L2459&lt;=6.5,3,4)))</f>
        <v>2</v>
      </c>
      <c r="Z2459" s="59">
        <f>IF(terrains!R2459=1,35,IF(terrains!S2459=1,64,IF(terrains!T2459=1,IF(terrains!Y2459=1,85,104),IF(terrains!U2459=1,IF(terrains!Y2459=1,124,152),IF(terrains!V2459=1,(IF(terrains!Y2459=1,146,IF(terrains!Y2459=2,178,263))),IF(terrains!W2459=1,(IF(terrains!Y2459=1,178,IF(terrains!Y2459=2,218,321))),IF(terrains!X2459=1,IF(terrains!Y2459=1,190,IF(terrains!Y2459=2,242,IF(terrains!Y2459=3,357,896))))))))))</f>
        <v>152</v>
      </c>
      <c r="AA2459" s="152">
        <f>terrains!Z2459*terrains!F2459</f>
        <v>1854862.8045839998</v>
      </c>
    </row>
    <row r="2460" spans="1:27" ht="14.4">
      <c r="A2460" s="143">
        <v>2459</v>
      </c>
      <c r="B2460" s="59">
        <v>273999.07103200001</v>
      </c>
      <c r="C2460" s="59">
        <v>5037251.6146400003</v>
      </c>
      <c r="D2460" s="59" t="s">
        <v>2061</v>
      </c>
      <c r="E2460" s="153">
        <v>1133.4000000000001</v>
      </c>
      <c r="F2460" s="150">
        <f>terrains!E2460*10.76391</f>
        <v>12199.815594</v>
      </c>
      <c r="G2460" s="59" t="s">
        <v>188</v>
      </c>
      <c r="H2460" s="59">
        <v>0</v>
      </c>
      <c r="I2460" s="59">
        <v>0</v>
      </c>
      <c r="J2460" s="59">
        <f>IF(terrains!L2460=13.5,IF(terrains!X2460=1,12,9),-0.392532+1.267037*terrains!L2460+0.472239*terrains!X2460+0.58658*terrains!W2460+0.089417*terrains!V2460+0.531633*terrains!U2460+0.337883*terrains!T2460-0.403545*terrains!S2460)</f>
        <v>0.87450499999999998</v>
      </c>
      <c r="K2460" s="151">
        <f>IF(terrains!I2460=0,terrains!J2460,terrains!I2460)</f>
        <v>0.87450499999999998</v>
      </c>
      <c r="L2460" s="59">
        <v>1</v>
      </c>
      <c r="M2460" s="59">
        <v>1</v>
      </c>
      <c r="N2460" s="59">
        <v>2</v>
      </c>
      <c r="O2460" s="59" t="s">
        <v>174</v>
      </c>
      <c r="P2460" s="59">
        <v>1</v>
      </c>
      <c r="Q2460" s="59">
        <v>1</v>
      </c>
      <c r="R2460" s="59">
        <v>1</v>
      </c>
      <c r="S2460" s="59">
        <v>0</v>
      </c>
      <c r="T2460" s="59">
        <v>0</v>
      </c>
      <c r="U2460" s="59">
        <v>0</v>
      </c>
      <c r="V2460" s="59">
        <v>0</v>
      </c>
      <c r="W2460" s="59">
        <v>0</v>
      </c>
      <c r="X2460" s="59">
        <v>0</v>
      </c>
      <c r="Y2460" s="59">
        <f>IF(terrains!L2460&lt;=2.5,1,IF(terrains!L2460&lt;=4.5,2,IF(terrains!L2460&lt;=6.5,3,4)))</f>
        <v>1</v>
      </c>
      <c r="Z2460" s="59">
        <f>IF(terrains!R2460=1,35,IF(terrains!S2460=1,64,IF(terrains!T2460=1,IF(terrains!Y2460=1,85,104),IF(terrains!U2460=1,IF(terrains!Y2460=1,124,152),IF(terrains!V2460=1,(IF(terrains!Y2460=1,146,IF(terrains!Y2460=2,178,263))),IF(terrains!W2460=1,(IF(terrains!Y2460=1,178,IF(terrains!Y2460=2,218,321))),IF(terrains!X2460=1,IF(terrains!Y2460=1,190,IF(terrains!Y2460=2,242,IF(terrains!Y2460=3,357,896))))))))))</f>
        <v>35</v>
      </c>
      <c r="AA2460" s="152">
        <f>terrains!Z2460*terrains!F2460</f>
        <v>426993.54579</v>
      </c>
    </row>
    <row r="2461" spans="1:27" ht="14.4">
      <c r="A2461" s="143">
        <v>2460</v>
      </c>
      <c r="B2461" s="59">
        <v>300073.62472800002</v>
      </c>
      <c r="C2461" s="59">
        <v>5039343.0985899996</v>
      </c>
      <c r="D2461" s="59" t="s">
        <v>2062</v>
      </c>
      <c r="E2461" s="153">
        <v>1133.4000000000001</v>
      </c>
      <c r="F2461" s="150">
        <f>terrains!E2461*10.76391</f>
        <v>12199.815594</v>
      </c>
      <c r="G2461" s="59" t="s">
        <v>1012</v>
      </c>
      <c r="H2461" s="59">
        <v>3</v>
      </c>
      <c r="I2461" s="59">
        <v>9</v>
      </c>
      <c r="J2461" s="59">
        <f>IF(terrains!L2461=13.5,IF(terrains!X2461=1,12,9),-0.392532+1.267037*terrains!L2461+0.472239*terrains!X2461+0.58658*terrains!W2461+0.089417*terrains!V2461+0.531633*terrains!U2461+0.337883*terrains!T2461-0.403545*terrains!S2461)</f>
        <v>6.414892</v>
      </c>
      <c r="K2461" s="151">
        <f>IF(terrains!I2461=0,terrains!J2461,terrains!I2461)</f>
        <v>9</v>
      </c>
      <c r="L2461" s="59">
        <v>5</v>
      </c>
      <c r="M2461" s="59">
        <v>3</v>
      </c>
      <c r="N2461" s="59">
        <v>15</v>
      </c>
      <c r="O2461" s="59" t="s">
        <v>180</v>
      </c>
      <c r="P2461" s="59">
        <v>2</v>
      </c>
      <c r="Q2461" s="59">
        <v>2</v>
      </c>
      <c r="R2461" s="59">
        <v>0</v>
      </c>
      <c r="S2461" s="59">
        <v>0</v>
      </c>
      <c r="T2461" s="59">
        <v>0</v>
      </c>
      <c r="U2461" s="59">
        <v>0</v>
      </c>
      <c r="V2461" s="59">
        <v>0</v>
      </c>
      <c r="W2461" s="59">
        <v>0</v>
      </c>
      <c r="X2461" s="59">
        <v>1</v>
      </c>
      <c r="Y2461" s="59">
        <f>IF(terrains!L2461&lt;=2.5,1,IF(terrains!L2461&lt;=4.5,2,IF(terrains!L2461&lt;=6.5,3,4)))</f>
        <v>3</v>
      </c>
      <c r="Z2461" s="59">
        <f>IF(terrains!R2461=1,35,IF(terrains!S2461=1,64,IF(terrains!T2461=1,IF(terrains!Y2461=1,85,104),IF(terrains!U2461=1,IF(terrains!Y2461=1,124,152),IF(terrains!V2461=1,(IF(terrains!Y2461=1,146,IF(terrains!Y2461=2,178,263))),IF(terrains!W2461=1,(IF(terrains!Y2461=1,178,IF(terrains!Y2461=2,218,321))),IF(terrains!X2461=1,IF(terrains!Y2461=1,190,IF(terrains!Y2461=2,242,IF(terrains!Y2461=3,357,896))))))))))</f>
        <v>357</v>
      </c>
      <c r="AA2461" s="152">
        <f>terrains!Z2461*terrains!F2461</f>
        <v>4355334.1670580003</v>
      </c>
    </row>
    <row r="2462" spans="1:27" ht="14.4">
      <c r="A2462" s="143">
        <v>2461</v>
      </c>
      <c r="B2462" s="59">
        <v>299330.40640600002</v>
      </c>
      <c r="C2462" s="59">
        <v>5040907.1243200004</v>
      </c>
      <c r="D2462" s="59" t="s">
        <v>2063</v>
      </c>
      <c r="E2462" s="153">
        <v>1133</v>
      </c>
      <c r="F2462" s="150">
        <f>terrains!E2462*10.76391</f>
        <v>12195.510029999999</v>
      </c>
      <c r="G2462" s="59" t="s">
        <v>245</v>
      </c>
      <c r="H2462" s="59">
        <v>0</v>
      </c>
      <c r="I2462" s="59">
        <v>6</v>
      </c>
      <c r="J2462" s="59">
        <f>IF(terrains!L2462=13.5,IF(terrains!X2462=1,12,9),-0.392532+1.267037*terrains!L2462+0.472239*terrains!X2462+0.58658*terrains!W2462+0.089417*terrains!V2462+0.531633*terrains!U2462+0.337883*terrains!T2462-0.403545*terrains!S2462)</f>
        <v>5.7813734999999999</v>
      </c>
      <c r="K2462" s="151">
        <f>IF(terrains!I2462=0,terrains!J2462,terrains!I2462)</f>
        <v>6</v>
      </c>
      <c r="L2462" s="59">
        <v>4.5</v>
      </c>
      <c r="M2462" s="59">
        <v>0</v>
      </c>
      <c r="N2462" s="59">
        <v>0</v>
      </c>
      <c r="O2462" s="59" t="s">
        <v>180</v>
      </c>
      <c r="P2462" s="59">
        <v>0</v>
      </c>
      <c r="Q2462" s="59">
        <v>0</v>
      </c>
      <c r="R2462" s="59">
        <v>0</v>
      </c>
      <c r="S2462" s="59">
        <v>0</v>
      </c>
      <c r="T2462" s="59">
        <v>0</v>
      </c>
      <c r="U2462" s="59">
        <v>0</v>
      </c>
      <c r="V2462" s="59">
        <v>0</v>
      </c>
      <c r="W2462" s="59">
        <v>0</v>
      </c>
      <c r="X2462" s="59">
        <v>1</v>
      </c>
      <c r="Y2462" s="59">
        <f>IF(terrains!L2462&lt;=2.5,1,IF(terrains!L2462&lt;=4.5,2,IF(terrains!L2462&lt;=6.5,3,4)))</f>
        <v>2</v>
      </c>
      <c r="Z2462" s="59">
        <f>IF(terrains!R2462=1,35,IF(terrains!S2462=1,64,IF(terrains!T2462=1,IF(terrains!Y2462=1,85,104),IF(terrains!U2462=1,IF(terrains!Y2462=1,124,152),IF(terrains!V2462=1,(IF(terrains!Y2462=1,146,IF(terrains!Y2462=2,178,263))),IF(terrains!W2462=1,(IF(terrains!Y2462=1,178,IF(terrains!Y2462=2,218,321))),IF(terrains!X2462=1,IF(terrains!Y2462=1,190,IF(terrains!Y2462=2,242,IF(terrains!Y2462=3,357,896))))))))))</f>
        <v>242</v>
      </c>
      <c r="AA2462" s="152">
        <f>terrains!Z2462*terrains!F2462</f>
        <v>2951313.4272599998</v>
      </c>
    </row>
    <row r="2463" spans="1:27" ht="14.4">
      <c r="A2463" s="143">
        <v>2462</v>
      </c>
      <c r="B2463" s="59">
        <v>294202.90257600002</v>
      </c>
      <c r="C2463" s="59">
        <v>5048778.6992800003</v>
      </c>
      <c r="D2463" s="59" t="s">
        <v>2064</v>
      </c>
      <c r="E2463" s="153">
        <v>1132.5</v>
      </c>
      <c r="F2463" s="150">
        <f>terrains!E2463*10.76391</f>
        <v>12190.128074999999</v>
      </c>
      <c r="G2463" s="59" t="s">
        <v>894</v>
      </c>
      <c r="H2463" s="59">
        <v>0</v>
      </c>
      <c r="I2463" s="59">
        <v>0</v>
      </c>
      <c r="J2463" s="59">
        <f>IF(terrains!L2463=13.5,IF(terrains!X2463=1,12,9),-0.392532+1.267037*terrains!L2463+0.472239*terrains!X2463+0.58658*terrains!W2463+0.089417*terrains!V2463+0.531633*terrains!U2463+0.337883*terrains!T2463-0.403545*terrains!S2463)</f>
        <v>2.3715155000000001</v>
      </c>
      <c r="K2463" s="151">
        <f>IF(terrains!I2463=0,terrains!J2463,terrains!I2463)</f>
        <v>2.3715155000000001</v>
      </c>
      <c r="L2463" s="59">
        <v>2.5</v>
      </c>
      <c r="M2463" s="59">
        <v>1</v>
      </c>
      <c r="N2463" s="59">
        <v>6</v>
      </c>
      <c r="O2463" s="59" t="s">
        <v>175</v>
      </c>
      <c r="P2463" s="59">
        <v>2</v>
      </c>
      <c r="Q2463" s="59">
        <v>1.5</v>
      </c>
      <c r="R2463" s="59">
        <v>0</v>
      </c>
      <c r="S2463" s="59">
        <v>1</v>
      </c>
      <c r="T2463" s="59">
        <v>0</v>
      </c>
      <c r="U2463" s="59">
        <v>0</v>
      </c>
      <c r="V2463" s="59">
        <v>0</v>
      </c>
      <c r="W2463" s="59">
        <v>0</v>
      </c>
      <c r="X2463" s="59">
        <v>0</v>
      </c>
      <c r="Y2463" s="59">
        <f>IF(terrains!L2463&lt;=2.5,1,IF(terrains!L2463&lt;=4.5,2,IF(terrains!L2463&lt;=6.5,3,4)))</f>
        <v>1</v>
      </c>
      <c r="Z2463" s="59">
        <f>IF(terrains!R2463=1,35,IF(terrains!S2463=1,64,IF(terrains!T2463=1,IF(terrains!Y2463=1,85,104),IF(terrains!U2463=1,IF(terrains!Y2463=1,124,152),IF(terrains!V2463=1,(IF(terrains!Y2463=1,146,IF(terrains!Y2463=2,178,263))),IF(terrains!W2463=1,(IF(terrains!Y2463=1,178,IF(terrains!Y2463=2,218,321))),IF(terrains!X2463=1,IF(terrains!Y2463=1,190,IF(terrains!Y2463=2,242,IF(terrains!Y2463=3,357,896))))))))))</f>
        <v>64</v>
      </c>
      <c r="AA2463" s="152">
        <f>terrains!Z2463*terrains!F2463</f>
        <v>780168.19679999992</v>
      </c>
    </row>
    <row r="2464" spans="1:27" ht="14.4">
      <c r="A2464" s="143">
        <v>2463</v>
      </c>
      <c r="B2464" s="59">
        <v>300609.10214500001</v>
      </c>
      <c r="C2464" s="59">
        <v>5037976.6578700002</v>
      </c>
      <c r="D2464" s="59" t="s">
        <v>2065</v>
      </c>
      <c r="E2464" s="153">
        <v>1131.5999999999999</v>
      </c>
      <c r="F2464" s="150">
        <f>terrains!E2464*10.76391</f>
        <v>12180.440555999998</v>
      </c>
      <c r="G2464" s="59" t="s">
        <v>529</v>
      </c>
      <c r="H2464" s="59">
        <v>0</v>
      </c>
      <c r="I2464" s="59">
        <v>0</v>
      </c>
      <c r="J2464" s="59">
        <f>IF(terrains!L2464=13.5,IF(terrains!X2464=1,12,9),-0.392532+1.267037*terrains!L2464+0.472239*terrains!X2464+0.58658*terrains!W2464+0.089417*terrains!V2464+0.531633*terrains!U2464+0.337883*terrains!T2464-0.403545*terrains!S2464)</f>
        <v>3.1129435000000001</v>
      </c>
      <c r="K2464" s="151">
        <f>IF(terrains!I2464=0,terrains!J2464,terrains!I2464)</f>
        <v>3.1129435000000001</v>
      </c>
      <c r="L2464" s="59">
        <v>2.5</v>
      </c>
      <c r="M2464" s="59">
        <v>1</v>
      </c>
      <c r="N2464" s="59">
        <v>4</v>
      </c>
      <c r="O2464" s="59" t="s">
        <v>176</v>
      </c>
      <c r="P2464" s="59">
        <v>2</v>
      </c>
      <c r="Q2464" s="59">
        <v>2</v>
      </c>
      <c r="R2464" s="59">
        <v>0</v>
      </c>
      <c r="S2464" s="59">
        <v>0</v>
      </c>
      <c r="T2464" s="59">
        <v>1</v>
      </c>
      <c r="U2464" s="59">
        <v>0</v>
      </c>
      <c r="V2464" s="59">
        <v>0</v>
      </c>
      <c r="W2464" s="59">
        <v>0</v>
      </c>
      <c r="X2464" s="59">
        <v>0</v>
      </c>
      <c r="Y2464" s="59">
        <f>IF(terrains!L2464&lt;=2.5,1,IF(terrains!L2464&lt;=4.5,2,IF(terrains!L2464&lt;=6.5,3,4)))</f>
        <v>1</v>
      </c>
      <c r="Z2464" s="59">
        <f>IF(terrains!R2464=1,35,IF(terrains!S2464=1,64,IF(terrains!T2464=1,IF(terrains!Y2464=1,85,104),IF(terrains!U2464=1,IF(terrains!Y2464=1,124,152),IF(terrains!V2464=1,(IF(terrains!Y2464=1,146,IF(terrains!Y2464=2,178,263))),IF(terrains!W2464=1,(IF(terrains!Y2464=1,178,IF(terrains!Y2464=2,218,321))),IF(terrains!X2464=1,IF(terrains!Y2464=1,190,IF(terrains!Y2464=2,242,IF(terrains!Y2464=3,357,896))))))))))</f>
        <v>85</v>
      </c>
      <c r="AA2464" s="152">
        <f>terrains!Z2464*terrains!F2464</f>
        <v>1035337.4472599998</v>
      </c>
    </row>
    <row r="2465" spans="1:27" ht="14.4">
      <c r="A2465" s="143">
        <v>2464</v>
      </c>
      <c r="B2465" s="59">
        <v>294584.98457799997</v>
      </c>
      <c r="C2465" s="59">
        <v>5041615.0771000003</v>
      </c>
      <c r="D2465" s="59" t="s">
        <v>2066</v>
      </c>
      <c r="E2465" s="153">
        <v>1130.5999999999999</v>
      </c>
      <c r="F2465" s="150">
        <f>terrains!E2465*10.76391</f>
        <v>12169.676645999998</v>
      </c>
      <c r="G2465" s="59" t="s">
        <v>275</v>
      </c>
      <c r="H2465" s="59">
        <v>1</v>
      </c>
      <c r="I2465" s="59">
        <v>4</v>
      </c>
      <c r="J2465" s="59">
        <f>IF(terrains!L2465=13.5,IF(terrains!X2465=1,12,9),-0.392532+1.267037*terrains!L2465+0.472239*terrains!X2465+0.58658*terrains!W2465+0.089417*terrains!V2465+0.531633*terrains!U2465+0.337883*terrains!T2465-0.403545*terrains!S2465)</f>
        <v>3.7464619999999997</v>
      </c>
      <c r="K2465" s="151">
        <f>IF(terrains!I2465=0,terrains!J2465,terrains!I2465)</f>
        <v>4</v>
      </c>
      <c r="L2465" s="59">
        <v>3</v>
      </c>
      <c r="M2465" s="59">
        <v>2</v>
      </c>
      <c r="N2465" s="59">
        <v>6</v>
      </c>
      <c r="O2465" s="59" t="s">
        <v>176</v>
      </c>
      <c r="P2465" s="59">
        <v>2</v>
      </c>
      <c r="Q2465" s="59">
        <v>2</v>
      </c>
      <c r="R2465" s="59">
        <v>0</v>
      </c>
      <c r="S2465" s="59">
        <v>0</v>
      </c>
      <c r="T2465" s="59">
        <v>1</v>
      </c>
      <c r="U2465" s="59">
        <v>0</v>
      </c>
      <c r="V2465" s="59">
        <v>0</v>
      </c>
      <c r="W2465" s="59">
        <v>0</v>
      </c>
      <c r="X2465" s="59">
        <v>0</v>
      </c>
      <c r="Y2465" s="59">
        <f>IF(terrains!L2465&lt;=2.5,1,IF(terrains!L2465&lt;=4.5,2,IF(terrains!L2465&lt;=6.5,3,4)))</f>
        <v>2</v>
      </c>
      <c r="Z2465" s="59">
        <f>IF(terrains!R2465=1,35,IF(terrains!S2465=1,64,IF(terrains!T2465=1,IF(terrains!Y2465=1,85,104),IF(terrains!U2465=1,IF(terrains!Y2465=1,124,152),IF(terrains!V2465=1,(IF(terrains!Y2465=1,146,IF(terrains!Y2465=2,178,263))),IF(terrains!W2465=1,(IF(terrains!Y2465=1,178,IF(terrains!Y2465=2,218,321))),IF(terrains!X2465=1,IF(terrains!Y2465=1,190,IF(terrains!Y2465=2,242,IF(terrains!Y2465=3,357,896))))))))))</f>
        <v>104</v>
      </c>
      <c r="AA2465" s="152">
        <f>terrains!Z2465*terrains!F2465</f>
        <v>1265646.3711839998</v>
      </c>
    </row>
    <row r="2466" spans="1:27" ht="14.4">
      <c r="A2466" s="143">
        <v>2465</v>
      </c>
      <c r="B2466" s="59">
        <v>298027.29590000003</v>
      </c>
      <c r="C2466" s="59">
        <v>5045172.3729999997</v>
      </c>
      <c r="D2466" s="59" t="s">
        <v>2067</v>
      </c>
      <c r="E2466" s="153">
        <v>1129.5999999999999</v>
      </c>
      <c r="F2466" s="150">
        <f>terrains!E2466*10.76391</f>
        <v>12158.912735999998</v>
      </c>
      <c r="G2466" s="59" t="s">
        <v>990</v>
      </c>
      <c r="H2466" s="59">
        <v>0</v>
      </c>
      <c r="I2466" s="59">
        <v>0</v>
      </c>
      <c r="J2466" s="59">
        <f>IF(terrains!L2466=13.5,IF(terrains!X2466=1,12,9),-0.392532+1.267037*terrains!L2466+0.472239*terrains!X2466+0.58658*terrains!W2466+0.089417*terrains!V2466+0.531633*terrains!U2466+0.337883*terrains!T2466-0.403545*terrains!S2466)</f>
        <v>3.1129435000000001</v>
      </c>
      <c r="K2466" s="151">
        <f>IF(terrains!I2466=0,terrains!J2466,terrains!I2466)</f>
        <v>3.1129435000000001</v>
      </c>
      <c r="L2466" s="59">
        <v>2.5</v>
      </c>
      <c r="M2466" s="59">
        <v>2</v>
      </c>
      <c r="N2466" s="59">
        <v>3</v>
      </c>
      <c r="O2466" s="59" t="s">
        <v>176</v>
      </c>
      <c r="P2466" s="59">
        <v>2</v>
      </c>
      <c r="Q2466" s="59">
        <v>2.5</v>
      </c>
      <c r="R2466" s="59">
        <v>0</v>
      </c>
      <c r="S2466" s="59">
        <v>0</v>
      </c>
      <c r="T2466" s="59">
        <v>1</v>
      </c>
      <c r="U2466" s="59">
        <v>0</v>
      </c>
      <c r="V2466" s="59">
        <v>0</v>
      </c>
      <c r="W2466" s="59">
        <v>0</v>
      </c>
      <c r="X2466" s="59">
        <v>0</v>
      </c>
      <c r="Y2466" s="59">
        <f>IF(terrains!L2466&lt;=2.5,1,IF(terrains!L2466&lt;=4.5,2,IF(terrains!L2466&lt;=6.5,3,4)))</f>
        <v>1</v>
      </c>
      <c r="Z2466" s="59">
        <f>IF(terrains!R2466=1,35,IF(terrains!S2466=1,64,IF(terrains!T2466=1,IF(terrains!Y2466=1,85,104),IF(terrains!U2466=1,IF(terrains!Y2466=1,124,152),IF(terrains!V2466=1,(IF(terrains!Y2466=1,146,IF(terrains!Y2466=2,178,263))),IF(terrains!W2466=1,(IF(terrains!Y2466=1,178,IF(terrains!Y2466=2,218,321))),IF(terrains!X2466=1,IF(terrains!Y2466=1,190,IF(terrains!Y2466=2,242,IF(terrains!Y2466=3,357,896))))))))))</f>
        <v>85</v>
      </c>
      <c r="AA2466" s="152">
        <f>terrains!Z2466*terrains!F2466</f>
        <v>1033507.5825599999</v>
      </c>
    </row>
    <row r="2467" spans="1:27" ht="14.4">
      <c r="A2467" s="143">
        <v>2466</v>
      </c>
      <c r="B2467" s="59">
        <v>288657.53874400002</v>
      </c>
      <c r="C2467" s="59">
        <v>5042473.4880100004</v>
      </c>
      <c r="D2467" s="59" t="s">
        <v>2068</v>
      </c>
      <c r="E2467" s="153">
        <v>1128.5</v>
      </c>
      <c r="F2467" s="150">
        <f>terrains!E2467*10.76391</f>
        <v>12147.072434999998</v>
      </c>
      <c r="G2467" s="59" t="s">
        <v>259</v>
      </c>
      <c r="H2467" s="59">
        <v>1</v>
      </c>
      <c r="I2467" s="59">
        <v>6</v>
      </c>
      <c r="J2467" s="59">
        <f>IF(terrains!L2467=13.5,IF(terrains!X2467=1,12,9),-0.392532+1.267037*terrains!L2467+0.472239*terrains!X2467+0.58658*terrains!W2467+0.089417*terrains!V2467+0.531633*terrains!U2467+0.337883*terrains!T2467-0.403545*terrains!S2467)</f>
        <v>5.6470174999999996</v>
      </c>
      <c r="K2467" s="151">
        <f>IF(terrains!I2467=0,terrains!J2467,terrains!I2467)</f>
        <v>6</v>
      </c>
      <c r="L2467" s="59">
        <v>4.5</v>
      </c>
      <c r="M2467" s="59">
        <v>2</v>
      </c>
      <c r="N2467" s="59">
        <v>15</v>
      </c>
      <c r="O2467" s="59" t="s">
        <v>176</v>
      </c>
      <c r="P2467" s="59">
        <v>2</v>
      </c>
      <c r="Q2467" s="59">
        <v>2.5</v>
      </c>
      <c r="R2467" s="59">
        <v>0</v>
      </c>
      <c r="S2467" s="59">
        <v>0</v>
      </c>
      <c r="T2467" s="59">
        <v>1</v>
      </c>
      <c r="U2467" s="59">
        <v>0</v>
      </c>
      <c r="V2467" s="59">
        <v>0</v>
      </c>
      <c r="W2467" s="59">
        <v>0</v>
      </c>
      <c r="X2467" s="59">
        <v>0</v>
      </c>
      <c r="Y2467" s="59">
        <f>IF(terrains!L2467&lt;=2.5,1,IF(terrains!L2467&lt;=4.5,2,IF(terrains!L2467&lt;=6.5,3,4)))</f>
        <v>2</v>
      </c>
      <c r="Z2467" s="59">
        <f>IF(terrains!R2467=1,35,IF(terrains!S2467=1,64,IF(terrains!T2467=1,IF(terrains!Y2467=1,85,104),IF(terrains!U2467=1,IF(terrains!Y2467=1,124,152),IF(terrains!V2467=1,(IF(terrains!Y2467=1,146,IF(terrains!Y2467=2,178,263))),IF(terrains!W2467=1,(IF(terrains!Y2467=1,178,IF(terrains!Y2467=2,218,321))),IF(terrains!X2467=1,IF(terrains!Y2467=1,190,IF(terrains!Y2467=2,242,IF(terrains!Y2467=3,357,896))))))))))</f>
        <v>104</v>
      </c>
      <c r="AA2467" s="152">
        <f>terrains!Z2467*terrains!F2467</f>
        <v>1263295.5332399998</v>
      </c>
    </row>
    <row r="2468" spans="1:27" ht="14.4">
      <c r="A2468" s="143">
        <v>2467</v>
      </c>
      <c r="B2468" s="59">
        <v>302580.9412</v>
      </c>
      <c r="C2468" s="59">
        <v>5051888.1409999998</v>
      </c>
      <c r="D2468" s="59" t="s">
        <v>2069</v>
      </c>
      <c r="E2468" s="153">
        <v>1128</v>
      </c>
      <c r="F2468" s="150">
        <f>terrains!E2468*10.76391</f>
        <v>12141.690479999999</v>
      </c>
      <c r="G2468" s="59" t="s">
        <v>360</v>
      </c>
      <c r="H2468" s="59">
        <v>0</v>
      </c>
      <c r="I2468" s="59">
        <v>0</v>
      </c>
      <c r="J2468" s="59">
        <f>IF(terrains!L2468=13.5,IF(terrains!X2468=1,12,9),-0.392532+1.267037*terrains!L2468+0.472239*terrains!X2468+0.58658*terrains!W2468+0.089417*terrains!V2468+0.531633*terrains!U2468+0.337883*terrains!T2468-0.403545*terrains!S2468)</f>
        <v>3.6385524999999999</v>
      </c>
      <c r="K2468" s="151">
        <f>IF(terrains!I2468=0,terrains!J2468,terrains!I2468)</f>
        <v>3.6385524999999999</v>
      </c>
      <c r="L2468" s="59">
        <v>3.5</v>
      </c>
      <c r="M2468" s="59">
        <v>3</v>
      </c>
      <c r="N2468" s="59">
        <v>8</v>
      </c>
      <c r="O2468" s="59" t="s">
        <v>175</v>
      </c>
      <c r="P2468" s="59">
        <v>1.5</v>
      </c>
      <c r="Q2468" s="59">
        <v>2</v>
      </c>
      <c r="R2468" s="59">
        <v>0</v>
      </c>
      <c r="S2468" s="59">
        <v>1</v>
      </c>
      <c r="T2468" s="59">
        <v>0</v>
      </c>
      <c r="U2468" s="59">
        <v>0</v>
      </c>
      <c r="V2468" s="59">
        <v>0</v>
      </c>
      <c r="W2468" s="59">
        <v>0</v>
      </c>
      <c r="X2468" s="59">
        <v>0</v>
      </c>
      <c r="Y2468" s="59">
        <f>IF(terrains!L2468&lt;=2.5,1,IF(terrains!L2468&lt;=4.5,2,IF(terrains!L2468&lt;=6.5,3,4)))</f>
        <v>2</v>
      </c>
      <c r="Z2468" s="59">
        <f>IF(terrains!R2468=1,35,IF(terrains!S2468=1,64,IF(terrains!T2468=1,IF(terrains!Y2468=1,85,104),IF(terrains!U2468=1,IF(terrains!Y2468=1,124,152),IF(terrains!V2468=1,(IF(terrains!Y2468=1,146,IF(terrains!Y2468=2,178,263))),IF(terrains!W2468=1,(IF(terrains!Y2468=1,178,IF(terrains!Y2468=2,218,321))),IF(terrains!X2468=1,IF(terrains!Y2468=1,190,IF(terrains!Y2468=2,242,IF(terrains!Y2468=3,357,896))))))))))</f>
        <v>64</v>
      </c>
      <c r="AA2468" s="152">
        <f>terrains!Z2468*terrains!F2468</f>
        <v>777068.19071999996</v>
      </c>
    </row>
    <row r="2469" spans="1:27" ht="14.4">
      <c r="A2469" s="143">
        <v>2468</v>
      </c>
      <c r="B2469" s="59">
        <v>292703.40077900002</v>
      </c>
      <c r="C2469" s="59">
        <v>5039753.3575499998</v>
      </c>
      <c r="D2469" s="59" t="s">
        <v>2070</v>
      </c>
      <c r="E2469" s="153">
        <v>1124.2</v>
      </c>
      <c r="F2469" s="150">
        <f>terrains!E2469*10.76391</f>
        <v>12100.787622</v>
      </c>
      <c r="G2469" s="59" t="s">
        <v>283</v>
      </c>
      <c r="H2469" s="59">
        <v>1</v>
      </c>
      <c r="I2469" s="59">
        <v>6</v>
      </c>
      <c r="J2469" s="59">
        <f>IF(terrains!L2469=13.5,IF(terrains!X2469=1,12,9),-0.392532+1.267037*terrains!L2469+0.472239*terrains!X2469+0.58658*terrains!W2469+0.089417*terrains!V2469+0.531633*terrains!U2469+0.337883*terrains!T2469-0.403545*terrains!S2469)</f>
        <v>5.0134989999999995</v>
      </c>
      <c r="K2469" s="151">
        <f>IF(terrains!I2469=0,terrains!J2469,terrains!I2469)</f>
        <v>6</v>
      </c>
      <c r="L2469" s="59">
        <v>4</v>
      </c>
      <c r="M2469" s="59">
        <v>2</v>
      </c>
      <c r="N2469" s="59">
        <v>12</v>
      </c>
      <c r="O2469" s="59" t="s">
        <v>176</v>
      </c>
      <c r="P2469" s="59">
        <v>2</v>
      </c>
      <c r="Q2469" s="59">
        <v>2.5</v>
      </c>
      <c r="R2469" s="59">
        <v>0</v>
      </c>
      <c r="S2469" s="59">
        <v>0</v>
      </c>
      <c r="T2469" s="59">
        <v>1</v>
      </c>
      <c r="U2469" s="59">
        <v>0</v>
      </c>
      <c r="V2469" s="59">
        <v>0</v>
      </c>
      <c r="W2469" s="59">
        <v>0</v>
      </c>
      <c r="X2469" s="59">
        <v>0</v>
      </c>
      <c r="Y2469" s="59">
        <f>IF(terrains!L2469&lt;=2.5,1,IF(terrains!L2469&lt;=4.5,2,IF(terrains!L2469&lt;=6.5,3,4)))</f>
        <v>2</v>
      </c>
      <c r="Z2469" s="59">
        <f>IF(terrains!R2469=1,35,IF(terrains!S2469=1,64,IF(terrains!T2469=1,IF(terrains!Y2469=1,85,104),IF(terrains!U2469=1,IF(terrains!Y2469=1,124,152),IF(terrains!V2469=1,(IF(terrains!Y2469=1,146,IF(terrains!Y2469=2,178,263))),IF(terrains!W2469=1,(IF(terrains!Y2469=1,178,IF(terrains!Y2469=2,218,321))),IF(terrains!X2469=1,IF(terrains!Y2469=1,190,IF(terrains!Y2469=2,242,IF(terrains!Y2469=3,357,896))))))))))</f>
        <v>104</v>
      </c>
      <c r="AA2469" s="152">
        <f>terrains!Z2469*terrains!F2469</f>
        <v>1258481.9126879999</v>
      </c>
    </row>
    <row r="2470" spans="1:27" ht="14.4">
      <c r="A2470" s="143">
        <v>2469</v>
      </c>
      <c r="B2470" s="59">
        <v>300108.86990400002</v>
      </c>
      <c r="C2470" s="59">
        <v>5039981.6657400001</v>
      </c>
      <c r="D2470" s="59" t="s">
        <v>2071</v>
      </c>
      <c r="E2470" s="153">
        <v>1122.5</v>
      </c>
      <c r="F2470" s="150">
        <f>terrains!E2470*10.76391</f>
        <v>12082.488974999998</v>
      </c>
      <c r="G2470" s="59" t="s">
        <v>551</v>
      </c>
      <c r="H2470" s="59">
        <v>0</v>
      </c>
      <c r="I2470" s="59">
        <v>9</v>
      </c>
      <c r="J2470" s="59">
        <f>IF(terrains!L2470=13.5,IF(terrains!X2470=1,12,9),-0.392532+1.267037*terrains!L2470+0.472239*terrains!X2470+0.58658*terrains!W2470+0.089417*terrains!V2470+0.531633*terrains!U2470+0.337883*terrains!T2470-0.403545*terrains!S2470)</f>
        <v>7.6819289999999993</v>
      </c>
      <c r="K2470" s="151">
        <f>IF(terrains!I2470=0,terrains!J2470,terrains!I2470)</f>
        <v>9</v>
      </c>
      <c r="L2470" s="59">
        <v>6</v>
      </c>
      <c r="M2470" s="59">
        <v>0</v>
      </c>
      <c r="N2470" s="59">
        <v>0</v>
      </c>
      <c r="O2470" s="59" t="s">
        <v>180</v>
      </c>
      <c r="P2470" s="59">
        <v>0</v>
      </c>
      <c r="Q2470" s="59">
        <v>0</v>
      </c>
      <c r="R2470" s="59">
        <v>0</v>
      </c>
      <c r="S2470" s="59">
        <v>0</v>
      </c>
      <c r="T2470" s="59">
        <v>0</v>
      </c>
      <c r="U2470" s="59">
        <v>0</v>
      </c>
      <c r="V2470" s="59">
        <v>0</v>
      </c>
      <c r="W2470" s="59">
        <v>0</v>
      </c>
      <c r="X2470" s="59">
        <v>1</v>
      </c>
      <c r="Y2470" s="59">
        <f>IF(terrains!L2470&lt;=2.5,1,IF(terrains!L2470&lt;=4.5,2,IF(terrains!L2470&lt;=6.5,3,4)))</f>
        <v>3</v>
      </c>
      <c r="Z2470" s="59">
        <f>IF(terrains!R2470=1,35,IF(terrains!S2470=1,64,IF(terrains!T2470=1,IF(terrains!Y2470=1,85,104),IF(terrains!U2470=1,IF(terrains!Y2470=1,124,152),IF(terrains!V2470=1,(IF(terrains!Y2470=1,146,IF(terrains!Y2470=2,178,263))),IF(terrains!W2470=1,(IF(terrains!Y2470=1,178,IF(terrains!Y2470=2,218,321))),IF(terrains!X2470=1,IF(terrains!Y2470=1,190,IF(terrains!Y2470=2,242,IF(terrains!Y2470=3,357,896))))))))))</f>
        <v>357</v>
      </c>
      <c r="AA2470" s="152">
        <f>terrains!Z2470*terrains!F2470</f>
        <v>4313448.5640749997</v>
      </c>
    </row>
    <row r="2471" spans="1:27" ht="14.4">
      <c r="A2471" s="143">
        <v>2470</v>
      </c>
      <c r="B2471" s="59">
        <v>285964.66932599997</v>
      </c>
      <c r="C2471" s="59">
        <v>5042391.9322300004</v>
      </c>
      <c r="D2471" s="59" t="s">
        <v>2072</v>
      </c>
      <c r="E2471" s="153">
        <v>1121.3</v>
      </c>
      <c r="F2471" s="150">
        <f>terrains!E2471*10.76391</f>
        <v>12069.572283</v>
      </c>
      <c r="G2471" s="59" t="s">
        <v>1050</v>
      </c>
      <c r="H2471" s="59">
        <v>0</v>
      </c>
      <c r="I2471" s="59">
        <v>0</v>
      </c>
      <c r="J2471" s="59">
        <f>IF(terrains!L2471=13.5,IF(terrains!X2471=1,12,9),-0.392532+1.267037*terrains!L2471+0.472239*terrains!X2471+0.58658*terrains!W2471+0.089417*terrains!V2471+0.531633*terrains!U2471+0.337883*terrains!T2471-0.403545*terrains!S2471)</f>
        <v>1.1044784999999997</v>
      </c>
      <c r="K2471" s="151">
        <f>IF(terrains!I2471=0,terrains!J2471,terrains!I2471)</f>
        <v>1.1044784999999997</v>
      </c>
      <c r="L2471" s="59">
        <v>1.5</v>
      </c>
      <c r="M2471" s="59">
        <v>1</v>
      </c>
      <c r="N2471" s="59">
        <v>2</v>
      </c>
      <c r="O2471" s="59" t="s">
        <v>175</v>
      </c>
      <c r="P2471" s="59">
        <v>2</v>
      </c>
      <c r="Q2471" s="59">
        <v>1.5</v>
      </c>
      <c r="R2471" s="59">
        <v>0</v>
      </c>
      <c r="S2471" s="59">
        <v>1</v>
      </c>
      <c r="T2471" s="59">
        <v>0</v>
      </c>
      <c r="U2471" s="59">
        <v>0</v>
      </c>
      <c r="V2471" s="59">
        <v>0</v>
      </c>
      <c r="W2471" s="59">
        <v>0</v>
      </c>
      <c r="X2471" s="59">
        <v>0</v>
      </c>
      <c r="Y2471" s="59">
        <f>IF(terrains!L2471&lt;=2.5,1,IF(terrains!L2471&lt;=4.5,2,IF(terrains!L2471&lt;=6.5,3,4)))</f>
        <v>1</v>
      </c>
      <c r="Z2471" s="59">
        <f>IF(terrains!R2471=1,35,IF(terrains!S2471=1,64,IF(terrains!T2471=1,IF(terrains!Y2471=1,85,104),IF(terrains!U2471=1,IF(terrains!Y2471=1,124,152),IF(terrains!V2471=1,(IF(terrains!Y2471=1,146,IF(terrains!Y2471=2,178,263))),IF(terrains!W2471=1,(IF(terrains!Y2471=1,178,IF(terrains!Y2471=2,218,321))),IF(terrains!X2471=1,IF(terrains!Y2471=1,190,IF(terrains!Y2471=2,242,IF(terrains!Y2471=3,357,896))))))))))</f>
        <v>64</v>
      </c>
      <c r="AA2471" s="152">
        <f>terrains!Z2471*terrains!F2471</f>
        <v>772452.62611199997</v>
      </c>
    </row>
    <row r="2472" spans="1:27" ht="14.4">
      <c r="A2472" s="143">
        <v>2471</v>
      </c>
      <c r="B2472" s="59">
        <v>296120.55790000001</v>
      </c>
      <c r="C2472" s="59">
        <v>5043538.6339999996</v>
      </c>
      <c r="D2472" s="59" t="s">
        <v>2073</v>
      </c>
      <c r="E2472" s="153">
        <v>1120.3</v>
      </c>
      <c r="F2472" s="150">
        <f>terrains!E2472*10.76391</f>
        <v>12058.808372999998</v>
      </c>
      <c r="G2472" s="59" t="s">
        <v>219</v>
      </c>
      <c r="H2472" s="59">
        <v>0</v>
      </c>
      <c r="I2472" s="59">
        <v>0</v>
      </c>
      <c r="J2472" s="59">
        <f>IF(terrains!L2472=13.5,IF(terrains!X2472=1,12,9),-0.392532+1.267037*terrains!L2472+0.472239*terrains!X2472+0.58658*terrains!W2472+0.089417*terrains!V2472+0.531633*terrains!U2472+0.337883*terrains!T2472-0.403545*terrains!S2472)</f>
        <v>3.9402119999999998</v>
      </c>
      <c r="K2472" s="151">
        <f>IF(terrains!I2472=0,terrains!J2472,terrains!I2472)</f>
        <v>3.9402119999999998</v>
      </c>
      <c r="L2472" s="59">
        <v>3</v>
      </c>
      <c r="M2472" s="59">
        <v>2</v>
      </c>
      <c r="N2472" s="59">
        <v>6</v>
      </c>
      <c r="O2472" s="59" t="s">
        <v>177</v>
      </c>
      <c r="P2472" s="59">
        <v>2</v>
      </c>
      <c r="Q2472" s="59">
        <v>2.5</v>
      </c>
      <c r="R2472" s="59">
        <v>0</v>
      </c>
      <c r="S2472" s="59">
        <v>0</v>
      </c>
      <c r="T2472" s="59">
        <v>0</v>
      </c>
      <c r="U2472" s="59">
        <v>1</v>
      </c>
      <c r="V2472" s="59">
        <v>0</v>
      </c>
      <c r="W2472" s="59">
        <v>0</v>
      </c>
      <c r="X2472" s="59">
        <v>0</v>
      </c>
      <c r="Y2472" s="59">
        <f>IF(terrains!L2472&lt;=2.5,1,IF(terrains!L2472&lt;=4.5,2,IF(terrains!L2472&lt;=6.5,3,4)))</f>
        <v>2</v>
      </c>
      <c r="Z2472" s="59">
        <f>IF(terrains!R2472=1,35,IF(terrains!S2472=1,64,IF(terrains!T2472=1,IF(terrains!Y2472=1,85,104),IF(terrains!U2472=1,IF(terrains!Y2472=1,124,152),IF(terrains!V2472=1,(IF(terrains!Y2472=1,146,IF(terrains!Y2472=2,178,263))),IF(terrains!W2472=1,(IF(terrains!Y2472=1,178,IF(terrains!Y2472=2,218,321))),IF(terrains!X2472=1,IF(terrains!Y2472=1,190,IF(terrains!Y2472=2,242,IF(terrains!Y2472=3,357,896))))))))))</f>
        <v>152</v>
      </c>
      <c r="AA2472" s="152">
        <f>terrains!Z2472*terrains!F2472</f>
        <v>1832938.8726959997</v>
      </c>
    </row>
    <row r="2473" spans="1:27" ht="14.4">
      <c r="A2473" s="143">
        <v>2472</v>
      </c>
      <c r="B2473" s="59">
        <v>292813.60070499999</v>
      </c>
      <c r="C2473" s="59">
        <v>5039654.2882099999</v>
      </c>
      <c r="D2473" s="59" t="s">
        <v>2074</v>
      </c>
      <c r="E2473" s="153">
        <v>1120.3</v>
      </c>
      <c r="F2473" s="150">
        <f>terrains!E2473*10.76391</f>
        <v>12058.808372999998</v>
      </c>
      <c r="G2473" s="59" t="s">
        <v>283</v>
      </c>
      <c r="H2473" s="59">
        <v>1</v>
      </c>
      <c r="I2473" s="59">
        <v>6</v>
      </c>
      <c r="J2473" s="59">
        <f>IF(terrains!L2473=13.5,IF(terrains!X2473=1,12,9),-0.392532+1.267037*terrains!L2473+0.472239*terrains!X2473+0.58658*terrains!W2473+0.089417*terrains!V2473+0.531633*terrains!U2473+0.337883*terrains!T2473-0.403545*terrains!S2473)</f>
        <v>5.0134989999999995</v>
      </c>
      <c r="K2473" s="151">
        <f>IF(terrains!I2473=0,terrains!J2473,terrains!I2473)</f>
        <v>6</v>
      </c>
      <c r="L2473" s="59">
        <v>4</v>
      </c>
      <c r="M2473" s="59">
        <v>2</v>
      </c>
      <c r="N2473" s="59">
        <v>12</v>
      </c>
      <c r="O2473" s="59" t="s">
        <v>176</v>
      </c>
      <c r="P2473" s="59">
        <v>2</v>
      </c>
      <c r="Q2473" s="59">
        <v>2.5</v>
      </c>
      <c r="R2473" s="59">
        <v>0</v>
      </c>
      <c r="S2473" s="59">
        <v>0</v>
      </c>
      <c r="T2473" s="59">
        <v>1</v>
      </c>
      <c r="U2473" s="59">
        <v>0</v>
      </c>
      <c r="V2473" s="59">
        <v>0</v>
      </c>
      <c r="W2473" s="59">
        <v>0</v>
      </c>
      <c r="X2473" s="59">
        <v>0</v>
      </c>
      <c r="Y2473" s="59">
        <f>IF(terrains!L2473&lt;=2.5,1,IF(terrains!L2473&lt;=4.5,2,IF(terrains!L2473&lt;=6.5,3,4)))</f>
        <v>2</v>
      </c>
      <c r="Z2473" s="59">
        <f>IF(terrains!R2473=1,35,IF(terrains!S2473=1,64,IF(terrains!T2473=1,IF(terrains!Y2473=1,85,104),IF(terrains!U2473=1,IF(terrains!Y2473=1,124,152),IF(terrains!V2473=1,(IF(terrains!Y2473=1,146,IF(terrains!Y2473=2,178,263))),IF(terrains!W2473=1,(IF(terrains!Y2473=1,178,IF(terrains!Y2473=2,218,321))),IF(terrains!X2473=1,IF(terrains!Y2473=1,190,IF(terrains!Y2473=2,242,IF(terrains!Y2473=3,357,896))))))))))</f>
        <v>104</v>
      </c>
      <c r="AA2473" s="152">
        <f>terrains!Z2473*terrains!F2473</f>
        <v>1254116.0707919998</v>
      </c>
    </row>
    <row r="2474" spans="1:27" ht="14.4">
      <c r="A2474" s="143">
        <v>2473</v>
      </c>
      <c r="B2474" s="59">
        <v>297054.854498</v>
      </c>
      <c r="C2474" s="59">
        <v>5053384.3464900004</v>
      </c>
      <c r="D2474" s="59" t="s">
        <v>2075</v>
      </c>
      <c r="E2474" s="153">
        <v>1119.22</v>
      </c>
      <c r="F2474" s="150">
        <f>terrains!E2474*10.76391</f>
        <v>12047.183350199999</v>
      </c>
      <c r="G2474" s="59" t="s">
        <v>353</v>
      </c>
      <c r="H2474" s="59">
        <v>0</v>
      </c>
      <c r="I2474" s="59">
        <v>0</v>
      </c>
      <c r="J2474" s="59">
        <f>IF(terrains!L2474=13.5,IF(terrains!X2474=1,12,9),-0.392532+1.267037*terrains!L2474+0.472239*terrains!X2474+0.58658*terrains!W2474+0.089417*terrains!V2474+0.531633*terrains!U2474+0.337883*terrains!T2474-0.403545*terrains!S2474)</f>
        <v>2.1415419999999998</v>
      </c>
      <c r="K2474" s="151">
        <f>IF(terrains!I2474=0,terrains!J2474,terrains!I2474)</f>
        <v>2.1415419999999998</v>
      </c>
      <c r="L2474" s="59">
        <v>2</v>
      </c>
      <c r="M2474" s="59">
        <v>1</v>
      </c>
      <c r="N2474" s="59">
        <v>3</v>
      </c>
      <c r="O2474" s="59" t="s">
        <v>174</v>
      </c>
      <c r="P2474" s="59">
        <v>2</v>
      </c>
      <c r="Q2474" s="59">
        <v>1.5</v>
      </c>
      <c r="R2474" s="59">
        <v>1</v>
      </c>
      <c r="S2474" s="59">
        <v>0</v>
      </c>
      <c r="T2474" s="59">
        <v>0</v>
      </c>
      <c r="U2474" s="59">
        <v>0</v>
      </c>
      <c r="V2474" s="59">
        <v>0</v>
      </c>
      <c r="W2474" s="59">
        <v>0</v>
      </c>
      <c r="X2474" s="59">
        <v>0</v>
      </c>
      <c r="Y2474" s="59">
        <f>IF(terrains!L2474&lt;=2.5,1,IF(terrains!L2474&lt;=4.5,2,IF(terrains!L2474&lt;=6.5,3,4)))</f>
        <v>1</v>
      </c>
      <c r="Z2474" s="59">
        <f>IF(terrains!R2474=1,35,IF(terrains!S2474=1,64,IF(terrains!T2474=1,IF(terrains!Y2474=1,85,104),IF(terrains!U2474=1,IF(terrains!Y2474=1,124,152),IF(terrains!V2474=1,(IF(terrains!Y2474=1,146,IF(terrains!Y2474=2,178,263))),IF(terrains!W2474=1,(IF(terrains!Y2474=1,178,IF(terrains!Y2474=2,218,321))),IF(terrains!X2474=1,IF(terrains!Y2474=1,190,IF(terrains!Y2474=2,242,IF(terrains!Y2474=3,357,896))))))))))</f>
        <v>35</v>
      </c>
      <c r="AA2474" s="152">
        <f>terrains!Z2474*terrains!F2474</f>
        <v>421651.41725699999</v>
      </c>
    </row>
    <row r="2475" spans="1:27" ht="14.4">
      <c r="A2475" s="143">
        <v>2474</v>
      </c>
      <c r="B2475" s="59">
        <v>289606.28190300002</v>
      </c>
      <c r="C2475" s="59">
        <v>5041294.7599900002</v>
      </c>
      <c r="D2475" s="59" t="s">
        <v>2076</v>
      </c>
      <c r="E2475" s="153">
        <v>1118.9000000000001</v>
      </c>
      <c r="F2475" s="150">
        <f>terrains!E2475*10.76391</f>
        <v>12043.738899</v>
      </c>
      <c r="G2475" s="59" t="s">
        <v>570</v>
      </c>
      <c r="H2475" s="59">
        <v>0</v>
      </c>
      <c r="I2475" s="59">
        <v>0</v>
      </c>
      <c r="J2475" s="59">
        <f>IF(terrains!L2475=13.5,IF(terrains!X2475=1,12,9),-0.392532+1.267037*terrains!L2475+0.472239*terrains!X2475+0.58658*terrains!W2475+0.089417*terrains!V2475+0.531633*terrains!U2475+0.337883*terrains!T2475-0.403545*terrains!S2475)</f>
        <v>3.7464619999999997</v>
      </c>
      <c r="K2475" s="151">
        <f>IF(terrains!I2475=0,terrains!J2475,terrains!I2475)</f>
        <v>3.7464619999999997</v>
      </c>
      <c r="L2475" s="59">
        <v>3</v>
      </c>
      <c r="M2475" s="59">
        <v>2</v>
      </c>
      <c r="N2475" s="59">
        <v>10</v>
      </c>
      <c r="O2475" s="59" t="s">
        <v>176</v>
      </c>
      <c r="P2475" s="59">
        <v>2</v>
      </c>
      <c r="Q2475" s="59">
        <v>1.5</v>
      </c>
      <c r="R2475" s="59">
        <v>0</v>
      </c>
      <c r="S2475" s="59">
        <v>0</v>
      </c>
      <c r="T2475" s="59">
        <v>1</v>
      </c>
      <c r="U2475" s="59">
        <v>0</v>
      </c>
      <c r="V2475" s="59">
        <v>0</v>
      </c>
      <c r="W2475" s="59">
        <v>0</v>
      </c>
      <c r="X2475" s="59">
        <v>0</v>
      </c>
      <c r="Y2475" s="59">
        <f>IF(terrains!L2475&lt;=2.5,1,IF(terrains!L2475&lt;=4.5,2,IF(terrains!L2475&lt;=6.5,3,4)))</f>
        <v>2</v>
      </c>
      <c r="Z2475" s="59">
        <f>IF(terrains!R2475=1,35,IF(terrains!S2475=1,64,IF(terrains!T2475=1,IF(terrains!Y2475=1,85,104),IF(terrains!U2475=1,IF(terrains!Y2475=1,124,152),IF(terrains!V2475=1,(IF(terrains!Y2475=1,146,IF(terrains!Y2475=2,178,263))),IF(terrains!W2475=1,(IF(terrains!Y2475=1,178,IF(terrains!Y2475=2,218,321))),IF(terrains!X2475=1,IF(terrains!Y2475=1,190,IF(terrains!Y2475=2,242,IF(terrains!Y2475=3,357,896))))))))))</f>
        <v>104</v>
      </c>
      <c r="AA2475" s="152">
        <f>terrains!Z2475*terrains!F2475</f>
        <v>1252548.845496</v>
      </c>
    </row>
    <row r="2476" spans="1:27" ht="14.4">
      <c r="A2476" s="143">
        <v>2475</v>
      </c>
      <c r="B2476" s="59">
        <v>297448.19658699998</v>
      </c>
      <c r="C2476" s="59">
        <v>5053475.2223399999</v>
      </c>
      <c r="D2476" s="59" t="s">
        <v>2077</v>
      </c>
      <c r="E2476" s="153">
        <v>1117.3</v>
      </c>
      <c r="F2476" s="150">
        <f>terrains!E2476*10.76391</f>
        <v>12026.516642999999</v>
      </c>
      <c r="G2476" s="59" t="s">
        <v>331</v>
      </c>
      <c r="H2476" s="59">
        <v>0.2</v>
      </c>
      <c r="I2476" s="59">
        <v>1.5</v>
      </c>
      <c r="J2476" s="59">
        <f>IF(terrains!L2476=13.5,IF(terrains!X2476=1,12,9),-0.392532+1.267037*terrains!L2476+0.472239*terrains!X2476+0.58658*terrains!W2476+0.089417*terrains!V2476+0.531633*terrains!U2476+0.337883*terrains!T2476-0.403545*terrains!S2476)</f>
        <v>2.1415419999999998</v>
      </c>
      <c r="K2476" s="151">
        <f>IF(terrains!I2476=0,terrains!J2476,terrains!I2476)</f>
        <v>1.5</v>
      </c>
      <c r="L2476" s="59">
        <v>2</v>
      </c>
      <c r="M2476" s="59">
        <v>2</v>
      </c>
      <c r="N2476" s="59">
        <v>3</v>
      </c>
      <c r="O2476" s="59" t="s">
        <v>174</v>
      </c>
      <c r="P2476" s="59">
        <v>2</v>
      </c>
      <c r="Q2476" s="59">
        <v>1.5</v>
      </c>
      <c r="R2476" s="59">
        <v>1</v>
      </c>
      <c r="S2476" s="59">
        <v>0</v>
      </c>
      <c r="T2476" s="59">
        <v>0</v>
      </c>
      <c r="U2476" s="59">
        <v>0</v>
      </c>
      <c r="V2476" s="59">
        <v>0</v>
      </c>
      <c r="W2476" s="59">
        <v>0</v>
      </c>
      <c r="X2476" s="59">
        <v>0</v>
      </c>
      <c r="Y2476" s="59">
        <f>IF(terrains!L2476&lt;=2.5,1,IF(terrains!L2476&lt;=4.5,2,IF(terrains!L2476&lt;=6.5,3,4)))</f>
        <v>1</v>
      </c>
      <c r="Z2476" s="59">
        <f>IF(terrains!R2476=1,35,IF(terrains!S2476=1,64,IF(terrains!T2476=1,IF(terrains!Y2476=1,85,104),IF(terrains!U2476=1,IF(terrains!Y2476=1,124,152),IF(terrains!V2476=1,(IF(terrains!Y2476=1,146,IF(terrains!Y2476=2,178,263))),IF(terrains!W2476=1,(IF(terrains!Y2476=1,178,IF(terrains!Y2476=2,218,321))),IF(terrains!X2476=1,IF(terrains!Y2476=1,190,IF(terrains!Y2476=2,242,IF(terrains!Y2476=3,357,896))))))))))</f>
        <v>35</v>
      </c>
      <c r="AA2476" s="152">
        <f>terrains!Z2476*terrains!F2476</f>
        <v>420928.08250499994</v>
      </c>
    </row>
    <row r="2477" spans="1:27" ht="14.4">
      <c r="A2477" s="143">
        <v>2476</v>
      </c>
      <c r="B2477" s="59">
        <v>294061.95401500002</v>
      </c>
      <c r="C2477" s="59">
        <v>5046261.8787500001</v>
      </c>
      <c r="D2477" s="59" t="s">
        <v>2078</v>
      </c>
      <c r="E2477" s="153">
        <v>1117.0999999999999</v>
      </c>
      <c r="F2477" s="150">
        <f>terrains!E2477*10.76391</f>
        <v>12024.363860999998</v>
      </c>
      <c r="G2477" s="59" t="s">
        <v>200</v>
      </c>
      <c r="H2477" s="59">
        <v>0</v>
      </c>
      <c r="I2477" s="59">
        <v>0</v>
      </c>
      <c r="J2477" s="59">
        <f>IF(terrains!L2477=13.5,IF(terrains!X2477=1,12,9),-0.392532+1.267037*terrains!L2477+0.472239*terrains!X2477+0.58658*terrains!W2477+0.089417*terrains!V2477+0.531633*terrains!U2477+0.337883*terrains!T2477-0.403545*terrains!S2477)</f>
        <v>3.1129435000000001</v>
      </c>
      <c r="K2477" s="151">
        <f>IF(terrains!I2477=0,terrains!J2477,terrains!I2477)</f>
        <v>3.1129435000000001</v>
      </c>
      <c r="L2477" s="59">
        <v>2.5</v>
      </c>
      <c r="M2477" s="59">
        <v>2</v>
      </c>
      <c r="N2477" s="59">
        <v>3</v>
      </c>
      <c r="O2477" s="59" t="s">
        <v>176</v>
      </c>
      <c r="P2477" s="59">
        <v>2.5</v>
      </c>
      <c r="Q2477" s="59">
        <v>2.5</v>
      </c>
      <c r="R2477" s="59">
        <v>0</v>
      </c>
      <c r="S2477" s="59">
        <v>0</v>
      </c>
      <c r="T2477" s="59">
        <v>1</v>
      </c>
      <c r="U2477" s="59">
        <v>0</v>
      </c>
      <c r="V2477" s="59">
        <v>0</v>
      </c>
      <c r="W2477" s="59">
        <v>0</v>
      </c>
      <c r="X2477" s="59">
        <v>0</v>
      </c>
      <c r="Y2477" s="59">
        <f>IF(terrains!L2477&lt;=2.5,1,IF(terrains!L2477&lt;=4.5,2,IF(terrains!L2477&lt;=6.5,3,4)))</f>
        <v>1</v>
      </c>
      <c r="Z2477" s="59">
        <f>IF(terrains!R2477=1,35,IF(terrains!S2477=1,64,IF(terrains!T2477=1,IF(terrains!Y2477=1,85,104),IF(terrains!U2477=1,IF(terrains!Y2477=1,124,152),IF(terrains!V2477=1,(IF(terrains!Y2477=1,146,IF(terrains!Y2477=2,178,263))),IF(terrains!W2477=1,(IF(terrains!Y2477=1,178,IF(terrains!Y2477=2,218,321))),IF(terrains!X2477=1,IF(terrains!Y2477=1,190,IF(terrains!Y2477=2,242,IF(terrains!Y2477=3,357,896))))))))))</f>
        <v>85</v>
      </c>
      <c r="AA2477" s="152">
        <f>terrains!Z2477*terrains!F2477</f>
        <v>1022070.9281849999</v>
      </c>
    </row>
    <row r="2478" spans="1:27" ht="14.4">
      <c r="A2478" s="143">
        <v>2477</v>
      </c>
      <c r="B2478" s="59">
        <v>296870.52147899999</v>
      </c>
      <c r="C2478" s="59">
        <v>5041605.2564700004</v>
      </c>
      <c r="D2478" s="59" t="s">
        <v>2079</v>
      </c>
      <c r="E2478" s="153">
        <v>1117</v>
      </c>
      <c r="F2478" s="150">
        <f>terrains!E2478*10.76391</f>
        <v>12023.287469999999</v>
      </c>
      <c r="G2478" s="59" t="s">
        <v>223</v>
      </c>
      <c r="H2478" s="59">
        <v>0</v>
      </c>
      <c r="I2478" s="59">
        <v>0</v>
      </c>
      <c r="J2478" s="59">
        <f>IF(terrains!L2478=13.5,IF(terrains!X2478=1,12,9),-0.392532+1.267037*terrains!L2478+0.472239*terrains!X2478+0.58658*terrains!W2478+0.089417*terrains!V2478+0.531633*terrains!U2478+0.337883*terrains!T2478-0.403545*terrains!S2478)</f>
        <v>2.7281219999999999</v>
      </c>
      <c r="K2478" s="151">
        <f>IF(terrains!I2478=0,terrains!J2478,terrains!I2478)</f>
        <v>2.7281219999999999</v>
      </c>
      <c r="L2478" s="59">
        <v>2</v>
      </c>
      <c r="M2478" s="59">
        <v>1</v>
      </c>
      <c r="N2478" s="59">
        <v>3</v>
      </c>
      <c r="O2478" s="59" t="s">
        <v>179</v>
      </c>
      <c r="P2478" s="59">
        <v>2</v>
      </c>
      <c r="Q2478" s="59">
        <v>2</v>
      </c>
      <c r="R2478" s="59">
        <v>0</v>
      </c>
      <c r="S2478" s="59">
        <v>0</v>
      </c>
      <c r="T2478" s="59">
        <v>0</v>
      </c>
      <c r="U2478" s="59">
        <v>0</v>
      </c>
      <c r="V2478" s="59">
        <v>0</v>
      </c>
      <c r="W2478" s="59">
        <v>1</v>
      </c>
      <c r="X2478" s="59">
        <v>0</v>
      </c>
      <c r="Y2478" s="59">
        <f>IF(terrains!L2478&lt;=2.5,1,IF(terrains!L2478&lt;=4.5,2,IF(terrains!L2478&lt;=6.5,3,4)))</f>
        <v>1</v>
      </c>
      <c r="Z2478" s="59">
        <f>IF(terrains!R2478=1,35,IF(terrains!S2478=1,64,IF(terrains!T2478=1,IF(terrains!Y2478=1,85,104),IF(terrains!U2478=1,IF(terrains!Y2478=1,124,152),IF(terrains!V2478=1,(IF(terrains!Y2478=1,146,IF(terrains!Y2478=2,178,263))),IF(terrains!W2478=1,(IF(terrains!Y2478=1,178,IF(terrains!Y2478=2,218,321))),IF(terrains!X2478=1,IF(terrains!Y2478=1,190,IF(terrains!Y2478=2,242,IF(terrains!Y2478=3,357,896))))))))))</f>
        <v>178</v>
      </c>
      <c r="AA2478" s="152">
        <f>terrains!Z2478*terrains!F2478</f>
        <v>2140145.1696599997</v>
      </c>
    </row>
    <row r="2479" spans="1:27" ht="14.4">
      <c r="A2479" s="143">
        <v>2478</v>
      </c>
      <c r="B2479" s="59">
        <v>279545.89646600001</v>
      </c>
      <c r="C2479" s="59">
        <v>5040976.2064800002</v>
      </c>
      <c r="D2479" s="59" t="s">
        <v>2080</v>
      </c>
      <c r="E2479" s="153">
        <v>1115.5999999999999</v>
      </c>
      <c r="F2479" s="150">
        <f>terrains!E2479*10.76391</f>
        <v>12008.217995999998</v>
      </c>
      <c r="G2479" s="59" t="s">
        <v>362</v>
      </c>
      <c r="H2479" s="59">
        <v>0</v>
      </c>
      <c r="I2479" s="59">
        <v>0</v>
      </c>
      <c r="J2479" s="59">
        <f>IF(terrains!L2479=13.5,IF(terrains!X2479=1,12,9),-0.392532+1.267037*terrains!L2479+0.472239*terrains!X2479+0.58658*terrains!W2479+0.089417*terrains!V2479+0.531633*terrains!U2479+0.337883*terrains!T2479-0.403545*terrains!S2479)</f>
        <v>3.4085789999999996</v>
      </c>
      <c r="K2479" s="151">
        <f>IF(terrains!I2479=0,terrains!J2479,terrains!I2479)</f>
        <v>3.4085789999999996</v>
      </c>
      <c r="L2479" s="59">
        <v>3</v>
      </c>
      <c r="M2479" s="59">
        <v>1</v>
      </c>
      <c r="N2479" s="59">
        <v>8</v>
      </c>
      <c r="O2479" s="59" t="s">
        <v>174</v>
      </c>
      <c r="P2479" s="59">
        <v>2</v>
      </c>
      <c r="Q2479" s="59">
        <v>1.5</v>
      </c>
      <c r="R2479" s="59">
        <v>1</v>
      </c>
      <c r="S2479" s="59">
        <v>0</v>
      </c>
      <c r="T2479" s="59">
        <v>0</v>
      </c>
      <c r="U2479" s="59">
        <v>0</v>
      </c>
      <c r="V2479" s="59">
        <v>0</v>
      </c>
      <c r="W2479" s="59">
        <v>0</v>
      </c>
      <c r="X2479" s="59">
        <v>0</v>
      </c>
      <c r="Y2479" s="59">
        <f>IF(terrains!L2479&lt;=2.5,1,IF(terrains!L2479&lt;=4.5,2,IF(terrains!L2479&lt;=6.5,3,4)))</f>
        <v>2</v>
      </c>
      <c r="Z2479" s="59">
        <f>IF(terrains!R2479=1,35,IF(terrains!S2479=1,64,IF(terrains!T2479=1,IF(terrains!Y2479=1,85,104),IF(terrains!U2479=1,IF(terrains!Y2479=1,124,152),IF(terrains!V2479=1,(IF(terrains!Y2479=1,146,IF(terrains!Y2479=2,178,263))),IF(terrains!W2479=1,(IF(terrains!Y2479=1,178,IF(terrains!Y2479=2,218,321))),IF(terrains!X2479=1,IF(terrains!Y2479=1,190,IF(terrains!Y2479=2,242,IF(terrains!Y2479=3,357,896))))))))))</f>
        <v>35</v>
      </c>
      <c r="AA2479" s="152">
        <f>terrains!Z2479*terrains!F2479</f>
        <v>420287.62985999993</v>
      </c>
    </row>
    <row r="2480" spans="1:27" ht="14.4">
      <c r="A2480" s="143">
        <v>2479</v>
      </c>
      <c r="B2480" s="59">
        <v>293496.28049999999</v>
      </c>
      <c r="C2480" s="59">
        <v>5030872.2010000004</v>
      </c>
      <c r="D2480" s="59" t="s">
        <v>2081</v>
      </c>
      <c r="E2480" s="153">
        <v>1115.2</v>
      </c>
      <c r="F2480" s="150">
        <f>terrains!E2480*10.76391</f>
        <v>12003.912431999999</v>
      </c>
      <c r="G2480" s="59" t="s">
        <v>692</v>
      </c>
      <c r="H2480" s="59">
        <v>0</v>
      </c>
      <c r="I2480" s="59">
        <v>0</v>
      </c>
      <c r="J2480" s="59">
        <f>IF(terrains!L2480=13.5,IF(terrains!X2480=1,12,9),-0.392532+1.267037*terrains!L2480+0.472239*terrains!X2480+0.58658*terrains!W2480+0.089417*terrains!V2480+0.531633*terrains!U2480+0.337883*terrains!T2480-0.403545*terrains!S2480)</f>
        <v>1.7379969999999998</v>
      </c>
      <c r="K2480" s="151">
        <f>IF(terrains!I2480=0,terrains!J2480,terrains!I2480)</f>
        <v>1.7379969999999998</v>
      </c>
      <c r="L2480" s="59">
        <v>2</v>
      </c>
      <c r="M2480" s="59">
        <v>1</v>
      </c>
      <c r="N2480" s="59">
        <v>3</v>
      </c>
      <c r="O2480" s="59" t="s">
        <v>175</v>
      </c>
      <c r="P2480" s="59">
        <v>2</v>
      </c>
      <c r="Q2480" s="59">
        <v>1.5</v>
      </c>
      <c r="R2480" s="59">
        <v>0</v>
      </c>
      <c r="S2480" s="59">
        <v>1</v>
      </c>
      <c r="T2480" s="59">
        <v>0</v>
      </c>
      <c r="U2480" s="59">
        <v>0</v>
      </c>
      <c r="V2480" s="59">
        <v>0</v>
      </c>
      <c r="W2480" s="59">
        <v>0</v>
      </c>
      <c r="X2480" s="59">
        <v>0</v>
      </c>
      <c r="Y2480" s="59">
        <f>IF(terrains!L2480&lt;=2.5,1,IF(terrains!L2480&lt;=4.5,2,IF(terrains!L2480&lt;=6.5,3,4)))</f>
        <v>1</v>
      </c>
      <c r="Z2480" s="59">
        <f>IF(terrains!R2480=1,35,IF(terrains!S2480=1,64,IF(terrains!T2480=1,IF(terrains!Y2480=1,85,104),IF(terrains!U2480=1,IF(terrains!Y2480=1,124,152),IF(terrains!V2480=1,(IF(terrains!Y2480=1,146,IF(terrains!Y2480=2,178,263))),IF(terrains!W2480=1,(IF(terrains!Y2480=1,178,IF(terrains!Y2480=2,218,321))),IF(terrains!X2480=1,IF(terrains!Y2480=1,190,IF(terrains!Y2480=2,242,IF(terrains!Y2480=3,357,896))))))))))</f>
        <v>64</v>
      </c>
      <c r="AA2480" s="152">
        <f>terrains!Z2480*terrains!F2480</f>
        <v>768250.39564799995</v>
      </c>
    </row>
    <row r="2481" spans="1:27" ht="14.4">
      <c r="A2481" s="143">
        <v>2480</v>
      </c>
      <c r="B2481" s="59">
        <v>295987.6164</v>
      </c>
      <c r="C2481" s="59">
        <v>5043621.2429999998</v>
      </c>
      <c r="D2481" s="59" t="s">
        <v>2082</v>
      </c>
      <c r="E2481" s="153">
        <v>1115</v>
      </c>
      <c r="F2481" s="150">
        <f>terrains!E2481*10.76391</f>
        <v>12001.75965</v>
      </c>
      <c r="G2481" s="59" t="s">
        <v>219</v>
      </c>
      <c r="H2481" s="59">
        <v>0</v>
      </c>
      <c r="I2481" s="59">
        <v>0</v>
      </c>
      <c r="J2481" s="59">
        <f>IF(terrains!L2481=13.5,IF(terrains!X2481=1,12,9),-0.392532+1.267037*terrains!L2481+0.472239*terrains!X2481+0.58658*terrains!W2481+0.089417*terrains!V2481+0.531633*terrains!U2481+0.337883*terrains!T2481-0.403545*terrains!S2481)</f>
        <v>3.9402119999999998</v>
      </c>
      <c r="K2481" s="151">
        <f>IF(terrains!I2481=0,terrains!J2481,terrains!I2481)</f>
        <v>3.9402119999999998</v>
      </c>
      <c r="L2481" s="59">
        <v>3</v>
      </c>
      <c r="M2481" s="59">
        <v>2</v>
      </c>
      <c r="N2481" s="59">
        <v>6</v>
      </c>
      <c r="O2481" s="59" t="s">
        <v>177</v>
      </c>
      <c r="P2481" s="59">
        <v>2</v>
      </c>
      <c r="Q2481" s="59">
        <v>2.5</v>
      </c>
      <c r="R2481" s="59">
        <v>0</v>
      </c>
      <c r="S2481" s="59">
        <v>0</v>
      </c>
      <c r="T2481" s="59">
        <v>0</v>
      </c>
      <c r="U2481" s="59">
        <v>1</v>
      </c>
      <c r="V2481" s="59">
        <v>0</v>
      </c>
      <c r="W2481" s="59">
        <v>0</v>
      </c>
      <c r="X2481" s="59">
        <v>0</v>
      </c>
      <c r="Y2481" s="59">
        <f>IF(terrains!L2481&lt;=2.5,1,IF(terrains!L2481&lt;=4.5,2,IF(terrains!L2481&lt;=6.5,3,4)))</f>
        <v>2</v>
      </c>
      <c r="Z2481" s="59">
        <f>IF(terrains!R2481=1,35,IF(terrains!S2481=1,64,IF(terrains!T2481=1,IF(terrains!Y2481=1,85,104),IF(terrains!U2481=1,IF(terrains!Y2481=1,124,152),IF(terrains!V2481=1,(IF(terrains!Y2481=1,146,IF(terrains!Y2481=2,178,263))),IF(terrains!W2481=1,(IF(terrains!Y2481=1,178,IF(terrains!Y2481=2,218,321))),IF(terrains!X2481=1,IF(terrains!Y2481=1,190,IF(terrains!Y2481=2,242,IF(terrains!Y2481=3,357,896))))))))))</f>
        <v>152</v>
      </c>
      <c r="AA2481" s="152">
        <f>terrains!Z2481*terrains!F2481</f>
        <v>1824267.4668000001</v>
      </c>
    </row>
    <row r="2482" spans="1:27" ht="14.4">
      <c r="A2482" s="143">
        <v>2481</v>
      </c>
      <c r="B2482" s="59">
        <v>304622.53389999998</v>
      </c>
      <c r="C2482" s="59">
        <v>5055812.3099999996</v>
      </c>
      <c r="D2482" s="59" t="s">
        <v>2083</v>
      </c>
      <c r="E2482" s="153">
        <v>1114.8399999999999</v>
      </c>
      <c r="F2482" s="150">
        <f>terrains!E2482*10.76391</f>
        <v>12000.037424399998</v>
      </c>
      <c r="G2482" s="59" t="s">
        <v>353</v>
      </c>
      <c r="H2482" s="59">
        <v>0</v>
      </c>
      <c r="I2482" s="59">
        <v>0</v>
      </c>
      <c r="J2482" s="59">
        <f>IF(terrains!L2482=13.5,IF(terrains!X2482=1,12,9),-0.392532+1.267037*terrains!L2482+0.472239*terrains!X2482+0.58658*terrains!W2482+0.089417*terrains!V2482+0.531633*terrains!U2482+0.337883*terrains!T2482-0.403545*terrains!S2482)</f>
        <v>2.1415419999999998</v>
      </c>
      <c r="K2482" s="151">
        <f>IF(terrains!I2482=0,terrains!J2482,terrains!I2482)</f>
        <v>2.1415419999999998</v>
      </c>
      <c r="L2482" s="59">
        <v>2</v>
      </c>
      <c r="M2482" s="59">
        <v>1</v>
      </c>
      <c r="N2482" s="59">
        <v>3</v>
      </c>
      <c r="O2482" s="59" t="s">
        <v>174</v>
      </c>
      <c r="P2482" s="59">
        <v>2</v>
      </c>
      <c r="Q2482" s="59">
        <v>1.5</v>
      </c>
      <c r="R2482" s="59">
        <v>1</v>
      </c>
      <c r="S2482" s="59">
        <v>0</v>
      </c>
      <c r="T2482" s="59">
        <v>0</v>
      </c>
      <c r="U2482" s="59">
        <v>0</v>
      </c>
      <c r="V2482" s="59">
        <v>0</v>
      </c>
      <c r="W2482" s="59">
        <v>0</v>
      </c>
      <c r="X2482" s="59">
        <v>0</v>
      </c>
      <c r="Y2482" s="59">
        <f>IF(terrains!L2482&lt;=2.5,1,IF(terrains!L2482&lt;=4.5,2,IF(terrains!L2482&lt;=6.5,3,4)))</f>
        <v>1</v>
      </c>
      <c r="Z2482" s="59">
        <f>IF(terrains!R2482=1,35,IF(terrains!S2482=1,64,IF(terrains!T2482=1,IF(terrains!Y2482=1,85,104),IF(terrains!U2482=1,IF(terrains!Y2482=1,124,152),IF(terrains!V2482=1,(IF(terrains!Y2482=1,146,IF(terrains!Y2482=2,178,263))),IF(terrains!W2482=1,(IF(terrains!Y2482=1,178,IF(terrains!Y2482=2,218,321))),IF(terrains!X2482=1,IF(terrains!Y2482=1,190,IF(terrains!Y2482=2,242,IF(terrains!Y2482=3,357,896))))))))))</f>
        <v>35</v>
      </c>
      <c r="AA2482" s="152">
        <f>terrains!Z2482*terrains!F2482</f>
        <v>420001.30985399993</v>
      </c>
    </row>
    <row r="2483" spans="1:27" ht="14.4">
      <c r="A2483" s="143">
        <v>2482</v>
      </c>
      <c r="B2483" s="59">
        <v>301196.0955</v>
      </c>
      <c r="C2483" s="59">
        <v>5052169.9929999998</v>
      </c>
      <c r="D2483" s="59" t="s">
        <v>2084</v>
      </c>
      <c r="E2483" s="153">
        <v>1114.8</v>
      </c>
      <c r="F2483" s="150">
        <f>terrains!E2483*10.76391</f>
        <v>11999.606867999999</v>
      </c>
      <c r="G2483" s="59" t="s">
        <v>914</v>
      </c>
      <c r="H2483" s="59">
        <v>0</v>
      </c>
      <c r="I2483" s="59">
        <v>0</v>
      </c>
      <c r="J2483" s="59">
        <f>IF(terrains!L2483=13.5,IF(terrains!X2483=1,12,9),-0.392532+1.267037*terrains!L2483+0.472239*terrains!X2483+0.58658*terrains!W2483+0.089417*terrains!V2483+0.531633*terrains!U2483+0.337883*terrains!T2483-0.403545*terrains!S2483)</f>
        <v>1.1044784999999997</v>
      </c>
      <c r="K2483" s="151">
        <f>IF(terrains!I2483=0,terrains!J2483,terrains!I2483)</f>
        <v>1.1044784999999997</v>
      </c>
      <c r="L2483" s="59">
        <v>1.5</v>
      </c>
      <c r="M2483" s="59">
        <v>1</v>
      </c>
      <c r="N2483" s="59">
        <v>2</v>
      </c>
      <c r="O2483" s="59" t="s">
        <v>175</v>
      </c>
      <c r="P2483" s="59">
        <v>2</v>
      </c>
      <c r="Q2483" s="59">
        <v>1.5</v>
      </c>
      <c r="R2483" s="59">
        <v>0</v>
      </c>
      <c r="S2483" s="59">
        <v>1</v>
      </c>
      <c r="T2483" s="59">
        <v>0</v>
      </c>
      <c r="U2483" s="59">
        <v>0</v>
      </c>
      <c r="V2483" s="59">
        <v>0</v>
      </c>
      <c r="W2483" s="59">
        <v>0</v>
      </c>
      <c r="X2483" s="59">
        <v>0</v>
      </c>
      <c r="Y2483" s="59">
        <f>IF(terrains!L2483&lt;=2.5,1,IF(terrains!L2483&lt;=4.5,2,IF(terrains!L2483&lt;=6.5,3,4)))</f>
        <v>1</v>
      </c>
      <c r="Z2483" s="59">
        <f>IF(terrains!R2483=1,35,IF(terrains!S2483=1,64,IF(terrains!T2483=1,IF(terrains!Y2483=1,85,104),IF(terrains!U2483=1,IF(terrains!Y2483=1,124,152),IF(terrains!V2483=1,(IF(terrains!Y2483=1,146,IF(terrains!Y2483=2,178,263))),IF(terrains!W2483=1,(IF(terrains!Y2483=1,178,IF(terrains!Y2483=2,218,321))),IF(terrains!X2483=1,IF(terrains!Y2483=1,190,IF(terrains!Y2483=2,242,IF(terrains!Y2483=3,357,896))))))))))</f>
        <v>64</v>
      </c>
      <c r="AA2483" s="152">
        <f>terrains!Z2483*terrains!F2483</f>
        <v>767974.83955199993</v>
      </c>
    </row>
    <row r="2484" spans="1:27" ht="14.4">
      <c r="A2484" s="143">
        <v>2483</v>
      </c>
      <c r="B2484" s="59">
        <v>290357.41326100001</v>
      </c>
      <c r="C2484" s="59">
        <v>5041725.8100800002</v>
      </c>
      <c r="D2484" s="59" t="s">
        <v>2085</v>
      </c>
      <c r="E2484" s="153">
        <v>1114.8</v>
      </c>
      <c r="F2484" s="150">
        <f>terrains!E2484*10.76391</f>
        <v>11999.606867999999</v>
      </c>
      <c r="G2484" s="59" t="s">
        <v>418</v>
      </c>
      <c r="H2484" s="59">
        <v>0</v>
      </c>
      <c r="I2484" s="59">
        <v>0</v>
      </c>
      <c r="J2484" s="59">
        <f>IF(terrains!L2484=13.5,IF(terrains!X2484=1,12,9),-0.392532+1.267037*terrains!L2484+0.472239*terrains!X2484+0.58658*terrains!W2484+0.089417*terrains!V2484+0.531633*terrains!U2484+0.337883*terrains!T2484-0.403545*terrains!S2484)</f>
        <v>3.0050339999999998</v>
      </c>
      <c r="K2484" s="151">
        <f>IF(terrains!I2484=0,terrains!J2484,terrains!I2484)</f>
        <v>3.0050339999999998</v>
      </c>
      <c r="L2484" s="59">
        <v>3</v>
      </c>
      <c r="M2484" s="59">
        <v>3</v>
      </c>
      <c r="N2484" s="59">
        <v>6</v>
      </c>
      <c r="O2484" s="59" t="s">
        <v>175</v>
      </c>
      <c r="P2484" s="59">
        <v>2</v>
      </c>
      <c r="Q2484" s="59">
        <v>2.5</v>
      </c>
      <c r="R2484" s="59">
        <v>0</v>
      </c>
      <c r="S2484" s="59">
        <v>1</v>
      </c>
      <c r="T2484" s="59">
        <v>0</v>
      </c>
      <c r="U2484" s="59">
        <v>0</v>
      </c>
      <c r="V2484" s="59">
        <v>0</v>
      </c>
      <c r="W2484" s="59">
        <v>0</v>
      </c>
      <c r="X2484" s="59">
        <v>0</v>
      </c>
      <c r="Y2484" s="59">
        <f>IF(terrains!L2484&lt;=2.5,1,IF(terrains!L2484&lt;=4.5,2,IF(terrains!L2484&lt;=6.5,3,4)))</f>
        <v>2</v>
      </c>
      <c r="Z2484" s="59">
        <f>IF(terrains!R2484=1,35,IF(terrains!S2484=1,64,IF(terrains!T2484=1,IF(terrains!Y2484=1,85,104),IF(terrains!U2484=1,IF(terrains!Y2484=1,124,152),IF(terrains!V2484=1,(IF(terrains!Y2484=1,146,IF(terrains!Y2484=2,178,263))),IF(terrains!W2484=1,(IF(terrains!Y2484=1,178,IF(terrains!Y2484=2,218,321))),IF(terrains!X2484=1,IF(terrains!Y2484=1,190,IF(terrains!Y2484=2,242,IF(terrains!Y2484=3,357,896))))))))))</f>
        <v>64</v>
      </c>
      <c r="AA2484" s="152">
        <f>terrains!Z2484*terrains!F2484</f>
        <v>767974.83955199993</v>
      </c>
    </row>
    <row r="2485" spans="1:27" ht="14.4">
      <c r="A2485" s="143">
        <v>2484</v>
      </c>
      <c r="B2485" s="59">
        <v>296096.2648</v>
      </c>
      <c r="C2485" s="59">
        <v>5052225.9220000003</v>
      </c>
      <c r="D2485" s="59" t="s">
        <v>2086</v>
      </c>
      <c r="E2485" s="153">
        <v>1114.8</v>
      </c>
      <c r="F2485" s="150">
        <f>terrains!E2485*10.76391</f>
        <v>11999.606867999999</v>
      </c>
      <c r="G2485" s="59" t="s">
        <v>926</v>
      </c>
      <c r="H2485" s="59">
        <v>0</v>
      </c>
      <c r="I2485" s="59">
        <v>0</v>
      </c>
      <c r="J2485" s="59">
        <f>IF(terrains!L2485=13.5,IF(terrains!X2485=1,12,9),-0.392532+1.267037*terrains!L2485+0.472239*terrains!X2485+0.58658*terrains!W2485+0.089417*terrains!V2485+0.531633*terrains!U2485+0.337883*terrains!T2485-0.403545*terrains!S2485)</f>
        <v>3.6385524999999999</v>
      </c>
      <c r="K2485" s="151">
        <f>IF(terrains!I2485=0,terrains!J2485,terrains!I2485)</f>
        <v>3.6385524999999999</v>
      </c>
      <c r="L2485" s="59">
        <v>3.5</v>
      </c>
      <c r="M2485" s="59">
        <v>2</v>
      </c>
      <c r="N2485" s="59">
        <v>8</v>
      </c>
      <c r="O2485" s="59" t="s">
        <v>175</v>
      </c>
      <c r="P2485" s="59">
        <v>2</v>
      </c>
      <c r="Q2485" s="59">
        <v>2.5</v>
      </c>
      <c r="R2485" s="59">
        <v>0</v>
      </c>
      <c r="S2485" s="59">
        <v>1</v>
      </c>
      <c r="T2485" s="59">
        <v>0</v>
      </c>
      <c r="U2485" s="59">
        <v>0</v>
      </c>
      <c r="V2485" s="59">
        <v>0</v>
      </c>
      <c r="W2485" s="59">
        <v>0</v>
      </c>
      <c r="X2485" s="59">
        <v>0</v>
      </c>
      <c r="Y2485" s="59">
        <f>IF(terrains!L2485&lt;=2.5,1,IF(terrains!L2485&lt;=4.5,2,IF(terrains!L2485&lt;=6.5,3,4)))</f>
        <v>2</v>
      </c>
      <c r="Z2485" s="59">
        <f>IF(terrains!R2485=1,35,IF(terrains!S2485=1,64,IF(terrains!T2485=1,IF(terrains!Y2485=1,85,104),IF(terrains!U2485=1,IF(terrains!Y2485=1,124,152),IF(terrains!V2485=1,(IF(terrains!Y2485=1,146,IF(terrains!Y2485=2,178,263))),IF(terrains!W2485=1,(IF(terrains!Y2485=1,178,IF(terrains!Y2485=2,218,321))),IF(terrains!X2485=1,IF(terrains!Y2485=1,190,IF(terrains!Y2485=2,242,IF(terrains!Y2485=3,357,896))))))))))</f>
        <v>64</v>
      </c>
      <c r="AA2485" s="152">
        <f>terrains!Z2485*terrains!F2485</f>
        <v>767974.83955199993</v>
      </c>
    </row>
    <row r="2486" spans="1:27" ht="14.4">
      <c r="A2486" s="143">
        <v>2485</v>
      </c>
      <c r="B2486" s="59">
        <v>301694.17021399998</v>
      </c>
      <c r="C2486" s="59">
        <v>5046522.7680200003</v>
      </c>
      <c r="D2486" s="59" t="s">
        <v>2087</v>
      </c>
      <c r="E2486" s="153">
        <v>1114.7</v>
      </c>
      <c r="F2486" s="150">
        <f>terrains!E2486*10.76391</f>
        <v>11998.530477</v>
      </c>
      <c r="G2486" s="59" t="s">
        <v>248</v>
      </c>
      <c r="H2486" s="59">
        <v>0</v>
      </c>
      <c r="I2486" s="59">
        <v>0</v>
      </c>
      <c r="J2486" s="59">
        <f>IF(terrains!L2486=13.5,IF(terrains!X2486=1,12,9),-0.392532+1.267037*terrains!L2486+0.472239*terrains!X2486+0.58658*terrains!W2486+0.089417*terrains!V2486+0.531633*terrains!U2486+0.337883*terrains!T2486-0.403545*terrains!S2486)</f>
        <v>3.7464619999999997</v>
      </c>
      <c r="K2486" s="151">
        <f>IF(terrains!I2486=0,terrains!J2486,terrains!I2486)</f>
        <v>3.7464619999999997</v>
      </c>
      <c r="L2486" s="59">
        <v>3</v>
      </c>
      <c r="M2486" s="59">
        <v>2</v>
      </c>
      <c r="N2486" s="59">
        <v>6</v>
      </c>
      <c r="O2486" s="59" t="s">
        <v>176</v>
      </c>
      <c r="P2486" s="59">
        <v>2</v>
      </c>
      <c r="Q2486" s="59">
        <v>2</v>
      </c>
      <c r="R2486" s="59">
        <v>0</v>
      </c>
      <c r="S2486" s="59">
        <v>0</v>
      </c>
      <c r="T2486" s="59">
        <v>1</v>
      </c>
      <c r="U2486" s="59">
        <v>0</v>
      </c>
      <c r="V2486" s="59">
        <v>0</v>
      </c>
      <c r="W2486" s="59">
        <v>0</v>
      </c>
      <c r="X2486" s="59">
        <v>0</v>
      </c>
      <c r="Y2486" s="59">
        <f>IF(terrains!L2486&lt;=2.5,1,IF(terrains!L2486&lt;=4.5,2,IF(terrains!L2486&lt;=6.5,3,4)))</f>
        <v>2</v>
      </c>
      <c r="Z2486" s="59">
        <f>IF(terrains!R2486=1,35,IF(terrains!S2486=1,64,IF(terrains!T2486=1,IF(terrains!Y2486=1,85,104),IF(terrains!U2486=1,IF(terrains!Y2486=1,124,152),IF(terrains!V2486=1,(IF(terrains!Y2486=1,146,IF(terrains!Y2486=2,178,263))),IF(terrains!W2486=1,(IF(terrains!Y2486=1,178,IF(terrains!Y2486=2,218,321))),IF(terrains!X2486=1,IF(terrains!Y2486=1,190,IF(terrains!Y2486=2,242,IF(terrains!Y2486=3,357,896))))))))))</f>
        <v>104</v>
      </c>
      <c r="AA2486" s="152">
        <f>terrains!Z2486*terrains!F2486</f>
        <v>1247847.169608</v>
      </c>
    </row>
    <row r="2487" spans="1:27" ht="14.4">
      <c r="A2487" s="143">
        <v>2486</v>
      </c>
      <c r="B2487" s="59">
        <v>292436.717367</v>
      </c>
      <c r="C2487" s="59">
        <v>5039205.5200300002</v>
      </c>
      <c r="D2487" s="59" t="s">
        <v>2088</v>
      </c>
      <c r="E2487" s="153">
        <v>1114.7</v>
      </c>
      <c r="F2487" s="150">
        <f>terrains!E2487*10.76391</f>
        <v>11998.530477</v>
      </c>
      <c r="G2487" s="59" t="s">
        <v>2089</v>
      </c>
      <c r="H2487" s="59">
        <v>1</v>
      </c>
      <c r="I2487" s="59">
        <v>4</v>
      </c>
      <c r="J2487" s="59">
        <f>IF(terrains!L2487=13.5,IF(terrains!X2487=1,12,9),-0.392532+1.267037*terrains!L2487+0.472239*terrains!X2487+0.58658*terrains!W2487+0.089417*terrains!V2487+0.531633*terrains!U2487+0.337883*terrains!T2487-0.403545*terrains!S2487)</f>
        <v>3.7464619999999997</v>
      </c>
      <c r="K2487" s="151">
        <f>IF(terrains!I2487=0,terrains!J2487,terrains!I2487)</f>
        <v>4</v>
      </c>
      <c r="L2487" s="59">
        <v>3</v>
      </c>
      <c r="M2487" s="59">
        <v>2</v>
      </c>
      <c r="N2487" s="59">
        <v>8</v>
      </c>
      <c r="O2487" s="59" t="s">
        <v>176</v>
      </c>
      <c r="P2487" s="59">
        <v>2</v>
      </c>
      <c r="Q2487" s="59">
        <v>2</v>
      </c>
      <c r="R2487" s="59">
        <v>0</v>
      </c>
      <c r="S2487" s="59">
        <v>0</v>
      </c>
      <c r="T2487" s="59">
        <v>1</v>
      </c>
      <c r="U2487" s="59">
        <v>0</v>
      </c>
      <c r="V2487" s="59">
        <v>0</v>
      </c>
      <c r="W2487" s="59">
        <v>0</v>
      </c>
      <c r="X2487" s="59">
        <v>0</v>
      </c>
      <c r="Y2487" s="59">
        <f>IF(terrains!L2487&lt;=2.5,1,IF(terrains!L2487&lt;=4.5,2,IF(terrains!L2487&lt;=6.5,3,4)))</f>
        <v>2</v>
      </c>
      <c r="Z2487" s="59">
        <f>IF(terrains!R2487=1,35,IF(terrains!S2487=1,64,IF(terrains!T2487=1,IF(terrains!Y2487=1,85,104),IF(terrains!U2487=1,IF(terrains!Y2487=1,124,152),IF(terrains!V2487=1,(IF(terrains!Y2487=1,146,IF(terrains!Y2487=2,178,263))),IF(terrains!W2487=1,(IF(terrains!Y2487=1,178,IF(terrains!Y2487=2,218,321))),IF(terrains!X2487=1,IF(terrains!Y2487=1,190,IF(terrains!Y2487=2,242,IF(terrains!Y2487=3,357,896))))))))))</f>
        <v>104</v>
      </c>
      <c r="AA2487" s="152">
        <f>terrains!Z2487*terrains!F2487</f>
        <v>1247847.169608</v>
      </c>
    </row>
    <row r="2488" spans="1:27" ht="14.4">
      <c r="A2488" s="143">
        <v>2487</v>
      </c>
      <c r="B2488" s="59">
        <v>286970.04839399998</v>
      </c>
      <c r="C2488" s="59">
        <v>5041041.5440699998</v>
      </c>
      <c r="D2488" s="59" t="s">
        <v>2090</v>
      </c>
      <c r="E2488" s="153">
        <v>1112.2</v>
      </c>
      <c r="F2488" s="150">
        <f>terrains!E2488*10.76391</f>
        <v>11971.620702</v>
      </c>
      <c r="G2488" s="59" t="s">
        <v>197</v>
      </c>
      <c r="H2488" s="59">
        <v>0</v>
      </c>
      <c r="I2488" s="59">
        <v>0</v>
      </c>
      <c r="J2488" s="59">
        <f>IF(terrains!L2488=13.5,IF(terrains!X2488=1,12,9),-0.392532+1.267037*terrains!L2488+0.472239*terrains!X2488+0.58658*terrains!W2488+0.089417*terrains!V2488+0.531633*terrains!U2488+0.337883*terrains!T2488-0.403545*terrains!S2488)</f>
        <v>3.1129435000000001</v>
      </c>
      <c r="K2488" s="151">
        <f>IF(terrains!I2488=0,terrains!J2488,terrains!I2488)</f>
        <v>3.1129435000000001</v>
      </c>
      <c r="L2488" s="59">
        <v>2.5</v>
      </c>
      <c r="M2488" s="59">
        <v>2</v>
      </c>
      <c r="N2488" s="59">
        <v>6</v>
      </c>
      <c r="O2488" s="59" t="s">
        <v>176</v>
      </c>
      <c r="P2488" s="59">
        <v>2</v>
      </c>
      <c r="Q2488" s="59">
        <v>1.5</v>
      </c>
      <c r="R2488" s="59">
        <v>0</v>
      </c>
      <c r="S2488" s="59">
        <v>0</v>
      </c>
      <c r="T2488" s="59">
        <v>1</v>
      </c>
      <c r="U2488" s="59">
        <v>0</v>
      </c>
      <c r="V2488" s="59">
        <v>0</v>
      </c>
      <c r="W2488" s="59">
        <v>0</v>
      </c>
      <c r="X2488" s="59">
        <v>0</v>
      </c>
      <c r="Y2488" s="59">
        <f>IF(terrains!L2488&lt;=2.5,1,IF(terrains!L2488&lt;=4.5,2,IF(terrains!L2488&lt;=6.5,3,4)))</f>
        <v>1</v>
      </c>
      <c r="Z2488" s="59">
        <f>IF(terrains!R2488=1,35,IF(terrains!S2488=1,64,IF(terrains!T2488=1,IF(terrains!Y2488=1,85,104),IF(terrains!U2488=1,IF(terrains!Y2488=1,124,152),IF(terrains!V2488=1,(IF(terrains!Y2488=1,146,IF(terrains!Y2488=2,178,263))),IF(terrains!W2488=1,(IF(terrains!Y2488=1,178,IF(terrains!Y2488=2,218,321))),IF(terrains!X2488=1,IF(terrains!Y2488=1,190,IF(terrains!Y2488=2,242,IF(terrains!Y2488=3,357,896))))))))))</f>
        <v>85</v>
      </c>
      <c r="AA2488" s="152">
        <f>terrains!Z2488*terrains!F2488</f>
        <v>1017587.7596700001</v>
      </c>
    </row>
    <row r="2489" spans="1:27" ht="14.4">
      <c r="A2489" s="143">
        <v>2488</v>
      </c>
      <c r="B2489" s="59">
        <v>297040.33709099999</v>
      </c>
      <c r="C2489" s="59">
        <v>5054325.0680200001</v>
      </c>
      <c r="D2489" s="59" t="s">
        <v>2091</v>
      </c>
      <c r="E2489" s="153">
        <v>1111.5</v>
      </c>
      <c r="F2489" s="150">
        <f>terrains!E2489*10.76391</f>
        <v>11964.085964999998</v>
      </c>
      <c r="G2489" s="59" t="s">
        <v>325</v>
      </c>
      <c r="H2489" s="59">
        <v>0</v>
      </c>
      <c r="I2489" s="59">
        <v>0</v>
      </c>
      <c r="J2489" s="59">
        <f>IF(terrains!L2489=13.5,IF(terrains!X2489=1,12,9),-0.392532+1.267037*terrains!L2489+0.472239*terrains!X2489+0.58658*terrains!W2489+0.089417*terrains!V2489+0.531633*terrains!U2489+0.337883*terrains!T2489-0.403545*terrains!S2489)</f>
        <v>2.1415419999999998</v>
      </c>
      <c r="K2489" s="151">
        <f>IF(terrains!I2489=0,terrains!J2489,terrains!I2489)</f>
        <v>2.1415419999999998</v>
      </c>
      <c r="L2489" s="59">
        <v>2</v>
      </c>
      <c r="M2489" s="59">
        <v>2</v>
      </c>
      <c r="N2489" s="59">
        <v>3</v>
      </c>
      <c r="O2489" s="59" t="s">
        <v>174</v>
      </c>
      <c r="P2489" s="59">
        <v>2</v>
      </c>
      <c r="Q2489" s="59">
        <v>1.5</v>
      </c>
      <c r="R2489" s="59">
        <v>1</v>
      </c>
      <c r="S2489" s="59">
        <v>0</v>
      </c>
      <c r="T2489" s="59">
        <v>0</v>
      </c>
      <c r="U2489" s="59">
        <v>0</v>
      </c>
      <c r="V2489" s="59">
        <v>0</v>
      </c>
      <c r="W2489" s="59">
        <v>0</v>
      </c>
      <c r="X2489" s="59">
        <v>0</v>
      </c>
      <c r="Y2489" s="59">
        <f>IF(terrains!L2489&lt;=2.5,1,IF(terrains!L2489&lt;=4.5,2,IF(terrains!L2489&lt;=6.5,3,4)))</f>
        <v>1</v>
      </c>
      <c r="Z2489" s="59">
        <f>IF(terrains!R2489=1,35,IF(terrains!S2489=1,64,IF(terrains!T2489=1,IF(terrains!Y2489=1,85,104),IF(terrains!U2489=1,IF(terrains!Y2489=1,124,152),IF(terrains!V2489=1,(IF(terrains!Y2489=1,146,IF(terrains!Y2489=2,178,263))),IF(terrains!W2489=1,(IF(terrains!Y2489=1,178,IF(terrains!Y2489=2,218,321))),IF(terrains!X2489=1,IF(terrains!Y2489=1,190,IF(terrains!Y2489=2,242,IF(terrains!Y2489=3,357,896))))))))))</f>
        <v>35</v>
      </c>
      <c r="AA2489" s="152">
        <f>terrains!Z2489*terrains!F2489</f>
        <v>418743.00877499994</v>
      </c>
    </row>
    <row r="2490" spans="1:27" ht="14.4">
      <c r="A2490" s="143">
        <v>2489</v>
      </c>
      <c r="B2490" s="59">
        <v>298483.13939999999</v>
      </c>
      <c r="C2490" s="59">
        <v>5054851.5049999999</v>
      </c>
      <c r="D2490" s="59" t="s">
        <v>2092</v>
      </c>
      <c r="E2490" s="153">
        <v>1108</v>
      </c>
      <c r="F2490" s="150">
        <f>terrains!E2490*10.76391</f>
        <v>11926.412279999999</v>
      </c>
      <c r="G2490" s="59" t="s">
        <v>325</v>
      </c>
      <c r="H2490" s="59">
        <v>0</v>
      </c>
      <c r="I2490" s="59">
        <v>0</v>
      </c>
      <c r="J2490" s="59">
        <f>IF(terrains!L2490=13.5,IF(terrains!X2490=1,12,9),-0.392532+1.267037*terrains!L2490+0.472239*terrains!X2490+0.58658*terrains!W2490+0.089417*terrains!V2490+0.531633*terrains!U2490+0.337883*terrains!T2490-0.403545*terrains!S2490)</f>
        <v>2.1415419999999998</v>
      </c>
      <c r="K2490" s="151">
        <f>IF(terrains!I2490=0,terrains!J2490,terrains!I2490)</f>
        <v>2.1415419999999998</v>
      </c>
      <c r="L2490" s="59">
        <v>2</v>
      </c>
      <c r="M2490" s="59">
        <v>2</v>
      </c>
      <c r="N2490" s="59">
        <v>3</v>
      </c>
      <c r="O2490" s="59" t="s">
        <v>174</v>
      </c>
      <c r="P2490" s="59">
        <v>2</v>
      </c>
      <c r="Q2490" s="59">
        <v>1.5</v>
      </c>
      <c r="R2490" s="59">
        <v>1</v>
      </c>
      <c r="S2490" s="59">
        <v>0</v>
      </c>
      <c r="T2490" s="59">
        <v>0</v>
      </c>
      <c r="U2490" s="59">
        <v>0</v>
      </c>
      <c r="V2490" s="59">
        <v>0</v>
      </c>
      <c r="W2490" s="59">
        <v>0</v>
      </c>
      <c r="X2490" s="59">
        <v>0</v>
      </c>
      <c r="Y2490" s="59">
        <f>IF(terrains!L2490&lt;=2.5,1,IF(terrains!L2490&lt;=4.5,2,IF(terrains!L2490&lt;=6.5,3,4)))</f>
        <v>1</v>
      </c>
      <c r="Z2490" s="59">
        <f>IF(terrains!R2490=1,35,IF(terrains!S2490=1,64,IF(terrains!T2490=1,IF(terrains!Y2490=1,85,104),IF(terrains!U2490=1,IF(terrains!Y2490=1,124,152),IF(terrains!V2490=1,(IF(terrains!Y2490=1,146,IF(terrains!Y2490=2,178,263))),IF(terrains!W2490=1,(IF(terrains!Y2490=1,178,IF(terrains!Y2490=2,218,321))),IF(terrains!X2490=1,IF(terrains!Y2490=1,190,IF(terrains!Y2490=2,242,IF(terrains!Y2490=3,357,896))))))))))</f>
        <v>35</v>
      </c>
      <c r="AA2490" s="152">
        <f>terrains!Z2490*terrains!F2490</f>
        <v>417424.42979999993</v>
      </c>
    </row>
    <row r="2491" spans="1:27" ht="14.4">
      <c r="A2491" s="143">
        <v>2490</v>
      </c>
      <c r="B2491" s="59">
        <v>298431.74047199998</v>
      </c>
      <c r="C2491" s="59">
        <v>5040020.81654</v>
      </c>
      <c r="D2491" s="59" t="s">
        <v>2093</v>
      </c>
      <c r="E2491" s="153">
        <v>1107.8</v>
      </c>
      <c r="F2491" s="150">
        <f>terrains!E2491*10.76391</f>
        <v>11924.259497999999</v>
      </c>
      <c r="G2491" s="59" t="s">
        <v>1327</v>
      </c>
      <c r="H2491" s="59">
        <v>0</v>
      </c>
      <c r="I2491" s="59">
        <v>3</v>
      </c>
      <c r="J2491" s="59">
        <f>IF(terrains!L2491=13.5,IF(terrains!X2491=1,12,9),-0.392532+1.267037*terrains!L2491+0.472239*terrains!X2491+0.58658*terrains!W2491+0.089417*terrains!V2491+0.531633*terrains!U2491+0.337883*terrains!T2491-0.403545*terrains!S2491)</f>
        <v>3.2472995</v>
      </c>
      <c r="K2491" s="151">
        <f>IF(terrains!I2491=0,terrains!J2491,terrains!I2491)</f>
        <v>3</v>
      </c>
      <c r="L2491" s="59">
        <v>2.5</v>
      </c>
      <c r="M2491" s="59">
        <v>0</v>
      </c>
      <c r="N2491" s="59">
        <v>0</v>
      </c>
      <c r="O2491" s="59" t="s">
        <v>180</v>
      </c>
      <c r="P2491" s="59">
        <v>0</v>
      </c>
      <c r="Q2491" s="59">
        <v>0</v>
      </c>
      <c r="R2491" s="59">
        <v>0</v>
      </c>
      <c r="S2491" s="59">
        <v>0</v>
      </c>
      <c r="T2491" s="59">
        <v>0</v>
      </c>
      <c r="U2491" s="59">
        <v>0</v>
      </c>
      <c r="V2491" s="59">
        <v>0</v>
      </c>
      <c r="W2491" s="59">
        <v>0</v>
      </c>
      <c r="X2491" s="59">
        <v>1</v>
      </c>
      <c r="Y2491" s="59">
        <f>IF(terrains!L2491&lt;=2.5,1,IF(terrains!L2491&lt;=4.5,2,IF(terrains!L2491&lt;=6.5,3,4)))</f>
        <v>1</v>
      </c>
      <c r="Z2491" s="59">
        <f>IF(terrains!R2491=1,35,IF(terrains!S2491=1,64,IF(terrains!T2491=1,IF(terrains!Y2491=1,85,104),IF(terrains!U2491=1,IF(terrains!Y2491=1,124,152),IF(terrains!V2491=1,(IF(terrains!Y2491=1,146,IF(terrains!Y2491=2,178,263))),IF(terrains!W2491=1,(IF(terrains!Y2491=1,178,IF(terrains!Y2491=2,218,321))),IF(terrains!X2491=1,IF(terrains!Y2491=1,190,IF(terrains!Y2491=2,242,IF(terrains!Y2491=3,357,896))))))))))</f>
        <v>190</v>
      </c>
      <c r="AA2491" s="152">
        <f>terrains!Z2491*terrains!F2491</f>
        <v>2265609.3046200001</v>
      </c>
    </row>
    <row r="2492" spans="1:27" ht="14.4">
      <c r="A2492" s="143">
        <v>2491</v>
      </c>
      <c r="B2492" s="59">
        <v>304353.16235499998</v>
      </c>
      <c r="C2492" s="59">
        <v>5059130.8109799996</v>
      </c>
      <c r="D2492" s="59" t="s">
        <v>2094</v>
      </c>
      <c r="E2492" s="153">
        <v>1106.9000000000001</v>
      </c>
      <c r="F2492" s="150">
        <f>terrains!E2492*10.76391</f>
        <v>11914.571979</v>
      </c>
      <c r="G2492" s="59" t="s">
        <v>1602</v>
      </c>
      <c r="H2492" s="59">
        <v>1.5</v>
      </c>
      <c r="I2492" s="59">
        <v>4</v>
      </c>
      <c r="J2492" s="59">
        <f>IF(terrains!L2492=13.5,IF(terrains!X2492=1,12,9),-0.392532+1.267037*terrains!L2492+0.472239*terrains!X2492+0.58658*terrains!W2492+0.089417*terrains!V2492+0.531633*terrains!U2492+0.337883*terrains!T2492-0.403545*terrains!S2492)</f>
        <v>4.0420974999999997</v>
      </c>
      <c r="K2492" s="151">
        <f>IF(terrains!I2492=0,terrains!J2492,terrains!I2492)</f>
        <v>4</v>
      </c>
      <c r="L2492" s="59">
        <v>3.5</v>
      </c>
      <c r="M2492" s="59">
        <v>5</v>
      </c>
      <c r="N2492" s="59">
        <v>6</v>
      </c>
      <c r="O2492" s="59" t="s">
        <v>174</v>
      </c>
      <c r="P2492" s="59">
        <v>2</v>
      </c>
      <c r="Q2492" s="59">
        <v>1.5</v>
      </c>
      <c r="R2492" s="59">
        <v>1</v>
      </c>
      <c r="S2492" s="59">
        <v>0</v>
      </c>
      <c r="T2492" s="59">
        <v>0</v>
      </c>
      <c r="U2492" s="59">
        <v>0</v>
      </c>
      <c r="V2492" s="59">
        <v>0</v>
      </c>
      <c r="W2492" s="59">
        <v>0</v>
      </c>
      <c r="X2492" s="59">
        <v>0</v>
      </c>
      <c r="Y2492" s="59">
        <f>IF(terrains!L2492&lt;=2.5,1,IF(terrains!L2492&lt;=4.5,2,IF(terrains!L2492&lt;=6.5,3,4)))</f>
        <v>2</v>
      </c>
      <c r="Z2492" s="59">
        <f>IF(terrains!R2492=1,35,IF(terrains!S2492=1,64,IF(terrains!T2492=1,IF(terrains!Y2492=1,85,104),IF(terrains!U2492=1,IF(terrains!Y2492=1,124,152),IF(terrains!V2492=1,(IF(terrains!Y2492=1,146,IF(terrains!Y2492=2,178,263))),IF(terrains!W2492=1,(IF(terrains!Y2492=1,178,IF(terrains!Y2492=2,218,321))),IF(terrains!X2492=1,IF(terrains!Y2492=1,190,IF(terrains!Y2492=2,242,IF(terrains!Y2492=3,357,896))))))))))</f>
        <v>35</v>
      </c>
      <c r="AA2492" s="152">
        <f>terrains!Z2492*terrains!F2492</f>
        <v>417010.01926500001</v>
      </c>
    </row>
    <row r="2493" spans="1:27" ht="14.4">
      <c r="A2493" s="143">
        <v>2492</v>
      </c>
      <c r="B2493" s="59">
        <v>292730.16158100002</v>
      </c>
      <c r="C2493" s="59">
        <v>5039728.8248300003</v>
      </c>
      <c r="D2493" s="59" t="s">
        <v>2095</v>
      </c>
      <c r="E2493" s="153">
        <v>1102.8</v>
      </c>
      <c r="F2493" s="150">
        <f>terrains!E2493*10.76391</f>
        <v>11870.439947999999</v>
      </c>
      <c r="G2493" s="59" t="s">
        <v>283</v>
      </c>
      <c r="H2493" s="59">
        <v>1</v>
      </c>
      <c r="I2493" s="59">
        <v>6</v>
      </c>
      <c r="J2493" s="59">
        <f>IF(terrains!L2493=13.5,IF(terrains!X2493=1,12,9),-0.392532+1.267037*terrains!L2493+0.472239*terrains!X2493+0.58658*terrains!W2493+0.089417*terrains!V2493+0.531633*terrains!U2493+0.337883*terrains!T2493-0.403545*terrains!S2493)</f>
        <v>5.0134989999999995</v>
      </c>
      <c r="K2493" s="151">
        <f>IF(terrains!I2493=0,terrains!J2493,terrains!I2493)</f>
        <v>6</v>
      </c>
      <c r="L2493" s="59">
        <v>4</v>
      </c>
      <c r="M2493" s="59">
        <v>2</v>
      </c>
      <c r="N2493" s="59">
        <v>12</v>
      </c>
      <c r="O2493" s="59" t="s">
        <v>176</v>
      </c>
      <c r="P2493" s="59">
        <v>2</v>
      </c>
      <c r="Q2493" s="59">
        <v>2.5</v>
      </c>
      <c r="R2493" s="59">
        <v>0</v>
      </c>
      <c r="S2493" s="59">
        <v>0</v>
      </c>
      <c r="T2493" s="59">
        <v>1</v>
      </c>
      <c r="U2493" s="59">
        <v>0</v>
      </c>
      <c r="V2493" s="59">
        <v>0</v>
      </c>
      <c r="W2493" s="59">
        <v>0</v>
      </c>
      <c r="X2493" s="59">
        <v>0</v>
      </c>
      <c r="Y2493" s="59">
        <f>IF(terrains!L2493&lt;=2.5,1,IF(terrains!L2493&lt;=4.5,2,IF(terrains!L2493&lt;=6.5,3,4)))</f>
        <v>2</v>
      </c>
      <c r="Z2493" s="59">
        <f>IF(terrains!R2493=1,35,IF(terrains!S2493=1,64,IF(terrains!T2493=1,IF(terrains!Y2493=1,85,104),IF(terrains!U2493=1,IF(terrains!Y2493=1,124,152),IF(terrains!V2493=1,(IF(terrains!Y2493=1,146,IF(terrains!Y2493=2,178,263))),IF(terrains!W2493=1,(IF(terrains!Y2493=1,178,IF(terrains!Y2493=2,218,321))),IF(terrains!X2493=1,IF(terrains!Y2493=1,190,IF(terrains!Y2493=2,242,IF(terrains!Y2493=3,357,896))))))))))</f>
        <v>104</v>
      </c>
      <c r="AA2493" s="152">
        <f>terrains!Z2493*terrains!F2493</f>
        <v>1234525.754592</v>
      </c>
    </row>
    <row r="2494" spans="1:27" ht="14.4">
      <c r="A2494" s="143">
        <v>2493</v>
      </c>
      <c r="B2494" s="59">
        <v>288161.5281</v>
      </c>
      <c r="C2494" s="59">
        <v>5042214.9041799996</v>
      </c>
      <c r="D2494" s="59" t="s">
        <v>2096</v>
      </c>
      <c r="E2494" s="153">
        <v>1102.2</v>
      </c>
      <c r="F2494" s="150">
        <f>terrains!E2494*10.76391</f>
        <v>11863.981602</v>
      </c>
      <c r="G2494" s="59" t="s">
        <v>259</v>
      </c>
      <c r="H2494" s="59">
        <v>1</v>
      </c>
      <c r="I2494" s="59">
        <v>6</v>
      </c>
      <c r="J2494" s="59">
        <f>IF(terrains!L2494=13.5,IF(terrains!X2494=1,12,9),-0.392532+1.267037*terrains!L2494+0.472239*terrains!X2494+0.58658*terrains!W2494+0.089417*terrains!V2494+0.531633*terrains!U2494+0.337883*terrains!T2494-0.403545*terrains!S2494)</f>
        <v>5.6470174999999996</v>
      </c>
      <c r="K2494" s="151">
        <f>IF(terrains!I2494=0,terrains!J2494,terrains!I2494)</f>
        <v>6</v>
      </c>
      <c r="L2494" s="59">
        <v>4.5</v>
      </c>
      <c r="M2494" s="59">
        <v>2</v>
      </c>
      <c r="N2494" s="59">
        <v>15</v>
      </c>
      <c r="O2494" s="59" t="s">
        <v>176</v>
      </c>
      <c r="P2494" s="59">
        <v>2</v>
      </c>
      <c r="Q2494" s="59">
        <v>2.5</v>
      </c>
      <c r="R2494" s="59">
        <v>0</v>
      </c>
      <c r="S2494" s="59">
        <v>0</v>
      </c>
      <c r="T2494" s="59">
        <v>1</v>
      </c>
      <c r="U2494" s="59">
        <v>0</v>
      </c>
      <c r="V2494" s="59">
        <v>0</v>
      </c>
      <c r="W2494" s="59">
        <v>0</v>
      </c>
      <c r="X2494" s="59">
        <v>0</v>
      </c>
      <c r="Y2494" s="59">
        <f>IF(terrains!L2494&lt;=2.5,1,IF(terrains!L2494&lt;=4.5,2,IF(terrains!L2494&lt;=6.5,3,4)))</f>
        <v>2</v>
      </c>
      <c r="Z2494" s="59">
        <f>IF(terrains!R2494=1,35,IF(terrains!S2494=1,64,IF(terrains!T2494=1,IF(terrains!Y2494=1,85,104),IF(terrains!U2494=1,IF(terrains!Y2494=1,124,152),IF(terrains!V2494=1,(IF(terrains!Y2494=1,146,IF(terrains!Y2494=2,178,263))),IF(terrains!W2494=1,(IF(terrains!Y2494=1,178,IF(terrains!Y2494=2,218,321))),IF(terrains!X2494=1,IF(terrains!Y2494=1,190,IF(terrains!Y2494=2,242,IF(terrains!Y2494=3,357,896))))))))))</f>
        <v>104</v>
      </c>
      <c r="AA2494" s="152">
        <f>terrains!Z2494*terrains!F2494</f>
        <v>1233854.0866080001</v>
      </c>
    </row>
    <row r="2495" spans="1:27" ht="14.4">
      <c r="A2495" s="143">
        <v>2494</v>
      </c>
      <c r="B2495" s="59">
        <v>295113.71909999999</v>
      </c>
      <c r="C2495" s="59">
        <v>5032941.6710000001</v>
      </c>
      <c r="D2495" s="59" t="s">
        <v>2097</v>
      </c>
      <c r="E2495" s="153">
        <v>1101.9000000000001</v>
      </c>
      <c r="F2495" s="150">
        <f>terrains!E2495*10.76391</f>
        <v>11860.752429</v>
      </c>
      <c r="G2495" s="59" t="s">
        <v>692</v>
      </c>
      <c r="H2495" s="59">
        <v>0</v>
      </c>
      <c r="I2495" s="59">
        <v>0</v>
      </c>
      <c r="J2495" s="59">
        <f>IF(terrains!L2495=13.5,IF(terrains!X2495=1,12,9),-0.392532+1.267037*terrains!L2495+0.472239*terrains!X2495+0.58658*terrains!W2495+0.089417*terrains!V2495+0.531633*terrains!U2495+0.337883*terrains!T2495-0.403545*terrains!S2495)</f>
        <v>1.7379969999999998</v>
      </c>
      <c r="K2495" s="151">
        <f>IF(terrains!I2495=0,terrains!J2495,terrains!I2495)</f>
        <v>1.7379969999999998</v>
      </c>
      <c r="L2495" s="59">
        <v>2</v>
      </c>
      <c r="M2495" s="59">
        <v>1</v>
      </c>
      <c r="N2495" s="59">
        <v>3</v>
      </c>
      <c r="O2495" s="59" t="s">
        <v>175</v>
      </c>
      <c r="P2495" s="59">
        <v>2</v>
      </c>
      <c r="Q2495" s="59">
        <v>1.5</v>
      </c>
      <c r="R2495" s="59">
        <v>0</v>
      </c>
      <c r="S2495" s="59">
        <v>1</v>
      </c>
      <c r="T2495" s="59">
        <v>0</v>
      </c>
      <c r="U2495" s="59">
        <v>0</v>
      </c>
      <c r="V2495" s="59">
        <v>0</v>
      </c>
      <c r="W2495" s="59">
        <v>0</v>
      </c>
      <c r="X2495" s="59">
        <v>0</v>
      </c>
      <c r="Y2495" s="59">
        <f>IF(terrains!L2495&lt;=2.5,1,IF(terrains!L2495&lt;=4.5,2,IF(terrains!L2495&lt;=6.5,3,4)))</f>
        <v>1</v>
      </c>
      <c r="Z2495" s="59">
        <f>IF(terrains!R2495=1,35,IF(terrains!S2495=1,64,IF(terrains!T2495=1,IF(terrains!Y2495=1,85,104),IF(terrains!U2495=1,IF(terrains!Y2495=1,124,152),IF(terrains!V2495=1,(IF(terrains!Y2495=1,146,IF(terrains!Y2495=2,178,263))),IF(terrains!W2495=1,(IF(terrains!Y2495=1,178,IF(terrains!Y2495=2,218,321))),IF(terrains!X2495=1,IF(terrains!Y2495=1,190,IF(terrains!Y2495=2,242,IF(terrains!Y2495=3,357,896))))))))))</f>
        <v>64</v>
      </c>
      <c r="AA2495" s="152">
        <f>terrains!Z2495*terrains!F2495</f>
        <v>759088.15545600001</v>
      </c>
    </row>
    <row r="2496" spans="1:27" ht="14.4">
      <c r="A2496" s="143">
        <v>2495</v>
      </c>
      <c r="B2496" s="59">
        <v>300349.089148</v>
      </c>
      <c r="C2496" s="59">
        <v>5040389.54715</v>
      </c>
      <c r="D2496" s="59" t="s">
        <v>2098</v>
      </c>
      <c r="E2496" s="153">
        <v>1101.0999999999999</v>
      </c>
      <c r="F2496" s="150">
        <f>terrains!E2496*10.76391</f>
        <v>11852.141300999998</v>
      </c>
      <c r="G2496" s="59" t="s">
        <v>245</v>
      </c>
      <c r="H2496" s="59">
        <v>0</v>
      </c>
      <c r="I2496" s="59">
        <v>6</v>
      </c>
      <c r="J2496" s="59">
        <f>IF(terrains!L2496=13.5,IF(terrains!X2496=1,12,9),-0.392532+1.267037*terrains!L2496+0.472239*terrains!X2496+0.58658*terrains!W2496+0.089417*terrains!V2496+0.531633*terrains!U2496+0.337883*terrains!T2496-0.403545*terrains!S2496)</f>
        <v>5.7813734999999999</v>
      </c>
      <c r="K2496" s="151">
        <f>IF(terrains!I2496=0,terrains!J2496,terrains!I2496)</f>
        <v>6</v>
      </c>
      <c r="L2496" s="59">
        <v>4.5</v>
      </c>
      <c r="M2496" s="59">
        <v>0</v>
      </c>
      <c r="N2496" s="59">
        <v>0</v>
      </c>
      <c r="O2496" s="59" t="s">
        <v>180</v>
      </c>
      <c r="P2496" s="59">
        <v>0</v>
      </c>
      <c r="Q2496" s="59">
        <v>0</v>
      </c>
      <c r="R2496" s="59">
        <v>0</v>
      </c>
      <c r="S2496" s="59">
        <v>0</v>
      </c>
      <c r="T2496" s="59">
        <v>0</v>
      </c>
      <c r="U2496" s="59">
        <v>0</v>
      </c>
      <c r="V2496" s="59">
        <v>0</v>
      </c>
      <c r="W2496" s="59">
        <v>0</v>
      </c>
      <c r="X2496" s="59">
        <v>1</v>
      </c>
      <c r="Y2496" s="59">
        <f>IF(terrains!L2496&lt;=2.5,1,IF(terrains!L2496&lt;=4.5,2,IF(terrains!L2496&lt;=6.5,3,4)))</f>
        <v>2</v>
      </c>
      <c r="Z2496" s="59">
        <f>IF(terrains!R2496=1,35,IF(terrains!S2496=1,64,IF(terrains!T2496=1,IF(terrains!Y2496=1,85,104),IF(terrains!U2496=1,IF(terrains!Y2496=1,124,152),IF(terrains!V2496=1,(IF(terrains!Y2496=1,146,IF(terrains!Y2496=2,178,263))),IF(terrains!W2496=1,(IF(terrains!Y2496=1,178,IF(terrains!Y2496=2,218,321))),IF(terrains!X2496=1,IF(terrains!Y2496=1,190,IF(terrains!Y2496=2,242,IF(terrains!Y2496=3,357,896))))))))))</f>
        <v>242</v>
      </c>
      <c r="AA2496" s="152">
        <f>terrains!Z2496*terrains!F2496</f>
        <v>2868218.1948419996</v>
      </c>
    </row>
    <row r="2497" spans="1:27" ht="14.4">
      <c r="A2497" s="143">
        <v>2496</v>
      </c>
      <c r="B2497" s="59">
        <v>300157.79359999998</v>
      </c>
      <c r="C2497" s="59">
        <v>5039231.5080000004</v>
      </c>
      <c r="D2497" s="59" t="s">
        <v>2099</v>
      </c>
      <c r="E2497" s="153">
        <v>1101</v>
      </c>
      <c r="F2497" s="150">
        <f>terrains!E2497*10.76391</f>
        <v>11851.064909999999</v>
      </c>
      <c r="G2497" s="59" t="s">
        <v>974</v>
      </c>
      <c r="H2497" s="59">
        <v>4.5</v>
      </c>
      <c r="I2497" s="59">
        <v>9</v>
      </c>
      <c r="J2497" s="59">
        <f>IF(terrains!L2497=13.5,IF(terrains!X2497=1,12,9),-0.392532+1.267037*terrains!L2497+0.472239*terrains!X2497+0.58658*terrains!W2497+0.089417*terrains!V2497+0.531633*terrains!U2497+0.337883*terrains!T2497-0.403545*terrains!S2497)</f>
        <v>7.6819289999999993</v>
      </c>
      <c r="K2497" s="151">
        <f>IF(terrains!I2497=0,terrains!J2497,terrains!I2497)</f>
        <v>9</v>
      </c>
      <c r="L2497" s="59">
        <v>6</v>
      </c>
      <c r="M2497" s="59">
        <v>3</v>
      </c>
      <c r="N2497" s="59">
        <v>20</v>
      </c>
      <c r="O2497" s="59" t="s">
        <v>180</v>
      </c>
      <c r="P2497" s="59">
        <v>2</v>
      </c>
      <c r="Q2497" s="59">
        <v>2</v>
      </c>
      <c r="R2497" s="59">
        <v>0</v>
      </c>
      <c r="S2497" s="59">
        <v>0</v>
      </c>
      <c r="T2497" s="59">
        <v>0</v>
      </c>
      <c r="U2497" s="59">
        <v>0</v>
      </c>
      <c r="V2497" s="59">
        <v>0</v>
      </c>
      <c r="W2497" s="59">
        <v>0</v>
      </c>
      <c r="X2497" s="59">
        <v>1</v>
      </c>
      <c r="Y2497" s="59">
        <f>IF(terrains!L2497&lt;=2.5,1,IF(terrains!L2497&lt;=4.5,2,IF(terrains!L2497&lt;=6.5,3,4)))</f>
        <v>3</v>
      </c>
      <c r="Z2497" s="59">
        <f>IF(terrains!R2497=1,35,IF(terrains!S2497=1,64,IF(terrains!T2497=1,IF(terrains!Y2497=1,85,104),IF(terrains!U2497=1,IF(terrains!Y2497=1,124,152),IF(terrains!V2497=1,(IF(terrains!Y2497=1,146,IF(terrains!Y2497=2,178,263))),IF(terrains!W2497=1,(IF(terrains!Y2497=1,178,IF(terrains!Y2497=2,218,321))),IF(terrains!X2497=1,IF(terrains!Y2497=1,190,IF(terrains!Y2497=2,242,IF(terrains!Y2497=3,357,896))))))))))</f>
        <v>357</v>
      </c>
      <c r="AA2497" s="152">
        <f>terrains!Z2497*terrains!F2497</f>
        <v>4230830.1728699999</v>
      </c>
    </row>
    <row r="2498" spans="1:27" ht="14.4">
      <c r="A2498" s="143">
        <v>2497</v>
      </c>
      <c r="B2498" s="59">
        <v>300279.81106600002</v>
      </c>
      <c r="C2498" s="59">
        <v>5041026.9819400003</v>
      </c>
      <c r="D2498" s="59" t="s">
        <v>2100</v>
      </c>
      <c r="E2498" s="153">
        <v>1100.5999999999999</v>
      </c>
      <c r="F2498" s="150">
        <f>terrains!E2498*10.76391</f>
        <v>11846.759345999999</v>
      </c>
      <c r="G2498" s="59" t="s">
        <v>619</v>
      </c>
      <c r="H2498" s="59">
        <v>0</v>
      </c>
      <c r="I2498" s="59">
        <v>6</v>
      </c>
      <c r="J2498" s="59">
        <f>IF(terrains!L2498=13.5,IF(terrains!X2498=1,12,9),-0.392532+1.267037*terrains!L2498+0.472239*terrains!X2498+0.58658*terrains!W2498+0.089417*terrains!V2498+0.531633*terrains!U2498+0.337883*terrains!T2498-0.403545*terrains!S2498)</f>
        <v>5.7813734999999999</v>
      </c>
      <c r="K2498" s="151">
        <f>IF(terrains!I2498=0,terrains!J2498,terrains!I2498)</f>
        <v>6</v>
      </c>
      <c r="L2498" s="59">
        <v>4.5</v>
      </c>
      <c r="M2498" s="59">
        <v>0</v>
      </c>
      <c r="N2498" s="59">
        <v>0</v>
      </c>
      <c r="O2498" s="59" t="s">
        <v>180</v>
      </c>
      <c r="P2498" s="59">
        <v>0</v>
      </c>
      <c r="Q2498" s="59">
        <v>0</v>
      </c>
      <c r="R2498" s="59">
        <v>0</v>
      </c>
      <c r="S2498" s="59">
        <v>0</v>
      </c>
      <c r="T2498" s="59">
        <v>0</v>
      </c>
      <c r="U2498" s="59">
        <v>0</v>
      </c>
      <c r="V2498" s="59">
        <v>0</v>
      </c>
      <c r="W2498" s="59">
        <v>0</v>
      </c>
      <c r="X2498" s="59">
        <v>1</v>
      </c>
      <c r="Y2498" s="59">
        <f>IF(terrains!L2498&lt;=2.5,1,IF(terrains!L2498&lt;=4.5,2,IF(terrains!L2498&lt;=6.5,3,4)))</f>
        <v>2</v>
      </c>
      <c r="Z2498" s="59">
        <f>IF(terrains!R2498=1,35,IF(terrains!S2498=1,64,IF(terrains!T2498=1,IF(terrains!Y2498=1,85,104),IF(terrains!U2498=1,IF(terrains!Y2498=1,124,152),IF(terrains!V2498=1,(IF(terrains!Y2498=1,146,IF(terrains!Y2498=2,178,263))),IF(terrains!W2498=1,(IF(terrains!Y2498=1,178,IF(terrains!Y2498=2,218,321))),IF(terrains!X2498=1,IF(terrains!Y2498=1,190,IF(terrains!Y2498=2,242,IF(terrains!Y2498=3,357,896))))))))))</f>
        <v>242</v>
      </c>
      <c r="AA2498" s="152">
        <f>terrains!Z2498*terrains!F2498</f>
        <v>2866915.7617319999</v>
      </c>
    </row>
    <row r="2499" spans="1:27" ht="14.4">
      <c r="A2499" s="143">
        <v>2498</v>
      </c>
      <c r="B2499" s="59">
        <v>281190.1251</v>
      </c>
      <c r="C2499" s="59">
        <v>5041133.091</v>
      </c>
      <c r="D2499" s="59" t="s">
        <v>2101</v>
      </c>
      <c r="E2499" s="153">
        <v>1100.2</v>
      </c>
      <c r="F2499" s="150">
        <f>terrains!E2499*10.76391</f>
        <v>11842.453782000001</v>
      </c>
      <c r="G2499" s="59" t="s">
        <v>405</v>
      </c>
      <c r="H2499" s="59">
        <v>0</v>
      </c>
      <c r="I2499" s="59">
        <v>0</v>
      </c>
      <c r="J2499" s="59">
        <f>IF(terrains!L2499=13.5,IF(terrains!X2499=1,12,9),-0.392532+1.267037*terrains!L2499+0.472239*terrains!X2499+0.58658*terrains!W2499+0.089417*terrains!V2499+0.531633*terrains!U2499+0.337883*terrains!T2499-0.403545*terrains!S2499)</f>
        <v>1.5080234999999997</v>
      </c>
      <c r="K2499" s="151">
        <f>IF(terrains!I2499=0,terrains!J2499,terrains!I2499)</f>
        <v>1.5080234999999997</v>
      </c>
      <c r="L2499" s="59">
        <v>1.5</v>
      </c>
      <c r="M2499" s="59">
        <v>1</v>
      </c>
      <c r="N2499" s="59">
        <v>2</v>
      </c>
      <c r="O2499" s="59" t="s">
        <v>174</v>
      </c>
      <c r="P2499" s="59">
        <v>1</v>
      </c>
      <c r="Q2499" s="59">
        <v>1.5</v>
      </c>
      <c r="R2499" s="59">
        <v>1</v>
      </c>
      <c r="S2499" s="59">
        <v>0</v>
      </c>
      <c r="T2499" s="59">
        <v>0</v>
      </c>
      <c r="U2499" s="59">
        <v>0</v>
      </c>
      <c r="V2499" s="59">
        <v>0</v>
      </c>
      <c r="W2499" s="59">
        <v>0</v>
      </c>
      <c r="X2499" s="59">
        <v>0</v>
      </c>
      <c r="Y2499" s="59">
        <f>IF(terrains!L2499&lt;=2.5,1,IF(terrains!L2499&lt;=4.5,2,IF(terrains!L2499&lt;=6.5,3,4)))</f>
        <v>1</v>
      </c>
      <c r="Z2499" s="59">
        <f>IF(terrains!R2499=1,35,IF(terrains!S2499=1,64,IF(terrains!T2499=1,IF(terrains!Y2499=1,85,104),IF(terrains!U2499=1,IF(terrains!Y2499=1,124,152),IF(terrains!V2499=1,(IF(terrains!Y2499=1,146,IF(terrains!Y2499=2,178,263))),IF(terrains!W2499=1,(IF(terrains!Y2499=1,178,IF(terrains!Y2499=2,218,321))),IF(terrains!X2499=1,IF(terrains!Y2499=1,190,IF(terrains!Y2499=2,242,IF(terrains!Y2499=3,357,896))))))))))</f>
        <v>35</v>
      </c>
      <c r="AA2499" s="152">
        <f>terrains!Z2499*terrains!F2499</f>
        <v>414485.88237000001</v>
      </c>
    </row>
    <row r="2500" spans="1:27" ht="14.4">
      <c r="A2500" s="143">
        <v>2499</v>
      </c>
      <c r="B2500" s="59">
        <v>282828.30191899999</v>
      </c>
      <c r="C2500" s="59">
        <v>5040471.02807</v>
      </c>
      <c r="D2500" s="59" t="s">
        <v>2102</v>
      </c>
      <c r="E2500" s="153">
        <v>1099.5</v>
      </c>
      <c r="F2500" s="150">
        <f>terrains!E2500*10.76391</f>
        <v>11834.919044999999</v>
      </c>
      <c r="G2500" s="59" t="s">
        <v>424</v>
      </c>
      <c r="H2500" s="59">
        <v>0</v>
      </c>
      <c r="I2500" s="59">
        <v>0</v>
      </c>
      <c r="J2500" s="59">
        <f>IF(terrains!L2500=13.5,IF(terrains!X2500=1,12,9),-0.392532+1.267037*terrains!L2500+0.472239*terrains!X2500+0.58658*terrains!W2500+0.089417*terrains!V2500+0.531633*terrains!U2500+0.337883*terrains!T2500-0.403545*terrains!S2500)</f>
        <v>2.7750604999999999</v>
      </c>
      <c r="K2500" s="151">
        <f>IF(terrains!I2500=0,terrains!J2500,terrains!I2500)</f>
        <v>2.7750604999999999</v>
      </c>
      <c r="L2500" s="59">
        <v>2.5</v>
      </c>
      <c r="M2500" s="59">
        <v>1</v>
      </c>
      <c r="N2500" s="59">
        <v>6</v>
      </c>
      <c r="O2500" s="59" t="s">
        <v>174</v>
      </c>
      <c r="P2500" s="59">
        <v>2</v>
      </c>
      <c r="Q2500" s="59">
        <v>1.5</v>
      </c>
      <c r="R2500" s="59">
        <v>1</v>
      </c>
      <c r="S2500" s="59">
        <v>0</v>
      </c>
      <c r="T2500" s="59">
        <v>0</v>
      </c>
      <c r="U2500" s="59">
        <v>0</v>
      </c>
      <c r="V2500" s="59">
        <v>0</v>
      </c>
      <c r="W2500" s="59">
        <v>0</v>
      </c>
      <c r="X2500" s="59">
        <v>0</v>
      </c>
      <c r="Y2500" s="59">
        <f>IF(terrains!L2500&lt;=2.5,1,IF(terrains!L2500&lt;=4.5,2,IF(terrains!L2500&lt;=6.5,3,4)))</f>
        <v>1</v>
      </c>
      <c r="Z2500" s="59">
        <f>IF(terrains!R2500=1,35,IF(terrains!S2500=1,64,IF(terrains!T2500=1,IF(terrains!Y2500=1,85,104),IF(terrains!U2500=1,IF(terrains!Y2500=1,124,152),IF(terrains!V2500=1,(IF(terrains!Y2500=1,146,IF(terrains!Y2500=2,178,263))),IF(terrains!W2500=1,(IF(terrains!Y2500=1,178,IF(terrains!Y2500=2,218,321))),IF(terrains!X2500=1,IF(terrains!Y2500=1,190,IF(terrains!Y2500=2,242,IF(terrains!Y2500=3,357,896))))))))))</f>
        <v>35</v>
      </c>
      <c r="AA2500" s="152">
        <f>terrains!Z2500*terrains!F2500</f>
        <v>414222.16657499998</v>
      </c>
    </row>
    <row r="2501" spans="1:27" ht="14.4">
      <c r="A2501" s="143">
        <v>2500</v>
      </c>
      <c r="B2501" s="59">
        <v>291932.74665699998</v>
      </c>
      <c r="C2501" s="59">
        <v>5046022.2083299998</v>
      </c>
      <c r="D2501" s="59" t="s">
        <v>2103</v>
      </c>
      <c r="E2501" s="153">
        <v>1099.2</v>
      </c>
      <c r="F2501" s="150">
        <f>terrains!E2501*10.76391</f>
        <v>11831.689871999999</v>
      </c>
      <c r="G2501" s="59" t="s">
        <v>513</v>
      </c>
      <c r="H2501" s="59">
        <v>0</v>
      </c>
      <c r="I2501" s="59">
        <v>0</v>
      </c>
      <c r="J2501" s="59">
        <f>IF(terrains!L2501=13.5,IF(terrains!X2501=1,12,9),-0.392532+1.267037*terrains!L2501+0.472239*terrains!X2501+0.58658*terrains!W2501+0.089417*terrains!V2501+0.531633*terrains!U2501+0.337883*terrains!T2501-0.403545*terrains!S2501)</f>
        <v>2.479425</v>
      </c>
      <c r="K2501" s="151">
        <f>IF(terrains!I2501=0,terrains!J2501,terrains!I2501)</f>
        <v>2.479425</v>
      </c>
      <c r="L2501" s="59">
        <v>2</v>
      </c>
      <c r="M2501" s="59">
        <v>1</v>
      </c>
      <c r="N2501" s="59">
        <v>3</v>
      </c>
      <c r="O2501" s="59" t="s">
        <v>176</v>
      </c>
      <c r="P2501" s="59">
        <v>2</v>
      </c>
      <c r="Q2501" s="59">
        <v>2.5</v>
      </c>
      <c r="R2501" s="59">
        <v>0</v>
      </c>
      <c r="S2501" s="59">
        <v>0</v>
      </c>
      <c r="T2501" s="59">
        <v>1</v>
      </c>
      <c r="U2501" s="59">
        <v>0</v>
      </c>
      <c r="V2501" s="59">
        <v>0</v>
      </c>
      <c r="W2501" s="59">
        <v>0</v>
      </c>
      <c r="X2501" s="59">
        <v>0</v>
      </c>
      <c r="Y2501" s="59">
        <f>IF(terrains!L2501&lt;=2.5,1,IF(terrains!L2501&lt;=4.5,2,IF(terrains!L2501&lt;=6.5,3,4)))</f>
        <v>1</v>
      </c>
      <c r="Z2501" s="59">
        <f>IF(terrains!R2501=1,35,IF(terrains!S2501=1,64,IF(terrains!T2501=1,IF(terrains!Y2501=1,85,104),IF(terrains!U2501=1,IF(terrains!Y2501=1,124,152),IF(terrains!V2501=1,(IF(terrains!Y2501=1,146,IF(terrains!Y2501=2,178,263))),IF(terrains!W2501=1,(IF(terrains!Y2501=1,178,IF(terrains!Y2501=2,218,321))),IF(terrains!X2501=1,IF(terrains!Y2501=1,190,IF(terrains!Y2501=2,242,IF(terrains!Y2501=3,357,896))))))))))</f>
        <v>85</v>
      </c>
      <c r="AA2501" s="152">
        <f>terrains!Z2501*terrains!F2501</f>
        <v>1005693.6391199999</v>
      </c>
    </row>
    <row r="2502" spans="1:27" ht="14.4">
      <c r="A2502" s="143">
        <v>2501</v>
      </c>
      <c r="B2502" s="59">
        <v>299772.64587900002</v>
      </c>
      <c r="C2502" s="59">
        <v>5044118.7647000002</v>
      </c>
      <c r="D2502" s="59" t="s">
        <v>2104</v>
      </c>
      <c r="E2502" s="153">
        <v>1098.2</v>
      </c>
      <c r="F2502" s="150">
        <f>terrains!E2502*10.76391</f>
        <v>11820.925961999999</v>
      </c>
      <c r="G2502" s="59" t="s">
        <v>231</v>
      </c>
      <c r="H2502" s="59">
        <v>0</v>
      </c>
      <c r="I2502" s="59">
        <v>0</v>
      </c>
      <c r="J2502" s="59">
        <f>IF(terrains!L2502=13.5,IF(terrains!X2502=1,12,9),-0.392532+1.267037*terrains!L2502+0.472239*terrains!X2502+0.58658*terrains!W2502+0.089417*terrains!V2502+0.531633*terrains!U2502+0.337883*terrains!T2502-0.403545*terrains!S2502)</f>
        <v>2.8644775</v>
      </c>
      <c r="K2502" s="151">
        <f>IF(terrains!I2502=0,terrains!J2502,terrains!I2502)</f>
        <v>2.8644775</v>
      </c>
      <c r="L2502" s="59">
        <v>2.5</v>
      </c>
      <c r="M2502" s="59">
        <v>2</v>
      </c>
      <c r="N2502" s="59">
        <v>4</v>
      </c>
      <c r="O2502" s="59" t="s">
        <v>178</v>
      </c>
      <c r="P2502" s="59">
        <v>2</v>
      </c>
      <c r="Q2502" s="59">
        <v>2.5</v>
      </c>
      <c r="R2502" s="59">
        <v>0</v>
      </c>
      <c r="S2502" s="59">
        <v>0</v>
      </c>
      <c r="T2502" s="59">
        <v>0</v>
      </c>
      <c r="U2502" s="59">
        <v>0</v>
      </c>
      <c r="V2502" s="59">
        <v>1</v>
      </c>
      <c r="W2502" s="59">
        <v>0</v>
      </c>
      <c r="X2502" s="59">
        <v>0</v>
      </c>
      <c r="Y2502" s="59">
        <f>IF(terrains!L2502&lt;=2.5,1,IF(terrains!L2502&lt;=4.5,2,IF(terrains!L2502&lt;=6.5,3,4)))</f>
        <v>1</v>
      </c>
      <c r="Z2502" s="59">
        <f>IF(terrains!R2502=1,35,IF(terrains!S2502=1,64,IF(terrains!T2502=1,IF(terrains!Y2502=1,85,104),IF(terrains!U2502=1,IF(terrains!Y2502=1,124,152),IF(terrains!V2502=1,(IF(terrains!Y2502=1,146,IF(terrains!Y2502=2,178,263))),IF(terrains!W2502=1,(IF(terrains!Y2502=1,178,IF(terrains!Y2502=2,218,321))),IF(terrains!X2502=1,IF(terrains!Y2502=1,190,IF(terrains!Y2502=2,242,IF(terrains!Y2502=3,357,896))))))))))</f>
        <v>146</v>
      </c>
      <c r="AA2502" s="152">
        <f>terrains!Z2502*terrains!F2502</f>
        <v>1725855.1904519999</v>
      </c>
    </row>
    <row r="2503" spans="1:27" ht="14.4">
      <c r="A2503" s="143">
        <v>2502</v>
      </c>
      <c r="B2503" s="59">
        <v>294124.62140499998</v>
      </c>
      <c r="C2503" s="59">
        <v>5044546.8759399997</v>
      </c>
      <c r="D2503" s="59" t="s">
        <v>2105</v>
      </c>
      <c r="E2503" s="153">
        <v>1096</v>
      </c>
      <c r="F2503" s="150">
        <f>terrains!E2503*10.76391</f>
        <v>11797.245359999999</v>
      </c>
      <c r="G2503" s="59" t="s">
        <v>1391</v>
      </c>
      <c r="H2503" s="59">
        <v>0</v>
      </c>
      <c r="I2503" s="59">
        <v>0</v>
      </c>
      <c r="J2503" s="59">
        <f>IF(terrains!L2503=13.5,IF(terrains!X2503=1,12,9),-0.392532+1.267037*terrains!L2503+0.472239*terrains!X2503+0.58658*terrains!W2503+0.089417*terrains!V2503+0.531633*terrains!U2503+0.337883*terrains!T2503-0.403545*terrains!S2503)</f>
        <v>3.3066934999999997</v>
      </c>
      <c r="K2503" s="151">
        <f>IF(terrains!I2503=0,terrains!J2503,terrains!I2503)</f>
        <v>3.3066934999999997</v>
      </c>
      <c r="L2503" s="59">
        <v>2.5</v>
      </c>
      <c r="M2503" s="59">
        <v>2</v>
      </c>
      <c r="N2503" s="59">
        <v>4</v>
      </c>
      <c r="O2503" s="59" t="s">
        <v>177</v>
      </c>
      <c r="P2503" s="59">
        <v>2</v>
      </c>
      <c r="Q2503" s="59">
        <v>2</v>
      </c>
      <c r="R2503" s="59">
        <v>0</v>
      </c>
      <c r="S2503" s="59">
        <v>0</v>
      </c>
      <c r="T2503" s="59">
        <v>0</v>
      </c>
      <c r="U2503" s="59">
        <v>1</v>
      </c>
      <c r="V2503" s="59">
        <v>0</v>
      </c>
      <c r="W2503" s="59">
        <v>0</v>
      </c>
      <c r="X2503" s="59">
        <v>0</v>
      </c>
      <c r="Y2503" s="59">
        <f>IF(terrains!L2503&lt;=2.5,1,IF(terrains!L2503&lt;=4.5,2,IF(terrains!L2503&lt;=6.5,3,4)))</f>
        <v>1</v>
      </c>
      <c r="Z2503" s="59">
        <f>IF(terrains!R2503=1,35,IF(terrains!S2503=1,64,IF(terrains!T2503=1,IF(terrains!Y2503=1,85,104),IF(terrains!U2503=1,IF(terrains!Y2503=1,124,152),IF(terrains!V2503=1,(IF(terrains!Y2503=1,146,IF(terrains!Y2503=2,178,263))),IF(terrains!W2503=1,(IF(terrains!Y2503=1,178,IF(terrains!Y2503=2,218,321))),IF(terrains!X2503=1,IF(terrains!Y2503=1,190,IF(terrains!Y2503=2,242,IF(terrains!Y2503=3,357,896))))))))))</f>
        <v>124</v>
      </c>
      <c r="AA2503" s="152">
        <f>terrains!Z2503*terrains!F2503</f>
        <v>1462858.4246399999</v>
      </c>
    </row>
    <row r="2504" spans="1:27" ht="14.4">
      <c r="A2504" s="143">
        <v>2503</v>
      </c>
      <c r="B2504" s="59">
        <v>300156.583705</v>
      </c>
      <c r="C2504" s="59">
        <v>5039304.3053700002</v>
      </c>
      <c r="D2504" s="59" t="s">
        <v>2106</v>
      </c>
      <c r="E2504" s="153">
        <v>1096</v>
      </c>
      <c r="F2504" s="150">
        <f>terrains!E2504*10.76391</f>
        <v>11797.245359999999</v>
      </c>
      <c r="G2504" s="59" t="s">
        <v>974</v>
      </c>
      <c r="H2504" s="59">
        <v>4.5</v>
      </c>
      <c r="I2504" s="59">
        <v>9</v>
      </c>
      <c r="J2504" s="59">
        <f>IF(terrains!L2504=13.5,IF(terrains!X2504=1,12,9),-0.392532+1.267037*terrains!L2504+0.472239*terrains!X2504+0.58658*terrains!W2504+0.089417*terrains!V2504+0.531633*terrains!U2504+0.337883*terrains!T2504-0.403545*terrains!S2504)</f>
        <v>7.6819289999999993</v>
      </c>
      <c r="K2504" s="151">
        <f>IF(terrains!I2504=0,terrains!J2504,terrains!I2504)</f>
        <v>9</v>
      </c>
      <c r="L2504" s="59">
        <v>6</v>
      </c>
      <c r="M2504" s="59">
        <v>3</v>
      </c>
      <c r="N2504" s="59">
        <v>20</v>
      </c>
      <c r="O2504" s="59" t="s">
        <v>180</v>
      </c>
      <c r="P2504" s="59">
        <v>2</v>
      </c>
      <c r="Q2504" s="59">
        <v>2</v>
      </c>
      <c r="R2504" s="59">
        <v>0</v>
      </c>
      <c r="S2504" s="59">
        <v>0</v>
      </c>
      <c r="T2504" s="59">
        <v>0</v>
      </c>
      <c r="U2504" s="59">
        <v>0</v>
      </c>
      <c r="V2504" s="59">
        <v>0</v>
      </c>
      <c r="W2504" s="59">
        <v>0</v>
      </c>
      <c r="X2504" s="59">
        <v>1</v>
      </c>
      <c r="Y2504" s="59">
        <f>IF(terrains!L2504&lt;=2.5,1,IF(terrains!L2504&lt;=4.5,2,IF(terrains!L2504&lt;=6.5,3,4)))</f>
        <v>3</v>
      </c>
      <c r="Z2504" s="59">
        <f>IF(terrains!R2504=1,35,IF(terrains!S2504=1,64,IF(terrains!T2504=1,IF(terrains!Y2504=1,85,104),IF(terrains!U2504=1,IF(terrains!Y2504=1,124,152),IF(terrains!V2504=1,(IF(terrains!Y2504=1,146,IF(terrains!Y2504=2,178,263))),IF(terrains!W2504=1,(IF(terrains!Y2504=1,178,IF(terrains!Y2504=2,218,321))),IF(terrains!X2504=1,IF(terrains!Y2504=1,190,IF(terrains!Y2504=2,242,IF(terrains!Y2504=3,357,896))))))))))</f>
        <v>357</v>
      </c>
      <c r="AA2504" s="152">
        <f>terrains!Z2504*terrains!F2504</f>
        <v>4211616.5935199996</v>
      </c>
    </row>
    <row r="2505" spans="1:27" ht="14.4">
      <c r="A2505" s="143">
        <v>2504</v>
      </c>
      <c r="B2505" s="59">
        <v>293741.92359999998</v>
      </c>
      <c r="C2505" s="59">
        <v>5031428.7549999999</v>
      </c>
      <c r="D2505" s="59" t="s">
        <v>2107</v>
      </c>
      <c r="E2505" s="153">
        <v>1094.0999999999999</v>
      </c>
      <c r="F2505" s="150">
        <f>terrains!E2505*10.76391</f>
        <v>11776.793930999998</v>
      </c>
      <c r="G2505" s="59" t="s">
        <v>692</v>
      </c>
      <c r="H2505" s="59">
        <v>0</v>
      </c>
      <c r="I2505" s="59">
        <v>0</v>
      </c>
      <c r="J2505" s="59">
        <f>IF(terrains!L2505=13.5,IF(terrains!X2505=1,12,9),-0.392532+1.267037*terrains!L2505+0.472239*terrains!X2505+0.58658*terrains!W2505+0.089417*terrains!V2505+0.531633*terrains!U2505+0.337883*terrains!T2505-0.403545*terrains!S2505)</f>
        <v>1.7379969999999998</v>
      </c>
      <c r="K2505" s="151">
        <f>IF(terrains!I2505=0,terrains!J2505,terrains!I2505)</f>
        <v>1.7379969999999998</v>
      </c>
      <c r="L2505" s="59">
        <v>2</v>
      </c>
      <c r="M2505" s="59">
        <v>1</v>
      </c>
      <c r="N2505" s="59">
        <v>3</v>
      </c>
      <c r="O2505" s="59" t="s">
        <v>175</v>
      </c>
      <c r="P2505" s="59">
        <v>2</v>
      </c>
      <c r="Q2505" s="59">
        <v>1.5</v>
      </c>
      <c r="R2505" s="59">
        <v>0</v>
      </c>
      <c r="S2505" s="59">
        <v>1</v>
      </c>
      <c r="T2505" s="59">
        <v>0</v>
      </c>
      <c r="U2505" s="59">
        <v>0</v>
      </c>
      <c r="V2505" s="59">
        <v>0</v>
      </c>
      <c r="W2505" s="59">
        <v>0</v>
      </c>
      <c r="X2505" s="59">
        <v>0</v>
      </c>
      <c r="Y2505" s="59">
        <f>IF(terrains!L2505&lt;=2.5,1,IF(terrains!L2505&lt;=4.5,2,IF(terrains!L2505&lt;=6.5,3,4)))</f>
        <v>1</v>
      </c>
      <c r="Z2505" s="59">
        <f>IF(terrains!R2505=1,35,IF(terrains!S2505=1,64,IF(terrains!T2505=1,IF(terrains!Y2505=1,85,104),IF(terrains!U2505=1,IF(terrains!Y2505=1,124,152),IF(terrains!V2505=1,(IF(terrains!Y2505=1,146,IF(terrains!Y2505=2,178,263))),IF(terrains!W2505=1,(IF(terrains!Y2505=1,178,IF(terrains!Y2505=2,218,321))),IF(terrains!X2505=1,IF(terrains!Y2505=1,190,IF(terrains!Y2505=2,242,IF(terrains!Y2505=3,357,896))))))))))</f>
        <v>64</v>
      </c>
      <c r="AA2505" s="152">
        <f>terrains!Z2505*terrains!F2505</f>
        <v>753714.81158399989</v>
      </c>
    </row>
    <row r="2506" spans="1:27" ht="14.4">
      <c r="A2506" s="143">
        <v>2505</v>
      </c>
      <c r="B2506" s="59">
        <v>300267.33108899998</v>
      </c>
      <c r="C2506" s="59">
        <v>5041718.8158799997</v>
      </c>
      <c r="D2506" s="59" t="s">
        <v>2108</v>
      </c>
      <c r="E2506" s="153">
        <v>1094.0999999999999</v>
      </c>
      <c r="F2506" s="150">
        <f>terrains!E2506*10.76391</f>
        <v>11776.793930999998</v>
      </c>
      <c r="G2506" s="59" t="s">
        <v>1327</v>
      </c>
      <c r="H2506" s="59">
        <v>0</v>
      </c>
      <c r="I2506" s="59">
        <v>3</v>
      </c>
      <c r="J2506" s="59">
        <f>IF(terrains!L2506=13.5,IF(terrains!X2506=1,12,9),-0.392532+1.267037*terrains!L2506+0.472239*terrains!X2506+0.58658*terrains!W2506+0.089417*terrains!V2506+0.531633*terrains!U2506+0.337883*terrains!T2506-0.403545*terrains!S2506)</f>
        <v>2.8644775</v>
      </c>
      <c r="K2506" s="151">
        <f>IF(terrains!I2506=0,terrains!J2506,terrains!I2506)</f>
        <v>3</v>
      </c>
      <c r="L2506" s="59">
        <v>2.5</v>
      </c>
      <c r="M2506" s="59">
        <v>0</v>
      </c>
      <c r="N2506" s="59">
        <v>0</v>
      </c>
      <c r="O2506" s="59" t="s">
        <v>178</v>
      </c>
      <c r="P2506" s="59">
        <v>0</v>
      </c>
      <c r="Q2506" s="59">
        <v>0</v>
      </c>
      <c r="R2506" s="59">
        <v>0</v>
      </c>
      <c r="S2506" s="59">
        <v>0</v>
      </c>
      <c r="T2506" s="59">
        <v>0</v>
      </c>
      <c r="U2506" s="59">
        <v>0</v>
      </c>
      <c r="V2506" s="59">
        <v>1</v>
      </c>
      <c r="W2506" s="59">
        <v>0</v>
      </c>
      <c r="X2506" s="59">
        <v>0</v>
      </c>
      <c r="Y2506" s="59">
        <f>IF(terrains!L2506&lt;=2.5,1,IF(terrains!L2506&lt;=4.5,2,IF(terrains!L2506&lt;=6.5,3,4)))</f>
        <v>1</v>
      </c>
      <c r="Z2506" s="59">
        <f>IF(terrains!R2506=1,35,IF(terrains!S2506=1,64,IF(terrains!T2506=1,IF(terrains!Y2506=1,85,104),IF(terrains!U2506=1,IF(terrains!Y2506=1,124,152),IF(terrains!V2506=1,(IF(terrains!Y2506=1,146,IF(terrains!Y2506=2,178,263))),IF(terrains!W2506=1,(IF(terrains!Y2506=1,178,IF(terrains!Y2506=2,218,321))),IF(terrains!X2506=1,IF(terrains!Y2506=1,190,IF(terrains!Y2506=2,242,IF(terrains!Y2506=3,357,896))))))))))</f>
        <v>146</v>
      </c>
      <c r="AA2506" s="152">
        <f>terrains!Z2506*terrains!F2506</f>
        <v>1719411.9139259998</v>
      </c>
    </row>
    <row r="2507" spans="1:27" ht="14.4">
      <c r="A2507" s="143">
        <v>2506</v>
      </c>
      <c r="B2507" s="59">
        <v>275660.67544100003</v>
      </c>
      <c r="C2507" s="59">
        <v>5036088.017</v>
      </c>
      <c r="D2507" s="59" t="s">
        <v>2109</v>
      </c>
      <c r="E2507" s="153">
        <v>1093</v>
      </c>
      <c r="F2507" s="150">
        <f>terrains!E2507*10.76391</f>
        <v>11764.95363</v>
      </c>
      <c r="G2507" s="59" t="s">
        <v>708</v>
      </c>
      <c r="H2507" s="59">
        <v>0</v>
      </c>
      <c r="I2507" s="59">
        <v>0</v>
      </c>
      <c r="J2507" s="59">
        <f>IF(terrains!L2507=13.5,IF(terrains!X2507=1,12,9),-0.392532+1.267037*terrains!L2507+0.472239*terrains!X2507+0.58658*terrains!W2507+0.089417*terrains!V2507+0.531633*terrains!U2507+0.337883*terrains!T2507-0.403545*terrains!S2507)</f>
        <v>2.1415419999999998</v>
      </c>
      <c r="K2507" s="151">
        <f>IF(terrains!I2507=0,terrains!J2507,terrains!I2507)</f>
        <v>2.1415419999999998</v>
      </c>
      <c r="L2507" s="59">
        <v>2</v>
      </c>
      <c r="M2507" s="59">
        <v>1</v>
      </c>
      <c r="N2507" s="59">
        <v>4</v>
      </c>
      <c r="O2507" s="59" t="s">
        <v>174</v>
      </c>
      <c r="P2507" s="59">
        <v>2</v>
      </c>
      <c r="Q2507" s="59">
        <v>1.5</v>
      </c>
      <c r="R2507" s="59">
        <v>1</v>
      </c>
      <c r="S2507" s="59">
        <v>0</v>
      </c>
      <c r="T2507" s="59">
        <v>0</v>
      </c>
      <c r="U2507" s="59">
        <v>0</v>
      </c>
      <c r="V2507" s="59">
        <v>0</v>
      </c>
      <c r="W2507" s="59">
        <v>0</v>
      </c>
      <c r="X2507" s="59">
        <v>0</v>
      </c>
      <c r="Y2507" s="59">
        <f>IF(terrains!L2507&lt;=2.5,1,IF(terrains!L2507&lt;=4.5,2,IF(terrains!L2507&lt;=6.5,3,4)))</f>
        <v>1</v>
      </c>
      <c r="Z2507" s="59">
        <f>IF(terrains!R2507=1,35,IF(terrains!S2507=1,64,IF(terrains!T2507=1,IF(terrains!Y2507=1,85,104),IF(terrains!U2507=1,IF(terrains!Y2507=1,124,152),IF(terrains!V2507=1,(IF(terrains!Y2507=1,146,IF(terrains!Y2507=2,178,263))),IF(terrains!W2507=1,(IF(terrains!Y2507=1,178,IF(terrains!Y2507=2,218,321))),IF(terrains!X2507=1,IF(terrains!Y2507=1,190,IF(terrains!Y2507=2,242,IF(terrains!Y2507=3,357,896))))))))))</f>
        <v>35</v>
      </c>
      <c r="AA2507" s="152">
        <f>terrains!Z2507*terrains!F2507</f>
        <v>411773.37705000001</v>
      </c>
    </row>
    <row r="2508" spans="1:27" ht="14.4">
      <c r="A2508" s="143">
        <v>2507</v>
      </c>
      <c r="B2508" s="59">
        <v>293380.461281</v>
      </c>
      <c r="C2508" s="59">
        <v>5050226.6836999999</v>
      </c>
      <c r="D2508" s="59" t="s">
        <v>2110</v>
      </c>
      <c r="E2508" s="153">
        <v>1092.7</v>
      </c>
      <c r="F2508" s="150">
        <f>terrains!E2508*10.76391</f>
        <v>11761.724457</v>
      </c>
      <c r="G2508" s="59" t="s">
        <v>926</v>
      </c>
      <c r="H2508" s="59">
        <v>0</v>
      </c>
      <c r="I2508" s="59">
        <v>0</v>
      </c>
      <c r="J2508" s="59">
        <f>IF(terrains!L2508=13.5,IF(terrains!X2508=1,12,9),-0.392532+1.267037*terrains!L2508+0.472239*terrains!X2508+0.58658*terrains!W2508+0.089417*terrains!V2508+0.531633*terrains!U2508+0.337883*terrains!T2508-0.403545*terrains!S2508)</f>
        <v>3.6385524999999999</v>
      </c>
      <c r="K2508" s="151">
        <f>IF(terrains!I2508=0,terrains!J2508,terrains!I2508)</f>
        <v>3.6385524999999999</v>
      </c>
      <c r="L2508" s="59">
        <v>3.5</v>
      </c>
      <c r="M2508" s="59">
        <v>2</v>
      </c>
      <c r="N2508" s="59">
        <v>8</v>
      </c>
      <c r="O2508" s="59" t="s">
        <v>175</v>
      </c>
      <c r="P2508" s="59">
        <v>2</v>
      </c>
      <c r="Q2508" s="59">
        <v>2.5</v>
      </c>
      <c r="R2508" s="59">
        <v>0</v>
      </c>
      <c r="S2508" s="59">
        <v>1</v>
      </c>
      <c r="T2508" s="59">
        <v>0</v>
      </c>
      <c r="U2508" s="59">
        <v>0</v>
      </c>
      <c r="V2508" s="59">
        <v>0</v>
      </c>
      <c r="W2508" s="59">
        <v>0</v>
      </c>
      <c r="X2508" s="59">
        <v>0</v>
      </c>
      <c r="Y2508" s="59">
        <f>IF(terrains!L2508&lt;=2.5,1,IF(terrains!L2508&lt;=4.5,2,IF(terrains!L2508&lt;=6.5,3,4)))</f>
        <v>2</v>
      </c>
      <c r="Z2508" s="59">
        <f>IF(terrains!R2508=1,35,IF(terrains!S2508=1,64,IF(terrains!T2508=1,IF(terrains!Y2508=1,85,104),IF(terrains!U2508=1,IF(terrains!Y2508=1,124,152),IF(terrains!V2508=1,(IF(terrains!Y2508=1,146,IF(terrains!Y2508=2,178,263))),IF(terrains!W2508=1,(IF(terrains!Y2508=1,178,IF(terrains!Y2508=2,218,321))),IF(terrains!X2508=1,IF(terrains!Y2508=1,190,IF(terrains!Y2508=2,242,IF(terrains!Y2508=3,357,896))))))))))</f>
        <v>64</v>
      </c>
      <c r="AA2508" s="152">
        <f>terrains!Z2508*terrains!F2508</f>
        <v>752750.36524800002</v>
      </c>
    </row>
    <row r="2509" spans="1:27" ht="14.4">
      <c r="A2509" s="143">
        <v>2508</v>
      </c>
      <c r="B2509" s="59">
        <v>297632.39449999999</v>
      </c>
      <c r="C2509" s="59">
        <v>5044240.1880000001</v>
      </c>
      <c r="D2509" s="59" t="s">
        <v>2111</v>
      </c>
      <c r="E2509" s="153">
        <v>1089.4000000000001</v>
      </c>
      <c r="F2509" s="150">
        <f>terrains!E2509*10.76391</f>
        <v>11726.203554</v>
      </c>
      <c r="G2509" s="59" t="s">
        <v>1233</v>
      </c>
      <c r="H2509" s="59">
        <v>1</v>
      </c>
      <c r="I2509" s="59">
        <v>3</v>
      </c>
      <c r="J2509" s="59">
        <f>IF(terrains!L2509=13.5,IF(terrains!X2509=1,12,9),-0.392532+1.267037*terrains!L2509+0.472239*terrains!X2509+0.58658*terrains!W2509+0.089417*terrains!V2509+0.531633*terrains!U2509+0.337883*terrains!T2509-0.403545*terrains!S2509)</f>
        <v>3.7464619999999997</v>
      </c>
      <c r="K2509" s="151">
        <f>IF(terrains!I2509=0,terrains!J2509,terrains!I2509)</f>
        <v>3</v>
      </c>
      <c r="L2509" s="59">
        <v>3</v>
      </c>
      <c r="M2509" s="59">
        <v>3</v>
      </c>
      <c r="N2509" s="59">
        <v>6</v>
      </c>
      <c r="O2509" s="59" t="s">
        <v>176</v>
      </c>
      <c r="P2509" s="59">
        <v>2</v>
      </c>
      <c r="Q2509" s="59">
        <v>2.5</v>
      </c>
      <c r="R2509" s="59">
        <v>0</v>
      </c>
      <c r="S2509" s="59">
        <v>0</v>
      </c>
      <c r="T2509" s="59">
        <v>1</v>
      </c>
      <c r="U2509" s="59">
        <v>0</v>
      </c>
      <c r="V2509" s="59">
        <v>0</v>
      </c>
      <c r="W2509" s="59">
        <v>0</v>
      </c>
      <c r="X2509" s="59">
        <v>0</v>
      </c>
      <c r="Y2509" s="59">
        <f>IF(terrains!L2509&lt;=2.5,1,IF(terrains!L2509&lt;=4.5,2,IF(terrains!L2509&lt;=6.5,3,4)))</f>
        <v>2</v>
      </c>
      <c r="Z2509" s="59">
        <f>IF(terrains!R2509=1,35,IF(terrains!S2509=1,64,IF(terrains!T2509=1,IF(terrains!Y2509=1,85,104),IF(terrains!U2509=1,IF(terrains!Y2509=1,124,152),IF(terrains!V2509=1,(IF(terrains!Y2509=1,146,IF(terrains!Y2509=2,178,263))),IF(terrains!W2509=1,(IF(terrains!Y2509=1,178,IF(terrains!Y2509=2,218,321))),IF(terrains!X2509=1,IF(terrains!Y2509=1,190,IF(terrains!Y2509=2,242,IF(terrains!Y2509=3,357,896))))))))))</f>
        <v>104</v>
      </c>
      <c r="AA2509" s="152">
        <f>terrains!Z2509*terrains!F2509</f>
        <v>1219525.169616</v>
      </c>
    </row>
    <row r="2510" spans="1:27" ht="14.4">
      <c r="A2510" s="143">
        <v>2509</v>
      </c>
      <c r="B2510" s="59">
        <v>301418.894439</v>
      </c>
      <c r="C2510" s="59">
        <v>5049260.4506200003</v>
      </c>
      <c r="D2510" s="59" t="s">
        <v>2112</v>
      </c>
      <c r="E2510" s="153">
        <v>1087.8</v>
      </c>
      <c r="F2510" s="150">
        <f>terrains!E2510*10.76391</f>
        <v>11708.981297999999</v>
      </c>
      <c r="G2510" s="59" t="s">
        <v>304</v>
      </c>
      <c r="H2510" s="59">
        <v>0</v>
      </c>
      <c r="I2510" s="59">
        <v>6</v>
      </c>
      <c r="J2510" s="59">
        <f>IF(terrains!L2510=13.5,IF(terrains!X2510=1,12,9),-0.392532+1.267037*terrains!L2510+0.472239*terrains!X2510+0.58658*terrains!W2510+0.089417*terrains!V2510+0.531633*terrains!U2510+0.337883*terrains!T2510-0.403545*terrains!S2510)</f>
        <v>4.2720709999999995</v>
      </c>
      <c r="K2510" s="151">
        <f>IF(terrains!I2510=0,terrains!J2510,terrains!I2510)</f>
        <v>6</v>
      </c>
      <c r="L2510" s="59">
        <v>4</v>
      </c>
      <c r="M2510" s="59">
        <v>2</v>
      </c>
      <c r="N2510" s="59">
        <v>12</v>
      </c>
      <c r="O2510" s="59" t="s">
        <v>175</v>
      </c>
      <c r="P2510" s="59">
        <v>2</v>
      </c>
      <c r="Q2510" s="59">
        <v>2.5</v>
      </c>
      <c r="R2510" s="59">
        <v>0</v>
      </c>
      <c r="S2510" s="59">
        <v>1</v>
      </c>
      <c r="T2510" s="59">
        <v>0</v>
      </c>
      <c r="U2510" s="59">
        <v>0</v>
      </c>
      <c r="V2510" s="59">
        <v>0</v>
      </c>
      <c r="W2510" s="59">
        <v>0</v>
      </c>
      <c r="X2510" s="59">
        <v>0</v>
      </c>
      <c r="Y2510" s="59">
        <f>IF(terrains!L2510&lt;=2.5,1,IF(terrains!L2510&lt;=4.5,2,IF(terrains!L2510&lt;=6.5,3,4)))</f>
        <v>2</v>
      </c>
      <c r="Z2510" s="59">
        <f>IF(terrains!R2510=1,35,IF(terrains!S2510=1,64,IF(terrains!T2510=1,IF(terrains!Y2510=1,85,104),IF(terrains!U2510=1,IF(terrains!Y2510=1,124,152),IF(terrains!V2510=1,(IF(terrains!Y2510=1,146,IF(terrains!Y2510=2,178,263))),IF(terrains!W2510=1,(IF(terrains!Y2510=1,178,IF(terrains!Y2510=2,218,321))),IF(terrains!X2510=1,IF(terrains!Y2510=1,190,IF(terrains!Y2510=2,242,IF(terrains!Y2510=3,357,896))))))))))</f>
        <v>64</v>
      </c>
      <c r="AA2510" s="152">
        <f>terrains!Z2510*terrains!F2510</f>
        <v>749374.80307199992</v>
      </c>
    </row>
    <row r="2511" spans="1:27" ht="14.4">
      <c r="A2511" s="143">
        <v>2510</v>
      </c>
      <c r="B2511" s="59">
        <v>295570.45649999997</v>
      </c>
      <c r="C2511" s="59">
        <v>5033507.4740000004</v>
      </c>
      <c r="D2511" s="59" t="s">
        <v>2113</v>
      </c>
      <c r="E2511" s="153">
        <v>1087</v>
      </c>
      <c r="F2511" s="150">
        <f>terrains!E2511*10.76391</f>
        <v>11700.370169999998</v>
      </c>
      <c r="G2511" s="59" t="s">
        <v>524</v>
      </c>
      <c r="H2511" s="59">
        <v>0.3</v>
      </c>
      <c r="I2511" s="59">
        <v>4.5</v>
      </c>
      <c r="J2511" s="59">
        <f>IF(terrains!L2511=13.5,IF(terrains!X2511=1,12,9),-0.392532+1.267037*terrains!L2511+0.472239*terrains!X2511+0.58658*terrains!W2511+0.089417*terrains!V2511+0.531633*terrains!U2511+0.337883*terrains!T2511-0.403545*terrains!S2511)</f>
        <v>5.5391079999999997</v>
      </c>
      <c r="K2511" s="151">
        <f>IF(terrains!I2511=0,terrains!J2511,terrains!I2511)</f>
        <v>4.5</v>
      </c>
      <c r="L2511" s="59">
        <v>5</v>
      </c>
      <c r="M2511" s="59">
        <v>3</v>
      </c>
      <c r="N2511" s="59">
        <v>16</v>
      </c>
      <c r="O2511" s="59" t="s">
        <v>175</v>
      </c>
      <c r="P2511" s="59">
        <v>2</v>
      </c>
      <c r="Q2511" s="59">
        <v>2.5</v>
      </c>
      <c r="R2511" s="59">
        <v>0</v>
      </c>
      <c r="S2511" s="59">
        <v>1</v>
      </c>
      <c r="T2511" s="59">
        <v>0</v>
      </c>
      <c r="U2511" s="59">
        <v>0</v>
      </c>
      <c r="V2511" s="59">
        <v>0</v>
      </c>
      <c r="W2511" s="59">
        <v>0</v>
      </c>
      <c r="X2511" s="59">
        <v>0</v>
      </c>
      <c r="Y2511" s="59">
        <f>IF(terrains!L2511&lt;=2.5,1,IF(terrains!L2511&lt;=4.5,2,IF(terrains!L2511&lt;=6.5,3,4)))</f>
        <v>3</v>
      </c>
      <c r="Z2511" s="59">
        <f>IF(terrains!R2511=1,35,IF(terrains!S2511=1,64,IF(terrains!T2511=1,IF(terrains!Y2511=1,85,104),IF(terrains!U2511=1,IF(terrains!Y2511=1,124,152),IF(terrains!V2511=1,(IF(terrains!Y2511=1,146,IF(terrains!Y2511=2,178,263))),IF(terrains!W2511=1,(IF(terrains!Y2511=1,178,IF(terrains!Y2511=2,218,321))),IF(terrains!X2511=1,IF(terrains!Y2511=1,190,IF(terrains!Y2511=2,242,IF(terrains!Y2511=3,357,896))))))))))</f>
        <v>64</v>
      </c>
      <c r="AA2511" s="152">
        <f>terrains!Z2511*terrains!F2511</f>
        <v>748823.69087999989</v>
      </c>
    </row>
    <row r="2512" spans="1:27" ht="14.4">
      <c r="A2512" s="143">
        <v>2511</v>
      </c>
      <c r="B2512" s="59">
        <v>298585.66865299997</v>
      </c>
      <c r="C2512" s="59">
        <v>5039605.9361100001</v>
      </c>
      <c r="D2512" s="59" t="s">
        <v>2114</v>
      </c>
      <c r="E2512" s="153">
        <v>1085.77</v>
      </c>
      <c r="F2512" s="150">
        <f>terrains!E2512*10.76391</f>
        <v>11687.130560699999</v>
      </c>
      <c r="G2512" s="59" t="s">
        <v>551</v>
      </c>
      <c r="H2512" s="59">
        <v>0</v>
      </c>
      <c r="I2512" s="59">
        <v>9</v>
      </c>
      <c r="J2512" s="59">
        <f>IF(terrains!L2512=13.5,IF(terrains!X2512=1,12,9),-0.392532+1.267037*terrains!L2512+0.472239*terrains!X2512+0.58658*terrains!W2512+0.089417*terrains!V2512+0.531633*terrains!U2512+0.337883*terrains!T2512-0.403545*terrains!S2512)</f>
        <v>7.6819289999999993</v>
      </c>
      <c r="K2512" s="151">
        <f>IF(terrains!I2512=0,terrains!J2512,terrains!I2512)</f>
        <v>9</v>
      </c>
      <c r="L2512" s="59">
        <v>6</v>
      </c>
      <c r="M2512" s="59">
        <v>0</v>
      </c>
      <c r="N2512" s="59">
        <v>0</v>
      </c>
      <c r="O2512" s="59" t="s">
        <v>180</v>
      </c>
      <c r="P2512" s="59">
        <v>0</v>
      </c>
      <c r="Q2512" s="59">
        <v>0</v>
      </c>
      <c r="R2512" s="59">
        <v>0</v>
      </c>
      <c r="S2512" s="59">
        <v>0</v>
      </c>
      <c r="T2512" s="59">
        <v>0</v>
      </c>
      <c r="U2512" s="59">
        <v>0</v>
      </c>
      <c r="V2512" s="59">
        <v>0</v>
      </c>
      <c r="W2512" s="59">
        <v>0</v>
      </c>
      <c r="X2512" s="59">
        <v>1</v>
      </c>
      <c r="Y2512" s="59">
        <f>IF(terrains!L2512&lt;=2.5,1,IF(terrains!L2512&lt;=4.5,2,IF(terrains!L2512&lt;=6.5,3,4)))</f>
        <v>3</v>
      </c>
      <c r="Z2512" s="59">
        <f>IF(terrains!R2512=1,35,IF(terrains!S2512=1,64,IF(terrains!T2512=1,IF(terrains!Y2512=1,85,104),IF(terrains!U2512=1,IF(terrains!Y2512=1,124,152),IF(terrains!V2512=1,(IF(terrains!Y2512=1,146,IF(terrains!Y2512=2,178,263))),IF(terrains!W2512=1,(IF(terrains!Y2512=1,178,IF(terrains!Y2512=2,218,321))),IF(terrains!X2512=1,IF(terrains!Y2512=1,190,IF(terrains!Y2512=2,242,IF(terrains!Y2512=3,357,896))))))))))</f>
        <v>357</v>
      </c>
      <c r="AA2512" s="152">
        <f>terrains!Z2512*terrains!F2512</f>
        <v>4172305.6101698996</v>
      </c>
    </row>
    <row r="2513" spans="1:27" ht="14.4">
      <c r="A2513" s="143">
        <v>2512</v>
      </c>
      <c r="B2513" s="59">
        <v>299519.85999700002</v>
      </c>
      <c r="C2513" s="59">
        <v>5041336.1158800004</v>
      </c>
      <c r="D2513" s="59" t="s">
        <v>2115</v>
      </c>
      <c r="E2513" s="153">
        <v>1085.4000000000001</v>
      </c>
      <c r="F2513" s="150">
        <f>terrains!E2513*10.76391</f>
        <v>11683.147913999999</v>
      </c>
      <c r="G2513" s="59" t="s">
        <v>245</v>
      </c>
      <c r="H2513" s="59">
        <v>0</v>
      </c>
      <c r="I2513" s="59">
        <v>6</v>
      </c>
      <c r="J2513" s="59">
        <f>IF(terrains!L2513=13.5,IF(terrains!X2513=1,12,9),-0.392532+1.267037*terrains!L2513+0.472239*terrains!X2513+0.58658*terrains!W2513+0.089417*terrains!V2513+0.531633*terrains!U2513+0.337883*terrains!T2513-0.403545*terrains!S2513)</f>
        <v>5.7813734999999999</v>
      </c>
      <c r="K2513" s="151">
        <f>IF(terrains!I2513=0,terrains!J2513,terrains!I2513)</f>
        <v>6</v>
      </c>
      <c r="L2513" s="59">
        <v>4.5</v>
      </c>
      <c r="M2513" s="59">
        <v>0</v>
      </c>
      <c r="N2513" s="59">
        <v>0</v>
      </c>
      <c r="O2513" s="59" t="s">
        <v>180</v>
      </c>
      <c r="P2513" s="59">
        <v>0</v>
      </c>
      <c r="Q2513" s="59">
        <v>0</v>
      </c>
      <c r="R2513" s="59">
        <v>0</v>
      </c>
      <c r="S2513" s="59">
        <v>0</v>
      </c>
      <c r="T2513" s="59">
        <v>0</v>
      </c>
      <c r="U2513" s="59">
        <v>0</v>
      </c>
      <c r="V2513" s="59">
        <v>0</v>
      </c>
      <c r="W2513" s="59">
        <v>0</v>
      </c>
      <c r="X2513" s="59">
        <v>1</v>
      </c>
      <c r="Y2513" s="59">
        <f>IF(terrains!L2513&lt;=2.5,1,IF(terrains!L2513&lt;=4.5,2,IF(terrains!L2513&lt;=6.5,3,4)))</f>
        <v>2</v>
      </c>
      <c r="Z2513" s="59">
        <f>IF(terrains!R2513=1,35,IF(terrains!S2513=1,64,IF(terrains!T2513=1,IF(terrains!Y2513=1,85,104),IF(terrains!U2513=1,IF(terrains!Y2513=1,124,152),IF(terrains!V2513=1,(IF(terrains!Y2513=1,146,IF(terrains!Y2513=2,178,263))),IF(terrains!W2513=1,(IF(terrains!Y2513=1,178,IF(terrains!Y2513=2,218,321))),IF(terrains!X2513=1,IF(terrains!Y2513=1,190,IF(terrains!Y2513=2,242,IF(terrains!Y2513=3,357,896))))))))))</f>
        <v>242</v>
      </c>
      <c r="AA2513" s="152">
        <f>terrains!Z2513*terrains!F2513</f>
        <v>2827321.795188</v>
      </c>
    </row>
    <row r="2514" spans="1:27" ht="14.4">
      <c r="A2514" s="143">
        <v>2513</v>
      </c>
      <c r="B2514" s="59">
        <v>288744.54860400001</v>
      </c>
      <c r="C2514" s="59">
        <v>5042324.6129900003</v>
      </c>
      <c r="D2514" s="59" t="s">
        <v>2116</v>
      </c>
      <c r="E2514" s="153">
        <v>1085.0999999999999</v>
      </c>
      <c r="F2514" s="150">
        <f>terrains!E2514*10.76391</f>
        <v>11679.918740999998</v>
      </c>
      <c r="G2514" s="59" t="s">
        <v>259</v>
      </c>
      <c r="H2514" s="59">
        <v>1</v>
      </c>
      <c r="I2514" s="59">
        <v>6</v>
      </c>
      <c r="J2514" s="59">
        <f>IF(terrains!L2514=13.5,IF(terrains!X2514=1,12,9),-0.392532+1.267037*terrains!L2514+0.472239*terrains!X2514+0.58658*terrains!W2514+0.089417*terrains!V2514+0.531633*terrains!U2514+0.337883*terrains!T2514-0.403545*terrains!S2514)</f>
        <v>5.6470174999999996</v>
      </c>
      <c r="K2514" s="151">
        <f>IF(terrains!I2514=0,terrains!J2514,terrains!I2514)</f>
        <v>6</v>
      </c>
      <c r="L2514" s="59">
        <v>4.5</v>
      </c>
      <c r="M2514" s="59">
        <v>2</v>
      </c>
      <c r="N2514" s="59">
        <v>15</v>
      </c>
      <c r="O2514" s="59" t="s">
        <v>176</v>
      </c>
      <c r="P2514" s="59">
        <v>2</v>
      </c>
      <c r="Q2514" s="59">
        <v>2.5</v>
      </c>
      <c r="R2514" s="59">
        <v>0</v>
      </c>
      <c r="S2514" s="59">
        <v>0</v>
      </c>
      <c r="T2514" s="59">
        <v>1</v>
      </c>
      <c r="U2514" s="59">
        <v>0</v>
      </c>
      <c r="V2514" s="59">
        <v>0</v>
      </c>
      <c r="W2514" s="59">
        <v>0</v>
      </c>
      <c r="X2514" s="59">
        <v>0</v>
      </c>
      <c r="Y2514" s="59">
        <f>IF(terrains!L2514&lt;=2.5,1,IF(terrains!L2514&lt;=4.5,2,IF(terrains!L2514&lt;=6.5,3,4)))</f>
        <v>2</v>
      </c>
      <c r="Z2514" s="59">
        <f>IF(terrains!R2514=1,35,IF(terrains!S2514=1,64,IF(terrains!T2514=1,IF(terrains!Y2514=1,85,104),IF(terrains!U2514=1,IF(terrains!Y2514=1,124,152),IF(terrains!V2514=1,(IF(terrains!Y2514=1,146,IF(terrains!Y2514=2,178,263))),IF(terrains!W2514=1,(IF(terrains!Y2514=1,178,IF(terrains!Y2514=2,218,321))),IF(terrains!X2514=1,IF(terrains!Y2514=1,190,IF(terrains!Y2514=2,242,IF(terrains!Y2514=3,357,896))))))))))</f>
        <v>104</v>
      </c>
      <c r="AA2514" s="152">
        <f>terrains!Z2514*terrains!F2514</f>
        <v>1214711.5490639997</v>
      </c>
    </row>
    <row r="2515" spans="1:27" ht="14.4">
      <c r="A2515" s="143">
        <v>2514</v>
      </c>
      <c r="B2515" s="59">
        <v>272848.49170900002</v>
      </c>
      <c r="C2515" s="59">
        <v>5035452.3147799997</v>
      </c>
      <c r="D2515" s="59" t="s">
        <v>2117</v>
      </c>
      <c r="E2515" s="153">
        <v>1084.5</v>
      </c>
      <c r="F2515" s="150">
        <f>terrains!E2515*10.76391</f>
        <v>11673.460394999998</v>
      </c>
      <c r="G2515" s="59" t="s">
        <v>261</v>
      </c>
      <c r="H2515" s="59">
        <v>0.2</v>
      </c>
      <c r="I2515" s="59">
        <v>3</v>
      </c>
      <c r="J2515" s="59">
        <f>IF(terrains!L2515=13.5,IF(terrains!X2515=1,12,9),-0.392532+1.267037*terrains!L2515+0.472239*terrains!X2515+0.58658*terrains!W2515+0.089417*terrains!V2515+0.531633*terrains!U2515+0.337883*terrains!T2515-0.403545*terrains!S2515)</f>
        <v>4.0420974999999997</v>
      </c>
      <c r="K2515" s="151">
        <f>IF(terrains!I2515=0,terrains!J2515,terrains!I2515)</f>
        <v>3</v>
      </c>
      <c r="L2515" s="59">
        <v>3.5</v>
      </c>
      <c r="M2515" s="59">
        <v>1</v>
      </c>
      <c r="N2515" s="59">
        <v>10</v>
      </c>
      <c r="O2515" s="59" t="s">
        <v>174</v>
      </c>
      <c r="P2515" s="59">
        <v>2</v>
      </c>
      <c r="Q2515" s="59">
        <v>1.5</v>
      </c>
      <c r="R2515" s="59">
        <v>1</v>
      </c>
      <c r="S2515" s="59">
        <v>0</v>
      </c>
      <c r="T2515" s="59">
        <v>0</v>
      </c>
      <c r="U2515" s="59">
        <v>0</v>
      </c>
      <c r="V2515" s="59">
        <v>0</v>
      </c>
      <c r="W2515" s="59">
        <v>0</v>
      </c>
      <c r="X2515" s="59">
        <v>0</v>
      </c>
      <c r="Y2515" s="59">
        <f>IF(terrains!L2515&lt;=2.5,1,IF(terrains!L2515&lt;=4.5,2,IF(terrains!L2515&lt;=6.5,3,4)))</f>
        <v>2</v>
      </c>
      <c r="Z2515" s="59">
        <f>IF(terrains!R2515=1,35,IF(terrains!S2515=1,64,IF(terrains!T2515=1,IF(terrains!Y2515=1,85,104),IF(terrains!U2515=1,IF(terrains!Y2515=1,124,152),IF(terrains!V2515=1,(IF(terrains!Y2515=1,146,IF(terrains!Y2515=2,178,263))),IF(terrains!W2515=1,(IF(terrains!Y2515=1,178,IF(terrains!Y2515=2,218,321))),IF(terrains!X2515=1,IF(terrains!Y2515=1,190,IF(terrains!Y2515=2,242,IF(terrains!Y2515=3,357,896))))))))))</f>
        <v>35</v>
      </c>
      <c r="AA2515" s="152">
        <f>terrains!Z2515*terrains!F2515</f>
        <v>408571.11382499995</v>
      </c>
    </row>
    <row r="2516" spans="1:27" ht="14.4">
      <c r="A2516" s="143">
        <v>2515</v>
      </c>
      <c r="B2516" s="59">
        <v>299591.04210299999</v>
      </c>
      <c r="C2516" s="59">
        <v>5039488.8799799997</v>
      </c>
      <c r="D2516" s="59" t="s">
        <v>2118</v>
      </c>
      <c r="E2516" s="153">
        <v>1084.47</v>
      </c>
      <c r="F2516" s="150">
        <f>terrains!E2516*10.76391</f>
        <v>11673.1374777</v>
      </c>
      <c r="G2516" s="59" t="s">
        <v>551</v>
      </c>
      <c r="H2516" s="59">
        <v>0</v>
      </c>
      <c r="I2516" s="59">
        <v>9</v>
      </c>
      <c r="J2516" s="59">
        <f>IF(terrains!L2516=13.5,IF(terrains!X2516=1,12,9),-0.392532+1.267037*terrains!L2516+0.472239*terrains!X2516+0.58658*terrains!W2516+0.089417*terrains!V2516+0.531633*terrains!U2516+0.337883*terrains!T2516-0.403545*terrains!S2516)</f>
        <v>7.6819289999999993</v>
      </c>
      <c r="K2516" s="151">
        <f>IF(terrains!I2516=0,terrains!J2516,terrains!I2516)</f>
        <v>9</v>
      </c>
      <c r="L2516" s="59">
        <v>6</v>
      </c>
      <c r="M2516" s="59">
        <v>0</v>
      </c>
      <c r="N2516" s="59">
        <v>0</v>
      </c>
      <c r="O2516" s="59" t="s">
        <v>180</v>
      </c>
      <c r="P2516" s="59">
        <v>0</v>
      </c>
      <c r="Q2516" s="59">
        <v>0</v>
      </c>
      <c r="R2516" s="59">
        <v>0</v>
      </c>
      <c r="S2516" s="59">
        <v>0</v>
      </c>
      <c r="T2516" s="59">
        <v>0</v>
      </c>
      <c r="U2516" s="59">
        <v>0</v>
      </c>
      <c r="V2516" s="59">
        <v>0</v>
      </c>
      <c r="W2516" s="59">
        <v>0</v>
      </c>
      <c r="X2516" s="59">
        <v>1</v>
      </c>
      <c r="Y2516" s="59">
        <f>IF(terrains!L2516&lt;=2.5,1,IF(terrains!L2516&lt;=4.5,2,IF(terrains!L2516&lt;=6.5,3,4)))</f>
        <v>3</v>
      </c>
      <c r="Z2516" s="59">
        <f>IF(terrains!R2516=1,35,IF(terrains!S2516=1,64,IF(terrains!T2516=1,IF(terrains!Y2516=1,85,104),IF(terrains!U2516=1,IF(terrains!Y2516=1,124,152),IF(terrains!V2516=1,(IF(terrains!Y2516=1,146,IF(terrains!Y2516=2,178,263))),IF(terrains!W2516=1,(IF(terrains!Y2516=1,178,IF(terrains!Y2516=2,218,321))),IF(terrains!X2516=1,IF(terrains!Y2516=1,190,IF(terrains!Y2516=2,242,IF(terrains!Y2516=3,357,896))))))))))</f>
        <v>357</v>
      </c>
      <c r="AA2516" s="152">
        <f>terrains!Z2516*terrains!F2516</f>
        <v>4167310.0795388999</v>
      </c>
    </row>
    <row r="2517" spans="1:27" ht="14.4">
      <c r="A2517" s="143">
        <v>2516</v>
      </c>
      <c r="B2517" s="59">
        <v>297050.32909999997</v>
      </c>
      <c r="C2517" s="59">
        <v>5035175.5310000004</v>
      </c>
      <c r="D2517" s="59" t="s">
        <v>2119</v>
      </c>
      <c r="E2517" s="153">
        <v>1082.8</v>
      </c>
      <c r="F2517" s="150">
        <f>terrains!E2517*10.76391</f>
        <v>11655.161747999999</v>
      </c>
      <c r="G2517" s="59" t="s">
        <v>605</v>
      </c>
      <c r="H2517" s="59">
        <v>0</v>
      </c>
      <c r="I2517" s="59">
        <v>0</v>
      </c>
      <c r="J2517" s="59">
        <f>IF(terrains!L2517=13.5,IF(terrains!X2517=1,12,9),-0.392532+1.267037*terrains!L2517+0.472239*terrains!X2517+0.58658*terrains!W2517+0.089417*terrains!V2517+0.531633*terrains!U2517+0.337883*terrains!T2517-0.403545*terrains!S2517)</f>
        <v>3.1129435000000001</v>
      </c>
      <c r="K2517" s="151">
        <f>IF(terrains!I2517=0,terrains!J2517,terrains!I2517)</f>
        <v>3.1129435000000001</v>
      </c>
      <c r="L2517" s="59">
        <v>2.5</v>
      </c>
      <c r="M2517" s="59">
        <v>1</v>
      </c>
      <c r="N2517" s="59">
        <v>4</v>
      </c>
      <c r="O2517" s="59" t="s">
        <v>176</v>
      </c>
      <c r="P2517" s="59">
        <v>2</v>
      </c>
      <c r="Q2517" s="59">
        <v>2.5</v>
      </c>
      <c r="R2517" s="59">
        <v>0</v>
      </c>
      <c r="S2517" s="59">
        <v>0</v>
      </c>
      <c r="T2517" s="59">
        <v>1</v>
      </c>
      <c r="U2517" s="59">
        <v>0</v>
      </c>
      <c r="V2517" s="59">
        <v>0</v>
      </c>
      <c r="W2517" s="59">
        <v>0</v>
      </c>
      <c r="X2517" s="59">
        <v>0</v>
      </c>
      <c r="Y2517" s="59">
        <f>IF(terrains!L2517&lt;=2.5,1,IF(terrains!L2517&lt;=4.5,2,IF(terrains!L2517&lt;=6.5,3,4)))</f>
        <v>1</v>
      </c>
      <c r="Z2517" s="59">
        <f>IF(terrains!R2517=1,35,IF(terrains!S2517=1,64,IF(terrains!T2517=1,IF(terrains!Y2517=1,85,104),IF(terrains!U2517=1,IF(terrains!Y2517=1,124,152),IF(terrains!V2517=1,(IF(terrains!Y2517=1,146,IF(terrains!Y2517=2,178,263))),IF(terrains!W2517=1,(IF(terrains!Y2517=1,178,IF(terrains!Y2517=2,218,321))),IF(terrains!X2517=1,IF(terrains!Y2517=1,190,IF(terrains!Y2517=2,242,IF(terrains!Y2517=3,357,896))))))))))</f>
        <v>85</v>
      </c>
      <c r="AA2517" s="152">
        <f>terrains!Z2517*terrains!F2517</f>
        <v>990688.7485799999</v>
      </c>
    </row>
    <row r="2518" spans="1:27" ht="14.4">
      <c r="A2518" s="143">
        <v>2517</v>
      </c>
      <c r="B2518" s="59">
        <v>299364.85934299999</v>
      </c>
      <c r="C2518" s="59">
        <v>5040552.0148900002</v>
      </c>
      <c r="D2518" s="59" t="s">
        <v>2120</v>
      </c>
      <c r="E2518" s="153">
        <v>1082.4000000000001</v>
      </c>
      <c r="F2518" s="150">
        <f>terrains!E2518*10.76391</f>
        <v>11650.856184</v>
      </c>
      <c r="G2518" s="59" t="s">
        <v>551</v>
      </c>
      <c r="H2518" s="59">
        <v>0</v>
      </c>
      <c r="I2518" s="59">
        <v>9</v>
      </c>
      <c r="J2518" s="59">
        <f>IF(terrains!L2518=13.5,IF(terrains!X2518=1,12,9),-0.392532+1.267037*terrains!L2518+0.472239*terrains!X2518+0.58658*terrains!W2518+0.089417*terrains!V2518+0.531633*terrains!U2518+0.337883*terrains!T2518-0.403545*terrains!S2518)</f>
        <v>7.6819289999999993</v>
      </c>
      <c r="K2518" s="151">
        <f>IF(terrains!I2518=0,terrains!J2518,terrains!I2518)</f>
        <v>9</v>
      </c>
      <c r="L2518" s="59">
        <v>6</v>
      </c>
      <c r="M2518" s="59">
        <v>0</v>
      </c>
      <c r="N2518" s="59">
        <v>0</v>
      </c>
      <c r="O2518" s="59" t="s">
        <v>180</v>
      </c>
      <c r="P2518" s="59">
        <v>0</v>
      </c>
      <c r="Q2518" s="59">
        <v>0</v>
      </c>
      <c r="R2518" s="59">
        <v>0</v>
      </c>
      <c r="S2518" s="59">
        <v>0</v>
      </c>
      <c r="T2518" s="59">
        <v>0</v>
      </c>
      <c r="U2518" s="59">
        <v>0</v>
      </c>
      <c r="V2518" s="59">
        <v>0</v>
      </c>
      <c r="W2518" s="59">
        <v>0</v>
      </c>
      <c r="X2518" s="59">
        <v>1</v>
      </c>
      <c r="Y2518" s="59">
        <f>IF(terrains!L2518&lt;=2.5,1,IF(terrains!L2518&lt;=4.5,2,IF(terrains!L2518&lt;=6.5,3,4)))</f>
        <v>3</v>
      </c>
      <c r="Z2518" s="59">
        <f>IF(terrains!R2518=1,35,IF(terrains!S2518=1,64,IF(terrains!T2518=1,IF(terrains!Y2518=1,85,104),IF(terrains!U2518=1,IF(terrains!Y2518=1,124,152),IF(terrains!V2518=1,(IF(terrains!Y2518=1,146,IF(terrains!Y2518=2,178,263))),IF(terrains!W2518=1,(IF(terrains!Y2518=1,178,IF(terrains!Y2518=2,218,321))),IF(terrains!X2518=1,IF(terrains!Y2518=1,190,IF(terrains!Y2518=2,242,IF(terrains!Y2518=3,357,896))))))))))</f>
        <v>357</v>
      </c>
      <c r="AA2518" s="152">
        <f>terrains!Z2518*terrains!F2518</f>
        <v>4159355.6576880002</v>
      </c>
    </row>
    <row r="2519" spans="1:27" ht="14.4">
      <c r="A2519" s="143">
        <v>2518</v>
      </c>
      <c r="B2519" s="59">
        <v>295818.19209999999</v>
      </c>
      <c r="C2519" s="59">
        <v>5036074.4400000004</v>
      </c>
      <c r="D2519" s="59" t="s">
        <v>2121</v>
      </c>
      <c r="E2519" s="153">
        <v>1081.7</v>
      </c>
      <c r="F2519" s="150">
        <f>terrains!E2519*10.76391</f>
        <v>11643.321447</v>
      </c>
      <c r="G2519" s="59" t="s">
        <v>509</v>
      </c>
      <c r="H2519" s="59">
        <v>0</v>
      </c>
      <c r="I2519" s="59">
        <v>0</v>
      </c>
      <c r="J2519" s="59">
        <f>IF(terrains!L2519=13.5,IF(terrains!X2519=1,12,9),-0.392532+1.267037*terrains!L2519+0.472239*terrains!X2519+0.58658*terrains!W2519+0.089417*terrains!V2519+0.531633*terrains!U2519+0.337883*terrains!T2519-0.403545*terrains!S2519)</f>
        <v>2.479425</v>
      </c>
      <c r="K2519" s="151">
        <f>IF(terrains!I2519=0,terrains!J2519,terrains!I2519)</f>
        <v>2.479425</v>
      </c>
      <c r="L2519" s="59">
        <v>2</v>
      </c>
      <c r="M2519" s="59">
        <v>1</v>
      </c>
      <c r="N2519" s="59">
        <v>4</v>
      </c>
      <c r="O2519" s="59" t="s">
        <v>176</v>
      </c>
      <c r="P2519" s="59">
        <v>2</v>
      </c>
      <c r="Q2519" s="59">
        <v>1.5</v>
      </c>
      <c r="R2519" s="59">
        <v>0</v>
      </c>
      <c r="S2519" s="59">
        <v>0</v>
      </c>
      <c r="T2519" s="59">
        <v>1</v>
      </c>
      <c r="U2519" s="59">
        <v>0</v>
      </c>
      <c r="V2519" s="59">
        <v>0</v>
      </c>
      <c r="W2519" s="59">
        <v>0</v>
      </c>
      <c r="X2519" s="59">
        <v>0</v>
      </c>
      <c r="Y2519" s="59">
        <f>IF(terrains!L2519&lt;=2.5,1,IF(terrains!L2519&lt;=4.5,2,IF(terrains!L2519&lt;=6.5,3,4)))</f>
        <v>1</v>
      </c>
      <c r="Z2519" s="59">
        <f>IF(terrains!R2519=1,35,IF(terrains!S2519=1,64,IF(terrains!T2519=1,IF(terrains!Y2519=1,85,104),IF(terrains!U2519=1,IF(terrains!Y2519=1,124,152),IF(terrains!V2519=1,(IF(terrains!Y2519=1,146,IF(terrains!Y2519=2,178,263))),IF(terrains!W2519=1,(IF(terrains!Y2519=1,178,IF(terrains!Y2519=2,218,321))),IF(terrains!X2519=1,IF(terrains!Y2519=1,190,IF(terrains!Y2519=2,242,IF(terrains!Y2519=3,357,896))))))))))</f>
        <v>85</v>
      </c>
      <c r="AA2519" s="152">
        <f>terrains!Z2519*terrains!F2519</f>
        <v>989682.32299500005</v>
      </c>
    </row>
    <row r="2520" spans="1:27" ht="14.4">
      <c r="A2520" s="143">
        <v>2519</v>
      </c>
      <c r="B2520" s="59">
        <v>297669.861019</v>
      </c>
      <c r="C2520" s="59">
        <v>5047469.0843599997</v>
      </c>
      <c r="D2520" s="59" t="s">
        <v>2122</v>
      </c>
      <c r="E2520" s="153">
        <v>1079.5</v>
      </c>
      <c r="F2520" s="150">
        <f>terrains!E2520*10.76391</f>
        <v>11619.640845</v>
      </c>
      <c r="G2520" s="59" t="s">
        <v>1394</v>
      </c>
      <c r="H2520" s="59">
        <v>0</v>
      </c>
      <c r="I2520" s="59">
        <v>0</v>
      </c>
      <c r="J2520" s="59">
        <f>IF(terrains!L2520=13.5,IF(terrains!X2520=1,12,9),-0.392532+1.267037*terrains!L2520+0.472239*terrains!X2520+0.58658*terrains!W2520+0.089417*terrains!V2520+0.531633*terrains!U2520+0.337883*terrains!T2520-0.403545*terrains!S2520)</f>
        <v>3.0050339999999998</v>
      </c>
      <c r="K2520" s="151">
        <f>IF(terrains!I2520=0,terrains!J2520,terrains!I2520)</f>
        <v>3.0050339999999998</v>
      </c>
      <c r="L2520" s="59">
        <v>3</v>
      </c>
      <c r="M2520" s="59">
        <v>2</v>
      </c>
      <c r="N2520" s="59">
        <v>6</v>
      </c>
      <c r="O2520" s="59" t="s">
        <v>175</v>
      </c>
      <c r="P2520" s="59">
        <v>2</v>
      </c>
      <c r="Q2520" s="59">
        <v>2.5</v>
      </c>
      <c r="R2520" s="59">
        <v>0</v>
      </c>
      <c r="S2520" s="59">
        <v>1</v>
      </c>
      <c r="T2520" s="59">
        <v>0</v>
      </c>
      <c r="U2520" s="59">
        <v>0</v>
      </c>
      <c r="V2520" s="59">
        <v>0</v>
      </c>
      <c r="W2520" s="59">
        <v>0</v>
      </c>
      <c r="X2520" s="59">
        <v>0</v>
      </c>
      <c r="Y2520" s="59">
        <f>IF(terrains!L2520&lt;=2.5,1,IF(terrains!L2520&lt;=4.5,2,IF(terrains!L2520&lt;=6.5,3,4)))</f>
        <v>2</v>
      </c>
      <c r="Z2520" s="59">
        <f>IF(terrains!R2520=1,35,IF(terrains!S2520=1,64,IF(terrains!T2520=1,IF(terrains!Y2520=1,85,104),IF(terrains!U2520=1,IF(terrains!Y2520=1,124,152),IF(terrains!V2520=1,(IF(terrains!Y2520=1,146,IF(terrains!Y2520=2,178,263))),IF(terrains!W2520=1,(IF(terrains!Y2520=1,178,IF(terrains!Y2520=2,218,321))),IF(terrains!X2520=1,IF(terrains!Y2520=1,190,IF(terrains!Y2520=2,242,IF(terrains!Y2520=3,357,896))))))))))</f>
        <v>64</v>
      </c>
      <c r="AA2520" s="152">
        <f>terrains!Z2520*terrains!F2520</f>
        <v>743657.01407999999</v>
      </c>
    </row>
    <row r="2521" spans="1:27" ht="14.4">
      <c r="A2521" s="143">
        <v>2520</v>
      </c>
      <c r="B2521" s="59">
        <v>294596.33223900001</v>
      </c>
      <c r="C2521" s="59">
        <v>5041541.8374300003</v>
      </c>
      <c r="D2521" s="59" t="s">
        <v>2123</v>
      </c>
      <c r="E2521" s="153">
        <v>1079.4000000000001</v>
      </c>
      <c r="F2521" s="150">
        <f>terrains!E2521*10.76391</f>
        <v>11618.564453999999</v>
      </c>
      <c r="G2521" s="59" t="s">
        <v>275</v>
      </c>
      <c r="H2521" s="59">
        <v>1</v>
      </c>
      <c r="I2521" s="59">
        <v>4</v>
      </c>
      <c r="J2521" s="59">
        <f>IF(terrains!L2521=13.5,IF(terrains!X2521=1,12,9),-0.392532+1.267037*terrains!L2521+0.472239*terrains!X2521+0.58658*terrains!W2521+0.089417*terrains!V2521+0.531633*terrains!U2521+0.337883*terrains!T2521-0.403545*terrains!S2521)</f>
        <v>3.7464619999999997</v>
      </c>
      <c r="K2521" s="151">
        <f>IF(terrains!I2521=0,terrains!J2521,terrains!I2521)</f>
        <v>4</v>
      </c>
      <c r="L2521" s="59">
        <v>3</v>
      </c>
      <c r="M2521" s="59">
        <v>2</v>
      </c>
      <c r="N2521" s="59">
        <v>6</v>
      </c>
      <c r="O2521" s="59" t="s">
        <v>176</v>
      </c>
      <c r="P2521" s="59">
        <v>2</v>
      </c>
      <c r="Q2521" s="59">
        <v>2</v>
      </c>
      <c r="R2521" s="59">
        <v>0</v>
      </c>
      <c r="S2521" s="59">
        <v>0</v>
      </c>
      <c r="T2521" s="59">
        <v>1</v>
      </c>
      <c r="U2521" s="59">
        <v>0</v>
      </c>
      <c r="V2521" s="59">
        <v>0</v>
      </c>
      <c r="W2521" s="59">
        <v>0</v>
      </c>
      <c r="X2521" s="59">
        <v>0</v>
      </c>
      <c r="Y2521" s="59">
        <f>IF(terrains!L2521&lt;=2.5,1,IF(terrains!L2521&lt;=4.5,2,IF(terrains!L2521&lt;=6.5,3,4)))</f>
        <v>2</v>
      </c>
      <c r="Z2521" s="59">
        <f>IF(terrains!R2521=1,35,IF(terrains!S2521=1,64,IF(terrains!T2521=1,IF(terrains!Y2521=1,85,104),IF(terrains!U2521=1,IF(terrains!Y2521=1,124,152),IF(terrains!V2521=1,(IF(terrains!Y2521=1,146,IF(terrains!Y2521=2,178,263))),IF(terrains!W2521=1,(IF(terrains!Y2521=1,178,IF(terrains!Y2521=2,218,321))),IF(terrains!X2521=1,IF(terrains!Y2521=1,190,IF(terrains!Y2521=2,242,IF(terrains!Y2521=3,357,896))))))))))</f>
        <v>104</v>
      </c>
      <c r="AA2521" s="152">
        <f>terrains!Z2521*terrains!F2521</f>
        <v>1208330.703216</v>
      </c>
    </row>
    <row r="2522" spans="1:27" ht="14.4">
      <c r="A2522" s="143">
        <v>2521</v>
      </c>
      <c r="B2522" s="59">
        <v>295124.49576700001</v>
      </c>
      <c r="C2522" s="59">
        <v>5032398.2856700001</v>
      </c>
      <c r="D2522" s="59" t="s">
        <v>2124</v>
      </c>
      <c r="E2522" s="153">
        <v>1079</v>
      </c>
      <c r="F2522" s="150">
        <f>terrains!E2522*10.76391</f>
        <v>11614.258889999999</v>
      </c>
      <c r="G2522" s="59" t="s">
        <v>221</v>
      </c>
      <c r="H2522" s="59">
        <v>0</v>
      </c>
      <c r="I2522" s="59">
        <v>0</v>
      </c>
      <c r="J2522" s="59">
        <f>IF(terrains!L2522=13.5,IF(terrains!X2522=1,12,9),-0.392532+1.267037*terrains!L2522+0.472239*terrains!X2522+0.58658*terrains!W2522+0.089417*terrains!V2522+0.531633*terrains!U2522+0.337883*terrains!T2522-0.403545*terrains!S2522)</f>
        <v>2.3715155000000001</v>
      </c>
      <c r="K2522" s="151">
        <f>IF(terrains!I2522=0,terrains!J2522,terrains!I2522)</f>
        <v>2.3715155000000001</v>
      </c>
      <c r="L2522" s="59">
        <v>2.5</v>
      </c>
      <c r="M2522" s="59">
        <v>1</v>
      </c>
      <c r="N2522" s="59">
        <v>5</v>
      </c>
      <c r="O2522" s="59" t="s">
        <v>175</v>
      </c>
      <c r="P2522" s="59">
        <v>2</v>
      </c>
      <c r="Q2522" s="59">
        <v>1.5</v>
      </c>
      <c r="R2522" s="59">
        <v>0</v>
      </c>
      <c r="S2522" s="59">
        <v>1</v>
      </c>
      <c r="T2522" s="59">
        <v>0</v>
      </c>
      <c r="U2522" s="59">
        <v>0</v>
      </c>
      <c r="V2522" s="59">
        <v>0</v>
      </c>
      <c r="W2522" s="59">
        <v>0</v>
      </c>
      <c r="X2522" s="59">
        <v>0</v>
      </c>
      <c r="Y2522" s="59">
        <f>IF(terrains!L2522&lt;=2.5,1,IF(terrains!L2522&lt;=4.5,2,IF(terrains!L2522&lt;=6.5,3,4)))</f>
        <v>1</v>
      </c>
      <c r="Z2522" s="59">
        <f>IF(terrains!R2522=1,35,IF(terrains!S2522=1,64,IF(terrains!T2522=1,IF(terrains!Y2522=1,85,104),IF(terrains!U2522=1,IF(terrains!Y2522=1,124,152),IF(terrains!V2522=1,(IF(terrains!Y2522=1,146,IF(terrains!Y2522=2,178,263))),IF(terrains!W2522=1,(IF(terrains!Y2522=1,178,IF(terrains!Y2522=2,218,321))),IF(terrains!X2522=1,IF(terrains!Y2522=1,190,IF(terrains!Y2522=2,242,IF(terrains!Y2522=3,357,896))))))))))</f>
        <v>64</v>
      </c>
      <c r="AA2522" s="152">
        <f>terrains!Z2522*terrains!F2522</f>
        <v>743312.56895999995</v>
      </c>
    </row>
    <row r="2523" spans="1:27" ht="14.4">
      <c r="A2523" s="143">
        <v>2522</v>
      </c>
      <c r="B2523" s="59">
        <v>300061.77847000002</v>
      </c>
      <c r="C2523" s="59">
        <v>5039375.7807099996</v>
      </c>
      <c r="D2523" s="59" t="s">
        <v>2125</v>
      </c>
      <c r="E2523" s="153">
        <v>1078.5999999999999</v>
      </c>
      <c r="F2523" s="150">
        <f>terrains!E2523*10.76391</f>
        <v>11609.953325999999</v>
      </c>
      <c r="G2523" s="59" t="s">
        <v>1012</v>
      </c>
      <c r="H2523" s="59">
        <v>3</v>
      </c>
      <c r="I2523" s="59">
        <v>9</v>
      </c>
      <c r="J2523" s="59">
        <f>IF(terrains!L2523=13.5,IF(terrains!X2523=1,12,9),-0.392532+1.267037*terrains!L2523+0.472239*terrains!X2523+0.58658*terrains!W2523+0.089417*terrains!V2523+0.531633*terrains!U2523+0.337883*terrains!T2523-0.403545*terrains!S2523)</f>
        <v>6.414892</v>
      </c>
      <c r="K2523" s="151">
        <f>IF(terrains!I2523=0,terrains!J2523,terrains!I2523)</f>
        <v>9</v>
      </c>
      <c r="L2523" s="59">
        <v>5</v>
      </c>
      <c r="M2523" s="59">
        <v>3</v>
      </c>
      <c r="N2523" s="59">
        <v>15</v>
      </c>
      <c r="O2523" s="59" t="s">
        <v>180</v>
      </c>
      <c r="P2523" s="59">
        <v>2</v>
      </c>
      <c r="Q2523" s="59">
        <v>2</v>
      </c>
      <c r="R2523" s="59">
        <v>0</v>
      </c>
      <c r="S2523" s="59">
        <v>0</v>
      </c>
      <c r="T2523" s="59">
        <v>0</v>
      </c>
      <c r="U2523" s="59">
        <v>0</v>
      </c>
      <c r="V2523" s="59">
        <v>0</v>
      </c>
      <c r="W2523" s="59">
        <v>0</v>
      </c>
      <c r="X2523" s="59">
        <v>1</v>
      </c>
      <c r="Y2523" s="59">
        <f>IF(terrains!L2523&lt;=2.5,1,IF(terrains!L2523&lt;=4.5,2,IF(terrains!L2523&lt;=6.5,3,4)))</f>
        <v>3</v>
      </c>
      <c r="Z2523" s="59">
        <f>IF(terrains!R2523=1,35,IF(terrains!S2523=1,64,IF(terrains!T2523=1,IF(terrains!Y2523=1,85,104),IF(terrains!U2523=1,IF(terrains!Y2523=1,124,152),IF(terrains!V2523=1,(IF(terrains!Y2523=1,146,IF(terrains!Y2523=2,178,263))),IF(terrains!W2523=1,(IF(terrains!Y2523=1,178,IF(terrains!Y2523=2,218,321))),IF(terrains!X2523=1,IF(terrains!Y2523=1,190,IF(terrains!Y2523=2,242,IF(terrains!Y2523=3,357,896))))))))))</f>
        <v>357</v>
      </c>
      <c r="AA2523" s="152">
        <f>terrains!Z2523*terrains!F2523</f>
        <v>4144753.3373819995</v>
      </c>
    </row>
    <row r="2524" spans="1:27" ht="14.4">
      <c r="A2524" s="143">
        <v>2523</v>
      </c>
      <c r="B2524" s="59">
        <v>296312.16090000002</v>
      </c>
      <c r="C2524" s="59">
        <v>5031746.6660000002</v>
      </c>
      <c r="D2524" s="59" t="s">
        <v>2126</v>
      </c>
      <c r="E2524" s="153">
        <v>1077.7</v>
      </c>
      <c r="F2524" s="150">
        <f>terrains!E2524*10.76391</f>
        <v>11600.265807</v>
      </c>
      <c r="G2524" s="59" t="s">
        <v>2127</v>
      </c>
      <c r="H2524" s="59">
        <v>0</v>
      </c>
      <c r="I2524" s="59">
        <v>0</v>
      </c>
      <c r="J2524" s="59">
        <f>IF(terrains!L2524=13.5,IF(terrains!X2524=1,12,9),-0.392532+1.267037*terrains!L2524+0.472239*terrains!X2524+0.58658*terrains!W2524+0.089417*terrains!V2524+0.531633*terrains!U2524+0.337883*terrains!T2524-0.403545*terrains!S2524)</f>
        <v>3.0050339999999998</v>
      </c>
      <c r="K2524" s="151">
        <f>IF(terrains!I2524=0,terrains!J2524,terrains!I2524)</f>
        <v>3.0050339999999998</v>
      </c>
      <c r="L2524" s="59">
        <v>3</v>
      </c>
      <c r="M2524" s="59">
        <v>1</v>
      </c>
      <c r="N2524" s="59">
        <v>8</v>
      </c>
      <c r="O2524" s="59" t="s">
        <v>175</v>
      </c>
      <c r="P2524" s="59">
        <v>2</v>
      </c>
      <c r="Q2524" s="59">
        <v>1.5</v>
      </c>
      <c r="R2524" s="59">
        <v>0</v>
      </c>
      <c r="S2524" s="59">
        <v>1</v>
      </c>
      <c r="T2524" s="59">
        <v>0</v>
      </c>
      <c r="U2524" s="59">
        <v>0</v>
      </c>
      <c r="V2524" s="59">
        <v>0</v>
      </c>
      <c r="W2524" s="59">
        <v>0</v>
      </c>
      <c r="X2524" s="59">
        <v>0</v>
      </c>
      <c r="Y2524" s="59">
        <f>IF(terrains!L2524&lt;=2.5,1,IF(terrains!L2524&lt;=4.5,2,IF(terrains!L2524&lt;=6.5,3,4)))</f>
        <v>2</v>
      </c>
      <c r="Z2524" s="59">
        <f>IF(terrains!R2524=1,35,IF(terrains!S2524=1,64,IF(terrains!T2524=1,IF(terrains!Y2524=1,85,104),IF(terrains!U2524=1,IF(terrains!Y2524=1,124,152),IF(terrains!V2524=1,(IF(terrains!Y2524=1,146,IF(terrains!Y2524=2,178,263))),IF(terrains!W2524=1,(IF(terrains!Y2524=1,178,IF(terrains!Y2524=2,218,321))),IF(terrains!X2524=1,IF(terrains!Y2524=1,190,IF(terrains!Y2524=2,242,IF(terrains!Y2524=3,357,896))))))))))</f>
        <v>64</v>
      </c>
      <c r="AA2524" s="152">
        <f>terrains!Z2524*terrains!F2524</f>
        <v>742417.01164799999</v>
      </c>
    </row>
    <row r="2525" spans="1:27" ht="14.4">
      <c r="A2525" s="143">
        <v>2524</v>
      </c>
      <c r="B2525" s="59">
        <v>298516.38059999997</v>
      </c>
      <c r="C2525" s="59">
        <v>5045970.9630000005</v>
      </c>
      <c r="D2525" s="59" t="s">
        <v>2128</v>
      </c>
      <c r="E2525" s="153">
        <v>1076.0999999999999</v>
      </c>
      <c r="F2525" s="150">
        <f>terrains!E2525*10.76391</f>
        <v>11583.043550999999</v>
      </c>
      <c r="G2525" s="59" t="s">
        <v>1210</v>
      </c>
      <c r="H2525" s="59">
        <v>0</v>
      </c>
      <c r="I2525" s="59">
        <v>0</v>
      </c>
      <c r="J2525" s="59">
        <f>IF(terrains!L2525=13.5,IF(terrains!X2525=1,12,9),-0.392532+1.267037*terrains!L2525+0.472239*terrains!X2525+0.58658*terrains!W2525+0.089417*terrains!V2525+0.531633*terrains!U2525+0.337883*terrains!T2525-0.403545*terrains!S2525)</f>
        <v>2.479425</v>
      </c>
      <c r="K2525" s="151">
        <f>IF(terrains!I2525=0,terrains!J2525,terrains!I2525)</f>
        <v>2.479425</v>
      </c>
      <c r="L2525" s="59">
        <v>2</v>
      </c>
      <c r="M2525" s="59">
        <v>1</v>
      </c>
      <c r="N2525" s="59">
        <v>3</v>
      </c>
      <c r="O2525" s="59" t="s">
        <v>176</v>
      </c>
      <c r="P2525" s="59">
        <v>2</v>
      </c>
      <c r="Q2525" s="59">
        <v>1.5</v>
      </c>
      <c r="R2525" s="59">
        <v>0</v>
      </c>
      <c r="S2525" s="59">
        <v>0</v>
      </c>
      <c r="T2525" s="59">
        <v>1</v>
      </c>
      <c r="U2525" s="59">
        <v>0</v>
      </c>
      <c r="V2525" s="59">
        <v>0</v>
      </c>
      <c r="W2525" s="59">
        <v>0</v>
      </c>
      <c r="X2525" s="59">
        <v>0</v>
      </c>
      <c r="Y2525" s="59">
        <f>IF(terrains!L2525&lt;=2.5,1,IF(terrains!L2525&lt;=4.5,2,IF(terrains!L2525&lt;=6.5,3,4)))</f>
        <v>1</v>
      </c>
      <c r="Z2525" s="59">
        <f>IF(terrains!R2525=1,35,IF(terrains!S2525=1,64,IF(terrains!T2525=1,IF(terrains!Y2525=1,85,104),IF(terrains!U2525=1,IF(terrains!Y2525=1,124,152),IF(terrains!V2525=1,(IF(terrains!Y2525=1,146,IF(terrains!Y2525=2,178,263))),IF(terrains!W2525=1,(IF(terrains!Y2525=1,178,IF(terrains!Y2525=2,218,321))),IF(terrains!X2525=1,IF(terrains!Y2525=1,190,IF(terrains!Y2525=2,242,IF(terrains!Y2525=3,357,896))))))))))</f>
        <v>85</v>
      </c>
      <c r="AA2525" s="152">
        <f>terrains!Z2525*terrains!F2525</f>
        <v>984558.70183499996</v>
      </c>
    </row>
    <row r="2526" spans="1:27" ht="14.4">
      <c r="A2526" s="143">
        <v>2525</v>
      </c>
      <c r="B2526" s="59">
        <v>295763.43197199999</v>
      </c>
      <c r="C2526" s="59">
        <v>5036107.4682499999</v>
      </c>
      <c r="D2526" s="59" t="s">
        <v>2129</v>
      </c>
      <c r="E2526" s="153">
        <v>1074</v>
      </c>
      <c r="F2526" s="150">
        <f>terrains!E2526*10.76391</f>
        <v>11560.439339999999</v>
      </c>
      <c r="G2526" s="59" t="s">
        <v>208</v>
      </c>
      <c r="H2526" s="59">
        <v>0</v>
      </c>
      <c r="I2526" s="59">
        <v>0</v>
      </c>
      <c r="J2526" s="59">
        <f>IF(terrains!L2526=13.5,IF(terrains!X2526=1,12,9),-0.392532+1.267037*terrains!L2526+0.472239*terrains!X2526+0.58658*terrains!W2526+0.089417*terrains!V2526+0.531633*terrains!U2526+0.337883*terrains!T2526-0.403545*terrains!S2526)</f>
        <v>2.479425</v>
      </c>
      <c r="K2526" s="151">
        <f>IF(terrains!I2526=0,terrains!J2526,terrains!I2526)</f>
        <v>2.479425</v>
      </c>
      <c r="L2526" s="59">
        <v>2</v>
      </c>
      <c r="M2526" s="59">
        <v>2</v>
      </c>
      <c r="N2526" s="59">
        <v>3</v>
      </c>
      <c r="O2526" s="59" t="s">
        <v>176</v>
      </c>
      <c r="P2526" s="59">
        <v>2</v>
      </c>
      <c r="Q2526" s="59">
        <v>2</v>
      </c>
      <c r="R2526" s="59">
        <v>0</v>
      </c>
      <c r="S2526" s="59">
        <v>0</v>
      </c>
      <c r="T2526" s="59">
        <v>1</v>
      </c>
      <c r="U2526" s="59">
        <v>0</v>
      </c>
      <c r="V2526" s="59">
        <v>0</v>
      </c>
      <c r="W2526" s="59">
        <v>0</v>
      </c>
      <c r="X2526" s="59">
        <v>0</v>
      </c>
      <c r="Y2526" s="59">
        <f>IF(terrains!L2526&lt;=2.5,1,IF(terrains!L2526&lt;=4.5,2,IF(terrains!L2526&lt;=6.5,3,4)))</f>
        <v>1</v>
      </c>
      <c r="Z2526" s="59">
        <f>IF(terrains!R2526=1,35,IF(terrains!S2526=1,64,IF(terrains!T2526=1,IF(terrains!Y2526=1,85,104),IF(terrains!U2526=1,IF(terrains!Y2526=1,124,152),IF(terrains!V2526=1,(IF(terrains!Y2526=1,146,IF(terrains!Y2526=2,178,263))),IF(terrains!W2526=1,(IF(terrains!Y2526=1,178,IF(terrains!Y2526=2,218,321))),IF(terrains!X2526=1,IF(terrains!Y2526=1,190,IF(terrains!Y2526=2,242,IF(terrains!Y2526=3,357,896))))))))))</f>
        <v>85</v>
      </c>
      <c r="AA2526" s="152">
        <f>terrains!Z2526*terrains!F2526</f>
        <v>982637.34389999986</v>
      </c>
    </row>
    <row r="2527" spans="1:27" ht="14.4">
      <c r="A2527" s="143">
        <v>2526</v>
      </c>
      <c r="B2527" s="59">
        <v>294503.89625300001</v>
      </c>
      <c r="C2527" s="59">
        <v>5041495.4101499999</v>
      </c>
      <c r="D2527" s="59" t="s">
        <v>2130</v>
      </c>
      <c r="E2527" s="153">
        <v>1073.5899999999999</v>
      </c>
      <c r="F2527" s="150">
        <f>terrains!E2527*10.76391</f>
        <v>11556.026136899998</v>
      </c>
      <c r="G2527" s="59" t="s">
        <v>275</v>
      </c>
      <c r="H2527" s="59">
        <v>1</v>
      </c>
      <c r="I2527" s="59">
        <v>4</v>
      </c>
      <c r="J2527" s="59">
        <f>IF(terrains!L2527=13.5,IF(terrains!X2527=1,12,9),-0.392532+1.267037*terrains!L2527+0.472239*terrains!X2527+0.58658*terrains!W2527+0.089417*terrains!V2527+0.531633*terrains!U2527+0.337883*terrains!T2527-0.403545*terrains!S2527)</f>
        <v>3.7464619999999997</v>
      </c>
      <c r="K2527" s="151">
        <f>IF(terrains!I2527=0,terrains!J2527,terrains!I2527)</f>
        <v>4</v>
      </c>
      <c r="L2527" s="59">
        <v>3</v>
      </c>
      <c r="M2527" s="59">
        <v>2</v>
      </c>
      <c r="N2527" s="59">
        <v>6</v>
      </c>
      <c r="O2527" s="59" t="s">
        <v>176</v>
      </c>
      <c r="P2527" s="59">
        <v>2</v>
      </c>
      <c r="Q2527" s="59">
        <v>2</v>
      </c>
      <c r="R2527" s="59">
        <v>0</v>
      </c>
      <c r="S2527" s="59">
        <v>0</v>
      </c>
      <c r="T2527" s="59">
        <v>1</v>
      </c>
      <c r="U2527" s="59">
        <v>0</v>
      </c>
      <c r="V2527" s="59">
        <v>0</v>
      </c>
      <c r="W2527" s="59">
        <v>0</v>
      </c>
      <c r="X2527" s="59">
        <v>0</v>
      </c>
      <c r="Y2527" s="59">
        <f>IF(terrains!L2527&lt;=2.5,1,IF(terrains!L2527&lt;=4.5,2,IF(terrains!L2527&lt;=6.5,3,4)))</f>
        <v>2</v>
      </c>
      <c r="Z2527" s="59">
        <f>IF(terrains!R2527=1,35,IF(terrains!S2527=1,64,IF(terrains!T2527=1,IF(terrains!Y2527=1,85,104),IF(terrains!U2527=1,IF(terrains!Y2527=1,124,152),IF(terrains!V2527=1,(IF(terrains!Y2527=1,146,IF(terrains!Y2527=2,178,263))),IF(terrains!W2527=1,(IF(terrains!Y2527=1,178,IF(terrains!Y2527=2,218,321))),IF(terrains!X2527=1,IF(terrains!Y2527=1,190,IF(terrains!Y2527=2,242,IF(terrains!Y2527=3,357,896))))))))))</f>
        <v>104</v>
      </c>
      <c r="AA2527" s="152">
        <f>terrains!Z2527*terrains!F2527</f>
        <v>1201826.7182375998</v>
      </c>
    </row>
    <row r="2528" spans="1:27" ht="14.4">
      <c r="A2528" s="143">
        <v>2527</v>
      </c>
      <c r="B2528" s="59">
        <v>300053.512315</v>
      </c>
      <c r="C2528" s="59">
        <v>5034199.1471800003</v>
      </c>
      <c r="D2528" s="59" t="s">
        <v>2131</v>
      </c>
      <c r="E2528" s="153">
        <v>1072</v>
      </c>
      <c r="F2528" s="150">
        <f>terrains!E2528*10.76391</f>
        <v>11538.91152</v>
      </c>
      <c r="G2528" s="59" t="s">
        <v>317</v>
      </c>
      <c r="H2528" s="59">
        <v>0.3</v>
      </c>
      <c r="I2528" s="59">
        <v>4</v>
      </c>
      <c r="J2528" s="59">
        <f>IF(terrains!L2528=13.5,IF(terrains!X2528=1,12,9),-0.392532+1.267037*terrains!L2528+0.472239*terrains!X2528+0.58658*terrains!W2528+0.089417*terrains!V2528+0.531633*terrains!U2528+0.337883*terrains!T2528-0.403545*terrains!S2528)</f>
        <v>5.3985514999999999</v>
      </c>
      <c r="K2528" s="151">
        <f>IF(terrains!I2528=0,terrains!J2528,terrains!I2528)</f>
        <v>4</v>
      </c>
      <c r="L2528" s="59">
        <v>4.5</v>
      </c>
      <c r="M2528" s="59">
        <v>2</v>
      </c>
      <c r="N2528" s="59">
        <v>0</v>
      </c>
      <c r="O2528" s="59" t="s">
        <v>178</v>
      </c>
      <c r="P2528" s="59">
        <v>2</v>
      </c>
      <c r="Q2528" s="59">
        <v>1.5</v>
      </c>
      <c r="R2528" s="59">
        <v>0</v>
      </c>
      <c r="S2528" s="59">
        <v>0</v>
      </c>
      <c r="T2528" s="59">
        <v>0</v>
      </c>
      <c r="U2528" s="59">
        <v>0</v>
      </c>
      <c r="V2528" s="59">
        <v>1</v>
      </c>
      <c r="W2528" s="59">
        <v>0</v>
      </c>
      <c r="X2528" s="59">
        <v>0</v>
      </c>
      <c r="Y2528" s="59">
        <f>IF(terrains!L2528&lt;=2.5,1,IF(terrains!L2528&lt;=4.5,2,IF(terrains!L2528&lt;=6.5,3,4)))</f>
        <v>2</v>
      </c>
      <c r="Z2528" s="59">
        <f>IF(terrains!R2528=1,35,IF(terrains!S2528=1,64,IF(terrains!T2528=1,IF(terrains!Y2528=1,85,104),IF(terrains!U2528=1,IF(terrains!Y2528=1,124,152),IF(terrains!V2528=1,(IF(terrains!Y2528=1,146,IF(terrains!Y2528=2,178,263))),IF(terrains!W2528=1,(IF(terrains!Y2528=1,178,IF(terrains!Y2528=2,218,321))),IF(terrains!X2528=1,IF(terrains!Y2528=1,190,IF(terrains!Y2528=2,242,IF(terrains!Y2528=3,357,896))))))))))</f>
        <v>178</v>
      </c>
      <c r="AA2528" s="152">
        <f>terrains!Z2528*terrains!F2528</f>
        <v>2053926.2505599998</v>
      </c>
    </row>
    <row r="2529" spans="1:27" ht="14.4">
      <c r="A2529" s="143">
        <v>2528</v>
      </c>
      <c r="B2529" s="59">
        <v>298448.48918899999</v>
      </c>
      <c r="C2529" s="59">
        <v>5042521.77881</v>
      </c>
      <c r="D2529" s="59" t="s">
        <v>2132</v>
      </c>
      <c r="E2529" s="153">
        <v>1071.7</v>
      </c>
      <c r="F2529" s="150">
        <f>terrains!E2529*10.76391</f>
        <v>11535.682347</v>
      </c>
      <c r="G2529" s="59" t="s">
        <v>231</v>
      </c>
      <c r="H2529" s="59">
        <v>0</v>
      </c>
      <c r="I2529" s="59">
        <v>0</v>
      </c>
      <c r="J2529" s="59">
        <f>IF(terrains!L2529=13.5,IF(terrains!X2529=1,12,9),-0.392532+1.267037*terrains!L2529+0.472239*terrains!X2529+0.58658*terrains!W2529+0.089417*terrains!V2529+0.531633*terrains!U2529+0.337883*terrains!T2529-0.403545*terrains!S2529)</f>
        <v>3.3616405</v>
      </c>
      <c r="K2529" s="151">
        <f>IF(terrains!I2529=0,terrains!J2529,terrains!I2529)</f>
        <v>3.3616405</v>
      </c>
      <c r="L2529" s="59">
        <v>2.5</v>
      </c>
      <c r="M2529" s="59">
        <v>2</v>
      </c>
      <c r="N2529" s="59">
        <v>4</v>
      </c>
      <c r="O2529" s="59" t="s">
        <v>179</v>
      </c>
      <c r="P2529" s="59">
        <v>2</v>
      </c>
      <c r="Q2529" s="59">
        <v>2.5</v>
      </c>
      <c r="R2529" s="59">
        <v>0</v>
      </c>
      <c r="S2529" s="59">
        <v>0</v>
      </c>
      <c r="T2529" s="59">
        <v>0</v>
      </c>
      <c r="U2529" s="59">
        <v>0</v>
      </c>
      <c r="V2529" s="59">
        <v>0</v>
      </c>
      <c r="W2529" s="59">
        <v>1</v>
      </c>
      <c r="X2529" s="59">
        <v>0</v>
      </c>
      <c r="Y2529" s="59">
        <f>IF(terrains!L2529&lt;=2.5,1,IF(terrains!L2529&lt;=4.5,2,IF(terrains!L2529&lt;=6.5,3,4)))</f>
        <v>1</v>
      </c>
      <c r="Z2529" s="59">
        <f>IF(terrains!R2529=1,35,IF(terrains!S2529=1,64,IF(terrains!T2529=1,IF(terrains!Y2529=1,85,104),IF(terrains!U2529=1,IF(terrains!Y2529=1,124,152),IF(terrains!V2529=1,(IF(terrains!Y2529=1,146,IF(terrains!Y2529=2,178,263))),IF(terrains!W2529=1,(IF(terrains!Y2529=1,178,IF(terrains!Y2529=2,218,321))),IF(terrains!X2529=1,IF(terrains!Y2529=1,190,IF(terrains!Y2529=2,242,IF(terrains!Y2529=3,357,896))))))))))</f>
        <v>178</v>
      </c>
      <c r="AA2529" s="152">
        <f>terrains!Z2529*terrains!F2529</f>
        <v>2053351.4577659999</v>
      </c>
    </row>
    <row r="2530" spans="1:27" ht="14.4">
      <c r="A2530" s="143">
        <v>2529</v>
      </c>
      <c r="B2530" s="59">
        <v>287250.78049199999</v>
      </c>
      <c r="C2530" s="59">
        <v>5043226.7969599999</v>
      </c>
      <c r="D2530" s="59" t="s">
        <v>2133</v>
      </c>
      <c r="E2530" s="153">
        <v>1071.5999999999999</v>
      </c>
      <c r="F2530" s="150">
        <f>terrains!E2530*10.76391</f>
        <v>11534.605955999998</v>
      </c>
      <c r="G2530" s="59" t="s">
        <v>1050</v>
      </c>
      <c r="H2530" s="59">
        <v>0</v>
      </c>
      <c r="I2530" s="59">
        <v>0</v>
      </c>
      <c r="J2530" s="59">
        <f>IF(terrains!L2530=13.5,IF(terrains!X2530=1,12,9),-0.392532+1.267037*terrains!L2530+0.472239*terrains!X2530+0.58658*terrains!W2530+0.089417*terrains!V2530+0.531633*terrains!U2530+0.337883*terrains!T2530-0.403545*terrains!S2530)</f>
        <v>1.1044784999999997</v>
      </c>
      <c r="K2530" s="151">
        <f>IF(terrains!I2530=0,terrains!J2530,terrains!I2530)</f>
        <v>1.1044784999999997</v>
      </c>
      <c r="L2530" s="59">
        <v>1.5</v>
      </c>
      <c r="M2530" s="59">
        <v>1</v>
      </c>
      <c r="N2530" s="59">
        <v>2</v>
      </c>
      <c r="O2530" s="59" t="s">
        <v>175</v>
      </c>
      <c r="P2530" s="59">
        <v>2</v>
      </c>
      <c r="Q2530" s="59">
        <v>1.5</v>
      </c>
      <c r="R2530" s="59">
        <v>0</v>
      </c>
      <c r="S2530" s="59">
        <v>1</v>
      </c>
      <c r="T2530" s="59">
        <v>0</v>
      </c>
      <c r="U2530" s="59">
        <v>0</v>
      </c>
      <c r="V2530" s="59">
        <v>0</v>
      </c>
      <c r="W2530" s="59">
        <v>0</v>
      </c>
      <c r="X2530" s="59">
        <v>0</v>
      </c>
      <c r="Y2530" s="59">
        <f>IF(terrains!L2530&lt;=2.5,1,IF(terrains!L2530&lt;=4.5,2,IF(terrains!L2530&lt;=6.5,3,4)))</f>
        <v>1</v>
      </c>
      <c r="Z2530" s="59">
        <f>IF(terrains!R2530=1,35,IF(terrains!S2530=1,64,IF(terrains!T2530=1,IF(terrains!Y2530=1,85,104),IF(terrains!U2530=1,IF(terrains!Y2530=1,124,152),IF(terrains!V2530=1,(IF(terrains!Y2530=1,146,IF(terrains!Y2530=2,178,263))),IF(terrains!W2530=1,(IF(terrains!Y2530=1,178,IF(terrains!Y2530=2,218,321))),IF(terrains!X2530=1,IF(terrains!Y2530=1,190,IF(terrains!Y2530=2,242,IF(terrains!Y2530=3,357,896))))))))))</f>
        <v>64</v>
      </c>
      <c r="AA2530" s="152">
        <f>terrains!Z2530*terrains!F2530</f>
        <v>738214.78118399985</v>
      </c>
    </row>
    <row r="2531" spans="1:27" ht="14.4">
      <c r="A2531" s="143">
        <v>2530</v>
      </c>
      <c r="B2531" s="59">
        <v>294481.52288399998</v>
      </c>
      <c r="C2531" s="59">
        <v>5049770.2461000001</v>
      </c>
      <c r="D2531" s="59" t="s">
        <v>2134</v>
      </c>
      <c r="E2531" s="153">
        <v>1070</v>
      </c>
      <c r="F2531" s="150">
        <f>terrains!E2531*10.76391</f>
        <v>11517.383699999998</v>
      </c>
      <c r="G2531" s="59" t="s">
        <v>299</v>
      </c>
      <c r="H2531" s="59">
        <v>3</v>
      </c>
      <c r="I2531" s="59">
        <v>9</v>
      </c>
      <c r="J2531" s="59">
        <f>IF(terrains!L2531=13.5,IF(terrains!X2531=1,12,9),-0.392532+1.267037*terrains!L2531+0.472239*terrains!X2531+0.58658*terrains!W2531+0.089417*terrains!V2531+0.531633*terrains!U2531+0.337883*terrains!T2531-0.403545*terrains!S2531)</f>
        <v>5.5391079999999997</v>
      </c>
      <c r="K2531" s="151">
        <f>IF(terrains!I2531=0,terrains!J2531,terrains!I2531)</f>
        <v>9</v>
      </c>
      <c r="L2531" s="59">
        <v>5</v>
      </c>
      <c r="M2531" s="59">
        <v>4</v>
      </c>
      <c r="N2531" s="59">
        <v>15</v>
      </c>
      <c r="O2531" s="59" t="s">
        <v>175</v>
      </c>
      <c r="P2531" s="59">
        <v>2</v>
      </c>
      <c r="Q2531" s="59">
        <v>2</v>
      </c>
      <c r="R2531" s="59">
        <v>0</v>
      </c>
      <c r="S2531" s="59">
        <v>1</v>
      </c>
      <c r="T2531" s="59">
        <v>0</v>
      </c>
      <c r="U2531" s="59">
        <v>0</v>
      </c>
      <c r="V2531" s="59">
        <v>0</v>
      </c>
      <c r="W2531" s="59">
        <v>0</v>
      </c>
      <c r="X2531" s="59">
        <v>0</v>
      </c>
      <c r="Y2531" s="59">
        <f>IF(terrains!L2531&lt;=2.5,1,IF(terrains!L2531&lt;=4.5,2,IF(terrains!L2531&lt;=6.5,3,4)))</f>
        <v>3</v>
      </c>
      <c r="Z2531" s="59">
        <f>IF(terrains!R2531=1,35,IF(terrains!S2531=1,64,IF(terrains!T2531=1,IF(terrains!Y2531=1,85,104),IF(terrains!U2531=1,IF(terrains!Y2531=1,124,152),IF(terrains!V2531=1,(IF(terrains!Y2531=1,146,IF(terrains!Y2531=2,178,263))),IF(terrains!W2531=1,(IF(terrains!Y2531=1,178,IF(terrains!Y2531=2,218,321))),IF(terrains!X2531=1,IF(terrains!Y2531=1,190,IF(terrains!Y2531=2,242,IF(terrains!Y2531=3,357,896))))))))))</f>
        <v>64</v>
      </c>
      <c r="AA2531" s="152">
        <f>terrains!Z2531*terrains!F2531</f>
        <v>737112.5567999999</v>
      </c>
    </row>
    <row r="2532" spans="1:27" ht="14.4">
      <c r="A2532" s="143">
        <v>2531</v>
      </c>
      <c r="B2532" s="59">
        <v>300753.20986399997</v>
      </c>
      <c r="C2532" s="59">
        <v>5043747.2375299996</v>
      </c>
      <c r="D2532" s="59" t="s">
        <v>2135</v>
      </c>
      <c r="E2532" s="153">
        <v>1068.8</v>
      </c>
      <c r="F2532" s="150">
        <f>terrains!E2532*10.76391</f>
        <v>11504.467007999998</v>
      </c>
      <c r="G2532" s="59" t="s">
        <v>245</v>
      </c>
      <c r="H2532" s="59">
        <v>0</v>
      </c>
      <c r="I2532" s="59">
        <v>6</v>
      </c>
      <c r="J2532" s="59">
        <f>IF(terrains!L2532=13.5,IF(terrains!X2532=1,12,9),-0.392532+1.267037*terrains!L2532+0.472239*terrains!X2532+0.58658*terrains!W2532+0.089417*terrains!V2532+0.531633*terrains!U2532+0.337883*terrains!T2532-0.403545*terrains!S2532)</f>
        <v>5.6470174999999996</v>
      </c>
      <c r="K2532" s="151">
        <f>IF(terrains!I2532=0,terrains!J2532,terrains!I2532)</f>
        <v>6</v>
      </c>
      <c r="L2532" s="59">
        <v>4.5</v>
      </c>
      <c r="M2532" s="59">
        <v>0</v>
      </c>
      <c r="N2532" s="59">
        <v>0</v>
      </c>
      <c r="O2532" s="59" t="s">
        <v>176</v>
      </c>
      <c r="P2532" s="59">
        <v>0</v>
      </c>
      <c r="Q2532" s="59">
        <v>0</v>
      </c>
      <c r="R2532" s="59">
        <v>0</v>
      </c>
      <c r="S2532" s="59">
        <v>0</v>
      </c>
      <c r="T2532" s="59">
        <v>1</v>
      </c>
      <c r="U2532" s="59">
        <v>0</v>
      </c>
      <c r="V2532" s="59">
        <v>0</v>
      </c>
      <c r="W2532" s="59">
        <v>0</v>
      </c>
      <c r="X2532" s="59">
        <v>0</v>
      </c>
      <c r="Y2532" s="59">
        <f>IF(terrains!L2532&lt;=2.5,1,IF(terrains!L2532&lt;=4.5,2,IF(terrains!L2532&lt;=6.5,3,4)))</f>
        <v>2</v>
      </c>
      <c r="Z2532" s="59">
        <f>IF(terrains!R2532=1,35,IF(terrains!S2532=1,64,IF(terrains!T2532=1,IF(terrains!Y2532=1,85,104),IF(terrains!U2532=1,IF(terrains!Y2532=1,124,152),IF(terrains!V2532=1,(IF(terrains!Y2532=1,146,IF(terrains!Y2532=2,178,263))),IF(terrains!W2532=1,(IF(terrains!Y2532=1,178,IF(terrains!Y2532=2,218,321))),IF(terrains!X2532=1,IF(terrains!Y2532=1,190,IF(terrains!Y2532=2,242,IF(terrains!Y2532=3,357,896))))))))))</f>
        <v>104</v>
      </c>
      <c r="AA2532" s="152">
        <f>terrains!Z2532*terrains!F2532</f>
        <v>1196464.5688319998</v>
      </c>
    </row>
    <row r="2533" spans="1:27" ht="14.4">
      <c r="A2533" s="143">
        <v>2532</v>
      </c>
      <c r="B2533" s="59">
        <v>297167.34769999998</v>
      </c>
      <c r="C2533" s="59">
        <v>5044440.9749999996</v>
      </c>
      <c r="D2533" s="59" t="s">
        <v>2136</v>
      </c>
      <c r="E2533" s="153">
        <v>1068.4000000000001</v>
      </c>
      <c r="F2533" s="150">
        <f>terrains!E2533*10.76391</f>
        <v>11500.161443999999</v>
      </c>
      <c r="G2533" s="59" t="s">
        <v>990</v>
      </c>
      <c r="H2533" s="59">
        <v>0</v>
      </c>
      <c r="I2533" s="59">
        <v>0</v>
      </c>
      <c r="J2533" s="59">
        <f>IF(terrains!L2533=13.5,IF(terrains!X2533=1,12,9),-0.392532+1.267037*terrains!L2533+0.472239*terrains!X2533+0.58658*terrains!W2533+0.089417*terrains!V2533+0.531633*terrains!U2533+0.337883*terrains!T2533-0.403545*terrains!S2533)</f>
        <v>3.1129435000000001</v>
      </c>
      <c r="K2533" s="151">
        <f>IF(terrains!I2533=0,terrains!J2533,terrains!I2533)</f>
        <v>3.1129435000000001</v>
      </c>
      <c r="L2533" s="59">
        <v>2.5</v>
      </c>
      <c r="M2533" s="59">
        <v>2</v>
      </c>
      <c r="N2533" s="59">
        <v>3</v>
      </c>
      <c r="O2533" s="59" t="s">
        <v>176</v>
      </c>
      <c r="P2533" s="59">
        <v>2</v>
      </c>
      <c r="Q2533" s="59">
        <v>2.5</v>
      </c>
      <c r="R2533" s="59">
        <v>0</v>
      </c>
      <c r="S2533" s="59">
        <v>0</v>
      </c>
      <c r="T2533" s="59">
        <v>1</v>
      </c>
      <c r="U2533" s="59">
        <v>0</v>
      </c>
      <c r="V2533" s="59">
        <v>0</v>
      </c>
      <c r="W2533" s="59">
        <v>0</v>
      </c>
      <c r="X2533" s="59">
        <v>0</v>
      </c>
      <c r="Y2533" s="59">
        <f>IF(terrains!L2533&lt;=2.5,1,IF(terrains!L2533&lt;=4.5,2,IF(terrains!L2533&lt;=6.5,3,4)))</f>
        <v>1</v>
      </c>
      <c r="Z2533" s="59">
        <f>IF(terrains!R2533=1,35,IF(terrains!S2533=1,64,IF(terrains!T2533=1,IF(terrains!Y2533=1,85,104),IF(terrains!U2533=1,IF(terrains!Y2533=1,124,152),IF(terrains!V2533=1,(IF(terrains!Y2533=1,146,IF(terrains!Y2533=2,178,263))),IF(terrains!W2533=1,(IF(terrains!Y2533=1,178,IF(terrains!Y2533=2,218,321))),IF(terrains!X2533=1,IF(terrains!Y2533=1,190,IF(terrains!Y2533=2,242,IF(terrains!Y2533=3,357,896))))))))))</f>
        <v>85</v>
      </c>
      <c r="AA2533" s="152">
        <f>terrains!Z2533*terrains!F2533</f>
        <v>977513.72274</v>
      </c>
    </row>
    <row r="2534" spans="1:27" ht="14.4">
      <c r="A2534" s="143">
        <v>2533</v>
      </c>
      <c r="B2534" s="59">
        <v>295337.49660000001</v>
      </c>
      <c r="C2534" s="59">
        <v>5033320.6679999996</v>
      </c>
      <c r="D2534" s="59" t="s">
        <v>2137</v>
      </c>
      <c r="E2534" s="153">
        <v>1067.5999999999999</v>
      </c>
      <c r="F2534" s="150">
        <f>terrains!E2534*10.76391</f>
        <v>11491.550315999999</v>
      </c>
      <c r="G2534" s="59" t="s">
        <v>221</v>
      </c>
      <c r="H2534" s="59">
        <v>0</v>
      </c>
      <c r="I2534" s="59">
        <v>0</v>
      </c>
      <c r="J2534" s="59">
        <f>IF(terrains!L2534=13.5,IF(terrains!X2534=1,12,9),-0.392532+1.267037*terrains!L2534+0.472239*terrains!X2534+0.58658*terrains!W2534+0.089417*terrains!V2534+0.531633*terrains!U2534+0.337883*terrains!T2534-0.403545*terrains!S2534)</f>
        <v>2.3715155000000001</v>
      </c>
      <c r="K2534" s="151">
        <f>IF(terrains!I2534=0,terrains!J2534,terrains!I2534)</f>
        <v>2.3715155000000001</v>
      </c>
      <c r="L2534" s="59">
        <v>2.5</v>
      </c>
      <c r="M2534" s="59">
        <v>1</v>
      </c>
      <c r="N2534" s="59">
        <v>5</v>
      </c>
      <c r="O2534" s="59" t="s">
        <v>175</v>
      </c>
      <c r="P2534" s="59">
        <v>2</v>
      </c>
      <c r="Q2534" s="59">
        <v>1.5</v>
      </c>
      <c r="R2534" s="59">
        <v>0</v>
      </c>
      <c r="S2534" s="59">
        <v>1</v>
      </c>
      <c r="T2534" s="59">
        <v>0</v>
      </c>
      <c r="U2534" s="59">
        <v>0</v>
      </c>
      <c r="V2534" s="59">
        <v>0</v>
      </c>
      <c r="W2534" s="59">
        <v>0</v>
      </c>
      <c r="X2534" s="59">
        <v>0</v>
      </c>
      <c r="Y2534" s="59">
        <f>IF(terrains!L2534&lt;=2.5,1,IF(terrains!L2534&lt;=4.5,2,IF(terrains!L2534&lt;=6.5,3,4)))</f>
        <v>1</v>
      </c>
      <c r="Z2534" s="59">
        <f>IF(terrains!R2534=1,35,IF(terrains!S2534=1,64,IF(terrains!T2534=1,IF(terrains!Y2534=1,85,104),IF(terrains!U2534=1,IF(terrains!Y2534=1,124,152),IF(terrains!V2534=1,(IF(terrains!Y2534=1,146,IF(terrains!Y2534=2,178,263))),IF(terrains!W2534=1,(IF(terrains!Y2534=1,178,IF(terrains!Y2534=2,218,321))),IF(terrains!X2534=1,IF(terrains!Y2534=1,190,IF(terrains!Y2534=2,242,IF(terrains!Y2534=3,357,896))))))))))</f>
        <v>64</v>
      </c>
      <c r="AA2534" s="152">
        <f>terrains!Z2534*terrains!F2534</f>
        <v>735459.22022399993</v>
      </c>
    </row>
    <row r="2535" spans="1:27" ht="14.4">
      <c r="A2535" s="143">
        <v>2534</v>
      </c>
      <c r="B2535" s="59">
        <v>299875.20471199998</v>
      </c>
      <c r="C2535" s="59">
        <v>5044116.3853900004</v>
      </c>
      <c r="D2535" s="59" t="s">
        <v>2138</v>
      </c>
      <c r="E2535" s="153">
        <v>1067.0999999999999</v>
      </c>
      <c r="F2535" s="150">
        <f>terrains!E2535*10.76391</f>
        <v>11486.168360999998</v>
      </c>
      <c r="G2535" s="59" t="s">
        <v>481</v>
      </c>
      <c r="H2535" s="59">
        <v>1</v>
      </c>
      <c r="I2535" s="59">
        <v>3</v>
      </c>
      <c r="J2535" s="59">
        <f>IF(terrains!L2535=13.5,IF(terrains!X2535=1,12,9),-0.392532+1.267037*terrains!L2535+0.472239*terrains!X2535+0.58658*terrains!W2535+0.089417*terrains!V2535+0.531633*terrains!U2535+0.337883*terrains!T2535-0.403545*terrains!S2535)</f>
        <v>3.4979959999999997</v>
      </c>
      <c r="K2535" s="151">
        <f>IF(terrains!I2535=0,terrains!J2535,terrains!I2535)</f>
        <v>3</v>
      </c>
      <c r="L2535" s="59">
        <v>3</v>
      </c>
      <c r="M2535" s="59">
        <v>2</v>
      </c>
      <c r="N2535" s="59">
        <v>5</v>
      </c>
      <c r="O2535" s="59" t="s">
        <v>178</v>
      </c>
      <c r="P2535" s="59">
        <v>2</v>
      </c>
      <c r="Q2535" s="59">
        <v>2.5</v>
      </c>
      <c r="R2535" s="59">
        <v>0</v>
      </c>
      <c r="S2535" s="59">
        <v>0</v>
      </c>
      <c r="T2535" s="59">
        <v>0</v>
      </c>
      <c r="U2535" s="59">
        <v>0</v>
      </c>
      <c r="V2535" s="59">
        <v>1</v>
      </c>
      <c r="W2535" s="59">
        <v>0</v>
      </c>
      <c r="X2535" s="59">
        <v>0</v>
      </c>
      <c r="Y2535" s="59">
        <f>IF(terrains!L2535&lt;=2.5,1,IF(terrains!L2535&lt;=4.5,2,IF(terrains!L2535&lt;=6.5,3,4)))</f>
        <v>2</v>
      </c>
      <c r="Z2535" s="59">
        <f>IF(terrains!R2535=1,35,IF(terrains!S2535=1,64,IF(terrains!T2535=1,IF(terrains!Y2535=1,85,104),IF(terrains!U2535=1,IF(terrains!Y2535=1,124,152),IF(terrains!V2535=1,(IF(terrains!Y2535=1,146,IF(terrains!Y2535=2,178,263))),IF(terrains!W2535=1,(IF(terrains!Y2535=1,178,IF(terrains!Y2535=2,218,321))),IF(terrains!X2535=1,IF(terrains!Y2535=1,190,IF(terrains!Y2535=2,242,IF(terrains!Y2535=3,357,896))))))))))</f>
        <v>178</v>
      </c>
      <c r="AA2535" s="152">
        <f>terrains!Z2535*terrains!F2535</f>
        <v>2044537.9682579997</v>
      </c>
    </row>
    <row r="2536" spans="1:27" ht="14.4">
      <c r="A2536" s="143">
        <v>2535</v>
      </c>
      <c r="B2536" s="59">
        <v>299752.251987</v>
      </c>
      <c r="C2536" s="59">
        <v>5041059.6073700003</v>
      </c>
      <c r="D2536" s="59" t="s">
        <v>2139</v>
      </c>
      <c r="E2536" s="153">
        <v>1066.9000000000001</v>
      </c>
      <c r="F2536" s="150">
        <f>terrains!E2536*10.76391</f>
        <v>11484.015579000001</v>
      </c>
      <c r="G2536" s="59" t="s">
        <v>245</v>
      </c>
      <c r="H2536" s="59">
        <v>0</v>
      </c>
      <c r="I2536" s="59">
        <v>6</v>
      </c>
      <c r="J2536" s="59">
        <f>IF(terrains!L2536=13.5,IF(terrains!X2536=1,12,9),-0.392532+1.267037*terrains!L2536+0.472239*terrains!X2536+0.58658*terrains!W2536+0.089417*terrains!V2536+0.531633*terrains!U2536+0.337883*terrains!T2536-0.403545*terrains!S2536)</f>
        <v>5.7813734999999999</v>
      </c>
      <c r="K2536" s="151">
        <f>IF(terrains!I2536=0,terrains!J2536,terrains!I2536)</f>
        <v>6</v>
      </c>
      <c r="L2536" s="59">
        <v>4.5</v>
      </c>
      <c r="M2536" s="59">
        <v>0</v>
      </c>
      <c r="N2536" s="59">
        <v>0</v>
      </c>
      <c r="O2536" s="59" t="s">
        <v>180</v>
      </c>
      <c r="P2536" s="59">
        <v>0</v>
      </c>
      <c r="Q2536" s="59">
        <v>0</v>
      </c>
      <c r="R2536" s="59">
        <v>0</v>
      </c>
      <c r="S2536" s="59">
        <v>0</v>
      </c>
      <c r="T2536" s="59">
        <v>0</v>
      </c>
      <c r="U2536" s="59">
        <v>0</v>
      </c>
      <c r="V2536" s="59">
        <v>0</v>
      </c>
      <c r="W2536" s="59">
        <v>0</v>
      </c>
      <c r="X2536" s="59">
        <v>1</v>
      </c>
      <c r="Y2536" s="59">
        <f>IF(terrains!L2536&lt;=2.5,1,IF(terrains!L2536&lt;=4.5,2,IF(terrains!L2536&lt;=6.5,3,4)))</f>
        <v>2</v>
      </c>
      <c r="Z2536" s="59">
        <f>IF(terrains!R2536=1,35,IF(terrains!S2536=1,64,IF(terrains!T2536=1,IF(terrains!Y2536=1,85,104),IF(terrains!U2536=1,IF(terrains!Y2536=1,124,152),IF(terrains!V2536=1,(IF(terrains!Y2536=1,146,IF(terrains!Y2536=2,178,263))),IF(terrains!W2536=1,(IF(terrains!Y2536=1,178,IF(terrains!Y2536=2,218,321))),IF(terrains!X2536=1,IF(terrains!Y2536=1,190,IF(terrains!Y2536=2,242,IF(terrains!Y2536=3,357,896))))))))))</f>
        <v>242</v>
      </c>
      <c r="AA2536" s="152">
        <f>terrains!Z2536*terrains!F2536</f>
        <v>2779131.770118</v>
      </c>
    </row>
    <row r="2537" spans="1:27" ht="14.4">
      <c r="A2537" s="143">
        <v>2536</v>
      </c>
      <c r="B2537" s="59">
        <v>280876.33858099999</v>
      </c>
      <c r="C2537" s="59">
        <v>5041236.6234600004</v>
      </c>
      <c r="D2537" s="59" t="s">
        <v>2140</v>
      </c>
      <c r="E2537" s="153">
        <v>1066.7</v>
      </c>
      <c r="F2537" s="150">
        <f>terrains!E2537*10.76391</f>
        <v>11481.862797</v>
      </c>
      <c r="G2537" s="59" t="s">
        <v>471</v>
      </c>
      <c r="H2537" s="59">
        <v>0</v>
      </c>
      <c r="I2537" s="59">
        <v>0</v>
      </c>
      <c r="J2537" s="59">
        <f>IF(terrains!L2537=13.5,IF(terrains!X2537=1,12,9),-0.392532+1.267037*terrains!L2537+0.472239*terrains!X2537+0.58658*terrains!W2537+0.089417*terrains!V2537+0.531633*terrains!U2537+0.337883*terrains!T2537-0.403545*terrains!S2537)</f>
        <v>3.4085789999999996</v>
      </c>
      <c r="K2537" s="151">
        <f>IF(terrains!I2537=0,terrains!J2537,terrains!I2537)</f>
        <v>3.4085789999999996</v>
      </c>
      <c r="L2537" s="59">
        <v>3</v>
      </c>
      <c r="M2537" s="59">
        <v>1</v>
      </c>
      <c r="N2537" s="59">
        <v>10</v>
      </c>
      <c r="O2537" s="59" t="s">
        <v>174</v>
      </c>
      <c r="P2537" s="59">
        <v>1.5</v>
      </c>
      <c r="Q2537" s="59">
        <v>1.5</v>
      </c>
      <c r="R2537" s="59">
        <v>1</v>
      </c>
      <c r="S2537" s="59">
        <v>0</v>
      </c>
      <c r="T2537" s="59">
        <v>0</v>
      </c>
      <c r="U2537" s="59">
        <v>0</v>
      </c>
      <c r="V2537" s="59">
        <v>0</v>
      </c>
      <c r="W2537" s="59">
        <v>0</v>
      </c>
      <c r="X2537" s="59">
        <v>0</v>
      </c>
      <c r="Y2537" s="59">
        <f>IF(terrains!L2537&lt;=2.5,1,IF(terrains!L2537&lt;=4.5,2,IF(terrains!L2537&lt;=6.5,3,4)))</f>
        <v>2</v>
      </c>
      <c r="Z2537" s="59">
        <f>IF(terrains!R2537=1,35,IF(terrains!S2537=1,64,IF(terrains!T2537=1,IF(terrains!Y2537=1,85,104),IF(terrains!U2537=1,IF(terrains!Y2537=1,124,152),IF(terrains!V2537=1,(IF(terrains!Y2537=1,146,IF(terrains!Y2537=2,178,263))),IF(terrains!W2537=1,(IF(terrains!Y2537=1,178,IF(terrains!Y2537=2,218,321))),IF(terrains!X2537=1,IF(terrains!Y2537=1,190,IF(terrains!Y2537=2,242,IF(terrains!Y2537=3,357,896))))))))))</f>
        <v>35</v>
      </c>
      <c r="AA2537" s="152">
        <f>terrains!Z2537*terrains!F2537</f>
        <v>401865.19789499999</v>
      </c>
    </row>
    <row r="2538" spans="1:27" ht="14.4">
      <c r="A2538" s="143">
        <v>2537</v>
      </c>
      <c r="B2538" s="59">
        <v>300308.81300000002</v>
      </c>
      <c r="C2538" s="59">
        <v>5043488.0949999997</v>
      </c>
      <c r="D2538" s="59" t="s">
        <v>2141</v>
      </c>
      <c r="E2538" s="153">
        <v>1064.9000000000001</v>
      </c>
      <c r="F2538" s="150">
        <f>terrains!E2538*10.76391</f>
        <v>11462.487759</v>
      </c>
      <c r="G2538" s="59" t="s">
        <v>1094</v>
      </c>
      <c r="H2538" s="59">
        <v>0</v>
      </c>
      <c r="I2538" s="59">
        <v>3</v>
      </c>
      <c r="J2538" s="59">
        <f>IF(terrains!L2538=13.5,IF(terrains!X2538=1,12,9),-0.392532+1.267037*terrains!L2538+0.472239*terrains!X2538+0.58658*terrains!W2538+0.089417*terrains!V2538+0.531633*terrains!U2538+0.337883*terrains!T2538-0.403545*terrains!S2538)</f>
        <v>3.1129435000000001</v>
      </c>
      <c r="K2538" s="151">
        <f>IF(terrains!I2538=0,terrains!J2538,terrains!I2538)</f>
        <v>3</v>
      </c>
      <c r="L2538" s="59">
        <v>2.5</v>
      </c>
      <c r="M2538" s="59">
        <v>2</v>
      </c>
      <c r="N2538" s="59">
        <v>0</v>
      </c>
      <c r="O2538" s="59" t="s">
        <v>176</v>
      </c>
      <c r="P2538" s="59">
        <v>3</v>
      </c>
      <c r="Q2538" s="59">
        <v>2.5</v>
      </c>
      <c r="R2538" s="59">
        <v>0</v>
      </c>
      <c r="S2538" s="59">
        <v>0</v>
      </c>
      <c r="T2538" s="59">
        <v>1</v>
      </c>
      <c r="U2538" s="59">
        <v>0</v>
      </c>
      <c r="V2538" s="59">
        <v>0</v>
      </c>
      <c r="W2538" s="59">
        <v>0</v>
      </c>
      <c r="X2538" s="59">
        <v>0</v>
      </c>
      <c r="Y2538" s="59">
        <f>IF(terrains!L2538&lt;=2.5,1,IF(terrains!L2538&lt;=4.5,2,IF(terrains!L2538&lt;=6.5,3,4)))</f>
        <v>1</v>
      </c>
      <c r="Z2538" s="59">
        <f>IF(terrains!R2538=1,35,IF(terrains!S2538=1,64,IF(terrains!T2538=1,IF(terrains!Y2538=1,85,104),IF(terrains!U2538=1,IF(terrains!Y2538=1,124,152),IF(terrains!V2538=1,(IF(terrains!Y2538=1,146,IF(terrains!Y2538=2,178,263))),IF(terrains!W2538=1,(IF(terrains!Y2538=1,178,IF(terrains!Y2538=2,218,321))),IF(terrains!X2538=1,IF(terrains!Y2538=1,190,IF(terrains!Y2538=2,242,IF(terrains!Y2538=3,357,896))))))))))</f>
        <v>85</v>
      </c>
      <c r="AA2538" s="152">
        <f>terrains!Z2538*terrains!F2538</f>
        <v>974311.459515</v>
      </c>
    </row>
    <row r="2539" spans="1:27" ht="14.4">
      <c r="A2539" s="143">
        <v>2538</v>
      </c>
      <c r="B2539" s="59">
        <v>297170.6679</v>
      </c>
      <c r="C2539" s="59">
        <v>5044894.9380000001</v>
      </c>
      <c r="D2539" s="59" t="s">
        <v>2142</v>
      </c>
      <c r="E2539" s="153">
        <v>1059.0999999999999</v>
      </c>
      <c r="F2539" s="150">
        <f>terrains!E2539*10.76391</f>
        <v>11400.057080999999</v>
      </c>
      <c r="G2539" s="59" t="s">
        <v>990</v>
      </c>
      <c r="H2539" s="59">
        <v>0</v>
      </c>
      <c r="I2539" s="59">
        <v>0</v>
      </c>
      <c r="J2539" s="59">
        <f>IF(terrains!L2539=13.5,IF(terrains!X2539=1,12,9),-0.392532+1.267037*terrains!L2539+0.472239*terrains!X2539+0.58658*terrains!W2539+0.089417*terrains!V2539+0.531633*terrains!U2539+0.337883*terrains!T2539-0.403545*terrains!S2539)</f>
        <v>3.1129435000000001</v>
      </c>
      <c r="K2539" s="151">
        <f>IF(terrains!I2539=0,terrains!J2539,terrains!I2539)</f>
        <v>3.1129435000000001</v>
      </c>
      <c r="L2539" s="59">
        <v>2.5</v>
      </c>
      <c r="M2539" s="59">
        <v>2</v>
      </c>
      <c r="N2539" s="59">
        <v>3</v>
      </c>
      <c r="O2539" s="59" t="s">
        <v>176</v>
      </c>
      <c r="P2539" s="59">
        <v>2</v>
      </c>
      <c r="Q2539" s="59">
        <v>2.5</v>
      </c>
      <c r="R2539" s="59">
        <v>0</v>
      </c>
      <c r="S2539" s="59">
        <v>0</v>
      </c>
      <c r="T2539" s="59">
        <v>1</v>
      </c>
      <c r="U2539" s="59">
        <v>0</v>
      </c>
      <c r="V2539" s="59">
        <v>0</v>
      </c>
      <c r="W2539" s="59">
        <v>0</v>
      </c>
      <c r="X2539" s="59">
        <v>0</v>
      </c>
      <c r="Y2539" s="59">
        <f>IF(terrains!L2539&lt;=2.5,1,IF(terrains!L2539&lt;=4.5,2,IF(terrains!L2539&lt;=6.5,3,4)))</f>
        <v>1</v>
      </c>
      <c r="Z2539" s="59">
        <f>IF(terrains!R2539=1,35,IF(terrains!S2539=1,64,IF(terrains!T2539=1,IF(terrains!Y2539=1,85,104),IF(terrains!U2539=1,IF(terrains!Y2539=1,124,152),IF(terrains!V2539=1,(IF(terrains!Y2539=1,146,IF(terrains!Y2539=2,178,263))),IF(terrains!W2539=1,(IF(terrains!Y2539=1,178,IF(terrains!Y2539=2,218,321))),IF(terrains!X2539=1,IF(terrains!Y2539=1,190,IF(terrains!Y2539=2,242,IF(terrains!Y2539=3,357,896))))))))))</f>
        <v>85</v>
      </c>
      <c r="AA2539" s="152">
        <f>terrains!Z2539*terrains!F2539</f>
        <v>969004.85188499989</v>
      </c>
    </row>
    <row r="2540" spans="1:27" ht="14.4">
      <c r="A2540" s="143">
        <v>2539</v>
      </c>
      <c r="B2540" s="59">
        <v>280566.34605699999</v>
      </c>
      <c r="C2540" s="59">
        <v>5041238.7921799999</v>
      </c>
      <c r="D2540" s="59" t="s">
        <v>2143</v>
      </c>
      <c r="E2540" s="153">
        <v>1058.9000000000001</v>
      </c>
      <c r="F2540" s="150">
        <f>terrains!E2540*10.76391</f>
        <v>11397.904299</v>
      </c>
      <c r="G2540" s="59" t="s">
        <v>471</v>
      </c>
      <c r="H2540" s="59">
        <v>0</v>
      </c>
      <c r="I2540" s="59">
        <v>0</v>
      </c>
      <c r="J2540" s="59">
        <f>IF(terrains!L2540=13.5,IF(terrains!X2540=1,12,9),-0.392532+1.267037*terrains!L2540+0.472239*terrains!X2540+0.58658*terrains!W2540+0.089417*terrains!V2540+0.531633*terrains!U2540+0.337883*terrains!T2540-0.403545*terrains!S2540)</f>
        <v>3.4085789999999996</v>
      </c>
      <c r="K2540" s="151">
        <f>IF(terrains!I2540=0,terrains!J2540,terrains!I2540)</f>
        <v>3.4085789999999996</v>
      </c>
      <c r="L2540" s="59">
        <v>3</v>
      </c>
      <c r="M2540" s="59">
        <v>1</v>
      </c>
      <c r="N2540" s="59">
        <v>10</v>
      </c>
      <c r="O2540" s="59" t="s">
        <v>174</v>
      </c>
      <c r="P2540" s="59">
        <v>1.5</v>
      </c>
      <c r="Q2540" s="59">
        <v>1.5</v>
      </c>
      <c r="R2540" s="59">
        <v>1</v>
      </c>
      <c r="S2540" s="59">
        <v>0</v>
      </c>
      <c r="T2540" s="59">
        <v>0</v>
      </c>
      <c r="U2540" s="59">
        <v>0</v>
      </c>
      <c r="V2540" s="59">
        <v>0</v>
      </c>
      <c r="W2540" s="59">
        <v>0</v>
      </c>
      <c r="X2540" s="59">
        <v>0</v>
      </c>
      <c r="Y2540" s="59">
        <f>IF(terrains!L2540&lt;=2.5,1,IF(terrains!L2540&lt;=4.5,2,IF(terrains!L2540&lt;=6.5,3,4)))</f>
        <v>2</v>
      </c>
      <c r="Z2540" s="59">
        <f>IF(terrains!R2540=1,35,IF(terrains!S2540=1,64,IF(terrains!T2540=1,IF(terrains!Y2540=1,85,104),IF(terrains!U2540=1,IF(terrains!Y2540=1,124,152),IF(terrains!V2540=1,(IF(terrains!Y2540=1,146,IF(terrains!Y2540=2,178,263))),IF(terrains!W2540=1,(IF(terrains!Y2540=1,178,IF(terrains!Y2540=2,218,321))),IF(terrains!X2540=1,IF(terrains!Y2540=1,190,IF(terrains!Y2540=2,242,IF(terrains!Y2540=3,357,896))))))))))</f>
        <v>35</v>
      </c>
      <c r="AA2540" s="152">
        <f>terrains!Z2540*terrains!F2540</f>
        <v>398926.65046500001</v>
      </c>
    </row>
    <row r="2541" spans="1:27" ht="14.4">
      <c r="A2541" s="143">
        <v>2540</v>
      </c>
      <c r="B2541" s="59">
        <v>296560.86627900001</v>
      </c>
      <c r="C2541" s="59">
        <v>5054930.2379200002</v>
      </c>
      <c r="D2541" s="59" t="s">
        <v>2144</v>
      </c>
      <c r="E2541" s="153">
        <v>1058.7</v>
      </c>
      <c r="F2541" s="150">
        <f>terrains!E2541*10.76391</f>
        <v>11395.751516999999</v>
      </c>
      <c r="G2541" s="59" t="s">
        <v>370</v>
      </c>
      <c r="H2541" s="59">
        <v>0</v>
      </c>
      <c r="I2541" s="59">
        <v>0</v>
      </c>
      <c r="J2541" s="59">
        <f>IF(terrains!L2541=13.5,IF(terrains!X2541=1,12,9),-0.392532+1.267037*terrains!L2541+0.472239*terrains!X2541+0.58658*terrains!W2541+0.089417*terrains!V2541+0.531633*terrains!U2541+0.337883*terrains!T2541-0.403545*terrains!S2541)</f>
        <v>2.7750604999999999</v>
      </c>
      <c r="K2541" s="151">
        <f>IF(terrains!I2541=0,terrains!J2541,terrains!I2541)</f>
        <v>2.7750604999999999</v>
      </c>
      <c r="L2541" s="59">
        <v>2.5</v>
      </c>
      <c r="M2541" s="59">
        <v>2</v>
      </c>
      <c r="N2541" s="59">
        <v>4</v>
      </c>
      <c r="O2541" s="59" t="s">
        <v>174</v>
      </c>
      <c r="P2541" s="59">
        <v>2</v>
      </c>
      <c r="Q2541" s="59">
        <v>1.5</v>
      </c>
      <c r="R2541" s="59">
        <v>1</v>
      </c>
      <c r="S2541" s="59">
        <v>0</v>
      </c>
      <c r="T2541" s="59">
        <v>0</v>
      </c>
      <c r="U2541" s="59">
        <v>0</v>
      </c>
      <c r="V2541" s="59">
        <v>0</v>
      </c>
      <c r="W2541" s="59">
        <v>0</v>
      </c>
      <c r="X2541" s="59">
        <v>0</v>
      </c>
      <c r="Y2541" s="59">
        <f>IF(terrains!L2541&lt;=2.5,1,IF(terrains!L2541&lt;=4.5,2,IF(terrains!L2541&lt;=6.5,3,4)))</f>
        <v>1</v>
      </c>
      <c r="Z2541" s="59">
        <f>IF(terrains!R2541=1,35,IF(terrains!S2541=1,64,IF(terrains!T2541=1,IF(terrains!Y2541=1,85,104),IF(terrains!U2541=1,IF(terrains!Y2541=1,124,152),IF(terrains!V2541=1,(IF(terrains!Y2541=1,146,IF(terrains!Y2541=2,178,263))),IF(terrains!W2541=1,(IF(terrains!Y2541=1,178,IF(terrains!Y2541=2,218,321))),IF(terrains!X2541=1,IF(terrains!Y2541=1,190,IF(terrains!Y2541=2,242,IF(terrains!Y2541=3,357,896))))))))))</f>
        <v>35</v>
      </c>
      <c r="AA2541" s="152">
        <f>terrains!Z2541*terrains!F2541</f>
        <v>398851.30309499998</v>
      </c>
    </row>
    <row r="2542" spans="1:27" ht="14.4">
      <c r="A2542" s="143">
        <v>2541</v>
      </c>
      <c r="B2542" s="59">
        <v>277599.02994199999</v>
      </c>
      <c r="C2542" s="59">
        <v>5041588.8240900002</v>
      </c>
      <c r="D2542" s="59" t="s">
        <v>2145</v>
      </c>
      <c r="E2542" s="153">
        <v>1058.5999999999999</v>
      </c>
      <c r="F2542" s="150">
        <f>terrains!E2542*10.76391</f>
        <v>11394.675125999998</v>
      </c>
      <c r="G2542" s="59" t="s">
        <v>190</v>
      </c>
      <c r="H2542" s="59">
        <v>0</v>
      </c>
      <c r="I2542" s="59">
        <v>0</v>
      </c>
      <c r="J2542" s="59">
        <f>IF(terrains!L2542=13.5,IF(terrains!X2542=1,12,9),-0.392532+1.267037*terrains!L2542+0.472239*terrains!X2542+0.58658*terrains!W2542+0.089417*terrains!V2542+0.531633*terrains!U2542+0.337883*terrains!T2542-0.403545*terrains!S2542)</f>
        <v>2.1415419999999998</v>
      </c>
      <c r="K2542" s="151">
        <f>IF(terrains!I2542=0,terrains!J2542,terrains!I2542)</f>
        <v>2.1415419999999998</v>
      </c>
      <c r="L2542" s="59">
        <v>2</v>
      </c>
      <c r="M2542" s="59">
        <v>1</v>
      </c>
      <c r="N2542" s="59">
        <v>3</v>
      </c>
      <c r="O2542" s="59" t="s">
        <v>174</v>
      </c>
      <c r="P2542" s="59">
        <v>2</v>
      </c>
      <c r="Q2542" s="59">
        <v>1.5</v>
      </c>
      <c r="R2542" s="59">
        <v>1</v>
      </c>
      <c r="S2542" s="59">
        <v>0</v>
      </c>
      <c r="T2542" s="59">
        <v>0</v>
      </c>
      <c r="U2542" s="59">
        <v>0</v>
      </c>
      <c r="V2542" s="59">
        <v>0</v>
      </c>
      <c r="W2542" s="59">
        <v>0</v>
      </c>
      <c r="X2542" s="59">
        <v>0</v>
      </c>
      <c r="Y2542" s="59">
        <f>IF(terrains!L2542&lt;=2.5,1,IF(terrains!L2542&lt;=4.5,2,IF(terrains!L2542&lt;=6.5,3,4)))</f>
        <v>1</v>
      </c>
      <c r="Z2542" s="59">
        <f>IF(terrains!R2542=1,35,IF(terrains!S2542=1,64,IF(terrains!T2542=1,IF(terrains!Y2542=1,85,104),IF(terrains!U2542=1,IF(terrains!Y2542=1,124,152),IF(terrains!V2542=1,(IF(terrains!Y2542=1,146,IF(terrains!Y2542=2,178,263))),IF(terrains!W2542=1,(IF(terrains!Y2542=1,178,IF(terrains!Y2542=2,218,321))),IF(terrains!X2542=1,IF(terrains!Y2542=1,190,IF(terrains!Y2542=2,242,IF(terrains!Y2542=3,357,896))))))))))</f>
        <v>35</v>
      </c>
      <c r="AA2542" s="152">
        <f>terrains!Z2542*terrains!F2542</f>
        <v>398813.62940999994</v>
      </c>
    </row>
    <row r="2543" spans="1:27" ht="14.4">
      <c r="A2543" s="143">
        <v>2542</v>
      </c>
      <c r="B2543" s="59">
        <v>300092.33630000002</v>
      </c>
      <c r="C2543" s="59">
        <v>5041489.2300000004</v>
      </c>
      <c r="D2543" s="59" t="s">
        <v>2146</v>
      </c>
      <c r="E2543" s="153">
        <v>1058.5</v>
      </c>
      <c r="F2543" s="150">
        <f>terrains!E2543*10.76391</f>
        <v>11393.598735</v>
      </c>
      <c r="G2543" s="59" t="s">
        <v>245</v>
      </c>
      <c r="H2543" s="59">
        <v>0</v>
      </c>
      <c r="I2543" s="59">
        <v>6</v>
      </c>
      <c r="J2543" s="59">
        <f>IF(terrains!L2543=13.5,IF(terrains!X2543=1,12,9),-0.392532+1.267037*terrains!L2543+0.472239*terrains!X2543+0.58658*terrains!W2543+0.089417*terrains!V2543+0.531633*terrains!U2543+0.337883*terrains!T2543-0.403545*terrains!S2543)</f>
        <v>5.7813734999999999</v>
      </c>
      <c r="K2543" s="151">
        <f>IF(terrains!I2543=0,terrains!J2543,terrains!I2543)</f>
        <v>6</v>
      </c>
      <c r="L2543" s="59">
        <v>4.5</v>
      </c>
      <c r="M2543" s="59">
        <v>0</v>
      </c>
      <c r="N2543" s="59">
        <v>0</v>
      </c>
      <c r="O2543" s="59" t="s">
        <v>180</v>
      </c>
      <c r="P2543" s="59">
        <v>0</v>
      </c>
      <c r="Q2543" s="59">
        <v>0</v>
      </c>
      <c r="R2543" s="59">
        <v>0</v>
      </c>
      <c r="S2543" s="59">
        <v>0</v>
      </c>
      <c r="T2543" s="59">
        <v>0</v>
      </c>
      <c r="U2543" s="59">
        <v>0</v>
      </c>
      <c r="V2543" s="59">
        <v>0</v>
      </c>
      <c r="W2543" s="59">
        <v>0</v>
      </c>
      <c r="X2543" s="59">
        <v>1</v>
      </c>
      <c r="Y2543" s="59">
        <f>IF(terrains!L2543&lt;=2.5,1,IF(terrains!L2543&lt;=4.5,2,IF(terrains!L2543&lt;=6.5,3,4)))</f>
        <v>2</v>
      </c>
      <c r="Z2543" s="59">
        <f>IF(terrains!R2543=1,35,IF(terrains!S2543=1,64,IF(terrains!T2543=1,IF(terrains!Y2543=1,85,104),IF(terrains!U2543=1,IF(terrains!Y2543=1,124,152),IF(terrains!V2543=1,(IF(terrains!Y2543=1,146,IF(terrains!Y2543=2,178,263))),IF(terrains!W2543=1,(IF(terrains!Y2543=1,178,IF(terrains!Y2543=2,218,321))),IF(terrains!X2543=1,IF(terrains!Y2543=1,190,IF(terrains!Y2543=2,242,IF(terrains!Y2543=3,357,896))))))))))</f>
        <v>242</v>
      </c>
      <c r="AA2543" s="152">
        <f>terrains!Z2543*terrains!F2543</f>
        <v>2757250.8938699998</v>
      </c>
    </row>
    <row r="2544" spans="1:27" ht="14.4">
      <c r="A2544" s="143">
        <v>2543</v>
      </c>
      <c r="B2544" s="59">
        <v>296479.59450000001</v>
      </c>
      <c r="C2544" s="59">
        <v>5043245.26</v>
      </c>
      <c r="D2544" s="59" t="s">
        <v>2147</v>
      </c>
      <c r="E2544" s="153">
        <v>1056.8</v>
      </c>
      <c r="F2544" s="150">
        <f>terrains!E2544*10.76391</f>
        <v>11375.300087999998</v>
      </c>
      <c r="G2544" s="59" t="s">
        <v>219</v>
      </c>
      <c r="H2544" s="59">
        <v>0</v>
      </c>
      <c r="I2544" s="59">
        <v>0</v>
      </c>
      <c r="J2544" s="59">
        <f>IF(terrains!L2544=13.5,IF(terrains!X2544=1,12,9),-0.392532+1.267037*terrains!L2544+0.472239*terrains!X2544+0.58658*terrains!W2544+0.089417*terrains!V2544+0.531633*terrains!U2544+0.337883*terrains!T2544-0.403545*terrains!S2544)</f>
        <v>3.9402119999999998</v>
      </c>
      <c r="K2544" s="151">
        <f>IF(terrains!I2544=0,terrains!J2544,terrains!I2544)</f>
        <v>3.9402119999999998</v>
      </c>
      <c r="L2544" s="59">
        <v>3</v>
      </c>
      <c r="M2544" s="59">
        <v>2</v>
      </c>
      <c r="N2544" s="59">
        <v>6</v>
      </c>
      <c r="O2544" s="59" t="s">
        <v>177</v>
      </c>
      <c r="P2544" s="59">
        <v>2</v>
      </c>
      <c r="Q2544" s="59">
        <v>2.5</v>
      </c>
      <c r="R2544" s="59">
        <v>0</v>
      </c>
      <c r="S2544" s="59">
        <v>0</v>
      </c>
      <c r="T2544" s="59">
        <v>0</v>
      </c>
      <c r="U2544" s="59">
        <v>1</v>
      </c>
      <c r="V2544" s="59">
        <v>0</v>
      </c>
      <c r="W2544" s="59">
        <v>0</v>
      </c>
      <c r="X2544" s="59">
        <v>0</v>
      </c>
      <c r="Y2544" s="59">
        <f>IF(terrains!L2544&lt;=2.5,1,IF(terrains!L2544&lt;=4.5,2,IF(terrains!L2544&lt;=6.5,3,4)))</f>
        <v>2</v>
      </c>
      <c r="Z2544" s="59">
        <f>IF(terrains!R2544=1,35,IF(terrains!S2544=1,64,IF(terrains!T2544=1,IF(terrains!Y2544=1,85,104),IF(terrains!U2544=1,IF(terrains!Y2544=1,124,152),IF(terrains!V2544=1,(IF(terrains!Y2544=1,146,IF(terrains!Y2544=2,178,263))),IF(terrains!W2544=1,(IF(terrains!Y2544=1,178,IF(terrains!Y2544=2,218,321))),IF(terrains!X2544=1,IF(terrains!Y2544=1,190,IF(terrains!Y2544=2,242,IF(terrains!Y2544=3,357,896))))))))))</f>
        <v>152</v>
      </c>
      <c r="AA2544" s="152">
        <f>terrains!Z2544*terrains!F2544</f>
        <v>1729045.6133759997</v>
      </c>
    </row>
    <row r="2545" spans="1:27" ht="14.4">
      <c r="A2545" s="143">
        <v>2544</v>
      </c>
      <c r="B2545" s="59">
        <v>286720.86788799998</v>
      </c>
      <c r="C2545" s="59">
        <v>5041079.7856999999</v>
      </c>
      <c r="D2545" s="59" t="s">
        <v>2148</v>
      </c>
      <c r="E2545" s="153">
        <v>1056</v>
      </c>
      <c r="F2545" s="150">
        <f>terrains!E2545*10.76391</f>
        <v>11366.688959999999</v>
      </c>
      <c r="G2545" s="59" t="s">
        <v>197</v>
      </c>
      <c r="H2545" s="59">
        <v>0</v>
      </c>
      <c r="I2545" s="59">
        <v>0</v>
      </c>
      <c r="J2545" s="59">
        <f>IF(terrains!L2545=13.5,IF(terrains!X2545=1,12,9),-0.392532+1.267037*terrains!L2545+0.472239*terrains!X2545+0.58658*terrains!W2545+0.089417*terrains!V2545+0.531633*terrains!U2545+0.337883*terrains!T2545-0.403545*terrains!S2545)</f>
        <v>3.1129435000000001</v>
      </c>
      <c r="K2545" s="151">
        <f>IF(terrains!I2545=0,terrains!J2545,terrains!I2545)</f>
        <v>3.1129435000000001</v>
      </c>
      <c r="L2545" s="59">
        <v>2.5</v>
      </c>
      <c r="M2545" s="59">
        <v>2</v>
      </c>
      <c r="N2545" s="59">
        <v>6</v>
      </c>
      <c r="O2545" s="59" t="s">
        <v>176</v>
      </c>
      <c r="P2545" s="59">
        <v>2</v>
      </c>
      <c r="Q2545" s="59">
        <v>1.5</v>
      </c>
      <c r="R2545" s="59">
        <v>0</v>
      </c>
      <c r="S2545" s="59">
        <v>0</v>
      </c>
      <c r="T2545" s="59">
        <v>1</v>
      </c>
      <c r="U2545" s="59">
        <v>0</v>
      </c>
      <c r="V2545" s="59">
        <v>0</v>
      </c>
      <c r="W2545" s="59">
        <v>0</v>
      </c>
      <c r="X2545" s="59">
        <v>0</v>
      </c>
      <c r="Y2545" s="59">
        <f>IF(terrains!L2545&lt;=2.5,1,IF(terrains!L2545&lt;=4.5,2,IF(terrains!L2545&lt;=6.5,3,4)))</f>
        <v>1</v>
      </c>
      <c r="Z2545" s="59">
        <f>IF(terrains!R2545=1,35,IF(terrains!S2545=1,64,IF(terrains!T2545=1,IF(terrains!Y2545=1,85,104),IF(terrains!U2545=1,IF(terrains!Y2545=1,124,152),IF(terrains!V2545=1,(IF(terrains!Y2545=1,146,IF(terrains!Y2545=2,178,263))),IF(terrains!W2545=1,(IF(terrains!Y2545=1,178,IF(terrains!Y2545=2,218,321))),IF(terrains!X2545=1,IF(terrains!Y2545=1,190,IF(terrains!Y2545=2,242,IF(terrains!Y2545=3,357,896))))))))))</f>
        <v>85</v>
      </c>
      <c r="AA2545" s="152">
        <f>terrains!Z2545*terrains!F2545</f>
        <v>966168.5615999999</v>
      </c>
    </row>
    <row r="2546" spans="1:27" ht="14.4">
      <c r="A2546" s="143">
        <v>2545</v>
      </c>
      <c r="B2546" s="59">
        <v>304137.981516</v>
      </c>
      <c r="C2546" s="59">
        <v>5059334.42184</v>
      </c>
      <c r="D2546" s="59" t="s">
        <v>2149</v>
      </c>
      <c r="E2546" s="153">
        <v>1054.3</v>
      </c>
      <c r="F2546" s="150">
        <f>terrains!E2546*10.76391</f>
        <v>11348.390312999998</v>
      </c>
      <c r="G2546" s="59" t="s">
        <v>2150</v>
      </c>
      <c r="H2546" s="59">
        <v>0.4</v>
      </c>
      <c r="I2546" s="59">
        <v>1.2</v>
      </c>
      <c r="J2546" s="59">
        <f>IF(terrains!L2546=13.5,IF(terrains!X2546=1,12,9),-0.392532+1.267037*terrains!L2546+0.472239*terrains!X2546+0.58658*terrains!W2546+0.089417*terrains!V2546+0.531633*terrains!U2546+0.337883*terrains!T2546-0.403545*terrains!S2546)</f>
        <v>2.1415419999999998</v>
      </c>
      <c r="K2546" s="151">
        <f>IF(terrains!I2546=0,terrains!J2546,terrains!I2546)</f>
        <v>1.2</v>
      </c>
      <c r="L2546" s="59">
        <v>2</v>
      </c>
      <c r="M2546" s="59">
        <v>2</v>
      </c>
      <c r="N2546" s="59">
        <v>3</v>
      </c>
      <c r="O2546" s="59" t="s">
        <v>174</v>
      </c>
      <c r="P2546" s="59">
        <v>2</v>
      </c>
      <c r="Q2546" s="59">
        <v>1.5</v>
      </c>
      <c r="R2546" s="59">
        <v>1</v>
      </c>
      <c r="S2546" s="59">
        <v>0</v>
      </c>
      <c r="T2546" s="59">
        <v>0</v>
      </c>
      <c r="U2546" s="59">
        <v>0</v>
      </c>
      <c r="V2546" s="59">
        <v>0</v>
      </c>
      <c r="W2546" s="59">
        <v>0</v>
      </c>
      <c r="X2546" s="59">
        <v>0</v>
      </c>
      <c r="Y2546" s="59">
        <f>IF(terrains!L2546&lt;=2.5,1,IF(terrains!L2546&lt;=4.5,2,IF(terrains!L2546&lt;=6.5,3,4)))</f>
        <v>1</v>
      </c>
      <c r="Z2546" s="59">
        <f>IF(terrains!R2546=1,35,IF(terrains!S2546=1,64,IF(terrains!T2546=1,IF(terrains!Y2546=1,85,104),IF(terrains!U2546=1,IF(terrains!Y2546=1,124,152),IF(terrains!V2546=1,(IF(terrains!Y2546=1,146,IF(terrains!Y2546=2,178,263))),IF(terrains!W2546=1,(IF(terrains!Y2546=1,178,IF(terrains!Y2546=2,218,321))),IF(terrains!X2546=1,IF(terrains!Y2546=1,190,IF(terrains!Y2546=2,242,IF(terrains!Y2546=3,357,896))))))))))</f>
        <v>35</v>
      </c>
      <c r="AA2546" s="152">
        <f>terrains!Z2546*terrains!F2546</f>
        <v>397193.66095499991</v>
      </c>
    </row>
    <row r="2547" spans="1:27" ht="14.4">
      <c r="A2547" s="143">
        <v>2546</v>
      </c>
      <c r="B2547" s="59">
        <v>300635.6347</v>
      </c>
      <c r="C2547" s="59">
        <v>5039625.7659999998</v>
      </c>
      <c r="D2547" s="59" t="s">
        <v>2151</v>
      </c>
      <c r="E2547" s="153">
        <v>1050.5999999999999</v>
      </c>
      <c r="F2547" s="150">
        <f>terrains!E2547*10.76391</f>
        <v>11308.563845999997</v>
      </c>
      <c r="G2547" s="59" t="s">
        <v>245</v>
      </c>
      <c r="H2547" s="59">
        <v>0</v>
      </c>
      <c r="I2547" s="59">
        <v>6</v>
      </c>
      <c r="J2547" s="59">
        <f>IF(terrains!L2547=13.5,IF(terrains!X2547=1,12,9),-0.392532+1.267037*terrains!L2547+0.472239*terrains!X2547+0.58658*terrains!W2547+0.089417*terrains!V2547+0.531633*terrains!U2547+0.337883*terrains!T2547-0.403545*terrains!S2547)</f>
        <v>5.7813734999999999</v>
      </c>
      <c r="K2547" s="151">
        <f>IF(terrains!I2547=0,terrains!J2547,terrains!I2547)</f>
        <v>6</v>
      </c>
      <c r="L2547" s="59">
        <v>4.5</v>
      </c>
      <c r="M2547" s="59">
        <v>0</v>
      </c>
      <c r="N2547" s="59">
        <v>0</v>
      </c>
      <c r="O2547" s="59" t="s">
        <v>180</v>
      </c>
      <c r="P2547" s="59">
        <v>0</v>
      </c>
      <c r="Q2547" s="59">
        <v>0</v>
      </c>
      <c r="R2547" s="59">
        <v>0</v>
      </c>
      <c r="S2547" s="59">
        <v>0</v>
      </c>
      <c r="T2547" s="59">
        <v>0</v>
      </c>
      <c r="U2547" s="59">
        <v>0</v>
      </c>
      <c r="V2547" s="59">
        <v>0</v>
      </c>
      <c r="W2547" s="59">
        <v>0</v>
      </c>
      <c r="X2547" s="59">
        <v>1</v>
      </c>
      <c r="Y2547" s="59">
        <f>IF(terrains!L2547&lt;=2.5,1,IF(terrains!L2547&lt;=4.5,2,IF(terrains!L2547&lt;=6.5,3,4)))</f>
        <v>2</v>
      </c>
      <c r="Z2547" s="59">
        <f>IF(terrains!R2547=1,35,IF(terrains!S2547=1,64,IF(terrains!T2547=1,IF(terrains!Y2547=1,85,104),IF(terrains!U2547=1,IF(terrains!Y2547=1,124,152),IF(terrains!V2547=1,(IF(terrains!Y2547=1,146,IF(terrains!Y2547=2,178,263))),IF(terrains!W2547=1,(IF(terrains!Y2547=1,178,IF(terrains!Y2547=2,218,321))),IF(terrains!X2547=1,IF(terrains!Y2547=1,190,IF(terrains!Y2547=2,242,IF(terrains!Y2547=3,357,896))))))))))</f>
        <v>242</v>
      </c>
      <c r="AA2547" s="152">
        <f>terrains!Z2547*terrains!F2547</f>
        <v>2736672.4507319992</v>
      </c>
    </row>
    <row r="2548" spans="1:27" ht="14.4">
      <c r="A2548" s="143">
        <v>2547</v>
      </c>
      <c r="B2548" s="59">
        <v>300792.494756</v>
      </c>
      <c r="C2548" s="59">
        <v>5043830.5907600001</v>
      </c>
      <c r="D2548" s="59" t="s">
        <v>2152</v>
      </c>
      <c r="E2548" s="153">
        <v>1049.4000000000001</v>
      </c>
      <c r="F2548" s="150">
        <f>terrains!E2548*10.76391</f>
        <v>11295.647154</v>
      </c>
      <c r="G2548" s="59" t="s">
        <v>245</v>
      </c>
      <c r="H2548" s="59">
        <v>0</v>
      </c>
      <c r="I2548" s="59">
        <v>6</v>
      </c>
      <c r="J2548" s="59">
        <f>IF(terrains!L2548=13.5,IF(terrains!X2548=1,12,9),-0.392532+1.267037*terrains!L2548+0.472239*terrains!X2548+0.58658*terrains!W2548+0.089417*terrains!V2548+0.531633*terrains!U2548+0.337883*terrains!T2548-0.403545*terrains!S2548)</f>
        <v>5.6470174999999996</v>
      </c>
      <c r="K2548" s="151">
        <f>IF(terrains!I2548=0,terrains!J2548,terrains!I2548)</f>
        <v>6</v>
      </c>
      <c r="L2548" s="59">
        <v>4.5</v>
      </c>
      <c r="M2548" s="59">
        <v>0</v>
      </c>
      <c r="N2548" s="59">
        <v>0</v>
      </c>
      <c r="O2548" s="59" t="s">
        <v>176</v>
      </c>
      <c r="P2548" s="59">
        <v>0</v>
      </c>
      <c r="Q2548" s="59">
        <v>0</v>
      </c>
      <c r="R2548" s="59">
        <v>0</v>
      </c>
      <c r="S2548" s="59">
        <v>0</v>
      </c>
      <c r="T2548" s="59">
        <v>1</v>
      </c>
      <c r="U2548" s="59">
        <v>0</v>
      </c>
      <c r="V2548" s="59">
        <v>0</v>
      </c>
      <c r="W2548" s="59">
        <v>0</v>
      </c>
      <c r="X2548" s="59">
        <v>0</v>
      </c>
      <c r="Y2548" s="59">
        <f>IF(terrains!L2548&lt;=2.5,1,IF(terrains!L2548&lt;=4.5,2,IF(terrains!L2548&lt;=6.5,3,4)))</f>
        <v>2</v>
      </c>
      <c r="Z2548" s="59">
        <f>IF(terrains!R2548=1,35,IF(terrains!S2548=1,64,IF(terrains!T2548=1,IF(terrains!Y2548=1,85,104),IF(terrains!U2548=1,IF(terrains!Y2548=1,124,152),IF(terrains!V2548=1,(IF(terrains!Y2548=1,146,IF(terrains!Y2548=2,178,263))),IF(terrains!W2548=1,(IF(terrains!Y2548=1,178,IF(terrains!Y2548=2,218,321))),IF(terrains!X2548=1,IF(terrains!Y2548=1,190,IF(terrains!Y2548=2,242,IF(terrains!Y2548=3,357,896))))))))))</f>
        <v>104</v>
      </c>
      <c r="AA2548" s="152">
        <f>terrains!Z2548*terrains!F2548</f>
        <v>1174747.3040160001</v>
      </c>
    </row>
    <row r="2549" spans="1:27" ht="14.4">
      <c r="A2549" s="143">
        <v>2548</v>
      </c>
      <c r="B2549" s="59">
        <v>301974.93589000002</v>
      </c>
      <c r="C2549" s="59">
        <v>5059459.6908099996</v>
      </c>
      <c r="D2549" s="59" t="s">
        <v>2153</v>
      </c>
      <c r="E2549" s="153">
        <v>1047.5999999999999</v>
      </c>
      <c r="F2549" s="150">
        <f>terrains!E2549*10.76391</f>
        <v>11276.272115999998</v>
      </c>
      <c r="G2549" s="59" t="s">
        <v>325</v>
      </c>
      <c r="H2549" s="59">
        <v>0</v>
      </c>
      <c r="I2549" s="59">
        <v>0</v>
      </c>
      <c r="J2549" s="59">
        <f>IF(terrains!L2549=13.5,IF(terrains!X2549=1,12,9),-0.392532+1.267037*terrains!L2549+0.472239*terrains!X2549+0.58658*terrains!W2549+0.089417*terrains!V2549+0.531633*terrains!U2549+0.337883*terrains!T2549-0.403545*terrains!S2549)</f>
        <v>2.1415419999999998</v>
      </c>
      <c r="K2549" s="151">
        <f>IF(terrains!I2549=0,terrains!J2549,terrains!I2549)</f>
        <v>2.1415419999999998</v>
      </c>
      <c r="L2549" s="59">
        <v>2</v>
      </c>
      <c r="M2549" s="59">
        <v>2</v>
      </c>
      <c r="N2549" s="59">
        <v>3</v>
      </c>
      <c r="O2549" s="59" t="s">
        <v>174</v>
      </c>
      <c r="P2549" s="59">
        <v>2</v>
      </c>
      <c r="Q2549" s="59">
        <v>1.5</v>
      </c>
      <c r="R2549" s="59">
        <v>1</v>
      </c>
      <c r="S2549" s="59">
        <v>0</v>
      </c>
      <c r="T2549" s="59">
        <v>0</v>
      </c>
      <c r="U2549" s="59">
        <v>0</v>
      </c>
      <c r="V2549" s="59">
        <v>0</v>
      </c>
      <c r="W2549" s="59">
        <v>0</v>
      </c>
      <c r="X2549" s="59">
        <v>0</v>
      </c>
      <c r="Y2549" s="59">
        <f>IF(terrains!L2549&lt;=2.5,1,IF(terrains!L2549&lt;=4.5,2,IF(terrains!L2549&lt;=6.5,3,4)))</f>
        <v>1</v>
      </c>
      <c r="Z2549" s="59">
        <f>IF(terrains!R2549=1,35,IF(terrains!S2549=1,64,IF(terrains!T2549=1,IF(terrains!Y2549=1,85,104),IF(terrains!U2549=1,IF(terrains!Y2549=1,124,152),IF(terrains!V2549=1,(IF(terrains!Y2549=1,146,IF(terrains!Y2549=2,178,263))),IF(terrains!W2549=1,(IF(terrains!Y2549=1,178,IF(terrains!Y2549=2,218,321))),IF(terrains!X2549=1,IF(terrains!Y2549=1,190,IF(terrains!Y2549=2,242,IF(terrains!Y2549=3,357,896))))))))))</f>
        <v>35</v>
      </c>
      <c r="AA2549" s="152">
        <f>terrains!Z2549*terrains!F2549</f>
        <v>394669.52405999997</v>
      </c>
    </row>
    <row r="2550" spans="1:27" ht="14.4">
      <c r="A2550" s="143">
        <v>2549</v>
      </c>
      <c r="B2550" s="59">
        <v>292877.77470000001</v>
      </c>
      <c r="C2550" s="59">
        <v>5048726.3550000004</v>
      </c>
      <c r="D2550" s="59" t="s">
        <v>2154</v>
      </c>
      <c r="E2550" s="153">
        <v>1045.3</v>
      </c>
      <c r="F2550" s="150">
        <f>terrains!E2550*10.76391</f>
        <v>11251.515122999999</v>
      </c>
      <c r="G2550" s="59" t="s">
        <v>1564</v>
      </c>
      <c r="H2550" s="59">
        <v>0</v>
      </c>
      <c r="I2550" s="59">
        <v>4</v>
      </c>
      <c r="J2550" s="59">
        <f>IF(terrains!L2550=13.5,IF(terrains!X2550=1,12,9),-0.392532+1.267037*terrains!L2550+0.472239*terrains!X2550+0.58658*terrains!W2550+0.089417*terrains!V2550+0.531633*terrains!U2550+0.337883*terrains!T2550-0.403545*terrains!S2550)</f>
        <v>3.7464619999999997</v>
      </c>
      <c r="K2550" s="151">
        <f>IF(terrains!I2550=0,terrains!J2550,terrains!I2550)</f>
        <v>4</v>
      </c>
      <c r="L2550" s="59">
        <v>3</v>
      </c>
      <c r="M2550" s="59">
        <v>2</v>
      </c>
      <c r="N2550" s="59">
        <v>6</v>
      </c>
      <c r="O2550" s="59" t="s">
        <v>176</v>
      </c>
      <c r="P2550" s="59">
        <v>2</v>
      </c>
      <c r="Q2550" s="59">
        <v>2.5</v>
      </c>
      <c r="R2550" s="59">
        <v>0</v>
      </c>
      <c r="S2550" s="59">
        <v>0</v>
      </c>
      <c r="T2550" s="59">
        <v>1</v>
      </c>
      <c r="U2550" s="59">
        <v>0</v>
      </c>
      <c r="V2550" s="59">
        <v>0</v>
      </c>
      <c r="W2550" s="59">
        <v>0</v>
      </c>
      <c r="X2550" s="59">
        <v>0</v>
      </c>
      <c r="Y2550" s="59">
        <f>IF(terrains!L2550&lt;=2.5,1,IF(terrains!L2550&lt;=4.5,2,IF(terrains!L2550&lt;=6.5,3,4)))</f>
        <v>2</v>
      </c>
      <c r="Z2550" s="59">
        <f>IF(terrains!R2550=1,35,IF(terrains!S2550=1,64,IF(terrains!T2550=1,IF(terrains!Y2550=1,85,104),IF(terrains!U2550=1,IF(terrains!Y2550=1,124,152),IF(terrains!V2550=1,(IF(terrains!Y2550=1,146,IF(terrains!Y2550=2,178,263))),IF(terrains!W2550=1,(IF(terrains!Y2550=1,178,IF(terrains!Y2550=2,218,321))),IF(terrains!X2550=1,IF(terrains!Y2550=1,190,IF(terrains!Y2550=2,242,IF(terrains!Y2550=3,357,896))))))))))</f>
        <v>104</v>
      </c>
      <c r="AA2550" s="152">
        <f>terrains!Z2550*terrains!F2550</f>
        <v>1170157.5727919999</v>
      </c>
    </row>
    <row r="2551" spans="1:27" ht="14.4">
      <c r="A2551" s="143">
        <v>2550</v>
      </c>
      <c r="B2551" s="59">
        <v>293373.3493</v>
      </c>
      <c r="C2551" s="59">
        <v>5031549.3219999997</v>
      </c>
      <c r="D2551" s="59" t="s">
        <v>2155</v>
      </c>
      <c r="E2551" s="153">
        <v>1045.2</v>
      </c>
      <c r="F2551" s="150">
        <f>terrains!E2551*10.76391</f>
        <v>11250.438732000001</v>
      </c>
      <c r="G2551" s="59" t="s">
        <v>1707</v>
      </c>
      <c r="H2551" s="59">
        <v>0</v>
      </c>
      <c r="I2551" s="59">
        <v>0</v>
      </c>
      <c r="J2551" s="59">
        <f>IF(terrains!L2551=13.5,IF(terrains!X2551=1,12,9),-0.392532+1.267037*terrains!L2551+0.472239*terrains!X2551+0.58658*terrains!W2551+0.089417*terrains!V2551+0.531633*terrains!U2551+0.337883*terrains!T2551-0.403545*terrains!S2551)</f>
        <v>2.3715155000000001</v>
      </c>
      <c r="K2551" s="151">
        <f>IF(terrains!I2551=0,terrains!J2551,terrains!I2551)</f>
        <v>2.3715155000000001</v>
      </c>
      <c r="L2551" s="59">
        <v>2.5</v>
      </c>
      <c r="M2551" s="59">
        <v>1</v>
      </c>
      <c r="N2551" s="59">
        <v>6</v>
      </c>
      <c r="O2551" s="59" t="s">
        <v>175</v>
      </c>
      <c r="P2551" s="59">
        <v>1.5</v>
      </c>
      <c r="Q2551" s="59">
        <v>1.5</v>
      </c>
      <c r="R2551" s="59">
        <v>0</v>
      </c>
      <c r="S2551" s="59">
        <v>1</v>
      </c>
      <c r="T2551" s="59">
        <v>0</v>
      </c>
      <c r="U2551" s="59">
        <v>0</v>
      </c>
      <c r="V2551" s="59">
        <v>0</v>
      </c>
      <c r="W2551" s="59">
        <v>0</v>
      </c>
      <c r="X2551" s="59">
        <v>0</v>
      </c>
      <c r="Y2551" s="59">
        <f>IF(terrains!L2551&lt;=2.5,1,IF(terrains!L2551&lt;=4.5,2,IF(terrains!L2551&lt;=6.5,3,4)))</f>
        <v>1</v>
      </c>
      <c r="Z2551" s="59">
        <f>IF(terrains!R2551=1,35,IF(terrains!S2551=1,64,IF(terrains!T2551=1,IF(terrains!Y2551=1,85,104),IF(terrains!U2551=1,IF(terrains!Y2551=1,124,152),IF(terrains!V2551=1,(IF(terrains!Y2551=1,146,IF(terrains!Y2551=2,178,263))),IF(terrains!W2551=1,(IF(terrains!Y2551=1,178,IF(terrains!Y2551=2,218,321))),IF(terrains!X2551=1,IF(terrains!Y2551=1,190,IF(terrains!Y2551=2,242,IF(terrains!Y2551=3,357,896))))))))))</f>
        <v>64</v>
      </c>
      <c r="AA2551" s="152">
        <f>terrains!Z2551*terrains!F2551</f>
        <v>720028.07884800003</v>
      </c>
    </row>
    <row r="2552" spans="1:27" ht="14.4">
      <c r="A2552" s="143">
        <v>2551</v>
      </c>
      <c r="B2552" s="59">
        <v>296480.98339499999</v>
      </c>
      <c r="C2552" s="59">
        <v>5045347.0539100002</v>
      </c>
      <c r="D2552" s="59" t="s">
        <v>2156</v>
      </c>
      <c r="E2552" s="153">
        <v>1045.2</v>
      </c>
      <c r="F2552" s="150">
        <f>terrains!E2552*10.76391</f>
        <v>11250.438732000001</v>
      </c>
      <c r="G2552" s="59" t="s">
        <v>1394</v>
      </c>
      <c r="H2552" s="59">
        <v>0</v>
      </c>
      <c r="I2552" s="59">
        <v>0</v>
      </c>
      <c r="J2552" s="59">
        <f>IF(terrains!L2552=13.5,IF(terrains!X2552=1,12,9),-0.392532+1.267037*terrains!L2552+0.472239*terrains!X2552+0.58658*terrains!W2552+0.089417*terrains!V2552+0.531633*terrains!U2552+0.337883*terrains!T2552-0.403545*terrains!S2552)</f>
        <v>3.9402119999999998</v>
      </c>
      <c r="K2552" s="151">
        <f>IF(terrains!I2552=0,terrains!J2552,terrains!I2552)</f>
        <v>3.9402119999999998</v>
      </c>
      <c r="L2552" s="59">
        <v>3</v>
      </c>
      <c r="M2552" s="59">
        <v>2</v>
      </c>
      <c r="N2552" s="59">
        <v>6</v>
      </c>
      <c r="O2552" s="59" t="s">
        <v>177</v>
      </c>
      <c r="P2552" s="59">
        <v>2</v>
      </c>
      <c r="Q2552" s="59">
        <v>2.5</v>
      </c>
      <c r="R2552" s="59">
        <v>0</v>
      </c>
      <c r="S2552" s="59">
        <v>0</v>
      </c>
      <c r="T2552" s="59">
        <v>0</v>
      </c>
      <c r="U2552" s="59">
        <v>1</v>
      </c>
      <c r="V2552" s="59">
        <v>0</v>
      </c>
      <c r="W2552" s="59">
        <v>0</v>
      </c>
      <c r="X2552" s="59">
        <v>0</v>
      </c>
      <c r="Y2552" s="59">
        <f>IF(terrains!L2552&lt;=2.5,1,IF(terrains!L2552&lt;=4.5,2,IF(terrains!L2552&lt;=6.5,3,4)))</f>
        <v>2</v>
      </c>
      <c r="Z2552" s="59">
        <f>IF(terrains!R2552=1,35,IF(terrains!S2552=1,64,IF(terrains!T2552=1,IF(terrains!Y2552=1,85,104),IF(terrains!U2552=1,IF(terrains!Y2552=1,124,152),IF(terrains!V2552=1,(IF(terrains!Y2552=1,146,IF(terrains!Y2552=2,178,263))),IF(terrains!W2552=1,(IF(terrains!Y2552=1,178,IF(terrains!Y2552=2,218,321))),IF(terrains!X2552=1,IF(terrains!Y2552=1,190,IF(terrains!Y2552=2,242,IF(terrains!Y2552=3,357,896))))))))))</f>
        <v>152</v>
      </c>
      <c r="AA2552" s="152">
        <f>terrains!Z2552*terrains!F2552</f>
        <v>1710066.6872640001</v>
      </c>
    </row>
    <row r="2553" spans="1:27" ht="14.4">
      <c r="A2553" s="143">
        <v>2552</v>
      </c>
      <c r="B2553" s="59">
        <v>294617.58318299998</v>
      </c>
      <c r="C2553" s="59">
        <v>5041574.3674600003</v>
      </c>
      <c r="D2553" s="59" t="s">
        <v>2157</v>
      </c>
      <c r="E2553" s="153">
        <v>1045.2</v>
      </c>
      <c r="F2553" s="150">
        <f>terrains!E2553*10.76391</f>
        <v>11250.438732000001</v>
      </c>
      <c r="G2553" s="59" t="s">
        <v>275</v>
      </c>
      <c r="H2553" s="59">
        <v>1</v>
      </c>
      <c r="I2553" s="59">
        <v>4</v>
      </c>
      <c r="J2553" s="59">
        <f>IF(terrains!L2553=13.5,IF(terrains!X2553=1,12,9),-0.392532+1.267037*terrains!L2553+0.472239*terrains!X2553+0.58658*terrains!W2553+0.089417*terrains!V2553+0.531633*terrains!U2553+0.337883*terrains!T2553-0.403545*terrains!S2553)</f>
        <v>3.7464619999999997</v>
      </c>
      <c r="K2553" s="151">
        <f>IF(terrains!I2553=0,terrains!J2553,terrains!I2553)</f>
        <v>4</v>
      </c>
      <c r="L2553" s="59">
        <v>3</v>
      </c>
      <c r="M2553" s="59">
        <v>2</v>
      </c>
      <c r="N2553" s="59">
        <v>6</v>
      </c>
      <c r="O2553" s="59" t="s">
        <v>176</v>
      </c>
      <c r="P2553" s="59">
        <v>2</v>
      </c>
      <c r="Q2553" s="59">
        <v>2</v>
      </c>
      <c r="R2553" s="59">
        <v>0</v>
      </c>
      <c r="S2553" s="59">
        <v>0</v>
      </c>
      <c r="T2553" s="59">
        <v>1</v>
      </c>
      <c r="U2553" s="59">
        <v>0</v>
      </c>
      <c r="V2553" s="59">
        <v>0</v>
      </c>
      <c r="W2553" s="59">
        <v>0</v>
      </c>
      <c r="X2553" s="59">
        <v>0</v>
      </c>
      <c r="Y2553" s="59">
        <f>IF(terrains!L2553&lt;=2.5,1,IF(terrains!L2553&lt;=4.5,2,IF(terrains!L2553&lt;=6.5,3,4)))</f>
        <v>2</v>
      </c>
      <c r="Z2553" s="59">
        <f>IF(terrains!R2553=1,35,IF(terrains!S2553=1,64,IF(terrains!T2553=1,IF(terrains!Y2553=1,85,104),IF(terrains!U2553=1,IF(terrains!Y2553=1,124,152),IF(terrains!V2553=1,(IF(terrains!Y2553=1,146,IF(terrains!Y2553=2,178,263))),IF(terrains!W2553=1,(IF(terrains!Y2553=1,178,IF(terrains!Y2553=2,218,321))),IF(terrains!X2553=1,IF(terrains!Y2553=1,190,IF(terrains!Y2553=2,242,IF(terrains!Y2553=3,357,896))))))))))</f>
        <v>104</v>
      </c>
      <c r="AA2553" s="152">
        <f>terrains!Z2553*terrains!F2553</f>
        <v>1170045.6281280001</v>
      </c>
    </row>
    <row r="2554" spans="1:27" ht="14.4">
      <c r="A2554" s="143">
        <v>2553</v>
      </c>
      <c r="B2554" s="59">
        <v>298935.45204</v>
      </c>
      <c r="C2554" s="59">
        <v>5056788.2324200002</v>
      </c>
      <c r="D2554" s="59" t="s">
        <v>2158</v>
      </c>
      <c r="E2554" s="153">
        <v>1045.1600000000001</v>
      </c>
      <c r="F2554" s="150">
        <f>terrains!E2554*10.76391</f>
        <v>11250.0081756</v>
      </c>
      <c r="G2554" s="59" t="s">
        <v>353</v>
      </c>
      <c r="H2554" s="59">
        <v>0</v>
      </c>
      <c r="I2554" s="59">
        <v>0</v>
      </c>
      <c r="J2554" s="59">
        <f>IF(terrains!L2554=13.5,IF(terrains!X2554=1,12,9),-0.392532+1.267037*terrains!L2554+0.472239*terrains!X2554+0.58658*terrains!W2554+0.089417*terrains!V2554+0.531633*terrains!U2554+0.337883*terrains!T2554-0.403545*terrains!S2554)</f>
        <v>2.1415419999999998</v>
      </c>
      <c r="K2554" s="151">
        <f>IF(terrains!I2554=0,terrains!J2554,terrains!I2554)</f>
        <v>2.1415419999999998</v>
      </c>
      <c r="L2554" s="59">
        <v>2</v>
      </c>
      <c r="M2554" s="59">
        <v>1</v>
      </c>
      <c r="N2554" s="59">
        <v>3</v>
      </c>
      <c r="O2554" s="59" t="s">
        <v>174</v>
      </c>
      <c r="P2554" s="59">
        <v>2</v>
      </c>
      <c r="Q2554" s="59">
        <v>1.5</v>
      </c>
      <c r="R2554" s="59">
        <v>1</v>
      </c>
      <c r="S2554" s="59">
        <v>0</v>
      </c>
      <c r="T2554" s="59">
        <v>0</v>
      </c>
      <c r="U2554" s="59">
        <v>0</v>
      </c>
      <c r="V2554" s="59">
        <v>0</v>
      </c>
      <c r="W2554" s="59">
        <v>0</v>
      </c>
      <c r="X2554" s="59">
        <v>0</v>
      </c>
      <c r="Y2554" s="59">
        <f>IF(terrains!L2554&lt;=2.5,1,IF(terrains!L2554&lt;=4.5,2,IF(terrains!L2554&lt;=6.5,3,4)))</f>
        <v>1</v>
      </c>
      <c r="Z2554" s="59">
        <f>IF(terrains!R2554=1,35,IF(terrains!S2554=1,64,IF(terrains!T2554=1,IF(terrains!Y2554=1,85,104),IF(terrains!U2554=1,IF(terrains!Y2554=1,124,152),IF(terrains!V2554=1,(IF(terrains!Y2554=1,146,IF(terrains!Y2554=2,178,263))),IF(terrains!W2554=1,(IF(terrains!Y2554=1,178,IF(terrains!Y2554=2,218,321))),IF(terrains!X2554=1,IF(terrains!Y2554=1,190,IF(terrains!Y2554=2,242,IF(terrains!Y2554=3,357,896))))))))))</f>
        <v>35</v>
      </c>
      <c r="AA2554" s="152">
        <f>terrains!Z2554*terrains!F2554</f>
        <v>393750.28614600003</v>
      </c>
    </row>
    <row r="2555" spans="1:27" ht="14.4">
      <c r="A2555" s="143">
        <v>2554</v>
      </c>
      <c r="B2555" s="59">
        <v>295684.33989200002</v>
      </c>
      <c r="C2555" s="59">
        <v>5036026.7118699998</v>
      </c>
      <c r="D2555" s="59" t="s">
        <v>2159</v>
      </c>
      <c r="E2555" s="153">
        <v>1043.3</v>
      </c>
      <c r="F2555" s="150">
        <f>terrains!E2555*10.76391</f>
        <v>11229.987302999998</v>
      </c>
      <c r="G2555" s="59" t="s">
        <v>208</v>
      </c>
      <c r="H2555" s="59">
        <v>0</v>
      </c>
      <c r="I2555" s="59">
        <v>0</v>
      </c>
      <c r="J2555" s="59">
        <f>IF(terrains!L2555=13.5,IF(terrains!X2555=1,12,9),-0.392532+1.267037*terrains!L2555+0.472239*terrains!X2555+0.58658*terrains!W2555+0.089417*terrains!V2555+0.531633*terrains!U2555+0.337883*terrains!T2555-0.403545*terrains!S2555)</f>
        <v>2.479425</v>
      </c>
      <c r="K2555" s="151">
        <f>IF(terrains!I2555=0,terrains!J2555,terrains!I2555)</f>
        <v>2.479425</v>
      </c>
      <c r="L2555" s="59">
        <v>2</v>
      </c>
      <c r="M2555" s="59">
        <v>2</v>
      </c>
      <c r="N2555" s="59">
        <v>3</v>
      </c>
      <c r="O2555" s="59" t="s">
        <v>176</v>
      </c>
      <c r="P2555" s="59">
        <v>2</v>
      </c>
      <c r="Q2555" s="59">
        <v>2</v>
      </c>
      <c r="R2555" s="59">
        <v>0</v>
      </c>
      <c r="S2555" s="59">
        <v>0</v>
      </c>
      <c r="T2555" s="59">
        <v>1</v>
      </c>
      <c r="U2555" s="59">
        <v>0</v>
      </c>
      <c r="V2555" s="59">
        <v>0</v>
      </c>
      <c r="W2555" s="59">
        <v>0</v>
      </c>
      <c r="X2555" s="59">
        <v>0</v>
      </c>
      <c r="Y2555" s="59">
        <f>IF(terrains!L2555&lt;=2.5,1,IF(terrains!L2555&lt;=4.5,2,IF(terrains!L2555&lt;=6.5,3,4)))</f>
        <v>1</v>
      </c>
      <c r="Z2555" s="59">
        <f>IF(terrains!R2555=1,35,IF(terrains!S2555=1,64,IF(terrains!T2555=1,IF(terrains!Y2555=1,85,104),IF(terrains!U2555=1,IF(terrains!Y2555=1,124,152),IF(terrains!V2555=1,(IF(terrains!Y2555=1,146,IF(terrains!Y2555=2,178,263))),IF(terrains!W2555=1,(IF(terrains!Y2555=1,178,IF(terrains!Y2555=2,218,321))),IF(terrains!X2555=1,IF(terrains!Y2555=1,190,IF(terrains!Y2555=2,242,IF(terrains!Y2555=3,357,896))))))))))</f>
        <v>85</v>
      </c>
      <c r="AA2555" s="152">
        <f>terrains!Z2555*terrains!F2555</f>
        <v>954548.92075499985</v>
      </c>
    </row>
    <row r="2556" spans="1:27" ht="14.4">
      <c r="A2556" s="143">
        <v>2555</v>
      </c>
      <c r="B2556" s="59">
        <v>287672.82282900001</v>
      </c>
      <c r="C2556" s="59">
        <v>5043130.6681500003</v>
      </c>
      <c r="D2556" s="59" t="s">
        <v>2160</v>
      </c>
      <c r="E2556" s="153">
        <v>1042.8</v>
      </c>
      <c r="F2556" s="150">
        <f>terrains!E2556*10.76391</f>
        <v>11224.605347999999</v>
      </c>
      <c r="G2556" s="59" t="s">
        <v>412</v>
      </c>
      <c r="H2556" s="59">
        <v>1</v>
      </c>
      <c r="I2556" s="59">
        <v>3</v>
      </c>
      <c r="J2556" s="59">
        <f>IF(terrains!L2556=13.5,IF(terrains!X2556=1,12,9),-0.392532+1.267037*terrains!L2556+0.472239*terrains!X2556+0.58658*terrains!W2556+0.089417*terrains!V2556+0.531633*terrains!U2556+0.337883*terrains!T2556-0.403545*terrains!S2556)</f>
        <v>3.6385524999999999</v>
      </c>
      <c r="K2556" s="151">
        <f>IF(terrains!I2556=0,terrains!J2556,terrains!I2556)</f>
        <v>3</v>
      </c>
      <c r="L2556" s="59">
        <v>3.5</v>
      </c>
      <c r="M2556" s="59">
        <v>3</v>
      </c>
      <c r="N2556" s="59">
        <v>6</v>
      </c>
      <c r="O2556" s="59" t="s">
        <v>175</v>
      </c>
      <c r="P2556" s="59">
        <v>2.5</v>
      </c>
      <c r="Q2556" s="59">
        <v>2.5</v>
      </c>
      <c r="R2556" s="59">
        <v>0</v>
      </c>
      <c r="S2556" s="59">
        <v>1</v>
      </c>
      <c r="T2556" s="59">
        <v>0</v>
      </c>
      <c r="U2556" s="59">
        <v>0</v>
      </c>
      <c r="V2556" s="59">
        <v>0</v>
      </c>
      <c r="W2556" s="59">
        <v>0</v>
      </c>
      <c r="X2556" s="59">
        <v>0</v>
      </c>
      <c r="Y2556" s="59">
        <f>IF(terrains!L2556&lt;=2.5,1,IF(terrains!L2556&lt;=4.5,2,IF(terrains!L2556&lt;=6.5,3,4)))</f>
        <v>2</v>
      </c>
      <c r="Z2556" s="59">
        <f>IF(terrains!R2556=1,35,IF(terrains!S2556=1,64,IF(terrains!T2556=1,IF(terrains!Y2556=1,85,104),IF(terrains!U2556=1,IF(terrains!Y2556=1,124,152),IF(terrains!V2556=1,(IF(terrains!Y2556=1,146,IF(terrains!Y2556=2,178,263))),IF(terrains!W2556=1,(IF(terrains!Y2556=1,178,IF(terrains!Y2556=2,218,321))),IF(terrains!X2556=1,IF(terrains!Y2556=1,190,IF(terrains!Y2556=2,242,IF(terrains!Y2556=3,357,896))))))))))</f>
        <v>64</v>
      </c>
      <c r="AA2556" s="152">
        <f>terrains!Z2556*terrains!F2556</f>
        <v>718374.74227199994</v>
      </c>
    </row>
    <row r="2557" spans="1:27" ht="14.4">
      <c r="A2557" s="143">
        <v>2556</v>
      </c>
      <c r="B2557" s="59">
        <v>273560.34732900001</v>
      </c>
      <c r="C2557" s="59">
        <v>5034345.14016</v>
      </c>
      <c r="D2557" s="59" t="s">
        <v>2161</v>
      </c>
      <c r="E2557" s="153">
        <v>1040.9000000000001</v>
      </c>
      <c r="F2557" s="150">
        <f>terrains!E2557*10.76391</f>
        <v>11204.153919</v>
      </c>
      <c r="G2557" s="59" t="s">
        <v>261</v>
      </c>
      <c r="H2557" s="59">
        <v>0.2</v>
      </c>
      <c r="I2557" s="59">
        <v>3</v>
      </c>
      <c r="J2557" s="59">
        <f>IF(terrains!L2557=13.5,IF(terrains!X2557=1,12,9),-0.392532+1.267037*terrains!L2557+0.472239*terrains!X2557+0.58658*terrains!W2557+0.089417*terrains!V2557+0.531633*terrains!U2557+0.337883*terrains!T2557-0.403545*terrains!S2557)</f>
        <v>4.0420974999999997</v>
      </c>
      <c r="K2557" s="151">
        <f>IF(terrains!I2557=0,terrains!J2557,terrains!I2557)</f>
        <v>3</v>
      </c>
      <c r="L2557" s="59">
        <v>3.5</v>
      </c>
      <c r="M2557" s="59">
        <v>1</v>
      </c>
      <c r="N2557" s="59">
        <v>10</v>
      </c>
      <c r="O2557" s="59" t="s">
        <v>174</v>
      </c>
      <c r="P2557" s="59">
        <v>2</v>
      </c>
      <c r="Q2557" s="59">
        <v>1.5</v>
      </c>
      <c r="R2557" s="59">
        <v>1</v>
      </c>
      <c r="S2557" s="59">
        <v>0</v>
      </c>
      <c r="T2557" s="59">
        <v>0</v>
      </c>
      <c r="U2557" s="59">
        <v>0</v>
      </c>
      <c r="V2557" s="59">
        <v>0</v>
      </c>
      <c r="W2557" s="59">
        <v>0</v>
      </c>
      <c r="X2557" s="59">
        <v>0</v>
      </c>
      <c r="Y2557" s="59">
        <f>IF(terrains!L2557&lt;=2.5,1,IF(terrains!L2557&lt;=4.5,2,IF(terrains!L2557&lt;=6.5,3,4)))</f>
        <v>2</v>
      </c>
      <c r="Z2557" s="59">
        <f>IF(terrains!R2557=1,35,IF(terrains!S2557=1,64,IF(terrains!T2557=1,IF(terrains!Y2557=1,85,104),IF(terrains!U2557=1,IF(terrains!Y2557=1,124,152),IF(terrains!V2557=1,(IF(terrains!Y2557=1,146,IF(terrains!Y2557=2,178,263))),IF(terrains!W2557=1,(IF(terrains!Y2557=1,178,IF(terrains!Y2557=2,218,321))),IF(terrains!X2557=1,IF(terrains!Y2557=1,190,IF(terrains!Y2557=2,242,IF(terrains!Y2557=3,357,896))))))))))</f>
        <v>35</v>
      </c>
      <c r="AA2557" s="152">
        <f>terrains!Z2557*terrains!F2557</f>
        <v>392145.38716500002</v>
      </c>
    </row>
    <row r="2558" spans="1:27" ht="14.4">
      <c r="A2558" s="143">
        <v>2557</v>
      </c>
      <c r="B2558" s="59">
        <v>292392.88503200002</v>
      </c>
      <c r="C2558" s="59">
        <v>5040067.2071000002</v>
      </c>
      <c r="D2558" s="59" t="s">
        <v>2162</v>
      </c>
      <c r="E2558" s="153">
        <v>1040.5999999999999</v>
      </c>
      <c r="F2558" s="150">
        <f>terrains!E2558*10.76391</f>
        <v>11200.924745999999</v>
      </c>
      <c r="G2558" s="59" t="s">
        <v>283</v>
      </c>
      <c r="H2558" s="59">
        <v>1</v>
      </c>
      <c r="I2558" s="59">
        <v>6</v>
      </c>
      <c r="J2558" s="59">
        <f>IF(terrains!L2558=13.5,IF(terrains!X2558=1,12,9),-0.392532+1.267037*terrains!L2558+0.472239*terrains!X2558+0.58658*terrains!W2558+0.089417*terrains!V2558+0.531633*terrains!U2558+0.337883*terrains!T2558-0.403545*terrains!S2558)</f>
        <v>5.0134989999999995</v>
      </c>
      <c r="K2558" s="151">
        <f>IF(terrains!I2558=0,terrains!J2558,terrains!I2558)</f>
        <v>6</v>
      </c>
      <c r="L2558" s="59">
        <v>4</v>
      </c>
      <c r="M2558" s="59">
        <v>2</v>
      </c>
      <c r="N2558" s="59">
        <v>12</v>
      </c>
      <c r="O2558" s="59" t="s">
        <v>176</v>
      </c>
      <c r="P2558" s="59">
        <v>2</v>
      </c>
      <c r="Q2558" s="59">
        <v>2.5</v>
      </c>
      <c r="R2558" s="59">
        <v>0</v>
      </c>
      <c r="S2558" s="59">
        <v>0</v>
      </c>
      <c r="T2558" s="59">
        <v>1</v>
      </c>
      <c r="U2558" s="59">
        <v>0</v>
      </c>
      <c r="V2558" s="59">
        <v>0</v>
      </c>
      <c r="W2558" s="59">
        <v>0</v>
      </c>
      <c r="X2558" s="59">
        <v>0</v>
      </c>
      <c r="Y2558" s="59">
        <f>IF(terrains!L2558&lt;=2.5,1,IF(terrains!L2558&lt;=4.5,2,IF(terrains!L2558&lt;=6.5,3,4)))</f>
        <v>2</v>
      </c>
      <c r="Z2558" s="59">
        <f>IF(terrains!R2558=1,35,IF(terrains!S2558=1,64,IF(terrains!T2558=1,IF(terrains!Y2558=1,85,104),IF(terrains!U2558=1,IF(terrains!Y2558=1,124,152),IF(terrains!V2558=1,(IF(terrains!Y2558=1,146,IF(terrains!Y2558=2,178,263))),IF(terrains!W2558=1,(IF(terrains!Y2558=1,178,IF(terrains!Y2558=2,218,321))),IF(terrains!X2558=1,IF(terrains!Y2558=1,190,IF(terrains!Y2558=2,242,IF(terrains!Y2558=3,357,896))))))))))</f>
        <v>104</v>
      </c>
      <c r="AA2558" s="152">
        <f>terrains!Z2558*terrains!F2558</f>
        <v>1164896.173584</v>
      </c>
    </row>
    <row r="2559" spans="1:27" ht="14.4">
      <c r="A2559" s="143">
        <v>2558</v>
      </c>
      <c r="B2559" s="59">
        <v>300339.06961399998</v>
      </c>
      <c r="C2559" s="59">
        <v>5057849.8467899999</v>
      </c>
      <c r="D2559" s="59" t="s">
        <v>2163</v>
      </c>
      <c r="E2559" s="153">
        <v>1040.5</v>
      </c>
      <c r="F2559" s="150">
        <f>terrains!E2559*10.76391</f>
        <v>11199.848354999998</v>
      </c>
      <c r="G2559" s="59" t="s">
        <v>353</v>
      </c>
      <c r="H2559" s="59">
        <v>0</v>
      </c>
      <c r="I2559" s="59">
        <v>0</v>
      </c>
      <c r="J2559" s="59">
        <f>IF(terrains!L2559=13.5,IF(terrains!X2559=1,12,9),-0.392532+1.267037*terrains!L2559+0.472239*terrains!X2559+0.58658*terrains!W2559+0.089417*terrains!V2559+0.531633*terrains!U2559+0.337883*terrains!T2559-0.403545*terrains!S2559)</f>
        <v>2.1415419999999998</v>
      </c>
      <c r="K2559" s="151">
        <f>IF(terrains!I2559=0,terrains!J2559,terrains!I2559)</f>
        <v>2.1415419999999998</v>
      </c>
      <c r="L2559" s="59">
        <v>2</v>
      </c>
      <c r="M2559" s="59">
        <v>1</v>
      </c>
      <c r="N2559" s="59">
        <v>3</v>
      </c>
      <c r="O2559" s="59" t="s">
        <v>174</v>
      </c>
      <c r="P2559" s="59">
        <v>2</v>
      </c>
      <c r="Q2559" s="59">
        <v>1.5</v>
      </c>
      <c r="R2559" s="59">
        <v>1</v>
      </c>
      <c r="S2559" s="59">
        <v>0</v>
      </c>
      <c r="T2559" s="59">
        <v>0</v>
      </c>
      <c r="U2559" s="59">
        <v>0</v>
      </c>
      <c r="V2559" s="59">
        <v>0</v>
      </c>
      <c r="W2559" s="59">
        <v>0</v>
      </c>
      <c r="X2559" s="59">
        <v>0</v>
      </c>
      <c r="Y2559" s="59">
        <f>IF(terrains!L2559&lt;=2.5,1,IF(terrains!L2559&lt;=4.5,2,IF(terrains!L2559&lt;=6.5,3,4)))</f>
        <v>1</v>
      </c>
      <c r="Z2559" s="59">
        <f>IF(terrains!R2559=1,35,IF(terrains!S2559=1,64,IF(terrains!T2559=1,IF(terrains!Y2559=1,85,104),IF(terrains!U2559=1,IF(terrains!Y2559=1,124,152),IF(terrains!V2559=1,(IF(terrains!Y2559=1,146,IF(terrains!Y2559=2,178,263))),IF(terrains!W2559=1,(IF(terrains!Y2559=1,178,IF(terrains!Y2559=2,218,321))),IF(terrains!X2559=1,IF(terrains!Y2559=1,190,IF(terrains!Y2559=2,242,IF(terrains!Y2559=3,357,896))))))))))</f>
        <v>35</v>
      </c>
      <c r="AA2559" s="152">
        <f>terrains!Z2559*terrains!F2559</f>
        <v>391994.69242499996</v>
      </c>
    </row>
    <row r="2560" spans="1:27" ht="14.4">
      <c r="A2560" s="143">
        <v>2559</v>
      </c>
      <c r="B2560" s="59">
        <v>291669.48307900003</v>
      </c>
      <c r="C2560" s="59">
        <v>5032512.1527199997</v>
      </c>
      <c r="D2560" s="59" t="s">
        <v>2164</v>
      </c>
      <c r="E2560" s="153">
        <v>1039.7</v>
      </c>
      <c r="F2560" s="150">
        <f>terrains!E2560*10.76391</f>
        <v>11191.237227</v>
      </c>
      <c r="G2560" s="59" t="s">
        <v>192</v>
      </c>
      <c r="H2560" s="59">
        <v>0.2</v>
      </c>
      <c r="I2560" s="59">
        <v>5</v>
      </c>
      <c r="J2560" s="59">
        <f>IF(terrains!L2560=13.5,IF(terrains!X2560=1,12,9),-0.392532+1.267037*terrains!L2560+0.472239*terrains!X2560+0.58658*terrains!W2560+0.089417*terrains!V2560+0.531633*terrains!U2560+0.337883*terrains!T2560-0.403545*terrains!S2560)</f>
        <v>2.3715155000000001</v>
      </c>
      <c r="K2560" s="151">
        <f>IF(terrains!I2560=0,terrains!J2560,terrains!I2560)</f>
        <v>5</v>
      </c>
      <c r="L2560" s="59">
        <v>2.5</v>
      </c>
      <c r="M2560" s="59">
        <v>2</v>
      </c>
      <c r="N2560" s="59">
        <v>6</v>
      </c>
      <c r="O2560" s="59" t="s">
        <v>175</v>
      </c>
      <c r="P2560" s="59">
        <v>2</v>
      </c>
      <c r="Q2560" s="59">
        <v>1.5</v>
      </c>
      <c r="R2560" s="59">
        <v>0</v>
      </c>
      <c r="S2560" s="59">
        <v>1</v>
      </c>
      <c r="T2560" s="59">
        <v>0</v>
      </c>
      <c r="U2560" s="59">
        <v>0</v>
      </c>
      <c r="V2560" s="59">
        <v>0</v>
      </c>
      <c r="W2560" s="59">
        <v>0</v>
      </c>
      <c r="X2560" s="59">
        <v>0</v>
      </c>
      <c r="Y2560" s="59">
        <f>IF(terrains!L2560&lt;=2.5,1,IF(terrains!L2560&lt;=4.5,2,IF(terrains!L2560&lt;=6.5,3,4)))</f>
        <v>1</v>
      </c>
      <c r="Z2560" s="59">
        <f>IF(terrains!R2560=1,35,IF(terrains!S2560=1,64,IF(terrains!T2560=1,IF(terrains!Y2560=1,85,104),IF(terrains!U2560=1,IF(terrains!Y2560=1,124,152),IF(terrains!V2560=1,(IF(terrains!Y2560=1,146,IF(terrains!Y2560=2,178,263))),IF(terrains!W2560=1,(IF(terrains!Y2560=1,178,IF(terrains!Y2560=2,218,321))),IF(terrains!X2560=1,IF(terrains!Y2560=1,190,IF(terrains!Y2560=2,242,IF(terrains!Y2560=3,357,896))))))))))</f>
        <v>64</v>
      </c>
      <c r="AA2560" s="152">
        <f>terrains!Z2560*terrains!F2560</f>
        <v>716239.18252799998</v>
      </c>
    </row>
    <row r="2561" spans="1:27" ht="14.4">
      <c r="A2561" s="143">
        <v>2560</v>
      </c>
      <c r="B2561" s="59">
        <v>300395.97129999998</v>
      </c>
      <c r="C2561" s="59">
        <v>5050503.5</v>
      </c>
      <c r="D2561" s="59" t="s">
        <v>2165</v>
      </c>
      <c r="E2561" s="153">
        <v>1033.9000000000001</v>
      </c>
      <c r="F2561" s="150">
        <f>terrains!E2561*10.76391</f>
        <v>11128.806549000001</v>
      </c>
      <c r="G2561" s="59" t="s">
        <v>1055</v>
      </c>
      <c r="H2561" s="59">
        <v>0</v>
      </c>
      <c r="I2561" s="59">
        <v>0</v>
      </c>
      <c r="J2561" s="59">
        <f>IF(terrains!L2561=13.5,IF(terrains!X2561=1,12,9),-0.392532+1.267037*terrains!L2561+0.472239*terrains!X2561+0.58658*terrains!W2561+0.089417*terrains!V2561+0.531633*terrains!U2561+0.337883*terrains!T2561-0.403545*terrains!S2561)</f>
        <v>3.0050339999999998</v>
      </c>
      <c r="K2561" s="151">
        <f>IF(terrains!I2561=0,terrains!J2561,terrains!I2561)</f>
        <v>3.0050339999999998</v>
      </c>
      <c r="L2561" s="59">
        <v>3</v>
      </c>
      <c r="M2561" s="59">
        <v>2</v>
      </c>
      <c r="N2561" s="59">
        <v>8</v>
      </c>
      <c r="O2561" s="59" t="s">
        <v>175</v>
      </c>
      <c r="P2561" s="59">
        <v>2</v>
      </c>
      <c r="Q2561" s="59">
        <v>2</v>
      </c>
      <c r="R2561" s="59">
        <v>0</v>
      </c>
      <c r="S2561" s="59">
        <v>1</v>
      </c>
      <c r="T2561" s="59">
        <v>0</v>
      </c>
      <c r="U2561" s="59">
        <v>0</v>
      </c>
      <c r="V2561" s="59">
        <v>0</v>
      </c>
      <c r="W2561" s="59">
        <v>0</v>
      </c>
      <c r="X2561" s="59">
        <v>0</v>
      </c>
      <c r="Y2561" s="59">
        <f>IF(terrains!L2561&lt;=2.5,1,IF(terrains!L2561&lt;=4.5,2,IF(terrains!L2561&lt;=6.5,3,4)))</f>
        <v>2</v>
      </c>
      <c r="Z2561" s="59">
        <f>IF(terrains!R2561=1,35,IF(terrains!S2561=1,64,IF(terrains!T2561=1,IF(terrains!Y2561=1,85,104),IF(terrains!U2561=1,IF(terrains!Y2561=1,124,152),IF(terrains!V2561=1,(IF(terrains!Y2561=1,146,IF(terrains!Y2561=2,178,263))),IF(terrains!W2561=1,(IF(terrains!Y2561=1,178,IF(terrains!Y2561=2,218,321))),IF(terrains!X2561=1,IF(terrains!Y2561=1,190,IF(terrains!Y2561=2,242,IF(terrains!Y2561=3,357,896))))))))))</f>
        <v>64</v>
      </c>
      <c r="AA2561" s="152">
        <f>terrains!Z2561*terrains!F2561</f>
        <v>712243.61913600005</v>
      </c>
    </row>
    <row r="2562" spans="1:27" ht="14.4">
      <c r="A2562" s="143">
        <v>2561</v>
      </c>
      <c r="B2562" s="59">
        <v>287491.14916600002</v>
      </c>
      <c r="C2562" s="59">
        <v>5043251.9736200003</v>
      </c>
      <c r="D2562" s="59" t="s">
        <v>2166</v>
      </c>
      <c r="E2562" s="153">
        <v>1031.9000000000001</v>
      </c>
      <c r="F2562" s="150">
        <f>terrains!E2562*10.76391</f>
        <v>11107.278729</v>
      </c>
      <c r="G2562" s="59" t="s">
        <v>412</v>
      </c>
      <c r="H2562" s="59">
        <v>1</v>
      </c>
      <c r="I2562" s="59">
        <v>3</v>
      </c>
      <c r="J2562" s="59">
        <f>IF(terrains!L2562=13.5,IF(terrains!X2562=1,12,9),-0.392532+1.267037*terrains!L2562+0.472239*terrains!X2562+0.58658*terrains!W2562+0.089417*terrains!V2562+0.531633*terrains!U2562+0.337883*terrains!T2562-0.403545*terrains!S2562)</f>
        <v>3.6385524999999999</v>
      </c>
      <c r="K2562" s="151">
        <f>IF(terrains!I2562=0,terrains!J2562,terrains!I2562)</f>
        <v>3</v>
      </c>
      <c r="L2562" s="59">
        <v>3.5</v>
      </c>
      <c r="M2562" s="59">
        <v>3</v>
      </c>
      <c r="N2562" s="59">
        <v>6</v>
      </c>
      <c r="O2562" s="59" t="s">
        <v>175</v>
      </c>
      <c r="P2562" s="59">
        <v>2.5</v>
      </c>
      <c r="Q2562" s="59">
        <v>2.5</v>
      </c>
      <c r="R2562" s="59">
        <v>0</v>
      </c>
      <c r="S2562" s="59">
        <v>1</v>
      </c>
      <c r="T2562" s="59">
        <v>0</v>
      </c>
      <c r="U2562" s="59">
        <v>0</v>
      </c>
      <c r="V2562" s="59">
        <v>0</v>
      </c>
      <c r="W2562" s="59">
        <v>0</v>
      </c>
      <c r="X2562" s="59">
        <v>0</v>
      </c>
      <c r="Y2562" s="59">
        <f>IF(terrains!L2562&lt;=2.5,1,IF(terrains!L2562&lt;=4.5,2,IF(terrains!L2562&lt;=6.5,3,4)))</f>
        <v>2</v>
      </c>
      <c r="Z2562" s="59">
        <f>IF(terrains!R2562=1,35,IF(terrains!S2562=1,64,IF(terrains!T2562=1,IF(terrains!Y2562=1,85,104),IF(terrains!U2562=1,IF(terrains!Y2562=1,124,152),IF(terrains!V2562=1,(IF(terrains!Y2562=1,146,IF(terrains!Y2562=2,178,263))),IF(terrains!W2562=1,(IF(terrains!Y2562=1,178,IF(terrains!Y2562=2,218,321))),IF(terrains!X2562=1,IF(terrains!Y2562=1,190,IF(terrains!Y2562=2,242,IF(terrains!Y2562=3,357,896))))))))))</f>
        <v>64</v>
      </c>
      <c r="AA2562" s="152">
        <f>terrains!Z2562*terrains!F2562</f>
        <v>710865.83865599998</v>
      </c>
    </row>
    <row r="2563" spans="1:27" ht="14.4">
      <c r="A2563" s="143">
        <v>2562</v>
      </c>
      <c r="B2563" s="59">
        <v>294566.01929999999</v>
      </c>
      <c r="C2563" s="59">
        <v>5035200.6109999996</v>
      </c>
      <c r="D2563" s="59" t="s">
        <v>2167</v>
      </c>
      <c r="E2563" s="153">
        <v>1031.4000000000001</v>
      </c>
      <c r="F2563" s="150">
        <f>terrains!E2563*10.76391</f>
        <v>11101.896774000001</v>
      </c>
      <c r="G2563" s="59" t="s">
        <v>509</v>
      </c>
      <c r="H2563" s="59">
        <v>0</v>
      </c>
      <c r="I2563" s="59">
        <v>0</v>
      </c>
      <c r="J2563" s="59">
        <f>IF(terrains!L2563=13.5,IF(terrains!X2563=1,12,9),-0.392532+1.267037*terrains!L2563+0.472239*terrains!X2563+0.58658*terrains!W2563+0.089417*terrains!V2563+0.531633*terrains!U2563+0.337883*terrains!T2563-0.403545*terrains!S2563)</f>
        <v>1.7379969999999998</v>
      </c>
      <c r="K2563" s="151">
        <f>IF(terrains!I2563=0,terrains!J2563,terrains!I2563)</f>
        <v>1.7379969999999998</v>
      </c>
      <c r="L2563" s="59">
        <v>2</v>
      </c>
      <c r="M2563" s="59">
        <v>1</v>
      </c>
      <c r="N2563" s="59">
        <v>4</v>
      </c>
      <c r="O2563" s="59" t="s">
        <v>175</v>
      </c>
      <c r="P2563" s="59">
        <v>2</v>
      </c>
      <c r="Q2563" s="59">
        <v>1.5</v>
      </c>
      <c r="R2563" s="59">
        <v>0</v>
      </c>
      <c r="S2563" s="59">
        <v>1</v>
      </c>
      <c r="T2563" s="59">
        <v>0</v>
      </c>
      <c r="U2563" s="59">
        <v>0</v>
      </c>
      <c r="V2563" s="59">
        <v>0</v>
      </c>
      <c r="W2563" s="59">
        <v>0</v>
      </c>
      <c r="X2563" s="59">
        <v>0</v>
      </c>
      <c r="Y2563" s="59">
        <f>IF(terrains!L2563&lt;=2.5,1,IF(terrains!L2563&lt;=4.5,2,IF(terrains!L2563&lt;=6.5,3,4)))</f>
        <v>1</v>
      </c>
      <c r="Z2563" s="59">
        <f>IF(terrains!R2563=1,35,IF(terrains!S2563=1,64,IF(terrains!T2563=1,IF(terrains!Y2563=1,85,104),IF(terrains!U2563=1,IF(terrains!Y2563=1,124,152),IF(terrains!V2563=1,(IF(terrains!Y2563=1,146,IF(terrains!Y2563=2,178,263))),IF(terrains!W2563=1,(IF(terrains!Y2563=1,178,IF(terrains!Y2563=2,218,321))),IF(terrains!X2563=1,IF(terrains!Y2563=1,190,IF(terrains!Y2563=2,242,IF(terrains!Y2563=3,357,896))))))))))</f>
        <v>64</v>
      </c>
      <c r="AA2563" s="152">
        <f>terrains!Z2563*terrains!F2563</f>
        <v>710521.39353600005</v>
      </c>
    </row>
    <row r="2564" spans="1:27" ht="14.4">
      <c r="A2564" s="143">
        <v>2563</v>
      </c>
      <c r="B2564" s="59">
        <v>295938.10499999998</v>
      </c>
      <c r="C2564" s="59">
        <v>5043001.9610000001</v>
      </c>
      <c r="D2564" s="59" t="s">
        <v>2168</v>
      </c>
      <c r="E2564" s="153">
        <v>1030.5</v>
      </c>
      <c r="F2564" s="150">
        <f>terrains!E2564*10.76391</f>
        <v>11092.209255</v>
      </c>
      <c r="G2564" s="59" t="s">
        <v>540</v>
      </c>
      <c r="H2564" s="59">
        <v>1</v>
      </c>
      <c r="I2564" s="59">
        <v>4.5</v>
      </c>
      <c r="J2564" s="59">
        <f>IF(terrains!L2564=13.5,IF(terrains!X2564=1,12,9),-0.392532+1.267037*terrains!L2564+0.472239*terrains!X2564+0.58658*terrains!W2564+0.089417*terrains!V2564+0.531633*terrains!U2564+0.337883*terrains!T2564-0.403545*terrains!S2564)</f>
        <v>3.9402119999999998</v>
      </c>
      <c r="K2564" s="151">
        <f>IF(terrains!I2564=0,terrains!J2564,terrains!I2564)</f>
        <v>4.5</v>
      </c>
      <c r="L2564" s="59">
        <v>3</v>
      </c>
      <c r="M2564" s="59">
        <v>3</v>
      </c>
      <c r="N2564" s="59">
        <v>6</v>
      </c>
      <c r="O2564" s="59" t="s">
        <v>177</v>
      </c>
      <c r="P2564" s="59">
        <v>2</v>
      </c>
      <c r="Q2564" s="59">
        <v>2.5</v>
      </c>
      <c r="R2564" s="59">
        <v>0</v>
      </c>
      <c r="S2564" s="59">
        <v>0</v>
      </c>
      <c r="T2564" s="59">
        <v>0</v>
      </c>
      <c r="U2564" s="59">
        <v>1</v>
      </c>
      <c r="V2564" s="59">
        <v>0</v>
      </c>
      <c r="W2564" s="59">
        <v>0</v>
      </c>
      <c r="X2564" s="59">
        <v>0</v>
      </c>
      <c r="Y2564" s="59">
        <f>IF(terrains!L2564&lt;=2.5,1,IF(terrains!L2564&lt;=4.5,2,IF(terrains!L2564&lt;=6.5,3,4)))</f>
        <v>2</v>
      </c>
      <c r="Z2564" s="59">
        <f>IF(terrains!R2564=1,35,IF(terrains!S2564=1,64,IF(terrains!T2564=1,IF(terrains!Y2564=1,85,104),IF(terrains!U2564=1,IF(terrains!Y2564=1,124,152),IF(terrains!V2564=1,(IF(terrains!Y2564=1,146,IF(terrains!Y2564=2,178,263))),IF(terrains!W2564=1,(IF(terrains!Y2564=1,178,IF(terrains!Y2564=2,218,321))),IF(terrains!X2564=1,IF(terrains!Y2564=1,190,IF(terrains!Y2564=2,242,IF(terrains!Y2564=3,357,896))))))))))</f>
        <v>152</v>
      </c>
      <c r="AA2564" s="152">
        <f>terrains!Z2564*terrains!F2564</f>
        <v>1686015.8067600001</v>
      </c>
    </row>
    <row r="2565" spans="1:27" ht="14.4">
      <c r="A2565" s="143">
        <v>2564</v>
      </c>
      <c r="B2565" s="59">
        <v>288783.29855200002</v>
      </c>
      <c r="C2565" s="59">
        <v>5042362.6069799997</v>
      </c>
      <c r="D2565" s="59" t="s">
        <v>2169</v>
      </c>
      <c r="E2565" s="153">
        <v>1030.3</v>
      </c>
      <c r="F2565" s="150">
        <f>terrains!E2565*10.76391</f>
        <v>11090.056472999999</v>
      </c>
      <c r="G2565" s="59" t="s">
        <v>259</v>
      </c>
      <c r="H2565" s="59">
        <v>1</v>
      </c>
      <c r="I2565" s="59">
        <v>6</v>
      </c>
      <c r="J2565" s="59">
        <f>IF(terrains!L2565=13.5,IF(terrains!X2565=1,12,9),-0.392532+1.267037*terrains!L2565+0.472239*terrains!X2565+0.58658*terrains!W2565+0.089417*terrains!V2565+0.531633*terrains!U2565+0.337883*terrains!T2565-0.403545*terrains!S2565)</f>
        <v>4.9055894999999996</v>
      </c>
      <c r="K2565" s="151">
        <f>IF(terrains!I2565=0,terrains!J2565,terrains!I2565)</f>
        <v>6</v>
      </c>
      <c r="L2565" s="59">
        <v>4.5</v>
      </c>
      <c r="M2565" s="59">
        <v>2</v>
      </c>
      <c r="N2565" s="59">
        <v>15</v>
      </c>
      <c r="O2565" s="59" t="s">
        <v>175</v>
      </c>
      <c r="P2565" s="59">
        <v>2</v>
      </c>
      <c r="Q2565" s="59">
        <v>2.5</v>
      </c>
      <c r="R2565" s="59">
        <v>0</v>
      </c>
      <c r="S2565" s="59">
        <v>1</v>
      </c>
      <c r="T2565" s="59">
        <v>0</v>
      </c>
      <c r="U2565" s="59">
        <v>0</v>
      </c>
      <c r="V2565" s="59">
        <v>0</v>
      </c>
      <c r="W2565" s="59">
        <v>0</v>
      </c>
      <c r="X2565" s="59">
        <v>0</v>
      </c>
      <c r="Y2565" s="59">
        <f>IF(terrains!L2565&lt;=2.5,1,IF(terrains!L2565&lt;=4.5,2,IF(terrains!L2565&lt;=6.5,3,4)))</f>
        <v>2</v>
      </c>
      <c r="Z2565" s="59">
        <f>IF(terrains!R2565=1,35,IF(terrains!S2565=1,64,IF(terrains!T2565=1,IF(terrains!Y2565=1,85,104),IF(terrains!U2565=1,IF(terrains!Y2565=1,124,152),IF(terrains!V2565=1,(IF(terrains!Y2565=1,146,IF(terrains!Y2565=2,178,263))),IF(terrains!W2565=1,(IF(terrains!Y2565=1,178,IF(terrains!Y2565=2,218,321))),IF(terrains!X2565=1,IF(terrains!Y2565=1,190,IF(terrains!Y2565=2,242,IF(terrains!Y2565=3,357,896))))))))))</f>
        <v>64</v>
      </c>
      <c r="AA2565" s="152">
        <f>terrains!Z2565*terrains!F2565</f>
        <v>709763.61427199992</v>
      </c>
    </row>
    <row r="2566" spans="1:27" ht="14.4">
      <c r="A2566" s="143">
        <v>2565</v>
      </c>
      <c r="B2566" s="59">
        <v>281809.484146</v>
      </c>
      <c r="C2566" s="59">
        <v>5040769.1583900005</v>
      </c>
      <c r="D2566" s="59" t="s">
        <v>2170</v>
      </c>
      <c r="E2566" s="153">
        <v>1029.5999999999999</v>
      </c>
      <c r="F2566" s="150">
        <f>terrains!E2566*10.76391</f>
        <v>11082.521735999999</v>
      </c>
      <c r="G2566" s="59" t="s">
        <v>424</v>
      </c>
      <c r="H2566" s="59">
        <v>0</v>
      </c>
      <c r="I2566" s="59">
        <v>0</v>
      </c>
      <c r="J2566" s="59">
        <f>IF(terrains!L2566=13.5,IF(terrains!X2566=1,12,9),-0.392532+1.267037*terrains!L2566+0.472239*terrains!X2566+0.58658*terrains!W2566+0.089417*terrains!V2566+0.531633*terrains!U2566+0.337883*terrains!T2566-0.403545*terrains!S2566)</f>
        <v>2.7750604999999999</v>
      </c>
      <c r="K2566" s="151">
        <f>IF(terrains!I2566=0,terrains!J2566,terrains!I2566)</f>
        <v>2.7750604999999999</v>
      </c>
      <c r="L2566" s="59">
        <v>2.5</v>
      </c>
      <c r="M2566" s="59">
        <v>1</v>
      </c>
      <c r="N2566" s="59">
        <v>6</v>
      </c>
      <c r="O2566" s="59" t="s">
        <v>174</v>
      </c>
      <c r="P2566" s="59">
        <v>2</v>
      </c>
      <c r="Q2566" s="59">
        <v>1.5</v>
      </c>
      <c r="R2566" s="59">
        <v>1</v>
      </c>
      <c r="S2566" s="59">
        <v>0</v>
      </c>
      <c r="T2566" s="59">
        <v>0</v>
      </c>
      <c r="U2566" s="59">
        <v>0</v>
      </c>
      <c r="V2566" s="59">
        <v>0</v>
      </c>
      <c r="W2566" s="59">
        <v>0</v>
      </c>
      <c r="X2566" s="59">
        <v>0</v>
      </c>
      <c r="Y2566" s="59">
        <f>IF(terrains!L2566&lt;=2.5,1,IF(terrains!L2566&lt;=4.5,2,IF(terrains!L2566&lt;=6.5,3,4)))</f>
        <v>1</v>
      </c>
      <c r="Z2566" s="59">
        <f>IF(terrains!R2566=1,35,IF(terrains!S2566=1,64,IF(terrains!T2566=1,IF(terrains!Y2566=1,85,104),IF(terrains!U2566=1,IF(terrains!Y2566=1,124,152),IF(terrains!V2566=1,(IF(terrains!Y2566=1,146,IF(terrains!Y2566=2,178,263))),IF(terrains!W2566=1,(IF(terrains!Y2566=1,178,IF(terrains!Y2566=2,218,321))),IF(terrains!X2566=1,IF(terrains!Y2566=1,190,IF(terrains!Y2566=2,242,IF(terrains!Y2566=3,357,896))))))))))</f>
        <v>35</v>
      </c>
      <c r="AA2566" s="152">
        <f>terrains!Z2566*terrains!F2566</f>
        <v>387888.26075999998</v>
      </c>
    </row>
    <row r="2567" spans="1:27" ht="14.4">
      <c r="A2567" s="143">
        <v>2566</v>
      </c>
      <c r="B2567" s="59">
        <v>274129.87095499999</v>
      </c>
      <c r="C2567" s="59">
        <v>5037401.5219599996</v>
      </c>
      <c r="D2567" s="59" t="s">
        <v>2171</v>
      </c>
      <c r="E2567" s="153">
        <v>1029.0999999999999</v>
      </c>
      <c r="F2567" s="150">
        <f>terrains!E2567*10.76391</f>
        <v>11077.139780999998</v>
      </c>
      <c r="G2567" s="59" t="s">
        <v>188</v>
      </c>
      <c r="H2567" s="59">
        <v>0</v>
      </c>
      <c r="I2567" s="59">
        <v>0</v>
      </c>
      <c r="J2567" s="59">
        <f>IF(terrains!L2567=13.5,IF(terrains!X2567=1,12,9),-0.392532+1.267037*terrains!L2567+0.472239*terrains!X2567+0.58658*terrains!W2567+0.089417*terrains!V2567+0.531633*terrains!U2567+0.337883*terrains!T2567-0.403545*terrains!S2567)</f>
        <v>0.87450499999999998</v>
      </c>
      <c r="K2567" s="151">
        <f>IF(terrains!I2567=0,terrains!J2567,terrains!I2567)</f>
        <v>0.87450499999999998</v>
      </c>
      <c r="L2567" s="59">
        <v>1</v>
      </c>
      <c r="M2567" s="59">
        <v>1</v>
      </c>
      <c r="N2567" s="59">
        <v>2</v>
      </c>
      <c r="O2567" s="59" t="s">
        <v>174</v>
      </c>
      <c r="P2567" s="59">
        <v>1</v>
      </c>
      <c r="Q2567" s="59">
        <v>1</v>
      </c>
      <c r="R2567" s="59">
        <v>1</v>
      </c>
      <c r="S2567" s="59">
        <v>0</v>
      </c>
      <c r="T2567" s="59">
        <v>0</v>
      </c>
      <c r="U2567" s="59">
        <v>0</v>
      </c>
      <c r="V2567" s="59">
        <v>0</v>
      </c>
      <c r="W2567" s="59">
        <v>0</v>
      </c>
      <c r="X2567" s="59">
        <v>0</v>
      </c>
      <c r="Y2567" s="59">
        <f>IF(terrains!L2567&lt;=2.5,1,IF(terrains!L2567&lt;=4.5,2,IF(terrains!L2567&lt;=6.5,3,4)))</f>
        <v>1</v>
      </c>
      <c r="Z2567" s="59">
        <f>IF(terrains!R2567=1,35,IF(terrains!S2567=1,64,IF(terrains!T2567=1,IF(terrains!Y2567=1,85,104),IF(terrains!U2567=1,IF(terrains!Y2567=1,124,152),IF(terrains!V2567=1,(IF(terrains!Y2567=1,146,IF(terrains!Y2567=2,178,263))),IF(terrains!W2567=1,(IF(terrains!Y2567=1,178,IF(terrains!Y2567=2,218,321))),IF(terrains!X2567=1,IF(terrains!Y2567=1,190,IF(terrains!Y2567=2,242,IF(terrains!Y2567=3,357,896))))))))))</f>
        <v>35</v>
      </c>
      <c r="AA2567" s="152">
        <f>terrains!Z2567*terrains!F2567</f>
        <v>387699.89233499992</v>
      </c>
    </row>
    <row r="2568" spans="1:27" ht="14.4">
      <c r="A2568" s="143">
        <v>2567</v>
      </c>
      <c r="B2568" s="59">
        <v>293891.02546400001</v>
      </c>
      <c r="C2568" s="59">
        <v>5050330.7627900001</v>
      </c>
      <c r="D2568" s="59" t="s">
        <v>2172</v>
      </c>
      <c r="E2568" s="153">
        <v>1028.4000000000001</v>
      </c>
      <c r="F2568" s="150">
        <f>terrains!E2568*10.76391</f>
        <v>11069.605044</v>
      </c>
      <c r="G2568" s="59" t="s">
        <v>299</v>
      </c>
      <c r="H2568" s="59">
        <v>3</v>
      </c>
      <c r="I2568" s="59">
        <v>9</v>
      </c>
      <c r="J2568" s="59">
        <f>IF(terrains!L2568=13.5,IF(terrains!X2568=1,12,9),-0.392532+1.267037*terrains!L2568+0.472239*terrains!X2568+0.58658*terrains!W2568+0.089417*terrains!V2568+0.531633*terrains!U2568+0.337883*terrains!T2568-0.403545*terrains!S2568)</f>
        <v>5.5391079999999997</v>
      </c>
      <c r="K2568" s="151">
        <f>IF(terrains!I2568=0,terrains!J2568,terrains!I2568)</f>
        <v>9</v>
      </c>
      <c r="L2568" s="59">
        <v>5</v>
      </c>
      <c r="M2568" s="59">
        <v>4</v>
      </c>
      <c r="N2568" s="59">
        <v>15</v>
      </c>
      <c r="O2568" s="59" t="s">
        <v>175</v>
      </c>
      <c r="P2568" s="59">
        <v>2</v>
      </c>
      <c r="Q2568" s="59">
        <v>2</v>
      </c>
      <c r="R2568" s="59">
        <v>0</v>
      </c>
      <c r="S2568" s="59">
        <v>1</v>
      </c>
      <c r="T2568" s="59">
        <v>0</v>
      </c>
      <c r="U2568" s="59">
        <v>0</v>
      </c>
      <c r="V2568" s="59">
        <v>0</v>
      </c>
      <c r="W2568" s="59">
        <v>0</v>
      </c>
      <c r="X2568" s="59">
        <v>0</v>
      </c>
      <c r="Y2568" s="59">
        <f>IF(terrains!L2568&lt;=2.5,1,IF(terrains!L2568&lt;=4.5,2,IF(terrains!L2568&lt;=6.5,3,4)))</f>
        <v>3</v>
      </c>
      <c r="Z2568" s="59">
        <f>IF(terrains!R2568=1,35,IF(terrains!S2568=1,64,IF(terrains!T2568=1,IF(terrains!Y2568=1,85,104),IF(terrains!U2568=1,IF(terrains!Y2568=1,124,152),IF(terrains!V2568=1,(IF(terrains!Y2568=1,146,IF(terrains!Y2568=2,178,263))),IF(terrains!W2568=1,(IF(terrains!Y2568=1,178,IF(terrains!Y2568=2,218,321))),IF(terrains!X2568=1,IF(terrains!Y2568=1,190,IF(terrains!Y2568=2,242,IF(terrains!Y2568=3,357,896))))))))))</f>
        <v>64</v>
      </c>
      <c r="AA2568" s="152">
        <f>terrains!Z2568*terrains!F2568</f>
        <v>708454.72281599999</v>
      </c>
    </row>
    <row r="2569" spans="1:27" ht="14.4">
      <c r="A2569" s="143">
        <v>2568</v>
      </c>
      <c r="B2569" s="59">
        <v>299481.368204</v>
      </c>
      <c r="C2569" s="59">
        <v>5039500.5578899998</v>
      </c>
      <c r="D2569" s="59" t="s">
        <v>2173</v>
      </c>
      <c r="E2569" s="153">
        <v>1027.7</v>
      </c>
      <c r="F2569" s="150">
        <f>terrains!E2569*10.76391</f>
        <v>11062.070307</v>
      </c>
      <c r="G2569" s="59" t="s">
        <v>551</v>
      </c>
      <c r="H2569" s="59">
        <v>0</v>
      </c>
      <c r="I2569" s="59">
        <v>9</v>
      </c>
      <c r="J2569" s="59">
        <f>IF(terrains!L2569=13.5,IF(terrains!X2569=1,12,9),-0.392532+1.267037*terrains!L2569+0.472239*terrains!X2569+0.58658*terrains!W2569+0.089417*terrains!V2569+0.531633*terrains!U2569+0.337883*terrains!T2569-0.403545*terrains!S2569)</f>
        <v>7.6819289999999993</v>
      </c>
      <c r="K2569" s="151">
        <f>IF(terrains!I2569=0,terrains!J2569,terrains!I2569)</f>
        <v>9</v>
      </c>
      <c r="L2569" s="59">
        <v>6</v>
      </c>
      <c r="M2569" s="59">
        <v>0</v>
      </c>
      <c r="N2569" s="59">
        <v>0</v>
      </c>
      <c r="O2569" s="59" t="s">
        <v>180</v>
      </c>
      <c r="P2569" s="59">
        <v>0</v>
      </c>
      <c r="Q2569" s="59">
        <v>0</v>
      </c>
      <c r="R2569" s="59">
        <v>0</v>
      </c>
      <c r="S2569" s="59">
        <v>0</v>
      </c>
      <c r="T2569" s="59">
        <v>0</v>
      </c>
      <c r="U2569" s="59">
        <v>0</v>
      </c>
      <c r="V2569" s="59">
        <v>0</v>
      </c>
      <c r="W2569" s="59">
        <v>0</v>
      </c>
      <c r="X2569" s="59">
        <v>1</v>
      </c>
      <c r="Y2569" s="59">
        <f>IF(terrains!L2569&lt;=2.5,1,IF(terrains!L2569&lt;=4.5,2,IF(terrains!L2569&lt;=6.5,3,4)))</f>
        <v>3</v>
      </c>
      <c r="Z2569" s="59">
        <f>IF(terrains!R2569=1,35,IF(terrains!S2569=1,64,IF(terrains!T2569=1,IF(terrains!Y2569=1,85,104),IF(terrains!U2569=1,IF(terrains!Y2569=1,124,152),IF(terrains!V2569=1,(IF(terrains!Y2569=1,146,IF(terrains!Y2569=2,178,263))),IF(terrains!W2569=1,(IF(terrains!Y2569=1,178,IF(terrains!Y2569=2,218,321))),IF(terrains!X2569=1,IF(terrains!Y2569=1,190,IF(terrains!Y2569=2,242,IF(terrains!Y2569=3,357,896))))))))))</f>
        <v>357</v>
      </c>
      <c r="AA2569" s="152">
        <f>terrains!Z2569*terrains!F2569</f>
        <v>3949159.0995990001</v>
      </c>
    </row>
    <row r="2570" spans="1:27" ht="14.4">
      <c r="A2570" s="143">
        <v>2569</v>
      </c>
      <c r="B2570" s="59">
        <v>287603.51459999999</v>
      </c>
      <c r="C2570" s="59">
        <v>5043167.9869999997</v>
      </c>
      <c r="D2570" s="59" t="s">
        <v>2174</v>
      </c>
      <c r="E2570" s="153">
        <v>1027.5999999999999</v>
      </c>
      <c r="F2570" s="150">
        <f>terrains!E2570*10.76391</f>
        <v>11060.993915999998</v>
      </c>
      <c r="G2570" s="59" t="s">
        <v>412</v>
      </c>
      <c r="H2570" s="59">
        <v>1</v>
      </c>
      <c r="I2570" s="59">
        <v>3</v>
      </c>
      <c r="J2570" s="59">
        <f>IF(terrains!L2570=13.5,IF(terrains!X2570=1,12,9),-0.392532+1.267037*terrains!L2570+0.472239*terrains!X2570+0.58658*terrains!W2570+0.089417*terrains!V2570+0.531633*terrains!U2570+0.337883*terrains!T2570-0.403545*terrains!S2570)</f>
        <v>3.6385524999999999</v>
      </c>
      <c r="K2570" s="151">
        <f>IF(terrains!I2570=0,terrains!J2570,terrains!I2570)</f>
        <v>3</v>
      </c>
      <c r="L2570" s="59">
        <v>3.5</v>
      </c>
      <c r="M2570" s="59">
        <v>3</v>
      </c>
      <c r="N2570" s="59">
        <v>6</v>
      </c>
      <c r="O2570" s="59" t="s">
        <v>175</v>
      </c>
      <c r="P2570" s="59">
        <v>2.5</v>
      </c>
      <c r="Q2570" s="59">
        <v>2.5</v>
      </c>
      <c r="R2570" s="59">
        <v>0</v>
      </c>
      <c r="S2570" s="59">
        <v>1</v>
      </c>
      <c r="T2570" s="59">
        <v>0</v>
      </c>
      <c r="U2570" s="59">
        <v>0</v>
      </c>
      <c r="V2570" s="59">
        <v>0</v>
      </c>
      <c r="W2570" s="59">
        <v>0</v>
      </c>
      <c r="X2570" s="59">
        <v>0</v>
      </c>
      <c r="Y2570" s="59">
        <f>IF(terrains!L2570&lt;=2.5,1,IF(terrains!L2570&lt;=4.5,2,IF(terrains!L2570&lt;=6.5,3,4)))</f>
        <v>2</v>
      </c>
      <c r="Z2570" s="59">
        <f>IF(terrains!R2570=1,35,IF(terrains!S2570=1,64,IF(terrains!T2570=1,IF(terrains!Y2570=1,85,104),IF(terrains!U2570=1,IF(terrains!Y2570=1,124,152),IF(terrains!V2570=1,(IF(terrains!Y2570=1,146,IF(terrains!Y2570=2,178,263))),IF(terrains!W2570=1,(IF(terrains!Y2570=1,178,IF(terrains!Y2570=2,218,321))),IF(terrains!X2570=1,IF(terrains!Y2570=1,190,IF(terrains!Y2570=2,242,IF(terrains!Y2570=3,357,896))))))))))</f>
        <v>64</v>
      </c>
      <c r="AA2570" s="152">
        <f>terrains!Z2570*terrains!F2570</f>
        <v>707903.61062399985</v>
      </c>
    </row>
    <row r="2571" spans="1:27" ht="14.4">
      <c r="A2571" s="143">
        <v>2570</v>
      </c>
      <c r="B2571" s="59">
        <v>273278.24819999997</v>
      </c>
      <c r="C2571" s="59">
        <v>5041064.0619999999</v>
      </c>
      <c r="D2571" s="59" t="s">
        <v>2175</v>
      </c>
      <c r="E2571" s="153">
        <v>1025.3</v>
      </c>
      <c r="F2571" s="150">
        <f>terrains!E2571*10.76391</f>
        <v>11036.236922999999</v>
      </c>
      <c r="G2571" s="59" t="s">
        <v>206</v>
      </c>
      <c r="H2571" s="59">
        <v>0</v>
      </c>
      <c r="I2571" s="59">
        <v>0</v>
      </c>
      <c r="J2571" s="59">
        <f>IF(terrains!L2571=13.5,IF(terrains!X2571=1,12,9),-0.392532+1.267037*terrains!L2571+0.472239*terrains!X2571+0.58658*terrains!W2571+0.089417*terrains!V2571+0.531633*terrains!U2571+0.337883*terrains!T2571-0.403545*terrains!S2571)</f>
        <v>1.5080234999999997</v>
      </c>
      <c r="K2571" s="151">
        <f>IF(terrains!I2571=0,terrains!J2571,terrains!I2571)</f>
        <v>1.5080234999999997</v>
      </c>
      <c r="L2571" s="59">
        <v>1.5</v>
      </c>
      <c r="M2571" s="59">
        <v>1</v>
      </c>
      <c r="N2571" s="59">
        <v>2</v>
      </c>
      <c r="O2571" s="59" t="s">
        <v>174</v>
      </c>
      <c r="P2571" s="59">
        <v>1.5</v>
      </c>
      <c r="Q2571" s="59">
        <v>1.5</v>
      </c>
      <c r="R2571" s="59">
        <v>1</v>
      </c>
      <c r="S2571" s="59">
        <v>0</v>
      </c>
      <c r="T2571" s="59">
        <v>0</v>
      </c>
      <c r="U2571" s="59">
        <v>0</v>
      </c>
      <c r="V2571" s="59">
        <v>0</v>
      </c>
      <c r="W2571" s="59">
        <v>0</v>
      </c>
      <c r="X2571" s="59">
        <v>0</v>
      </c>
      <c r="Y2571" s="59">
        <f>IF(terrains!L2571&lt;=2.5,1,IF(terrains!L2571&lt;=4.5,2,IF(terrains!L2571&lt;=6.5,3,4)))</f>
        <v>1</v>
      </c>
      <c r="Z2571" s="59">
        <f>IF(terrains!R2571=1,35,IF(terrains!S2571=1,64,IF(terrains!T2571=1,IF(terrains!Y2571=1,85,104),IF(terrains!U2571=1,IF(terrains!Y2571=1,124,152),IF(terrains!V2571=1,(IF(terrains!Y2571=1,146,IF(terrains!Y2571=2,178,263))),IF(terrains!W2571=1,(IF(terrains!Y2571=1,178,IF(terrains!Y2571=2,218,321))),IF(terrains!X2571=1,IF(terrains!Y2571=1,190,IF(terrains!Y2571=2,242,IF(terrains!Y2571=3,357,896))))))))))</f>
        <v>35</v>
      </c>
      <c r="AA2571" s="152">
        <f>terrains!Z2571*terrains!F2571</f>
        <v>386268.29230499995</v>
      </c>
    </row>
    <row r="2572" spans="1:27" ht="14.4">
      <c r="A2572" s="143">
        <v>2571</v>
      </c>
      <c r="B2572" s="59">
        <v>301299.56400000001</v>
      </c>
      <c r="C2572" s="59">
        <v>5045505.7690000003</v>
      </c>
      <c r="D2572" s="59" t="s">
        <v>2176</v>
      </c>
      <c r="E2572" s="153">
        <v>1022.6</v>
      </c>
      <c r="F2572" s="150">
        <f>terrains!E2572*10.76391</f>
        <v>11007.174365999999</v>
      </c>
      <c r="G2572" s="59" t="s">
        <v>248</v>
      </c>
      <c r="H2572" s="59">
        <v>0</v>
      </c>
      <c r="I2572" s="59">
        <v>0</v>
      </c>
      <c r="J2572" s="59">
        <f>IF(terrains!L2572=13.5,IF(terrains!X2572=1,12,9),-0.392532+1.267037*terrains!L2572+0.472239*terrains!X2572+0.58658*terrains!W2572+0.089417*terrains!V2572+0.531633*terrains!U2572+0.337883*terrains!T2572-0.403545*terrains!S2572)</f>
        <v>3.7464619999999997</v>
      </c>
      <c r="K2572" s="151">
        <f>IF(terrains!I2572=0,terrains!J2572,terrains!I2572)</f>
        <v>3.7464619999999997</v>
      </c>
      <c r="L2572" s="59">
        <v>3</v>
      </c>
      <c r="M2572" s="59">
        <v>2</v>
      </c>
      <c r="N2572" s="59">
        <v>6</v>
      </c>
      <c r="O2572" s="59" t="s">
        <v>176</v>
      </c>
      <c r="P2572" s="59">
        <v>2</v>
      </c>
      <c r="Q2572" s="59">
        <v>2</v>
      </c>
      <c r="R2572" s="59">
        <v>0</v>
      </c>
      <c r="S2572" s="59">
        <v>0</v>
      </c>
      <c r="T2572" s="59">
        <v>1</v>
      </c>
      <c r="U2572" s="59">
        <v>0</v>
      </c>
      <c r="V2572" s="59">
        <v>0</v>
      </c>
      <c r="W2572" s="59">
        <v>0</v>
      </c>
      <c r="X2572" s="59">
        <v>0</v>
      </c>
      <c r="Y2572" s="59">
        <f>IF(terrains!L2572&lt;=2.5,1,IF(terrains!L2572&lt;=4.5,2,IF(terrains!L2572&lt;=6.5,3,4)))</f>
        <v>2</v>
      </c>
      <c r="Z2572" s="59">
        <f>IF(terrains!R2572=1,35,IF(terrains!S2572=1,64,IF(terrains!T2572=1,IF(terrains!Y2572=1,85,104),IF(terrains!U2572=1,IF(terrains!Y2572=1,124,152),IF(terrains!V2572=1,(IF(terrains!Y2572=1,146,IF(terrains!Y2572=2,178,263))),IF(terrains!W2572=1,(IF(terrains!Y2572=1,178,IF(terrains!Y2572=2,218,321))),IF(terrains!X2572=1,IF(terrains!Y2572=1,190,IF(terrains!Y2572=2,242,IF(terrains!Y2572=3,357,896))))))))))</f>
        <v>104</v>
      </c>
      <c r="AA2572" s="152">
        <f>terrains!Z2572*terrains!F2572</f>
        <v>1144746.1340639999</v>
      </c>
    </row>
    <row r="2573" spans="1:27" ht="14.4">
      <c r="A2573" s="143">
        <v>2572</v>
      </c>
      <c r="B2573" s="59">
        <v>273018.61157800001</v>
      </c>
      <c r="C2573" s="59">
        <v>5035428.2612800002</v>
      </c>
      <c r="D2573" s="59" t="s">
        <v>2177</v>
      </c>
      <c r="E2573" s="153">
        <v>1021.8</v>
      </c>
      <c r="F2573" s="150">
        <f>terrains!E2573*10.76391</f>
        <v>10998.563237999999</v>
      </c>
      <c r="G2573" s="59" t="s">
        <v>261</v>
      </c>
      <c r="H2573" s="59">
        <v>0.2</v>
      </c>
      <c r="I2573" s="59">
        <v>3</v>
      </c>
      <c r="J2573" s="59">
        <f>IF(terrains!L2573=13.5,IF(terrains!X2573=1,12,9),-0.392532+1.267037*terrains!L2573+0.472239*terrains!X2573+0.58658*terrains!W2573+0.089417*terrains!V2573+0.531633*terrains!U2573+0.337883*terrains!T2573-0.403545*terrains!S2573)</f>
        <v>4.0420974999999997</v>
      </c>
      <c r="K2573" s="151">
        <f>IF(terrains!I2573=0,terrains!J2573,terrains!I2573)</f>
        <v>3</v>
      </c>
      <c r="L2573" s="59">
        <v>3.5</v>
      </c>
      <c r="M2573" s="59">
        <v>1</v>
      </c>
      <c r="N2573" s="59">
        <v>10</v>
      </c>
      <c r="O2573" s="59" t="s">
        <v>174</v>
      </c>
      <c r="P2573" s="59">
        <v>2</v>
      </c>
      <c r="Q2573" s="59">
        <v>1.5</v>
      </c>
      <c r="R2573" s="59">
        <v>1</v>
      </c>
      <c r="S2573" s="59">
        <v>0</v>
      </c>
      <c r="T2573" s="59">
        <v>0</v>
      </c>
      <c r="U2573" s="59">
        <v>0</v>
      </c>
      <c r="V2573" s="59">
        <v>0</v>
      </c>
      <c r="W2573" s="59">
        <v>0</v>
      </c>
      <c r="X2573" s="59">
        <v>0</v>
      </c>
      <c r="Y2573" s="59">
        <f>IF(terrains!L2573&lt;=2.5,1,IF(terrains!L2573&lt;=4.5,2,IF(terrains!L2573&lt;=6.5,3,4)))</f>
        <v>2</v>
      </c>
      <c r="Z2573" s="59">
        <f>IF(terrains!R2573=1,35,IF(terrains!S2573=1,64,IF(terrains!T2573=1,IF(terrains!Y2573=1,85,104),IF(terrains!U2573=1,IF(terrains!Y2573=1,124,152),IF(terrains!V2573=1,(IF(terrains!Y2573=1,146,IF(terrains!Y2573=2,178,263))),IF(terrains!W2573=1,(IF(terrains!Y2573=1,178,IF(terrains!Y2573=2,218,321))),IF(terrains!X2573=1,IF(terrains!Y2573=1,190,IF(terrains!Y2573=2,242,IF(terrains!Y2573=3,357,896))))))))))</f>
        <v>35</v>
      </c>
      <c r="AA2573" s="152">
        <f>terrains!Z2573*terrains!F2573</f>
        <v>384949.71332999994</v>
      </c>
    </row>
    <row r="2574" spans="1:27" ht="14.4">
      <c r="A2574" s="143">
        <v>2573</v>
      </c>
      <c r="B2574" s="59">
        <v>297613.8124</v>
      </c>
      <c r="C2574" s="59">
        <v>5044210.87</v>
      </c>
      <c r="D2574" s="59" t="s">
        <v>2178</v>
      </c>
      <c r="E2574" s="153">
        <v>1020.9</v>
      </c>
      <c r="F2574" s="150">
        <f>terrains!E2574*10.76391</f>
        <v>10988.875719</v>
      </c>
      <c r="G2574" s="59" t="s">
        <v>1233</v>
      </c>
      <c r="H2574" s="59">
        <v>1</v>
      </c>
      <c r="I2574" s="59">
        <v>3</v>
      </c>
      <c r="J2574" s="59">
        <f>IF(terrains!L2574=13.5,IF(terrains!X2574=1,12,9),-0.392532+1.267037*terrains!L2574+0.472239*terrains!X2574+0.58658*terrains!W2574+0.089417*terrains!V2574+0.531633*terrains!U2574+0.337883*terrains!T2574-0.403545*terrains!S2574)</f>
        <v>3.7464619999999997</v>
      </c>
      <c r="K2574" s="151">
        <f>IF(terrains!I2574=0,terrains!J2574,terrains!I2574)</f>
        <v>3</v>
      </c>
      <c r="L2574" s="59">
        <v>3</v>
      </c>
      <c r="M2574" s="59">
        <v>3</v>
      </c>
      <c r="N2574" s="59">
        <v>6</v>
      </c>
      <c r="O2574" s="59" t="s">
        <v>176</v>
      </c>
      <c r="P2574" s="59">
        <v>2</v>
      </c>
      <c r="Q2574" s="59">
        <v>2.5</v>
      </c>
      <c r="R2574" s="59">
        <v>0</v>
      </c>
      <c r="S2574" s="59">
        <v>0</v>
      </c>
      <c r="T2574" s="59">
        <v>1</v>
      </c>
      <c r="U2574" s="59">
        <v>0</v>
      </c>
      <c r="V2574" s="59">
        <v>0</v>
      </c>
      <c r="W2574" s="59">
        <v>0</v>
      </c>
      <c r="X2574" s="59">
        <v>0</v>
      </c>
      <c r="Y2574" s="59">
        <f>IF(terrains!L2574&lt;=2.5,1,IF(terrains!L2574&lt;=4.5,2,IF(terrains!L2574&lt;=6.5,3,4)))</f>
        <v>2</v>
      </c>
      <c r="Z2574" s="59">
        <f>IF(terrains!R2574=1,35,IF(terrains!S2574=1,64,IF(terrains!T2574=1,IF(terrains!Y2574=1,85,104),IF(terrains!U2574=1,IF(terrains!Y2574=1,124,152),IF(terrains!V2574=1,(IF(terrains!Y2574=1,146,IF(terrains!Y2574=2,178,263))),IF(terrains!W2574=1,(IF(terrains!Y2574=1,178,IF(terrains!Y2574=2,218,321))),IF(terrains!X2574=1,IF(terrains!Y2574=1,190,IF(terrains!Y2574=2,242,IF(terrains!Y2574=3,357,896))))))))))</f>
        <v>104</v>
      </c>
      <c r="AA2574" s="152">
        <f>terrains!Z2574*terrains!F2574</f>
        <v>1142843.0747759999</v>
      </c>
    </row>
    <row r="2575" spans="1:27" ht="14.4">
      <c r="A2575" s="143">
        <v>2574</v>
      </c>
      <c r="B2575" s="59">
        <v>295975.40233700001</v>
      </c>
      <c r="C2575" s="59">
        <v>5036120.6075299997</v>
      </c>
      <c r="D2575" s="59" t="s">
        <v>2179</v>
      </c>
      <c r="E2575" s="153">
        <v>1020.4</v>
      </c>
      <c r="F2575" s="150">
        <f>terrains!E2575*10.76391</f>
        <v>10983.493763999999</v>
      </c>
      <c r="G2575" s="59" t="s">
        <v>509</v>
      </c>
      <c r="H2575" s="59">
        <v>0</v>
      </c>
      <c r="I2575" s="59">
        <v>0</v>
      </c>
      <c r="J2575" s="59">
        <f>IF(terrains!L2575=13.5,IF(terrains!X2575=1,12,9),-0.392532+1.267037*terrains!L2575+0.472239*terrains!X2575+0.58658*terrains!W2575+0.089417*terrains!V2575+0.531633*terrains!U2575+0.337883*terrains!T2575-0.403545*terrains!S2575)</f>
        <v>2.479425</v>
      </c>
      <c r="K2575" s="151">
        <f>IF(terrains!I2575=0,terrains!J2575,terrains!I2575)</f>
        <v>2.479425</v>
      </c>
      <c r="L2575" s="59">
        <v>2</v>
      </c>
      <c r="M2575" s="59">
        <v>1</v>
      </c>
      <c r="N2575" s="59">
        <v>4</v>
      </c>
      <c r="O2575" s="59" t="s">
        <v>176</v>
      </c>
      <c r="P2575" s="59">
        <v>2</v>
      </c>
      <c r="Q2575" s="59">
        <v>1.5</v>
      </c>
      <c r="R2575" s="59">
        <v>0</v>
      </c>
      <c r="S2575" s="59">
        <v>0</v>
      </c>
      <c r="T2575" s="59">
        <v>1</v>
      </c>
      <c r="U2575" s="59">
        <v>0</v>
      </c>
      <c r="V2575" s="59">
        <v>0</v>
      </c>
      <c r="W2575" s="59">
        <v>0</v>
      </c>
      <c r="X2575" s="59">
        <v>0</v>
      </c>
      <c r="Y2575" s="59">
        <f>IF(terrains!L2575&lt;=2.5,1,IF(terrains!L2575&lt;=4.5,2,IF(terrains!L2575&lt;=6.5,3,4)))</f>
        <v>1</v>
      </c>
      <c r="Z2575" s="59">
        <f>IF(terrains!R2575=1,35,IF(terrains!S2575=1,64,IF(terrains!T2575=1,IF(terrains!Y2575=1,85,104),IF(terrains!U2575=1,IF(terrains!Y2575=1,124,152),IF(terrains!V2575=1,(IF(terrains!Y2575=1,146,IF(terrains!Y2575=2,178,263))),IF(terrains!W2575=1,(IF(terrains!Y2575=1,178,IF(terrains!Y2575=2,218,321))),IF(terrains!X2575=1,IF(terrains!Y2575=1,190,IF(terrains!Y2575=2,242,IF(terrains!Y2575=3,357,896))))))))))</f>
        <v>85</v>
      </c>
      <c r="AA2575" s="152">
        <f>terrains!Z2575*terrains!F2575</f>
        <v>933596.96993999986</v>
      </c>
    </row>
    <row r="2576" spans="1:27" ht="14.4">
      <c r="A2576" s="143">
        <v>2575</v>
      </c>
      <c r="B2576" s="59">
        <v>298997.25326600001</v>
      </c>
      <c r="C2576" s="59">
        <v>5056705.2436499996</v>
      </c>
      <c r="D2576" s="59" t="s">
        <v>2180</v>
      </c>
      <c r="E2576" s="153">
        <v>1020.24</v>
      </c>
      <c r="F2576" s="150">
        <f>terrains!E2576*10.76391</f>
        <v>10981.771538399998</v>
      </c>
      <c r="G2576" s="59" t="s">
        <v>353</v>
      </c>
      <c r="H2576" s="59">
        <v>0</v>
      </c>
      <c r="I2576" s="59">
        <v>0</v>
      </c>
      <c r="J2576" s="59">
        <f>IF(terrains!L2576=13.5,IF(terrains!X2576=1,12,9),-0.392532+1.267037*terrains!L2576+0.472239*terrains!X2576+0.58658*terrains!W2576+0.089417*terrains!V2576+0.531633*terrains!U2576+0.337883*terrains!T2576-0.403545*terrains!S2576)</f>
        <v>2.1415419999999998</v>
      </c>
      <c r="K2576" s="151">
        <f>IF(terrains!I2576=0,terrains!J2576,terrains!I2576)</f>
        <v>2.1415419999999998</v>
      </c>
      <c r="L2576" s="59">
        <v>2</v>
      </c>
      <c r="M2576" s="59">
        <v>1</v>
      </c>
      <c r="N2576" s="59">
        <v>3</v>
      </c>
      <c r="O2576" s="59" t="s">
        <v>174</v>
      </c>
      <c r="P2576" s="59">
        <v>2</v>
      </c>
      <c r="Q2576" s="59">
        <v>1.5</v>
      </c>
      <c r="R2576" s="59">
        <v>1</v>
      </c>
      <c r="S2576" s="59">
        <v>0</v>
      </c>
      <c r="T2576" s="59">
        <v>0</v>
      </c>
      <c r="U2576" s="59">
        <v>0</v>
      </c>
      <c r="V2576" s="59">
        <v>0</v>
      </c>
      <c r="W2576" s="59">
        <v>0</v>
      </c>
      <c r="X2576" s="59">
        <v>0</v>
      </c>
      <c r="Y2576" s="59">
        <f>IF(terrains!L2576&lt;=2.5,1,IF(terrains!L2576&lt;=4.5,2,IF(terrains!L2576&lt;=6.5,3,4)))</f>
        <v>1</v>
      </c>
      <c r="Z2576" s="59">
        <f>IF(terrains!R2576=1,35,IF(terrains!S2576=1,64,IF(terrains!T2576=1,IF(terrains!Y2576=1,85,104),IF(terrains!U2576=1,IF(terrains!Y2576=1,124,152),IF(terrains!V2576=1,(IF(terrains!Y2576=1,146,IF(terrains!Y2576=2,178,263))),IF(terrains!W2576=1,(IF(terrains!Y2576=1,178,IF(terrains!Y2576=2,218,321))),IF(terrains!X2576=1,IF(terrains!Y2576=1,190,IF(terrains!Y2576=2,242,IF(terrains!Y2576=3,357,896))))))))))</f>
        <v>35</v>
      </c>
      <c r="AA2576" s="152">
        <f>terrains!Z2576*terrains!F2576</f>
        <v>384362.00384399993</v>
      </c>
    </row>
    <row r="2577" spans="1:27" ht="14.4">
      <c r="A2577" s="143">
        <v>2576</v>
      </c>
      <c r="B2577" s="59">
        <v>291633.64919999999</v>
      </c>
      <c r="C2577" s="59">
        <v>5045576.7790000001</v>
      </c>
      <c r="D2577" s="59" t="s">
        <v>2181</v>
      </c>
      <c r="E2577" s="153">
        <v>1017.3</v>
      </c>
      <c r="F2577" s="150">
        <f>terrains!E2577*10.76391</f>
        <v>10950.125642999999</v>
      </c>
      <c r="G2577" s="59" t="s">
        <v>513</v>
      </c>
      <c r="H2577" s="59">
        <v>0</v>
      </c>
      <c r="I2577" s="59">
        <v>0</v>
      </c>
      <c r="J2577" s="59">
        <f>IF(terrains!L2577=13.5,IF(terrains!X2577=1,12,9),-0.392532+1.267037*terrains!L2577+0.472239*terrains!X2577+0.58658*terrains!W2577+0.089417*terrains!V2577+0.531633*terrains!U2577+0.337883*terrains!T2577-0.403545*terrains!S2577)</f>
        <v>2.479425</v>
      </c>
      <c r="K2577" s="151">
        <f>IF(terrains!I2577=0,terrains!J2577,terrains!I2577)</f>
        <v>2.479425</v>
      </c>
      <c r="L2577" s="59">
        <v>2</v>
      </c>
      <c r="M2577" s="59">
        <v>1</v>
      </c>
      <c r="N2577" s="59">
        <v>3</v>
      </c>
      <c r="O2577" s="59" t="s">
        <v>176</v>
      </c>
      <c r="P2577" s="59">
        <v>2</v>
      </c>
      <c r="Q2577" s="59">
        <v>2.5</v>
      </c>
      <c r="R2577" s="59">
        <v>0</v>
      </c>
      <c r="S2577" s="59">
        <v>0</v>
      </c>
      <c r="T2577" s="59">
        <v>1</v>
      </c>
      <c r="U2577" s="59">
        <v>0</v>
      </c>
      <c r="V2577" s="59">
        <v>0</v>
      </c>
      <c r="W2577" s="59">
        <v>0</v>
      </c>
      <c r="X2577" s="59">
        <v>0</v>
      </c>
      <c r="Y2577" s="59">
        <f>IF(terrains!L2577&lt;=2.5,1,IF(terrains!L2577&lt;=4.5,2,IF(terrains!L2577&lt;=6.5,3,4)))</f>
        <v>1</v>
      </c>
      <c r="Z2577" s="59">
        <f>IF(terrains!R2577=1,35,IF(terrains!S2577=1,64,IF(terrains!T2577=1,IF(terrains!Y2577=1,85,104),IF(terrains!U2577=1,IF(terrains!Y2577=1,124,152),IF(terrains!V2577=1,(IF(terrains!Y2577=1,146,IF(terrains!Y2577=2,178,263))),IF(terrains!W2577=1,(IF(terrains!Y2577=1,178,IF(terrains!Y2577=2,218,321))),IF(terrains!X2577=1,IF(terrains!Y2577=1,190,IF(terrains!Y2577=2,242,IF(terrains!Y2577=3,357,896))))))))))</f>
        <v>85</v>
      </c>
      <c r="AA2577" s="152">
        <f>terrains!Z2577*terrains!F2577</f>
        <v>930760.67965499999</v>
      </c>
    </row>
    <row r="2578" spans="1:27" ht="14.4">
      <c r="A2578" s="143">
        <v>2577</v>
      </c>
      <c r="B2578" s="59">
        <v>293550.0037</v>
      </c>
      <c r="C2578" s="59">
        <v>5044695.6239999998</v>
      </c>
      <c r="D2578" s="59" t="s">
        <v>2182</v>
      </c>
      <c r="E2578" s="153">
        <v>1017.3</v>
      </c>
      <c r="F2578" s="150">
        <f>terrains!E2578*10.76391</f>
        <v>10950.125642999999</v>
      </c>
      <c r="G2578" s="59" t="s">
        <v>586</v>
      </c>
      <c r="H2578" s="59">
        <v>0</v>
      </c>
      <c r="I2578" s="59">
        <v>3</v>
      </c>
      <c r="J2578" s="59">
        <f>IF(terrains!L2578=13.5,IF(terrains!X2578=1,12,9),-0.392532+1.267037*terrains!L2578+0.472239*terrains!X2578+0.58658*terrains!W2578+0.089417*terrains!V2578+0.531633*terrains!U2578+0.337883*terrains!T2578-0.403545*terrains!S2578)</f>
        <v>3.7464619999999997</v>
      </c>
      <c r="K2578" s="151">
        <f>IF(terrains!I2578=0,terrains!J2578,terrains!I2578)</f>
        <v>3</v>
      </c>
      <c r="L2578" s="59">
        <v>3</v>
      </c>
      <c r="M2578" s="59">
        <v>2</v>
      </c>
      <c r="N2578" s="59">
        <v>6</v>
      </c>
      <c r="O2578" s="59" t="s">
        <v>176</v>
      </c>
      <c r="P2578" s="59">
        <v>2</v>
      </c>
      <c r="Q2578" s="59">
        <v>2.5</v>
      </c>
      <c r="R2578" s="59">
        <v>0</v>
      </c>
      <c r="S2578" s="59">
        <v>0</v>
      </c>
      <c r="T2578" s="59">
        <v>1</v>
      </c>
      <c r="U2578" s="59">
        <v>0</v>
      </c>
      <c r="V2578" s="59">
        <v>0</v>
      </c>
      <c r="W2578" s="59">
        <v>0</v>
      </c>
      <c r="X2578" s="59">
        <v>0</v>
      </c>
      <c r="Y2578" s="59">
        <f>IF(terrains!L2578&lt;=2.5,1,IF(terrains!L2578&lt;=4.5,2,IF(terrains!L2578&lt;=6.5,3,4)))</f>
        <v>2</v>
      </c>
      <c r="Z2578" s="59">
        <f>IF(terrains!R2578=1,35,IF(terrains!S2578=1,64,IF(terrains!T2578=1,IF(terrains!Y2578=1,85,104),IF(terrains!U2578=1,IF(terrains!Y2578=1,124,152),IF(terrains!V2578=1,(IF(terrains!Y2578=1,146,IF(terrains!Y2578=2,178,263))),IF(terrains!W2578=1,(IF(terrains!Y2578=1,178,IF(terrains!Y2578=2,218,321))),IF(terrains!X2578=1,IF(terrains!Y2578=1,190,IF(terrains!Y2578=2,242,IF(terrains!Y2578=3,357,896))))))))))</f>
        <v>104</v>
      </c>
      <c r="AA2578" s="152">
        <f>terrains!Z2578*terrains!F2578</f>
        <v>1138813.066872</v>
      </c>
    </row>
    <row r="2579" spans="1:27" ht="14.4">
      <c r="A2579" s="143">
        <v>2578</v>
      </c>
      <c r="B2579" s="59">
        <v>287147.62627299997</v>
      </c>
      <c r="C2579" s="59">
        <v>5041143.1921699997</v>
      </c>
      <c r="D2579" s="59" t="s">
        <v>2183</v>
      </c>
      <c r="E2579" s="153">
        <v>1015.3</v>
      </c>
      <c r="F2579" s="150">
        <f>terrains!E2579*10.76391</f>
        <v>10928.597822999998</v>
      </c>
      <c r="G2579" s="59" t="s">
        <v>197</v>
      </c>
      <c r="H2579" s="59">
        <v>0</v>
      </c>
      <c r="I2579" s="59">
        <v>0</v>
      </c>
      <c r="J2579" s="59">
        <f>IF(terrains!L2579=13.5,IF(terrains!X2579=1,12,9),-0.392532+1.267037*terrains!L2579+0.472239*terrains!X2579+0.58658*terrains!W2579+0.089417*terrains!V2579+0.531633*terrains!U2579+0.337883*terrains!T2579-0.403545*terrains!S2579)</f>
        <v>3.1129435000000001</v>
      </c>
      <c r="K2579" s="151">
        <f>IF(terrains!I2579=0,terrains!J2579,terrains!I2579)</f>
        <v>3.1129435000000001</v>
      </c>
      <c r="L2579" s="59">
        <v>2.5</v>
      </c>
      <c r="M2579" s="59">
        <v>2</v>
      </c>
      <c r="N2579" s="59">
        <v>6</v>
      </c>
      <c r="O2579" s="59" t="s">
        <v>176</v>
      </c>
      <c r="P2579" s="59">
        <v>2</v>
      </c>
      <c r="Q2579" s="59">
        <v>1.5</v>
      </c>
      <c r="R2579" s="59">
        <v>0</v>
      </c>
      <c r="S2579" s="59">
        <v>0</v>
      </c>
      <c r="T2579" s="59">
        <v>1</v>
      </c>
      <c r="U2579" s="59">
        <v>0</v>
      </c>
      <c r="V2579" s="59">
        <v>0</v>
      </c>
      <c r="W2579" s="59">
        <v>0</v>
      </c>
      <c r="X2579" s="59">
        <v>0</v>
      </c>
      <c r="Y2579" s="59">
        <f>IF(terrains!L2579&lt;=2.5,1,IF(terrains!L2579&lt;=4.5,2,IF(terrains!L2579&lt;=6.5,3,4)))</f>
        <v>1</v>
      </c>
      <c r="Z2579" s="59">
        <f>IF(terrains!R2579=1,35,IF(terrains!S2579=1,64,IF(terrains!T2579=1,IF(terrains!Y2579=1,85,104),IF(terrains!U2579=1,IF(terrains!Y2579=1,124,152),IF(terrains!V2579=1,(IF(terrains!Y2579=1,146,IF(terrains!Y2579=2,178,263))),IF(terrains!W2579=1,(IF(terrains!Y2579=1,178,IF(terrains!Y2579=2,218,321))),IF(terrains!X2579=1,IF(terrains!Y2579=1,190,IF(terrains!Y2579=2,242,IF(terrains!Y2579=3,357,896))))))))))</f>
        <v>85</v>
      </c>
      <c r="AA2579" s="152">
        <f>terrains!Z2579*terrains!F2579</f>
        <v>928930.81495499983</v>
      </c>
    </row>
    <row r="2580" spans="1:27" ht="14.4">
      <c r="A2580" s="143">
        <v>2579</v>
      </c>
      <c r="B2580" s="59">
        <v>301706.375</v>
      </c>
      <c r="C2580" s="59">
        <v>5049788.6660000002</v>
      </c>
      <c r="D2580" s="59" t="s">
        <v>2184</v>
      </c>
      <c r="E2580" s="153">
        <v>1014.3</v>
      </c>
      <c r="F2580" s="150">
        <f>terrains!E2580*10.76391</f>
        <v>10917.833912999999</v>
      </c>
      <c r="G2580" s="59" t="s">
        <v>304</v>
      </c>
      <c r="H2580" s="59">
        <v>0</v>
      </c>
      <c r="I2580" s="59">
        <v>6</v>
      </c>
      <c r="J2580" s="59">
        <f>IF(terrains!L2580=13.5,IF(terrains!X2580=1,12,9),-0.392532+1.267037*terrains!L2580+0.472239*terrains!X2580+0.58658*terrains!W2580+0.089417*terrains!V2580+0.531633*terrains!U2580+0.337883*terrains!T2580-0.403545*terrains!S2580)</f>
        <v>4.2720709999999995</v>
      </c>
      <c r="K2580" s="151">
        <f>IF(terrains!I2580=0,terrains!J2580,terrains!I2580)</f>
        <v>6</v>
      </c>
      <c r="L2580" s="59">
        <v>4</v>
      </c>
      <c r="M2580" s="59">
        <v>2</v>
      </c>
      <c r="N2580" s="59">
        <v>12</v>
      </c>
      <c r="O2580" s="59" t="s">
        <v>175</v>
      </c>
      <c r="P2580" s="59">
        <v>2</v>
      </c>
      <c r="Q2580" s="59">
        <v>2.5</v>
      </c>
      <c r="R2580" s="59">
        <v>0</v>
      </c>
      <c r="S2580" s="59">
        <v>1</v>
      </c>
      <c r="T2580" s="59">
        <v>0</v>
      </c>
      <c r="U2580" s="59">
        <v>0</v>
      </c>
      <c r="V2580" s="59">
        <v>0</v>
      </c>
      <c r="W2580" s="59">
        <v>0</v>
      </c>
      <c r="X2580" s="59">
        <v>0</v>
      </c>
      <c r="Y2580" s="59">
        <f>IF(terrains!L2580&lt;=2.5,1,IF(terrains!L2580&lt;=4.5,2,IF(terrains!L2580&lt;=6.5,3,4)))</f>
        <v>2</v>
      </c>
      <c r="Z2580" s="59">
        <f>IF(terrains!R2580=1,35,IF(terrains!S2580=1,64,IF(terrains!T2580=1,IF(terrains!Y2580=1,85,104),IF(terrains!U2580=1,IF(terrains!Y2580=1,124,152),IF(terrains!V2580=1,(IF(terrains!Y2580=1,146,IF(terrains!Y2580=2,178,263))),IF(terrains!W2580=1,(IF(terrains!Y2580=1,178,IF(terrains!Y2580=2,218,321))),IF(terrains!X2580=1,IF(terrains!Y2580=1,190,IF(terrains!Y2580=2,242,IF(terrains!Y2580=3,357,896))))))))))</f>
        <v>64</v>
      </c>
      <c r="AA2580" s="152">
        <f>terrains!Z2580*terrains!F2580</f>
        <v>698741.37043199991</v>
      </c>
    </row>
    <row r="2581" spans="1:27" ht="14.4">
      <c r="A2581" s="143">
        <v>2580</v>
      </c>
      <c r="B2581" s="59">
        <v>270669.08760000003</v>
      </c>
      <c r="C2581" s="59">
        <v>5034666.5199999996</v>
      </c>
      <c r="D2581" s="59" t="s">
        <v>2185</v>
      </c>
      <c r="E2581" s="153">
        <v>1013.8</v>
      </c>
      <c r="F2581" s="150">
        <f>terrains!E2581*10.76391</f>
        <v>10912.451957999998</v>
      </c>
      <c r="G2581" s="59" t="s">
        <v>190</v>
      </c>
      <c r="H2581" s="59">
        <v>0</v>
      </c>
      <c r="I2581" s="59">
        <v>0</v>
      </c>
      <c r="J2581" s="59">
        <f>IF(terrains!L2581=13.5,IF(terrains!X2581=1,12,9),-0.392532+1.267037*terrains!L2581+0.472239*terrains!X2581+0.58658*terrains!W2581+0.089417*terrains!V2581+0.531633*terrains!U2581+0.337883*terrains!T2581-0.403545*terrains!S2581)</f>
        <v>2.1415419999999998</v>
      </c>
      <c r="K2581" s="151">
        <f>IF(terrains!I2581=0,terrains!J2581,terrains!I2581)</f>
        <v>2.1415419999999998</v>
      </c>
      <c r="L2581" s="59">
        <v>2</v>
      </c>
      <c r="M2581" s="59">
        <v>1</v>
      </c>
      <c r="N2581" s="59">
        <v>3</v>
      </c>
      <c r="O2581" s="59" t="s">
        <v>174</v>
      </c>
      <c r="P2581" s="59">
        <v>2</v>
      </c>
      <c r="Q2581" s="59">
        <v>1.5</v>
      </c>
      <c r="R2581" s="59">
        <v>1</v>
      </c>
      <c r="S2581" s="59">
        <v>0</v>
      </c>
      <c r="T2581" s="59">
        <v>0</v>
      </c>
      <c r="U2581" s="59">
        <v>0</v>
      </c>
      <c r="V2581" s="59">
        <v>0</v>
      </c>
      <c r="W2581" s="59">
        <v>0</v>
      </c>
      <c r="X2581" s="59">
        <v>0</v>
      </c>
      <c r="Y2581" s="59">
        <f>IF(terrains!L2581&lt;=2.5,1,IF(terrains!L2581&lt;=4.5,2,IF(terrains!L2581&lt;=6.5,3,4)))</f>
        <v>1</v>
      </c>
      <c r="Z2581" s="59">
        <f>IF(terrains!R2581=1,35,IF(terrains!S2581=1,64,IF(terrains!T2581=1,IF(terrains!Y2581=1,85,104),IF(terrains!U2581=1,IF(terrains!Y2581=1,124,152),IF(terrains!V2581=1,(IF(terrains!Y2581=1,146,IF(terrains!Y2581=2,178,263))),IF(terrains!W2581=1,(IF(terrains!Y2581=1,178,IF(terrains!Y2581=2,218,321))),IF(terrains!X2581=1,IF(terrains!Y2581=1,190,IF(terrains!Y2581=2,242,IF(terrains!Y2581=3,357,896))))))))))</f>
        <v>35</v>
      </c>
      <c r="AA2581" s="152">
        <f>terrains!Z2581*terrains!F2581</f>
        <v>381935.81852999993</v>
      </c>
    </row>
    <row r="2582" spans="1:27" ht="14.4">
      <c r="A2582" s="143">
        <v>2581</v>
      </c>
      <c r="B2582" s="59">
        <v>298570.18920000002</v>
      </c>
      <c r="C2582" s="59">
        <v>5035963.8150000004</v>
      </c>
      <c r="D2582" s="59" t="s">
        <v>2186</v>
      </c>
      <c r="E2582" s="153">
        <v>1012.6</v>
      </c>
      <c r="F2582" s="150">
        <f>terrains!E2582*10.76391</f>
        <v>10899.535265999999</v>
      </c>
      <c r="G2582" s="59" t="s">
        <v>2018</v>
      </c>
      <c r="H2582" s="59">
        <v>0</v>
      </c>
      <c r="I2582" s="59">
        <v>0</v>
      </c>
      <c r="J2582" s="59">
        <f>IF(terrains!L2582=13.5,IF(terrains!X2582=1,12,9),-0.392532+1.267037*terrains!L2582+0.472239*terrains!X2582+0.58658*terrains!W2582+0.089417*terrains!V2582+0.531633*terrains!U2582+0.337883*terrains!T2582-0.403545*terrains!S2582)</f>
        <v>3.7464619999999997</v>
      </c>
      <c r="K2582" s="151">
        <f>IF(terrains!I2582=0,terrains!J2582,terrains!I2582)</f>
        <v>3.7464619999999997</v>
      </c>
      <c r="L2582" s="59">
        <v>3</v>
      </c>
      <c r="M2582" s="59">
        <v>2</v>
      </c>
      <c r="N2582" s="59">
        <v>6</v>
      </c>
      <c r="O2582" s="59" t="s">
        <v>176</v>
      </c>
      <c r="P2582" s="59">
        <v>2</v>
      </c>
      <c r="Q2582" s="59">
        <v>2.5</v>
      </c>
      <c r="R2582" s="59">
        <v>0</v>
      </c>
      <c r="S2582" s="59">
        <v>0</v>
      </c>
      <c r="T2582" s="59">
        <v>1</v>
      </c>
      <c r="U2582" s="59">
        <v>0</v>
      </c>
      <c r="V2582" s="59">
        <v>0</v>
      </c>
      <c r="W2582" s="59">
        <v>0</v>
      </c>
      <c r="X2582" s="59">
        <v>0</v>
      </c>
      <c r="Y2582" s="59">
        <f>IF(terrains!L2582&lt;=2.5,1,IF(terrains!L2582&lt;=4.5,2,IF(terrains!L2582&lt;=6.5,3,4)))</f>
        <v>2</v>
      </c>
      <c r="Z2582" s="59">
        <f>IF(terrains!R2582=1,35,IF(terrains!S2582=1,64,IF(terrains!T2582=1,IF(terrains!Y2582=1,85,104),IF(terrains!U2582=1,IF(terrains!Y2582=1,124,152),IF(terrains!V2582=1,(IF(terrains!Y2582=1,146,IF(terrains!Y2582=2,178,263))),IF(terrains!W2582=1,(IF(terrains!Y2582=1,178,IF(terrains!Y2582=2,218,321))),IF(terrains!X2582=1,IF(terrains!Y2582=1,190,IF(terrains!Y2582=2,242,IF(terrains!Y2582=3,357,896))))))))))</f>
        <v>104</v>
      </c>
      <c r="AA2582" s="152">
        <f>terrains!Z2582*terrains!F2582</f>
        <v>1133551.6676639998</v>
      </c>
    </row>
    <row r="2583" spans="1:27" ht="14.4">
      <c r="A2583" s="143">
        <v>2582</v>
      </c>
      <c r="B2583" s="59">
        <v>302511.10460000002</v>
      </c>
      <c r="C2583" s="59">
        <v>5051716.4620000003</v>
      </c>
      <c r="D2583" s="59" t="s">
        <v>2187</v>
      </c>
      <c r="E2583" s="153">
        <v>1011.7</v>
      </c>
      <c r="F2583" s="150">
        <f>terrains!E2583*10.76391</f>
        <v>10889.847747</v>
      </c>
      <c r="G2583" s="59" t="s">
        <v>360</v>
      </c>
      <c r="H2583" s="59">
        <v>0</v>
      </c>
      <c r="I2583" s="59">
        <v>0</v>
      </c>
      <c r="J2583" s="59">
        <f>IF(terrains!L2583=13.5,IF(terrains!X2583=1,12,9),-0.392532+1.267037*terrains!L2583+0.472239*terrains!X2583+0.58658*terrains!W2583+0.089417*terrains!V2583+0.531633*terrains!U2583+0.337883*terrains!T2583-0.403545*terrains!S2583)</f>
        <v>3.6385524999999999</v>
      </c>
      <c r="K2583" s="151">
        <f>IF(terrains!I2583=0,terrains!J2583,terrains!I2583)</f>
        <v>3.6385524999999999</v>
      </c>
      <c r="L2583" s="59">
        <v>3.5</v>
      </c>
      <c r="M2583" s="59">
        <v>3</v>
      </c>
      <c r="N2583" s="59">
        <v>8</v>
      </c>
      <c r="O2583" s="59" t="s">
        <v>175</v>
      </c>
      <c r="P2583" s="59">
        <v>1.5</v>
      </c>
      <c r="Q2583" s="59">
        <v>2</v>
      </c>
      <c r="R2583" s="59">
        <v>0</v>
      </c>
      <c r="S2583" s="59">
        <v>1</v>
      </c>
      <c r="T2583" s="59">
        <v>0</v>
      </c>
      <c r="U2583" s="59">
        <v>0</v>
      </c>
      <c r="V2583" s="59">
        <v>0</v>
      </c>
      <c r="W2583" s="59">
        <v>0</v>
      </c>
      <c r="X2583" s="59">
        <v>0</v>
      </c>
      <c r="Y2583" s="59">
        <f>IF(terrains!L2583&lt;=2.5,1,IF(terrains!L2583&lt;=4.5,2,IF(terrains!L2583&lt;=6.5,3,4)))</f>
        <v>2</v>
      </c>
      <c r="Z2583" s="59">
        <f>IF(terrains!R2583=1,35,IF(terrains!S2583=1,64,IF(terrains!T2583=1,IF(terrains!Y2583=1,85,104),IF(terrains!U2583=1,IF(terrains!Y2583=1,124,152),IF(terrains!V2583=1,(IF(terrains!Y2583=1,146,IF(terrains!Y2583=2,178,263))),IF(terrains!W2583=1,(IF(terrains!Y2583=1,178,IF(terrains!Y2583=2,218,321))),IF(terrains!X2583=1,IF(terrains!Y2583=1,190,IF(terrains!Y2583=2,242,IF(terrains!Y2583=3,357,896))))))))))</f>
        <v>64</v>
      </c>
      <c r="AA2583" s="152">
        <f>terrains!Z2583*terrains!F2583</f>
        <v>696950.25580799999</v>
      </c>
    </row>
    <row r="2584" spans="1:27" ht="14.4">
      <c r="A2584" s="143">
        <v>2583</v>
      </c>
      <c r="B2584" s="59">
        <v>288638.90044100001</v>
      </c>
      <c r="C2584" s="59">
        <v>5042493.2339500003</v>
      </c>
      <c r="D2584" s="59" t="s">
        <v>2188</v>
      </c>
      <c r="E2584" s="153">
        <v>1011.1</v>
      </c>
      <c r="F2584" s="150">
        <f>terrains!E2584*10.76391</f>
        <v>10883.389400999999</v>
      </c>
      <c r="G2584" s="59" t="s">
        <v>259</v>
      </c>
      <c r="H2584" s="59">
        <v>1</v>
      </c>
      <c r="I2584" s="59">
        <v>6</v>
      </c>
      <c r="J2584" s="59">
        <f>IF(terrains!L2584=13.5,IF(terrains!X2584=1,12,9),-0.392532+1.267037*terrains!L2584+0.472239*terrains!X2584+0.58658*terrains!W2584+0.089417*terrains!V2584+0.531633*terrains!U2584+0.337883*terrains!T2584-0.403545*terrains!S2584)</f>
        <v>5.6470174999999996</v>
      </c>
      <c r="K2584" s="151">
        <f>IF(terrains!I2584=0,terrains!J2584,terrains!I2584)</f>
        <v>6</v>
      </c>
      <c r="L2584" s="59">
        <v>4.5</v>
      </c>
      <c r="M2584" s="59">
        <v>2</v>
      </c>
      <c r="N2584" s="59">
        <v>15</v>
      </c>
      <c r="O2584" s="59" t="s">
        <v>176</v>
      </c>
      <c r="P2584" s="59">
        <v>2</v>
      </c>
      <c r="Q2584" s="59">
        <v>2.5</v>
      </c>
      <c r="R2584" s="59">
        <v>0</v>
      </c>
      <c r="S2584" s="59">
        <v>0</v>
      </c>
      <c r="T2584" s="59">
        <v>1</v>
      </c>
      <c r="U2584" s="59">
        <v>0</v>
      </c>
      <c r="V2584" s="59">
        <v>0</v>
      </c>
      <c r="W2584" s="59">
        <v>0</v>
      </c>
      <c r="X2584" s="59">
        <v>0</v>
      </c>
      <c r="Y2584" s="59">
        <f>IF(terrains!L2584&lt;=2.5,1,IF(terrains!L2584&lt;=4.5,2,IF(terrains!L2584&lt;=6.5,3,4)))</f>
        <v>2</v>
      </c>
      <c r="Z2584" s="59">
        <f>IF(terrains!R2584=1,35,IF(terrains!S2584=1,64,IF(terrains!T2584=1,IF(terrains!Y2584=1,85,104),IF(terrains!U2584=1,IF(terrains!Y2584=1,124,152),IF(terrains!V2584=1,(IF(terrains!Y2584=1,146,IF(terrains!Y2584=2,178,263))),IF(terrains!W2584=1,(IF(terrains!Y2584=1,178,IF(terrains!Y2584=2,218,321))),IF(terrains!X2584=1,IF(terrains!Y2584=1,190,IF(terrains!Y2584=2,242,IF(terrains!Y2584=3,357,896))))))))))</f>
        <v>104</v>
      </c>
      <c r="AA2584" s="152">
        <f>terrains!Z2584*terrains!F2584</f>
        <v>1131872.4977039997</v>
      </c>
    </row>
    <row r="2585" spans="1:27" ht="14.4">
      <c r="A2585" s="143">
        <v>2584</v>
      </c>
      <c r="B2585" s="59">
        <v>283086.93939999997</v>
      </c>
      <c r="C2585" s="59">
        <v>5040610.2039999999</v>
      </c>
      <c r="D2585" s="59" t="s">
        <v>2189</v>
      </c>
      <c r="E2585" s="153">
        <v>1010.4</v>
      </c>
      <c r="F2585" s="150">
        <f>terrains!E2585*10.76391</f>
        <v>10875.854663999999</v>
      </c>
      <c r="G2585" s="59" t="s">
        <v>424</v>
      </c>
      <c r="H2585" s="59">
        <v>0</v>
      </c>
      <c r="I2585" s="59">
        <v>0</v>
      </c>
      <c r="J2585" s="59">
        <f>IF(terrains!L2585=13.5,IF(terrains!X2585=1,12,9),-0.392532+1.267037*terrains!L2585+0.472239*terrains!X2585+0.58658*terrains!W2585+0.089417*terrains!V2585+0.531633*terrains!U2585+0.337883*terrains!T2585-0.403545*terrains!S2585)</f>
        <v>2.7750604999999999</v>
      </c>
      <c r="K2585" s="151">
        <f>IF(terrains!I2585=0,terrains!J2585,terrains!I2585)</f>
        <v>2.7750604999999999</v>
      </c>
      <c r="L2585" s="59">
        <v>2.5</v>
      </c>
      <c r="M2585" s="59">
        <v>1</v>
      </c>
      <c r="N2585" s="59">
        <v>6</v>
      </c>
      <c r="O2585" s="59" t="s">
        <v>174</v>
      </c>
      <c r="P2585" s="59">
        <v>2</v>
      </c>
      <c r="Q2585" s="59">
        <v>1.5</v>
      </c>
      <c r="R2585" s="59">
        <v>1</v>
      </c>
      <c r="S2585" s="59">
        <v>0</v>
      </c>
      <c r="T2585" s="59">
        <v>0</v>
      </c>
      <c r="U2585" s="59">
        <v>0</v>
      </c>
      <c r="V2585" s="59">
        <v>0</v>
      </c>
      <c r="W2585" s="59">
        <v>0</v>
      </c>
      <c r="X2585" s="59">
        <v>0</v>
      </c>
      <c r="Y2585" s="59">
        <f>IF(terrains!L2585&lt;=2.5,1,IF(terrains!L2585&lt;=4.5,2,IF(terrains!L2585&lt;=6.5,3,4)))</f>
        <v>1</v>
      </c>
      <c r="Z2585" s="59">
        <f>IF(terrains!R2585=1,35,IF(terrains!S2585=1,64,IF(terrains!T2585=1,IF(terrains!Y2585=1,85,104),IF(terrains!U2585=1,IF(terrains!Y2585=1,124,152),IF(terrains!V2585=1,(IF(terrains!Y2585=1,146,IF(terrains!Y2585=2,178,263))),IF(terrains!W2585=1,(IF(terrains!Y2585=1,178,IF(terrains!Y2585=2,218,321))),IF(terrains!X2585=1,IF(terrains!Y2585=1,190,IF(terrains!Y2585=2,242,IF(terrains!Y2585=3,357,896))))))))))</f>
        <v>35</v>
      </c>
      <c r="AA2585" s="152">
        <f>terrains!Z2585*terrains!F2585</f>
        <v>380654.91323999997</v>
      </c>
    </row>
    <row r="2586" spans="1:27" ht="14.4">
      <c r="A2586" s="143">
        <v>2585</v>
      </c>
      <c r="B2586" s="59">
        <v>304750.979445</v>
      </c>
      <c r="C2586" s="59">
        <v>5058164.2559700003</v>
      </c>
      <c r="D2586" s="59" t="s">
        <v>2190</v>
      </c>
      <c r="E2586" s="153">
        <v>1009.9</v>
      </c>
      <c r="F2586" s="150">
        <f>terrains!E2586*10.76391</f>
        <v>10870.472709</v>
      </c>
      <c r="G2586" s="59" t="s">
        <v>353</v>
      </c>
      <c r="H2586" s="59">
        <v>0</v>
      </c>
      <c r="I2586" s="59">
        <v>0</v>
      </c>
      <c r="J2586" s="59">
        <f>IF(terrains!L2586=13.5,IF(terrains!X2586=1,12,9),-0.392532+1.267037*terrains!L2586+0.472239*terrains!X2586+0.58658*terrains!W2586+0.089417*terrains!V2586+0.531633*terrains!U2586+0.337883*terrains!T2586-0.403545*terrains!S2586)</f>
        <v>2.1415419999999998</v>
      </c>
      <c r="K2586" s="151">
        <f>IF(terrains!I2586=0,terrains!J2586,terrains!I2586)</f>
        <v>2.1415419999999998</v>
      </c>
      <c r="L2586" s="59">
        <v>2</v>
      </c>
      <c r="M2586" s="59">
        <v>1</v>
      </c>
      <c r="N2586" s="59">
        <v>3</v>
      </c>
      <c r="O2586" s="59" t="s">
        <v>174</v>
      </c>
      <c r="P2586" s="59">
        <v>2</v>
      </c>
      <c r="Q2586" s="59">
        <v>1.5</v>
      </c>
      <c r="R2586" s="59">
        <v>1</v>
      </c>
      <c r="S2586" s="59">
        <v>0</v>
      </c>
      <c r="T2586" s="59">
        <v>0</v>
      </c>
      <c r="U2586" s="59">
        <v>0</v>
      </c>
      <c r="V2586" s="59">
        <v>0</v>
      </c>
      <c r="W2586" s="59">
        <v>0</v>
      </c>
      <c r="X2586" s="59">
        <v>0</v>
      </c>
      <c r="Y2586" s="59">
        <f>IF(terrains!L2586&lt;=2.5,1,IF(terrains!L2586&lt;=4.5,2,IF(terrains!L2586&lt;=6.5,3,4)))</f>
        <v>1</v>
      </c>
      <c r="Z2586" s="59">
        <f>IF(terrains!R2586=1,35,IF(terrains!S2586=1,64,IF(terrains!T2586=1,IF(terrains!Y2586=1,85,104),IF(terrains!U2586=1,IF(terrains!Y2586=1,124,152),IF(terrains!V2586=1,(IF(terrains!Y2586=1,146,IF(terrains!Y2586=2,178,263))),IF(terrains!W2586=1,(IF(terrains!Y2586=1,178,IF(terrains!Y2586=2,218,321))),IF(terrains!X2586=1,IF(terrains!Y2586=1,190,IF(terrains!Y2586=2,242,IF(terrains!Y2586=3,357,896))))))))))</f>
        <v>35</v>
      </c>
      <c r="AA2586" s="152">
        <f>terrains!Z2586*terrains!F2586</f>
        <v>380466.54481499997</v>
      </c>
    </row>
    <row r="2587" spans="1:27" ht="14.4">
      <c r="A2587" s="143">
        <v>2586</v>
      </c>
      <c r="B2587" s="59">
        <v>302212.72043300001</v>
      </c>
      <c r="C2587" s="59">
        <v>5048021.6828300003</v>
      </c>
      <c r="D2587" s="59" t="s">
        <v>2191</v>
      </c>
      <c r="E2587" s="153">
        <v>1009.7</v>
      </c>
      <c r="F2587" s="150">
        <f>terrains!E2587*10.76391</f>
        <v>10868.319927</v>
      </c>
      <c r="G2587" s="59" t="s">
        <v>1509</v>
      </c>
      <c r="H2587" s="59">
        <v>0</v>
      </c>
      <c r="I2587" s="59">
        <v>0</v>
      </c>
      <c r="J2587" s="59">
        <f>IF(terrains!L2587=13.5,IF(terrains!X2587=1,12,9),-0.392532+1.267037*terrains!L2587+0.472239*terrains!X2587+0.58658*terrains!W2587+0.089417*terrains!V2587+0.531633*terrains!U2587+0.337883*terrains!T2587-0.403545*terrains!S2587)</f>
        <v>1.7379969999999998</v>
      </c>
      <c r="K2587" s="151">
        <f>IF(terrains!I2587=0,terrains!J2587,terrains!I2587)</f>
        <v>1.7379969999999998</v>
      </c>
      <c r="L2587" s="59">
        <v>2</v>
      </c>
      <c r="M2587" s="59">
        <v>1</v>
      </c>
      <c r="N2587" s="59">
        <v>4</v>
      </c>
      <c r="O2587" s="59" t="s">
        <v>175</v>
      </c>
      <c r="P2587" s="59">
        <v>2</v>
      </c>
      <c r="Q2587" s="59">
        <v>1.5</v>
      </c>
      <c r="R2587" s="59">
        <v>0</v>
      </c>
      <c r="S2587" s="59">
        <v>1</v>
      </c>
      <c r="T2587" s="59">
        <v>0</v>
      </c>
      <c r="U2587" s="59">
        <v>0</v>
      </c>
      <c r="V2587" s="59">
        <v>0</v>
      </c>
      <c r="W2587" s="59">
        <v>0</v>
      </c>
      <c r="X2587" s="59">
        <v>0</v>
      </c>
      <c r="Y2587" s="59">
        <f>IF(terrains!L2587&lt;=2.5,1,IF(terrains!L2587&lt;=4.5,2,IF(terrains!L2587&lt;=6.5,3,4)))</f>
        <v>1</v>
      </c>
      <c r="Z2587" s="59">
        <f>IF(terrains!R2587=1,35,IF(terrains!S2587=1,64,IF(terrains!T2587=1,IF(terrains!Y2587=1,85,104),IF(terrains!U2587=1,IF(terrains!Y2587=1,124,152),IF(terrains!V2587=1,(IF(terrains!Y2587=1,146,IF(terrains!Y2587=2,178,263))),IF(terrains!W2587=1,(IF(terrains!Y2587=1,178,IF(terrains!Y2587=2,218,321))),IF(terrains!X2587=1,IF(terrains!Y2587=1,190,IF(terrains!Y2587=2,242,IF(terrains!Y2587=3,357,896))))))))))</f>
        <v>64</v>
      </c>
      <c r="AA2587" s="152">
        <f>terrains!Z2587*terrains!F2587</f>
        <v>695572.47532800003</v>
      </c>
    </row>
    <row r="2588" spans="1:27" ht="14.4">
      <c r="A2588" s="143">
        <v>2587</v>
      </c>
      <c r="B2588" s="59">
        <v>298690.42060900002</v>
      </c>
      <c r="C2588" s="59">
        <v>5044835.3560600001</v>
      </c>
      <c r="D2588" s="59" t="s">
        <v>2192</v>
      </c>
      <c r="E2588" s="153">
        <v>1009.4</v>
      </c>
      <c r="F2588" s="150">
        <f>terrains!E2588*10.76391</f>
        <v>10865.090753999999</v>
      </c>
      <c r="G2588" s="59" t="s">
        <v>219</v>
      </c>
      <c r="H2588" s="59">
        <v>0</v>
      </c>
      <c r="I2588" s="59">
        <v>0</v>
      </c>
      <c r="J2588" s="59">
        <f>IF(terrains!L2588=13.5,IF(terrains!X2588=1,12,9),-0.392532+1.267037*terrains!L2588+0.472239*terrains!X2588+0.58658*terrains!W2588+0.089417*terrains!V2588+0.531633*terrains!U2588+0.337883*terrains!T2588-0.403545*terrains!S2588)</f>
        <v>3.7464619999999997</v>
      </c>
      <c r="K2588" s="151">
        <f>IF(terrains!I2588=0,terrains!J2588,terrains!I2588)</f>
        <v>3.7464619999999997</v>
      </c>
      <c r="L2588" s="59">
        <v>3</v>
      </c>
      <c r="M2588" s="59">
        <v>2</v>
      </c>
      <c r="N2588" s="59">
        <v>6</v>
      </c>
      <c r="O2588" s="59" t="s">
        <v>176</v>
      </c>
      <c r="P2588" s="59">
        <v>2</v>
      </c>
      <c r="Q2588" s="59">
        <v>2.5</v>
      </c>
      <c r="R2588" s="59">
        <v>0</v>
      </c>
      <c r="S2588" s="59">
        <v>0</v>
      </c>
      <c r="T2588" s="59">
        <v>1</v>
      </c>
      <c r="U2588" s="59">
        <v>0</v>
      </c>
      <c r="V2588" s="59">
        <v>0</v>
      </c>
      <c r="W2588" s="59">
        <v>0</v>
      </c>
      <c r="X2588" s="59">
        <v>0</v>
      </c>
      <c r="Y2588" s="59">
        <f>IF(terrains!L2588&lt;=2.5,1,IF(terrains!L2588&lt;=4.5,2,IF(terrains!L2588&lt;=6.5,3,4)))</f>
        <v>2</v>
      </c>
      <c r="Z2588" s="59">
        <f>IF(terrains!R2588=1,35,IF(terrains!S2588=1,64,IF(terrains!T2588=1,IF(terrains!Y2588=1,85,104),IF(terrains!U2588=1,IF(terrains!Y2588=1,124,152),IF(terrains!V2588=1,(IF(terrains!Y2588=1,146,IF(terrains!Y2588=2,178,263))),IF(terrains!W2588=1,(IF(terrains!Y2588=1,178,IF(terrains!Y2588=2,218,321))),IF(terrains!X2588=1,IF(terrains!Y2588=1,190,IF(terrains!Y2588=2,242,IF(terrains!Y2588=3,357,896))))))))))</f>
        <v>104</v>
      </c>
      <c r="AA2588" s="152">
        <f>terrains!Z2588*terrains!F2588</f>
        <v>1129969.438416</v>
      </c>
    </row>
    <row r="2589" spans="1:27" ht="14.4">
      <c r="A2589" s="143">
        <v>2588</v>
      </c>
      <c r="B2589" s="59">
        <v>287181.61915799999</v>
      </c>
      <c r="C2589" s="59">
        <v>5041145.1032199999</v>
      </c>
      <c r="D2589" s="59" t="s">
        <v>2193</v>
      </c>
      <c r="E2589" s="153">
        <v>1008.7</v>
      </c>
      <c r="F2589" s="150">
        <f>terrains!E2589*10.76391</f>
        <v>10857.556016999999</v>
      </c>
      <c r="G2589" s="59" t="s">
        <v>197</v>
      </c>
      <c r="H2589" s="59">
        <v>0</v>
      </c>
      <c r="I2589" s="59">
        <v>0</v>
      </c>
      <c r="J2589" s="59">
        <f>IF(terrains!L2589=13.5,IF(terrains!X2589=1,12,9),-0.392532+1.267037*terrains!L2589+0.472239*terrains!X2589+0.58658*terrains!W2589+0.089417*terrains!V2589+0.531633*terrains!U2589+0.337883*terrains!T2589-0.403545*terrains!S2589)</f>
        <v>3.1129435000000001</v>
      </c>
      <c r="K2589" s="151">
        <f>IF(terrains!I2589=0,terrains!J2589,terrains!I2589)</f>
        <v>3.1129435000000001</v>
      </c>
      <c r="L2589" s="59">
        <v>2.5</v>
      </c>
      <c r="M2589" s="59">
        <v>2</v>
      </c>
      <c r="N2589" s="59">
        <v>6</v>
      </c>
      <c r="O2589" s="59" t="s">
        <v>176</v>
      </c>
      <c r="P2589" s="59">
        <v>2</v>
      </c>
      <c r="Q2589" s="59">
        <v>1.5</v>
      </c>
      <c r="R2589" s="59">
        <v>0</v>
      </c>
      <c r="S2589" s="59">
        <v>0</v>
      </c>
      <c r="T2589" s="59">
        <v>1</v>
      </c>
      <c r="U2589" s="59">
        <v>0</v>
      </c>
      <c r="V2589" s="59">
        <v>0</v>
      </c>
      <c r="W2589" s="59">
        <v>0</v>
      </c>
      <c r="X2589" s="59">
        <v>0</v>
      </c>
      <c r="Y2589" s="59">
        <f>IF(terrains!L2589&lt;=2.5,1,IF(terrains!L2589&lt;=4.5,2,IF(terrains!L2589&lt;=6.5,3,4)))</f>
        <v>1</v>
      </c>
      <c r="Z2589" s="59">
        <f>IF(terrains!R2589=1,35,IF(terrains!S2589=1,64,IF(terrains!T2589=1,IF(terrains!Y2589=1,85,104),IF(terrains!U2589=1,IF(terrains!Y2589=1,124,152),IF(terrains!V2589=1,(IF(terrains!Y2589=1,146,IF(terrains!Y2589=2,178,263))),IF(terrains!W2589=1,(IF(terrains!Y2589=1,178,IF(terrains!Y2589=2,218,321))),IF(terrains!X2589=1,IF(terrains!Y2589=1,190,IF(terrains!Y2589=2,242,IF(terrains!Y2589=3,357,896))))))))))</f>
        <v>85</v>
      </c>
      <c r="AA2589" s="152">
        <f>terrains!Z2589*terrains!F2589</f>
        <v>922892.26144499995</v>
      </c>
    </row>
    <row r="2590" spans="1:27" ht="14.4">
      <c r="A2590" s="143">
        <v>2589</v>
      </c>
      <c r="B2590" s="59">
        <v>299532.11420000001</v>
      </c>
      <c r="C2590" s="59">
        <v>5035931.9570000004</v>
      </c>
      <c r="D2590" s="59" t="s">
        <v>2194</v>
      </c>
      <c r="E2590" s="153">
        <v>1008.4</v>
      </c>
      <c r="F2590" s="150">
        <f>terrains!E2590*10.76391</f>
        <v>10854.326843999999</v>
      </c>
      <c r="G2590" s="59" t="s">
        <v>1350</v>
      </c>
      <c r="H2590" s="59">
        <v>0</v>
      </c>
      <c r="I2590" s="59">
        <v>0</v>
      </c>
      <c r="J2590" s="59">
        <f>IF(terrains!L2590=13.5,IF(terrains!X2590=1,12,9),-0.392532+1.267037*terrains!L2590+0.472239*terrains!X2590+0.58658*terrains!W2590+0.089417*terrains!V2590+0.531633*terrains!U2590+0.337883*terrains!T2590-0.403545*terrains!S2590)</f>
        <v>4.3799804999999994</v>
      </c>
      <c r="K2590" s="151">
        <f>IF(terrains!I2590=0,terrains!J2590,terrains!I2590)</f>
        <v>4.3799804999999994</v>
      </c>
      <c r="L2590" s="59">
        <v>3.5</v>
      </c>
      <c r="M2590" s="59">
        <v>2</v>
      </c>
      <c r="N2590" s="59">
        <v>6</v>
      </c>
      <c r="O2590" s="59" t="s">
        <v>176</v>
      </c>
      <c r="P2590" s="59">
        <v>3</v>
      </c>
      <c r="Q2590" s="59">
        <v>2.5</v>
      </c>
      <c r="R2590" s="59">
        <v>0</v>
      </c>
      <c r="S2590" s="59">
        <v>0</v>
      </c>
      <c r="T2590" s="59">
        <v>1</v>
      </c>
      <c r="U2590" s="59">
        <v>0</v>
      </c>
      <c r="V2590" s="59">
        <v>0</v>
      </c>
      <c r="W2590" s="59">
        <v>0</v>
      </c>
      <c r="X2590" s="59">
        <v>0</v>
      </c>
      <c r="Y2590" s="59">
        <f>IF(terrains!L2590&lt;=2.5,1,IF(terrains!L2590&lt;=4.5,2,IF(terrains!L2590&lt;=6.5,3,4)))</f>
        <v>2</v>
      </c>
      <c r="Z2590" s="59">
        <f>IF(terrains!R2590=1,35,IF(terrains!S2590=1,64,IF(terrains!T2590=1,IF(terrains!Y2590=1,85,104),IF(terrains!U2590=1,IF(terrains!Y2590=1,124,152),IF(terrains!V2590=1,(IF(terrains!Y2590=1,146,IF(terrains!Y2590=2,178,263))),IF(terrains!W2590=1,(IF(terrains!Y2590=1,178,IF(terrains!Y2590=2,218,321))),IF(terrains!X2590=1,IF(terrains!Y2590=1,190,IF(terrains!Y2590=2,242,IF(terrains!Y2590=3,357,896))))))))))</f>
        <v>104</v>
      </c>
      <c r="AA2590" s="152">
        <f>terrains!Z2590*terrains!F2590</f>
        <v>1128849.991776</v>
      </c>
    </row>
    <row r="2591" spans="1:27" ht="14.4">
      <c r="A2591" s="143">
        <v>2590</v>
      </c>
      <c r="B2591" s="59">
        <v>292861.64360000001</v>
      </c>
      <c r="C2591" s="59">
        <v>5048697.2790000001</v>
      </c>
      <c r="D2591" s="59" t="s">
        <v>2195</v>
      </c>
      <c r="E2591" s="153">
        <v>1008</v>
      </c>
      <c r="F2591" s="150">
        <f>terrains!E2591*10.76391</f>
        <v>10850.021279999999</v>
      </c>
      <c r="G2591" s="59" t="s">
        <v>1564</v>
      </c>
      <c r="H2591" s="59">
        <v>0</v>
      </c>
      <c r="I2591" s="59">
        <v>4</v>
      </c>
      <c r="J2591" s="59">
        <f>IF(terrains!L2591=13.5,IF(terrains!X2591=1,12,9),-0.392532+1.267037*terrains!L2591+0.472239*terrains!X2591+0.58658*terrains!W2591+0.089417*terrains!V2591+0.531633*terrains!U2591+0.337883*terrains!T2591-0.403545*terrains!S2591)</f>
        <v>3.7464619999999997</v>
      </c>
      <c r="K2591" s="151">
        <f>IF(terrains!I2591=0,terrains!J2591,terrains!I2591)</f>
        <v>4</v>
      </c>
      <c r="L2591" s="59">
        <v>3</v>
      </c>
      <c r="M2591" s="59">
        <v>2</v>
      </c>
      <c r="N2591" s="59">
        <v>6</v>
      </c>
      <c r="O2591" s="59" t="s">
        <v>176</v>
      </c>
      <c r="P2591" s="59">
        <v>2</v>
      </c>
      <c r="Q2591" s="59">
        <v>2.5</v>
      </c>
      <c r="R2591" s="59">
        <v>0</v>
      </c>
      <c r="S2591" s="59">
        <v>0</v>
      </c>
      <c r="T2591" s="59">
        <v>1</v>
      </c>
      <c r="U2591" s="59">
        <v>0</v>
      </c>
      <c r="V2591" s="59">
        <v>0</v>
      </c>
      <c r="W2591" s="59">
        <v>0</v>
      </c>
      <c r="X2591" s="59">
        <v>0</v>
      </c>
      <c r="Y2591" s="59">
        <f>IF(terrains!L2591&lt;=2.5,1,IF(terrains!L2591&lt;=4.5,2,IF(terrains!L2591&lt;=6.5,3,4)))</f>
        <v>2</v>
      </c>
      <c r="Z2591" s="59">
        <f>IF(terrains!R2591=1,35,IF(terrains!S2591=1,64,IF(terrains!T2591=1,IF(terrains!Y2591=1,85,104),IF(terrains!U2591=1,IF(terrains!Y2591=1,124,152),IF(terrains!V2591=1,(IF(terrains!Y2591=1,146,IF(terrains!Y2591=2,178,263))),IF(terrains!W2591=1,(IF(terrains!Y2591=1,178,IF(terrains!Y2591=2,218,321))),IF(terrains!X2591=1,IF(terrains!Y2591=1,190,IF(terrains!Y2591=2,242,IF(terrains!Y2591=3,357,896))))))))))</f>
        <v>104</v>
      </c>
      <c r="AA2591" s="152">
        <f>terrains!Z2591*terrains!F2591</f>
        <v>1128402.21312</v>
      </c>
    </row>
    <row r="2592" spans="1:27" ht="14.4">
      <c r="A2592" s="143">
        <v>2591</v>
      </c>
      <c r="B2592" s="59">
        <v>287650.12710300001</v>
      </c>
      <c r="C2592" s="59">
        <v>5043145.9902400002</v>
      </c>
      <c r="D2592" s="59" t="s">
        <v>2196</v>
      </c>
      <c r="E2592" s="153">
        <v>1007.6</v>
      </c>
      <c r="F2592" s="150">
        <f>terrains!E2592*10.76391</f>
        <v>10845.715715999999</v>
      </c>
      <c r="G2592" s="59" t="s">
        <v>412</v>
      </c>
      <c r="H2592" s="59">
        <v>1</v>
      </c>
      <c r="I2592" s="59">
        <v>3</v>
      </c>
      <c r="J2592" s="59">
        <f>IF(terrains!L2592=13.5,IF(terrains!X2592=1,12,9),-0.392532+1.267037*terrains!L2592+0.472239*terrains!X2592+0.58658*terrains!W2592+0.089417*terrains!V2592+0.531633*terrains!U2592+0.337883*terrains!T2592-0.403545*terrains!S2592)</f>
        <v>3.6385524999999999</v>
      </c>
      <c r="K2592" s="151">
        <f>IF(terrains!I2592=0,terrains!J2592,terrains!I2592)</f>
        <v>3</v>
      </c>
      <c r="L2592" s="59">
        <v>3.5</v>
      </c>
      <c r="M2592" s="59">
        <v>3</v>
      </c>
      <c r="N2592" s="59">
        <v>6</v>
      </c>
      <c r="O2592" s="59" t="s">
        <v>175</v>
      </c>
      <c r="P2592" s="59">
        <v>2.5</v>
      </c>
      <c r="Q2592" s="59">
        <v>2.5</v>
      </c>
      <c r="R2592" s="59">
        <v>0</v>
      </c>
      <c r="S2592" s="59">
        <v>1</v>
      </c>
      <c r="T2592" s="59">
        <v>0</v>
      </c>
      <c r="U2592" s="59">
        <v>0</v>
      </c>
      <c r="V2592" s="59">
        <v>0</v>
      </c>
      <c r="W2592" s="59">
        <v>0</v>
      </c>
      <c r="X2592" s="59">
        <v>0</v>
      </c>
      <c r="Y2592" s="59">
        <f>IF(terrains!L2592&lt;=2.5,1,IF(terrains!L2592&lt;=4.5,2,IF(terrains!L2592&lt;=6.5,3,4)))</f>
        <v>2</v>
      </c>
      <c r="Z2592" s="59">
        <f>IF(terrains!R2592=1,35,IF(terrains!S2592=1,64,IF(terrains!T2592=1,IF(terrains!Y2592=1,85,104),IF(terrains!U2592=1,IF(terrains!Y2592=1,124,152),IF(terrains!V2592=1,(IF(terrains!Y2592=1,146,IF(terrains!Y2592=2,178,263))),IF(terrains!W2592=1,(IF(terrains!Y2592=1,178,IF(terrains!Y2592=2,218,321))),IF(terrains!X2592=1,IF(terrains!Y2592=1,190,IF(terrains!Y2592=2,242,IF(terrains!Y2592=3,357,896))))))))))</f>
        <v>64</v>
      </c>
      <c r="AA2592" s="152">
        <f>terrains!Z2592*terrains!F2592</f>
        <v>694125.80582399992</v>
      </c>
    </row>
    <row r="2593" spans="1:27" ht="14.4">
      <c r="A2593" s="143">
        <v>2592</v>
      </c>
      <c r="B2593" s="59">
        <v>288741.05525199999</v>
      </c>
      <c r="C2593" s="59">
        <v>5042398.6183900004</v>
      </c>
      <c r="D2593" s="59" t="s">
        <v>2197</v>
      </c>
      <c r="E2593" s="153">
        <v>1007.2</v>
      </c>
      <c r="F2593" s="150">
        <f>terrains!E2593*10.76391</f>
        <v>10841.410152</v>
      </c>
      <c r="G2593" s="59" t="s">
        <v>259</v>
      </c>
      <c r="H2593" s="59">
        <v>1</v>
      </c>
      <c r="I2593" s="59">
        <v>6</v>
      </c>
      <c r="J2593" s="59">
        <f>IF(terrains!L2593=13.5,IF(terrains!X2593=1,12,9),-0.392532+1.267037*terrains!L2593+0.472239*terrains!X2593+0.58658*terrains!W2593+0.089417*terrains!V2593+0.531633*terrains!U2593+0.337883*terrains!T2593-0.403545*terrains!S2593)</f>
        <v>5.6470174999999996</v>
      </c>
      <c r="K2593" s="151">
        <f>IF(terrains!I2593=0,terrains!J2593,terrains!I2593)</f>
        <v>6</v>
      </c>
      <c r="L2593" s="59">
        <v>4.5</v>
      </c>
      <c r="M2593" s="59">
        <v>2</v>
      </c>
      <c r="N2593" s="59">
        <v>15</v>
      </c>
      <c r="O2593" s="59" t="s">
        <v>176</v>
      </c>
      <c r="P2593" s="59">
        <v>2</v>
      </c>
      <c r="Q2593" s="59">
        <v>2.5</v>
      </c>
      <c r="R2593" s="59">
        <v>0</v>
      </c>
      <c r="S2593" s="59">
        <v>0</v>
      </c>
      <c r="T2593" s="59">
        <v>1</v>
      </c>
      <c r="U2593" s="59">
        <v>0</v>
      </c>
      <c r="V2593" s="59">
        <v>0</v>
      </c>
      <c r="W2593" s="59">
        <v>0</v>
      </c>
      <c r="X2593" s="59">
        <v>0</v>
      </c>
      <c r="Y2593" s="59">
        <f>IF(terrains!L2593&lt;=2.5,1,IF(terrains!L2593&lt;=4.5,2,IF(terrains!L2593&lt;=6.5,3,4)))</f>
        <v>2</v>
      </c>
      <c r="Z2593" s="59">
        <f>IF(terrains!R2593=1,35,IF(terrains!S2593=1,64,IF(terrains!T2593=1,IF(terrains!Y2593=1,85,104),IF(terrains!U2593=1,IF(terrains!Y2593=1,124,152),IF(terrains!V2593=1,(IF(terrains!Y2593=1,146,IF(terrains!Y2593=2,178,263))),IF(terrains!W2593=1,(IF(terrains!Y2593=1,178,IF(terrains!Y2593=2,218,321))),IF(terrains!X2593=1,IF(terrains!Y2593=1,190,IF(terrains!Y2593=2,242,IF(terrains!Y2593=3,357,896))))))))))</f>
        <v>104</v>
      </c>
      <c r="AA2593" s="152">
        <f>terrains!Z2593*terrains!F2593</f>
        <v>1127506.6558080001</v>
      </c>
    </row>
    <row r="2594" spans="1:27" ht="14.4">
      <c r="A2594" s="143">
        <v>2593</v>
      </c>
      <c r="B2594" s="59">
        <v>295163.03821600002</v>
      </c>
      <c r="C2594" s="59">
        <v>5043621.7795799999</v>
      </c>
      <c r="D2594" s="59" t="s">
        <v>2198</v>
      </c>
      <c r="E2594" s="153">
        <v>1005.5</v>
      </c>
      <c r="F2594" s="150">
        <f>terrains!E2594*10.76391</f>
        <v>10823.111504999999</v>
      </c>
      <c r="G2594" s="59" t="s">
        <v>547</v>
      </c>
      <c r="H2594" s="59">
        <v>1</v>
      </c>
      <c r="I2594" s="59">
        <v>4.5</v>
      </c>
      <c r="J2594" s="59">
        <f>IF(terrains!L2594=13.5,IF(terrains!X2594=1,12,9),-0.392532+1.267037*terrains!L2594+0.472239*terrains!X2594+0.58658*terrains!W2594+0.089417*terrains!V2594+0.531633*terrains!U2594+0.337883*terrains!T2594-0.403545*terrains!S2594)</f>
        <v>3.9402119999999998</v>
      </c>
      <c r="K2594" s="151">
        <f>IF(terrains!I2594=0,terrains!J2594,terrains!I2594)</f>
        <v>4.5</v>
      </c>
      <c r="L2594" s="59">
        <v>3</v>
      </c>
      <c r="M2594" s="59">
        <v>3</v>
      </c>
      <c r="N2594" s="59">
        <v>6</v>
      </c>
      <c r="O2594" s="59" t="s">
        <v>177</v>
      </c>
      <c r="P2594" s="59">
        <v>2</v>
      </c>
      <c r="Q2594" s="59">
        <v>2.5</v>
      </c>
      <c r="R2594" s="59">
        <v>0</v>
      </c>
      <c r="S2594" s="59">
        <v>0</v>
      </c>
      <c r="T2594" s="59">
        <v>0</v>
      </c>
      <c r="U2594" s="59">
        <v>1</v>
      </c>
      <c r="V2594" s="59">
        <v>0</v>
      </c>
      <c r="W2594" s="59">
        <v>0</v>
      </c>
      <c r="X2594" s="59">
        <v>0</v>
      </c>
      <c r="Y2594" s="59">
        <f>IF(terrains!L2594&lt;=2.5,1,IF(terrains!L2594&lt;=4.5,2,IF(terrains!L2594&lt;=6.5,3,4)))</f>
        <v>2</v>
      </c>
      <c r="Z2594" s="59">
        <f>IF(terrains!R2594=1,35,IF(terrains!S2594=1,64,IF(terrains!T2594=1,IF(terrains!Y2594=1,85,104),IF(terrains!U2594=1,IF(terrains!Y2594=1,124,152),IF(terrains!V2594=1,(IF(terrains!Y2594=1,146,IF(terrains!Y2594=2,178,263))),IF(terrains!W2594=1,(IF(terrains!Y2594=1,178,IF(terrains!Y2594=2,218,321))),IF(terrains!X2594=1,IF(terrains!Y2594=1,190,IF(terrains!Y2594=2,242,IF(terrains!Y2594=3,357,896))))))))))</f>
        <v>152</v>
      </c>
      <c r="AA2594" s="152">
        <f>terrains!Z2594*terrains!F2594</f>
        <v>1645112.9487599998</v>
      </c>
    </row>
    <row r="2595" spans="1:27" ht="14.4">
      <c r="A2595" s="143">
        <v>2594</v>
      </c>
      <c r="B2595" s="59">
        <v>300212.355331</v>
      </c>
      <c r="C2595" s="59">
        <v>5039145.5355099998</v>
      </c>
      <c r="D2595" s="59" t="s">
        <v>2199</v>
      </c>
      <c r="E2595" s="153">
        <v>1005.4</v>
      </c>
      <c r="F2595" s="150">
        <f>terrains!E2595*10.76391</f>
        <v>10822.035113999998</v>
      </c>
      <c r="G2595" s="59" t="s">
        <v>1260</v>
      </c>
      <c r="H2595" s="59">
        <v>3</v>
      </c>
      <c r="I2595" s="59">
        <v>7.5</v>
      </c>
      <c r="J2595" s="59">
        <f>IF(terrains!L2595=13.5,IF(terrains!X2595=1,12,9),-0.392532+1.267037*terrains!L2595+0.472239*terrains!X2595+0.58658*terrains!W2595+0.089417*terrains!V2595+0.531633*terrains!U2595+0.337883*terrains!T2595-0.403545*terrains!S2595)</f>
        <v>7.6819289999999993</v>
      </c>
      <c r="K2595" s="151">
        <f>IF(terrains!I2595=0,terrains!J2595,terrains!I2595)</f>
        <v>7.5</v>
      </c>
      <c r="L2595" s="59">
        <v>6</v>
      </c>
      <c r="M2595" s="59">
        <v>3</v>
      </c>
      <c r="N2595" s="59">
        <v>20</v>
      </c>
      <c r="O2595" s="59" t="s">
        <v>180</v>
      </c>
      <c r="P2595" s="59">
        <v>2</v>
      </c>
      <c r="Q2595" s="59">
        <v>2</v>
      </c>
      <c r="R2595" s="59">
        <v>0</v>
      </c>
      <c r="S2595" s="59">
        <v>0</v>
      </c>
      <c r="T2595" s="59">
        <v>0</v>
      </c>
      <c r="U2595" s="59">
        <v>0</v>
      </c>
      <c r="V2595" s="59">
        <v>0</v>
      </c>
      <c r="W2595" s="59">
        <v>0</v>
      </c>
      <c r="X2595" s="59">
        <v>1</v>
      </c>
      <c r="Y2595" s="59">
        <f>IF(terrains!L2595&lt;=2.5,1,IF(terrains!L2595&lt;=4.5,2,IF(terrains!L2595&lt;=6.5,3,4)))</f>
        <v>3</v>
      </c>
      <c r="Z2595" s="59">
        <f>IF(terrains!R2595=1,35,IF(terrains!S2595=1,64,IF(terrains!T2595=1,IF(terrains!Y2595=1,85,104),IF(terrains!U2595=1,IF(terrains!Y2595=1,124,152),IF(terrains!V2595=1,(IF(terrains!Y2595=1,146,IF(terrains!Y2595=2,178,263))),IF(terrains!W2595=1,(IF(terrains!Y2595=1,178,IF(terrains!Y2595=2,218,321))),IF(terrains!X2595=1,IF(terrains!Y2595=1,190,IF(terrains!Y2595=2,242,IF(terrains!Y2595=3,357,896))))))))))</f>
        <v>357</v>
      </c>
      <c r="AA2595" s="152">
        <f>terrains!Z2595*terrains!F2595</f>
        <v>3863466.5356979994</v>
      </c>
    </row>
    <row r="2596" spans="1:27" ht="14.4">
      <c r="A2596" s="143">
        <v>2595</v>
      </c>
      <c r="B2596" s="59">
        <v>292935.21000000002</v>
      </c>
      <c r="C2596" s="59">
        <v>5049039.1720000003</v>
      </c>
      <c r="D2596" s="59" t="s">
        <v>2200</v>
      </c>
      <c r="E2596" s="153">
        <v>1005.2</v>
      </c>
      <c r="F2596" s="150">
        <f>terrains!E2596*10.76391</f>
        <v>10819.882331999999</v>
      </c>
      <c r="G2596" s="59" t="s">
        <v>1564</v>
      </c>
      <c r="H2596" s="59">
        <v>0</v>
      </c>
      <c r="I2596" s="59">
        <v>4</v>
      </c>
      <c r="J2596" s="59">
        <f>IF(terrains!L2596=13.5,IF(terrains!X2596=1,12,9),-0.392532+1.267037*terrains!L2596+0.472239*terrains!X2596+0.58658*terrains!W2596+0.089417*terrains!V2596+0.531633*terrains!U2596+0.337883*terrains!T2596-0.403545*terrains!S2596)</f>
        <v>3.7464619999999997</v>
      </c>
      <c r="K2596" s="151">
        <f>IF(terrains!I2596=0,terrains!J2596,terrains!I2596)</f>
        <v>4</v>
      </c>
      <c r="L2596" s="59">
        <v>3</v>
      </c>
      <c r="M2596" s="59">
        <v>2</v>
      </c>
      <c r="N2596" s="59">
        <v>6</v>
      </c>
      <c r="O2596" s="59" t="s">
        <v>176</v>
      </c>
      <c r="P2596" s="59">
        <v>2</v>
      </c>
      <c r="Q2596" s="59">
        <v>2.5</v>
      </c>
      <c r="R2596" s="59">
        <v>0</v>
      </c>
      <c r="S2596" s="59">
        <v>0</v>
      </c>
      <c r="T2596" s="59">
        <v>1</v>
      </c>
      <c r="U2596" s="59">
        <v>0</v>
      </c>
      <c r="V2596" s="59">
        <v>0</v>
      </c>
      <c r="W2596" s="59">
        <v>0</v>
      </c>
      <c r="X2596" s="59">
        <v>0</v>
      </c>
      <c r="Y2596" s="59">
        <f>IF(terrains!L2596&lt;=2.5,1,IF(terrains!L2596&lt;=4.5,2,IF(terrains!L2596&lt;=6.5,3,4)))</f>
        <v>2</v>
      </c>
      <c r="Z2596" s="59">
        <f>IF(terrains!R2596=1,35,IF(terrains!S2596=1,64,IF(terrains!T2596=1,IF(terrains!Y2596=1,85,104),IF(terrains!U2596=1,IF(terrains!Y2596=1,124,152),IF(terrains!V2596=1,(IF(terrains!Y2596=1,146,IF(terrains!Y2596=2,178,263))),IF(terrains!W2596=1,(IF(terrains!Y2596=1,178,IF(terrains!Y2596=2,218,321))),IF(terrains!X2596=1,IF(terrains!Y2596=1,190,IF(terrains!Y2596=2,242,IF(terrains!Y2596=3,357,896))))))))))</f>
        <v>104</v>
      </c>
      <c r="AA2596" s="152">
        <f>terrains!Z2596*terrains!F2596</f>
        <v>1125267.7625279999</v>
      </c>
    </row>
    <row r="2597" spans="1:27" ht="14.4">
      <c r="A2597" s="143">
        <v>2596</v>
      </c>
      <c r="B2597" s="59">
        <v>276457.10714199999</v>
      </c>
      <c r="C2597" s="59">
        <v>5041154.8263400001</v>
      </c>
      <c r="D2597" s="59" t="s">
        <v>2201</v>
      </c>
      <c r="E2597" s="153">
        <v>1005.1</v>
      </c>
      <c r="F2597" s="150">
        <f>terrains!E2597*10.76391</f>
        <v>10818.805940999999</v>
      </c>
      <c r="G2597" s="59" t="s">
        <v>195</v>
      </c>
      <c r="H2597" s="59">
        <v>0.2</v>
      </c>
      <c r="I2597" s="59">
        <v>1</v>
      </c>
      <c r="J2597" s="59">
        <f>IF(terrains!L2597=13.5,IF(terrains!X2597=1,12,9),-0.392532+1.267037*terrains!L2597+0.472239*terrains!X2597+0.58658*terrains!W2597+0.089417*terrains!V2597+0.531633*terrains!U2597+0.337883*terrains!T2597-0.403545*terrains!S2597)</f>
        <v>1.5080234999999997</v>
      </c>
      <c r="K2597" s="151">
        <f>IF(terrains!I2597=0,terrains!J2597,terrains!I2597)</f>
        <v>1</v>
      </c>
      <c r="L2597" s="59">
        <v>1.5</v>
      </c>
      <c r="M2597" s="59">
        <v>1</v>
      </c>
      <c r="N2597" s="59">
        <v>2</v>
      </c>
      <c r="O2597" s="59" t="s">
        <v>174</v>
      </c>
      <c r="P2597" s="59">
        <v>1</v>
      </c>
      <c r="Q2597" s="59">
        <v>1.5</v>
      </c>
      <c r="R2597" s="59">
        <v>1</v>
      </c>
      <c r="S2597" s="59">
        <v>0</v>
      </c>
      <c r="T2597" s="59">
        <v>0</v>
      </c>
      <c r="U2597" s="59">
        <v>0</v>
      </c>
      <c r="V2597" s="59">
        <v>0</v>
      </c>
      <c r="W2597" s="59">
        <v>0</v>
      </c>
      <c r="X2597" s="59">
        <v>0</v>
      </c>
      <c r="Y2597" s="59">
        <f>IF(terrains!L2597&lt;=2.5,1,IF(terrains!L2597&lt;=4.5,2,IF(terrains!L2597&lt;=6.5,3,4)))</f>
        <v>1</v>
      </c>
      <c r="Z2597" s="59">
        <f>IF(terrains!R2597=1,35,IF(terrains!S2597=1,64,IF(terrains!T2597=1,IF(terrains!Y2597=1,85,104),IF(terrains!U2597=1,IF(terrains!Y2597=1,124,152),IF(terrains!V2597=1,(IF(terrains!Y2597=1,146,IF(terrains!Y2597=2,178,263))),IF(terrains!W2597=1,(IF(terrains!Y2597=1,178,IF(terrains!Y2597=2,218,321))),IF(terrains!X2597=1,IF(terrains!Y2597=1,190,IF(terrains!Y2597=2,242,IF(terrains!Y2597=3,357,896))))))))))</f>
        <v>35</v>
      </c>
      <c r="AA2597" s="152">
        <f>terrains!Z2597*terrains!F2597</f>
        <v>378658.20793499995</v>
      </c>
    </row>
    <row r="2598" spans="1:27" ht="14.4">
      <c r="A2598" s="143">
        <v>2597</v>
      </c>
      <c r="B2598" s="59">
        <v>295957.88799999998</v>
      </c>
      <c r="C2598" s="59">
        <v>5046593.6529999999</v>
      </c>
      <c r="D2598" s="59" t="s">
        <v>2202</v>
      </c>
      <c r="E2598" s="153">
        <v>1005</v>
      </c>
      <c r="F2598" s="150">
        <f>terrains!E2598*10.76391</f>
        <v>10817.72955</v>
      </c>
      <c r="G2598" s="59" t="s">
        <v>459</v>
      </c>
      <c r="H2598" s="59">
        <v>0</v>
      </c>
      <c r="I2598" s="59">
        <v>0</v>
      </c>
      <c r="J2598" s="59">
        <f>IF(terrains!L2598=13.5,IF(terrains!X2598=1,12,9),-0.392532+1.267037*terrains!L2598+0.472239*terrains!X2598+0.58658*terrains!W2598+0.089417*terrains!V2598+0.531633*terrains!U2598+0.337883*terrains!T2598-0.403545*terrains!S2598)</f>
        <v>4.2720709999999995</v>
      </c>
      <c r="K2598" s="151">
        <f>IF(terrains!I2598=0,terrains!J2598,terrains!I2598)</f>
        <v>4.2720709999999995</v>
      </c>
      <c r="L2598" s="59">
        <v>4</v>
      </c>
      <c r="M2598" s="59">
        <v>4</v>
      </c>
      <c r="N2598" s="59">
        <v>8</v>
      </c>
      <c r="O2598" s="59" t="s">
        <v>175</v>
      </c>
      <c r="P2598" s="59">
        <v>2</v>
      </c>
      <c r="Q2598" s="59">
        <v>2.5</v>
      </c>
      <c r="R2598" s="59">
        <v>0</v>
      </c>
      <c r="S2598" s="59">
        <v>1</v>
      </c>
      <c r="T2598" s="59">
        <v>0</v>
      </c>
      <c r="U2598" s="59">
        <v>0</v>
      </c>
      <c r="V2598" s="59">
        <v>0</v>
      </c>
      <c r="W2598" s="59">
        <v>0</v>
      </c>
      <c r="X2598" s="59">
        <v>0</v>
      </c>
      <c r="Y2598" s="59">
        <f>IF(terrains!L2598&lt;=2.5,1,IF(terrains!L2598&lt;=4.5,2,IF(terrains!L2598&lt;=6.5,3,4)))</f>
        <v>2</v>
      </c>
      <c r="Z2598" s="59">
        <f>IF(terrains!R2598=1,35,IF(terrains!S2598=1,64,IF(terrains!T2598=1,IF(terrains!Y2598=1,85,104),IF(terrains!U2598=1,IF(terrains!Y2598=1,124,152),IF(terrains!V2598=1,(IF(terrains!Y2598=1,146,IF(terrains!Y2598=2,178,263))),IF(terrains!W2598=1,(IF(terrains!Y2598=1,178,IF(terrains!Y2598=2,218,321))),IF(terrains!X2598=1,IF(terrains!Y2598=1,190,IF(terrains!Y2598=2,242,IF(terrains!Y2598=3,357,896))))))))))</f>
        <v>64</v>
      </c>
      <c r="AA2598" s="152">
        <f>terrains!Z2598*terrains!F2598</f>
        <v>692334.6912</v>
      </c>
    </row>
    <row r="2599" spans="1:27" ht="14.4">
      <c r="A2599" s="143">
        <v>2598</v>
      </c>
      <c r="B2599" s="59">
        <v>297230.34940000001</v>
      </c>
      <c r="C2599" s="59">
        <v>5044287.4009999996</v>
      </c>
      <c r="D2599" s="59" t="s">
        <v>2203</v>
      </c>
      <c r="E2599" s="153">
        <v>1004.6</v>
      </c>
      <c r="F2599" s="150">
        <f>terrains!E2599*10.76391</f>
        <v>10813.423986</v>
      </c>
      <c r="G2599" s="59" t="s">
        <v>990</v>
      </c>
      <c r="H2599" s="59">
        <v>0</v>
      </c>
      <c r="I2599" s="59">
        <v>0</v>
      </c>
      <c r="J2599" s="59">
        <f>IF(terrains!L2599=13.5,IF(terrains!X2599=1,12,9),-0.392532+1.267037*terrains!L2599+0.472239*terrains!X2599+0.58658*terrains!W2599+0.089417*terrains!V2599+0.531633*terrains!U2599+0.337883*terrains!T2599-0.403545*terrains!S2599)</f>
        <v>3.1129435000000001</v>
      </c>
      <c r="K2599" s="151">
        <f>IF(terrains!I2599=0,terrains!J2599,terrains!I2599)</f>
        <v>3.1129435000000001</v>
      </c>
      <c r="L2599" s="59">
        <v>2.5</v>
      </c>
      <c r="M2599" s="59">
        <v>2</v>
      </c>
      <c r="N2599" s="59">
        <v>3</v>
      </c>
      <c r="O2599" s="59" t="s">
        <v>176</v>
      </c>
      <c r="P2599" s="59">
        <v>2</v>
      </c>
      <c r="Q2599" s="59">
        <v>2.5</v>
      </c>
      <c r="R2599" s="59">
        <v>0</v>
      </c>
      <c r="S2599" s="59">
        <v>0</v>
      </c>
      <c r="T2599" s="59">
        <v>1</v>
      </c>
      <c r="U2599" s="59">
        <v>0</v>
      </c>
      <c r="V2599" s="59">
        <v>0</v>
      </c>
      <c r="W2599" s="59">
        <v>0</v>
      </c>
      <c r="X2599" s="59">
        <v>0</v>
      </c>
      <c r="Y2599" s="59">
        <f>IF(terrains!L2599&lt;=2.5,1,IF(terrains!L2599&lt;=4.5,2,IF(terrains!L2599&lt;=6.5,3,4)))</f>
        <v>1</v>
      </c>
      <c r="Z2599" s="59">
        <f>IF(terrains!R2599=1,35,IF(terrains!S2599=1,64,IF(terrains!T2599=1,IF(terrains!Y2599=1,85,104),IF(terrains!U2599=1,IF(terrains!Y2599=1,124,152),IF(terrains!V2599=1,(IF(terrains!Y2599=1,146,IF(terrains!Y2599=2,178,263))),IF(terrains!W2599=1,(IF(terrains!Y2599=1,178,IF(terrains!Y2599=2,218,321))),IF(terrains!X2599=1,IF(terrains!Y2599=1,190,IF(terrains!Y2599=2,242,IF(terrains!Y2599=3,357,896))))))))))</f>
        <v>85</v>
      </c>
      <c r="AA2599" s="152">
        <f>terrains!Z2599*terrains!F2599</f>
        <v>919141.03880999994</v>
      </c>
    </row>
    <row r="2600" spans="1:27" ht="14.4">
      <c r="A2600" s="143">
        <v>2599</v>
      </c>
      <c r="B2600" s="59">
        <v>294427.74625700002</v>
      </c>
      <c r="C2600" s="59">
        <v>5041276.0686600003</v>
      </c>
      <c r="D2600" s="59" t="s">
        <v>2204</v>
      </c>
      <c r="E2600" s="153">
        <v>1003.4</v>
      </c>
      <c r="F2600" s="150">
        <f>terrains!E2600*10.76391</f>
        <v>10800.507293999999</v>
      </c>
      <c r="G2600" s="59" t="s">
        <v>275</v>
      </c>
      <c r="H2600" s="59">
        <v>1</v>
      </c>
      <c r="I2600" s="59">
        <v>4</v>
      </c>
      <c r="J2600" s="59">
        <f>IF(terrains!L2600=13.5,IF(terrains!X2600=1,12,9),-0.392532+1.267037*terrains!L2600+0.472239*terrains!X2600+0.58658*terrains!W2600+0.089417*terrains!V2600+0.531633*terrains!U2600+0.337883*terrains!T2600-0.403545*terrains!S2600)</f>
        <v>3.7464619999999997</v>
      </c>
      <c r="K2600" s="151">
        <f>IF(terrains!I2600=0,terrains!J2600,terrains!I2600)</f>
        <v>4</v>
      </c>
      <c r="L2600" s="59">
        <v>3</v>
      </c>
      <c r="M2600" s="59">
        <v>2</v>
      </c>
      <c r="N2600" s="59">
        <v>6</v>
      </c>
      <c r="O2600" s="59" t="s">
        <v>176</v>
      </c>
      <c r="P2600" s="59">
        <v>2</v>
      </c>
      <c r="Q2600" s="59">
        <v>2</v>
      </c>
      <c r="R2600" s="59">
        <v>0</v>
      </c>
      <c r="S2600" s="59">
        <v>0</v>
      </c>
      <c r="T2600" s="59">
        <v>1</v>
      </c>
      <c r="U2600" s="59">
        <v>0</v>
      </c>
      <c r="V2600" s="59">
        <v>0</v>
      </c>
      <c r="W2600" s="59">
        <v>0</v>
      </c>
      <c r="X2600" s="59">
        <v>0</v>
      </c>
      <c r="Y2600" s="59">
        <f>IF(terrains!L2600&lt;=2.5,1,IF(terrains!L2600&lt;=4.5,2,IF(terrains!L2600&lt;=6.5,3,4)))</f>
        <v>2</v>
      </c>
      <c r="Z2600" s="59">
        <f>IF(terrains!R2600=1,35,IF(terrains!S2600=1,64,IF(terrains!T2600=1,IF(terrains!Y2600=1,85,104),IF(terrains!U2600=1,IF(terrains!Y2600=1,124,152),IF(terrains!V2600=1,(IF(terrains!Y2600=1,146,IF(terrains!Y2600=2,178,263))),IF(terrains!W2600=1,(IF(terrains!Y2600=1,178,IF(terrains!Y2600=2,218,321))),IF(terrains!X2600=1,IF(terrains!Y2600=1,190,IF(terrains!Y2600=2,242,IF(terrains!Y2600=3,357,896))))))))))</f>
        <v>104</v>
      </c>
      <c r="AA2600" s="152">
        <f>terrains!Z2600*terrains!F2600</f>
        <v>1123252.7585759999</v>
      </c>
    </row>
    <row r="2601" spans="1:27" ht="14.4">
      <c r="A2601" s="143">
        <v>2600</v>
      </c>
      <c r="B2601" s="59">
        <v>305004.30461499997</v>
      </c>
      <c r="C2601" s="59">
        <v>5058106.2033700002</v>
      </c>
      <c r="D2601" s="59" t="s">
        <v>2205</v>
      </c>
      <c r="E2601" s="153">
        <v>1002.4</v>
      </c>
      <c r="F2601" s="150">
        <f>terrains!E2601*10.76391</f>
        <v>10789.743383999999</v>
      </c>
      <c r="G2601" s="59" t="s">
        <v>353</v>
      </c>
      <c r="H2601" s="59">
        <v>0</v>
      </c>
      <c r="I2601" s="59">
        <v>0</v>
      </c>
      <c r="J2601" s="59">
        <f>IF(terrains!L2601=13.5,IF(terrains!X2601=1,12,9),-0.392532+1.267037*terrains!L2601+0.472239*terrains!X2601+0.58658*terrains!W2601+0.089417*terrains!V2601+0.531633*terrains!U2601+0.337883*terrains!T2601-0.403545*terrains!S2601)</f>
        <v>2.1415419999999998</v>
      </c>
      <c r="K2601" s="151">
        <f>IF(terrains!I2601=0,terrains!J2601,terrains!I2601)</f>
        <v>2.1415419999999998</v>
      </c>
      <c r="L2601" s="59">
        <v>2</v>
      </c>
      <c r="M2601" s="59">
        <v>1</v>
      </c>
      <c r="N2601" s="59">
        <v>3</v>
      </c>
      <c r="O2601" s="59" t="s">
        <v>174</v>
      </c>
      <c r="P2601" s="59">
        <v>2</v>
      </c>
      <c r="Q2601" s="59">
        <v>1.5</v>
      </c>
      <c r="R2601" s="59">
        <v>1</v>
      </c>
      <c r="S2601" s="59">
        <v>0</v>
      </c>
      <c r="T2601" s="59">
        <v>0</v>
      </c>
      <c r="U2601" s="59">
        <v>0</v>
      </c>
      <c r="V2601" s="59">
        <v>0</v>
      </c>
      <c r="W2601" s="59">
        <v>0</v>
      </c>
      <c r="X2601" s="59">
        <v>0</v>
      </c>
      <c r="Y2601" s="59">
        <f>IF(terrains!L2601&lt;=2.5,1,IF(terrains!L2601&lt;=4.5,2,IF(terrains!L2601&lt;=6.5,3,4)))</f>
        <v>1</v>
      </c>
      <c r="Z2601" s="59">
        <f>IF(terrains!R2601=1,35,IF(terrains!S2601=1,64,IF(terrains!T2601=1,IF(terrains!Y2601=1,85,104),IF(terrains!U2601=1,IF(terrains!Y2601=1,124,152),IF(terrains!V2601=1,(IF(terrains!Y2601=1,146,IF(terrains!Y2601=2,178,263))),IF(terrains!W2601=1,(IF(terrains!Y2601=1,178,IF(terrains!Y2601=2,218,321))),IF(terrains!X2601=1,IF(terrains!Y2601=1,190,IF(terrains!Y2601=2,242,IF(terrains!Y2601=3,357,896))))))))))</f>
        <v>35</v>
      </c>
      <c r="AA2601" s="152">
        <f>terrains!Z2601*terrains!F2601</f>
        <v>377641.01843999996</v>
      </c>
    </row>
    <row r="2602" spans="1:27" ht="14.4">
      <c r="A2602" s="143">
        <v>2601</v>
      </c>
      <c r="B2602" s="59">
        <v>297170.34350000002</v>
      </c>
      <c r="C2602" s="59">
        <v>5045956.58</v>
      </c>
      <c r="D2602" s="59" t="s">
        <v>2206</v>
      </c>
      <c r="E2602" s="153">
        <v>1001.3</v>
      </c>
      <c r="F2602" s="150">
        <f>terrains!E2602*10.76391</f>
        <v>10777.903082999999</v>
      </c>
      <c r="G2602" s="59" t="s">
        <v>769</v>
      </c>
      <c r="H2602" s="59">
        <v>0</v>
      </c>
      <c r="I2602" s="59">
        <v>0</v>
      </c>
      <c r="J2602" s="59">
        <f>IF(terrains!L2602=13.5,IF(terrains!X2602=1,12,9),-0.392532+1.267037*terrains!L2602+0.472239*terrains!X2602+0.58658*terrains!W2602+0.089417*terrains!V2602+0.531633*terrains!U2602+0.337883*terrains!T2602-0.403545*terrains!S2602)</f>
        <v>2.479425</v>
      </c>
      <c r="K2602" s="151">
        <f>IF(terrains!I2602=0,terrains!J2602,terrains!I2602)</f>
        <v>2.479425</v>
      </c>
      <c r="L2602" s="59">
        <v>2</v>
      </c>
      <c r="M2602" s="59">
        <v>2</v>
      </c>
      <c r="N2602" s="59">
        <v>3</v>
      </c>
      <c r="O2602" s="59" t="s">
        <v>176</v>
      </c>
      <c r="P2602" s="59">
        <v>2</v>
      </c>
      <c r="Q2602" s="59">
        <v>2</v>
      </c>
      <c r="R2602" s="59">
        <v>0</v>
      </c>
      <c r="S2602" s="59">
        <v>0</v>
      </c>
      <c r="T2602" s="59">
        <v>1</v>
      </c>
      <c r="U2602" s="59">
        <v>0</v>
      </c>
      <c r="V2602" s="59">
        <v>0</v>
      </c>
      <c r="W2602" s="59">
        <v>0</v>
      </c>
      <c r="X2602" s="59">
        <v>0</v>
      </c>
      <c r="Y2602" s="59">
        <f>IF(terrains!L2602&lt;=2.5,1,IF(terrains!L2602&lt;=4.5,2,IF(terrains!L2602&lt;=6.5,3,4)))</f>
        <v>1</v>
      </c>
      <c r="Z2602" s="59">
        <f>IF(terrains!R2602=1,35,IF(terrains!S2602=1,64,IF(terrains!T2602=1,IF(terrains!Y2602=1,85,104),IF(terrains!U2602=1,IF(terrains!Y2602=1,124,152),IF(terrains!V2602=1,(IF(terrains!Y2602=1,146,IF(terrains!Y2602=2,178,263))),IF(terrains!W2602=1,(IF(terrains!Y2602=1,178,IF(terrains!Y2602=2,218,321))),IF(terrains!X2602=1,IF(terrains!Y2602=1,190,IF(terrains!Y2602=2,242,IF(terrains!Y2602=3,357,896))))))))))</f>
        <v>85</v>
      </c>
      <c r="AA2602" s="152">
        <f>terrains!Z2602*terrains!F2602</f>
        <v>916121.76205499994</v>
      </c>
    </row>
    <row r="2603" spans="1:27" ht="14.4">
      <c r="A2603" s="143">
        <v>2602</v>
      </c>
      <c r="B2603" s="59">
        <v>299098.097282</v>
      </c>
      <c r="C2603" s="59">
        <v>5040802.24792</v>
      </c>
      <c r="D2603" s="59" t="s">
        <v>2207</v>
      </c>
      <c r="E2603" s="153">
        <v>1000.2</v>
      </c>
      <c r="F2603" s="150">
        <f>terrains!E2603*10.76391</f>
        <v>10766.062781999999</v>
      </c>
      <c r="G2603" s="59" t="s">
        <v>231</v>
      </c>
      <c r="H2603" s="59">
        <v>0</v>
      </c>
      <c r="I2603" s="59">
        <v>0</v>
      </c>
      <c r="J2603" s="59">
        <f>IF(terrains!L2603=13.5,IF(terrains!X2603=1,12,9),-0.392532+1.267037*terrains!L2603+0.472239*terrains!X2603+0.58658*terrains!W2603+0.089417*terrains!V2603+0.531633*terrains!U2603+0.337883*terrains!T2603-0.403545*terrains!S2603)</f>
        <v>3.2472995</v>
      </c>
      <c r="K2603" s="151">
        <f>IF(terrains!I2603=0,terrains!J2603,terrains!I2603)</f>
        <v>3.2472995</v>
      </c>
      <c r="L2603" s="59">
        <v>2.5</v>
      </c>
      <c r="M2603" s="59">
        <v>2</v>
      </c>
      <c r="N2603" s="59">
        <v>4</v>
      </c>
      <c r="O2603" s="59" t="s">
        <v>180</v>
      </c>
      <c r="P2603" s="59">
        <v>2</v>
      </c>
      <c r="Q2603" s="59">
        <v>2.5</v>
      </c>
      <c r="R2603" s="59">
        <v>0</v>
      </c>
      <c r="S2603" s="59">
        <v>0</v>
      </c>
      <c r="T2603" s="59">
        <v>0</v>
      </c>
      <c r="U2603" s="59">
        <v>0</v>
      </c>
      <c r="V2603" s="59">
        <v>0</v>
      </c>
      <c r="W2603" s="59">
        <v>0</v>
      </c>
      <c r="X2603" s="59">
        <v>1</v>
      </c>
      <c r="Y2603" s="59">
        <f>IF(terrains!L2603&lt;=2.5,1,IF(terrains!L2603&lt;=4.5,2,IF(terrains!L2603&lt;=6.5,3,4)))</f>
        <v>1</v>
      </c>
      <c r="Z2603" s="59">
        <f>IF(terrains!R2603=1,35,IF(terrains!S2603=1,64,IF(terrains!T2603=1,IF(terrains!Y2603=1,85,104),IF(terrains!U2603=1,IF(terrains!Y2603=1,124,152),IF(terrains!V2603=1,(IF(terrains!Y2603=1,146,IF(terrains!Y2603=2,178,263))),IF(terrains!W2603=1,(IF(terrains!Y2603=1,178,IF(terrains!Y2603=2,218,321))),IF(terrains!X2603=1,IF(terrains!Y2603=1,190,IF(terrains!Y2603=2,242,IF(terrains!Y2603=3,357,896))))))))))</f>
        <v>190</v>
      </c>
      <c r="AA2603" s="152">
        <f>terrains!Z2603*terrains!F2603</f>
        <v>2045551.9285799998</v>
      </c>
    </row>
    <row r="2604" spans="1:27" ht="14.4">
      <c r="A2604" s="143">
        <v>2603</v>
      </c>
      <c r="B2604" s="59">
        <v>293526.85110000003</v>
      </c>
      <c r="C2604" s="59">
        <v>5047305.7429999998</v>
      </c>
      <c r="D2604" s="59" t="s">
        <v>2208</v>
      </c>
      <c r="E2604" s="153">
        <v>999.8</v>
      </c>
      <c r="F2604" s="150">
        <f>terrains!E2604*10.76391</f>
        <v>10761.757217999999</v>
      </c>
      <c r="G2604" s="59" t="s">
        <v>493</v>
      </c>
      <c r="H2604" s="59">
        <v>0</v>
      </c>
      <c r="I2604" s="59">
        <v>0</v>
      </c>
      <c r="J2604" s="59">
        <f>IF(terrains!L2604=13.5,IF(terrains!X2604=1,12,9),-0.392532+1.267037*terrains!L2604+0.472239*terrains!X2604+0.58658*terrains!W2604+0.089417*terrains!V2604+0.531633*terrains!U2604+0.337883*terrains!T2604-0.403545*terrains!S2604)</f>
        <v>1.7379969999999998</v>
      </c>
      <c r="K2604" s="151">
        <f>IF(terrains!I2604=0,terrains!J2604,terrains!I2604)</f>
        <v>1.7379969999999998</v>
      </c>
      <c r="L2604" s="59">
        <v>2</v>
      </c>
      <c r="M2604" s="59">
        <v>1</v>
      </c>
      <c r="N2604" s="59">
        <v>3</v>
      </c>
      <c r="O2604" s="59" t="s">
        <v>175</v>
      </c>
      <c r="P2604" s="59">
        <v>2</v>
      </c>
      <c r="Q2604" s="59">
        <v>1.5</v>
      </c>
      <c r="R2604" s="59">
        <v>0</v>
      </c>
      <c r="S2604" s="59">
        <v>1</v>
      </c>
      <c r="T2604" s="59">
        <v>0</v>
      </c>
      <c r="U2604" s="59">
        <v>0</v>
      </c>
      <c r="V2604" s="59">
        <v>0</v>
      </c>
      <c r="W2604" s="59">
        <v>0</v>
      </c>
      <c r="X2604" s="59">
        <v>0</v>
      </c>
      <c r="Y2604" s="59">
        <f>IF(terrains!L2604&lt;=2.5,1,IF(terrains!L2604&lt;=4.5,2,IF(terrains!L2604&lt;=6.5,3,4)))</f>
        <v>1</v>
      </c>
      <c r="Z2604" s="59">
        <f>IF(terrains!R2604=1,35,IF(terrains!S2604=1,64,IF(terrains!T2604=1,IF(terrains!Y2604=1,85,104),IF(terrains!U2604=1,IF(terrains!Y2604=1,124,152),IF(terrains!V2604=1,(IF(terrains!Y2604=1,146,IF(terrains!Y2604=2,178,263))),IF(terrains!W2604=1,(IF(terrains!Y2604=1,178,IF(terrains!Y2604=2,218,321))),IF(terrains!X2604=1,IF(terrains!Y2604=1,190,IF(terrains!Y2604=2,242,IF(terrains!Y2604=3,357,896))))))))))</f>
        <v>64</v>
      </c>
      <c r="AA2604" s="152">
        <f>terrains!Z2604*terrains!F2604</f>
        <v>688752.46195199993</v>
      </c>
    </row>
    <row r="2605" spans="1:27" ht="14.4">
      <c r="A2605" s="143">
        <v>2604</v>
      </c>
      <c r="B2605" s="59">
        <v>276195.871652</v>
      </c>
      <c r="C2605" s="59">
        <v>5038306.8686699998</v>
      </c>
      <c r="D2605" s="59" t="s">
        <v>2209</v>
      </c>
      <c r="E2605" s="153">
        <v>998.5</v>
      </c>
      <c r="F2605" s="150">
        <f>terrains!E2605*10.76391</f>
        <v>10747.764134999999</v>
      </c>
      <c r="G2605" s="59" t="s">
        <v>358</v>
      </c>
      <c r="H2605" s="59">
        <v>0</v>
      </c>
      <c r="I2605" s="59">
        <v>0</v>
      </c>
      <c r="J2605" s="59">
        <f>IF(terrains!L2605=13.5,IF(terrains!X2605=1,12,9),-0.392532+1.267037*terrains!L2605+0.472239*terrains!X2605+0.58658*terrains!W2605+0.089417*terrains!V2605+0.531633*terrains!U2605+0.337883*terrains!T2605-0.403545*terrains!S2605)</f>
        <v>2.1415419999999998</v>
      </c>
      <c r="K2605" s="151">
        <f>IF(terrains!I2605=0,terrains!J2605,terrains!I2605)</f>
        <v>2.1415419999999998</v>
      </c>
      <c r="L2605" s="59">
        <v>2</v>
      </c>
      <c r="M2605" s="59">
        <v>1</v>
      </c>
      <c r="N2605" s="59">
        <v>3</v>
      </c>
      <c r="O2605" s="59" t="s">
        <v>174</v>
      </c>
      <c r="P2605" s="59">
        <v>2</v>
      </c>
      <c r="Q2605" s="59">
        <v>1.5</v>
      </c>
      <c r="R2605" s="59">
        <v>1</v>
      </c>
      <c r="S2605" s="59">
        <v>0</v>
      </c>
      <c r="T2605" s="59">
        <v>0</v>
      </c>
      <c r="U2605" s="59">
        <v>0</v>
      </c>
      <c r="V2605" s="59">
        <v>0</v>
      </c>
      <c r="W2605" s="59">
        <v>0</v>
      </c>
      <c r="X2605" s="59">
        <v>0</v>
      </c>
      <c r="Y2605" s="59">
        <f>IF(terrains!L2605&lt;=2.5,1,IF(terrains!L2605&lt;=4.5,2,IF(terrains!L2605&lt;=6.5,3,4)))</f>
        <v>1</v>
      </c>
      <c r="Z2605" s="59">
        <f>IF(terrains!R2605=1,35,IF(terrains!S2605=1,64,IF(terrains!T2605=1,IF(terrains!Y2605=1,85,104),IF(terrains!U2605=1,IF(terrains!Y2605=1,124,152),IF(terrains!V2605=1,(IF(terrains!Y2605=1,146,IF(terrains!Y2605=2,178,263))),IF(terrains!W2605=1,(IF(terrains!Y2605=1,178,IF(terrains!Y2605=2,218,321))),IF(terrains!X2605=1,IF(terrains!Y2605=1,190,IF(terrains!Y2605=2,242,IF(terrains!Y2605=3,357,896))))))))))</f>
        <v>35</v>
      </c>
      <c r="AA2605" s="152">
        <f>terrains!Z2605*terrains!F2605</f>
        <v>376171.744725</v>
      </c>
    </row>
    <row r="2606" spans="1:27" ht="14.4">
      <c r="A2606" s="143">
        <v>2605</v>
      </c>
      <c r="B2606" s="59">
        <v>298364.59240000002</v>
      </c>
      <c r="C2606" s="59">
        <v>5037628.1610000003</v>
      </c>
      <c r="D2606" s="59" t="s">
        <v>2210</v>
      </c>
      <c r="E2606" s="153">
        <v>998.2</v>
      </c>
      <c r="F2606" s="150">
        <f>terrains!E2606*10.76391</f>
        <v>10744.534962</v>
      </c>
      <c r="G2606" s="59" t="s">
        <v>374</v>
      </c>
      <c r="H2606" s="59">
        <v>0</v>
      </c>
      <c r="I2606" s="59">
        <v>0</v>
      </c>
      <c r="J2606" s="59">
        <f>IF(terrains!L2606=13.5,IF(terrains!X2606=1,12,9),-0.392532+1.267037*terrains!L2606+0.472239*terrains!X2606+0.58658*terrains!W2606+0.089417*terrains!V2606+0.531633*terrains!U2606+0.337883*terrains!T2606-0.403545*terrains!S2606)</f>
        <v>3.1129435000000001</v>
      </c>
      <c r="K2606" s="151">
        <f>IF(terrains!I2606=0,terrains!J2606,terrains!I2606)</f>
        <v>3.1129435000000001</v>
      </c>
      <c r="L2606" s="59">
        <v>2.5</v>
      </c>
      <c r="M2606" s="59">
        <v>2</v>
      </c>
      <c r="N2606" s="59">
        <v>4</v>
      </c>
      <c r="O2606" s="59" t="s">
        <v>176</v>
      </c>
      <c r="P2606" s="59">
        <v>2</v>
      </c>
      <c r="Q2606" s="59">
        <v>1.5</v>
      </c>
      <c r="R2606" s="59">
        <v>0</v>
      </c>
      <c r="S2606" s="59">
        <v>0</v>
      </c>
      <c r="T2606" s="59">
        <v>1</v>
      </c>
      <c r="U2606" s="59">
        <v>0</v>
      </c>
      <c r="V2606" s="59">
        <v>0</v>
      </c>
      <c r="W2606" s="59">
        <v>0</v>
      </c>
      <c r="X2606" s="59">
        <v>0</v>
      </c>
      <c r="Y2606" s="59">
        <f>IF(terrains!L2606&lt;=2.5,1,IF(terrains!L2606&lt;=4.5,2,IF(terrains!L2606&lt;=6.5,3,4)))</f>
        <v>1</v>
      </c>
      <c r="Z2606" s="59">
        <f>IF(terrains!R2606=1,35,IF(terrains!S2606=1,64,IF(terrains!T2606=1,IF(terrains!Y2606=1,85,104),IF(terrains!U2606=1,IF(terrains!Y2606=1,124,152),IF(terrains!V2606=1,(IF(terrains!Y2606=1,146,IF(terrains!Y2606=2,178,263))),IF(terrains!W2606=1,(IF(terrains!Y2606=1,178,IF(terrains!Y2606=2,218,321))),IF(terrains!X2606=1,IF(terrains!Y2606=1,190,IF(terrains!Y2606=2,242,IF(terrains!Y2606=3,357,896))))))))))</f>
        <v>85</v>
      </c>
      <c r="AA2606" s="152">
        <f>terrains!Z2606*terrains!F2606</f>
        <v>913285.47176999995</v>
      </c>
    </row>
    <row r="2607" spans="1:27" ht="14.4">
      <c r="A2607" s="143">
        <v>2606</v>
      </c>
      <c r="B2607" s="59">
        <v>298216.62209999998</v>
      </c>
      <c r="C2607" s="59">
        <v>5037785.3880000003</v>
      </c>
      <c r="D2607" s="59" t="s">
        <v>2211</v>
      </c>
      <c r="E2607" s="153">
        <v>996.6</v>
      </c>
      <c r="F2607" s="150">
        <f>terrains!E2607*10.76391</f>
        <v>10727.312705999999</v>
      </c>
      <c r="G2607" s="59" t="s">
        <v>374</v>
      </c>
      <c r="H2607" s="59">
        <v>0</v>
      </c>
      <c r="I2607" s="59">
        <v>0</v>
      </c>
      <c r="J2607" s="59">
        <f>IF(terrains!L2607=13.5,IF(terrains!X2607=1,12,9),-0.392532+1.267037*terrains!L2607+0.472239*terrains!X2607+0.58658*terrains!W2607+0.089417*terrains!V2607+0.531633*terrains!U2607+0.337883*terrains!T2607-0.403545*terrains!S2607)</f>
        <v>3.1129435000000001</v>
      </c>
      <c r="K2607" s="151">
        <f>IF(terrains!I2607=0,terrains!J2607,terrains!I2607)</f>
        <v>3.1129435000000001</v>
      </c>
      <c r="L2607" s="59">
        <v>2.5</v>
      </c>
      <c r="M2607" s="59">
        <v>2</v>
      </c>
      <c r="N2607" s="59">
        <v>4</v>
      </c>
      <c r="O2607" s="59" t="s">
        <v>176</v>
      </c>
      <c r="P2607" s="59">
        <v>2</v>
      </c>
      <c r="Q2607" s="59">
        <v>1.5</v>
      </c>
      <c r="R2607" s="59">
        <v>0</v>
      </c>
      <c r="S2607" s="59">
        <v>0</v>
      </c>
      <c r="T2607" s="59">
        <v>1</v>
      </c>
      <c r="U2607" s="59">
        <v>0</v>
      </c>
      <c r="V2607" s="59">
        <v>0</v>
      </c>
      <c r="W2607" s="59">
        <v>0</v>
      </c>
      <c r="X2607" s="59">
        <v>0</v>
      </c>
      <c r="Y2607" s="59">
        <f>IF(terrains!L2607&lt;=2.5,1,IF(terrains!L2607&lt;=4.5,2,IF(terrains!L2607&lt;=6.5,3,4)))</f>
        <v>1</v>
      </c>
      <c r="Z2607" s="59">
        <f>IF(terrains!R2607=1,35,IF(terrains!S2607=1,64,IF(terrains!T2607=1,IF(terrains!Y2607=1,85,104),IF(terrains!U2607=1,IF(terrains!Y2607=1,124,152),IF(terrains!V2607=1,(IF(terrains!Y2607=1,146,IF(terrains!Y2607=2,178,263))),IF(terrains!W2607=1,(IF(terrains!Y2607=1,178,IF(terrains!Y2607=2,218,321))),IF(terrains!X2607=1,IF(terrains!Y2607=1,190,IF(terrains!Y2607=2,242,IF(terrains!Y2607=3,357,896))))))))))</f>
        <v>85</v>
      </c>
      <c r="AA2607" s="152">
        <f>terrains!Z2607*terrains!F2607</f>
        <v>911821.58000999992</v>
      </c>
    </row>
    <row r="2608" spans="1:27" ht="14.4">
      <c r="A2608" s="143">
        <v>2607</v>
      </c>
      <c r="B2608" s="59">
        <v>299469.4265</v>
      </c>
      <c r="C2608" s="59">
        <v>5041372.5549999997</v>
      </c>
      <c r="D2608" s="59" t="s">
        <v>2212</v>
      </c>
      <c r="E2608" s="153">
        <v>995.7</v>
      </c>
      <c r="F2608" s="150">
        <f>terrains!E2608*10.76391</f>
        <v>10717.625187</v>
      </c>
      <c r="G2608" s="59" t="s">
        <v>245</v>
      </c>
      <c r="H2608" s="59">
        <v>0</v>
      </c>
      <c r="I2608" s="59">
        <v>6</v>
      </c>
      <c r="J2608" s="59">
        <f>IF(terrains!L2608=13.5,IF(terrains!X2608=1,12,9),-0.392532+1.267037*terrains!L2608+0.472239*terrains!X2608+0.58658*terrains!W2608+0.089417*terrains!V2608+0.531633*terrains!U2608+0.337883*terrains!T2608-0.403545*terrains!S2608)</f>
        <v>5.7813734999999999</v>
      </c>
      <c r="K2608" s="151">
        <f>IF(terrains!I2608=0,terrains!J2608,terrains!I2608)</f>
        <v>6</v>
      </c>
      <c r="L2608" s="59">
        <v>4.5</v>
      </c>
      <c r="M2608" s="59">
        <v>0</v>
      </c>
      <c r="N2608" s="59">
        <v>0</v>
      </c>
      <c r="O2608" s="59" t="s">
        <v>180</v>
      </c>
      <c r="P2608" s="59">
        <v>0</v>
      </c>
      <c r="Q2608" s="59">
        <v>0</v>
      </c>
      <c r="R2608" s="59">
        <v>0</v>
      </c>
      <c r="S2608" s="59">
        <v>0</v>
      </c>
      <c r="T2608" s="59">
        <v>0</v>
      </c>
      <c r="U2608" s="59">
        <v>0</v>
      </c>
      <c r="V2608" s="59">
        <v>0</v>
      </c>
      <c r="W2608" s="59">
        <v>0</v>
      </c>
      <c r="X2608" s="59">
        <v>1</v>
      </c>
      <c r="Y2608" s="59">
        <f>IF(terrains!L2608&lt;=2.5,1,IF(terrains!L2608&lt;=4.5,2,IF(terrains!L2608&lt;=6.5,3,4)))</f>
        <v>2</v>
      </c>
      <c r="Z2608" s="59">
        <f>IF(terrains!R2608=1,35,IF(terrains!S2608=1,64,IF(terrains!T2608=1,IF(terrains!Y2608=1,85,104),IF(terrains!U2608=1,IF(terrains!Y2608=1,124,152),IF(terrains!V2608=1,(IF(terrains!Y2608=1,146,IF(terrains!Y2608=2,178,263))),IF(terrains!W2608=1,(IF(terrains!Y2608=1,178,IF(terrains!Y2608=2,218,321))),IF(terrains!X2608=1,IF(terrains!Y2608=1,190,IF(terrains!Y2608=2,242,IF(terrains!Y2608=3,357,896))))))))))</f>
        <v>242</v>
      </c>
      <c r="AA2608" s="152">
        <f>terrains!Z2608*terrains!F2608</f>
        <v>2593665.295254</v>
      </c>
    </row>
    <row r="2609" spans="1:27" ht="14.4">
      <c r="A2609" s="143">
        <v>2608</v>
      </c>
      <c r="B2609" s="59">
        <v>297864.723</v>
      </c>
      <c r="C2609" s="59">
        <v>5049623.5619999999</v>
      </c>
      <c r="D2609" s="59" t="s">
        <v>2213</v>
      </c>
      <c r="E2609" s="153">
        <v>995</v>
      </c>
      <c r="F2609" s="150">
        <f>terrains!E2609*10.76391</f>
        <v>10710.09045</v>
      </c>
      <c r="G2609" s="59" t="s">
        <v>1138</v>
      </c>
      <c r="H2609" s="59">
        <v>0</v>
      </c>
      <c r="I2609" s="59">
        <v>0</v>
      </c>
      <c r="J2609" s="59">
        <f>IF(terrains!L2609=13.5,IF(terrains!X2609=1,12,9),-0.392532+1.267037*terrains!L2609+0.472239*terrains!X2609+0.58658*terrains!W2609+0.089417*terrains!V2609+0.531633*terrains!U2609+0.337883*terrains!T2609-0.403545*terrains!S2609)</f>
        <v>1.7379969999999998</v>
      </c>
      <c r="K2609" s="151">
        <f>IF(terrains!I2609=0,terrains!J2609,terrains!I2609)</f>
        <v>1.7379969999999998</v>
      </c>
      <c r="L2609" s="59">
        <v>2</v>
      </c>
      <c r="M2609" s="59">
        <v>1</v>
      </c>
      <c r="N2609" s="59">
        <v>3</v>
      </c>
      <c r="O2609" s="59" t="s">
        <v>175</v>
      </c>
      <c r="P2609" s="59">
        <v>1.5</v>
      </c>
      <c r="Q2609" s="59">
        <v>2</v>
      </c>
      <c r="R2609" s="59">
        <v>0</v>
      </c>
      <c r="S2609" s="59">
        <v>1</v>
      </c>
      <c r="T2609" s="59">
        <v>0</v>
      </c>
      <c r="U2609" s="59">
        <v>0</v>
      </c>
      <c r="V2609" s="59">
        <v>0</v>
      </c>
      <c r="W2609" s="59">
        <v>0</v>
      </c>
      <c r="X2609" s="59">
        <v>0</v>
      </c>
      <c r="Y2609" s="59">
        <f>IF(terrains!L2609&lt;=2.5,1,IF(terrains!L2609&lt;=4.5,2,IF(terrains!L2609&lt;=6.5,3,4)))</f>
        <v>1</v>
      </c>
      <c r="Z2609" s="59">
        <f>IF(terrains!R2609=1,35,IF(terrains!S2609=1,64,IF(terrains!T2609=1,IF(terrains!Y2609=1,85,104),IF(terrains!U2609=1,IF(terrains!Y2609=1,124,152),IF(terrains!V2609=1,(IF(terrains!Y2609=1,146,IF(terrains!Y2609=2,178,263))),IF(terrains!W2609=1,(IF(terrains!Y2609=1,178,IF(terrains!Y2609=2,218,321))),IF(terrains!X2609=1,IF(terrains!Y2609=1,190,IF(terrains!Y2609=2,242,IF(terrains!Y2609=3,357,896))))))))))</f>
        <v>64</v>
      </c>
      <c r="AA2609" s="152">
        <f>terrains!Z2609*terrains!F2609</f>
        <v>685445.78879999998</v>
      </c>
    </row>
    <row r="2610" spans="1:27" ht="14.4">
      <c r="A2610" s="143">
        <v>2609</v>
      </c>
      <c r="B2610" s="59">
        <v>299179.69270000001</v>
      </c>
      <c r="C2610" s="59">
        <v>5044019.6679999996</v>
      </c>
      <c r="D2610" s="59" t="s">
        <v>2214</v>
      </c>
      <c r="E2610" s="153">
        <v>994.1</v>
      </c>
      <c r="F2610" s="150">
        <f>terrains!E2610*10.76391</f>
        <v>10700.402930999999</v>
      </c>
      <c r="G2610" s="59" t="s">
        <v>1408</v>
      </c>
      <c r="H2610" s="59">
        <v>1</v>
      </c>
      <c r="I2610" s="59">
        <v>4</v>
      </c>
      <c r="J2610" s="59">
        <f>IF(terrains!L2610=13.5,IF(terrains!X2610=1,12,9),-0.392532+1.267037*terrains!L2610+0.472239*terrains!X2610+0.58658*terrains!W2610+0.089417*terrains!V2610+0.531633*terrains!U2610+0.337883*terrains!T2610-0.403545*terrains!S2610)</f>
        <v>3.4979959999999997</v>
      </c>
      <c r="K2610" s="151">
        <f>IF(terrains!I2610=0,terrains!J2610,terrains!I2610)</f>
        <v>4</v>
      </c>
      <c r="L2610" s="59">
        <v>3</v>
      </c>
      <c r="M2610" s="59">
        <v>2</v>
      </c>
      <c r="N2610" s="59">
        <v>4</v>
      </c>
      <c r="O2610" s="59" t="s">
        <v>178</v>
      </c>
      <c r="P2610" s="59">
        <v>3</v>
      </c>
      <c r="Q2610" s="59">
        <v>2.5</v>
      </c>
      <c r="R2610" s="59">
        <v>0</v>
      </c>
      <c r="S2610" s="59">
        <v>0</v>
      </c>
      <c r="T2610" s="59">
        <v>0</v>
      </c>
      <c r="U2610" s="59">
        <v>0</v>
      </c>
      <c r="V2610" s="59">
        <v>1</v>
      </c>
      <c r="W2610" s="59">
        <v>0</v>
      </c>
      <c r="X2610" s="59">
        <v>0</v>
      </c>
      <c r="Y2610" s="59">
        <f>IF(terrains!L2610&lt;=2.5,1,IF(terrains!L2610&lt;=4.5,2,IF(terrains!L2610&lt;=6.5,3,4)))</f>
        <v>2</v>
      </c>
      <c r="Z2610" s="59">
        <f>IF(terrains!R2610=1,35,IF(terrains!S2610=1,64,IF(terrains!T2610=1,IF(terrains!Y2610=1,85,104),IF(terrains!U2610=1,IF(terrains!Y2610=1,124,152),IF(terrains!V2610=1,(IF(terrains!Y2610=1,146,IF(terrains!Y2610=2,178,263))),IF(terrains!W2610=1,(IF(terrains!Y2610=1,178,IF(terrains!Y2610=2,218,321))),IF(terrains!X2610=1,IF(terrains!Y2610=1,190,IF(terrains!Y2610=2,242,IF(terrains!Y2610=3,357,896))))))))))</f>
        <v>178</v>
      </c>
      <c r="AA2610" s="152">
        <f>terrains!Z2610*terrains!F2610</f>
        <v>1904671.7217179998</v>
      </c>
    </row>
    <row r="2611" spans="1:27" ht="14.4">
      <c r="A2611" s="143">
        <v>2610</v>
      </c>
      <c r="B2611" s="59">
        <v>299158.87819999998</v>
      </c>
      <c r="C2611" s="59">
        <v>5045924.5779999997</v>
      </c>
      <c r="D2611" s="59" t="s">
        <v>2215</v>
      </c>
      <c r="E2611" s="153">
        <v>993</v>
      </c>
      <c r="F2611" s="150">
        <f>terrains!E2611*10.76391</f>
        <v>10688.562629999999</v>
      </c>
      <c r="G2611" s="59" t="s">
        <v>990</v>
      </c>
      <c r="H2611" s="59">
        <v>0</v>
      </c>
      <c r="I2611" s="59">
        <v>0</v>
      </c>
      <c r="J2611" s="59">
        <f>IF(terrains!L2611=13.5,IF(terrains!X2611=1,12,9),-0.392532+1.267037*terrains!L2611+0.472239*terrains!X2611+0.58658*terrains!W2611+0.089417*terrains!V2611+0.531633*terrains!U2611+0.337883*terrains!T2611-0.403545*terrains!S2611)</f>
        <v>3.1129435000000001</v>
      </c>
      <c r="K2611" s="151">
        <f>IF(terrains!I2611=0,terrains!J2611,terrains!I2611)</f>
        <v>3.1129435000000001</v>
      </c>
      <c r="L2611" s="59">
        <v>2.5</v>
      </c>
      <c r="M2611" s="59">
        <v>2</v>
      </c>
      <c r="N2611" s="59">
        <v>3</v>
      </c>
      <c r="O2611" s="59" t="s">
        <v>176</v>
      </c>
      <c r="P2611" s="59">
        <v>2</v>
      </c>
      <c r="Q2611" s="59">
        <v>2.5</v>
      </c>
      <c r="R2611" s="59">
        <v>0</v>
      </c>
      <c r="S2611" s="59">
        <v>0</v>
      </c>
      <c r="T2611" s="59">
        <v>1</v>
      </c>
      <c r="U2611" s="59">
        <v>0</v>
      </c>
      <c r="V2611" s="59">
        <v>0</v>
      </c>
      <c r="W2611" s="59">
        <v>0</v>
      </c>
      <c r="X2611" s="59">
        <v>0</v>
      </c>
      <c r="Y2611" s="59">
        <f>IF(terrains!L2611&lt;=2.5,1,IF(terrains!L2611&lt;=4.5,2,IF(terrains!L2611&lt;=6.5,3,4)))</f>
        <v>1</v>
      </c>
      <c r="Z2611" s="59">
        <f>IF(terrains!R2611=1,35,IF(terrains!S2611=1,64,IF(terrains!T2611=1,IF(terrains!Y2611=1,85,104),IF(terrains!U2611=1,IF(terrains!Y2611=1,124,152),IF(terrains!V2611=1,(IF(terrains!Y2611=1,146,IF(terrains!Y2611=2,178,263))),IF(terrains!W2611=1,(IF(terrains!Y2611=1,178,IF(terrains!Y2611=2,218,321))),IF(terrains!X2611=1,IF(terrains!Y2611=1,190,IF(terrains!Y2611=2,242,IF(terrains!Y2611=3,357,896))))))))))</f>
        <v>85</v>
      </c>
      <c r="AA2611" s="152">
        <f>terrains!Z2611*terrains!F2611</f>
        <v>908527.82354999986</v>
      </c>
    </row>
    <row r="2612" spans="1:27" ht="14.4">
      <c r="A2612" s="143">
        <v>2611</v>
      </c>
      <c r="B2612" s="59">
        <v>274108.10700800002</v>
      </c>
      <c r="C2612" s="59">
        <v>5037428.8328400003</v>
      </c>
      <c r="D2612" s="59" t="s">
        <v>2216</v>
      </c>
      <c r="E2612" s="153">
        <v>992.9</v>
      </c>
      <c r="F2612" s="150">
        <f>terrains!E2612*10.76391</f>
        <v>10687.486239</v>
      </c>
      <c r="G2612" s="59" t="s">
        <v>188</v>
      </c>
      <c r="H2612" s="59">
        <v>0</v>
      </c>
      <c r="I2612" s="59">
        <v>0</v>
      </c>
      <c r="J2612" s="59">
        <f>IF(terrains!L2612=13.5,IF(terrains!X2612=1,12,9),-0.392532+1.267037*terrains!L2612+0.472239*terrains!X2612+0.58658*terrains!W2612+0.089417*terrains!V2612+0.531633*terrains!U2612+0.337883*terrains!T2612-0.403545*terrains!S2612)</f>
        <v>0.87450499999999998</v>
      </c>
      <c r="K2612" s="151">
        <f>IF(terrains!I2612=0,terrains!J2612,terrains!I2612)</f>
        <v>0.87450499999999998</v>
      </c>
      <c r="L2612" s="59">
        <v>1</v>
      </c>
      <c r="M2612" s="59">
        <v>1</v>
      </c>
      <c r="N2612" s="59">
        <v>2</v>
      </c>
      <c r="O2612" s="59" t="s">
        <v>174</v>
      </c>
      <c r="P2612" s="59">
        <v>1</v>
      </c>
      <c r="Q2612" s="59">
        <v>1</v>
      </c>
      <c r="R2612" s="59">
        <v>1</v>
      </c>
      <c r="S2612" s="59">
        <v>0</v>
      </c>
      <c r="T2612" s="59">
        <v>0</v>
      </c>
      <c r="U2612" s="59">
        <v>0</v>
      </c>
      <c r="V2612" s="59">
        <v>0</v>
      </c>
      <c r="W2612" s="59">
        <v>0</v>
      </c>
      <c r="X2612" s="59">
        <v>0</v>
      </c>
      <c r="Y2612" s="59">
        <f>IF(terrains!L2612&lt;=2.5,1,IF(terrains!L2612&lt;=4.5,2,IF(terrains!L2612&lt;=6.5,3,4)))</f>
        <v>1</v>
      </c>
      <c r="Z2612" s="59">
        <f>IF(terrains!R2612=1,35,IF(terrains!S2612=1,64,IF(terrains!T2612=1,IF(terrains!Y2612=1,85,104),IF(terrains!U2612=1,IF(terrains!Y2612=1,124,152),IF(terrains!V2612=1,(IF(terrains!Y2612=1,146,IF(terrains!Y2612=2,178,263))),IF(terrains!W2612=1,(IF(terrains!Y2612=1,178,IF(terrains!Y2612=2,218,321))),IF(terrains!X2612=1,IF(terrains!Y2612=1,190,IF(terrains!Y2612=2,242,IF(terrains!Y2612=3,357,896))))))))))</f>
        <v>35</v>
      </c>
      <c r="AA2612" s="152">
        <f>terrains!Z2612*terrains!F2612</f>
        <v>374062.01836499997</v>
      </c>
    </row>
    <row r="2613" spans="1:27" ht="14.4">
      <c r="A2613" s="143">
        <v>2612</v>
      </c>
      <c r="B2613" s="59">
        <v>292429.12443600001</v>
      </c>
      <c r="C2613" s="59">
        <v>5040044.8988199998</v>
      </c>
      <c r="D2613" s="59" t="s">
        <v>2217</v>
      </c>
      <c r="E2613" s="153">
        <v>992.9</v>
      </c>
      <c r="F2613" s="150">
        <f>terrains!E2613*10.76391</f>
        <v>10687.486239</v>
      </c>
      <c r="G2613" s="59" t="s">
        <v>283</v>
      </c>
      <c r="H2613" s="59">
        <v>1</v>
      </c>
      <c r="I2613" s="59">
        <v>6</v>
      </c>
      <c r="J2613" s="59">
        <f>IF(terrains!L2613=13.5,IF(terrains!X2613=1,12,9),-0.392532+1.267037*terrains!L2613+0.472239*terrains!X2613+0.58658*terrains!W2613+0.089417*terrains!V2613+0.531633*terrains!U2613+0.337883*terrains!T2613-0.403545*terrains!S2613)</f>
        <v>5.0134989999999995</v>
      </c>
      <c r="K2613" s="151">
        <f>IF(terrains!I2613=0,terrains!J2613,terrains!I2613)</f>
        <v>6</v>
      </c>
      <c r="L2613" s="59">
        <v>4</v>
      </c>
      <c r="M2613" s="59">
        <v>2</v>
      </c>
      <c r="N2613" s="59">
        <v>12</v>
      </c>
      <c r="O2613" s="59" t="s">
        <v>176</v>
      </c>
      <c r="P2613" s="59">
        <v>2</v>
      </c>
      <c r="Q2613" s="59">
        <v>2.5</v>
      </c>
      <c r="R2613" s="59">
        <v>0</v>
      </c>
      <c r="S2613" s="59">
        <v>0</v>
      </c>
      <c r="T2613" s="59">
        <v>1</v>
      </c>
      <c r="U2613" s="59">
        <v>0</v>
      </c>
      <c r="V2613" s="59">
        <v>0</v>
      </c>
      <c r="W2613" s="59">
        <v>0</v>
      </c>
      <c r="X2613" s="59">
        <v>0</v>
      </c>
      <c r="Y2613" s="59">
        <f>IF(terrains!L2613&lt;=2.5,1,IF(terrains!L2613&lt;=4.5,2,IF(terrains!L2613&lt;=6.5,3,4)))</f>
        <v>2</v>
      </c>
      <c r="Z2613" s="59">
        <f>IF(terrains!R2613=1,35,IF(terrains!S2613=1,64,IF(terrains!T2613=1,IF(terrains!Y2613=1,85,104),IF(terrains!U2613=1,IF(terrains!Y2613=1,124,152),IF(terrains!V2613=1,(IF(terrains!Y2613=1,146,IF(terrains!Y2613=2,178,263))),IF(terrains!W2613=1,(IF(terrains!Y2613=1,178,IF(terrains!Y2613=2,218,321))),IF(terrains!X2613=1,IF(terrains!Y2613=1,190,IF(terrains!Y2613=2,242,IF(terrains!Y2613=3,357,896))))))))))</f>
        <v>104</v>
      </c>
      <c r="AA2613" s="152">
        <f>terrains!Z2613*terrains!F2613</f>
        <v>1111498.568856</v>
      </c>
    </row>
    <row r="2614" spans="1:27" ht="14.4">
      <c r="A2614" s="143">
        <v>2613</v>
      </c>
      <c r="B2614" s="59">
        <v>292807.47565699997</v>
      </c>
      <c r="C2614" s="59">
        <v>5044572.2561400002</v>
      </c>
      <c r="D2614" s="59" t="s">
        <v>2218</v>
      </c>
      <c r="E2614" s="153">
        <v>991.3</v>
      </c>
      <c r="F2614" s="150">
        <f>terrains!E2614*10.76391</f>
        <v>10670.263982999999</v>
      </c>
      <c r="G2614" s="59" t="s">
        <v>532</v>
      </c>
      <c r="H2614" s="59">
        <v>0</v>
      </c>
      <c r="I2614" s="59">
        <v>9</v>
      </c>
      <c r="J2614" s="59">
        <f>IF(terrains!L2614=13.5,IF(terrains!X2614=1,12,9),-0.392532+1.267037*terrains!L2614+0.472239*terrains!X2614+0.58658*terrains!W2614+0.089417*terrains!V2614+0.531633*terrains!U2614+0.337883*terrains!T2614-0.403545*terrains!S2614)</f>
        <v>5.6470174999999996</v>
      </c>
      <c r="K2614" s="151">
        <f>IF(terrains!I2614=0,terrains!J2614,terrains!I2614)</f>
        <v>9</v>
      </c>
      <c r="L2614" s="59">
        <v>4.5</v>
      </c>
      <c r="M2614" s="59">
        <v>6</v>
      </c>
      <c r="N2614" s="59">
        <v>0</v>
      </c>
      <c r="O2614" s="59" t="s">
        <v>176</v>
      </c>
      <c r="P2614" s="59">
        <v>1</v>
      </c>
      <c r="Q2614" s="59">
        <v>2.5</v>
      </c>
      <c r="R2614" s="59">
        <v>0</v>
      </c>
      <c r="S2614" s="59">
        <v>0</v>
      </c>
      <c r="T2614" s="59">
        <v>1</v>
      </c>
      <c r="U2614" s="59">
        <v>0</v>
      </c>
      <c r="V2614" s="59">
        <v>0</v>
      </c>
      <c r="W2614" s="59">
        <v>0</v>
      </c>
      <c r="X2614" s="59">
        <v>0</v>
      </c>
      <c r="Y2614" s="59">
        <f>IF(terrains!L2614&lt;=2.5,1,IF(terrains!L2614&lt;=4.5,2,IF(terrains!L2614&lt;=6.5,3,4)))</f>
        <v>2</v>
      </c>
      <c r="Z2614" s="59">
        <f>IF(terrains!R2614=1,35,IF(terrains!S2614=1,64,IF(terrains!T2614=1,IF(terrains!Y2614=1,85,104),IF(terrains!U2614=1,IF(terrains!Y2614=1,124,152),IF(terrains!V2614=1,(IF(terrains!Y2614=1,146,IF(terrains!Y2614=2,178,263))),IF(terrains!W2614=1,(IF(terrains!Y2614=1,178,IF(terrains!Y2614=2,218,321))),IF(terrains!X2614=1,IF(terrains!Y2614=1,190,IF(terrains!Y2614=2,242,IF(terrains!Y2614=3,357,896))))))))))</f>
        <v>104</v>
      </c>
      <c r="AA2614" s="152">
        <f>terrains!Z2614*terrains!F2614</f>
        <v>1109707.4542319998</v>
      </c>
    </row>
    <row r="2615" spans="1:27" ht="14.4">
      <c r="A2615" s="143">
        <v>2614</v>
      </c>
      <c r="B2615" s="59">
        <v>298472.68030000001</v>
      </c>
      <c r="C2615" s="59">
        <v>5041819.9639999997</v>
      </c>
      <c r="D2615" s="59" t="s">
        <v>2219</v>
      </c>
      <c r="E2615" s="153">
        <v>991</v>
      </c>
      <c r="F2615" s="150">
        <f>terrains!E2615*10.76391</f>
        <v>10667.034809999999</v>
      </c>
      <c r="G2615" s="59" t="s">
        <v>231</v>
      </c>
      <c r="H2615" s="59">
        <v>0</v>
      </c>
      <c r="I2615" s="59">
        <v>0</v>
      </c>
      <c r="J2615" s="59">
        <f>IF(terrains!L2615=13.5,IF(terrains!X2615=1,12,9),-0.392532+1.267037*terrains!L2615+0.472239*terrains!X2615+0.58658*terrains!W2615+0.089417*terrains!V2615+0.531633*terrains!U2615+0.337883*terrains!T2615-0.403545*terrains!S2615)</f>
        <v>3.2472995</v>
      </c>
      <c r="K2615" s="151">
        <f>IF(terrains!I2615=0,terrains!J2615,terrains!I2615)</f>
        <v>3.2472995</v>
      </c>
      <c r="L2615" s="59">
        <v>2.5</v>
      </c>
      <c r="M2615" s="59">
        <v>2</v>
      </c>
      <c r="N2615" s="59">
        <v>4</v>
      </c>
      <c r="O2615" s="59" t="s">
        <v>180</v>
      </c>
      <c r="P2615" s="59">
        <v>2</v>
      </c>
      <c r="Q2615" s="59">
        <v>2.5</v>
      </c>
      <c r="R2615" s="59">
        <v>0</v>
      </c>
      <c r="S2615" s="59">
        <v>0</v>
      </c>
      <c r="T2615" s="59">
        <v>0</v>
      </c>
      <c r="U2615" s="59">
        <v>0</v>
      </c>
      <c r="V2615" s="59">
        <v>0</v>
      </c>
      <c r="W2615" s="59">
        <v>0</v>
      </c>
      <c r="X2615" s="59">
        <v>1</v>
      </c>
      <c r="Y2615" s="59">
        <f>IF(terrains!L2615&lt;=2.5,1,IF(terrains!L2615&lt;=4.5,2,IF(terrains!L2615&lt;=6.5,3,4)))</f>
        <v>1</v>
      </c>
      <c r="Z2615" s="59">
        <f>IF(terrains!R2615=1,35,IF(terrains!S2615=1,64,IF(terrains!T2615=1,IF(terrains!Y2615=1,85,104),IF(terrains!U2615=1,IF(terrains!Y2615=1,124,152),IF(terrains!V2615=1,(IF(terrains!Y2615=1,146,IF(terrains!Y2615=2,178,263))),IF(terrains!W2615=1,(IF(terrains!Y2615=1,178,IF(terrains!Y2615=2,218,321))),IF(terrains!X2615=1,IF(terrains!Y2615=1,190,IF(terrains!Y2615=2,242,IF(terrains!Y2615=3,357,896))))))))))</f>
        <v>190</v>
      </c>
      <c r="AA2615" s="152">
        <f>terrains!Z2615*terrains!F2615</f>
        <v>2026736.6138999998</v>
      </c>
    </row>
    <row r="2616" spans="1:27" ht="14.4">
      <c r="A2616" s="143">
        <v>2615</v>
      </c>
      <c r="B2616" s="59">
        <v>280580.34409999999</v>
      </c>
      <c r="C2616" s="59">
        <v>5041056.9050000003</v>
      </c>
      <c r="D2616" s="59" t="s">
        <v>2220</v>
      </c>
      <c r="E2616" s="153">
        <v>988.9</v>
      </c>
      <c r="F2616" s="150">
        <f>terrains!E2616*10.76391</f>
        <v>10644.430598999999</v>
      </c>
      <c r="G2616" s="59" t="s">
        <v>405</v>
      </c>
      <c r="H2616" s="59">
        <v>0</v>
      </c>
      <c r="I2616" s="59">
        <v>0</v>
      </c>
      <c r="J2616" s="59">
        <f>IF(terrains!L2616=13.5,IF(terrains!X2616=1,12,9),-0.392532+1.267037*terrains!L2616+0.472239*terrains!X2616+0.58658*terrains!W2616+0.089417*terrains!V2616+0.531633*terrains!U2616+0.337883*terrains!T2616-0.403545*terrains!S2616)</f>
        <v>1.5080234999999997</v>
      </c>
      <c r="K2616" s="151">
        <f>IF(terrains!I2616=0,terrains!J2616,terrains!I2616)</f>
        <v>1.5080234999999997</v>
      </c>
      <c r="L2616" s="59">
        <v>1.5</v>
      </c>
      <c r="M2616" s="59">
        <v>1</v>
      </c>
      <c r="N2616" s="59">
        <v>2</v>
      </c>
      <c r="O2616" s="59" t="s">
        <v>174</v>
      </c>
      <c r="P2616" s="59">
        <v>1</v>
      </c>
      <c r="Q2616" s="59">
        <v>1.5</v>
      </c>
      <c r="R2616" s="59">
        <v>1</v>
      </c>
      <c r="S2616" s="59">
        <v>0</v>
      </c>
      <c r="T2616" s="59">
        <v>0</v>
      </c>
      <c r="U2616" s="59">
        <v>0</v>
      </c>
      <c r="V2616" s="59">
        <v>0</v>
      </c>
      <c r="W2616" s="59">
        <v>0</v>
      </c>
      <c r="X2616" s="59">
        <v>0</v>
      </c>
      <c r="Y2616" s="59">
        <f>IF(terrains!L2616&lt;=2.5,1,IF(terrains!L2616&lt;=4.5,2,IF(terrains!L2616&lt;=6.5,3,4)))</f>
        <v>1</v>
      </c>
      <c r="Z2616" s="59">
        <f>IF(terrains!R2616=1,35,IF(terrains!S2616=1,64,IF(terrains!T2616=1,IF(terrains!Y2616=1,85,104),IF(terrains!U2616=1,IF(terrains!Y2616=1,124,152),IF(terrains!V2616=1,(IF(terrains!Y2616=1,146,IF(terrains!Y2616=2,178,263))),IF(terrains!W2616=1,(IF(terrains!Y2616=1,178,IF(terrains!Y2616=2,218,321))),IF(terrains!X2616=1,IF(terrains!Y2616=1,190,IF(terrains!Y2616=2,242,IF(terrains!Y2616=3,357,896))))))))))</f>
        <v>35</v>
      </c>
      <c r="AA2616" s="152">
        <f>terrains!Z2616*terrains!F2616</f>
        <v>372555.07096499996</v>
      </c>
    </row>
    <row r="2617" spans="1:27" ht="14.4">
      <c r="A2617" s="143">
        <v>2616</v>
      </c>
      <c r="B2617" s="59">
        <v>290793.5992</v>
      </c>
      <c r="C2617" s="59">
        <v>5041424.915</v>
      </c>
      <c r="D2617" s="59" t="s">
        <v>2221</v>
      </c>
      <c r="E2617" s="153">
        <v>988.9</v>
      </c>
      <c r="F2617" s="150">
        <f>terrains!E2617*10.76391</f>
        <v>10644.430598999999</v>
      </c>
      <c r="G2617" s="59" t="s">
        <v>1728</v>
      </c>
      <c r="H2617" s="59">
        <v>0</v>
      </c>
      <c r="I2617" s="59">
        <v>0</v>
      </c>
      <c r="J2617" s="59">
        <f>IF(terrains!L2617=13.5,IF(terrains!X2617=1,12,9),-0.392532+1.267037*terrains!L2617+0.472239*terrains!X2617+0.58658*terrains!W2617+0.089417*terrains!V2617+0.531633*terrains!U2617+0.337883*terrains!T2617-0.403545*terrains!S2617)</f>
        <v>1.7379969999999998</v>
      </c>
      <c r="K2617" s="151">
        <f>IF(terrains!I2617=0,terrains!J2617,terrains!I2617)</f>
        <v>1.7379969999999998</v>
      </c>
      <c r="L2617" s="59">
        <v>2</v>
      </c>
      <c r="M2617" s="59">
        <v>2</v>
      </c>
      <c r="N2617" s="59">
        <v>3</v>
      </c>
      <c r="O2617" s="59" t="s">
        <v>175</v>
      </c>
      <c r="P2617" s="59">
        <v>2</v>
      </c>
      <c r="Q2617" s="59">
        <v>2</v>
      </c>
      <c r="R2617" s="59">
        <v>0</v>
      </c>
      <c r="S2617" s="59">
        <v>1</v>
      </c>
      <c r="T2617" s="59">
        <v>0</v>
      </c>
      <c r="U2617" s="59">
        <v>0</v>
      </c>
      <c r="V2617" s="59">
        <v>0</v>
      </c>
      <c r="W2617" s="59">
        <v>0</v>
      </c>
      <c r="X2617" s="59">
        <v>0</v>
      </c>
      <c r="Y2617" s="59">
        <f>IF(terrains!L2617&lt;=2.5,1,IF(terrains!L2617&lt;=4.5,2,IF(terrains!L2617&lt;=6.5,3,4)))</f>
        <v>1</v>
      </c>
      <c r="Z2617" s="59">
        <f>IF(terrains!R2617=1,35,IF(terrains!S2617=1,64,IF(terrains!T2617=1,IF(terrains!Y2617=1,85,104),IF(terrains!U2617=1,IF(terrains!Y2617=1,124,152),IF(terrains!V2617=1,(IF(terrains!Y2617=1,146,IF(terrains!Y2617=2,178,263))),IF(terrains!W2617=1,(IF(terrains!Y2617=1,178,IF(terrains!Y2617=2,218,321))),IF(terrains!X2617=1,IF(terrains!Y2617=1,190,IF(terrains!Y2617=2,242,IF(terrains!Y2617=3,357,896))))))))))</f>
        <v>64</v>
      </c>
      <c r="AA2617" s="152">
        <f>terrains!Z2617*terrains!F2617</f>
        <v>681243.55833599996</v>
      </c>
    </row>
    <row r="2618" spans="1:27" ht="14.4">
      <c r="A2618" s="143">
        <v>2617</v>
      </c>
      <c r="B2618" s="59">
        <v>299612.6593</v>
      </c>
      <c r="C2618" s="59">
        <v>5041279.4869999997</v>
      </c>
      <c r="D2618" s="59" t="s">
        <v>2222</v>
      </c>
      <c r="E2618" s="153">
        <v>988.4</v>
      </c>
      <c r="F2618" s="150">
        <f>terrains!E2618*10.76391</f>
        <v>10639.048643999999</v>
      </c>
      <c r="G2618" s="59" t="s">
        <v>245</v>
      </c>
      <c r="H2618" s="59">
        <v>0</v>
      </c>
      <c r="I2618" s="59">
        <v>6</v>
      </c>
      <c r="J2618" s="59">
        <f>IF(terrains!L2618=13.5,IF(terrains!X2618=1,12,9),-0.392532+1.267037*terrains!L2618+0.472239*terrains!X2618+0.58658*terrains!W2618+0.089417*terrains!V2618+0.531633*terrains!U2618+0.337883*terrains!T2618-0.403545*terrains!S2618)</f>
        <v>5.7813734999999999</v>
      </c>
      <c r="K2618" s="151">
        <f>IF(terrains!I2618=0,terrains!J2618,terrains!I2618)</f>
        <v>6</v>
      </c>
      <c r="L2618" s="59">
        <v>4.5</v>
      </c>
      <c r="M2618" s="59">
        <v>0</v>
      </c>
      <c r="N2618" s="59">
        <v>0</v>
      </c>
      <c r="O2618" s="59" t="s">
        <v>180</v>
      </c>
      <c r="P2618" s="59">
        <v>0</v>
      </c>
      <c r="Q2618" s="59">
        <v>0</v>
      </c>
      <c r="R2618" s="59">
        <v>0</v>
      </c>
      <c r="S2618" s="59">
        <v>0</v>
      </c>
      <c r="T2618" s="59">
        <v>0</v>
      </c>
      <c r="U2618" s="59">
        <v>0</v>
      </c>
      <c r="V2618" s="59">
        <v>0</v>
      </c>
      <c r="W2618" s="59">
        <v>0</v>
      </c>
      <c r="X2618" s="59">
        <v>1</v>
      </c>
      <c r="Y2618" s="59">
        <f>IF(terrains!L2618&lt;=2.5,1,IF(terrains!L2618&lt;=4.5,2,IF(terrains!L2618&lt;=6.5,3,4)))</f>
        <v>2</v>
      </c>
      <c r="Z2618" s="59">
        <f>IF(terrains!R2618=1,35,IF(terrains!S2618=1,64,IF(terrains!T2618=1,IF(terrains!Y2618=1,85,104),IF(terrains!U2618=1,IF(terrains!Y2618=1,124,152),IF(terrains!V2618=1,(IF(terrains!Y2618=1,146,IF(terrains!Y2618=2,178,263))),IF(terrains!W2618=1,(IF(terrains!Y2618=1,178,IF(terrains!Y2618=2,218,321))),IF(terrains!X2618=1,IF(terrains!Y2618=1,190,IF(terrains!Y2618=2,242,IF(terrains!Y2618=3,357,896))))))))))</f>
        <v>242</v>
      </c>
      <c r="AA2618" s="152">
        <f>terrains!Z2618*terrains!F2618</f>
        <v>2574649.7718479997</v>
      </c>
    </row>
    <row r="2619" spans="1:27" ht="14.4">
      <c r="A2619" s="143">
        <v>2618</v>
      </c>
      <c r="B2619" s="59">
        <v>300238.132729</v>
      </c>
      <c r="C2619" s="59">
        <v>5057030.1169400001</v>
      </c>
      <c r="D2619" s="59" t="s">
        <v>2223</v>
      </c>
      <c r="E2619" s="153">
        <v>986.4</v>
      </c>
      <c r="F2619" s="150">
        <f>terrains!E2619*10.76391</f>
        <v>10617.520823999999</v>
      </c>
      <c r="G2619" s="59" t="s">
        <v>353</v>
      </c>
      <c r="H2619" s="59">
        <v>0</v>
      </c>
      <c r="I2619" s="59">
        <v>0</v>
      </c>
      <c r="J2619" s="59">
        <f>IF(terrains!L2619=13.5,IF(terrains!X2619=1,12,9),-0.392532+1.267037*terrains!L2619+0.472239*terrains!X2619+0.58658*terrains!W2619+0.089417*terrains!V2619+0.531633*terrains!U2619+0.337883*terrains!T2619-0.403545*terrains!S2619)</f>
        <v>2.1415419999999998</v>
      </c>
      <c r="K2619" s="151">
        <f>IF(terrains!I2619=0,terrains!J2619,terrains!I2619)</f>
        <v>2.1415419999999998</v>
      </c>
      <c r="L2619" s="59">
        <v>2</v>
      </c>
      <c r="M2619" s="59">
        <v>1</v>
      </c>
      <c r="N2619" s="59">
        <v>3</v>
      </c>
      <c r="O2619" s="59" t="s">
        <v>174</v>
      </c>
      <c r="P2619" s="59">
        <v>2</v>
      </c>
      <c r="Q2619" s="59">
        <v>1.5</v>
      </c>
      <c r="R2619" s="59">
        <v>1</v>
      </c>
      <c r="S2619" s="59">
        <v>0</v>
      </c>
      <c r="T2619" s="59">
        <v>0</v>
      </c>
      <c r="U2619" s="59">
        <v>0</v>
      </c>
      <c r="V2619" s="59">
        <v>0</v>
      </c>
      <c r="W2619" s="59">
        <v>0</v>
      </c>
      <c r="X2619" s="59">
        <v>0</v>
      </c>
      <c r="Y2619" s="59">
        <f>IF(terrains!L2619&lt;=2.5,1,IF(terrains!L2619&lt;=4.5,2,IF(terrains!L2619&lt;=6.5,3,4)))</f>
        <v>1</v>
      </c>
      <c r="Z2619" s="59">
        <f>IF(terrains!R2619=1,35,IF(terrains!S2619=1,64,IF(terrains!T2619=1,IF(terrains!Y2619=1,85,104),IF(terrains!U2619=1,IF(terrains!Y2619=1,124,152),IF(terrains!V2619=1,(IF(terrains!Y2619=1,146,IF(terrains!Y2619=2,178,263))),IF(terrains!W2619=1,(IF(terrains!Y2619=1,178,IF(terrains!Y2619=2,218,321))),IF(terrains!X2619=1,IF(terrains!Y2619=1,190,IF(terrains!Y2619=2,242,IF(terrains!Y2619=3,357,896))))))))))</f>
        <v>35</v>
      </c>
      <c r="AA2619" s="152">
        <f>terrains!Z2619*terrains!F2619</f>
        <v>371613.22884</v>
      </c>
    </row>
    <row r="2620" spans="1:27" ht="14.4">
      <c r="A2620" s="143">
        <v>2619</v>
      </c>
      <c r="B2620" s="59">
        <v>292323.16192300001</v>
      </c>
      <c r="C2620" s="59">
        <v>5040143.6598899998</v>
      </c>
      <c r="D2620" s="59" t="s">
        <v>2224</v>
      </c>
      <c r="E2620" s="153">
        <v>984.8</v>
      </c>
      <c r="F2620" s="150">
        <f>terrains!E2620*10.76391</f>
        <v>10600.298567999998</v>
      </c>
      <c r="G2620" s="59" t="s">
        <v>283</v>
      </c>
      <c r="H2620" s="59">
        <v>1</v>
      </c>
      <c r="I2620" s="59">
        <v>6</v>
      </c>
      <c r="J2620" s="59">
        <f>IF(terrains!L2620=13.5,IF(terrains!X2620=1,12,9),-0.392532+1.267037*terrains!L2620+0.472239*terrains!X2620+0.58658*terrains!W2620+0.089417*terrains!V2620+0.531633*terrains!U2620+0.337883*terrains!T2620-0.403545*terrains!S2620)</f>
        <v>5.0134989999999995</v>
      </c>
      <c r="K2620" s="151">
        <f>IF(terrains!I2620=0,terrains!J2620,terrains!I2620)</f>
        <v>6</v>
      </c>
      <c r="L2620" s="59">
        <v>4</v>
      </c>
      <c r="M2620" s="59">
        <v>2</v>
      </c>
      <c r="N2620" s="59">
        <v>12</v>
      </c>
      <c r="O2620" s="59" t="s">
        <v>176</v>
      </c>
      <c r="P2620" s="59">
        <v>2</v>
      </c>
      <c r="Q2620" s="59">
        <v>2.5</v>
      </c>
      <c r="R2620" s="59">
        <v>0</v>
      </c>
      <c r="S2620" s="59">
        <v>0</v>
      </c>
      <c r="T2620" s="59">
        <v>1</v>
      </c>
      <c r="U2620" s="59">
        <v>0</v>
      </c>
      <c r="V2620" s="59">
        <v>0</v>
      </c>
      <c r="W2620" s="59">
        <v>0</v>
      </c>
      <c r="X2620" s="59">
        <v>0</v>
      </c>
      <c r="Y2620" s="59">
        <f>IF(terrains!L2620&lt;=2.5,1,IF(terrains!L2620&lt;=4.5,2,IF(terrains!L2620&lt;=6.5,3,4)))</f>
        <v>2</v>
      </c>
      <c r="Z2620" s="59">
        <f>IF(terrains!R2620=1,35,IF(terrains!S2620=1,64,IF(terrains!T2620=1,IF(terrains!Y2620=1,85,104),IF(terrains!U2620=1,IF(terrains!Y2620=1,124,152),IF(terrains!V2620=1,(IF(terrains!Y2620=1,146,IF(terrains!Y2620=2,178,263))),IF(terrains!W2620=1,(IF(terrains!Y2620=1,178,IF(terrains!Y2620=2,218,321))),IF(terrains!X2620=1,IF(terrains!Y2620=1,190,IF(terrains!Y2620=2,242,IF(terrains!Y2620=3,357,896))))))))))</f>
        <v>104</v>
      </c>
      <c r="AA2620" s="152">
        <f>terrains!Z2620*terrains!F2620</f>
        <v>1102431.0510719998</v>
      </c>
    </row>
    <row r="2621" spans="1:27" ht="14.4">
      <c r="A2621" s="143">
        <v>2620</v>
      </c>
      <c r="B2621" s="59">
        <v>276360.50845999998</v>
      </c>
      <c r="C2621" s="59">
        <v>5040170.5738000004</v>
      </c>
      <c r="D2621" s="59" t="s">
        <v>2225</v>
      </c>
      <c r="E2621" s="153">
        <v>984.1</v>
      </c>
      <c r="F2621" s="150">
        <f>terrains!E2621*10.76391</f>
        <v>10592.763831</v>
      </c>
      <c r="G2621" s="59" t="s">
        <v>206</v>
      </c>
      <c r="H2621" s="59">
        <v>0</v>
      </c>
      <c r="I2621" s="59">
        <v>0</v>
      </c>
      <c r="J2621" s="59">
        <f>IF(terrains!L2621=13.5,IF(terrains!X2621=1,12,9),-0.392532+1.267037*terrains!L2621+0.472239*terrains!X2621+0.58658*terrains!W2621+0.089417*terrains!V2621+0.531633*terrains!U2621+0.337883*terrains!T2621-0.403545*terrains!S2621)</f>
        <v>1.5080234999999997</v>
      </c>
      <c r="K2621" s="151">
        <f>IF(terrains!I2621=0,terrains!J2621,terrains!I2621)</f>
        <v>1.5080234999999997</v>
      </c>
      <c r="L2621" s="59">
        <v>1.5</v>
      </c>
      <c r="M2621" s="59">
        <v>1</v>
      </c>
      <c r="N2621" s="59">
        <v>2</v>
      </c>
      <c r="O2621" s="59" t="s">
        <v>174</v>
      </c>
      <c r="P2621" s="59">
        <v>1.5</v>
      </c>
      <c r="Q2621" s="59">
        <v>1.5</v>
      </c>
      <c r="R2621" s="59">
        <v>1</v>
      </c>
      <c r="S2621" s="59">
        <v>0</v>
      </c>
      <c r="T2621" s="59">
        <v>0</v>
      </c>
      <c r="U2621" s="59">
        <v>0</v>
      </c>
      <c r="V2621" s="59">
        <v>0</v>
      </c>
      <c r="W2621" s="59">
        <v>0</v>
      </c>
      <c r="X2621" s="59">
        <v>0</v>
      </c>
      <c r="Y2621" s="59">
        <f>IF(terrains!L2621&lt;=2.5,1,IF(terrains!L2621&lt;=4.5,2,IF(terrains!L2621&lt;=6.5,3,4)))</f>
        <v>1</v>
      </c>
      <c r="Z2621" s="59">
        <f>IF(terrains!R2621=1,35,IF(terrains!S2621=1,64,IF(terrains!T2621=1,IF(terrains!Y2621=1,85,104),IF(terrains!U2621=1,IF(terrains!Y2621=1,124,152),IF(terrains!V2621=1,(IF(terrains!Y2621=1,146,IF(terrains!Y2621=2,178,263))),IF(terrains!W2621=1,(IF(terrains!Y2621=1,178,IF(terrains!Y2621=2,218,321))),IF(terrains!X2621=1,IF(terrains!Y2621=1,190,IF(terrains!Y2621=2,242,IF(terrains!Y2621=3,357,896))))))))))</f>
        <v>35</v>
      </c>
      <c r="AA2621" s="152">
        <f>terrains!Z2621*terrains!F2621</f>
        <v>370746.734085</v>
      </c>
    </row>
    <row r="2622" spans="1:27" ht="14.4">
      <c r="A2622" s="143">
        <v>2621</v>
      </c>
      <c r="B2622" s="59">
        <v>276602.257599</v>
      </c>
      <c r="C2622" s="59">
        <v>5041298.4305299995</v>
      </c>
      <c r="D2622" s="59" t="s">
        <v>2226</v>
      </c>
      <c r="E2622" s="153">
        <v>983.8</v>
      </c>
      <c r="F2622" s="150">
        <f>terrains!E2622*10.76391</f>
        <v>10589.534657999999</v>
      </c>
      <c r="G2622" s="59" t="s">
        <v>195</v>
      </c>
      <c r="H2622" s="59">
        <v>0.2</v>
      </c>
      <c r="I2622" s="59">
        <v>1</v>
      </c>
      <c r="J2622" s="59">
        <f>IF(terrains!L2622=13.5,IF(terrains!X2622=1,12,9),-0.392532+1.267037*terrains!L2622+0.472239*terrains!X2622+0.58658*terrains!W2622+0.089417*terrains!V2622+0.531633*terrains!U2622+0.337883*terrains!T2622-0.403545*terrains!S2622)</f>
        <v>1.5080234999999997</v>
      </c>
      <c r="K2622" s="151">
        <f>IF(terrains!I2622=0,terrains!J2622,terrains!I2622)</f>
        <v>1</v>
      </c>
      <c r="L2622" s="59">
        <v>1.5</v>
      </c>
      <c r="M2622" s="59">
        <v>1</v>
      </c>
      <c r="N2622" s="59">
        <v>2</v>
      </c>
      <c r="O2622" s="59" t="s">
        <v>174</v>
      </c>
      <c r="P2622" s="59">
        <v>1</v>
      </c>
      <c r="Q2622" s="59">
        <v>1.5</v>
      </c>
      <c r="R2622" s="59">
        <v>1</v>
      </c>
      <c r="S2622" s="59">
        <v>0</v>
      </c>
      <c r="T2622" s="59">
        <v>0</v>
      </c>
      <c r="U2622" s="59">
        <v>0</v>
      </c>
      <c r="V2622" s="59">
        <v>0</v>
      </c>
      <c r="W2622" s="59">
        <v>0</v>
      </c>
      <c r="X2622" s="59">
        <v>0</v>
      </c>
      <c r="Y2622" s="59">
        <f>IF(terrains!L2622&lt;=2.5,1,IF(terrains!L2622&lt;=4.5,2,IF(terrains!L2622&lt;=6.5,3,4)))</f>
        <v>1</v>
      </c>
      <c r="Z2622" s="59">
        <f>IF(terrains!R2622=1,35,IF(terrains!S2622=1,64,IF(terrains!T2622=1,IF(terrains!Y2622=1,85,104),IF(terrains!U2622=1,IF(terrains!Y2622=1,124,152),IF(terrains!V2622=1,(IF(terrains!Y2622=1,146,IF(terrains!Y2622=2,178,263))),IF(terrains!W2622=1,(IF(terrains!Y2622=1,178,IF(terrains!Y2622=2,218,321))),IF(terrains!X2622=1,IF(terrains!Y2622=1,190,IF(terrains!Y2622=2,242,IF(terrains!Y2622=3,357,896))))))))))</f>
        <v>35</v>
      </c>
      <c r="AA2622" s="152">
        <f>terrains!Z2622*terrains!F2622</f>
        <v>370633.71302999993</v>
      </c>
    </row>
    <row r="2623" spans="1:27" ht="14.4">
      <c r="A2623" s="143">
        <v>2622</v>
      </c>
      <c r="B2623" s="59">
        <v>302247.00650199997</v>
      </c>
      <c r="C2623" s="59">
        <v>5047998.65601</v>
      </c>
      <c r="D2623" s="59" t="s">
        <v>2227</v>
      </c>
      <c r="E2623" s="153">
        <v>982.51</v>
      </c>
      <c r="F2623" s="150">
        <f>terrains!E2623*10.76391</f>
        <v>10575.6492141</v>
      </c>
      <c r="G2623" s="59" t="s">
        <v>1509</v>
      </c>
      <c r="H2623" s="59">
        <v>0</v>
      </c>
      <c r="I2623" s="59">
        <v>0</v>
      </c>
      <c r="J2623" s="59">
        <f>IF(terrains!L2623=13.5,IF(terrains!X2623=1,12,9),-0.392532+1.267037*terrains!L2623+0.472239*terrains!X2623+0.58658*terrains!W2623+0.089417*terrains!V2623+0.531633*terrains!U2623+0.337883*terrains!T2623-0.403545*terrains!S2623)</f>
        <v>1.7379969999999998</v>
      </c>
      <c r="K2623" s="151">
        <f>IF(terrains!I2623=0,terrains!J2623,terrains!I2623)</f>
        <v>1.7379969999999998</v>
      </c>
      <c r="L2623" s="59">
        <v>2</v>
      </c>
      <c r="M2623" s="59">
        <v>1</v>
      </c>
      <c r="N2623" s="59">
        <v>4</v>
      </c>
      <c r="O2623" s="59" t="s">
        <v>175</v>
      </c>
      <c r="P2623" s="59">
        <v>2</v>
      </c>
      <c r="Q2623" s="59">
        <v>1.5</v>
      </c>
      <c r="R2623" s="59">
        <v>0</v>
      </c>
      <c r="S2623" s="59">
        <v>1</v>
      </c>
      <c r="T2623" s="59">
        <v>0</v>
      </c>
      <c r="U2623" s="59">
        <v>0</v>
      </c>
      <c r="V2623" s="59">
        <v>0</v>
      </c>
      <c r="W2623" s="59">
        <v>0</v>
      </c>
      <c r="X2623" s="59">
        <v>0</v>
      </c>
      <c r="Y2623" s="59">
        <f>IF(terrains!L2623&lt;=2.5,1,IF(terrains!L2623&lt;=4.5,2,IF(terrains!L2623&lt;=6.5,3,4)))</f>
        <v>1</v>
      </c>
      <c r="Z2623" s="59">
        <f>IF(terrains!R2623=1,35,IF(terrains!S2623=1,64,IF(terrains!T2623=1,IF(terrains!Y2623=1,85,104),IF(terrains!U2623=1,IF(terrains!Y2623=1,124,152),IF(terrains!V2623=1,(IF(terrains!Y2623=1,146,IF(terrains!Y2623=2,178,263))),IF(terrains!W2623=1,(IF(terrains!Y2623=1,178,IF(terrains!Y2623=2,218,321))),IF(terrains!X2623=1,IF(terrains!Y2623=1,190,IF(terrains!Y2623=2,242,IF(terrains!Y2623=3,357,896))))))))))</f>
        <v>64</v>
      </c>
      <c r="AA2623" s="152">
        <f>terrains!Z2623*terrains!F2623</f>
        <v>676841.54970239999</v>
      </c>
    </row>
    <row r="2624" spans="1:27" ht="14.4">
      <c r="A2624" s="143">
        <v>2623</v>
      </c>
      <c r="B2624" s="59">
        <v>298956.24829999998</v>
      </c>
      <c r="C2624" s="59">
        <v>5057542.0848000003</v>
      </c>
      <c r="D2624" s="59" t="s">
        <v>2228</v>
      </c>
      <c r="E2624" s="153">
        <v>982</v>
      </c>
      <c r="F2624" s="150">
        <f>terrains!E2624*10.76391</f>
        <v>10570.159619999999</v>
      </c>
      <c r="G2624" s="59" t="s">
        <v>353</v>
      </c>
      <c r="H2624" s="59">
        <v>0</v>
      </c>
      <c r="I2624" s="59">
        <v>0</v>
      </c>
      <c r="J2624" s="59">
        <f>IF(terrains!L2624=13.5,IF(terrains!X2624=1,12,9),-0.392532+1.267037*terrains!L2624+0.472239*terrains!X2624+0.58658*terrains!W2624+0.089417*terrains!V2624+0.531633*terrains!U2624+0.337883*terrains!T2624-0.403545*terrains!S2624)</f>
        <v>2.1415419999999998</v>
      </c>
      <c r="K2624" s="151">
        <f>IF(terrains!I2624=0,terrains!J2624,terrains!I2624)</f>
        <v>2.1415419999999998</v>
      </c>
      <c r="L2624" s="59">
        <v>2</v>
      </c>
      <c r="M2624" s="59">
        <v>1</v>
      </c>
      <c r="N2624" s="59">
        <v>3</v>
      </c>
      <c r="O2624" s="59" t="s">
        <v>174</v>
      </c>
      <c r="P2624" s="59">
        <v>2</v>
      </c>
      <c r="Q2624" s="59">
        <v>1.5</v>
      </c>
      <c r="R2624" s="59">
        <v>1</v>
      </c>
      <c r="S2624" s="59">
        <v>0</v>
      </c>
      <c r="T2624" s="59">
        <v>0</v>
      </c>
      <c r="U2624" s="59">
        <v>0</v>
      </c>
      <c r="V2624" s="59">
        <v>0</v>
      </c>
      <c r="W2624" s="59">
        <v>0</v>
      </c>
      <c r="X2624" s="59">
        <v>0</v>
      </c>
      <c r="Y2624" s="59">
        <f>IF(terrains!L2624&lt;=2.5,1,IF(terrains!L2624&lt;=4.5,2,IF(terrains!L2624&lt;=6.5,3,4)))</f>
        <v>1</v>
      </c>
      <c r="Z2624" s="59">
        <f>IF(terrains!R2624=1,35,IF(terrains!S2624=1,64,IF(terrains!T2624=1,IF(terrains!Y2624=1,85,104),IF(terrains!U2624=1,IF(terrains!Y2624=1,124,152),IF(terrains!V2624=1,(IF(terrains!Y2624=1,146,IF(terrains!Y2624=2,178,263))),IF(terrains!W2624=1,(IF(terrains!Y2624=1,178,IF(terrains!Y2624=2,218,321))),IF(terrains!X2624=1,IF(terrains!Y2624=1,190,IF(terrains!Y2624=2,242,IF(terrains!Y2624=3,357,896))))))))))</f>
        <v>35</v>
      </c>
      <c r="AA2624" s="152">
        <f>terrains!Z2624*terrains!F2624</f>
        <v>369955.58669999993</v>
      </c>
    </row>
    <row r="2625" spans="1:27" ht="14.4">
      <c r="A2625" s="143">
        <v>2624</v>
      </c>
      <c r="B2625" s="59">
        <v>294120.87185400003</v>
      </c>
      <c r="C2625" s="59">
        <v>5048763.2537099998</v>
      </c>
      <c r="D2625" s="59" t="s">
        <v>2229</v>
      </c>
      <c r="E2625" s="153">
        <v>981.1</v>
      </c>
      <c r="F2625" s="150">
        <f>terrains!E2625*10.76391</f>
        <v>10560.472100999999</v>
      </c>
      <c r="G2625" s="59" t="s">
        <v>894</v>
      </c>
      <c r="H2625" s="59">
        <v>0</v>
      </c>
      <c r="I2625" s="59">
        <v>0</v>
      </c>
      <c r="J2625" s="59">
        <f>IF(terrains!L2625=13.5,IF(terrains!X2625=1,12,9),-0.392532+1.267037*terrains!L2625+0.472239*terrains!X2625+0.58658*terrains!W2625+0.089417*terrains!V2625+0.531633*terrains!U2625+0.337883*terrains!T2625-0.403545*terrains!S2625)</f>
        <v>2.3715155000000001</v>
      </c>
      <c r="K2625" s="151">
        <f>IF(terrains!I2625=0,terrains!J2625,terrains!I2625)</f>
        <v>2.3715155000000001</v>
      </c>
      <c r="L2625" s="59">
        <v>2.5</v>
      </c>
      <c r="M2625" s="59">
        <v>1</v>
      </c>
      <c r="N2625" s="59">
        <v>6</v>
      </c>
      <c r="O2625" s="59" t="s">
        <v>175</v>
      </c>
      <c r="P2625" s="59">
        <v>2</v>
      </c>
      <c r="Q2625" s="59">
        <v>1.5</v>
      </c>
      <c r="R2625" s="59">
        <v>0</v>
      </c>
      <c r="S2625" s="59">
        <v>1</v>
      </c>
      <c r="T2625" s="59">
        <v>0</v>
      </c>
      <c r="U2625" s="59">
        <v>0</v>
      </c>
      <c r="V2625" s="59">
        <v>0</v>
      </c>
      <c r="W2625" s="59">
        <v>0</v>
      </c>
      <c r="X2625" s="59">
        <v>0</v>
      </c>
      <c r="Y2625" s="59">
        <f>IF(terrains!L2625&lt;=2.5,1,IF(terrains!L2625&lt;=4.5,2,IF(terrains!L2625&lt;=6.5,3,4)))</f>
        <v>1</v>
      </c>
      <c r="Z2625" s="59">
        <f>IF(terrains!R2625=1,35,IF(terrains!S2625=1,64,IF(terrains!T2625=1,IF(terrains!Y2625=1,85,104),IF(terrains!U2625=1,IF(terrains!Y2625=1,124,152),IF(terrains!V2625=1,(IF(terrains!Y2625=1,146,IF(terrains!Y2625=2,178,263))),IF(terrains!W2625=1,(IF(terrains!Y2625=1,178,IF(terrains!Y2625=2,218,321))),IF(terrains!X2625=1,IF(terrains!Y2625=1,190,IF(terrains!Y2625=2,242,IF(terrains!Y2625=3,357,896))))))))))</f>
        <v>64</v>
      </c>
      <c r="AA2625" s="152">
        <f>terrains!Z2625*terrains!F2625</f>
        <v>675870.21446399996</v>
      </c>
    </row>
    <row r="2626" spans="1:27" ht="14.4">
      <c r="A2626" s="143">
        <v>2625</v>
      </c>
      <c r="B2626" s="59">
        <v>286818.49077400001</v>
      </c>
      <c r="C2626" s="59">
        <v>5041124.8258600002</v>
      </c>
      <c r="D2626" s="59" t="s">
        <v>2230</v>
      </c>
      <c r="E2626" s="153">
        <v>980.7</v>
      </c>
      <c r="F2626" s="150">
        <f>terrains!E2626*10.76391</f>
        <v>10556.166536999999</v>
      </c>
      <c r="G2626" s="59" t="s">
        <v>197</v>
      </c>
      <c r="H2626" s="59">
        <v>0</v>
      </c>
      <c r="I2626" s="59">
        <v>0</v>
      </c>
      <c r="J2626" s="59">
        <f>IF(terrains!L2626=13.5,IF(terrains!X2626=1,12,9),-0.392532+1.267037*terrains!L2626+0.472239*terrains!X2626+0.58658*terrains!W2626+0.089417*terrains!V2626+0.531633*terrains!U2626+0.337883*terrains!T2626-0.403545*terrains!S2626)</f>
        <v>3.1129435000000001</v>
      </c>
      <c r="K2626" s="151">
        <f>IF(terrains!I2626=0,terrains!J2626,terrains!I2626)</f>
        <v>3.1129435000000001</v>
      </c>
      <c r="L2626" s="59">
        <v>2.5</v>
      </c>
      <c r="M2626" s="59">
        <v>2</v>
      </c>
      <c r="N2626" s="59">
        <v>6</v>
      </c>
      <c r="O2626" s="59" t="s">
        <v>176</v>
      </c>
      <c r="P2626" s="59">
        <v>2</v>
      </c>
      <c r="Q2626" s="59">
        <v>1.5</v>
      </c>
      <c r="R2626" s="59">
        <v>0</v>
      </c>
      <c r="S2626" s="59">
        <v>0</v>
      </c>
      <c r="T2626" s="59">
        <v>1</v>
      </c>
      <c r="U2626" s="59">
        <v>0</v>
      </c>
      <c r="V2626" s="59">
        <v>0</v>
      </c>
      <c r="W2626" s="59">
        <v>0</v>
      </c>
      <c r="X2626" s="59">
        <v>0</v>
      </c>
      <c r="Y2626" s="59">
        <f>IF(terrains!L2626&lt;=2.5,1,IF(terrains!L2626&lt;=4.5,2,IF(terrains!L2626&lt;=6.5,3,4)))</f>
        <v>1</v>
      </c>
      <c r="Z2626" s="59">
        <f>IF(terrains!R2626=1,35,IF(terrains!S2626=1,64,IF(terrains!T2626=1,IF(terrains!Y2626=1,85,104),IF(terrains!U2626=1,IF(terrains!Y2626=1,124,152),IF(terrains!V2626=1,(IF(terrains!Y2626=1,146,IF(terrains!Y2626=2,178,263))),IF(terrains!W2626=1,(IF(terrains!Y2626=1,178,IF(terrains!Y2626=2,218,321))),IF(terrains!X2626=1,IF(terrains!Y2626=1,190,IF(terrains!Y2626=2,242,IF(terrains!Y2626=3,357,896))))))))))</f>
        <v>85</v>
      </c>
      <c r="AA2626" s="152">
        <f>terrains!Z2626*terrains!F2626</f>
        <v>897274.15564499993</v>
      </c>
    </row>
    <row r="2627" spans="1:27" ht="14.4">
      <c r="A2627" s="143">
        <v>2626</v>
      </c>
      <c r="B2627" s="59">
        <v>295705.03869999998</v>
      </c>
      <c r="C2627" s="59">
        <v>5043291.9649999999</v>
      </c>
      <c r="D2627" s="59" t="s">
        <v>2231</v>
      </c>
      <c r="E2627" s="153">
        <v>979.4</v>
      </c>
      <c r="F2627" s="150">
        <f>terrains!E2627*10.76391</f>
        <v>10542.173454</v>
      </c>
      <c r="G2627" s="59" t="s">
        <v>540</v>
      </c>
      <c r="H2627" s="59">
        <v>1</v>
      </c>
      <c r="I2627" s="59">
        <v>4.5</v>
      </c>
      <c r="J2627" s="59">
        <f>IF(terrains!L2627=13.5,IF(terrains!X2627=1,12,9),-0.392532+1.267037*terrains!L2627+0.472239*terrains!X2627+0.58658*terrains!W2627+0.089417*terrains!V2627+0.531633*terrains!U2627+0.337883*terrains!T2627-0.403545*terrains!S2627)</f>
        <v>3.9402119999999998</v>
      </c>
      <c r="K2627" s="151">
        <f>IF(terrains!I2627=0,terrains!J2627,terrains!I2627)</f>
        <v>4.5</v>
      </c>
      <c r="L2627" s="59">
        <v>3</v>
      </c>
      <c r="M2627" s="59">
        <v>3</v>
      </c>
      <c r="N2627" s="59">
        <v>6</v>
      </c>
      <c r="O2627" s="59" t="s">
        <v>177</v>
      </c>
      <c r="P2627" s="59">
        <v>2</v>
      </c>
      <c r="Q2627" s="59">
        <v>2.5</v>
      </c>
      <c r="R2627" s="59">
        <v>0</v>
      </c>
      <c r="S2627" s="59">
        <v>0</v>
      </c>
      <c r="T2627" s="59">
        <v>0</v>
      </c>
      <c r="U2627" s="59">
        <v>1</v>
      </c>
      <c r="V2627" s="59">
        <v>0</v>
      </c>
      <c r="W2627" s="59">
        <v>0</v>
      </c>
      <c r="X2627" s="59">
        <v>0</v>
      </c>
      <c r="Y2627" s="59">
        <f>IF(terrains!L2627&lt;=2.5,1,IF(terrains!L2627&lt;=4.5,2,IF(terrains!L2627&lt;=6.5,3,4)))</f>
        <v>2</v>
      </c>
      <c r="Z2627" s="59">
        <f>IF(terrains!R2627=1,35,IF(terrains!S2627=1,64,IF(terrains!T2627=1,IF(terrains!Y2627=1,85,104),IF(terrains!U2627=1,IF(terrains!Y2627=1,124,152),IF(terrains!V2627=1,(IF(terrains!Y2627=1,146,IF(terrains!Y2627=2,178,263))),IF(terrains!W2627=1,(IF(terrains!Y2627=1,178,IF(terrains!Y2627=2,218,321))),IF(terrains!X2627=1,IF(terrains!Y2627=1,190,IF(terrains!Y2627=2,242,IF(terrains!Y2627=3,357,896))))))))))</f>
        <v>152</v>
      </c>
      <c r="AA2627" s="152">
        <f>terrains!Z2627*terrains!F2627</f>
        <v>1602410.3650080001</v>
      </c>
    </row>
    <row r="2628" spans="1:27" ht="14.4">
      <c r="A2628" s="143">
        <v>2627</v>
      </c>
      <c r="B2628" s="59">
        <v>275869.55723600002</v>
      </c>
      <c r="C2628" s="59">
        <v>5036639.3459900003</v>
      </c>
      <c r="D2628" s="59" t="s">
        <v>2232</v>
      </c>
      <c r="E2628" s="153">
        <v>978.92</v>
      </c>
      <c r="F2628" s="150">
        <f>terrains!E2628*10.76391</f>
        <v>10537.006777199998</v>
      </c>
      <c r="G2628" s="59" t="s">
        <v>190</v>
      </c>
      <c r="H2628" s="59">
        <v>0</v>
      </c>
      <c r="I2628" s="59">
        <v>0</v>
      </c>
      <c r="J2628" s="59">
        <f>IF(terrains!L2628=13.5,IF(terrains!X2628=1,12,9),-0.392532+1.267037*terrains!L2628+0.472239*terrains!X2628+0.58658*terrains!W2628+0.089417*terrains!V2628+0.531633*terrains!U2628+0.337883*terrains!T2628-0.403545*terrains!S2628)</f>
        <v>2.1415419999999998</v>
      </c>
      <c r="K2628" s="151">
        <f>IF(terrains!I2628=0,terrains!J2628,terrains!I2628)</f>
        <v>2.1415419999999998</v>
      </c>
      <c r="L2628" s="59">
        <v>2</v>
      </c>
      <c r="M2628" s="59">
        <v>1</v>
      </c>
      <c r="N2628" s="59">
        <v>3</v>
      </c>
      <c r="O2628" s="59" t="s">
        <v>174</v>
      </c>
      <c r="P2628" s="59">
        <v>2</v>
      </c>
      <c r="Q2628" s="59">
        <v>1.5</v>
      </c>
      <c r="R2628" s="59">
        <v>1</v>
      </c>
      <c r="S2628" s="59">
        <v>0</v>
      </c>
      <c r="T2628" s="59">
        <v>0</v>
      </c>
      <c r="U2628" s="59">
        <v>0</v>
      </c>
      <c r="V2628" s="59">
        <v>0</v>
      </c>
      <c r="W2628" s="59">
        <v>0</v>
      </c>
      <c r="X2628" s="59">
        <v>0</v>
      </c>
      <c r="Y2628" s="59">
        <f>IF(terrains!L2628&lt;=2.5,1,IF(terrains!L2628&lt;=4.5,2,IF(terrains!L2628&lt;=6.5,3,4)))</f>
        <v>1</v>
      </c>
      <c r="Z2628" s="59">
        <f>IF(terrains!R2628=1,35,IF(terrains!S2628=1,64,IF(terrains!T2628=1,IF(terrains!Y2628=1,85,104),IF(terrains!U2628=1,IF(terrains!Y2628=1,124,152),IF(terrains!V2628=1,(IF(terrains!Y2628=1,146,IF(terrains!Y2628=2,178,263))),IF(terrains!W2628=1,(IF(terrains!Y2628=1,178,IF(terrains!Y2628=2,218,321))),IF(terrains!X2628=1,IF(terrains!Y2628=1,190,IF(terrains!Y2628=2,242,IF(terrains!Y2628=3,357,896))))))))))</f>
        <v>35</v>
      </c>
      <c r="AA2628" s="152">
        <f>terrains!Z2628*terrains!F2628</f>
        <v>368795.23720199993</v>
      </c>
    </row>
    <row r="2629" spans="1:27" ht="14.4">
      <c r="A2629" s="143">
        <v>2628</v>
      </c>
      <c r="B2629" s="59">
        <v>292184.61903300002</v>
      </c>
      <c r="C2629" s="59">
        <v>5040264.0165299997</v>
      </c>
      <c r="D2629" s="59" t="s">
        <v>2233</v>
      </c>
      <c r="E2629" s="153">
        <v>978.3</v>
      </c>
      <c r="F2629" s="150">
        <f>terrains!E2629*10.76391</f>
        <v>10530.333153</v>
      </c>
      <c r="G2629" s="59" t="s">
        <v>208</v>
      </c>
      <c r="H2629" s="59">
        <v>0</v>
      </c>
      <c r="I2629" s="59">
        <v>0</v>
      </c>
      <c r="J2629" s="59">
        <f>IF(terrains!L2629=13.5,IF(terrains!X2629=1,12,9),-0.392532+1.267037*terrains!L2629+0.472239*terrains!X2629+0.58658*terrains!W2629+0.089417*terrains!V2629+0.531633*terrains!U2629+0.337883*terrains!T2629-0.403545*terrains!S2629)</f>
        <v>2.479425</v>
      </c>
      <c r="K2629" s="151">
        <f>IF(terrains!I2629=0,terrains!J2629,terrains!I2629)</f>
        <v>2.479425</v>
      </c>
      <c r="L2629" s="59">
        <v>2</v>
      </c>
      <c r="M2629" s="59">
        <v>2</v>
      </c>
      <c r="N2629" s="59">
        <v>3</v>
      </c>
      <c r="O2629" s="59" t="s">
        <v>176</v>
      </c>
      <c r="P2629" s="59">
        <v>2</v>
      </c>
      <c r="Q2629" s="59">
        <v>2</v>
      </c>
      <c r="R2629" s="59">
        <v>0</v>
      </c>
      <c r="S2629" s="59">
        <v>0</v>
      </c>
      <c r="T2629" s="59">
        <v>1</v>
      </c>
      <c r="U2629" s="59">
        <v>0</v>
      </c>
      <c r="V2629" s="59">
        <v>0</v>
      </c>
      <c r="W2629" s="59">
        <v>0</v>
      </c>
      <c r="X2629" s="59">
        <v>0</v>
      </c>
      <c r="Y2629" s="59">
        <f>IF(terrains!L2629&lt;=2.5,1,IF(terrains!L2629&lt;=4.5,2,IF(terrains!L2629&lt;=6.5,3,4)))</f>
        <v>1</v>
      </c>
      <c r="Z2629" s="59">
        <f>IF(terrains!R2629=1,35,IF(terrains!S2629=1,64,IF(terrains!T2629=1,IF(terrains!Y2629=1,85,104),IF(terrains!U2629=1,IF(terrains!Y2629=1,124,152),IF(terrains!V2629=1,(IF(terrains!Y2629=1,146,IF(terrains!Y2629=2,178,263))),IF(terrains!W2629=1,(IF(terrains!Y2629=1,178,IF(terrains!Y2629=2,218,321))),IF(terrains!X2629=1,IF(terrains!Y2629=1,190,IF(terrains!Y2629=2,242,IF(terrains!Y2629=3,357,896))))))))))</f>
        <v>85</v>
      </c>
      <c r="AA2629" s="152">
        <f>terrains!Z2629*terrains!F2629</f>
        <v>895078.31800500001</v>
      </c>
    </row>
    <row r="2630" spans="1:27" ht="14.4">
      <c r="A2630" s="143">
        <v>2629</v>
      </c>
      <c r="B2630" s="59">
        <v>297107.97810000001</v>
      </c>
      <c r="C2630" s="59">
        <v>5045891.068</v>
      </c>
      <c r="D2630" s="59" t="s">
        <v>2234</v>
      </c>
      <c r="E2630" s="153">
        <v>975.6</v>
      </c>
      <c r="F2630" s="150">
        <f>terrains!E2630*10.76391</f>
        <v>10501.270596</v>
      </c>
      <c r="G2630" s="59" t="s">
        <v>769</v>
      </c>
      <c r="H2630" s="59">
        <v>0</v>
      </c>
      <c r="I2630" s="59">
        <v>0</v>
      </c>
      <c r="J2630" s="59">
        <f>IF(terrains!L2630=13.5,IF(terrains!X2630=1,12,9),-0.392532+1.267037*terrains!L2630+0.472239*terrains!X2630+0.58658*terrains!W2630+0.089417*terrains!V2630+0.531633*terrains!U2630+0.337883*terrains!T2630-0.403545*terrains!S2630)</f>
        <v>2.479425</v>
      </c>
      <c r="K2630" s="151">
        <f>IF(terrains!I2630=0,terrains!J2630,terrains!I2630)</f>
        <v>2.479425</v>
      </c>
      <c r="L2630" s="59">
        <v>2</v>
      </c>
      <c r="M2630" s="59">
        <v>2</v>
      </c>
      <c r="N2630" s="59">
        <v>3</v>
      </c>
      <c r="O2630" s="59" t="s">
        <v>176</v>
      </c>
      <c r="P2630" s="59">
        <v>2</v>
      </c>
      <c r="Q2630" s="59">
        <v>2</v>
      </c>
      <c r="R2630" s="59">
        <v>0</v>
      </c>
      <c r="S2630" s="59">
        <v>0</v>
      </c>
      <c r="T2630" s="59">
        <v>1</v>
      </c>
      <c r="U2630" s="59">
        <v>0</v>
      </c>
      <c r="V2630" s="59">
        <v>0</v>
      </c>
      <c r="W2630" s="59">
        <v>0</v>
      </c>
      <c r="X2630" s="59">
        <v>0</v>
      </c>
      <c r="Y2630" s="59">
        <f>IF(terrains!L2630&lt;=2.5,1,IF(terrains!L2630&lt;=4.5,2,IF(terrains!L2630&lt;=6.5,3,4)))</f>
        <v>1</v>
      </c>
      <c r="Z2630" s="59">
        <f>IF(terrains!R2630=1,35,IF(terrains!S2630=1,64,IF(terrains!T2630=1,IF(terrains!Y2630=1,85,104),IF(terrains!U2630=1,IF(terrains!Y2630=1,124,152),IF(terrains!V2630=1,(IF(terrains!Y2630=1,146,IF(terrains!Y2630=2,178,263))),IF(terrains!W2630=1,(IF(terrains!Y2630=1,178,IF(terrains!Y2630=2,218,321))),IF(terrains!X2630=1,IF(terrains!Y2630=1,190,IF(terrains!Y2630=2,242,IF(terrains!Y2630=3,357,896))))))))))</f>
        <v>85</v>
      </c>
      <c r="AA2630" s="152">
        <f>terrains!Z2630*terrains!F2630</f>
        <v>892608.00066000002</v>
      </c>
    </row>
    <row r="2631" spans="1:27" ht="14.4">
      <c r="A2631" s="143">
        <v>2630</v>
      </c>
      <c r="B2631" s="59">
        <v>292190.92009999999</v>
      </c>
      <c r="C2631" s="59">
        <v>5045970.5240000002</v>
      </c>
      <c r="D2631" s="59" t="s">
        <v>2235</v>
      </c>
      <c r="E2631" s="153">
        <v>975.5</v>
      </c>
      <c r="F2631" s="150">
        <f>terrains!E2631*10.76391</f>
        <v>10500.194205</v>
      </c>
      <c r="G2631" s="59" t="s">
        <v>513</v>
      </c>
      <c r="H2631" s="59">
        <v>0</v>
      </c>
      <c r="I2631" s="59">
        <v>0</v>
      </c>
      <c r="J2631" s="59">
        <f>IF(terrains!L2631=13.5,IF(terrains!X2631=1,12,9),-0.392532+1.267037*terrains!L2631+0.472239*terrains!X2631+0.58658*terrains!W2631+0.089417*terrains!V2631+0.531633*terrains!U2631+0.337883*terrains!T2631-0.403545*terrains!S2631)</f>
        <v>2.479425</v>
      </c>
      <c r="K2631" s="151">
        <f>IF(terrains!I2631=0,terrains!J2631,terrains!I2631)</f>
        <v>2.479425</v>
      </c>
      <c r="L2631" s="59">
        <v>2</v>
      </c>
      <c r="M2631" s="59">
        <v>1</v>
      </c>
      <c r="N2631" s="59">
        <v>3</v>
      </c>
      <c r="O2631" s="59" t="s">
        <v>176</v>
      </c>
      <c r="P2631" s="59">
        <v>2</v>
      </c>
      <c r="Q2631" s="59">
        <v>2.5</v>
      </c>
      <c r="R2631" s="59">
        <v>0</v>
      </c>
      <c r="S2631" s="59">
        <v>0</v>
      </c>
      <c r="T2631" s="59">
        <v>1</v>
      </c>
      <c r="U2631" s="59">
        <v>0</v>
      </c>
      <c r="V2631" s="59">
        <v>0</v>
      </c>
      <c r="W2631" s="59">
        <v>0</v>
      </c>
      <c r="X2631" s="59">
        <v>0</v>
      </c>
      <c r="Y2631" s="59">
        <f>IF(terrains!L2631&lt;=2.5,1,IF(terrains!L2631&lt;=4.5,2,IF(terrains!L2631&lt;=6.5,3,4)))</f>
        <v>1</v>
      </c>
      <c r="Z2631" s="59">
        <f>IF(terrains!R2631=1,35,IF(terrains!S2631=1,64,IF(terrains!T2631=1,IF(terrains!Y2631=1,85,104),IF(terrains!U2631=1,IF(terrains!Y2631=1,124,152),IF(terrains!V2631=1,(IF(terrains!Y2631=1,146,IF(terrains!Y2631=2,178,263))),IF(terrains!W2631=1,(IF(terrains!Y2631=1,178,IF(terrains!Y2631=2,218,321))),IF(terrains!X2631=1,IF(terrains!Y2631=1,190,IF(terrains!Y2631=2,242,IF(terrains!Y2631=3,357,896))))))))))</f>
        <v>85</v>
      </c>
      <c r="AA2631" s="152">
        <f>terrains!Z2631*terrains!F2631</f>
        <v>892516.50742499996</v>
      </c>
    </row>
    <row r="2632" spans="1:27" ht="14.4">
      <c r="A2632" s="143">
        <v>2631</v>
      </c>
      <c r="B2632" s="59">
        <v>293913.77419999999</v>
      </c>
      <c r="C2632" s="59">
        <v>5049242.4469999997</v>
      </c>
      <c r="D2632" s="59" t="s">
        <v>2236</v>
      </c>
      <c r="E2632" s="153">
        <v>975.5</v>
      </c>
      <c r="F2632" s="150">
        <f>terrains!E2632*10.76391</f>
        <v>10500.194205</v>
      </c>
      <c r="G2632" s="59" t="s">
        <v>1321</v>
      </c>
      <c r="H2632" s="59">
        <v>0</v>
      </c>
      <c r="I2632" s="59">
        <v>0</v>
      </c>
      <c r="J2632" s="59">
        <f>IF(terrains!L2632=13.5,IF(terrains!X2632=1,12,9),-0.392532+1.267037*terrains!L2632+0.472239*terrains!X2632+0.58658*terrains!W2632+0.089417*terrains!V2632+0.531633*terrains!U2632+0.337883*terrains!T2632-0.403545*terrains!S2632)</f>
        <v>1.7379969999999998</v>
      </c>
      <c r="K2632" s="151">
        <f>IF(terrains!I2632=0,terrains!J2632,terrains!I2632)</f>
        <v>1.7379969999999998</v>
      </c>
      <c r="L2632" s="59">
        <v>2</v>
      </c>
      <c r="M2632" s="59">
        <v>1</v>
      </c>
      <c r="N2632" s="59">
        <v>3</v>
      </c>
      <c r="O2632" s="59" t="s">
        <v>175</v>
      </c>
      <c r="P2632" s="59">
        <v>2</v>
      </c>
      <c r="Q2632" s="59">
        <v>2</v>
      </c>
      <c r="R2632" s="59">
        <v>0</v>
      </c>
      <c r="S2632" s="59">
        <v>1</v>
      </c>
      <c r="T2632" s="59">
        <v>0</v>
      </c>
      <c r="U2632" s="59">
        <v>0</v>
      </c>
      <c r="V2632" s="59">
        <v>0</v>
      </c>
      <c r="W2632" s="59">
        <v>0</v>
      </c>
      <c r="X2632" s="59">
        <v>0</v>
      </c>
      <c r="Y2632" s="59">
        <f>IF(terrains!L2632&lt;=2.5,1,IF(terrains!L2632&lt;=4.5,2,IF(terrains!L2632&lt;=6.5,3,4)))</f>
        <v>1</v>
      </c>
      <c r="Z2632" s="59">
        <f>IF(terrains!R2632=1,35,IF(terrains!S2632=1,64,IF(terrains!T2632=1,IF(terrains!Y2632=1,85,104),IF(terrains!U2632=1,IF(terrains!Y2632=1,124,152),IF(terrains!V2632=1,(IF(terrains!Y2632=1,146,IF(terrains!Y2632=2,178,263))),IF(terrains!W2632=1,(IF(terrains!Y2632=1,178,IF(terrains!Y2632=2,218,321))),IF(terrains!X2632=1,IF(terrains!Y2632=1,190,IF(terrains!Y2632=2,242,IF(terrains!Y2632=3,357,896))))))))))</f>
        <v>64</v>
      </c>
      <c r="AA2632" s="152">
        <f>terrains!Z2632*terrains!F2632</f>
        <v>672012.42911999999</v>
      </c>
    </row>
    <row r="2633" spans="1:27" ht="14.4">
      <c r="A2633" s="143">
        <v>2632</v>
      </c>
      <c r="B2633" s="59">
        <v>294148.99798099999</v>
      </c>
      <c r="C2633" s="59">
        <v>5049087.1035700003</v>
      </c>
      <c r="D2633" s="59" t="s">
        <v>2237</v>
      </c>
      <c r="E2633" s="153">
        <v>975.5</v>
      </c>
      <c r="F2633" s="150">
        <f>terrains!E2633*10.76391</f>
        <v>10500.194205</v>
      </c>
      <c r="G2633" s="59" t="s">
        <v>1321</v>
      </c>
      <c r="H2633" s="59">
        <v>0</v>
      </c>
      <c r="I2633" s="59">
        <v>0</v>
      </c>
      <c r="J2633" s="59">
        <f>IF(terrains!L2633=13.5,IF(terrains!X2633=1,12,9),-0.392532+1.267037*terrains!L2633+0.472239*terrains!X2633+0.58658*terrains!W2633+0.089417*terrains!V2633+0.531633*terrains!U2633+0.337883*terrains!T2633-0.403545*terrains!S2633)</f>
        <v>1.7379969999999998</v>
      </c>
      <c r="K2633" s="151">
        <f>IF(terrains!I2633=0,terrains!J2633,terrains!I2633)</f>
        <v>1.7379969999999998</v>
      </c>
      <c r="L2633" s="59">
        <v>2</v>
      </c>
      <c r="M2633" s="59">
        <v>1</v>
      </c>
      <c r="N2633" s="59">
        <v>3</v>
      </c>
      <c r="O2633" s="59" t="s">
        <v>175</v>
      </c>
      <c r="P2633" s="59">
        <v>2</v>
      </c>
      <c r="Q2633" s="59">
        <v>2</v>
      </c>
      <c r="R2633" s="59">
        <v>0</v>
      </c>
      <c r="S2633" s="59">
        <v>1</v>
      </c>
      <c r="T2633" s="59">
        <v>0</v>
      </c>
      <c r="U2633" s="59">
        <v>0</v>
      </c>
      <c r="V2633" s="59">
        <v>0</v>
      </c>
      <c r="W2633" s="59">
        <v>0</v>
      </c>
      <c r="X2633" s="59">
        <v>0</v>
      </c>
      <c r="Y2633" s="59">
        <f>IF(terrains!L2633&lt;=2.5,1,IF(terrains!L2633&lt;=4.5,2,IF(terrains!L2633&lt;=6.5,3,4)))</f>
        <v>1</v>
      </c>
      <c r="Z2633" s="59">
        <f>IF(terrains!R2633=1,35,IF(terrains!S2633=1,64,IF(terrains!T2633=1,IF(terrains!Y2633=1,85,104),IF(terrains!U2633=1,IF(terrains!Y2633=1,124,152),IF(terrains!V2633=1,(IF(terrains!Y2633=1,146,IF(terrains!Y2633=2,178,263))),IF(terrains!W2633=1,(IF(terrains!Y2633=1,178,IF(terrains!Y2633=2,218,321))),IF(terrains!X2633=1,IF(terrains!Y2633=1,190,IF(terrains!Y2633=2,242,IF(terrains!Y2633=3,357,896))))))))))</f>
        <v>64</v>
      </c>
      <c r="AA2633" s="152">
        <f>terrains!Z2633*terrains!F2633</f>
        <v>672012.42911999999</v>
      </c>
    </row>
    <row r="2634" spans="1:27" ht="14.4">
      <c r="A2634" s="143">
        <v>2633</v>
      </c>
      <c r="B2634" s="59">
        <v>298009.50060000003</v>
      </c>
      <c r="C2634" s="59">
        <v>5044971.307</v>
      </c>
      <c r="D2634" s="59" t="s">
        <v>2238</v>
      </c>
      <c r="E2634" s="153">
        <v>975.5</v>
      </c>
      <c r="F2634" s="150">
        <f>terrains!E2634*10.76391</f>
        <v>10500.194205</v>
      </c>
      <c r="G2634" s="59" t="s">
        <v>990</v>
      </c>
      <c r="H2634" s="59">
        <v>0</v>
      </c>
      <c r="I2634" s="59">
        <v>0</v>
      </c>
      <c r="J2634" s="59">
        <f>IF(terrains!L2634=13.5,IF(terrains!X2634=1,12,9),-0.392532+1.267037*terrains!L2634+0.472239*terrains!X2634+0.58658*terrains!W2634+0.089417*terrains!V2634+0.531633*terrains!U2634+0.337883*terrains!T2634-0.403545*terrains!S2634)</f>
        <v>3.1129435000000001</v>
      </c>
      <c r="K2634" s="151">
        <f>IF(terrains!I2634=0,terrains!J2634,terrains!I2634)</f>
        <v>3.1129435000000001</v>
      </c>
      <c r="L2634" s="59">
        <v>2.5</v>
      </c>
      <c r="M2634" s="59">
        <v>2</v>
      </c>
      <c r="N2634" s="59">
        <v>3</v>
      </c>
      <c r="O2634" s="59" t="s">
        <v>176</v>
      </c>
      <c r="P2634" s="59">
        <v>2</v>
      </c>
      <c r="Q2634" s="59">
        <v>2.5</v>
      </c>
      <c r="R2634" s="59">
        <v>0</v>
      </c>
      <c r="S2634" s="59">
        <v>0</v>
      </c>
      <c r="T2634" s="59">
        <v>1</v>
      </c>
      <c r="U2634" s="59">
        <v>0</v>
      </c>
      <c r="V2634" s="59">
        <v>0</v>
      </c>
      <c r="W2634" s="59">
        <v>0</v>
      </c>
      <c r="X2634" s="59">
        <v>0</v>
      </c>
      <c r="Y2634" s="59">
        <f>IF(terrains!L2634&lt;=2.5,1,IF(terrains!L2634&lt;=4.5,2,IF(terrains!L2634&lt;=6.5,3,4)))</f>
        <v>1</v>
      </c>
      <c r="Z2634" s="59">
        <f>IF(terrains!R2634=1,35,IF(terrains!S2634=1,64,IF(terrains!T2634=1,IF(terrains!Y2634=1,85,104),IF(terrains!U2634=1,IF(terrains!Y2634=1,124,152),IF(terrains!V2634=1,(IF(terrains!Y2634=1,146,IF(terrains!Y2634=2,178,263))),IF(terrains!W2634=1,(IF(terrains!Y2634=1,178,IF(terrains!Y2634=2,218,321))),IF(terrains!X2634=1,IF(terrains!Y2634=1,190,IF(terrains!Y2634=2,242,IF(terrains!Y2634=3,357,896))))))))))</f>
        <v>85</v>
      </c>
      <c r="AA2634" s="152">
        <f>terrains!Z2634*terrains!F2634</f>
        <v>892516.50742499996</v>
      </c>
    </row>
    <row r="2635" spans="1:27" ht="14.4">
      <c r="A2635" s="143">
        <v>2634</v>
      </c>
      <c r="B2635" s="59">
        <v>292440.74249999999</v>
      </c>
      <c r="C2635" s="59">
        <v>5039985.182</v>
      </c>
      <c r="D2635" s="59" t="s">
        <v>2239</v>
      </c>
      <c r="E2635" s="153">
        <v>975.5</v>
      </c>
      <c r="F2635" s="150">
        <f>terrains!E2635*10.76391</f>
        <v>10500.194205</v>
      </c>
      <c r="G2635" s="59" t="s">
        <v>283</v>
      </c>
      <c r="H2635" s="59">
        <v>1</v>
      </c>
      <c r="I2635" s="59">
        <v>6</v>
      </c>
      <c r="J2635" s="59">
        <f>IF(terrains!L2635=13.5,IF(terrains!X2635=1,12,9),-0.392532+1.267037*terrains!L2635+0.472239*terrains!X2635+0.58658*terrains!W2635+0.089417*terrains!V2635+0.531633*terrains!U2635+0.337883*terrains!T2635-0.403545*terrains!S2635)</f>
        <v>5.0134989999999995</v>
      </c>
      <c r="K2635" s="151">
        <f>IF(terrains!I2635=0,terrains!J2635,terrains!I2635)</f>
        <v>6</v>
      </c>
      <c r="L2635" s="59">
        <v>4</v>
      </c>
      <c r="M2635" s="59">
        <v>2</v>
      </c>
      <c r="N2635" s="59">
        <v>12</v>
      </c>
      <c r="O2635" s="59" t="s">
        <v>176</v>
      </c>
      <c r="P2635" s="59">
        <v>2</v>
      </c>
      <c r="Q2635" s="59">
        <v>2.5</v>
      </c>
      <c r="R2635" s="59">
        <v>0</v>
      </c>
      <c r="S2635" s="59">
        <v>0</v>
      </c>
      <c r="T2635" s="59">
        <v>1</v>
      </c>
      <c r="U2635" s="59">
        <v>0</v>
      </c>
      <c r="V2635" s="59">
        <v>0</v>
      </c>
      <c r="W2635" s="59">
        <v>0</v>
      </c>
      <c r="X2635" s="59">
        <v>0</v>
      </c>
      <c r="Y2635" s="59">
        <f>IF(terrains!L2635&lt;=2.5,1,IF(terrains!L2635&lt;=4.5,2,IF(terrains!L2635&lt;=6.5,3,4)))</f>
        <v>2</v>
      </c>
      <c r="Z2635" s="59">
        <f>IF(terrains!R2635=1,35,IF(terrains!S2635=1,64,IF(terrains!T2635=1,IF(terrains!Y2635=1,85,104),IF(terrains!U2635=1,IF(terrains!Y2635=1,124,152),IF(terrains!V2635=1,(IF(terrains!Y2635=1,146,IF(terrains!Y2635=2,178,263))),IF(terrains!W2635=1,(IF(terrains!Y2635=1,178,IF(terrains!Y2635=2,218,321))),IF(terrains!X2635=1,IF(terrains!Y2635=1,190,IF(terrains!Y2635=2,242,IF(terrains!Y2635=3,357,896))))))))))</f>
        <v>104</v>
      </c>
      <c r="AA2635" s="152">
        <f>terrains!Z2635*terrains!F2635</f>
        <v>1092020.19732</v>
      </c>
    </row>
    <row r="2636" spans="1:27" ht="14.4">
      <c r="A2636" s="143">
        <v>2635</v>
      </c>
      <c r="B2636" s="59">
        <v>303843.255</v>
      </c>
      <c r="C2636" s="59">
        <v>5050790.9680000003</v>
      </c>
      <c r="D2636" s="59" t="s">
        <v>2240</v>
      </c>
      <c r="E2636" s="153">
        <v>975.3</v>
      </c>
      <c r="F2636" s="150">
        <f>terrains!E2636*10.76391</f>
        <v>10498.041422999999</v>
      </c>
      <c r="G2636" s="59" t="s">
        <v>1814</v>
      </c>
      <c r="H2636" s="59">
        <v>0</v>
      </c>
      <c r="I2636" s="59">
        <v>0</v>
      </c>
      <c r="J2636" s="59">
        <f>IF(terrains!L2636=13.5,IF(terrains!X2636=1,12,9),-0.392532+1.267037*terrains!L2636+0.472239*terrains!X2636+0.58658*terrains!W2636+0.089417*terrains!V2636+0.531633*terrains!U2636+0.337883*terrains!T2636-0.403545*terrains!S2636)</f>
        <v>1.7379969999999998</v>
      </c>
      <c r="K2636" s="151">
        <f>IF(terrains!I2636=0,terrains!J2636,terrains!I2636)</f>
        <v>1.7379969999999998</v>
      </c>
      <c r="L2636" s="59">
        <v>2</v>
      </c>
      <c r="M2636" s="59">
        <v>1</v>
      </c>
      <c r="N2636" s="59">
        <v>3</v>
      </c>
      <c r="O2636" s="59" t="s">
        <v>175</v>
      </c>
      <c r="P2636" s="59">
        <v>2</v>
      </c>
      <c r="Q2636" s="59">
        <v>1.5</v>
      </c>
      <c r="R2636" s="59">
        <v>0</v>
      </c>
      <c r="S2636" s="59">
        <v>1</v>
      </c>
      <c r="T2636" s="59">
        <v>0</v>
      </c>
      <c r="U2636" s="59">
        <v>0</v>
      </c>
      <c r="V2636" s="59">
        <v>0</v>
      </c>
      <c r="W2636" s="59">
        <v>0</v>
      </c>
      <c r="X2636" s="59">
        <v>0</v>
      </c>
      <c r="Y2636" s="59">
        <f>IF(terrains!L2636&lt;=2.5,1,IF(terrains!L2636&lt;=4.5,2,IF(terrains!L2636&lt;=6.5,3,4)))</f>
        <v>1</v>
      </c>
      <c r="Z2636" s="59">
        <f>IF(terrains!R2636=1,35,IF(terrains!S2636=1,64,IF(terrains!T2636=1,IF(terrains!Y2636=1,85,104),IF(terrains!U2636=1,IF(terrains!Y2636=1,124,152),IF(terrains!V2636=1,(IF(terrains!Y2636=1,146,IF(terrains!Y2636=2,178,263))),IF(terrains!W2636=1,(IF(terrains!Y2636=1,178,IF(terrains!Y2636=2,218,321))),IF(terrains!X2636=1,IF(terrains!Y2636=1,190,IF(terrains!Y2636=2,242,IF(terrains!Y2636=3,357,896))))))))))</f>
        <v>64</v>
      </c>
      <c r="AA2636" s="152">
        <f>terrains!Z2636*terrains!F2636</f>
        <v>671874.65107199992</v>
      </c>
    </row>
    <row r="2637" spans="1:27" ht="14.4">
      <c r="A2637" s="143">
        <v>2636</v>
      </c>
      <c r="B2637" s="59">
        <v>301167.54310000001</v>
      </c>
      <c r="C2637" s="59">
        <v>5045517.8930000002</v>
      </c>
      <c r="D2637" s="59" t="s">
        <v>2241</v>
      </c>
      <c r="E2637" s="153">
        <v>974.6</v>
      </c>
      <c r="F2637" s="150">
        <f>terrains!E2637*10.76391</f>
        <v>10490.506685999999</v>
      </c>
      <c r="G2637" s="59" t="s">
        <v>534</v>
      </c>
      <c r="H2637" s="59">
        <v>0</v>
      </c>
      <c r="I2637" s="59">
        <v>0</v>
      </c>
      <c r="J2637" s="59">
        <f>IF(terrains!L2637=13.5,IF(terrains!X2637=1,12,9),-0.392532+1.267037*terrains!L2637+0.472239*terrains!X2637+0.58658*terrains!W2637+0.089417*terrains!V2637+0.531633*terrains!U2637+0.337883*terrains!T2637-0.403545*terrains!S2637)</f>
        <v>3.1129435000000001</v>
      </c>
      <c r="K2637" s="151">
        <f>IF(terrains!I2637=0,terrains!J2637,terrains!I2637)</f>
        <v>3.1129435000000001</v>
      </c>
      <c r="L2637" s="59">
        <v>2.5</v>
      </c>
      <c r="M2637" s="59">
        <v>1</v>
      </c>
      <c r="N2637" s="59">
        <v>4</v>
      </c>
      <c r="O2637" s="59" t="s">
        <v>176</v>
      </c>
      <c r="P2637" s="59">
        <v>2</v>
      </c>
      <c r="Q2637" s="59">
        <v>2.5</v>
      </c>
      <c r="R2637" s="59">
        <v>0</v>
      </c>
      <c r="S2637" s="59">
        <v>0</v>
      </c>
      <c r="T2637" s="59">
        <v>1</v>
      </c>
      <c r="U2637" s="59">
        <v>0</v>
      </c>
      <c r="V2637" s="59">
        <v>0</v>
      </c>
      <c r="W2637" s="59">
        <v>0</v>
      </c>
      <c r="X2637" s="59">
        <v>0</v>
      </c>
      <c r="Y2637" s="59">
        <f>IF(terrains!L2637&lt;=2.5,1,IF(terrains!L2637&lt;=4.5,2,IF(terrains!L2637&lt;=6.5,3,4)))</f>
        <v>1</v>
      </c>
      <c r="Z2637" s="59">
        <f>IF(terrains!R2637=1,35,IF(terrains!S2637=1,64,IF(terrains!T2637=1,IF(terrains!Y2637=1,85,104),IF(terrains!U2637=1,IF(terrains!Y2637=1,124,152),IF(terrains!V2637=1,(IF(terrains!Y2637=1,146,IF(terrains!Y2637=2,178,263))),IF(terrains!W2637=1,(IF(terrains!Y2637=1,178,IF(terrains!Y2637=2,218,321))),IF(terrains!X2637=1,IF(terrains!Y2637=1,190,IF(terrains!Y2637=2,242,IF(terrains!Y2637=3,357,896))))))))))</f>
        <v>85</v>
      </c>
      <c r="AA2637" s="152">
        <f>terrains!Z2637*terrains!F2637</f>
        <v>891693.06830999989</v>
      </c>
    </row>
    <row r="2638" spans="1:27" ht="14.4">
      <c r="A2638" s="143">
        <v>2637</v>
      </c>
      <c r="B2638" s="59">
        <v>298957.55790000001</v>
      </c>
      <c r="C2638" s="59">
        <v>5035782.4539999999</v>
      </c>
      <c r="D2638" s="59" t="s">
        <v>2242</v>
      </c>
      <c r="E2638" s="153">
        <v>972.2</v>
      </c>
      <c r="F2638" s="150">
        <f>terrains!E2638*10.76391</f>
        <v>10464.673301999999</v>
      </c>
      <c r="G2638" s="59" t="s">
        <v>2018</v>
      </c>
      <c r="H2638" s="59">
        <v>0</v>
      </c>
      <c r="I2638" s="59">
        <v>0</v>
      </c>
      <c r="J2638" s="59">
        <f>IF(terrains!L2638=13.5,IF(terrains!X2638=1,12,9),-0.392532+1.267037*terrains!L2638+0.472239*terrains!X2638+0.58658*terrains!W2638+0.089417*terrains!V2638+0.531633*terrains!U2638+0.337883*terrains!T2638-0.403545*terrains!S2638)</f>
        <v>3.7464619999999997</v>
      </c>
      <c r="K2638" s="151">
        <f>IF(terrains!I2638=0,terrains!J2638,terrains!I2638)</f>
        <v>3.7464619999999997</v>
      </c>
      <c r="L2638" s="59">
        <v>3</v>
      </c>
      <c r="M2638" s="59">
        <v>2</v>
      </c>
      <c r="N2638" s="59">
        <v>6</v>
      </c>
      <c r="O2638" s="59" t="s">
        <v>176</v>
      </c>
      <c r="P2638" s="59">
        <v>2</v>
      </c>
      <c r="Q2638" s="59">
        <v>2.5</v>
      </c>
      <c r="R2638" s="59">
        <v>0</v>
      </c>
      <c r="S2638" s="59">
        <v>0</v>
      </c>
      <c r="T2638" s="59">
        <v>1</v>
      </c>
      <c r="U2638" s="59">
        <v>0</v>
      </c>
      <c r="V2638" s="59">
        <v>0</v>
      </c>
      <c r="W2638" s="59">
        <v>0</v>
      </c>
      <c r="X2638" s="59">
        <v>0</v>
      </c>
      <c r="Y2638" s="59">
        <f>IF(terrains!L2638&lt;=2.5,1,IF(terrains!L2638&lt;=4.5,2,IF(terrains!L2638&lt;=6.5,3,4)))</f>
        <v>2</v>
      </c>
      <c r="Z2638" s="59">
        <f>IF(terrains!R2638=1,35,IF(terrains!S2638=1,64,IF(terrains!T2638=1,IF(terrains!Y2638=1,85,104),IF(terrains!U2638=1,IF(terrains!Y2638=1,124,152),IF(terrains!V2638=1,(IF(terrains!Y2638=1,146,IF(terrains!Y2638=2,178,263))),IF(terrains!W2638=1,(IF(terrains!Y2638=1,178,IF(terrains!Y2638=2,218,321))),IF(terrains!X2638=1,IF(terrains!Y2638=1,190,IF(terrains!Y2638=2,242,IF(terrains!Y2638=3,357,896))))))))))</f>
        <v>104</v>
      </c>
      <c r="AA2638" s="152">
        <f>terrains!Z2638*terrains!F2638</f>
        <v>1088326.0234079999</v>
      </c>
    </row>
    <row r="2639" spans="1:27" ht="14.4">
      <c r="A2639" s="143">
        <v>2638</v>
      </c>
      <c r="B2639" s="59">
        <v>294225.59558299999</v>
      </c>
      <c r="C2639" s="59">
        <v>5049873.2545400001</v>
      </c>
      <c r="D2639" s="59" t="s">
        <v>2243</v>
      </c>
      <c r="E2639" s="153">
        <v>971.2</v>
      </c>
      <c r="F2639" s="150">
        <f>terrains!E2639*10.76391</f>
        <v>10453.909392</v>
      </c>
      <c r="G2639" s="59" t="s">
        <v>299</v>
      </c>
      <c r="H2639" s="59">
        <v>3</v>
      </c>
      <c r="I2639" s="59">
        <v>9</v>
      </c>
      <c r="J2639" s="59">
        <f>IF(terrains!L2639=13.5,IF(terrains!X2639=1,12,9),-0.392532+1.267037*terrains!L2639+0.472239*terrains!X2639+0.58658*terrains!W2639+0.089417*terrains!V2639+0.531633*terrains!U2639+0.337883*terrains!T2639-0.403545*terrains!S2639)</f>
        <v>5.5391079999999997</v>
      </c>
      <c r="K2639" s="151">
        <f>IF(terrains!I2639=0,terrains!J2639,terrains!I2639)</f>
        <v>9</v>
      </c>
      <c r="L2639" s="59">
        <v>5</v>
      </c>
      <c r="M2639" s="59">
        <v>4</v>
      </c>
      <c r="N2639" s="59">
        <v>15</v>
      </c>
      <c r="O2639" s="59" t="s">
        <v>175</v>
      </c>
      <c r="P2639" s="59">
        <v>2</v>
      </c>
      <c r="Q2639" s="59">
        <v>2</v>
      </c>
      <c r="R2639" s="59">
        <v>0</v>
      </c>
      <c r="S2639" s="59">
        <v>1</v>
      </c>
      <c r="T2639" s="59">
        <v>0</v>
      </c>
      <c r="U2639" s="59">
        <v>0</v>
      </c>
      <c r="V2639" s="59">
        <v>0</v>
      </c>
      <c r="W2639" s="59">
        <v>0</v>
      </c>
      <c r="X2639" s="59">
        <v>0</v>
      </c>
      <c r="Y2639" s="59">
        <f>IF(terrains!L2639&lt;=2.5,1,IF(terrains!L2639&lt;=4.5,2,IF(terrains!L2639&lt;=6.5,3,4)))</f>
        <v>3</v>
      </c>
      <c r="Z2639" s="59">
        <f>IF(terrains!R2639=1,35,IF(terrains!S2639=1,64,IF(terrains!T2639=1,IF(terrains!Y2639=1,85,104),IF(terrains!U2639=1,IF(terrains!Y2639=1,124,152),IF(terrains!V2639=1,(IF(terrains!Y2639=1,146,IF(terrains!Y2639=2,178,263))),IF(terrains!W2639=1,(IF(terrains!Y2639=1,178,IF(terrains!Y2639=2,218,321))),IF(terrains!X2639=1,IF(terrains!Y2639=1,190,IF(terrains!Y2639=2,242,IF(terrains!Y2639=3,357,896))))))))))</f>
        <v>64</v>
      </c>
      <c r="AA2639" s="152">
        <f>terrains!Z2639*terrains!F2639</f>
        <v>669050.20108799997</v>
      </c>
    </row>
    <row r="2640" spans="1:27" ht="14.4">
      <c r="A2640" s="143">
        <v>2639</v>
      </c>
      <c r="B2640" s="59">
        <v>289820.21060400002</v>
      </c>
      <c r="C2640" s="59">
        <v>5041695.8721799999</v>
      </c>
      <c r="D2640" s="59" t="s">
        <v>2244</v>
      </c>
      <c r="E2640" s="153">
        <v>970.4</v>
      </c>
      <c r="F2640" s="150">
        <f>terrains!E2640*10.76391</f>
        <v>10445.298263999999</v>
      </c>
      <c r="G2640" s="59" t="s">
        <v>215</v>
      </c>
      <c r="H2640" s="59">
        <v>0</v>
      </c>
      <c r="I2640" s="59">
        <v>0</v>
      </c>
      <c r="J2640" s="59">
        <f>IF(terrains!L2640=13.5,IF(terrains!X2640=1,12,9),-0.392532+1.267037*terrains!L2640+0.472239*terrains!X2640+0.58658*terrains!W2640+0.089417*terrains!V2640+0.531633*terrains!U2640+0.337883*terrains!T2640-0.403545*terrains!S2640)</f>
        <v>1.7379969999999998</v>
      </c>
      <c r="K2640" s="151">
        <f>IF(terrains!I2640=0,terrains!J2640,terrains!I2640)</f>
        <v>1.7379969999999998</v>
      </c>
      <c r="L2640" s="59">
        <v>2</v>
      </c>
      <c r="M2640" s="59">
        <v>1</v>
      </c>
      <c r="N2640" s="59">
        <v>4</v>
      </c>
      <c r="O2640" s="59" t="s">
        <v>175</v>
      </c>
      <c r="P2640" s="59">
        <v>2</v>
      </c>
      <c r="Q2640" s="59">
        <v>1.5</v>
      </c>
      <c r="R2640" s="59">
        <v>0</v>
      </c>
      <c r="S2640" s="59">
        <v>1</v>
      </c>
      <c r="T2640" s="59">
        <v>0</v>
      </c>
      <c r="U2640" s="59">
        <v>0</v>
      </c>
      <c r="V2640" s="59">
        <v>0</v>
      </c>
      <c r="W2640" s="59">
        <v>0</v>
      </c>
      <c r="X2640" s="59">
        <v>0</v>
      </c>
      <c r="Y2640" s="59">
        <f>IF(terrains!L2640&lt;=2.5,1,IF(terrains!L2640&lt;=4.5,2,IF(terrains!L2640&lt;=6.5,3,4)))</f>
        <v>1</v>
      </c>
      <c r="Z2640" s="59">
        <f>IF(terrains!R2640=1,35,IF(terrains!S2640=1,64,IF(terrains!T2640=1,IF(terrains!Y2640=1,85,104),IF(terrains!U2640=1,IF(terrains!Y2640=1,124,152),IF(terrains!V2640=1,(IF(terrains!Y2640=1,146,IF(terrains!Y2640=2,178,263))),IF(terrains!W2640=1,(IF(terrains!Y2640=1,178,IF(terrains!Y2640=2,218,321))),IF(terrains!X2640=1,IF(terrains!Y2640=1,190,IF(terrains!Y2640=2,242,IF(terrains!Y2640=3,357,896))))))))))</f>
        <v>64</v>
      </c>
      <c r="AA2640" s="152">
        <f>terrains!Z2640*terrains!F2640</f>
        <v>668499.08889599994</v>
      </c>
    </row>
    <row r="2641" spans="1:27" ht="14.4">
      <c r="A2641" s="143">
        <v>2640</v>
      </c>
      <c r="B2641" s="59">
        <v>296999.50963799999</v>
      </c>
      <c r="C2641" s="59">
        <v>5054493.0035199998</v>
      </c>
      <c r="D2641" s="59" t="s">
        <v>2245</v>
      </c>
      <c r="E2641" s="153">
        <v>970.3</v>
      </c>
      <c r="F2641" s="150">
        <f>terrains!E2641*10.76391</f>
        <v>10444.221872999999</v>
      </c>
      <c r="G2641" s="59" t="s">
        <v>325</v>
      </c>
      <c r="H2641" s="59">
        <v>0</v>
      </c>
      <c r="I2641" s="59">
        <v>0</v>
      </c>
      <c r="J2641" s="59">
        <f>IF(terrains!L2641=13.5,IF(terrains!X2641=1,12,9),-0.392532+1.267037*terrains!L2641+0.472239*terrains!X2641+0.58658*terrains!W2641+0.089417*terrains!V2641+0.531633*terrains!U2641+0.337883*terrains!T2641-0.403545*terrains!S2641)</f>
        <v>2.1415419999999998</v>
      </c>
      <c r="K2641" s="151">
        <f>IF(terrains!I2641=0,terrains!J2641,terrains!I2641)</f>
        <v>2.1415419999999998</v>
      </c>
      <c r="L2641" s="59">
        <v>2</v>
      </c>
      <c r="M2641" s="59">
        <v>2</v>
      </c>
      <c r="N2641" s="59">
        <v>3</v>
      </c>
      <c r="O2641" s="59" t="s">
        <v>174</v>
      </c>
      <c r="P2641" s="59">
        <v>2</v>
      </c>
      <c r="Q2641" s="59">
        <v>1.5</v>
      </c>
      <c r="R2641" s="59">
        <v>1</v>
      </c>
      <c r="S2641" s="59">
        <v>0</v>
      </c>
      <c r="T2641" s="59">
        <v>0</v>
      </c>
      <c r="U2641" s="59">
        <v>0</v>
      </c>
      <c r="V2641" s="59">
        <v>0</v>
      </c>
      <c r="W2641" s="59">
        <v>0</v>
      </c>
      <c r="X2641" s="59">
        <v>0</v>
      </c>
      <c r="Y2641" s="59">
        <f>IF(terrains!L2641&lt;=2.5,1,IF(terrains!L2641&lt;=4.5,2,IF(terrains!L2641&lt;=6.5,3,4)))</f>
        <v>1</v>
      </c>
      <c r="Z2641" s="59">
        <f>IF(terrains!R2641=1,35,IF(terrains!S2641=1,64,IF(terrains!T2641=1,IF(terrains!Y2641=1,85,104),IF(terrains!U2641=1,IF(terrains!Y2641=1,124,152),IF(terrains!V2641=1,(IF(terrains!Y2641=1,146,IF(terrains!Y2641=2,178,263))),IF(terrains!W2641=1,(IF(terrains!Y2641=1,178,IF(terrains!Y2641=2,218,321))),IF(terrains!X2641=1,IF(terrains!Y2641=1,190,IF(terrains!Y2641=2,242,IF(terrains!Y2641=3,357,896))))))))))</f>
        <v>35</v>
      </c>
      <c r="AA2641" s="152">
        <f>terrains!Z2641*terrains!F2641</f>
        <v>365547.76555499993</v>
      </c>
    </row>
    <row r="2642" spans="1:27" ht="14.4">
      <c r="A2642" s="143">
        <v>2641</v>
      </c>
      <c r="B2642" s="59">
        <v>298534.67284800002</v>
      </c>
      <c r="C2642" s="59">
        <v>5045998.1467800001</v>
      </c>
      <c r="D2642" s="59" t="s">
        <v>2246</v>
      </c>
      <c r="E2642" s="153">
        <v>968.9</v>
      </c>
      <c r="F2642" s="150">
        <f>terrains!E2642*10.76391</f>
        <v>10429.152398999999</v>
      </c>
      <c r="G2642" s="59" t="s">
        <v>1210</v>
      </c>
      <c r="H2642" s="59">
        <v>0</v>
      </c>
      <c r="I2642" s="59">
        <v>0</v>
      </c>
      <c r="J2642" s="59">
        <f>IF(terrains!L2642=13.5,IF(terrains!X2642=1,12,9),-0.392532+1.267037*terrains!L2642+0.472239*terrains!X2642+0.58658*terrains!W2642+0.089417*terrains!V2642+0.531633*terrains!U2642+0.337883*terrains!T2642-0.403545*terrains!S2642)</f>
        <v>2.479425</v>
      </c>
      <c r="K2642" s="151">
        <f>IF(terrains!I2642=0,terrains!J2642,terrains!I2642)</f>
        <v>2.479425</v>
      </c>
      <c r="L2642" s="59">
        <v>2</v>
      </c>
      <c r="M2642" s="59">
        <v>1</v>
      </c>
      <c r="N2642" s="59">
        <v>3</v>
      </c>
      <c r="O2642" s="59" t="s">
        <v>176</v>
      </c>
      <c r="P2642" s="59">
        <v>2</v>
      </c>
      <c r="Q2642" s="59">
        <v>1.5</v>
      </c>
      <c r="R2642" s="59">
        <v>0</v>
      </c>
      <c r="S2642" s="59">
        <v>0</v>
      </c>
      <c r="T2642" s="59">
        <v>1</v>
      </c>
      <c r="U2642" s="59">
        <v>0</v>
      </c>
      <c r="V2642" s="59">
        <v>0</v>
      </c>
      <c r="W2642" s="59">
        <v>0</v>
      </c>
      <c r="X2642" s="59">
        <v>0</v>
      </c>
      <c r="Y2642" s="59">
        <f>IF(terrains!L2642&lt;=2.5,1,IF(terrains!L2642&lt;=4.5,2,IF(terrains!L2642&lt;=6.5,3,4)))</f>
        <v>1</v>
      </c>
      <c r="Z2642" s="59">
        <f>IF(terrains!R2642=1,35,IF(terrains!S2642=1,64,IF(terrains!T2642=1,IF(terrains!Y2642=1,85,104),IF(terrains!U2642=1,IF(terrains!Y2642=1,124,152),IF(terrains!V2642=1,(IF(terrains!Y2642=1,146,IF(terrains!Y2642=2,178,263))),IF(terrains!W2642=1,(IF(terrains!Y2642=1,178,IF(terrains!Y2642=2,218,321))),IF(terrains!X2642=1,IF(terrains!Y2642=1,190,IF(terrains!Y2642=2,242,IF(terrains!Y2642=3,357,896))))))))))</f>
        <v>85</v>
      </c>
      <c r="AA2642" s="152">
        <f>terrains!Z2642*terrains!F2642</f>
        <v>886477.95391499985</v>
      </c>
    </row>
    <row r="2643" spans="1:27" ht="14.4">
      <c r="A2643" s="143">
        <v>2642</v>
      </c>
      <c r="B2643" s="59">
        <v>292392.359238</v>
      </c>
      <c r="C2643" s="59">
        <v>5045062.0658400003</v>
      </c>
      <c r="D2643" s="59" t="s">
        <v>2247</v>
      </c>
      <c r="E2643" s="153">
        <v>967.6</v>
      </c>
      <c r="F2643" s="150">
        <f>terrains!E2643*10.76391</f>
        <v>10415.159315999999</v>
      </c>
      <c r="G2643" s="59" t="s">
        <v>586</v>
      </c>
      <c r="H2643" s="59">
        <v>0</v>
      </c>
      <c r="I2643" s="59">
        <v>3</v>
      </c>
      <c r="J2643" s="59">
        <f>IF(terrains!L2643=13.5,IF(terrains!X2643=1,12,9),-0.392532+1.267037*terrains!L2643+0.472239*terrains!X2643+0.58658*terrains!W2643+0.089417*terrains!V2643+0.531633*terrains!U2643+0.337883*terrains!T2643-0.403545*terrains!S2643)</f>
        <v>3.7464619999999997</v>
      </c>
      <c r="K2643" s="151">
        <f>IF(terrains!I2643=0,terrains!J2643,terrains!I2643)</f>
        <v>3</v>
      </c>
      <c r="L2643" s="59">
        <v>3</v>
      </c>
      <c r="M2643" s="59">
        <v>2</v>
      </c>
      <c r="N2643" s="59">
        <v>6</v>
      </c>
      <c r="O2643" s="59" t="s">
        <v>176</v>
      </c>
      <c r="P2643" s="59">
        <v>2</v>
      </c>
      <c r="Q2643" s="59">
        <v>2.5</v>
      </c>
      <c r="R2643" s="59">
        <v>0</v>
      </c>
      <c r="S2643" s="59">
        <v>0</v>
      </c>
      <c r="T2643" s="59">
        <v>1</v>
      </c>
      <c r="U2643" s="59">
        <v>0</v>
      </c>
      <c r="V2643" s="59">
        <v>0</v>
      </c>
      <c r="W2643" s="59">
        <v>0</v>
      </c>
      <c r="X2643" s="59">
        <v>0</v>
      </c>
      <c r="Y2643" s="59">
        <f>IF(terrains!L2643&lt;=2.5,1,IF(terrains!L2643&lt;=4.5,2,IF(terrains!L2643&lt;=6.5,3,4)))</f>
        <v>2</v>
      </c>
      <c r="Z2643" s="59">
        <f>IF(terrains!R2643=1,35,IF(terrains!S2643=1,64,IF(terrains!T2643=1,IF(terrains!Y2643=1,85,104),IF(terrains!U2643=1,IF(terrains!Y2643=1,124,152),IF(terrains!V2643=1,(IF(terrains!Y2643=1,146,IF(terrains!Y2643=2,178,263))),IF(terrains!W2643=1,(IF(terrains!Y2643=1,178,IF(terrains!Y2643=2,218,321))),IF(terrains!X2643=1,IF(terrains!Y2643=1,190,IF(terrains!Y2643=2,242,IF(terrains!Y2643=3,357,896))))))))))</f>
        <v>104</v>
      </c>
      <c r="AA2643" s="152">
        <f>terrains!Z2643*terrains!F2643</f>
        <v>1083176.568864</v>
      </c>
    </row>
    <row r="2644" spans="1:27" ht="14.4">
      <c r="A2644" s="143">
        <v>2643</v>
      </c>
      <c r="B2644" s="59">
        <v>275421.17729999998</v>
      </c>
      <c r="C2644" s="59">
        <v>5038775.7470000004</v>
      </c>
      <c r="D2644" s="59" t="s">
        <v>2248</v>
      </c>
      <c r="E2644" s="153">
        <v>966.6</v>
      </c>
      <c r="F2644" s="150">
        <f>terrains!E2644*10.76391</f>
        <v>10404.395406</v>
      </c>
      <c r="G2644" s="59" t="s">
        <v>358</v>
      </c>
      <c r="H2644" s="59">
        <v>0</v>
      </c>
      <c r="I2644" s="59">
        <v>0</v>
      </c>
      <c r="J2644" s="59">
        <f>IF(terrains!L2644=13.5,IF(terrains!X2644=1,12,9),-0.392532+1.267037*terrains!L2644+0.472239*terrains!X2644+0.58658*terrains!W2644+0.089417*terrains!V2644+0.531633*terrains!U2644+0.337883*terrains!T2644-0.403545*terrains!S2644)</f>
        <v>2.1415419999999998</v>
      </c>
      <c r="K2644" s="151">
        <f>IF(terrains!I2644=0,terrains!J2644,terrains!I2644)</f>
        <v>2.1415419999999998</v>
      </c>
      <c r="L2644" s="59">
        <v>2</v>
      </c>
      <c r="M2644" s="59">
        <v>1</v>
      </c>
      <c r="N2644" s="59">
        <v>3</v>
      </c>
      <c r="O2644" s="59" t="s">
        <v>174</v>
      </c>
      <c r="P2644" s="59">
        <v>2</v>
      </c>
      <c r="Q2644" s="59">
        <v>1.5</v>
      </c>
      <c r="R2644" s="59">
        <v>1</v>
      </c>
      <c r="S2644" s="59">
        <v>0</v>
      </c>
      <c r="T2644" s="59">
        <v>0</v>
      </c>
      <c r="U2644" s="59">
        <v>0</v>
      </c>
      <c r="V2644" s="59">
        <v>0</v>
      </c>
      <c r="W2644" s="59">
        <v>0</v>
      </c>
      <c r="X2644" s="59">
        <v>0</v>
      </c>
      <c r="Y2644" s="59">
        <f>IF(terrains!L2644&lt;=2.5,1,IF(terrains!L2644&lt;=4.5,2,IF(terrains!L2644&lt;=6.5,3,4)))</f>
        <v>1</v>
      </c>
      <c r="Z2644" s="59">
        <f>IF(terrains!R2644=1,35,IF(terrains!S2644=1,64,IF(terrains!T2644=1,IF(terrains!Y2644=1,85,104),IF(terrains!U2644=1,IF(terrains!Y2644=1,124,152),IF(terrains!V2644=1,(IF(terrains!Y2644=1,146,IF(terrains!Y2644=2,178,263))),IF(terrains!W2644=1,(IF(terrains!Y2644=1,178,IF(terrains!Y2644=2,218,321))),IF(terrains!X2644=1,IF(terrains!Y2644=1,190,IF(terrains!Y2644=2,242,IF(terrains!Y2644=3,357,896))))))))))</f>
        <v>35</v>
      </c>
      <c r="AA2644" s="152">
        <f>terrains!Z2644*terrains!F2644</f>
        <v>364153.83921000001</v>
      </c>
    </row>
    <row r="2645" spans="1:27" ht="14.4">
      <c r="A2645" s="143">
        <v>2644</v>
      </c>
      <c r="B2645" s="59">
        <v>298513.58003399998</v>
      </c>
      <c r="C2645" s="59">
        <v>5050543.14616</v>
      </c>
      <c r="D2645" s="59" t="s">
        <v>2249</v>
      </c>
      <c r="E2645" s="153">
        <v>963.7</v>
      </c>
      <c r="F2645" s="150">
        <f>terrains!E2645*10.76391</f>
        <v>10373.180066999999</v>
      </c>
      <c r="G2645" s="59" t="s">
        <v>341</v>
      </c>
      <c r="H2645" s="59">
        <v>0</v>
      </c>
      <c r="I2645" s="59">
        <v>0</v>
      </c>
      <c r="J2645" s="59">
        <f>IF(terrains!L2645=13.5,IF(terrains!X2645=1,12,9),-0.392532+1.267037*terrains!L2645+0.472239*terrains!X2645+0.58658*terrains!W2645+0.089417*terrains!V2645+0.531633*terrains!U2645+0.337883*terrains!T2645-0.403545*terrains!S2645)</f>
        <v>3.6385524999999999</v>
      </c>
      <c r="K2645" s="151">
        <f>IF(terrains!I2645=0,terrains!J2645,terrains!I2645)</f>
        <v>3.6385524999999999</v>
      </c>
      <c r="L2645" s="59">
        <v>3.5</v>
      </c>
      <c r="M2645" s="59">
        <v>2</v>
      </c>
      <c r="N2645" s="59">
        <v>10</v>
      </c>
      <c r="O2645" s="59" t="s">
        <v>175</v>
      </c>
      <c r="P2645" s="59">
        <v>1</v>
      </c>
      <c r="Q2645" s="59">
        <v>2</v>
      </c>
      <c r="R2645" s="59">
        <v>0</v>
      </c>
      <c r="S2645" s="59">
        <v>1</v>
      </c>
      <c r="T2645" s="59">
        <v>0</v>
      </c>
      <c r="U2645" s="59">
        <v>0</v>
      </c>
      <c r="V2645" s="59">
        <v>0</v>
      </c>
      <c r="W2645" s="59">
        <v>0</v>
      </c>
      <c r="X2645" s="59">
        <v>0</v>
      </c>
      <c r="Y2645" s="59">
        <f>IF(terrains!L2645&lt;=2.5,1,IF(terrains!L2645&lt;=4.5,2,IF(terrains!L2645&lt;=6.5,3,4)))</f>
        <v>2</v>
      </c>
      <c r="Z2645" s="59">
        <f>IF(terrains!R2645=1,35,IF(terrains!S2645=1,64,IF(terrains!T2645=1,IF(terrains!Y2645=1,85,104),IF(terrains!U2645=1,IF(terrains!Y2645=1,124,152),IF(terrains!V2645=1,(IF(terrains!Y2645=1,146,IF(terrains!Y2645=2,178,263))),IF(terrains!W2645=1,(IF(terrains!Y2645=1,178,IF(terrains!Y2645=2,218,321))),IF(terrains!X2645=1,IF(terrains!Y2645=1,190,IF(terrains!Y2645=2,242,IF(terrains!Y2645=3,357,896))))))))))</f>
        <v>64</v>
      </c>
      <c r="AA2645" s="152">
        <f>terrains!Z2645*terrains!F2645</f>
        <v>663883.52428799996</v>
      </c>
    </row>
    <row r="2646" spans="1:27" ht="14.4">
      <c r="A2646" s="143">
        <v>2645</v>
      </c>
      <c r="B2646" s="59">
        <v>292596.74671600002</v>
      </c>
      <c r="C2646" s="59">
        <v>5039849.6644599997</v>
      </c>
      <c r="D2646" s="59" t="s">
        <v>2250</v>
      </c>
      <c r="E2646" s="153">
        <v>962.5</v>
      </c>
      <c r="F2646" s="150">
        <f>terrains!E2646*10.76391</f>
        <v>10360.263374999999</v>
      </c>
      <c r="G2646" s="59" t="s">
        <v>283</v>
      </c>
      <c r="H2646" s="59">
        <v>1</v>
      </c>
      <c r="I2646" s="59">
        <v>6</v>
      </c>
      <c r="J2646" s="59">
        <f>IF(terrains!L2646=13.5,IF(terrains!X2646=1,12,9),-0.392532+1.267037*terrains!L2646+0.472239*terrains!X2646+0.58658*terrains!W2646+0.089417*terrains!V2646+0.531633*terrains!U2646+0.337883*terrains!T2646-0.403545*terrains!S2646)</f>
        <v>5.0134989999999995</v>
      </c>
      <c r="K2646" s="151">
        <f>IF(terrains!I2646=0,terrains!J2646,terrains!I2646)</f>
        <v>6</v>
      </c>
      <c r="L2646" s="59">
        <v>4</v>
      </c>
      <c r="M2646" s="59">
        <v>2</v>
      </c>
      <c r="N2646" s="59">
        <v>12</v>
      </c>
      <c r="O2646" s="59" t="s">
        <v>176</v>
      </c>
      <c r="P2646" s="59">
        <v>2</v>
      </c>
      <c r="Q2646" s="59">
        <v>2.5</v>
      </c>
      <c r="R2646" s="59">
        <v>0</v>
      </c>
      <c r="S2646" s="59">
        <v>0</v>
      </c>
      <c r="T2646" s="59">
        <v>1</v>
      </c>
      <c r="U2646" s="59">
        <v>0</v>
      </c>
      <c r="V2646" s="59">
        <v>0</v>
      </c>
      <c r="W2646" s="59">
        <v>0</v>
      </c>
      <c r="X2646" s="59">
        <v>0</v>
      </c>
      <c r="Y2646" s="59">
        <f>IF(terrains!L2646&lt;=2.5,1,IF(terrains!L2646&lt;=4.5,2,IF(terrains!L2646&lt;=6.5,3,4)))</f>
        <v>2</v>
      </c>
      <c r="Z2646" s="59">
        <f>IF(terrains!R2646=1,35,IF(terrains!S2646=1,64,IF(terrains!T2646=1,IF(terrains!Y2646=1,85,104),IF(terrains!U2646=1,IF(terrains!Y2646=1,124,152),IF(terrains!V2646=1,(IF(terrains!Y2646=1,146,IF(terrains!Y2646=2,178,263))),IF(terrains!W2646=1,(IF(terrains!Y2646=1,178,IF(terrains!Y2646=2,218,321))),IF(terrains!X2646=1,IF(terrains!Y2646=1,190,IF(terrains!Y2646=2,242,IF(terrains!Y2646=3,357,896))))))))))</f>
        <v>104</v>
      </c>
      <c r="AA2646" s="152">
        <f>terrains!Z2646*terrains!F2646</f>
        <v>1077467.3909999998</v>
      </c>
    </row>
    <row r="2647" spans="1:27" ht="14.4">
      <c r="A2647" s="143">
        <v>2646</v>
      </c>
      <c r="B2647" s="59">
        <v>292374.03934199997</v>
      </c>
      <c r="C2647" s="59">
        <v>5040154.8965699999</v>
      </c>
      <c r="D2647" s="59" t="s">
        <v>2251</v>
      </c>
      <c r="E2647" s="153">
        <v>961.9</v>
      </c>
      <c r="F2647" s="150">
        <f>terrains!E2647*10.76391</f>
        <v>10353.805028999999</v>
      </c>
      <c r="G2647" s="59" t="s">
        <v>283</v>
      </c>
      <c r="H2647" s="59">
        <v>1</v>
      </c>
      <c r="I2647" s="59">
        <v>6</v>
      </c>
      <c r="J2647" s="59">
        <f>IF(terrains!L2647=13.5,IF(terrains!X2647=1,12,9),-0.392532+1.267037*terrains!L2647+0.472239*terrains!X2647+0.58658*terrains!W2647+0.089417*terrains!V2647+0.531633*terrains!U2647+0.337883*terrains!T2647-0.403545*terrains!S2647)</f>
        <v>5.0134989999999995</v>
      </c>
      <c r="K2647" s="151">
        <f>IF(terrains!I2647=0,terrains!J2647,terrains!I2647)</f>
        <v>6</v>
      </c>
      <c r="L2647" s="59">
        <v>4</v>
      </c>
      <c r="M2647" s="59">
        <v>2</v>
      </c>
      <c r="N2647" s="59">
        <v>12</v>
      </c>
      <c r="O2647" s="59" t="s">
        <v>176</v>
      </c>
      <c r="P2647" s="59">
        <v>2</v>
      </c>
      <c r="Q2647" s="59">
        <v>2.5</v>
      </c>
      <c r="R2647" s="59">
        <v>0</v>
      </c>
      <c r="S2647" s="59">
        <v>0</v>
      </c>
      <c r="T2647" s="59">
        <v>1</v>
      </c>
      <c r="U2647" s="59">
        <v>0</v>
      </c>
      <c r="V2647" s="59">
        <v>0</v>
      </c>
      <c r="W2647" s="59">
        <v>0</v>
      </c>
      <c r="X2647" s="59">
        <v>0</v>
      </c>
      <c r="Y2647" s="59">
        <f>IF(terrains!L2647&lt;=2.5,1,IF(terrains!L2647&lt;=4.5,2,IF(terrains!L2647&lt;=6.5,3,4)))</f>
        <v>2</v>
      </c>
      <c r="Z2647" s="59">
        <f>IF(terrains!R2647=1,35,IF(terrains!S2647=1,64,IF(terrains!T2647=1,IF(terrains!Y2647=1,85,104),IF(terrains!U2647=1,IF(terrains!Y2647=1,124,152),IF(terrains!V2647=1,(IF(terrains!Y2647=1,146,IF(terrains!Y2647=2,178,263))),IF(terrains!W2647=1,(IF(terrains!Y2647=1,178,IF(terrains!Y2647=2,218,321))),IF(terrains!X2647=1,IF(terrains!Y2647=1,190,IF(terrains!Y2647=2,242,IF(terrains!Y2647=3,357,896))))))))))</f>
        <v>104</v>
      </c>
      <c r="AA2647" s="152">
        <f>terrains!Z2647*terrains!F2647</f>
        <v>1076795.7230159999</v>
      </c>
    </row>
    <row r="2648" spans="1:27" ht="14.4">
      <c r="A2648" s="143">
        <v>2647</v>
      </c>
      <c r="B2648" s="59">
        <v>298824.43979999999</v>
      </c>
      <c r="C2648" s="59">
        <v>5048651.3279999997</v>
      </c>
      <c r="D2648" s="59" t="s">
        <v>2252</v>
      </c>
      <c r="E2648" s="153">
        <v>961.8</v>
      </c>
      <c r="F2648" s="150">
        <f>terrains!E2648*10.76391</f>
        <v>10352.728637999999</v>
      </c>
      <c r="G2648" s="59" t="s">
        <v>1210</v>
      </c>
      <c r="H2648" s="59">
        <v>0</v>
      </c>
      <c r="I2648" s="59">
        <v>0</v>
      </c>
      <c r="J2648" s="59">
        <f>IF(terrains!L2648=13.5,IF(terrains!X2648=1,12,9),-0.392532+1.267037*terrains!L2648+0.472239*terrains!X2648+0.58658*terrains!W2648+0.089417*terrains!V2648+0.531633*terrains!U2648+0.337883*terrains!T2648-0.403545*terrains!S2648)</f>
        <v>2.479425</v>
      </c>
      <c r="K2648" s="151">
        <f>IF(terrains!I2648=0,terrains!J2648,terrains!I2648)</f>
        <v>2.479425</v>
      </c>
      <c r="L2648" s="59">
        <v>2</v>
      </c>
      <c r="M2648" s="59">
        <v>1</v>
      </c>
      <c r="N2648" s="59">
        <v>3</v>
      </c>
      <c r="O2648" s="59" t="s">
        <v>176</v>
      </c>
      <c r="P2648" s="59">
        <v>2</v>
      </c>
      <c r="Q2648" s="59">
        <v>1.5</v>
      </c>
      <c r="R2648" s="59">
        <v>0</v>
      </c>
      <c r="S2648" s="59">
        <v>0</v>
      </c>
      <c r="T2648" s="59">
        <v>1</v>
      </c>
      <c r="U2648" s="59">
        <v>0</v>
      </c>
      <c r="V2648" s="59">
        <v>0</v>
      </c>
      <c r="W2648" s="59">
        <v>0</v>
      </c>
      <c r="X2648" s="59">
        <v>0</v>
      </c>
      <c r="Y2648" s="59">
        <f>IF(terrains!L2648&lt;=2.5,1,IF(terrains!L2648&lt;=4.5,2,IF(terrains!L2648&lt;=6.5,3,4)))</f>
        <v>1</v>
      </c>
      <c r="Z2648" s="59">
        <f>IF(terrains!R2648=1,35,IF(terrains!S2648=1,64,IF(terrains!T2648=1,IF(terrains!Y2648=1,85,104),IF(terrains!U2648=1,IF(terrains!Y2648=1,124,152),IF(terrains!V2648=1,(IF(terrains!Y2648=1,146,IF(terrains!Y2648=2,178,263))),IF(terrains!W2648=1,(IF(terrains!Y2648=1,178,IF(terrains!Y2648=2,218,321))),IF(terrains!X2648=1,IF(terrains!Y2648=1,190,IF(terrains!Y2648=2,242,IF(terrains!Y2648=3,357,896))))))))))</f>
        <v>85</v>
      </c>
      <c r="AA2648" s="152">
        <f>terrains!Z2648*terrains!F2648</f>
        <v>879981.9342299999</v>
      </c>
    </row>
    <row r="2649" spans="1:27" ht="14.4">
      <c r="A2649" s="143">
        <v>2648</v>
      </c>
      <c r="B2649" s="59">
        <v>293154.23057700001</v>
      </c>
      <c r="C2649" s="59">
        <v>5032244.4569399999</v>
      </c>
      <c r="D2649" s="59" t="s">
        <v>2253</v>
      </c>
      <c r="E2649" s="153">
        <v>958.9</v>
      </c>
      <c r="F2649" s="150">
        <f>terrains!E2649*10.76391</f>
        <v>10321.513298999998</v>
      </c>
      <c r="G2649" s="59" t="s">
        <v>349</v>
      </c>
      <c r="H2649" s="59">
        <v>0</v>
      </c>
      <c r="I2649" s="59">
        <v>0</v>
      </c>
      <c r="J2649" s="59">
        <f>IF(terrains!L2649=13.5,IF(terrains!X2649=1,12,9),-0.392532+1.267037*terrains!L2649+0.472239*terrains!X2649+0.58658*terrains!W2649+0.089417*terrains!V2649+0.531633*terrains!U2649+0.337883*terrains!T2649-0.403545*terrains!S2649)</f>
        <v>1.7379969999999998</v>
      </c>
      <c r="K2649" s="151">
        <f>IF(terrains!I2649=0,terrains!J2649,terrains!I2649)</f>
        <v>1.7379969999999998</v>
      </c>
      <c r="L2649" s="59">
        <v>2</v>
      </c>
      <c r="M2649" s="59">
        <v>1</v>
      </c>
      <c r="N2649" s="59">
        <v>4</v>
      </c>
      <c r="O2649" s="59" t="s">
        <v>175</v>
      </c>
      <c r="P2649" s="59">
        <v>1.5</v>
      </c>
      <c r="Q2649" s="59">
        <v>1.5</v>
      </c>
      <c r="R2649" s="59">
        <v>0</v>
      </c>
      <c r="S2649" s="59">
        <v>1</v>
      </c>
      <c r="T2649" s="59">
        <v>0</v>
      </c>
      <c r="U2649" s="59">
        <v>0</v>
      </c>
      <c r="V2649" s="59">
        <v>0</v>
      </c>
      <c r="W2649" s="59">
        <v>0</v>
      </c>
      <c r="X2649" s="59">
        <v>0</v>
      </c>
      <c r="Y2649" s="59">
        <f>IF(terrains!L2649&lt;=2.5,1,IF(terrains!L2649&lt;=4.5,2,IF(terrains!L2649&lt;=6.5,3,4)))</f>
        <v>1</v>
      </c>
      <c r="Z2649" s="59">
        <f>IF(terrains!R2649=1,35,IF(terrains!S2649=1,64,IF(terrains!T2649=1,IF(terrains!Y2649=1,85,104),IF(terrains!U2649=1,IF(terrains!Y2649=1,124,152),IF(terrains!V2649=1,(IF(terrains!Y2649=1,146,IF(terrains!Y2649=2,178,263))),IF(terrains!W2649=1,(IF(terrains!Y2649=1,178,IF(terrains!Y2649=2,218,321))),IF(terrains!X2649=1,IF(terrains!Y2649=1,190,IF(terrains!Y2649=2,242,IF(terrains!Y2649=3,357,896))))))))))</f>
        <v>64</v>
      </c>
      <c r="AA2649" s="152">
        <f>terrains!Z2649*terrains!F2649</f>
        <v>660576.8511359999</v>
      </c>
    </row>
    <row r="2650" spans="1:27" ht="14.4">
      <c r="A2650" s="143">
        <v>2649</v>
      </c>
      <c r="B2650" s="59">
        <v>273484.46877600002</v>
      </c>
      <c r="C2650" s="59">
        <v>5034239.9520300003</v>
      </c>
      <c r="D2650" s="59" t="s">
        <v>2254</v>
      </c>
      <c r="E2650" s="153">
        <v>957.5</v>
      </c>
      <c r="F2650" s="150">
        <f>terrains!E2650*10.76391</f>
        <v>10306.443824999998</v>
      </c>
      <c r="G2650" s="59" t="s">
        <v>261</v>
      </c>
      <c r="H2650" s="59">
        <v>0.2</v>
      </c>
      <c r="I2650" s="59">
        <v>3</v>
      </c>
      <c r="J2650" s="59">
        <f>IF(terrains!L2650=13.5,IF(terrains!X2650=1,12,9),-0.392532+1.267037*terrains!L2650+0.472239*terrains!X2650+0.58658*terrains!W2650+0.089417*terrains!V2650+0.531633*terrains!U2650+0.337883*terrains!T2650-0.403545*terrains!S2650)</f>
        <v>4.0420974999999997</v>
      </c>
      <c r="K2650" s="151">
        <f>IF(terrains!I2650=0,terrains!J2650,terrains!I2650)</f>
        <v>3</v>
      </c>
      <c r="L2650" s="59">
        <v>3.5</v>
      </c>
      <c r="M2650" s="59">
        <v>1</v>
      </c>
      <c r="N2650" s="59">
        <v>10</v>
      </c>
      <c r="O2650" s="59" t="s">
        <v>174</v>
      </c>
      <c r="P2650" s="59">
        <v>2</v>
      </c>
      <c r="Q2650" s="59">
        <v>1.5</v>
      </c>
      <c r="R2650" s="59">
        <v>1</v>
      </c>
      <c r="S2650" s="59">
        <v>0</v>
      </c>
      <c r="T2650" s="59">
        <v>0</v>
      </c>
      <c r="U2650" s="59">
        <v>0</v>
      </c>
      <c r="V2650" s="59">
        <v>0</v>
      </c>
      <c r="W2650" s="59">
        <v>0</v>
      </c>
      <c r="X2650" s="59">
        <v>0</v>
      </c>
      <c r="Y2650" s="59">
        <f>IF(terrains!L2650&lt;=2.5,1,IF(terrains!L2650&lt;=4.5,2,IF(terrains!L2650&lt;=6.5,3,4)))</f>
        <v>2</v>
      </c>
      <c r="Z2650" s="59">
        <f>IF(terrains!R2650=1,35,IF(terrains!S2650=1,64,IF(terrains!T2650=1,IF(terrains!Y2650=1,85,104),IF(terrains!U2650=1,IF(terrains!Y2650=1,124,152),IF(terrains!V2650=1,(IF(terrains!Y2650=1,146,IF(terrains!Y2650=2,178,263))),IF(terrains!W2650=1,(IF(terrains!Y2650=1,178,IF(terrains!Y2650=2,218,321))),IF(terrains!X2650=1,IF(terrains!Y2650=1,190,IF(terrains!Y2650=2,242,IF(terrains!Y2650=3,357,896))))))))))</f>
        <v>35</v>
      </c>
      <c r="AA2650" s="152">
        <f>terrains!Z2650*terrains!F2650</f>
        <v>360725.53387499996</v>
      </c>
    </row>
    <row r="2651" spans="1:27" ht="14.4">
      <c r="A2651" s="143">
        <v>2650</v>
      </c>
      <c r="B2651" s="59">
        <v>275172.50300000003</v>
      </c>
      <c r="C2651" s="59">
        <v>5038512.34</v>
      </c>
      <c r="D2651" s="59" t="s">
        <v>2255</v>
      </c>
      <c r="E2651" s="153">
        <v>954.1</v>
      </c>
      <c r="F2651" s="150">
        <f>terrains!E2651*10.76391</f>
        <v>10269.846530999999</v>
      </c>
      <c r="G2651" s="59" t="s">
        <v>358</v>
      </c>
      <c r="H2651" s="59">
        <v>0</v>
      </c>
      <c r="I2651" s="59">
        <v>0</v>
      </c>
      <c r="J2651" s="59">
        <f>IF(terrains!L2651=13.5,IF(terrains!X2651=1,12,9),-0.392532+1.267037*terrains!L2651+0.472239*terrains!X2651+0.58658*terrains!W2651+0.089417*terrains!V2651+0.531633*terrains!U2651+0.337883*terrains!T2651-0.403545*terrains!S2651)</f>
        <v>2.1415419999999998</v>
      </c>
      <c r="K2651" s="151">
        <f>IF(terrains!I2651=0,terrains!J2651,terrains!I2651)</f>
        <v>2.1415419999999998</v>
      </c>
      <c r="L2651" s="59">
        <v>2</v>
      </c>
      <c r="M2651" s="59">
        <v>1</v>
      </c>
      <c r="N2651" s="59">
        <v>3</v>
      </c>
      <c r="O2651" s="59" t="s">
        <v>174</v>
      </c>
      <c r="P2651" s="59">
        <v>2</v>
      </c>
      <c r="Q2651" s="59">
        <v>1.5</v>
      </c>
      <c r="R2651" s="59">
        <v>1</v>
      </c>
      <c r="S2651" s="59">
        <v>0</v>
      </c>
      <c r="T2651" s="59">
        <v>0</v>
      </c>
      <c r="U2651" s="59">
        <v>0</v>
      </c>
      <c r="V2651" s="59">
        <v>0</v>
      </c>
      <c r="W2651" s="59">
        <v>0</v>
      </c>
      <c r="X2651" s="59">
        <v>0</v>
      </c>
      <c r="Y2651" s="59">
        <f>IF(terrains!L2651&lt;=2.5,1,IF(terrains!L2651&lt;=4.5,2,IF(terrains!L2651&lt;=6.5,3,4)))</f>
        <v>1</v>
      </c>
      <c r="Z2651" s="59">
        <f>IF(terrains!R2651=1,35,IF(terrains!S2651=1,64,IF(terrains!T2651=1,IF(terrains!Y2651=1,85,104),IF(terrains!U2651=1,IF(terrains!Y2651=1,124,152),IF(terrains!V2651=1,(IF(terrains!Y2651=1,146,IF(terrains!Y2651=2,178,263))),IF(terrains!W2651=1,(IF(terrains!Y2651=1,178,IF(terrains!Y2651=2,218,321))),IF(terrains!X2651=1,IF(terrains!Y2651=1,190,IF(terrains!Y2651=2,242,IF(terrains!Y2651=3,357,896))))))))))</f>
        <v>35</v>
      </c>
      <c r="AA2651" s="152">
        <f>terrains!Z2651*terrains!F2651</f>
        <v>359444.628585</v>
      </c>
    </row>
    <row r="2652" spans="1:27" ht="14.4">
      <c r="A2652" s="143">
        <v>2651</v>
      </c>
      <c r="B2652" s="59">
        <v>280847.28009999997</v>
      </c>
      <c r="C2652" s="59">
        <v>5041291.7520000003</v>
      </c>
      <c r="D2652" s="59" t="s">
        <v>2256</v>
      </c>
      <c r="E2652" s="153">
        <v>953.6</v>
      </c>
      <c r="F2652" s="150">
        <f>terrains!E2652*10.76391</f>
        <v>10264.464576</v>
      </c>
      <c r="G2652" s="59" t="s">
        <v>471</v>
      </c>
      <c r="H2652" s="59">
        <v>0</v>
      </c>
      <c r="I2652" s="59">
        <v>0</v>
      </c>
      <c r="J2652" s="59">
        <f>IF(terrains!L2652=13.5,IF(terrains!X2652=1,12,9),-0.392532+1.267037*terrains!L2652+0.472239*terrains!X2652+0.58658*terrains!W2652+0.089417*terrains!V2652+0.531633*terrains!U2652+0.337883*terrains!T2652-0.403545*terrains!S2652)</f>
        <v>3.4085789999999996</v>
      </c>
      <c r="K2652" s="151">
        <f>IF(terrains!I2652=0,terrains!J2652,terrains!I2652)</f>
        <v>3.4085789999999996</v>
      </c>
      <c r="L2652" s="59">
        <v>3</v>
      </c>
      <c r="M2652" s="59">
        <v>1</v>
      </c>
      <c r="N2652" s="59">
        <v>10</v>
      </c>
      <c r="O2652" s="59" t="s">
        <v>174</v>
      </c>
      <c r="P2652" s="59">
        <v>1.5</v>
      </c>
      <c r="Q2652" s="59">
        <v>1.5</v>
      </c>
      <c r="R2652" s="59">
        <v>1</v>
      </c>
      <c r="S2652" s="59">
        <v>0</v>
      </c>
      <c r="T2652" s="59">
        <v>0</v>
      </c>
      <c r="U2652" s="59">
        <v>0</v>
      </c>
      <c r="V2652" s="59">
        <v>0</v>
      </c>
      <c r="W2652" s="59">
        <v>0</v>
      </c>
      <c r="X2652" s="59">
        <v>0</v>
      </c>
      <c r="Y2652" s="59">
        <f>IF(terrains!L2652&lt;=2.5,1,IF(terrains!L2652&lt;=4.5,2,IF(terrains!L2652&lt;=6.5,3,4)))</f>
        <v>2</v>
      </c>
      <c r="Z2652" s="59">
        <f>IF(terrains!R2652=1,35,IF(terrains!S2652=1,64,IF(terrains!T2652=1,IF(terrains!Y2652=1,85,104),IF(terrains!U2652=1,IF(terrains!Y2652=1,124,152),IF(terrains!V2652=1,(IF(terrains!Y2652=1,146,IF(terrains!Y2652=2,178,263))),IF(terrains!W2652=1,(IF(terrains!Y2652=1,178,IF(terrains!Y2652=2,218,321))),IF(terrains!X2652=1,IF(terrains!Y2652=1,190,IF(terrains!Y2652=2,242,IF(terrains!Y2652=3,357,896))))))))))</f>
        <v>35</v>
      </c>
      <c r="AA2652" s="152">
        <f>terrains!Z2652*terrains!F2652</f>
        <v>359256.26016000001</v>
      </c>
    </row>
    <row r="2653" spans="1:27" ht="14.4">
      <c r="A2653" s="143">
        <v>2652</v>
      </c>
      <c r="B2653" s="59">
        <v>298023.43616899999</v>
      </c>
      <c r="C2653" s="59">
        <v>5036733.5204600003</v>
      </c>
      <c r="D2653" s="59" t="s">
        <v>2257</v>
      </c>
      <c r="E2653" s="153">
        <v>953.5</v>
      </c>
      <c r="F2653" s="150">
        <f>terrains!E2653*10.76391</f>
        <v>10263.388185</v>
      </c>
      <c r="G2653" s="59" t="s">
        <v>319</v>
      </c>
      <c r="H2653" s="59">
        <v>0</v>
      </c>
      <c r="I2653" s="59">
        <v>0</v>
      </c>
      <c r="J2653" s="59">
        <f>IF(terrains!L2653=13.5,IF(terrains!X2653=1,12,9),-0.392532+1.267037*terrains!L2653+0.472239*terrains!X2653+0.58658*terrains!W2653+0.089417*terrains!V2653+0.531633*terrains!U2653+0.337883*terrains!T2653-0.403545*terrains!S2653)</f>
        <v>3.7464619999999997</v>
      </c>
      <c r="K2653" s="151">
        <f>IF(terrains!I2653=0,terrains!J2653,terrains!I2653)</f>
        <v>3.7464619999999997</v>
      </c>
      <c r="L2653" s="59">
        <v>3</v>
      </c>
      <c r="M2653" s="59">
        <v>2</v>
      </c>
      <c r="N2653" s="59">
        <v>6</v>
      </c>
      <c r="O2653" s="59" t="s">
        <v>176</v>
      </c>
      <c r="P2653" s="59">
        <v>2</v>
      </c>
      <c r="Q2653" s="59">
        <v>2.5</v>
      </c>
      <c r="R2653" s="59">
        <v>0</v>
      </c>
      <c r="S2653" s="59">
        <v>0</v>
      </c>
      <c r="T2653" s="59">
        <v>1</v>
      </c>
      <c r="U2653" s="59">
        <v>0</v>
      </c>
      <c r="V2653" s="59">
        <v>0</v>
      </c>
      <c r="W2653" s="59">
        <v>0</v>
      </c>
      <c r="X2653" s="59">
        <v>0</v>
      </c>
      <c r="Y2653" s="59">
        <f>IF(terrains!L2653&lt;=2.5,1,IF(terrains!L2653&lt;=4.5,2,IF(terrains!L2653&lt;=6.5,3,4)))</f>
        <v>2</v>
      </c>
      <c r="Z2653" s="59">
        <f>IF(terrains!R2653=1,35,IF(terrains!S2653=1,64,IF(terrains!T2653=1,IF(terrains!Y2653=1,85,104),IF(terrains!U2653=1,IF(terrains!Y2653=1,124,152),IF(terrains!V2653=1,(IF(terrains!Y2653=1,146,IF(terrains!Y2653=2,178,263))),IF(terrains!W2653=1,(IF(terrains!Y2653=1,178,IF(terrains!Y2653=2,218,321))),IF(terrains!X2653=1,IF(terrains!Y2653=1,190,IF(terrains!Y2653=2,242,IF(terrains!Y2653=3,357,896))))))))))</f>
        <v>104</v>
      </c>
      <c r="AA2653" s="152">
        <f>terrains!Z2653*terrains!F2653</f>
        <v>1067392.37124</v>
      </c>
    </row>
    <row r="2654" spans="1:27" ht="14.4">
      <c r="A2654" s="143">
        <v>2653</v>
      </c>
      <c r="B2654" s="59">
        <v>287195.95973300003</v>
      </c>
      <c r="C2654" s="59">
        <v>5041163.9722999996</v>
      </c>
      <c r="D2654" s="59" t="s">
        <v>2258</v>
      </c>
      <c r="E2654" s="153">
        <v>953.2</v>
      </c>
      <c r="F2654" s="150">
        <f>terrains!E2654*10.76391</f>
        <v>10260.159012</v>
      </c>
      <c r="G2654" s="59" t="s">
        <v>197</v>
      </c>
      <c r="H2654" s="59">
        <v>0</v>
      </c>
      <c r="I2654" s="59">
        <v>0</v>
      </c>
      <c r="J2654" s="59">
        <f>IF(terrains!L2654=13.5,IF(terrains!X2654=1,12,9),-0.392532+1.267037*terrains!L2654+0.472239*terrains!X2654+0.58658*terrains!W2654+0.089417*terrains!V2654+0.531633*terrains!U2654+0.337883*terrains!T2654-0.403545*terrains!S2654)</f>
        <v>3.1129435000000001</v>
      </c>
      <c r="K2654" s="151">
        <f>IF(terrains!I2654=0,terrains!J2654,terrains!I2654)</f>
        <v>3.1129435000000001</v>
      </c>
      <c r="L2654" s="59">
        <v>2.5</v>
      </c>
      <c r="M2654" s="59">
        <v>2</v>
      </c>
      <c r="N2654" s="59">
        <v>6</v>
      </c>
      <c r="O2654" s="59" t="s">
        <v>176</v>
      </c>
      <c r="P2654" s="59">
        <v>2</v>
      </c>
      <c r="Q2654" s="59">
        <v>1.5</v>
      </c>
      <c r="R2654" s="59">
        <v>0</v>
      </c>
      <c r="S2654" s="59">
        <v>0</v>
      </c>
      <c r="T2654" s="59">
        <v>1</v>
      </c>
      <c r="U2654" s="59">
        <v>0</v>
      </c>
      <c r="V2654" s="59">
        <v>0</v>
      </c>
      <c r="W2654" s="59">
        <v>0</v>
      </c>
      <c r="X2654" s="59">
        <v>0</v>
      </c>
      <c r="Y2654" s="59">
        <f>IF(terrains!L2654&lt;=2.5,1,IF(terrains!L2654&lt;=4.5,2,IF(terrains!L2654&lt;=6.5,3,4)))</f>
        <v>1</v>
      </c>
      <c r="Z2654" s="59">
        <f>IF(terrains!R2654=1,35,IF(terrains!S2654=1,64,IF(terrains!T2654=1,IF(terrains!Y2654=1,85,104),IF(terrains!U2654=1,IF(terrains!Y2654=1,124,152),IF(terrains!V2654=1,(IF(terrains!Y2654=1,146,IF(terrains!Y2654=2,178,263))),IF(terrains!W2654=1,(IF(terrains!Y2654=1,178,IF(terrains!Y2654=2,218,321))),IF(terrains!X2654=1,IF(terrains!Y2654=1,190,IF(terrains!Y2654=2,242,IF(terrains!Y2654=3,357,896))))))))))</f>
        <v>85</v>
      </c>
      <c r="AA2654" s="152">
        <f>terrains!Z2654*terrains!F2654</f>
        <v>872113.51601999998</v>
      </c>
    </row>
    <row r="2655" spans="1:27" ht="14.4">
      <c r="A2655" s="143">
        <v>2654</v>
      </c>
      <c r="B2655" s="59">
        <v>287131.41043400002</v>
      </c>
      <c r="C2655" s="59">
        <v>5041160.4844500003</v>
      </c>
      <c r="D2655" s="59" t="s">
        <v>2259</v>
      </c>
      <c r="E2655" s="153">
        <v>952.8</v>
      </c>
      <c r="F2655" s="150">
        <f>terrains!E2655*10.76391</f>
        <v>10255.853447999998</v>
      </c>
      <c r="G2655" s="59" t="s">
        <v>197</v>
      </c>
      <c r="H2655" s="59">
        <v>0</v>
      </c>
      <c r="I2655" s="59">
        <v>0</v>
      </c>
      <c r="J2655" s="59">
        <f>IF(terrains!L2655=13.5,IF(terrains!X2655=1,12,9),-0.392532+1.267037*terrains!L2655+0.472239*terrains!X2655+0.58658*terrains!W2655+0.089417*terrains!V2655+0.531633*terrains!U2655+0.337883*terrains!T2655-0.403545*terrains!S2655)</f>
        <v>3.1129435000000001</v>
      </c>
      <c r="K2655" s="151">
        <f>IF(terrains!I2655=0,terrains!J2655,terrains!I2655)</f>
        <v>3.1129435000000001</v>
      </c>
      <c r="L2655" s="59">
        <v>2.5</v>
      </c>
      <c r="M2655" s="59">
        <v>2</v>
      </c>
      <c r="N2655" s="59">
        <v>6</v>
      </c>
      <c r="O2655" s="59" t="s">
        <v>176</v>
      </c>
      <c r="P2655" s="59">
        <v>2</v>
      </c>
      <c r="Q2655" s="59">
        <v>1.5</v>
      </c>
      <c r="R2655" s="59">
        <v>0</v>
      </c>
      <c r="S2655" s="59">
        <v>0</v>
      </c>
      <c r="T2655" s="59">
        <v>1</v>
      </c>
      <c r="U2655" s="59">
        <v>0</v>
      </c>
      <c r="V2655" s="59">
        <v>0</v>
      </c>
      <c r="W2655" s="59">
        <v>0</v>
      </c>
      <c r="X2655" s="59">
        <v>0</v>
      </c>
      <c r="Y2655" s="59">
        <f>IF(terrains!L2655&lt;=2.5,1,IF(terrains!L2655&lt;=4.5,2,IF(terrains!L2655&lt;=6.5,3,4)))</f>
        <v>1</v>
      </c>
      <c r="Z2655" s="59">
        <f>IF(terrains!R2655=1,35,IF(terrains!S2655=1,64,IF(terrains!T2655=1,IF(terrains!Y2655=1,85,104),IF(terrains!U2655=1,IF(terrains!Y2655=1,124,152),IF(terrains!V2655=1,(IF(terrains!Y2655=1,146,IF(terrains!Y2655=2,178,263))),IF(terrains!W2655=1,(IF(terrains!Y2655=1,178,IF(terrains!Y2655=2,218,321))),IF(terrains!X2655=1,IF(terrains!Y2655=1,190,IF(terrains!Y2655=2,242,IF(terrains!Y2655=3,357,896))))))))))</f>
        <v>85</v>
      </c>
      <c r="AA2655" s="152">
        <f>terrains!Z2655*terrains!F2655</f>
        <v>871747.54307999986</v>
      </c>
    </row>
    <row r="2656" spans="1:27" ht="14.4">
      <c r="A2656" s="143">
        <v>2655</v>
      </c>
      <c r="B2656" s="59">
        <v>295421.16950000002</v>
      </c>
      <c r="C2656" s="59">
        <v>5040186.5049999999</v>
      </c>
      <c r="D2656" s="59" t="s">
        <v>2260</v>
      </c>
      <c r="E2656" s="153">
        <v>951</v>
      </c>
      <c r="F2656" s="150">
        <f>terrains!E2656*10.76391</f>
        <v>10236.47841</v>
      </c>
      <c r="G2656" s="59" t="s">
        <v>2261</v>
      </c>
      <c r="H2656" s="59">
        <v>0</v>
      </c>
      <c r="I2656" s="59">
        <v>0</v>
      </c>
      <c r="J2656" s="59">
        <f>IF(terrains!L2656=13.5,IF(terrains!X2656=1,12,9),-0.392532+1.267037*terrains!L2656+0.472239*terrains!X2656+0.58658*terrains!W2656+0.089417*terrains!V2656+0.531633*terrains!U2656+0.337883*terrains!T2656-0.403545*terrains!S2656)</f>
        <v>3.7464619999999997</v>
      </c>
      <c r="K2656" s="151">
        <f>IF(terrains!I2656=0,terrains!J2656,terrains!I2656)</f>
        <v>3.7464619999999997</v>
      </c>
      <c r="L2656" s="59">
        <v>3</v>
      </c>
      <c r="M2656" s="59">
        <v>2</v>
      </c>
      <c r="N2656" s="59">
        <v>6</v>
      </c>
      <c r="O2656" s="59" t="s">
        <v>176</v>
      </c>
      <c r="P2656" s="59">
        <v>2</v>
      </c>
      <c r="Q2656" s="59">
        <v>2</v>
      </c>
      <c r="R2656" s="59">
        <v>0</v>
      </c>
      <c r="S2656" s="59">
        <v>0</v>
      </c>
      <c r="T2656" s="59">
        <v>1</v>
      </c>
      <c r="U2656" s="59">
        <v>0</v>
      </c>
      <c r="V2656" s="59">
        <v>0</v>
      </c>
      <c r="W2656" s="59">
        <v>0</v>
      </c>
      <c r="X2656" s="59">
        <v>0</v>
      </c>
      <c r="Y2656" s="59">
        <f>IF(terrains!L2656&lt;=2.5,1,IF(terrains!L2656&lt;=4.5,2,IF(terrains!L2656&lt;=6.5,3,4)))</f>
        <v>2</v>
      </c>
      <c r="Z2656" s="59">
        <f>IF(terrains!R2656=1,35,IF(terrains!S2656=1,64,IF(terrains!T2656=1,IF(terrains!Y2656=1,85,104),IF(terrains!U2656=1,IF(terrains!Y2656=1,124,152),IF(terrains!V2656=1,(IF(terrains!Y2656=1,146,IF(terrains!Y2656=2,178,263))),IF(terrains!W2656=1,(IF(terrains!Y2656=1,178,IF(terrains!Y2656=2,218,321))),IF(terrains!X2656=1,IF(terrains!Y2656=1,190,IF(terrains!Y2656=2,242,IF(terrains!Y2656=3,357,896))))))))))</f>
        <v>104</v>
      </c>
      <c r="AA2656" s="152">
        <f>terrains!Z2656*terrains!F2656</f>
        <v>1064593.7546399999</v>
      </c>
    </row>
    <row r="2657" spans="1:27" ht="14.4">
      <c r="A2657" s="143">
        <v>2656</v>
      </c>
      <c r="B2657" s="59">
        <v>290867.36346800003</v>
      </c>
      <c r="C2657" s="59">
        <v>5041763.9466199996</v>
      </c>
      <c r="D2657" s="59" t="s">
        <v>2262</v>
      </c>
      <c r="E2657" s="153">
        <v>950.7</v>
      </c>
      <c r="F2657" s="150">
        <f>terrains!E2657*10.76391</f>
        <v>10233.249237</v>
      </c>
      <c r="G2657" s="59" t="s">
        <v>2263</v>
      </c>
      <c r="H2657" s="59">
        <v>0</v>
      </c>
      <c r="I2657" s="59">
        <v>0</v>
      </c>
      <c r="J2657" s="59">
        <f>IF(terrains!L2657=13.5,IF(terrains!X2657=1,12,9),-0.392532+1.267037*terrains!L2657+0.472239*terrains!X2657+0.58658*terrains!W2657+0.089417*terrains!V2657+0.531633*terrains!U2657+0.337883*terrains!T2657-0.403545*terrains!S2657)</f>
        <v>2.3715155000000001</v>
      </c>
      <c r="K2657" s="151">
        <f>IF(terrains!I2657=0,terrains!J2657,terrains!I2657)</f>
        <v>2.3715155000000001</v>
      </c>
      <c r="L2657" s="59">
        <v>2.5</v>
      </c>
      <c r="M2657" s="59">
        <v>2</v>
      </c>
      <c r="N2657" s="59">
        <v>4</v>
      </c>
      <c r="O2657" s="59" t="s">
        <v>175</v>
      </c>
      <c r="P2657" s="59">
        <v>2</v>
      </c>
      <c r="Q2657" s="59">
        <v>2</v>
      </c>
      <c r="R2657" s="59">
        <v>0</v>
      </c>
      <c r="S2657" s="59">
        <v>1</v>
      </c>
      <c r="T2657" s="59">
        <v>0</v>
      </c>
      <c r="U2657" s="59">
        <v>0</v>
      </c>
      <c r="V2657" s="59">
        <v>0</v>
      </c>
      <c r="W2657" s="59">
        <v>0</v>
      </c>
      <c r="X2657" s="59">
        <v>0</v>
      </c>
      <c r="Y2657" s="59">
        <f>IF(terrains!L2657&lt;=2.5,1,IF(terrains!L2657&lt;=4.5,2,IF(terrains!L2657&lt;=6.5,3,4)))</f>
        <v>1</v>
      </c>
      <c r="Z2657" s="59">
        <f>IF(terrains!R2657=1,35,IF(terrains!S2657=1,64,IF(terrains!T2657=1,IF(terrains!Y2657=1,85,104),IF(terrains!U2657=1,IF(terrains!Y2657=1,124,152),IF(terrains!V2657=1,(IF(terrains!Y2657=1,146,IF(terrains!Y2657=2,178,263))),IF(terrains!W2657=1,(IF(terrains!Y2657=1,178,IF(terrains!Y2657=2,218,321))),IF(terrains!X2657=1,IF(terrains!Y2657=1,190,IF(terrains!Y2657=2,242,IF(terrains!Y2657=3,357,896))))))))))</f>
        <v>64</v>
      </c>
      <c r="AA2657" s="152">
        <f>terrains!Z2657*terrains!F2657</f>
        <v>654927.951168</v>
      </c>
    </row>
    <row r="2658" spans="1:27" ht="14.4">
      <c r="A2658" s="143">
        <v>2657</v>
      </c>
      <c r="B2658" s="59">
        <v>298994.51394999999</v>
      </c>
      <c r="C2658" s="59">
        <v>5056784.7753499998</v>
      </c>
      <c r="D2658" s="59" t="s">
        <v>2264</v>
      </c>
      <c r="E2658" s="153">
        <v>950.3</v>
      </c>
      <c r="F2658" s="150">
        <f>terrains!E2658*10.76391</f>
        <v>10228.943672999998</v>
      </c>
      <c r="G2658" s="59" t="s">
        <v>353</v>
      </c>
      <c r="H2658" s="59">
        <v>0</v>
      </c>
      <c r="I2658" s="59">
        <v>0</v>
      </c>
      <c r="J2658" s="59">
        <f>IF(terrains!L2658=13.5,IF(terrains!X2658=1,12,9),-0.392532+1.267037*terrains!L2658+0.472239*terrains!X2658+0.58658*terrains!W2658+0.089417*terrains!V2658+0.531633*terrains!U2658+0.337883*terrains!T2658-0.403545*terrains!S2658)</f>
        <v>2.1415419999999998</v>
      </c>
      <c r="K2658" s="151">
        <f>IF(terrains!I2658=0,terrains!J2658,terrains!I2658)</f>
        <v>2.1415419999999998</v>
      </c>
      <c r="L2658" s="59">
        <v>2</v>
      </c>
      <c r="M2658" s="59">
        <v>1</v>
      </c>
      <c r="N2658" s="59">
        <v>3</v>
      </c>
      <c r="O2658" s="59" t="s">
        <v>174</v>
      </c>
      <c r="P2658" s="59">
        <v>2</v>
      </c>
      <c r="Q2658" s="59">
        <v>1.5</v>
      </c>
      <c r="R2658" s="59">
        <v>1</v>
      </c>
      <c r="S2658" s="59">
        <v>0</v>
      </c>
      <c r="T2658" s="59">
        <v>0</v>
      </c>
      <c r="U2658" s="59">
        <v>0</v>
      </c>
      <c r="V2658" s="59">
        <v>0</v>
      </c>
      <c r="W2658" s="59">
        <v>0</v>
      </c>
      <c r="X2658" s="59">
        <v>0</v>
      </c>
      <c r="Y2658" s="59">
        <f>IF(terrains!L2658&lt;=2.5,1,IF(terrains!L2658&lt;=4.5,2,IF(terrains!L2658&lt;=6.5,3,4)))</f>
        <v>1</v>
      </c>
      <c r="Z2658" s="59">
        <f>IF(terrains!R2658=1,35,IF(terrains!S2658=1,64,IF(terrains!T2658=1,IF(terrains!Y2658=1,85,104),IF(terrains!U2658=1,IF(terrains!Y2658=1,124,152),IF(terrains!V2658=1,(IF(terrains!Y2658=1,146,IF(terrains!Y2658=2,178,263))),IF(terrains!W2658=1,(IF(terrains!Y2658=1,178,IF(terrains!Y2658=2,218,321))),IF(terrains!X2658=1,IF(terrains!Y2658=1,190,IF(terrains!Y2658=2,242,IF(terrains!Y2658=3,357,896))))))))))</f>
        <v>35</v>
      </c>
      <c r="AA2658" s="152">
        <f>terrains!Z2658*terrains!F2658</f>
        <v>358013.02855499991</v>
      </c>
    </row>
    <row r="2659" spans="1:27" ht="14.4">
      <c r="A2659" s="143">
        <v>2658</v>
      </c>
      <c r="B2659" s="59">
        <v>299012.73971400002</v>
      </c>
      <c r="C2659" s="59">
        <v>5056760.2996500004</v>
      </c>
      <c r="D2659" s="59" t="s">
        <v>2265</v>
      </c>
      <c r="E2659" s="153">
        <v>950.2</v>
      </c>
      <c r="F2659" s="150">
        <f>terrains!E2659*10.76391</f>
        <v>10227.867281999999</v>
      </c>
      <c r="G2659" s="59" t="s">
        <v>353</v>
      </c>
      <c r="H2659" s="59">
        <v>0</v>
      </c>
      <c r="I2659" s="59">
        <v>0</v>
      </c>
      <c r="J2659" s="59">
        <f>IF(terrains!L2659=13.5,IF(terrains!X2659=1,12,9),-0.392532+1.267037*terrains!L2659+0.472239*terrains!X2659+0.58658*terrains!W2659+0.089417*terrains!V2659+0.531633*terrains!U2659+0.337883*terrains!T2659-0.403545*terrains!S2659)</f>
        <v>2.1415419999999998</v>
      </c>
      <c r="K2659" s="151">
        <f>IF(terrains!I2659=0,terrains!J2659,terrains!I2659)</f>
        <v>2.1415419999999998</v>
      </c>
      <c r="L2659" s="59">
        <v>2</v>
      </c>
      <c r="M2659" s="59">
        <v>1</v>
      </c>
      <c r="N2659" s="59">
        <v>3</v>
      </c>
      <c r="O2659" s="59" t="s">
        <v>174</v>
      </c>
      <c r="P2659" s="59">
        <v>2</v>
      </c>
      <c r="Q2659" s="59">
        <v>1.5</v>
      </c>
      <c r="R2659" s="59">
        <v>1</v>
      </c>
      <c r="S2659" s="59">
        <v>0</v>
      </c>
      <c r="T2659" s="59">
        <v>0</v>
      </c>
      <c r="U2659" s="59">
        <v>0</v>
      </c>
      <c r="V2659" s="59">
        <v>0</v>
      </c>
      <c r="W2659" s="59">
        <v>0</v>
      </c>
      <c r="X2659" s="59">
        <v>0</v>
      </c>
      <c r="Y2659" s="59">
        <f>IF(terrains!L2659&lt;=2.5,1,IF(terrains!L2659&lt;=4.5,2,IF(terrains!L2659&lt;=6.5,3,4)))</f>
        <v>1</v>
      </c>
      <c r="Z2659" s="59">
        <f>IF(terrains!R2659=1,35,IF(terrains!S2659=1,64,IF(terrains!T2659=1,IF(terrains!Y2659=1,85,104),IF(terrains!U2659=1,IF(terrains!Y2659=1,124,152),IF(terrains!V2659=1,(IF(terrains!Y2659=1,146,IF(terrains!Y2659=2,178,263))),IF(terrains!W2659=1,(IF(terrains!Y2659=1,178,IF(terrains!Y2659=2,218,321))),IF(terrains!X2659=1,IF(terrains!Y2659=1,190,IF(terrains!Y2659=2,242,IF(terrains!Y2659=3,357,896))))))))))</f>
        <v>35</v>
      </c>
      <c r="AA2659" s="152">
        <f>terrains!Z2659*terrains!F2659</f>
        <v>357975.35486999998</v>
      </c>
    </row>
    <row r="2660" spans="1:27" ht="14.4">
      <c r="A2660" s="143">
        <v>2659</v>
      </c>
      <c r="B2660" s="59">
        <v>293457.68979999999</v>
      </c>
      <c r="C2660" s="59">
        <v>5044731.3310000002</v>
      </c>
      <c r="D2660" s="59" t="s">
        <v>2266</v>
      </c>
      <c r="E2660" s="153">
        <v>950.1</v>
      </c>
      <c r="F2660" s="150">
        <f>terrains!E2660*10.76391</f>
        <v>10226.790890999999</v>
      </c>
      <c r="G2660" s="59" t="s">
        <v>586</v>
      </c>
      <c r="H2660" s="59">
        <v>0</v>
      </c>
      <c r="I2660" s="59">
        <v>3</v>
      </c>
      <c r="J2660" s="59">
        <f>IF(terrains!L2660=13.5,IF(terrains!X2660=1,12,9),-0.392532+1.267037*terrains!L2660+0.472239*terrains!X2660+0.58658*terrains!W2660+0.089417*terrains!V2660+0.531633*terrains!U2660+0.337883*terrains!T2660-0.403545*terrains!S2660)</f>
        <v>3.7464619999999997</v>
      </c>
      <c r="K2660" s="151">
        <f>IF(terrains!I2660=0,terrains!J2660,terrains!I2660)</f>
        <v>3</v>
      </c>
      <c r="L2660" s="59">
        <v>3</v>
      </c>
      <c r="M2660" s="59">
        <v>2</v>
      </c>
      <c r="N2660" s="59">
        <v>6</v>
      </c>
      <c r="O2660" s="59" t="s">
        <v>176</v>
      </c>
      <c r="P2660" s="59">
        <v>2</v>
      </c>
      <c r="Q2660" s="59">
        <v>2.5</v>
      </c>
      <c r="R2660" s="59">
        <v>0</v>
      </c>
      <c r="S2660" s="59">
        <v>0</v>
      </c>
      <c r="T2660" s="59">
        <v>1</v>
      </c>
      <c r="U2660" s="59">
        <v>0</v>
      </c>
      <c r="V2660" s="59">
        <v>0</v>
      </c>
      <c r="W2660" s="59">
        <v>0</v>
      </c>
      <c r="X2660" s="59">
        <v>0</v>
      </c>
      <c r="Y2660" s="59">
        <f>IF(terrains!L2660&lt;=2.5,1,IF(terrains!L2660&lt;=4.5,2,IF(terrains!L2660&lt;=6.5,3,4)))</f>
        <v>2</v>
      </c>
      <c r="Z2660" s="59">
        <f>IF(terrains!R2660=1,35,IF(terrains!S2660=1,64,IF(terrains!T2660=1,IF(terrains!Y2660=1,85,104),IF(terrains!U2660=1,IF(terrains!Y2660=1,124,152),IF(terrains!V2660=1,(IF(terrains!Y2660=1,146,IF(terrains!Y2660=2,178,263))),IF(terrains!W2660=1,(IF(terrains!Y2660=1,178,IF(terrains!Y2660=2,218,321))),IF(terrains!X2660=1,IF(terrains!Y2660=1,190,IF(terrains!Y2660=2,242,IF(terrains!Y2660=3,357,896))))))))))</f>
        <v>104</v>
      </c>
      <c r="AA2660" s="152">
        <f>terrains!Z2660*terrains!F2660</f>
        <v>1063586.2526639998</v>
      </c>
    </row>
    <row r="2661" spans="1:27" ht="14.4">
      <c r="A2661" s="143">
        <v>2660</v>
      </c>
      <c r="B2661" s="59">
        <v>300856.85571999999</v>
      </c>
      <c r="C2661" s="59">
        <v>5042954.0472900001</v>
      </c>
      <c r="D2661" s="59" t="s">
        <v>2267</v>
      </c>
      <c r="E2661" s="153">
        <v>950.1</v>
      </c>
      <c r="F2661" s="150">
        <f>terrains!E2661*10.76391</f>
        <v>10226.790890999999</v>
      </c>
      <c r="G2661" s="59" t="s">
        <v>731</v>
      </c>
      <c r="H2661" s="59">
        <v>0</v>
      </c>
      <c r="I2661" s="59">
        <v>4</v>
      </c>
      <c r="J2661" s="59">
        <f>IF(terrains!L2661=13.5,IF(terrains!X2661=1,12,9),-0.392532+1.267037*terrains!L2661+0.472239*terrains!X2661+0.58658*terrains!W2661+0.089417*terrains!V2661+0.531633*terrains!U2661+0.337883*terrains!T2661-0.403545*terrains!S2661)</f>
        <v>4.3799804999999994</v>
      </c>
      <c r="K2661" s="151">
        <f>IF(terrains!I2661=0,terrains!J2661,terrains!I2661)</f>
        <v>4</v>
      </c>
      <c r="L2661" s="59">
        <v>3.5</v>
      </c>
      <c r="M2661" s="59">
        <v>3</v>
      </c>
      <c r="N2661" s="59">
        <v>8</v>
      </c>
      <c r="O2661" s="59" t="s">
        <v>176</v>
      </c>
      <c r="P2661" s="59">
        <v>2</v>
      </c>
      <c r="Q2661" s="59">
        <v>2.5</v>
      </c>
      <c r="R2661" s="59">
        <v>0</v>
      </c>
      <c r="S2661" s="59">
        <v>0</v>
      </c>
      <c r="T2661" s="59">
        <v>1</v>
      </c>
      <c r="U2661" s="59">
        <v>0</v>
      </c>
      <c r="V2661" s="59">
        <v>0</v>
      </c>
      <c r="W2661" s="59">
        <v>0</v>
      </c>
      <c r="X2661" s="59">
        <v>0</v>
      </c>
      <c r="Y2661" s="59">
        <f>IF(terrains!L2661&lt;=2.5,1,IF(terrains!L2661&lt;=4.5,2,IF(terrains!L2661&lt;=6.5,3,4)))</f>
        <v>2</v>
      </c>
      <c r="Z2661" s="59">
        <f>IF(terrains!R2661=1,35,IF(terrains!S2661=1,64,IF(terrains!T2661=1,IF(terrains!Y2661=1,85,104),IF(terrains!U2661=1,IF(terrains!Y2661=1,124,152),IF(terrains!V2661=1,(IF(terrains!Y2661=1,146,IF(terrains!Y2661=2,178,263))),IF(terrains!W2661=1,(IF(terrains!Y2661=1,178,IF(terrains!Y2661=2,218,321))),IF(terrains!X2661=1,IF(terrains!Y2661=1,190,IF(terrains!Y2661=2,242,IF(terrains!Y2661=3,357,896))))))))))</f>
        <v>104</v>
      </c>
      <c r="AA2661" s="152">
        <f>terrains!Z2661*terrains!F2661</f>
        <v>1063586.2526639998</v>
      </c>
    </row>
    <row r="2662" spans="1:27" ht="14.4">
      <c r="A2662" s="143">
        <v>2661</v>
      </c>
      <c r="B2662" s="59">
        <v>293924.57205100002</v>
      </c>
      <c r="C2662" s="59">
        <v>5048711.7084600003</v>
      </c>
      <c r="D2662" s="59" t="s">
        <v>2268</v>
      </c>
      <c r="E2662" s="153">
        <v>949.9</v>
      </c>
      <c r="F2662" s="150">
        <f>terrains!E2662*10.76391</f>
        <v>10224.638109</v>
      </c>
      <c r="G2662" s="59" t="s">
        <v>1321</v>
      </c>
      <c r="H2662" s="59">
        <v>0</v>
      </c>
      <c r="I2662" s="59">
        <v>0</v>
      </c>
      <c r="J2662" s="59">
        <f>IF(terrains!L2662=13.5,IF(terrains!X2662=1,12,9),-0.392532+1.267037*terrains!L2662+0.472239*terrains!X2662+0.58658*terrains!W2662+0.089417*terrains!V2662+0.531633*terrains!U2662+0.337883*terrains!T2662-0.403545*terrains!S2662)</f>
        <v>1.7379969999999998</v>
      </c>
      <c r="K2662" s="151">
        <f>IF(terrains!I2662=0,terrains!J2662,terrains!I2662)</f>
        <v>1.7379969999999998</v>
      </c>
      <c r="L2662" s="59">
        <v>2</v>
      </c>
      <c r="M2662" s="59">
        <v>1</v>
      </c>
      <c r="N2662" s="59">
        <v>3</v>
      </c>
      <c r="O2662" s="59" t="s">
        <v>175</v>
      </c>
      <c r="P2662" s="59">
        <v>2</v>
      </c>
      <c r="Q2662" s="59">
        <v>2</v>
      </c>
      <c r="R2662" s="59">
        <v>0</v>
      </c>
      <c r="S2662" s="59">
        <v>1</v>
      </c>
      <c r="T2662" s="59">
        <v>0</v>
      </c>
      <c r="U2662" s="59">
        <v>0</v>
      </c>
      <c r="V2662" s="59">
        <v>0</v>
      </c>
      <c r="W2662" s="59">
        <v>0</v>
      </c>
      <c r="X2662" s="59">
        <v>0</v>
      </c>
      <c r="Y2662" s="59">
        <f>IF(terrains!L2662&lt;=2.5,1,IF(terrains!L2662&lt;=4.5,2,IF(terrains!L2662&lt;=6.5,3,4)))</f>
        <v>1</v>
      </c>
      <c r="Z2662" s="59">
        <f>IF(terrains!R2662=1,35,IF(terrains!S2662=1,64,IF(terrains!T2662=1,IF(terrains!Y2662=1,85,104),IF(terrains!U2662=1,IF(terrains!Y2662=1,124,152),IF(terrains!V2662=1,(IF(terrains!Y2662=1,146,IF(terrains!Y2662=2,178,263))),IF(terrains!W2662=1,(IF(terrains!Y2662=1,178,IF(terrains!Y2662=2,218,321))),IF(terrains!X2662=1,IF(terrains!Y2662=1,190,IF(terrains!Y2662=2,242,IF(terrains!Y2662=3,357,896))))))))))</f>
        <v>64</v>
      </c>
      <c r="AA2662" s="152">
        <f>terrains!Z2662*terrains!F2662</f>
        <v>654376.83897599997</v>
      </c>
    </row>
    <row r="2663" spans="1:27" ht="14.4">
      <c r="A2663" s="143">
        <v>2662</v>
      </c>
      <c r="B2663" s="59">
        <v>299317.62359999999</v>
      </c>
      <c r="C2663" s="59">
        <v>5037752.8590000002</v>
      </c>
      <c r="D2663" s="59" t="s">
        <v>2269</v>
      </c>
      <c r="E2663" s="153">
        <v>949.7</v>
      </c>
      <c r="F2663" s="150">
        <f>terrains!E2663*10.76391</f>
        <v>10222.485327</v>
      </c>
      <c r="G2663" s="59" t="s">
        <v>529</v>
      </c>
      <c r="H2663" s="59">
        <v>0</v>
      </c>
      <c r="I2663" s="59">
        <v>0</v>
      </c>
      <c r="J2663" s="59">
        <f>IF(terrains!L2663=13.5,IF(terrains!X2663=1,12,9),-0.392532+1.267037*terrains!L2663+0.472239*terrains!X2663+0.58658*terrains!W2663+0.089417*terrains!V2663+0.531633*terrains!U2663+0.337883*terrains!T2663-0.403545*terrains!S2663)</f>
        <v>3.1129435000000001</v>
      </c>
      <c r="K2663" s="151">
        <f>IF(terrains!I2663=0,terrains!J2663,terrains!I2663)</f>
        <v>3.1129435000000001</v>
      </c>
      <c r="L2663" s="59">
        <v>2.5</v>
      </c>
      <c r="M2663" s="59">
        <v>1</v>
      </c>
      <c r="N2663" s="59">
        <v>4</v>
      </c>
      <c r="O2663" s="59" t="s">
        <v>176</v>
      </c>
      <c r="P2663" s="59">
        <v>2</v>
      </c>
      <c r="Q2663" s="59">
        <v>2</v>
      </c>
      <c r="R2663" s="59">
        <v>0</v>
      </c>
      <c r="S2663" s="59">
        <v>0</v>
      </c>
      <c r="T2663" s="59">
        <v>1</v>
      </c>
      <c r="U2663" s="59">
        <v>0</v>
      </c>
      <c r="V2663" s="59">
        <v>0</v>
      </c>
      <c r="W2663" s="59">
        <v>0</v>
      </c>
      <c r="X2663" s="59">
        <v>0</v>
      </c>
      <c r="Y2663" s="59">
        <f>IF(terrains!L2663&lt;=2.5,1,IF(terrains!L2663&lt;=4.5,2,IF(terrains!L2663&lt;=6.5,3,4)))</f>
        <v>1</v>
      </c>
      <c r="Z2663" s="59">
        <f>IF(terrains!R2663=1,35,IF(terrains!S2663=1,64,IF(terrains!T2663=1,IF(terrains!Y2663=1,85,104),IF(terrains!U2663=1,IF(terrains!Y2663=1,124,152),IF(terrains!V2663=1,(IF(terrains!Y2663=1,146,IF(terrains!Y2663=2,178,263))),IF(terrains!W2663=1,(IF(terrains!Y2663=1,178,IF(terrains!Y2663=2,218,321))),IF(terrains!X2663=1,IF(terrains!Y2663=1,190,IF(terrains!Y2663=2,242,IF(terrains!Y2663=3,357,896))))))))))</f>
        <v>85</v>
      </c>
      <c r="AA2663" s="152">
        <f>terrains!Z2663*terrains!F2663</f>
        <v>868911.25279499998</v>
      </c>
    </row>
    <row r="2664" spans="1:27" ht="14.4">
      <c r="A2664" s="143">
        <v>2663</v>
      </c>
      <c r="B2664" s="59">
        <v>303994.58461899997</v>
      </c>
      <c r="C2664" s="59">
        <v>5055451.4033300001</v>
      </c>
      <c r="D2664" s="59" t="s">
        <v>2270</v>
      </c>
      <c r="E2664" s="153">
        <v>948.8</v>
      </c>
      <c r="F2664" s="150">
        <f>terrains!E2664*10.76391</f>
        <v>10212.797807999999</v>
      </c>
      <c r="G2664" s="59" t="s">
        <v>353</v>
      </c>
      <c r="H2664" s="59">
        <v>0</v>
      </c>
      <c r="I2664" s="59">
        <v>0</v>
      </c>
      <c r="J2664" s="59">
        <f>IF(terrains!L2664=13.5,IF(terrains!X2664=1,12,9),-0.392532+1.267037*terrains!L2664+0.472239*terrains!X2664+0.58658*terrains!W2664+0.089417*terrains!V2664+0.531633*terrains!U2664+0.337883*terrains!T2664-0.403545*terrains!S2664)</f>
        <v>2.1415419999999998</v>
      </c>
      <c r="K2664" s="151">
        <f>IF(terrains!I2664=0,terrains!J2664,terrains!I2664)</f>
        <v>2.1415419999999998</v>
      </c>
      <c r="L2664" s="59">
        <v>2</v>
      </c>
      <c r="M2664" s="59">
        <v>1</v>
      </c>
      <c r="N2664" s="59">
        <v>3</v>
      </c>
      <c r="O2664" s="59" t="s">
        <v>174</v>
      </c>
      <c r="P2664" s="59">
        <v>2</v>
      </c>
      <c r="Q2664" s="59">
        <v>1.5</v>
      </c>
      <c r="R2664" s="59">
        <v>1</v>
      </c>
      <c r="S2664" s="59">
        <v>0</v>
      </c>
      <c r="T2664" s="59">
        <v>0</v>
      </c>
      <c r="U2664" s="59">
        <v>0</v>
      </c>
      <c r="V2664" s="59">
        <v>0</v>
      </c>
      <c r="W2664" s="59">
        <v>0</v>
      </c>
      <c r="X2664" s="59">
        <v>0</v>
      </c>
      <c r="Y2664" s="59">
        <f>IF(terrains!L2664&lt;=2.5,1,IF(terrains!L2664&lt;=4.5,2,IF(terrains!L2664&lt;=6.5,3,4)))</f>
        <v>1</v>
      </c>
      <c r="Z2664" s="59">
        <f>IF(terrains!R2664=1,35,IF(terrains!S2664=1,64,IF(terrains!T2664=1,IF(terrains!Y2664=1,85,104),IF(terrains!U2664=1,IF(terrains!Y2664=1,124,152),IF(terrains!V2664=1,(IF(terrains!Y2664=1,146,IF(terrains!Y2664=2,178,263))),IF(terrains!W2664=1,(IF(terrains!Y2664=1,178,IF(terrains!Y2664=2,218,321))),IF(terrains!X2664=1,IF(terrains!Y2664=1,190,IF(terrains!Y2664=2,242,IF(terrains!Y2664=3,357,896))))))))))</f>
        <v>35</v>
      </c>
      <c r="AA2664" s="152">
        <f>terrains!Z2664*terrains!F2664</f>
        <v>357447.92327999999</v>
      </c>
    </row>
    <row r="2665" spans="1:27" ht="14.4">
      <c r="A2665" s="143">
        <v>2664</v>
      </c>
      <c r="B2665" s="59">
        <v>302062.76790199999</v>
      </c>
      <c r="C2665" s="59">
        <v>5058253.0426500002</v>
      </c>
      <c r="D2665" s="59" t="s">
        <v>2271</v>
      </c>
      <c r="E2665" s="153">
        <v>947.6</v>
      </c>
      <c r="F2665" s="150">
        <f>terrains!E2665*10.76391</f>
        <v>10199.881115999999</v>
      </c>
      <c r="G2665" s="59" t="s">
        <v>353</v>
      </c>
      <c r="H2665" s="59">
        <v>0</v>
      </c>
      <c r="I2665" s="59">
        <v>0</v>
      </c>
      <c r="J2665" s="59">
        <f>IF(terrains!L2665=13.5,IF(terrains!X2665=1,12,9),-0.392532+1.267037*terrains!L2665+0.472239*terrains!X2665+0.58658*terrains!W2665+0.089417*terrains!V2665+0.531633*terrains!U2665+0.337883*terrains!T2665-0.403545*terrains!S2665)</f>
        <v>2.1415419999999998</v>
      </c>
      <c r="K2665" s="151">
        <f>IF(terrains!I2665=0,terrains!J2665,terrains!I2665)</f>
        <v>2.1415419999999998</v>
      </c>
      <c r="L2665" s="59">
        <v>2</v>
      </c>
      <c r="M2665" s="59">
        <v>1</v>
      </c>
      <c r="N2665" s="59">
        <v>3</v>
      </c>
      <c r="O2665" s="59" t="s">
        <v>174</v>
      </c>
      <c r="P2665" s="59">
        <v>2</v>
      </c>
      <c r="Q2665" s="59">
        <v>1.5</v>
      </c>
      <c r="R2665" s="59">
        <v>1</v>
      </c>
      <c r="S2665" s="59">
        <v>0</v>
      </c>
      <c r="T2665" s="59">
        <v>0</v>
      </c>
      <c r="U2665" s="59">
        <v>0</v>
      </c>
      <c r="V2665" s="59">
        <v>0</v>
      </c>
      <c r="W2665" s="59">
        <v>0</v>
      </c>
      <c r="X2665" s="59">
        <v>0</v>
      </c>
      <c r="Y2665" s="59">
        <f>IF(terrains!L2665&lt;=2.5,1,IF(terrains!L2665&lt;=4.5,2,IF(terrains!L2665&lt;=6.5,3,4)))</f>
        <v>1</v>
      </c>
      <c r="Z2665" s="59">
        <f>IF(terrains!R2665=1,35,IF(terrains!S2665=1,64,IF(terrains!T2665=1,IF(terrains!Y2665=1,85,104),IF(terrains!U2665=1,IF(terrains!Y2665=1,124,152),IF(terrains!V2665=1,(IF(terrains!Y2665=1,146,IF(terrains!Y2665=2,178,263))),IF(terrains!W2665=1,(IF(terrains!Y2665=1,178,IF(terrains!Y2665=2,218,321))),IF(terrains!X2665=1,IF(terrains!Y2665=1,190,IF(terrains!Y2665=2,242,IF(terrains!Y2665=3,357,896))))))))))</f>
        <v>35</v>
      </c>
      <c r="AA2665" s="152">
        <f>terrains!Z2665*terrains!F2665</f>
        <v>356995.83905999997</v>
      </c>
    </row>
    <row r="2666" spans="1:27" ht="14.4">
      <c r="A2666" s="143">
        <v>2665</v>
      </c>
      <c r="B2666" s="59">
        <v>290844.57484299998</v>
      </c>
      <c r="C2666" s="59">
        <v>5045463.3945500003</v>
      </c>
      <c r="D2666" s="59" t="s">
        <v>2272</v>
      </c>
      <c r="E2666" s="153">
        <v>946.7</v>
      </c>
      <c r="F2666" s="150">
        <f>terrains!E2666*10.76391</f>
        <v>10190.193596999999</v>
      </c>
      <c r="G2666" s="59" t="s">
        <v>513</v>
      </c>
      <c r="H2666" s="59">
        <v>0</v>
      </c>
      <c r="I2666" s="59">
        <v>0</v>
      </c>
      <c r="J2666" s="59">
        <f>IF(terrains!L2666=13.5,IF(terrains!X2666=1,12,9),-0.392532+1.267037*terrains!L2666+0.472239*terrains!X2666+0.58658*terrains!W2666+0.089417*terrains!V2666+0.531633*terrains!U2666+0.337883*terrains!T2666-0.403545*terrains!S2666)</f>
        <v>2.479425</v>
      </c>
      <c r="K2666" s="151">
        <f>IF(terrains!I2666=0,terrains!J2666,terrains!I2666)</f>
        <v>2.479425</v>
      </c>
      <c r="L2666" s="59">
        <v>2</v>
      </c>
      <c r="M2666" s="59">
        <v>1</v>
      </c>
      <c r="N2666" s="59">
        <v>3</v>
      </c>
      <c r="O2666" s="59" t="s">
        <v>176</v>
      </c>
      <c r="P2666" s="59">
        <v>2</v>
      </c>
      <c r="Q2666" s="59">
        <v>2.5</v>
      </c>
      <c r="R2666" s="59">
        <v>0</v>
      </c>
      <c r="S2666" s="59">
        <v>0</v>
      </c>
      <c r="T2666" s="59">
        <v>1</v>
      </c>
      <c r="U2666" s="59">
        <v>0</v>
      </c>
      <c r="V2666" s="59">
        <v>0</v>
      </c>
      <c r="W2666" s="59">
        <v>0</v>
      </c>
      <c r="X2666" s="59">
        <v>0</v>
      </c>
      <c r="Y2666" s="59">
        <f>IF(terrains!L2666&lt;=2.5,1,IF(terrains!L2666&lt;=4.5,2,IF(terrains!L2666&lt;=6.5,3,4)))</f>
        <v>1</v>
      </c>
      <c r="Z2666" s="59">
        <f>IF(terrains!R2666=1,35,IF(terrains!S2666=1,64,IF(terrains!T2666=1,IF(terrains!Y2666=1,85,104),IF(terrains!U2666=1,IF(terrains!Y2666=1,124,152),IF(terrains!V2666=1,(IF(terrains!Y2666=1,146,IF(terrains!Y2666=2,178,263))),IF(terrains!W2666=1,(IF(terrains!Y2666=1,178,IF(terrains!Y2666=2,218,321))),IF(terrains!X2666=1,IF(terrains!Y2666=1,190,IF(terrains!Y2666=2,242,IF(terrains!Y2666=3,357,896))))))))))</f>
        <v>85</v>
      </c>
      <c r="AA2666" s="152">
        <f>terrains!Z2666*terrains!F2666</f>
        <v>866166.45574499993</v>
      </c>
    </row>
    <row r="2667" spans="1:27" ht="14.4">
      <c r="A2667" s="143">
        <v>2666</v>
      </c>
      <c r="B2667" s="59">
        <v>299648.23859999998</v>
      </c>
      <c r="C2667" s="59">
        <v>5041449.3430000003</v>
      </c>
      <c r="D2667" s="59" t="s">
        <v>2273</v>
      </c>
      <c r="E2667" s="153">
        <v>946.7</v>
      </c>
      <c r="F2667" s="150">
        <f>terrains!E2667*10.76391</f>
        <v>10190.193596999999</v>
      </c>
      <c r="G2667" s="59" t="s">
        <v>245</v>
      </c>
      <c r="H2667" s="59">
        <v>0</v>
      </c>
      <c r="I2667" s="59">
        <v>6</v>
      </c>
      <c r="J2667" s="59">
        <f>IF(terrains!L2667=13.5,IF(terrains!X2667=1,12,9),-0.392532+1.267037*terrains!L2667+0.472239*terrains!X2667+0.58658*terrains!W2667+0.089417*terrains!V2667+0.531633*terrains!U2667+0.337883*terrains!T2667-0.403545*terrains!S2667)</f>
        <v>5.7813734999999999</v>
      </c>
      <c r="K2667" s="151">
        <f>IF(terrains!I2667=0,terrains!J2667,terrains!I2667)</f>
        <v>6</v>
      </c>
      <c r="L2667" s="59">
        <v>4.5</v>
      </c>
      <c r="M2667" s="59">
        <v>0</v>
      </c>
      <c r="N2667" s="59">
        <v>0</v>
      </c>
      <c r="O2667" s="59" t="s">
        <v>180</v>
      </c>
      <c r="P2667" s="59">
        <v>0</v>
      </c>
      <c r="Q2667" s="59">
        <v>0</v>
      </c>
      <c r="R2667" s="59">
        <v>0</v>
      </c>
      <c r="S2667" s="59">
        <v>0</v>
      </c>
      <c r="T2667" s="59">
        <v>0</v>
      </c>
      <c r="U2667" s="59">
        <v>0</v>
      </c>
      <c r="V2667" s="59">
        <v>0</v>
      </c>
      <c r="W2667" s="59">
        <v>0</v>
      </c>
      <c r="X2667" s="59">
        <v>1</v>
      </c>
      <c r="Y2667" s="59">
        <f>IF(terrains!L2667&lt;=2.5,1,IF(terrains!L2667&lt;=4.5,2,IF(terrains!L2667&lt;=6.5,3,4)))</f>
        <v>2</v>
      </c>
      <c r="Z2667" s="59">
        <f>IF(terrains!R2667=1,35,IF(terrains!S2667=1,64,IF(terrains!T2667=1,IF(terrains!Y2667=1,85,104),IF(terrains!U2667=1,IF(terrains!Y2667=1,124,152),IF(terrains!V2667=1,(IF(terrains!Y2667=1,146,IF(terrains!Y2667=2,178,263))),IF(terrains!W2667=1,(IF(terrains!Y2667=1,178,IF(terrains!Y2667=2,218,321))),IF(terrains!X2667=1,IF(terrains!Y2667=1,190,IF(terrains!Y2667=2,242,IF(terrains!Y2667=3,357,896))))))))))</f>
        <v>242</v>
      </c>
      <c r="AA2667" s="152">
        <f>terrains!Z2667*terrains!F2667</f>
        <v>2466026.850474</v>
      </c>
    </row>
    <row r="2668" spans="1:27" ht="14.4">
      <c r="A2668" s="143">
        <v>2667</v>
      </c>
      <c r="B2668" s="59">
        <v>299791.51260000002</v>
      </c>
      <c r="C2668" s="59">
        <v>5043726.4400000004</v>
      </c>
      <c r="D2668" s="59" t="s">
        <v>2274</v>
      </c>
      <c r="E2668" s="153">
        <v>946.3</v>
      </c>
      <c r="F2668" s="150">
        <f>terrains!E2668*10.76391</f>
        <v>10185.888032999999</v>
      </c>
      <c r="G2668" s="59" t="s">
        <v>231</v>
      </c>
      <c r="H2668" s="59">
        <v>0</v>
      </c>
      <c r="I2668" s="59">
        <v>0</v>
      </c>
      <c r="J2668" s="59">
        <f>IF(terrains!L2668=13.5,IF(terrains!X2668=1,12,9),-0.392532+1.267037*terrains!L2668+0.472239*terrains!X2668+0.58658*terrains!W2668+0.089417*terrains!V2668+0.531633*terrains!U2668+0.337883*terrains!T2668-0.403545*terrains!S2668)</f>
        <v>2.8644775</v>
      </c>
      <c r="K2668" s="151">
        <f>IF(terrains!I2668=0,terrains!J2668,terrains!I2668)</f>
        <v>2.8644775</v>
      </c>
      <c r="L2668" s="59">
        <v>2.5</v>
      </c>
      <c r="M2668" s="59">
        <v>2</v>
      </c>
      <c r="N2668" s="59">
        <v>4</v>
      </c>
      <c r="O2668" s="59" t="s">
        <v>178</v>
      </c>
      <c r="P2668" s="59">
        <v>2</v>
      </c>
      <c r="Q2668" s="59">
        <v>2.5</v>
      </c>
      <c r="R2668" s="59">
        <v>0</v>
      </c>
      <c r="S2668" s="59">
        <v>0</v>
      </c>
      <c r="T2668" s="59">
        <v>0</v>
      </c>
      <c r="U2668" s="59">
        <v>0</v>
      </c>
      <c r="V2668" s="59">
        <v>1</v>
      </c>
      <c r="W2668" s="59">
        <v>0</v>
      </c>
      <c r="X2668" s="59">
        <v>0</v>
      </c>
      <c r="Y2668" s="59">
        <f>IF(terrains!L2668&lt;=2.5,1,IF(terrains!L2668&lt;=4.5,2,IF(terrains!L2668&lt;=6.5,3,4)))</f>
        <v>1</v>
      </c>
      <c r="Z2668" s="59">
        <f>IF(terrains!R2668=1,35,IF(terrains!S2668=1,64,IF(terrains!T2668=1,IF(terrains!Y2668=1,85,104),IF(terrains!U2668=1,IF(terrains!Y2668=1,124,152),IF(terrains!V2668=1,(IF(terrains!Y2668=1,146,IF(terrains!Y2668=2,178,263))),IF(terrains!W2668=1,(IF(terrains!Y2668=1,178,IF(terrains!Y2668=2,218,321))),IF(terrains!X2668=1,IF(terrains!Y2668=1,190,IF(terrains!Y2668=2,242,IF(terrains!Y2668=3,357,896))))))))))</f>
        <v>146</v>
      </c>
      <c r="AA2668" s="152">
        <f>terrains!Z2668*terrains!F2668</f>
        <v>1487139.6528179999</v>
      </c>
    </row>
    <row r="2669" spans="1:27" ht="14.4">
      <c r="A2669" s="143">
        <v>2668</v>
      </c>
      <c r="B2669" s="59">
        <v>293383.60060000001</v>
      </c>
      <c r="C2669" s="59">
        <v>5032548.87</v>
      </c>
      <c r="D2669" s="59" t="s">
        <v>2275</v>
      </c>
      <c r="E2669" s="153">
        <v>945.8</v>
      </c>
      <c r="F2669" s="150">
        <f>terrains!E2669*10.76391</f>
        <v>10180.506077999999</v>
      </c>
      <c r="G2669" s="59" t="s">
        <v>349</v>
      </c>
      <c r="H2669" s="59">
        <v>0</v>
      </c>
      <c r="I2669" s="59">
        <v>0</v>
      </c>
      <c r="J2669" s="59">
        <f>IF(terrains!L2669=13.5,IF(terrains!X2669=1,12,9),-0.392532+1.267037*terrains!L2669+0.472239*terrains!X2669+0.58658*terrains!W2669+0.089417*terrains!V2669+0.531633*terrains!U2669+0.337883*terrains!T2669-0.403545*terrains!S2669)</f>
        <v>1.7379969999999998</v>
      </c>
      <c r="K2669" s="151">
        <f>IF(terrains!I2669=0,terrains!J2669,terrains!I2669)</f>
        <v>1.7379969999999998</v>
      </c>
      <c r="L2669" s="59">
        <v>2</v>
      </c>
      <c r="M2669" s="59">
        <v>1</v>
      </c>
      <c r="N2669" s="59">
        <v>4</v>
      </c>
      <c r="O2669" s="59" t="s">
        <v>175</v>
      </c>
      <c r="P2669" s="59">
        <v>1.5</v>
      </c>
      <c r="Q2669" s="59">
        <v>1.5</v>
      </c>
      <c r="R2669" s="59">
        <v>0</v>
      </c>
      <c r="S2669" s="59">
        <v>1</v>
      </c>
      <c r="T2669" s="59">
        <v>0</v>
      </c>
      <c r="U2669" s="59">
        <v>0</v>
      </c>
      <c r="V2669" s="59">
        <v>0</v>
      </c>
      <c r="W2669" s="59">
        <v>0</v>
      </c>
      <c r="X2669" s="59">
        <v>0</v>
      </c>
      <c r="Y2669" s="59">
        <f>IF(terrains!L2669&lt;=2.5,1,IF(terrains!L2669&lt;=4.5,2,IF(terrains!L2669&lt;=6.5,3,4)))</f>
        <v>1</v>
      </c>
      <c r="Z2669" s="59">
        <f>IF(terrains!R2669=1,35,IF(terrains!S2669=1,64,IF(terrains!T2669=1,IF(terrains!Y2669=1,85,104),IF(terrains!U2669=1,IF(terrains!Y2669=1,124,152),IF(terrains!V2669=1,(IF(terrains!Y2669=1,146,IF(terrains!Y2669=2,178,263))),IF(terrains!W2669=1,(IF(terrains!Y2669=1,178,IF(terrains!Y2669=2,218,321))),IF(terrains!X2669=1,IF(terrains!Y2669=1,190,IF(terrains!Y2669=2,242,IF(terrains!Y2669=3,357,896))))))))))</f>
        <v>64</v>
      </c>
      <c r="AA2669" s="152">
        <f>terrains!Z2669*terrains!F2669</f>
        <v>651552.38899199991</v>
      </c>
    </row>
    <row r="2670" spans="1:27" ht="14.4">
      <c r="A2670" s="143">
        <v>2669</v>
      </c>
      <c r="B2670" s="59">
        <v>293070.03139999998</v>
      </c>
      <c r="C2670" s="59">
        <v>5045534.7209999999</v>
      </c>
      <c r="D2670" s="59" t="s">
        <v>2276</v>
      </c>
      <c r="E2670" s="153">
        <v>944.7</v>
      </c>
      <c r="F2670" s="150">
        <f>terrains!E2670*10.76391</f>
        <v>10168.665777</v>
      </c>
      <c r="G2670" s="59" t="s">
        <v>513</v>
      </c>
      <c r="H2670" s="59">
        <v>0</v>
      </c>
      <c r="I2670" s="59">
        <v>0</v>
      </c>
      <c r="J2670" s="59">
        <f>IF(terrains!L2670=13.5,IF(terrains!X2670=1,12,9),-0.392532+1.267037*terrains!L2670+0.472239*terrains!X2670+0.58658*terrains!W2670+0.089417*terrains!V2670+0.531633*terrains!U2670+0.337883*terrains!T2670-0.403545*terrains!S2670)</f>
        <v>2.479425</v>
      </c>
      <c r="K2670" s="151">
        <f>IF(terrains!I2670=0,terrains!J2670,terrains!I2670)</f>
        <v>2.479425</v>
      </c>
      <c r="L2670" s="59">
        <v>2</v>
      </c>
      <c r="M2670" s="59">
        <v>1</v>
      </c>
      <c r="N2670" s="59">
        <v>3</v>
      </c>
      <c r="O2670" s="59" t="s">
        <v>176</v>
      </c>
      <c r="P2670" s="59">
        <v>2</v>
      </c>
      <c r="Q2670" s="59">
        <v>2.5</v>
      </c>
      <c r="R2670" s="59">
        <v>0</v>
      </c>
      <c r="S2670" s="59">
        <v>0</v>
      </c>
      <c r="T2670" s="59">
        <v>1</v>
      </c>
      <c r="U2670" s="59">
        <v>0</v>
      </c>
      <c r="V2670" s="59">
        <v>0</v>
      </c>
      <c r="W2670" s="59">
        <v>0</v>
      </c>
      <c r="X2670" s="59">
        <v>0</v>
      </c>
      <c r="Y2670" s="59">
        <f>IF(terrains!L2670&lt;=2.5,1,IF(terrains!L2670&lt;=4.5,2,IF(terrains!L2670&lt;=6.5,3,4)))</f>
        <v>1</v>
      </c>
      <c r="Z2670" s="59">
        <f>IF(terrains!R2670=1,35,IF(terrains!S2670=1,64,IF(terrains!T2670=1,IF(terrains!Y2670=1,85,104),IF(terrains!U2670=1,IF(terrains!Y2670=1,124,152),IF(terrains!V2670=1,(IF(terrains!Y2670=1,146,IF(terrains!Y2670=2,178,263))),IF(terrains!W2670=1,(IF(terrains!Y2670=1,178,IF(terrains!Y2670=2,218,321))),IF(terrains!X2670=1,IF(terrains!Y2670=1,190,IF(terrains!Y2670=2,242,IF(terrains!Y2670=3,357,896))))))))))</f>
        <v>85</v>
      </c>
      <c r="AA2670" s="152">
        <f>terrains!Z2670*terrains!F2670</f>
        <v>864336.59104500001</v>
      </c>
    </row>
    <row r="2671" spans="1:27" ht="14.4">
      <c r="A2671" s="143">
        <v>2670</v>
      </c>
      <c r="B2671" s="59">
        <v>286785.62966400001</v>
      </c>
      <c r="C2671" s="59">
        <v>5041123.0857600002</v>
      </c>
      <c r="D2671" s="59" t="s">
        <v>2277</v>
      </c>
      <c r="E2671" s="153">
        <v>944.7</v>
      </c>
      <c r="F2671" s="150">
        <f>terrains!E2671*10.76391</f>
        <v>10168.665777</v>
      </c>
      <c r="G2671" s="59" t="s">
        <v>197</v>
      </c>
      <c r="H2671" s="59">
        <v>0</v>
      </c>
      <c r="I2671" s="59">
        <v>0</v>
      </c>
      <c r="J2671" s="59">
        <f>IF(terrains!L2671=13.5,IF(terrains!X2671=1,12,9),-0.392532+1.267037*terrains!L2671+0.472239*terrains!X2671+0.58658*terrains!W2671+0.089417*terrains!V2671+0.531633*terrains!U2671+0.337883*terrains!T2671-0.403545*terrains!S2671)</f>
        <v>3.1129435000000001</v>
      </c>
      <c r="K2671" s="151">
        <f>IF(terrains!I2671=0,terrains!J2671,terrains!I2671)</f>
        <v>3.1129435000000001</v>
      </c>
      <c r="L2671" s="59">
        <v>2.5</v>
      </c>
      <c r="M2671" s="59">
        <v>2</v>
      </c>
      <c r="N2671" s="59">
        <v>6</v>
      </c>
      <c r="O2671" s="59" t="s">
        <v>176</v>
      </c>
      <c r="P2671" s="59">
        <v>2</v>
      </c>
      <c r="Q2671" s="59">
        <v>1.5</v>
      </c>
      <c r="R2671" s="59">
        <v>0</v>
      </c>
      <c r="S2671" s="59">
        <v>0</v>
      </c>
      <c r="T2671" s="59">
        <v>1</v>
      </c>
      <c r="U2671" s="59">
        <v>0</v>
      </c>
      <c r="V2671" s="59">
        <v>0</v>
      </c>
      <c r="W2671" s="59">
        <v>0</v>
      </c>
      <c r="X2671" s="59">
        <v>0</v>
      </c>
      <c r="Y2671" s="59">
        <f>IF(terrains!L2671&lt;=2.5,1,IF(terrains!L2671&lt;=4.5,2,IF(terrains!L2671&lt;=6.5,3,4)))</f>
        <v>1</v>
      </c>
      <c r="Z2671" s="59">
        <f>IF(terrains!R2671=1,35,IF(terrains!S2671=1,64,IF(terrains!T2671=1,IF(terrains!Y2671=1,85,104),IF(terrains!U2671=1,IF(terrains!Y2671=1,124,152),IF(terrains!V2671=1,(IF(terrains!Y2671=1,146,IF(terrains!Y2671=2,178,263))),IF(terrains!W2671=1,(IF(terrains!Y2671=1,178,IF(terrains!Y2671=2,218,321))),IF(terrains!X2671=1,IF(terrains!Y2671=1,190,IF(terrains!Y2671=2,242,IF(terrains!Y2671=3,357,896))))))))))</f>
        <v>85</v>
      </c>
      <c r="AA2671" s="152">
        <f>terrains!Z2671*terrains!F2671</f>
        <v>864336.59104500001</v>
      </c>
    </row>
    <row r="2672" spans="1:27" ht="14.4">
      <c r="A2672" s="143">
        <v>2671</v>
      </c>
      <c r="B2672" s="59">
        <v>294222.13780000003</v>
      </c>
      <c r="C2672" s="59">
        <v>5048376.9550000001</v>
      </c>
      <c r="D2672" s="59" t="s">
        <v>2278</v>
      </c>
      <c r="E2672" s="153">
        <v>944.5</v>
      </c>
      <c r="F2672" s="150">
        <f>terrains!E2672*10.76391</f>
        <v>10166.512994999999</v>
      </c>
      <c r="G2672" s="59" t="s">
        <v>1791</v>
      </c>
      <c r="H2672" s="59">
        <v>1</v>
      </c>
      <c r="I2672" s="59">
        <v>4</v>
      </c>
      <c r="J2672" s="59">
        <f>IF(terrains!L2672=13.5,IF(terrains!X2672=1,12,9),-0.392532+1.267037*terrains!L2672+0.472239*terrains!X2672+0.58658*terrains!W2672+0.089417*terrains!V2672+0.531633*terrains!U2672+0.337883*terrains!T2672-0.403545*terrains!S2672)</f>
        <v>3.0050339999999998</v>
      </c>
      <c r="K2672" s="151">
        <f>IF(terrains!I2672=0,terrains!J2672,terrains!I2672)</f>
        <v>4</v>
      </c>
      <c r="L2672" s="59">
        <v>3</v>
      </c>
      <c r="M2672" s="59">
        <v>3</v>
      </c>
      <c r="N2672" s="59">
        <v>6</v>
      </c>
      <c r="O2672" s="59" t="s">
        <v>175</v>
      </c>
      <c r="P2672" s="59">
        <v>2</v>
      </c>
      <c r="Q2672" s="59">
        <v>2.5</v>
      </c>
      <c r="R2672" s="59">
        <v>0</v>
      </c>
      <c r="S2672" s="59">
        <v>1</v>
      </c>
      <c r="T2672" s="59">
        <v>0</v>
      </c>
      <c r="U2672" s="59">
        <v>0</v>
      </c>
      <c r="V2672" s="59">
        <v>0</v>
      </c>
      <c r="W2672" s="59">
        <v>0</v>
      </c>
      <c r="X2672" s="59">
        <v>0</v>
      </c>
      <c r="Y2672" s="59">
        <f>IF(terrains!L2672&lt;=2.5,1,IF(terrains!L2672&lt;=4.5,2,IF(terrains!L2672&lt;=6.5,3,4)))</f>
        <v>2</v>
      </c>
      <c r="Z2672" s="59">
        <f>IF(terrains!R2672=1,35,IF(terrains!S2672=1,64,IF(terrains!T2672=1,IF(terrains!Y2672=1,85,104),IF(terrains!U2672=1,IF(terrains!Y2672=1,124,152),IF(terrains!V2672=1,(IF(terrains!Y2672=1,146,IF(terrains!Y2672=2,178,263))),IF(terrains!W2672=1,(IF(terrains!Y2672=1,178,IF(terrains!Y2672=2,218,321))),IF(terrains!X2672=1,IF(terrains!Y2672=1,190,IF(terrains!Y2672=2,242,IF(terrains!Y2672=3,357,896))))))))))</f>
        <v>64</v>
      </c>
      <c r="AA2672" s="152">
        <f>terrains!Z2672*terrains!F2672</f>
        <v>650656.83167999994</v>
      </c>
    </row>
    <row r="2673" spans="1:27" ht="14.4">
      <c r="A2673" s="143">
        <v>2672</v>
      </c>
      <c r="B2673" s="59">
        <v>287698.42877</v>
      </c>
      <c r="C2673" s="59">
        <v>5043113.7094400004</v>
      </c>
      <c r="D2673" s="59" t="s">
        <v>2279</v>
      </c>
      <c r="E2673" s="153">
        <v>942</v>
      </c>
      <c r="F2673" s="150">
        <f>terrains!E2673*10.76391</f>
        <v>10139.603219999999</v>
      </c>
      <c r="G2673" s="59" t="s">
        <v>412</v>
      </c>
      <c r="H2673" s="59">
        <v>1</v>
      </c>
      <c r="I2673" s="59">
        <v>3</v>
      </c>
      <c r="J2673" s="59">
        <f>IF(terrains!L2673=13.5,IF(terrains!X2673=1,12,9),-0.392532+1.267037*terrains!L2673+0.472239*terrains!X2673+0.58658*terrains!W2673+0.089417*terrains!V2673+0.531633*terrains!U2673+0.337883*terrains!T2673-0.403545*terrains!S2673)</f>
        <v>3.6385524999999999</v>
      </c>
      <c r="K2673" s="151">
        <f>IF(terrains!I2673=0,terrains!J2673,terrains!I2673)</f>
        <v>3</v>
      </c>
      <c r="L2673" s="59">
        <v>3.5</v>
      </c>
      <c r="M2673" s="59">
        <v>3</v>
      </c>
      <c r="N2673" s="59">
        <v>6</v>
      </c>
      <c r="O2673" s="59" t="s">
        <v>175</v>
      </c>
      <c r="P2673" s="59">
        <v>2.5</v>
      </c>
      <c r="Q2673" s="59">
        <v>2.5</v>
      </c>
      <c r="R2673" s="59">
        <v>0</v>
      </c>
      <c r="S2673" s="59">
        <v>1</v>
      </c>
      <c r="T2673" s="59">
        <v>0</v>
      </c>
      <c r="U2673" s="59">
        <v>0</v>
      </c>
      <c r="V2673" s="59">
        <v>0</v>
      </c>
      <c r="W2673" s="59">
        <v>0</v>
      </c>
      <c r="X2673" s="59">
        <v>0</v>
      </c>
      <c r="Y2673" s="59">
        <f>IF(terrains!L2673&lt;=2.5,1,IF(terrains!L2673&lt;=4.5,2,IF(terrains!L2673&lt;=6.5,3,4)))</f>
        <v>2</v>
      </c>
      <c r="Z2673" s="59">
        <f>IF(terrains!R2673=1,35,IF(terrains!S2673=1,64,IF(terrains!T2673=1,IF(terrains!Y2673=1,85,104),IF(terrains!U2673=1,IF(terrains!Y2673=1,124,152),IF(terrains!V2673=1,(IF(terrains!Y2673=1,146,IF(terrains!Y2673=2,178,263))),IF(terrains!W2673=1,(IF(terrains!Y2673=1,178,IF(terrains!Y2673=2,218,321))),IF(terrains!X2673=1,IF(terrains!Y2673=1,190,IF(terrains!Y2673=2,242,IF(terrains!Y2673=3,357,896))))))))))</f>
        <v>64</v>
      </c>
      <c r="AA2673" s="152">
        <f>terrains!Z2673*terrains!F2673</f>
        <v>648934.60607999994</v>
      </c>
    </row>
    <row r="2674" spans="1:27" ht="14.4">
      <c r="A2674" s="143">
        <v>2673</v>
      </c>
      <c r="B2674" s="59">
        <v>290581.42670000001</v>
      </c>
      <c r="C2674" s="59">
        <v>5041626.7359999996</v>
      </c>
      <c r="D2674" s="59" t="s">
        <v>2280</v>
      </c>
      <c r="E2674" s="153">
        <v>941.3</v>
      </c>
      <c r="F2674" s="150">
        <f>terrains!E2674*10.76391</f>
        <v>10132.068482999999</v>
      </c>
      <c r="G2674" s="59" t="s">
        <v>418</v>
      </c>
      <c r="H2674" s="59">
        <v>0</v>
      </c>
      <c r="I2674" s="59">
        <v>0</v>
      </c>
      <c r="J2674" s="59">
        <f>IF(terrains!L2674=13.5,IF(terrains!X2674=1,12,9),-0.392532+1.267037*terrains!L2674+0.472239*terrains!X2674+0.58658*terrains!W2674+0.089417*terrains!V2674+0.531633*terrains!U2674+0.337883*terrains!T2674-0.403545*terrains!S2674)</f>
        <v>3.0050339999999998</v>
      </c>
      <c r="K2674" s="151">
        <f>IF(terrains!I2674=0,terrains!J2674,terrains!I2674)</f>
        <v>3.0050339999999998</v>
      </c>
      <c r="L2674" s="59">
        <v>3</v>
      </c>
      <c r="M2674" s="59">
        <v>3</v>
      </c>
      <c r="N2674" s="59">
        <v>6</v>
      </c>
      <c r="O2674" s="59" t="s">
        <v>175</v>
      </c>
      <c r="P2674" s="59">
        <v>2</v>
      </c>
      <c r="Q2674" s="59">
        <v>2.5</v>
      </c>
      <c r="R2674" s="59">
        <v>0</v>
      </c>
      <c r="S2674" s="59">
        <v>1</v>
      </c>
      <c r="T2674" s="59">
        <v>0</v>
      </c>
      <c r="U2674" s="59">
        <v>0</v>
      </c>
      <c r="V2674" s="59">
        <v>0</v>
      </c>
      <c r="W2674" s="59">
        <v>0</v>
      </c>
      <c r="X2674" s="59">
        <v>0</v>
      </c>
      <c r="Y2674" s="59">
        <f>IF(terrains!L2674&lt;=2.5,1,IF(terrains!L2674&lt;=4.5,2,IF(terrains!L2674&lt;=6.5,3,4)))</f>
        <v>2</v>
      </c>
      <c r="Z2674" s="59">
        <f>IF(terrains!R2674=1,35,IF(terrains!S2674=1,64,IF(terrains!T2674=1,IF(terrains!Y2674=1,85,104),IF(terrains!U2674=1,IF(terrains!Y2674=1,124,152),IF(terrains!V2674=1,(IF(terrains!Y2674=1,146,IF(terrains!Y2674=2,178,263))),IF(terrains!W2674=1,(IF(terrains!Y2674=1,178,IF(terrains!Y2674=2,218,321))),IF(terrains!X2674=1,IF(terrains!Y2674=1,190,IF(terrains!Y2674=2,242,IF(terrains!Y2674=3,357,896))))))))))</f>
        <v>64</v>
      </c>
      <c r="AA2674" s="152">
        <f>terrains!Z2674*terrains!F2674</f>
        <v>648452.38291199994</v>
      </c>
    </row>
    <row r="2675" spans="1:27" ht="14.4">
      <c r="A2675" s="143">
        <v>2674</v>
      </c>
      <c r="B2675" s="59">
        <v>299191.42959999997</v>
      </c>
      <c r="C2675" s="59">
        <v>5040939.6109999996</v>
      </c>
      <c r="D2675" s="59" t="s">
        <v>2281</v>
      </c>
      <c r="E2675" s="153">
        <v>940.9</v>
      </c>
      <c r="F2675" s="150">
        <f>terrains!E2675*10.76391</f>
        <v>10127.762918999999</v>
      </c>
      <c r="G2675" s="59" t="s">
        <v>2282</v>
      </c>
      <c r="H2675" s="59">
        <v>2</v>
      </c>
      <c r="I2675" s="59">
        <v>6</v>
      </c>
      <c r="J2675" s="59">
        <f>IF(terrains!L2675=13.5,IF(terrains!X2675=1,12,9),-0.392532+1.267037*terrains!L2675+0.472239*terrains!X2675+0.58658*terrains!W2675+0.089417*terrains!V2675+0.531633*terrains!U2675+0.337883*terrains!T2675-0.403545*terrains!S2675)</f>
        <v>5.1478549999999998</v>
      </c>
      <c r="K2675" s="151">
        <f>IF(terrains!I2675=0,terrains!J2675,terrains!I2675)</f>
        <v>6</v>
      </c>
      <c r="L2675" s="59">
        <v>4</v>
      </c>
      <c r="M2675" s="59">
        <v>4</v>
      </c>
      <c r="N2675" s="59">
        <v>10</v>
      </c>
      <c r="O2675" s="59" t="s">
        <v>180</v>
      </c>
      <c r="P2675" s="59">
        <v>1.5</v>
      </c>
      <c r="Q2675" s="59">
        <v>2.5</v>
      </c>
      <c r="R2675" s="59">
        <v>0</v>
      </c>
      <c r="S2675" s="59">
        <v>0</v>
      </c>
      <c r="T2675" s="59">
        <v>0</v>
      </c>
      <c r="U2675" s="59">
        <v>0</v>
      </c>
      <c r="V2675" s="59">
        <v>0</v>
      </c>
      <c r="W2675" s="59">
        <v>0</v>
      </c>
      <c r="X2675" s="59">
        <v>1</v>
      </c>
      <c r="Y2675" s="59">
        <f>IF(terrains!L2675&lt;=2.5,1,IF(terrains!L2675&lt;=4.5,2,IF(terrains!L2675&lt;=6.5,3,4)))</f>
        <v>2</v>
      </c>
      <c r="Z2675" s="59">
        <f>IF(terrains!R2675=1,35,IF(terrains!S2675=1,64,IF(terrains!T2675=1,IF(terrains!Y2675=1,85,104),IF(terrains!U2675=1,IF(terrains!Y2675=1,124,152),IF(terrains!V2675=1,(IF(terrains!Y2675=1,146,IF(terrains!Y2675=2,178,263))),IF(terrains!W2675=1,(IF(terrains!Y2675=1,178,IF(terrains!Y2675=2,218,321))),IF(terrains!X2675=1,IF(terrains!Y2675=1,190,IF(terrains!Y2675=2,242,IF(terrains!Y2675=3,357,896))))))))))</f>
        <v>242</v>
      </c>
      <c r="AA2675" s="152">
        <f>terrains!Z2675*terrains!F2675</f>
        <v>2450918.6263979999</v>
      </c>
    </row>
    <row r="2676" spans="1:27" ht="14.4">
      <c r="A2676" s="143">
        <v>2675</v>
      </c>
      <c r="B2676" s="59">
        <v>295069.17729999998</v>
      </c>
      <c r="C2676" s="59">
        <v>5051729.2189999996</v>
      </c>
      <c r="D2676" s="59" t="s">
        <v>2283</v>
      </c>
      <c r="E2676" s="153">
        <v>940.61</v>
      </c>
      <c r="F2676" s="150">
        <f>terrains!E2676*10.76391</f>
        <v>10124.6413851</v>
      </c>
      <c r="G2676" s="59" t="s">
        <v>926</v>
      </c>
      <c r="H2676" s="59">
        <v>0</v>
      </c>
      <c r="I2676" s="59">
        <v>0</v>
      </c>
      <c r="J2676" s="59">
        <f>IF(terrains!L2676=13.5,IF(terrains!X2676=1,12,9),-0.392532+1.267037*terrains!L2676+0.472239*terrains!X2676+0.58658*terrains!W2676+0.089417*terrains!V2676+0.531633*terrains!U2676+0.337883*terrains!T2676-0.403545*terrains!S2676)</f>
        <v>3.6385524999999999</v>
      </c>
      <c r="K2676" s="151">
        <f>IF(terrains!I2676=0,terrains!J2676,terrains!I2676)</f>
        <v>3.6385524999999999</v>
      </c>
      <c r="L2676" s="59">
        <v>3.5</v>
      </c>
      <c r="M2676" s="59">
        <v>2</v>
      </c>
      <c r="N2676" s="59">
        <v>8</v>
      </c>
      <c r="O2676" s="59" t="s">
        <v>175</v>
      </c>
      <c r="P2676" s="59">
        <v>2</v>
      </c>
      <c r="Q2676" s="59">
        <v>2.5</v>
      </c>
      <c r="R2676" s="59">
        <v>0</v>
      </c>
      <c r="S2676" s="59">
        <v>1</v>
      </c>
      <c r="T2676" s="59">
        <v>0</v>
      </c>
      <c r="U2676" s="59">
        <v>0</v>
      </c>
      <c r="V2676" s="59">
        <v>0</v>
      </c>
      <c r="W2676" s="59">
        <v>0</v>
      </c>
      <c r="X2676" s="59">
        <v>0</v>
      </c>
      <c r="Y2676" s="59">
        <f>IF(terrains!L2676&lt;=2.5,1,IF(terrains!L2676&lt;=4.5,2,IF(terrains!L2676&lt;=6.5,3,4)))</f>
        <v>2</v>
      </c>
      <c r="Z2676" s="59">
        <f>IF(terrains!R2676=1,35,IF(terrains!S2676=1,64,IF(terrains!T2676=1,IF(terrains!Y2676=1,85,104),IF(terrains!U2676=1,IF(terrains!Y2676=1,124,152),IF(terrains!V2676=1,(IF(terrains!Y2676=1,146,IF(terrains!Y2676=2,178,263))),IF(terrains!W2676=1,(IF(terrains!Y2676=1,178,IF(terrains!Y2676=2,218,321))),IF(terrains!X2676=1,IF(terrains!Y2676=1,190,IF(terrains!Y2676=2,242,IF(terrains!Y2676=3,357,896))))))))))</f>
        <v>64</v>
      </c>
      <c r="AA2676" s="152">
        <f>terrains!Z2676*terrains!F2676</f>
        <v>647977.04864639998</v>
      </c>
    </row>
    <row r="2677" spans="1:27" ht="14.4">
      <c r="A2677" s="143">
        <v>2676</v>
      </c>
      <c r="B2677" s="59">
        <v>292211.87689199997</v>
      </c>
      <c r="C2677" s="59">
        <v>5040154.22071</v>
      </c>
      <c r="D2677" s="59" t="s">
        <v>2284</v>
      </c>
      <c r="E2677" s="153">
        <v>940.3</v>
      </c>
      <c r="F2677" s="150">
        <f>terrains!E2677*10.76391</f>
        <v>10121.304572999999</v>
      </c>
      <c r="G2677" s="59" t="s">
        <v>283</v>
      </c>
      <c r="H2677" s="59">
        <v>1</v>
      </c>
      <c r="I2677" s="59">
        <v>6</v>
      </c>
      <c r="J2677" s="59">
        <f>IF(terrains!L2677=13.5,IF(terrains!X2677=1,12,9),-0.392532+1.267037*terrains!L2677+0.472239*terrains!X2677+0.58658*terrains!W2677+0.089417*terrains!V2677+0.531633*terrains!U2677+0.337883*terrains!T2677-0.403545*terrains!S2677)</f>
        <v>5.0134989999999995</v>
      </c>
      <c r="K2677" s="151">
        <f>IF(terrains!I2677=0,terrains!J2677,terrains!I2677)</f>
        <v>6</v>
      </c>
      <c r="L2677" s="59">
        <v>4</v>
      </c>
      <c r="M2677" s="59">
        <v>2</v>
      </c>
      <c r="N2677" s="59">
        <v>12</v>
      </c>
      <c r="O2677" s="59" t="s">
        <v>176</v>
      </c>
      <c r="P2677" s="59">
        <v>2</v>
      </c>
      <c r="Q2677" s="59">
        <v>2.5</v>
      </c>
      <c r="R2677" s="59">
        <v>0</v>
      </c>
      <c r="S2677" s="59">
        <v>0</v>
      </c>
      <c r="T2677" s="59">
        <v>1</v>
      </c>
      <c r="U2677" s="59">
        <v>0</v>
      </c>
      <c r="V2677" s="59">
        <v>0</v>
      </c>
      <c r="W2677" s="59">
        <v>0</v>
      </c>
      <c r="X2677" s="59">
        <v>0</v>
      </c>
      <c r="Y2677" s="59">
        <f>IF(terrains!L2677&lt;=2.5,1,IF(terrains!L2677&lt;=4.5,2,IF(terrains!L2677&lt;=6.5,3,4)))</f>
        <v>2</v>
      </c>
      <c r="Z2677" s="59">
        <f>IF(terrains!R2677=1,35,IF(terrains!S2677=1,64,IF(terrains!T2677=1,IF(terrains!Y2677=1,85,104),IF(terrains!U2677=1,IF(terrains!Y2677=1,124,152),IF(terrains!V2677=1,(IF(terrains!Y2677=1,146,IF(terrains!Y2677=2,178,263))),IF(terrains!W2677=1,(IF(terrains!Y2677=1,178,IF(terrains!Y2677=2,218,321))),IF(terrains!X2677=1,IF(terrains!Y2677=1,190,IF(terrains!Y2677=2,242,IF(terrains!Y2677=3,357,896))))))))))</f>
        <v>104</v>
      </c>
      <c r="AA2677" s="152">
        <f>terrains!Z2677*terrains!F2677</f>
        <v>1052615.6755919999</v>
      </c>
    </row>
    <row r="2678" spans="1:27" ht="14.4">
      <c r="A2678" s="143">
        <v>2677</v>
      </c>
      <c r="B2678" s="59">
        <v>299924.20917500003</v>
      </c>
      <c r="C2678" s="59">
        <v>5056824.39542</v>
      </c>
      <c r="D2678" s="59" t="s">
        <v>2285</v>
      </c>
      <c r="E2678" s="153">
        <v>940</v>
      </c>
      <c r="F2678" s="150">
        <f>terrains!E2678*10.76391</f>
        <v>10118.0754</v>
      </c>
      <c r="G2678" s="59" t="s">
        <v>353</v>
      </c>
      <c r="H2678" s="59">
        <v>0</v>
      </c>
      <c r="I2678" s="59">
        <v>0</v>
      </c>
      <c r="J2678" s="59">
        <f>IF(terrains!L2678=13.5,IF(terrains!X2678=1,12,9),-0.392532+1.267037*terrains!L2678+0.472239*terrains!X2678+0.58658*terrains!W2678+0.089417*terrains!V2678+0.531633*terrains!U2678+0.337883*terrains!T2678-0.403545*terrains!S2678)</f>
        <v>2.1415419999999998</v>
      </c>
      <c r="K2678" s="151">
        <f>IF(terrains!I2678=0,terrains!J2678,terrains!I2678)</f>
        <v>2.1415419999999998</v>
      </c>
      <c r="L2678" s="59">
        <v>2</v>
      </c>
      <c r="M2678" s="59">
        <v>1</v>
      </c>
      <c r="N2678" s="59">
        <v>3</v>
      </c>
      <c r="O2678" s="59" t="s">
        <v>174</v>
      </c>
      <c r="P2678" s="59">
        <v>2</v>
      </c>
      <c r="Q2678" s="59">
        <v>1.5</v>
      </c>
      <c r="R2678" s="59">
        <v>1</v>
      </c>
      <c r="S2678" s="59">
        <v>0</v>
      </c>
      <c r="T2678" s="59">
        <v>0</v>
      </c>
      <c r="U2678" s="59">
        <v>0</v>
      </c>
      <c r="V2678" s="59">
        <v>0</v>
      </c>
      <c r="W2678" s="59">
        <v>0</v>
      </c>
      <c r="X2678" s="59">
        <v>0</v>
      </c>
      <c r="Y2678" s="59">
        <f>IF(terrains!L2678&lt;=2.5,1,IF(terrains!L2678&lt;=4.5,2,IF(terrains!L2678&lt;=6.5,3,4)))</f>
        <v>1</v>
      </c>
      <c r="Z2678" s="59">
        <f>IF(terrains!R2678=1,35,IF(terrains!S2678=1,64,IF(terrains!T2678=1,IF(terrains!Y2678=1,85,104),IF(terrains!U2678=1,IF(terrains!Y2678=1,124,152),IF(terrains!V2678=1,(IF(terrains!Y2678=1,146,IF(terrains!Y2678=2,178,263))),IF(terrains!W2678=1,(IF(terrains!Y2678=1,178,IF(terrains!Y2678=2,218,321))),IF(terrains!X2678=1,IF(terrains!Y2678=1,190,IF(terrains!Y2678=2,242,IF(terrains!Y2678=3,357,896))))))))))</f>
        <v>35</v>
      </c>
      <c r="AA2678" s="152">
        <f>terrains!Z2678*terrains!F2678</f>
        <v>354132.63899999997</v>
      </c>
    </row>
    <row r="2679" spans="1:27" ht="14.4">
      <c r="A2679" s="143">
        <v>2678</v>
      </c>
      <c r="B2679" s="59">
        <v>273451.69076700002</v>
      </c>
      <c r="C2679" s="59">
        <v>5034303.4288699999</v>
      </c>
      <c r="D2679" s="59" t="s">
        <v>2286</v>
      </c>
      <c r="E2679" s="153">
        <v>937.7</v>
      </c>
      <c r="F2679" s="150">
        <f>terrains!E2679*10.76391</f>
        <v>10093.318406999999</v>
      </c>
      <c r="G2679" s="59" t="s">
        <v>261</v>
      </c>
      <c r="H2679" s="59">
        <v>0.2</v>
      </c>
      <c r="I2679" s="59">
        <v>3</v>
      </c>
      <c r="J2679" s="59">
        <f>IF(terrains!L2679=13.5,IF(terrains!X2679=1,12,9),-0.392532+1.267037*terrains!L2679+0.472239*terrains!X2679+0.58658*terrains!W2679+0.089417*terrains!V2679+0.531633*terrains!U2679+0.337883*terrains!T2679-0.403545*terrains!S2679)</f>
        <v>4.0420974999999997</v>
      </c>
      <c r="K2679" s="151">
        <f>IF(terrains!I2679=0,terrains!J2679,terrains!I2679)</f>
        <v>3</v>
      </c>
      <c r="L2679" s="59">
        <v>3.5</v>
      </c>
      <c r="M2679" s="59">
        <v>1</v>
      </c>
      <c r="N2679" s="59">
        <v>10</v>
      </c>
      <c r="O2679" s="59" t="s">
        <v>174</v>
      </c>
      <c r="P2679" s="59">
        <v>2</v>
      </c>
      <c r="Q2679" s="59">
        <v>1.5</v>
      </c>
      <c r="R2679" s="59">
        <v>1</v>
      </c>
      <c r="S2679" s="59">
        <v>0</v>
      </c>
      <c r="T2679" s="59">
        <v>0</v>
      </c>
      <c r="U2679" s="59">
        <v>0</v>
      </c>
      <c r="V2679" s="59">
        <v>0</v>
      </c>
      <c r="W2679" s="59">
        <v>0</v>
      </c>
      <c r="X2679" s="59">
        <v>0</v>
      </c>
      <c r="Y2679" s="59">
        <f>IF(terrains!L2679&lt;=2.5,1,IF(terrains!L2679&lt;=4.5,2,IF(terrains!L2679&lt;=6.5,3,4)))</f>
        <v>2</v>
      </c>
      <c r="Z2679" s="59">
        <f>IF(terrains!R2679=1,35,IF(terrains!S2679=1,64,IF(terrains!T2679=1,IF(terrains!Y2679=1,85,104),IF(terrains!U2679=1,IF(terrains!Y2679=1,124,152),IF(terrains!V2679=1,(IF(terrains!Y2679=1,146,IF(terrains!Y2679=2,178,263))),IF(terrains!W2679=1,(IF(terrains!Y2679=1,178,IF(terrains!Y2679=2,218,321))),IF(terrains!X2679=1,IF(terrains!Y2679=1,190,IF(terrains!Y2679=2,242,IF(terrains!Y2679=3,357,896))))))))))</f>
        <v>35</v>
      </c>
      <c r="AA2679" s="152">
        <f>terrains!Z2679*terrains!F2679</f>
        <v>353266.14424499997</v>
      </c>
    </row>
    <row r="2680" spans="1:27" ht="14.4">
      <c r="A2680" s="143">
        <v>2679</v>
      </c>
      <c r="B2680" s="59">
        <v>302790.63429999998</v>
      </c>
      <c r="C2680" s="59">
        <v>5050172.3449999997</v>
      </c>
      <c r="D2680" s="59" t="s">
        <v>2287</v>
      </c>
      <c r="E2680" s="153">
        <v>937.3</v>
      </c>
      <c r="F2680" s="150">
        <f>terrains!E2680*10.76391</f>
        <v>10089.012842999999</v>
      </c>
      <c r="G2680" s="59" t="s">
        <v>1814</v>
      </c>
      <c r="H2680" s="59">
        <v>0</v>
      </c>
      <c r="I2680" s="59">
        <v>0</v>
      </c>
      <c r="J2680" s="59">
        <f>IF(terrains!L2680=13.5,IF(terrains!X2680=1,12,9),-0.392532+1.267037*terrains!L2680+0.472239*terrains!X2680+0.58658*terrains!W2680+0.089417*terrains!V2680+0.531633*terrains!U2680+0.337883*terrains!T2680-0.403545*terrains!S2680)</f>
        <v>1.7379969999999998</v>
      </c>
      <c r="K2680" s="151">
        <f>IF(terrains!I2680=0,terrains!J2680,terrains!I2680)</f>
        <v>1.7379969999999998</v>
      </c>
      <c r="L2680" s="59">
        <v>2</v>
      </c>
      <c r="M2680" s="59">
        <v>1</v>
      </c>
      <c r="N2680" s="59">
        <v>3</v>
      </c>
      <c r="O2680" s="59" t="s">
        <v>175</v>
      </c>
      <c r="P2680" s="59">
        <v>2</v>
      </c>
      <c r="Q2680" s="59">
        <v>1.5</v>
      </c>
      <c r="R2680" s="59">
        <v>0</v>
      </c>
      <c r="S2680" s="59">
        <v>1</v>
      </c>
      <c r="T2680" s="59">
        <v>0</v>
      </c>
      <c r="U2680" s="59">
        <v>0</v>
      </c>
      <c r="V2680" s="59">
        <v>0</v>
      </c>
      <c r="W2680" s="59">
        <v>0</v>
      </c>
      <c r="X2680" s="59">
        <v>0</v>
      </c>
      <c r="Y2680" s="59">
        <f>IF(terrains!L2680&lt;=2.5,1,IF(terrains!L2680&lt;=4.5,2,IF(terrains!L2680&lt;=6.5,3,4)))</f>
        <v>1</v>
      </c>
      <c r="Z2680" s="59">
        <f>IF(terrains!R2680=1,35,IF(terrains!S2680=1,64,IF(terrains!T2680=1,IF(terrains!Y2680=1,85,104),IF(terrains!U2680=1,IF(terrains!Y2680=1,124,152),IF(terrains!V2680=1,(IF(terrains!Y2680=1,146,IF(terrains!Y2680=2,178,263))),IF(terrains!W2680=1,(IF(terrains!Y2680=1,178,IF(terrains!Y2680=2,218,321))),IF(terrains!X2680=1,IF(terrains!Y2680=1,190,IF(terrains!Y2680=2,242,IF(terrains!Y2680=3,357,896))))))))))</f>
        <v>64</v>
      </c>
      <c r="AA2680" s="152">
        <f>terrains!Z2680*terrains!F2680</f>
        <v>645696.82195199991</v>
      </c>
    </row>
    <row r="2681" spans="1:27" ht="14.4">
      <c r="A2681" s="143">
        <v>2680</v>
      </c>
      <c r="B2681" s="59">
        <v>296605.46862399997</v>
      </c>
      <c r="C2681" s="59">
        <v>5047617.5187900001</v>
      </c>
      <c r="D2681" s="59" t="s">
        <v>2288</v>
      </c>
      <c r="E2681" s="153">
        <v>937.2</v>
      </c>
      <c r="F2681" s="150">
        <f>terrains!E2681*10.76391</f>
        <v>10087.936452</v>
      </c>
      <c r="G2681" s="59" t="s">
        <v>459</v>
      </c>
      <c r="H2681" s="59">
        <v>0</v>
      </c>
      <c r="I2681" s="59">
        <v>0</v>
      </c>
      <c r="J2681" s="59">
        <f>IF(terrains!L2681=13.5,IF(terrains!X2681=1,12,9),-0.392532+1.267037*terrains!L2681+0.472239*terrains!X2681+0.58658*terrains!W2681+0.089417*terrains!V2681+0.531633*terrains!U2681+0.337883*terrains!T2681-0.403545*terrains!S2681)</f>
        <v>4.2720709999999995</v>
      </c>
      <c r="K2681" s="151">
        <f>IF(terrains!I2681=0,terrains!J2681,terrains!I2681)</f>
        <v>4.2720709999999995</v>
      </c>
      <c r="L2681" s="59">
        <v>4</v>
      </c>
      <c r="M2681" s="59">
        <v>4</v>
      </c>
      <c r="N2681" s="59">
        <v>8</v>
      </c>
      <c r="O2681" s="59" t="s">
        <v>175</v>
      </c>
      <c r="P2681" s="59">
        <v>2</v>
      </c>
      <c r="Q2681" s="59">
        <v>2.5</v>
      </c>
      <c r="R2681" s="59">
        <v>0</v>
      </c>
      <c r="S2681" s="59">
        <v>1</v>
      </c>
      <c r="T2681" s="59">
        <v>0</v>
      </c>
      <c r="U2681" s="59">
        <v>0</v>
      </c>
      <c r="V2681" s="59">
        <v>0</v>
      </c>
      <c r="W2681" s="59">
        <v>0</v>
      </c>
      <c r="X2681" s="59">
        <v>0</v>
      </c>
      <c r="Y2681" s="59">
        <f>IF(terrains!L2681&lt;=2.5,1,IF(terrains!L2681&lt;=4.5,2,IF(terrains!L2681&lt;=6.5,3,4)))</f>
        <v>2</v>
      </c>
      <c r="Z2681" s="59">
        <f>IF(terrains!R2681=1,35,IF(terrains!S2681=1,64,IF(terrains!T2681=1,IF(terrains!Y2681=1,85,104),IF(terrains!U2681=1,IF(terrains!Y2681=1,124,152),IF(terrains!V2681=1,(IF(terrains!Y2681=1,146,IF(terrains!Y2681=2,178,263))),IF(terrains!W2681=1,(IF(terrains!Y2681=1,178,IF(terrains!Y2681=2,218,321))),IF(terrains!X2681=1,IF(terrains!Y2681=1,190,IF(terrains!Y2681=2,242,IF(terrains!Y2681=3,357,896))))))))))</f>
        <v>64</v>
      </c>
      <c r="AA2681" s="152">
        <f>terrains!Z2681*terrains!F2681</f>
        <v>645627.93292799999</v>
      </c>
    </row>
    <row r="2682" spans="1:27" ht="14.4">
      <c r="A2682" s="143">
        <v>2681</v>
      </c>
      <c r="B2682" s="59">
        <v>306150.99011999997</v>
      </c>
      <c r="C2682" s="59">
        <v>5062183.44135</v>
      </c>
      <c r="D2682" s="59" t="s">
        <v>2289</v>
      </c>
      <c r="E2682" s="153">
        <v>936.6</v>
      </c>
      <c r="F2682" s="150">
        <f>terrains!E2682*10.76391</f>
        <v>10081.478105999999</v>
      </c>
      <c r="G2682" s="59" t="s">
        <v>353</v>
      </c>
      <c r="H2682" s="59">
        <v>0</v>
      </c>
      <c r="I2682" s="59">
        <v>0</v>
      </c>
      <c r="J2682" s="59">
        <f>IF(terrains!L2682=13.5,IF(terrains!X2682=1,12,9),-0.392532+1.267037*terrains!L2682+0.472239*terrains!X2682+0.58658*terrains!W2682+0.089417*terrains!V2682+0.531633*terrains!U2682+0.337883*terrains!T2682-0.403545*terrains!S2682)</f>
        <v>2.1415419999999998</v>
      </c>
      <c r="K2682" s="151">
        <f>IF(terrains!I2682=0,terrains!J2682,terrains!I2682)</f>
        <v>2.1415419999999998</v>
      </c>
      <c r="L2682" s="59">
        <v>2</v>
      </c>
      <c r="M2682" s="59">
        <v>1</v>
      </c>
      <c r="N2682" s="59">
        <v>3</v>
      </c>
      <c r="O2682" s="59" t="s">
        <v>174</v>
      </c>
      <c r="P2682" s="59">
        <v>2</v>
      </c>
      <c r="Q2682" s="59">
        <v>1.5</v>
      </c>
      <c r="R2682" s="59">
        <v>1</v>
      </c>
      <c r="S2682" s="59">
        <v>0</v>
      </c>
      <c r="T2682" s="59">
        <v>0</v>
      </c>
      <c r="U2682" s="59">
        <v>0</v>
      </c>
      <c r="V2682" s="59">
        <v>0</v>
      </c>
      <c r="W2682" s="59">
        <v>0</v>
      </c>
      <c r="X2682" s="59">
        <v>0</v>
      </c>
      <c r="Y2682" s="59">
        <f>IF(terrains!L2682&lt;=2.5,1,IF(terrains!L2682&lt;=4.5,2,IF(terrains!L2682&lt;=6.5,3,4)))</f>
        <v>1</v>
      </c>
      <c r="Z2682" s="59">
        <f>IF(terrains!R2682=1,35,IF(terrains!S2682=1,64,IF(terrains!T2682=1,IF(terrains!Y2682=1,85,104),IF(terrains!U2682=1,IF(terrains!Y2682=1,124,152),IF(terrains!V2682=1,(IF(terrains!Y2682=1,146,IF(terrains!Y2682=2,178,263))),IF(terrains!W2682=1,(IF(terrains!Y2682=1,178,IF(terrains!Y2682=2,218,321))),IF(terrains!X2682=1,IF(terrains!Y2682=1,190,IF(terrains!Y2682=2,242,IF(terrains!Y2682=3,357,896))))))))))</f>
        <v>35</v>
      </c>
      <c r="AA2682" s="152">
        <f>terrains!Z2682*terrains!F2682</f>
        <v>352851.73370999994</v>
      </c>
    </row>
    <row r="2683" spans="1:27" ht="14.4">
      <c r="A2683" s="143">
        <v>2682</v>
      </c>
      <c r="B2683" s="59">
        <v>295802.70520000003</v>
      </c>
      <c r="C2683" s="59">
        <v>5042212.2520000003</v>
      </c>
      <c r="D2683" s="59" t="s">
        <v>2290</v>
      </c>
      <c r="E2683" s="153">
        <v>936.6</v>
      </c>
      <c r="F2683" s="150">
        <f>terrains!E2683*10.76391</f>
        <v>10081.478105999999</v>
      </c>
      <c r="G2683" s="59" t="s">
        <v>263</v>
      </c>
      <c r="H2683" s="59">
        <v>0</v>
      </c>
      <c r="I2683" s="59">
        <v>0</v>
      </c>
      <c r="J2683" s="59">
        <f>IF(terrains!L2683=13.5,IF(terrains!X2683=1,12,9),-0.392532+1.267037*terrains!L2683+0.472239*terrains!X2683+0.58658*terrains!W2683+0.089417*terrains!V2683+0.531633*terrains!U2683+0.337883*terrains!T2683-0.403545*terrains!S2683)</f>
        <v>3.9951589999999997</v>
      </c>
      <c r="K2683" s="151">
        <f>IF(terrains!I2683=0,terrains!J2683,terrains!I2683)</f>
        <v>3.9951589999999997</v>
      </c>
      <c r="L2683" s="59">
        <v>3</v>
      </c>
      <c r="M2683" s="59">
        <v>2</v>
      </c>
      <c r="N2683" s="59">
        <v>6</v>
      </c>
      <c r="O2683" s="59" t="s">
        <v>179</v>
      </c>
      <c r="P2683" s="59">
        <v>2</v>
      </c>
      <c r="Q2683" s="59">
        <v>2.5</v>
      </c>
      <c r="R2683" s="59">
        <v>0</v>
      </c>
      <c r="S2683" s="59">
        <v>0</v>
      </c>
      <c r="T2683" s="59">
        <v>0</v>
      </c>
      <c r="U2683" s="59">
        <v>0</v>
      </c>
      <c r="V2683" s="59">
        <v>0</v>
      </c>
      <c r="W2683" s="59">
        <v>1</v>
      </c>
      <c r="X2683" s="59">
        <v>0</v>
      </c>
      <c r="Y2683" s="59">
        <f>IF(terrains!L2683&lt;=2.5,1,IF(terrains!L2683&lt;=4.5,2,IF(terrains!L2683&lt;=6.5,3,4)))</f>
        <v>2</v>
      </c>
      <c r="Z2683" s="59">
        <f>IF(terrains!R2683=1,35,IF(terrains!S2683=1,64,IF(terrains!T2683=1,IF(terrains!Y2683=1,85,104),IF(terrains!U2683=1,IF(terrains!Y2683=1,124,152),IF(terrains!V2683=1,(IF(terrains!Y2683=1,146,IF(terrains!Y2683=2,178,263))),IF(terrains!W2683=1,(IF(terrains!Y2683=1,178,IF(terrains!Y2683=2,218,321))),IF(terrains!X2683=1,IF(terrains!Y2683=1,190,IF(terrains!Y2683=2,242,IF(terrains!Y2683=3,357,896))))))))))</f>
        <v>218</v>
      </c>
      <c r="AA2683" s="152">
        <f>terrains!Z2683*terrains!F2683</f>
        <v>2197762.2271079998</v>
      </c>
    </row>
    <row r="2684" spans="1:27" ht="14.4">
      <c r="A2684" s="143">
        <v>2683</v>
      </c>
      <c r="B2684" s="59">
        <v>292996.56300000002</v>
      </c>
      <c r="C2684" s="59">
        <v>5044990.2910000002</v>
      </c>
      <c r="D2684" s="59" t="s">
        <v>2291</v>
      </c>
      <c r="E2684" s="153">
        <v>935.7</v>
      </c>
      <c r="F2684" s="150">
        <f>terrains!E2684*10.76391</f>
        <v>10071.790587</v>
      </c>
      <c r="G2684" s="59" t="s">
        <v>586</v>
      </c>
      <c r="H2684" s="59">
        <v>0</v>
      </c>
      <c r="I2684" s="59">
        <v>3</v>
      </c>
      <c r="J2684" s="59">
        <f>IF(terrains!L2684=13.5,IF(terrains!X2684=1,12,9),-0.392532+1.267037*terrains!L2684+0.472239*terrains!X2684+0.58658*terrains!W2684+0.089417*terrains!V2684+0.531633*terrains!U2684+0.337883*terrains!T2684-0.403545*terrains!S2684)</f>
        <v>3.7464619999999997</v>
      </c>
      <c r="K2684" s="151">
        <f>IF(terrains!I2684=0,terrains!J2684,terrains!I2684)</f>
        <v>3</v>
      </c>
      <c r="L2684" s="59">
        <v>3</v>
      </c>
      <c r="M2684" s="59">
        <v>2</v>
      </c>
      <c r="N2684" s="59">
        <v>6</v>
      </c>
      <c r="O2684" s="59" t="s">
        <v>176</v>
      </c>
      <c r="P2684" s="59">
        <v>2</v>
      </c>
      <c r="Q2684" s="59">
        <v>2.5</v>
      </c>
      <c r="R2684" s="59">
        <v>0</v>
      </c>
      <c r="S2684" s="59">
        <v>0</v>
      </c>
      <c r="T2684" s="59">
        <v>1</v>
      </c>
      <c r="U2684" s="59">
        <v>0</v>
      </c>
      <c r="V2684" s="59">
        <v>0</v>
      </c>
      <c r="W2684" s="59">
        <v>0</v>
      </c>
      <c r="X2684" s="59">
        <v>0</v>
      </c>
      <c r="Y2684" s="59">
        <f>IF(terrains!L2684&lt;=2.5,1,IF(terrains!L2684&lt;=4.5,2,IF(terrains!L2684&lt;=6.5,3,4)))</f>
        <v>2</v>
      </c>
      <c r="Z2684" s="59">
        <f>IF(terrains!R2684=1,35,IF(terrains!S2684=1,64,IF(terrains!T2684=1,IF(terrains!Y2684=1,85,104),IF(terrains!U2684=1,IF(terrains!Y2684=1,124,152),IF(terrains!V2684=1,(IF(terrains!Y2684=1,146,IF(terrains!Y2684=2,178,263))),IF(terrains!W2684=1,(IF(terrains!Y2684=1,178,IF(terrains!Y2684=2,218,321))),IF(terrains!X2684=1,IF(terrains!Y2684=1,190,IF(terrains!Y2684=2,242,IF(terrains!Y2684=3,357,896))))))))))</f>
        <v>104</v>
      </c>
      <c r="AA2684" s="152">
        <f>terrains!Z2684*terrains!F2684</f>
        <v>1047466.2210479999</v>
      </c>
    </row>
    <row r="2685" spans="1:27" ht="14.4">
      <c r="A2685" s="143">
        <v>2684</v>
      </c>
      <c r="B2685" s="59">
        <v>291808.234</v>
      </c>
      <c r="C2685" s="59">
        <v>5046074.0140000004</v>
      </c>
      <c r="D2685" s="59" t="s">
        <v>2292</v>
      </c>
      <c r="E2685" s="153">
        <v>935.1</v>
      </c>
      <c r="F2685" s="150">
        <f>terrains!E2685*10.76391</f>
        <v>10065.332241</v>
      </c>
      <c r="G2685" s="59" t="s">
        <v>513</v>
      </c>
      <c r="H2685" s="59">
        <v>0</v>
      </c>
      <c r="I2685" s="59">
        <v>0</v>
      </c>
      <c r="J2685" s="59">
        <f>IF(terrains!L2685=13.5,IF(terrains!X2685=1,12,9),-0.392532+1.267037*terrains!L2685+0.472239*terrains!X2685+0.58658*terrains!W2685+0.089417*terrains!V2685+0.531633*terrains!U2685+0.337883*terrains!T2685-0.403545*terrains!S2685)</f>
        <v>2.479425</v>
      </c>
      <c r="K2685" s="151">
        <f>IF(terrains!I2685=0,terrains!J2685,terrains!I2685)</f>
        <v>2.479425</v>
      </c>
      <c r="L2685" s="59">
        <v>2</v>
      </c>
      <c r="M2685" s="59">
        <v>1</v>
      </c>
      <c r="N2685" s="59">
        <v>3</v>
      </c>
      <c r="O2685" s="59" t="s">
        <v>176</v>
      </c>
      <c r="P2685" s="59">
        <v>2</v>
      </c>
      <c r="Q2685" s="59">
        <v>2.5</v>
      </c>
      <c r="R2685" s="59">
        <v>0</v>
      </c>
      <c r="S2685" s="59">
        <v>0</v>
      </c>
      <c r="T2685" s="59">
        <v>1</v>
      </c>
      <c r="U2685" s="59">
        <v>0</v>
      </c>
      <c r="V2685" s="59">
        <v>0</v>
      </c>
      <c r="W2685" s="59">
        <v>0</v>
      </c>
      <c r="X2685" s="59">
        <v>0</v>
      </c>
      <c r="Y2685" s="59">
        <f>IF(terrains!L2685&lt;=2.5,1,IF(terrains!L2685&lt;=4.5,2,IF(terrains!L2685&lt;=6.5,3,4)))</f>
        <v>1</v>
      </c>
      <c r="Z2685" s="59">
        <f>IF(terrains!R2685=1,35,IF(terrains!S2685=1,64,IF(terrains!T2685=1,IF(terrains!Y2685=1,85,104),IF(terrains!U2685=1,IF(terrains!Y2685=1,124,152),IF(terrains!V2685=1,(IF(terrains!Y2685=1,146,IF(terrains!Y2685=2,178,263))),IF(terrains!W2685=1,(IF(terrains!Y2685=1,178,IF(terrains!Y2685=2,218,321))),IF(terrains!X2685=1,IF(terrains!Y2685=1,190,IF(terrains!Y2685=2,242,IF(terrains!Y2685=3,357,896))))))))))</f>
        <v>85</v>
      </c>
      <c r="AA2685" s="152">
        <f>terrains!Z2685*terrains!F2685</f>
        <v>855553.24048499996</v>
      </c>
    </row>
    <row r="2686" spans="1:27" ht="14.4">
      <c r="A2686" s="143">
        <v>2685</v>
      </c>
      <c r="B2686" s="59">
        <v>298662.61332599999</v>
      </c>
      <c r="C2686" s="59">
        <v>5036221.63</v>
      </c>
      <c r="D2686" s="59" t="s">
        <v>2293</v>
      </c>
      <c r="E2686" s="153">
        <v>934.4</v>
      </c>
      <c r="F2686" s="150">
        <f>terrains!E2686*10.76391</f>
        <v>10057.797503999998</v>
      </c>
      <c r="G2686" s="59" t="s">
        <v>686</v>
      </c>
      <c r="H2686" s="59">
        <v>0.7</v>
      </c>
      <c r="I2686" s="59">
        <v>4</v>
      </c>
      <c r="J2686" s="59">
        <f>IF(terrains!L2686=13.5,IF(terrains!X2686=1,12,9),-0.392532+1.267037*terrains!L2686+0.472239*terrains!X2686+0.58658*terrains!W2686+0.089417*terrains!V2686+0.531633*terrains!U2686+0.337883*terrains!T2686-0.403545*terrains!S2686)</f>
        <v>3.7464619999999997</v>
      </c>
      <c r="K2686" s="151">
        <f>IF(terrains!I2686=0,terrains!J2686,terrains!I2686)</f>
        <v>4</v>
      </c>
      <c r="L2686" s="59">
        <v>3</v>
      </c>
      <c r="M2686" s="59">
        <v>2</v>
      </c>
      <c r="N2686" s="59">
        <v>8</v>
      </c>
      <c r="O2686" s="59" t="s">
        <v>176</v>
      </c>
      <c r="P2686" s="59">
        <v>2</v>
      </c>
      <c r="Q2686" s="59">
        <v>2</v>
      </c>
      <c r="R2686" s="59">
        <v>0</v>
      </c>
      <c r="S2686" s="59">
        <v>0</v>
      </c>
      <c r="T2686" s="59">
        <v>1</v>
      </c>
      <c r="U2686" s="59">
        <v>0</v>
      </c>
      <c r="V2686" s="59">
        <v>0</v>
      </c>
      <c r="W2686" s="59">
        <v>0</v>
      </c>
      <c r="X2686" s="59">
        <v>0</v>
      </c>
      <c r="Y2686" s="59">
        <f>IF(terrains!L2686&lt;=2.5,1,IF(terrains!L2686&lt;=4.5,2,IF(terrains!L2686&lt;=6.5,3,4)))</f>
        <v>2</v>
      </c>
      <c r="Z2686" s="59">
        <f>IF(terrains!R2686=1,35,IF(terrains!S2686=1,64,IF(terrains!T2686=1,IF(terrains!Y2686=1,85,104),IF(terrains!U2686=1,IF(terrains!Y2686=1,124,152),IF(terrains!V2686=1,(IF(terrains!Y2686=1,146,IF(terrains!Y2686=2,178,263))),IF(terrains!W2686=1,(IF(terrains!Y2686=1,178,IF(terrains!Y2686=2,218,321))),IF(terrains!X2686=1,IF(terrains!Y2686=1,190,IF(terrains!Y2686=2,242,IF(terrains!Y2686=3,357,896))))))))))</f>
        <v>104</v>
      </c>
      <c r="AA2686" s="152">
        <f>terrains!Z2686*terrains!F2686</f>
        <v>1046010.9404159999</v>
      </c>
    </row>
    <row r="2687" spans="1:27" ht="14.4">
      <c r="A2687" s="143">
        <v>2686</v>
      </c>
      <c r="B2687" s="59">
        <v>293504.1801</v>
      </c>
      <c r="C2687" s="59">
        <v>5044216.4369999999</v>
      </c>
      <c r="D2687" s="59" t="s">
        <v>2294</v>
      </c>
      <c r="E2687" s="153">
        <v>934.3</v>
      </c>
      <c r="F2687" s="150">
        <f>terrains!E2687*10.76391</f>
        <v>10056.721113</v>
      </c>
      <c r="G2687" s="59" t="s">
        <v>2295</v>
      </c>
      <c r="H2687" s="59">
        <v>0</v>
      </c>
      <c r="I2687" s="59">
        <v>0</v>
      </c>
      <c r="J2687" s="59">
        <f>IF(terrains!L2687=13.5,IF(terrains!X2687=1,12,9),-0.392532+1.267037*terrains!L2687+0.472239*terrains!X2687+0.58658*terrains!W2687+0.089417*terrains!V2687+0.531633*terrains!U2687+0.337883*terrains!T2687-0.403545*terrains!S2687)</f>
        <v>4.3799804999999994</v>
      </c>
      <c r="K2687" s="151">
        <f>IF(terrains!I2687=0,terrains!J2687,terrains!I2687)</f>
        <v>4.3799804999999994</v>
      </c>
      <c r="L2687" s="59">
        <v>3.5</v>
      </c>
      <c r="M2687" s="59">
        <v>3</v>
      </c>
      <c r="N2687" s="59">
        <v>8</v>
      </c>
      <c r="O2687" s="59" t="s">
        <v>176</v>
      </c>
      <c r="P2687" s="59">
        <v>2</v>
      </c>
      <c r="Q2687" s="59">
        <v>2.5</v>
      </c>
      <c r="R2687" s="59">
        <v>0</v>
      </c>
      <c r="S2687" s="59">
        <v>0</v>
      </c>
      <c r="T2687" s="59">
        <v>1</v>
      </c>
      <c r="U2687" s="59">
        <v>0</v>
      </c>
      <c r="V2687" s="59">
        <v>0</v>
      </c>
      <c r="W2687" s="59">
        <v>0</v>
      </c>
      <c r="X2687" s="59">
        <v>0</v>
      </c>
      <c r="Y2687" s="59">
        <f>IF(terrains!L2687&lt;=2.5,1,IF(terrains!L2687&lt;=4.5,2,IF(terrains!L2687&lt;=6.5,3,4)))</f>
        <v>2</v>
      </c>
      <c r="Z2687" s="59">
        <f>IF(terrains!R2687=1,35,IF(terrains!S2687=1,64,IF(terrains!T2687=1,IF(terrains!Y2687=1,85,104),IF(terrains!U2687=1,IF(terrains!Y2687=1,124,152),IF(terrains!V2687=1,(IF(terrains!Y2687=1,146,IF(terrains!Y2687=2,178,263))),IF(terrains!W2687=1,(IF(terrains!Y2687=1,178,IF(terrains!Y2687=2,218,321))),IF(terrains!X2687=1,IF(terrains!Y2687=1,190,IF(terrains!Y2687=2,242,IF(terrains!Y2687=3,357,896))))))))))</f>
        <v>104</v>
      </c>
      <c r="AA2687" s="152">
        <f>terrains!Z2687*terrains!F2687</f>
        <v>1045898.995752</v>
      </c>
    </row>
    <row r="2688" spans="1:27" ht="14.4">
      <c r="A2688" s="143">
        <v>2687</v>
      </c>
      <c r="B2688" s="59">
        <v>304347.29281200003</v>
      </c>
      <c r="C2688" s="59">
        <v>5059230.9309700001</v>
      </c>
      <c r="D2688" s="59" t="s">
        <v>2296</v>
      </c>
      <c r="E2688" s="153">
        <v>932.7</v>
      </c>
      <c r="F2688" s="150">
        <f>terrains!E2688*10.76391</f>
        <v>10039.498857</v>
      </c>
      <c r="G2688" s="59" t="s">
        <v>1602</v>
      </c>
      <c r="H2688" s="59">
        <v>1.5</v>
      </c>
      <c r="I2688" s="59">
        <v>4</v>
      </c>
      <c r="J2688" s="59">
        <f>IF(terrains!L2688=13.5,IF(terrains!X2688=1,12,9),-0.392532+1.267037*terrains!L2688+0.472239*terrains!X2688+0.58658*terrains!W2688+0.089417*terrains!V2688+0.531633*terrains!U2688+0.337883*terrains!T2688-0.403545*terrains!S2688)</f>
        <v>4.0420974999999997</v>
      </c>
      <c r="K2688" s="151">
        <f>IF(terrains!I2688=0,terrains!J2688,terrains!I2688)</f>
        <v>4</v>
      </c>
      <c r="L2688" s="59">
        <v>3.5</v>
      </c>
      <c r="M2688" s="59">
        <v>5</v>
      </c>
      <c r="N2688" s="59">
        <v>6</v>
      </c>
      <c r="O2688" s="59" t="s">
        <v>174</v>
      </c>
      <c r="P2688" s="59">
        <v>2</v>
      </c>
      <c r="Q2688" s="59">
        <v>1.5</v>
      </c>
      <c r="R2688" s="59">
        <v>1</v>
      </c>
      <c r="S2688" s="59">
        <v>0</v>
      </c>
      <c r="T2688" s="59">
        <v>0</v>
      </c>
      <c r="U2688" s="59">
        <v>0</v>
      </c>
      <c r="V2688" s="59">
        <v>0</v>
      </c>
      <c r="W2688" s="59">
        <v>0</v>
      </c>
      <c r="X2688" s="59">
        <v>0</v>
      </c>
      <c r="Y2688" s="59">
        <f>IF(terrains!L2688&lt;=2.5,1,IF(terrains!L2688&lt;=4.5,2,IF(terrains!L2688&lt;=6.5,3,4)))</f>
        <v>2</v>
      </c>
      <c r="Z2688" s="59">
        <f>IF(terrains!R2688=1,35,IF(terrains!S2688=1,64,IF(terrains!T2688=1,IF(terrains!Y2688=1,85,104),IF(terrains!U2688=1,IF(terrains!Y2688=1,124,152),IF(terrains!V2688=1,(IF(terrains!Y2688=1,146,IF(terrains!Y2688=2,178,263))),IF(terrains!W2688=1,(IF(terrains!Y2688=1,178,IF(terrains!Y2688=2,218,321))),IF(terrains!X2688=1,IF(terrains!Y2688=1,190,IF(terrains!Y2688=2,242,IF(terrains!Y2688=3,357,896))))))))))</f>
        <v>35</v>
      </c>
      <c r="AA2688" s="152">
        <f>terrains!Z2688*terrains!F2688</f>
        <v>351382.45999500004</v>
      </c>
    </row>
    <row r="2689" spans="1:27" ht="14.4">
      <c r="A2689" s="143">
        <v>2688</v>
      </c>
      <c r="B2689" s="59">
        <v>276200.24278299999</v>
      </c>
      <c r="C2689" s="59">
        <v>5041209.2068400001</v>
      </c>
      <c r="D2689" s="59" t="s">
        <v>2297</v>
      </c>
      <c r="E2689" s="153">
        <v>932.5</v>
      </c>
      <c r="F2689" s="150">
        <f>terrains!E2689*10.76391</f>
        <v>10037.346074999999</v>
      </c>
      <c r="G2689" s="59" t="s">
        <v>195</v>
      </c>
      <c r="H2689" s="59">
        <v>0.2</v>
      </c>
      <c r="I2689" s="59">
        <v>1</v>
      </c>
      <c r="J2689" s="59">
        <f>IF(terrains!L2689=13.5,IF(terrains!X2689=1,12,9),-0.392532+1.267037*terrains!L2689+0.472239*terrains!X2689+0.58658*terrains!W2689+0.089417*terrains!V2689+0.531633*terrains!U2689+0.337883*terrains!T2689-0.403545*terrains!S2689)</f>
        <v>1.5080234999999997</v>
      </c>
      <c r="K2689" s="151">
        <f>IF(terrains!I2689=0,terrains!J2689,terrains!I2689)</f>
        <v>1</v>
      </c>
      <c r="L2689" s="59">
        <v>1.5</v>
      </c>
      <c r="M2689" s="59">
        <v>1</v>
      </c>
      <c r="N2689" s="59">
        <v>2</v>
      </c>
      <c r="O2689" s="59" t="s">
        <v>174</v>
      </c>
      <c r="P2689" s="59">
        <v>1</v>
      </c>
      <c r="Q2689" s="59">
        <v>1.5</v>
      </c>
      <c r="R2689" s="59">
        <v>1</v>
      </c>
      <c r="S2689" s="59">
        <v>0</v>
      </c>
      <c r="T2689" s="59">
        <v>0</v>
      </c>
      <c r="U2689" s="59">
        <v>0</v>
      </c>
      <c r="V2689" s="59">
        <v>0</v>
      </c>
      <c r="W2689" s="59">
        <v>0</v>
      </c>
      <c r="X2689" s="59">
        <v>0</v>
      </c>
      <c r="Y2689" s="59">
        <f>IF(terrains!L2689&lt;=2.5,1,IF(terrains!L2689&lt;=4.5,2,IF(terrains!L2689&lt;=6.5,3,4)))</f>
        <v>1</v>
      </c>
      <c r="Z2689" s="59">
        <f>IF(terrains!R2689=1,35,IF(terrains!S2689=1,64,IF(terrains!T2689=1,IF(terrains!Y2689=1,85,104),IF(terrains!U2689=1,IF(terrains!Y2689=1,124,152),IF(terrains!V2689=1,(IF(terrains!Y2689=1,146,IF(terrains!Y2689=2,178,263))),IF(terrains!W2689=1,(IF(terrains!Y2689=1,178,IF(terrains!Y2689=2,218,321))),IF(terrains!X2689=1,IF(terrains!Y2689=1,190,IF(terrains!Y2689=2,242,IF(terrains!Y2689=3,357,896))))))))))</f>
        <v>35</v>
      </c>
      <c r="AA2689" s="152">
        <f>terrains!Z2689*terrains!F2689</f>
        <v>351307.11262500001</v>
      </c>
    </row>
    <row r="2690" spans="1:27" ht="14.4">
      <c r="A2690" s="143">
        <v>2689</v>
      </c>
      <c r="B2690" s="59">
        <v>293949.99129999999</v>
      </c>
      <c r="C2690" s="59">
        <v>5050365.8760000002</v>
      </c>
      <c r="D2690" s="59" t="s">
        <v>2298</v>
      </c>
      <c r="E2690" s="153">
        <v>932.5</v>
      </c>
      <c r="F2690" s="150">
        <f>terrains!E2690*10.76391</f>
        <v>10037.346074999999</v>
      </c>
      <c r="G2690" s="59" t="s">
        <v>299</v>
      </c>
      <c r="H2690" s="59">
        <v>3</v>
      </c>
      <c r="I2690" s="59">
        <v>9</v>
      </c>
      <c r="J2690" s="59">
        <f>IF(terrains!L2690=13.5,IF(terrains!X2690=1,12,9),-0.392532+1.267037*terrains!L2690+0.472239*terrains!X2690+0.58658*terrains!W2690+0.089417*terrains!V2690+0.531633*terrains!U2690+0.337883*terrains!T2690-0.403545*terrains!S2690)</f>
        <v>5.5391079999999997</v>
      </c>
      <c r="K2690" s="151">
        <f>IF(terrains!I2690=0,terrains!J2690,terrains!I2690)</f>
        <v>9</v>
      </c>
      <c r="L2690" s="59">
        <v>5</v>
      </c>
      <c r="M2690" s="59">
        <v>4</v>
      </c>
      <c r="N2690" s="59">
        <v>15</v>
      </c>
      <c r="O2690" s="59" t="s">
        <v>175</v>
      </c>
      <c r="P2690" s="59">
        <v>2</v>
      </c>
      <c r="Q2690" s="59">
        <v>2</v>
      </c>
      <c r="R2690" s="59">
        <v>0</v>
      </c>
      <c r="S2690" s="59">
        <v>1</v>
      </c>
      <c r="T2690" s="59">
        <v>0</v>
      </c>
      <c r="U2690" s="59">
        <v>0</v>
      </c>
      <c r="V2690" s="59">
        <v>0</v>
      </c>
      <c r="W2690" s="59">
        <v>0</v>
      </c>
      <c r="X2690" s="59">
        <v>0</v>
      </c>
      <c r="Y2690" s="59">
        <f>IF(terrains!L2690&lt;=2.5,1,IF(terrains!L2690&lt;=4.5,2,IF(terrains!L2690&lt;=6.5,3,4)))</f>
        <v>3</v>
      </c>
      <c r="Z2690" s="59">
        <f>IF(terrains!R2690=1,35,IF(terrains!S2690=1,64,IF(terrains!T2690=1,IF(terrains!Y2690=1,85,104),IF(terrains!U2690=1,IF(terrains!Y2690=1,124,152),IF(terrains!V2690=1,(IF(terrains!Y2690=1,146,IF(terrains!Y2690=2,178,263))),IF(terrains!W2690=1,(IF(terrains!Y2690=1,178,IF(terrains!Y2690=2,218,321))),IF(terrains!X2690=1,IF(terrains!Y2690=1,190,IF(terrains!Y2690=2,242,IF(terrains!Y2690=3,357,896))))))))))</f>
        <v>64</v>
      </c>
      <c r="AA2690" s="152">
        <f>terrains!Z2690*terrains!F2690</f>
        <v>642390.14879999997</v>
      </c>
    </row>
    <row r="2691" spans="1:27" ht="14.4">
      <c r="A2691" s="143">
        <v>2690</v>
      </c>
      <c r="B2691" s="59">
        <v>296240.077169</v>
      </c>
      <c r="C2691" s="59">
        <v>5036349.6676899996</v>
      </c>
      <c r="D2691" s="59" t="s">
        <v>2299</v>
      </c>
      <c r="E2691" s="153">
        <v>932.42</v>
      </c>
      <c r="F2691" s="150">
        <f>terrains!E2691*10.76391</f>
        <v>10036.484962199998</v>
      </c>
      <c r="G2691" s="59" t="s">
        <v>208</v>
      </c>
      <c r="H2691" s="59">
        <v>0</v>
      </c>
      <c r="I2691" s="59">
        <v>0</v>
      </c>
      <c r="J2691" s="59">
        <f>IF(terrains!L2691=13.5,IF(terrains!X2691=1,12,9),-0.392532+1.267037*terrains!L2691+0.472239*terrains!X2691+0.58658*terrains!W2691+0.089417*terrains!V2691+0.531633*terrains!U2691+0.337883*terrains!T2691-0.403545*terrains!S2691)</f>
        <v>2.479425</v>
      </c>
      <c r="K2691" s="151">
        <f>IF(terrains!I2691=0,terrains!J2691,terrains!I2691)</f>
        <v>2.479425</v>
      </c>
      <c r="L2691" s="59">
        <v>2</v>
      </c>
      <c r="M2691" s="59">
        <v>2</v>
      </c>
      <c r="N2691" s="59">
        <v>3</v>
      </c>
      <c r="O2691" s="59" t="s">
        <v>176</v>
      </c>
      <c r="P2691" s="59">
        <v>2</v>
      </c>
      <c r="Q2691" s="59">
        <v>2</v>
      </c>
      <c r="R2691" s="59">
        <v>0</v>
      </c>
      <c r="S2691" s="59">
        <v>0</v>
      </c>
      <c r="T2691" s="59">
        <v>1</v>
      </c>
      <c r="U2691" s="59">
        <v>0</v>
      </c>
      <c r="V2691" s="59">
        <v>0</v>
      </c>
      <c r="W2691" s="59">
        <v>0</v>
      </c>
      <c r="X2691" s="59">
        <v>0</v>
      </c>
      <c r="Y2691" s="59">
        <f>IF(terrains!L2691&lt;=2.5,1,IF(terrains!L2691&lt;=4.5,2,IF(terrains!L2691&lt;=6.5,3,4)))</f>
        <v>1</v>
      </c>
      <c r="Z2691" s="59">
        <f>IF(terrains!R2691=1,35,IF(terrains!S2691=1,64,IF(terrains!T2691=1,IF(terrains!Y2691=1,85,104),IF(terrains!U2691=1,IF(terrains!Y2691=1,124,152),IF(terrains!V2691=1,(IF(terrains!Y2691=1,146,IF(terrains!Y2691=2,178,263))),IF(terrains!W2691=1,(IF(terrains!Y2691=1,178,IF(terrains!Y2691=2,218,321))),IF(terrains!X2691=1,IF(terrains!Y2691=1,190,IF(terrains!Y2691=2,242,IF(terrains!Y2691=3,357,896))))))))))</f>
        <v>85</v>
      </c>
      <c r="AA2691" s="152">
        <f>terrains!Z2691*terrains!F2691</f>
        <v>853101.22178699984</v>
      </c>
    </row>
    <row r="2692" spans="1:27" ht="14.4">
      <c r="A2692" s="143">
        <v>2691</v>
      </c>
      <c r="B2692" s="59">
        <v>298180.88948700001</v>
      </c>
      <c r="C2692" s="59">
        <v>5040200.4050700003</v>
      </c>
      <c r="D2692" s="59" t="s">
        <v>2300</v>
      </c>
      <c r="E2692" s="153">
        <v>932.1</v>
      </c>
      <c r="F2692" s="150">
        <f>terrains!E2692*10.76391</f>
        <v>10033.040510999999</v>
      </c>
      <c r="G2692" s="59" t="s">
        <v>1163</v>
      </c>
      <c r="H2692" s="59">
        <v>0</v>
      </c>
      <c r="I2692" s="59">
        <v>2</v>
      </c>
      <c r="J2692" s="59">
        <f>IF(terrains!L2692=13.5,IF(terrains!X2692=1,12,9),-0.392532+1.267037*terrains!L2692+0.472239*terrains!X2692+0.58658*terrains!W2692+0.089417*terrains!V2692+0.531633*terrains!U2692+0.337883*terrains!T2692-0.403545*terrains!S2692)</f>
        <v>2.6137809999999999</v>
      </c>
      <c r="K2692" s="151">
        <f>IF(terrains!I2692=0,terrains!J2692,terrains!I2692)</f>
        <v>2</v>
      </c>
      <c r="L2692" s="59">
        <v>2</v>
      </c>
      <c r="M2692" s="59">
        <v>0</v>
      </c>
      <c r="N2692" s="59">
        <v>0</v>
      </c>
      <c r="O2692" s="59" t="s">
        <v>180</v>
      </c>
      <c r="P2692" s="59">
        <v>0</v>
      </c>
      <c r="Q2692" s="59">
        <v>0</v>
      </c>
      <c r="R2692" s="59">
        <v>0</v>
      </c>
      <c r="S2692" s="59">
        <v>0</v>
      </c>
      <c r="T2692" s="59">
        <v>0</v>
      </c>
      <c r="U2692" s="59">
        <v>0</v>
      </c>
      <c r="V2692" s="59">
        <v>0</v>
      </c>
      <c r="W2692" s="59">
        <v>0</v>
      </c>
      <c r="X2692" s="59">
        <v>1</v>
      </c>
      <c r="Y2692" s="59">
        <f>IF(terrains!L2692&lt;=2.5,1,IF(terrains!L2692&lt;=4.5,2,IF(terrains!L2692&lt;=6.5,3,4)))</f>
        <v>1</v>
      </c>
      <c r="Z2692" s="59">
        <f>IF(terrains!R2692=1,35,IF(terrains!S2692=1,64,IF(terrains!T2692=1,IF(terrains!Y2692=1,85,104),IF(terrains!U2692=1,IF(terrains!Y2692=1,124,152),IF(terrains!V2692=1,(IF(terrains!Y2692=1,146,IF(terrains!Y2692=2,178,263))),IF(terrains!W2692=1,(IF(terrains!Y2692=1,178,IF(terrains!Y2692=2,218,321))),IF(terrains!X2692=1,IF(terrains!Y2692=1,190,IF(terrains!Y2692=2,242,IF(terrains!Y2692=3,357,896))))))))))</f>
        <v>190</v>
      </c>
      <c r="AA2692" s="152">
        <f>terrains!Z2692*terrains!F2692</f>
        <v>1906277.6970899999</v>
      </c>
    </row>
    <row r="2693" spans="1:27" ht="14.4">
      <c r="A2693" s="143">
        <v>2692</v>
      </c>
      <c r="B2693" s="59">
        <v>304859.50929999998</v>
      </c>
      <c r="C2693" s="59">
        <v>5058748.7149999999</v>
      </c>
      <c r="D2693" s="59" t="s">
        <v>2301</v>
      </c>
      <c r="E2693" s="153">
        <v>931.6</v>
      </c>
      <c r="F2693" s="150">
        <f>terrains!E2693*10.76391</f>
        <v>10027.658556</v>
      </c>
      <c r="G2693" s="59" t="s">
        <v>353</v>
      </c>
      <c r="H2693" s="59">
        <v>0</v>
      </c>
      <c r="I2693" s="59">
        <v>0</v>
      </c>
      <c r="J2693" s="59">
        <f>IF(terrains!L2693=13.5,IF(terrains!X2693=1,12,9),-0.392532+1.267037*terrains!L2693+0.472239*terrains!X2693+0.58658*terrains!W2693+0.089417*terrains!V2693+0.531633*terrains!U2693+0.337883*terrains!T2693-0.403545*terrains!S2693)</f>
        <v>2.1415419999999998</v>
      </c>
      <c r="K2693" s="151">
        <f>IF(terrains!I2693=0,terrains!J2693,terrains!I2693)</f>
        <v>2.1415419999999998</v>
      </c>
      <c r="L2693" s="59">
        <v>2</v>
      </c>
      <c r="M2693" s="59">
        <v>1</v>
      </c>
      <c r="N2693" s="59">
        <v>3</v>
      </c>
      <c r="O2693" s="59" t="s">
        <v>174</v>
      </c>
      <c r="P2693" s="59">
        <v>2</v>
      </c>
      <c r="Q2693" s="59">
        <v>1.5</v>
      </c>
      <c r="R2693" s="59">
        <v>1</v>
      </c>
      <c r="S2693" s="59">
        <v>0</v>
      </c>
      <c r="T2693" s="59">
        <v>0</v>
      </c>
      <c r="U2693" s="59">
        <v>0</v>
      </c>
      <c r="V2693" s="59">
        <v>0</v>
      </c>
      <c r="W2693" s="59">
        <v>0</v>
      </c>
      <c r="X2693" s="59">
        <v>0</v>
      </c>
      <c r="Y2693" s="59">
        <f>IF(terrains!L2693&lt;=2.5,1,IF(terrains!L2693&lt;=4.5,2,IF(terrains!L2693&lt;=6.5,3,4)))</f>
        <v>1</v>
      </c>
      <c r="Z2693" s="59">
        <f>IF(terrains!R2693=1,35,IF(terrains!S2693=1,64,IF(terrains!T2693=1,IF(terrains!Y2693=1,85,104),IF(terrains!U2693=1,IF(terrains!Y2693=1,124,152),IF(terrains!V2693=1,(IF(terrains!Y2693=1,146,IF(terrains!Y2693=2,178,263))),IF(terrains!W2693=1,(IF(terrains!Y2693=1,178,IF(terrains!Y2693=2,218,321))),IF(terrains!X2693=1,IF(terrains!Y2693=1,190,IF(terrains!Y2693=2,242,IF(terrains!Y2693=3,357,896))))))))))</f>
        <v>35</v>
      </c>
      <c r="AA2693" s="152">
        <f>terrains!Z2693*terrains!F2693</f>
        <v>350968.04946000001</v>
      </c>
    </row>
    <row r="2694" spans="1:27" ht="14.4">
      <c r="A2694" s="143">
        <v>2693</v>
      </c>
      <c r="B2694" s="59">
        <v>299598.47110000002</v>
      </c>
      <c r="C2694" s="59">
        <v>5037844.1770000001</v>
      </c>
      <c r="D2694" s="59" t="s">
        <v>2302</v>
      </c>
      <c r="E2694" s="153">
        <v>930.7</v>
      </c>
      <c r="F2694" s="150">
        <f>terrains!E2694*10.76391</f>
        <v>10017.971036999999</v>
      </c>
      <c r="G2694" s="59" t="s">
        <v>529</v>
      </c>
      <c r="H2694" s="59">
        <v>0</v>
      </c>
      <c r="I2694" s="59">
        <v>0</v>
      </c>
      <c r="J2694" s="59">
        <f>IF(terrains!L2694=13.5,IF(terrains!X2694=1,12,9),-0.392532+1.267037*terrains!L2694+0.472239*terrains!X2694+0.58658*terrains!W2694+0.089417*terrains!V2694+0.531633*terrains!U2694+0.337883*terrains!T2694-0.403545*terrains!S2694)</f>
        <v>3.1129435000000001</v>
      </c>
      <c r="K2694" s="151">
        <f>IF(terrains!I2694=0,terrains!J2694,terrains!I2694)</f>
        <v>3.1129435000000001</v>
      </c>
      <c r="L2694" s="59">
        <v>2.5</v>
      </c>
      <c r="M2694" s="59">
        <v>1</v>
      </c>
      <c r="N2694" s="59">
        <v>4</v>
      </c>
      <c r="O2694" s="59" t="s">
        <v>176</v>
      </c>
      <c r="P2694" s="59">
        <v>2</v>
      </c>
      <c r="Q2694" s="59">
        <v>2</v>
      </c>
      <c r="R2694" s="59">
        <v>0</v>
      </c>
      <c r="S2694" s="59">
        <v>0</v>
      </c>
      <c r="T2694" s="59">
        <v>1</v>
      </c>
      <c r="U2694" s="59">
        <v>0</v>
      </c>
      <c r="V2694" s="59">
        <v>0</v>
      </c>
      <c r="W2694" s="59">
        <v>0</v>
      </c>
      <c r="X2694" s="59">
        <v>0</v>
      </c>
      <c r="Y2694" s="59">
        <f>IF(terrains!L2694&lt;=2.5,1,IF(terrains!L2694&lt;=4.5,2,IF(terrains!L2694&lt;=6.5,3,4)))</f>
        <v>1</v>
      </c>
      <c r="Z2694" s="59">
        <f>IF(terrains!R2694=1,35,IF(terrains!S2694=1,64,IF(terrains!T2694=1,IF(terrains!Y2694=1,85,104),IF(terrains!U2694=1,IF(terrains!Y2694=1,124,152),IF(terrains!V2694=1,(IF(terrains!Y2694=1,146,IF(terrains!Y2694=2,178,263))),IF(terrains!W2694=1,(IF(terrains!Y2694=1,178,IF(terrains!Y2694=2,218,321))),IF(terrains!X2694=1,IF(terrains!Y2694=1,190,IF(terrains!Y2694=2,242,IF(terrains!Y2694=3,357,896))))))))))</f>
        <v>85</v>
      </c>
      <c r="AA2694" s="152">
        <f>terrains!Z2694*terrains!F2694</f>
        <v>851527.538145</v>
      </c>
    </row>
    <row r="2695" spans="1:27" ht="14.4">
      <c r="A2695" s="143">
        <v>2694</v>
      </c>
      <c r="B2695" s="59">
        <v>287723.9338</v>
      </c>
      <c r="C2695" s="59">
        <v>5041821.909</v>
      </c>
      <c r="D2695" s="59" t="s">
        <v>2303</v>
      </c>
      <c r="E2695" s="153">
        <v>930.1</v>
      </c>
      <c r="F2695" s="150">
        <f>terrains!E2695*10.76391</f>
        <v>10011.512691</v>
      </c>
      <c r="G2695" s="59" t="s">
        <v>651</v>
      </c>
      <c r="H2695" s="59">
        <v>0</v>
      </c>
      <c r="I2695" s="59">
        <v>0</v>
      </c>
      <c r="J2695" s="59">
        <f>IF(terrains!L2695=13.5,IF(terrains!X2695=1,12,9),-0.392532+1.267037*terrains!L2695+0.472239*terrains!X2695+0.58658*terrains!W2695+0.089417*terrains!V2695+0.531633*terrains!U2695+0.337883*terrains!T2695-0.403545*terrains!S2695)</f>
        <v>2.479425</v>
      </c>
      <c r="K2695" s="151">
        <f>IF(terrains!I2695=0,terrains!J2695,terrains!I2695)</f>
        <v>2.479425</v>
      </c>
      <c r="L2695" s="59">
        <v>2</v>
      </c>
      <c r="M2695" s="59">
        <v>1</v>
      </c>
      <c r="N2695" s="59">
        <v>2</v>
      </c>
      <c r="O2695" s="59" t="s">
        <v>176</v>
      </c>
      <c r="P2695" s="59">
        <v>2</v>
      </c>
      <c r="Q2695" s="59">
        <v>2</v>
      </c>
      <c r="R2695" s="59">
        <v>0</v>
      </c>
      <c r="S2695" s="59">
        <v>0</v>
      </c>
      <c r="T2695" s="59">
        <v>1</v>
      </c>
      <c r="U2695" s="59">
        <v>0</v>
      </c>
      <c r="V2695" s="59">
        <v>0</v>
      </c>
      <c r="W2695" s="59">
        <v>0</v>
      </c>
      <c r="X2695" s="59">
        <v>0</v>
      </c>
      <c r="Y2695" s="59">
        <f>IF(terrains!L2695&lt;=2.5,1,IF(terrains!L2695&lt;=4.5,2,IF(terrains!L2695&lt;=6.5,3,4)))</f>
        <v>1</v>
      </c>
      <c r="Z2695" s="59">
        <f>IF(terrains!R2695=1,35,IF(terrains!S2695=1,64,IF(terrains!T2695=1,IF(terrains!Y2695=1,85,104),IF(terrains!U2695=1,IF(terrains!Y2695=1,124,152),IF(terrains!V2695=1,(IF(terrains!Y2695=1,146,IF(terrains!Y2695=2,178,263))),IF(terrains!W2695=1,(IF(terrains!Y2695=1,178,IF(terrains!Y2695=2,218,321))),IF(terrains!X2695=1,IF(terrains!Y2695=1,190,IF(terrains!Y2695=2,242,IF(terrains!Y2695=3,357,896))))))))))</f>
        <v>85</v>
      </c>
      <c r="AA2695" s="152">
        <f>terrains!Z2695*terrains!F2695</f>
        <v>850978.57873499999</v>
      </c>
    </row>
    <row r="2696" spans="1:27" ht="14.4">
      <c r="A2696" s="143">
        <v>2695</v>
      </c>
      <c r="B2696" s="59">
        <v>294093.91029999999</v>
      </c>
      <c r="C2696" s="59">
        <v>5032550.0590000004</v>
      </c>
      <c r="D2696" s="59" t="s">
        <v>2304</v>
      </c>
      <c r="E2696" s="153">
        <v>929.1</v>
      </c>
      <c r="F2696" s="150">
        <f>terrains!E2696*10.76391</f>
        <v>10000.748781</v>
      </c>
      <c r="G2696" s="59" t="s">
        <v>221</v>
      </c>
      <c r="H2696" s="59">
        <v>0</v>
      </c>
      <c r="I2696" s="59">
        <v>0</v>
      </c>
      <c r="J2696" s="59">
        <f>IF(terrains!L2696=13.5,IF(terrains!X2696=1,12,9),-0.392532+1.267037*terrains!L2696+0.472239*terrains!X2696+0.58658*terrains!W2696+0.089417*terrains!V2696+0.531633*terrains!U2696+0.337883*terrains!T2696-0.403545*terrains!S2696)</f>
        <v>2.3715155000000001</v>
      </c>
      <c r="K2696" s="151">
        <f>IF(terrains!I2696=0,terrains!J2696,terrains!I2696)</f>
        <v>2.3715155000000001</v>
      </c>
      <c r="L2696" s="59">
        <v>2.5</v>
      </c>
      <c r="M2696" s="59">
        <v>1</v>
      </c>
      <c r="N2696" s="59">
        <v>5</v>
      </c>
      <c r="O2696" s="59" t="s">
        <v>175</v>
      </c>
      <c r="P2696" s="59">
        <v>2</v>
      </c>
      <c r="Q2696" s="59">
        <v>1.5</v>
      </c>
      <c r="R2696" s="59">
        <v>0</v>
      </c>
      <c r="S2696" s="59">
        <v>1</v>
      </c>
      <c r="T2696" s="59">
        <v>0</v>
      </c>
      <c r="U2696" s="59">
        <v>0</v>
      </c>
      <c r="V2696" s="59">
        <v>0</v>
      </c>
      <c r="W2696" s="59">
        <v>0</v>
      </c>
      <c r="X2696" s="59">
        <v>0</v>
      </c>
      <c r="Y2696" s="59">
        <f>IF(terrains!L2696&lt;=2.5,1,IF(terrains!L2696&lt;=4.5,2,IF(terrains!L2696&lt;=6.5,3,4)))</f>
        <v>1</v>
      </c>
      <c r="Z2696" s="59">
        <f>IF(terrains!R2696=1,35,IF(terrains!S2696=1,64,IF(terrains!T2696=1,IF(terrains!Y2696=1,85,104),IF(terrains!U2696=1,IF(terrains!Y2696=1,124,152),IF(terrains!V2696=1,(IF(terrains!Y2696=1,146,IF(terrains!Y2696=2,178,263))),IF(terrains!W2696=1,(IF(terrains!Y2696=1,178,IF(terrains!Y2696=2,218,321))),IF(terrains!X2696=1,IF(terrains!Y2696=1,190,IF(terrains!Y2696=2,242,IF(terrains!Y2696=3,357,896))))))))))</f>
        <v>64</v>
      </c>
      <c r="AA2696" s="152">
        <f>terrains!Z2696*terrains!F2696</f>
        <v>640047.92198400002</v>
      </c>
    </row>
    <row r="2697" spans="1:27" ht="14.4">
      <c r="A2697" s="143">
        <v>2696</v>
      </c>
      <c r="B2697" s="59">
        <v>276524.70048300002</v>
      </c>
      <c r="C2697" s="59">
        <v>5041686.2544499999</v>
      </c>
      <c r="D2697" s="59" t="s">
        <v>2305</v>
      </c>
      <c r="E2697" s="153">
        <v>929</v>
      </c>
      <c r="F2697" s="150">
        <f>terrains!E2697*10.76391</f>
        <v>9999.6723899999997</v>
      </c>
      <c r="G2697" s="59" t="s">
        <v>206</v>
      </c>
      <c r="H2697" s="59">
        <v>0</v>
      </c>
      <c r="I2697" s="59">
        <v>0</v>
      </c>
      <c r="J2697" s="59">
        <f>IF(terrains!L2697=13.5,IF(terrains!X2697=1,12,9),-0.392532+1.267037*terrains!L2697+0.472239*terrains!X2697+0.58658*terrains!W2697+0.089417*terrains!V2697+0.531633*terrains!U2697+0.337883*terrains!T2697-0.403545*terrains!S2697)</f>
        <v>1.5080234999999997</v>
      </c>
      <c r="K2697" s="151">
        <f>IF(terrains!I2697=0,terrains!J2697,terrains!I2697)</f>
        <v>1.5080234999999997</v>
      </c>
      <c r="L2697" s="59">
        <v>1.5</v>
      </c>
      <c r="M2697" s="59">
        <v>1</v>
      </c>
      <c r="N2697" s="59">
        <v>2</v>
      </c>
      <c r="O2697" s="59" t="s">
        <v>174</v>
      </c>
      <c r="P2697" s="59">
        <v>1.5</v>
      </c>
      <c r="Q2697" s="59">
        <v>1.5</v>
      </c>
      <c r="R2697" s="59">
        <v>1</v>
      </c>
      <c r="S2697" s="59">
        <v>0</v>
      </c>
      <c r="T2697" s="59">
        <v>0</v>
      </c>
      <c r="U2697" s="59">
        <v>0</v>
      </c>
      <c r="V2697" s="59">
        <v>0</v>
      </c>
      <c r="W2697" s="59">
        <v>0</v>
      </c>
      <c r="X2697" s="59">
        <v>0</v>
      </c>
      <c r="Y2697" s="59">
        <f>IF(terrains!L2697&lt;=2.5,1,IF(terrains!L2697&lt;=4.5,2,IF(terrains!L2697&lt;=6.5,3,4)))</f>
        <v>1</v>
      </c>
      <c r="Z2697" s="59">
        <f>IF(terrains!R2697=1,35,IF(terrains!S2697=1,64,IF(terrains!T2697=1,IF(terrains!Y2697=1,85,104),IF(terrains!U2697=1,IF(terrains!Y2697=1,124,152),IF(terrains!V2697=1,(IF(terrains!Y2697=1,146,IF(terrains!Y2697=2,178,263))),IF(terrains!W2697=1,(IF(terrains!Y2697=1,178,IF(terrains!Y2697=2,218,321))),IF(terrains!X2697=1,IF(terrains!Y2697=1,190,IF(terrains!Y2697=2,242,IF(terrains!Y2697=3,357,896))))))))))</f>
        <v>35</v>
      </c>
      <c r="AA2697" s="152">
        <f>terrains!Z2697*terrains!F2697</f>
        <v>349988.53365</v>
      </c>
    </row>
    <row r="2698" spans="1:27" ht="14.4">
      <c r="A2698" s="143">
        <v>2697</v>
      </c>
      <c r="B2698" s="59">
        <v>276500.82160000002</v>
      </c>
      <c r="C2698" s="59">
        <v>5041667.3175999997</v>
      </c>
      <c r="D2698" s="59" t="s">
        <v>2306</v>
      </c>
      <c r="E2698" s="153">
        <v>929</v>
      </c>
      <c r="F2698" s="150">
        <f>terrains!E2698*10.76391</f>
        <v>9999.6723899999997</v>
      </c>
      <c r="G2698" s="59" t="s">
        <v>206</v>
      </c>
      <c r="H2698" s="59">
        <v>0</v>
      </c>
      <c r="I2698" s="59">
        <v>0</v>
      </c>
      <c r="J2698" s="59">
        <f>IF(terrains!L2698=13.5,IF(terrains!X2698=1,12,9),-0.392532+1.267037*terrains!L2698+0.472239*terrains!X2698+0.58658*terrains!W2698+0.089417*terrains!V2698+0.531633*terrains!U2698+0.337883*terrains!T2698-0.403545*terrains!S2698)</f>
        <v>1.5080234999999997</v>
      </c>
      <c r="K2698" s="151">
        <f>IF(terrains!I2698=0,terrains!J2698,terrains!I2698)</f>
        <v>1.5080234999999997</v>
      </c>
      <c r="L2698" s="59">
        <v>1.5</v>
      </c>
      <c r="M2698" s="59">
        <v>1</v>
      </c>
      <c r="N2698" s="59">
        <v>2</v>
      </c>
      <c r="O2698" s="59" t="s">
        <v>174</v>
      </c>
      <c r="P2698" s="59">
        <v>1.5</v>
      </c>
      <c r="Q2698" s="59">
        <v>1.5</v>
      </c>
      <c r="R2698" s="59">
        <v>1</v>
      </c>
      <c r="S2698" s="59">
        <v>0</v>
      </c>
      <c r="T2698" s="59">
        <v>0</v>
      </c>
      <c r="U2698" s="59">
        <v>0</v>
      </c>
      <c r="V2698" s="59">
        <v>0</v>
      </c>
      <c r="W2698" s="59">
        <v>0</v>
      </c>
      <c r="X2698" s="59">
        <v>0</v>
      </c>
      <c r="Y2698" s="59">
        <f>IF(terrains!L2698&lt;=2.5,1,IF(terrains!L2698&lt;=4.5,2,IF(terrains!L2698&lt;=6.5,3,4)))</f>
        <v>1</v>
      </c>
      <c r="Z2698" s="59">
        <f>IF(terrains!R2698=1,35,IF(terrains!S2698=1,64,IF(terrains!T2698=1,IF(terrains!Y2698=1,85,104),IF(terrains!U2698=1,IF(terrains!Y2698=1,124,152),IF(terrains!V2698=1,(IF(terrains!Y2698=1,146,IF(terrains!Y2698=2,178,263))),IF(terrains!W2698=1,(IF(terrains!Y2698=1,178,IF(terrains!Y2698=2,218,321))),IF(terrains!X2698=1,IF(terrains!Y2698=1,190,IF(terrains!Y2698=2,242,IF(terrains!Y2698=3,357,896))))))))))</f>
        <v>35</v>
      </c>
      <c r="AA2698" s="152">
        <f>terrains!Z2698*terrains!F2698</f>
        <v>349988.53365</v>
      </c>
    </row>
    <row r="2699" spans="1:27" ht="14.4">
      <c r="A2699" s="143">
        <v>2698</v>
      </c>
      <c r="B2699" s="59">
        <v>276548.57916000002</v>
      </c>
      <c r="C2699" s="59">
        <v>5041705.1929400004</v>
      </c>
      <c r="D2699" s="59" t="s">
        <v>2307</v>
      </c>
      <c r="E2699" s="153">
        <v>929</v>
      </c>
      <c r="F2699" s="150">
        <f>terrains!E2699*10.76391</f>
        <v>9999.6723899999997</v>
      </c>
      <c r="G2699" s="59" t="s">
        <v>206</v>
      </c>
      <c r="H2699" s="59">
        <v>0</v>
      </c>
      <c r="I2699" s="59">
        <v>0</v>
      </c>
      <c r="J2699" s="59">
        <f>IF(terrains!L2699=13.5,IF(terrains!X2699=1,12,9),-0.392532+1.267037*terrains!L2699+0.472239*terrains!X2699+0.58658*terrains!W2699+0.089417*terrains!V2699+0.531633*terrains!U2699+0.337883*terrains!T2699-0.403545*terrains!S2699)</f>
        <v>1.5080234999999997</v>
      </c>
      <c r="K2699" s="151">
        <f>IF(terrains!I2699=0,terrains!J2699,terrains!I2699)</f>
        <v>1.5080234999999997</v>
      </c>
      <c r="L2699" s="59">
        <v>1.5</v>
      </c>
      <c r="M2699" s="59">
        <v>1</v>
      </c>
      <c r="N2699" s="59">
        <v>2</v>
      </c>
      <c r="O2699" s="59" t="s">
        <v>174</v>
      </c>
      <c r="P2699" s="59">
        <v>1.5</v>
      </c>
      <c r="Q2699" s="59">
        <v>1.5</v>
      </c>
      <c r="R2699" s="59">
        <v>1</v>
      </c>
      <c r="S2699" s="59">
        <v>0</v>
      </c>
      <c r="T2699" s="59">
        <v>0</v>
      </c>
      <c r="U2699" s="59">
        <v>0</v>
      </c>
      <c r="V2699" s="59">
        <v>0</v>
      </c>
      <c r="W2699" s="59">
        <v>0</v>
      </c>
      <c r="X2699" s="59">
        <v>0</v>
      </c>
      <c r="Y2699" s="59">
        <f>IF(terrains!L2699&lt;=2.5,1,IF(terrains!L2699&lt;=4.5,2,IF(terrains!L2699&lt;=6.5,3,4)))</f>
        <v>1</v>
      </c>
      <c r="Z2699" s="59">
        <f>IF(terrains!R2699=1,35,IF(terrains!S2699=1,64,IF(terrains!T2699=1,IF(terrains!Y2699=1,85,104),IF(terrains!U2699=1,IF(terrains!Y2699=1,124,152),IF(terrains!V2699=1,(IF(terrains!Y2699=1,146,IF(terrains!Y2699=2,178,263))),IF(terrains!W2699=1,(IF(terrains!Y2699=1,178,IF(terrains!Y2699=2,218,321))),IF(terrains!X2699=1,IF(terrains!Y2699=1,190,IF(terrains!Y2699=2,242,IF(terrains!Y2699=3,357,896))))))))))</f>
        <v>35</v>
      </c>
      <c r="AA2699" s="152">
        <f>terrains!Z2699*terrains!F2699</f>
        <v>349988.53365</v>
      </c>
    </row>
    <row r="2700" spans="1:27" ht="14.4">
      <c r="A2700" s="143">
        <v>2699</v>
      </c>
      <c r="B2700" s="59">
        <v>276572.45844000002</v>
      </c>
      <c r="C2700" s="59">
        <v>5041724.13136</v>
      </c>
      <c r="D2700" s="59" t="s">
        <v>2308</v>
      </c>
      <c r="E2700" s="153">
        <v>929</v>
      </c>
      <c r="F2700" s="150">
        <f>terrains!E2700*10.76391</f>
        <v>9999.6723899999997</v>
      </c>
      <c r="G2700" s="59" t="s">
        <v>206</v>
      </c>
      <c r="H2700" s="59">
        <v>0</v>
      </c>
      <c r="I2700" s="59">
        <v>0</v>
      </c>
      <c r="J2700" s="59">
        <f>IF(terrains!L2700=13.5,IF(terrains!X2700=1,12,9),-0.392532+1.267037*terrains!L2700+0.472239*terrains!X2700+0.58658*terrains!W2700+0.089417*terrains!V2700+0.531633*terrains!U2700+0.337883*terrains!T2700-0.403545*terrains!S2700)</f>
        <v>1.5080234999999997</v>
      </c>
      <c r="K2700" s="151">
        <f>IF(terrains!I2700=0,terrains!J2700,terrains!I2700)</f>
        <v>1.5080234999999997</v>
      </c>
      <c r="L2700" s="59">
        <v>1.5</v>
      </c>
      <c r="M2700" s="59">
        <v>1</v>
      </c>
      <c r="N2700" s="59">
        <v>2</v>
      </c>
      <c r="O2700" s="59" t="s">
        <v>174</v>
      </c>
      <c r="P2700" s="59">
        <v>1.5</v>
      </c>
      <c r="Q2700" s="59">
        <v>1.5</v>
      </c>
      <c r="R2700" s="59">
        <v>1</v>
      </c>
      <c r="S2700" s="59">
        <v>0</v>
      </c>
      <c r="T2700" s="59">
        <v>0</v>
      </c>
      <c r="U2700" s="59">
        <v>0</v>
      </c>
      <c r="V2700" s="59">
        <v>0</v>
      </c>
      <c r="W2700" s="59">
        <v>0</v>
      </c>
      <c r="X2700" s="59">
        <v>0</v>
      </c>
      <c r="Y2700" s="59">
        <f>IF(terrains!L2700&lt;=2.5,1,IF(terrains!L2700&lt;=4.5,2,IF(terrains!L2700&lt;=6.5,3,4)))</f>
        <v>1</v>
      </c>
      <c r="Z2700" s="59">
        <f>IF(terrains!R2700=1,35,IF(terrains!S2700=1,64,IF(terrains!T2700=1,IF(terrains!Y2700=1,85,104),IF(terrains!U2700=1,IF(terrains!Y2700=1,124,152),IF(terrains!V2700=1,(IF(terrains!Y2700=1,146,IF(terrains!Y2700=2,178,263))),IF(terrains!W2700=1,(IF(terrains!Y2700=1,178,IF(terrains!Y2700=2,218,321))),IF(terrains!X2700=1,IF(terrains!Y2700=1,190,IF(terrains!Y2700=2,242,IF(terrains!Y2700=3,357,896))))))))))</f>
        <v>35</v>
      </c>
      <c r="AA2700" s="152">
        <f>terrains!Z2700*terrains!F2700</f>
        <v>349988.53365</v>
      </c>
    </row>
    <row r="2701" spans="1:27" ht="14.4">
      <c r="A2701" s="143">
        <v>2700</v>
      </c>
      <c r="B2701" s="59">
        <v>295317.43790000002</v>
      </c>
      <c r="C2701" s="59">
        <v>5044826.5180000002</v>
      </c>
      <c r="D2701" s="59" t="s">
        <v>2309</v>
      </c>
      <c r="E2701" s="153">
        <v>929</v>
      </c>
      <c r="F2701" s="150">
        <f>terrains!E2701*10.76391</f>
        <v>9999.6723899999997</v>
      </c>
      <c r="G2701" s="59" t="s">
        <v>769</v>
      </c>
      <c r="H2701" s="59">
        <v>0</v>
      </c>
      <c r="I2701" s="59">
        <v>0</v>
      </c>
      <c r="J2701" s="59">
        <f>IF(terrains!L2701=13.5,IF(terrains!X2701=1,12,9),-0.392532+1.267037*terrains!L2701+0.472239*terrains!X2701+0.58658*terrains!W2701+0.089417*terrains!V2701+0.531633*terrains!U2701+0.337883*terrains!T2701-0.403545*terrains!S2701)</f>
        <v>2.6731749999999996</v>
      </c>
      <c r="K2701" s="151">
        <f>IF(terrains!I2701=0,terrains!J2701,terrains!I2701)</f>
        <v>2.6731749999999996</v>
      </c>
      <c r="L2701" s="59">
        <v>2</v>
      </c>
      <c r="M2701" s="59">
        <v>2</v>
      </c>
      <c r="N2701" s="59">
        <v>3</v>
      </c>
      <c r="O2701" s="59" t="s">
        <v>177</v>
      </c>
      <c r="P2701" s="59">
        <v>2</v>
      </c>
      <c r="Q2701" s="59">
        <v>2</v>
      </c>
      <c r="R2701" s="59">
        <v>0</v>
      </c>
      <c r="S2701" s="59">
        <v>0</v>
      </c>
      <c r="T2701" s="59">
        <v>0</v>
      </c>
      <c r="U2701" s="59">
        <v>1</v>
      </c>
      <c r="V2701" s="59">
        <v>0</v>
      </c>
      <c r="W2701" s="59">
        <v>0</v>
      </c>
      <c r="X2701" s="59">
        <v>0</v>
      </c>
      <c r="Y2701" s="59">
        <f>IF(terrains!L2701&lt;=2.5,1,IF(terrains!L2701&lt;=4.5,2,IF(terrains!L2701&lt;=6.5,3,4)))</f>
        <v>1</v>
      </c>
      <c r="Z2701" s="59">
        <f>IF(terrains!R2701=1,35,IF(terrains!S2701=1,64,IF(terrains!T2701=1,IF(terrains!Y2701=1,85,104),IF(terrains!U2701=1,IF(terrains!Y2701=1,124,152),IF(terrains!V2701=1,(IF(terrains!Y2701=1,146,IF(terrains!Y2701=2,178,263))),IF(terrains!W2701=1,(IF(terrains!Y2701=1,178,IF(terrains!Y2701=2,218,321))),IF(terrains!X2701=1,IF(terrains!Y2701=1,190,IF(terrains!Y2701=2,242,IF(terrains!Y2701=3,357,896))))))))))</f>
        <v>124</v>
      </c>
      <c r="AA2701" s="152">
        <f>terrains!Z2701*terrains!F2701</f>
        <v>1239959.3763599999</v>
      </c>
    </row>
    <row r="2702" spans="1:27" ht="14.4">
      <c r="A2702" s="143">
        <v>2701</v>
      </c>
      <c r="B2702" s="59">
        <v>292443.87790000002</v>
      </c>
      <c r="C2702" s="59">
        <v>5045809.5980000002</v>
      </c>
      <c r="D2702" s="59" t="s">
        <v>2310</v>
      </c>
      <c r="E2702" s="153">
        <v>929</v>
      </c>
      <c r="F2702" s="150">
        <f>terrains!E2702*10.76391</f>
        <v>9999.6723899999997</v>
      </c>
      <c r="G2702" s="59" t="s">
        <v>513</v>
      </c>
      <c r="H2702" s="59">
        <v>0</v>
      </c>
      <c r="I2702" s="59">
        <v>0</v>
      </c>
      <c r="J2702" s="59">
        <f>IF(terrains!L2702=13.5,IF(terrains!X2702=1,12,9),-0.392532+1.267037*terrains!L2702+0.472239*terrains!X2702+0.58658*terrains!W2702+0.089417*terrains!V2702+0.531633*terrains!U2702+0.337883*terrains!T2702-0.403545*terrains!S2702)</f>
        <v>2.479425</v>
      </c>
      <c r="K2702" s="151">
        <f>IF(terrains!I2702=0,terrains!J2702,terrains!I2702)</f>
        <v>2.479425</v>
      </c>
      <c r="L2702" s="59">
        <v>2</v>
      </c>
      <c r="M2702" s="59">
        <v>1</v>
      </c>
      <c r="N2702" s="59">
        <v>3</v>
      </c>
      <c r="O2702" s="59" t="s">
        <v>176</v>
      </c>
      <c r="P2702" s="59">
        <v>2</v>
      </c>
      <c r="Q2702" s="59">
        <v>2.5</v>
      </c>
      <c r="R2702" s="59">
        <v>0</v>
      </c>
      <c r="S2702" s="59">
        <v>0</v>
      </c>
      <c r="T2702" s="59">
        <v>1</v>
      </c>
      <c r="U2702" s="59">
        <v>0</v>
      </c>
      <c r="V2702" s="59">
        <v>0</v>
      </c>
      <c r="W2702" s="59">
        <v>0</v>
      </c>
      <c r="X2702" s="59">
        <v>0</v>
      </c>
      <c r="Y2702" s="59">
        <f>IF(terrains!L2702&lt;=2.5,1,IF(terrains!L2702&lt;=4.5,2,IF(terrains!L2702&lt;=6.5,3,4)))</f>
        <v>1</v>
      </c>
      <c r="Z2702" s="59">
        <f>IF(terrains!R2702=1,35,IF(terrains!S2702=1,64,IF(terrains!T2702=1,IF(terrains!Y2702=1,85,104),IF(terrains!U2702=1,IF(terrains!Y2702=1,124,152),IF(terrains!V2702=1,(IF(terrains!Y2702=1,146,IF(terrains!Y2702=2,178,263))),IF(terrains!W2702=1,(IF(terrains!Y2702=1,178,IF(terrains!Y2702=2,218,321))),IF(terrains!X2702=1,IF(terrains!Y2702=1,190,IF(terrains!Y2702=2,242,IF(terrains!Y2702=3,357,896))))))))))</f>
        <v>85</v>
      </c>
      <c r="AA2702" s="152">
        <f>terrains!Z2702*terrains!F2702</f>
        <v>849972.15315000003</v>
      </c>
    </row>
    <row r="2703" spans="1:27" ht="14.4">
      <c r="A2703" s="143">
        <v>2702</v>
      </c>
      <c r="B2703" s="59">
        <v>275399.27360000001</v>
      </c>
      <c r="C2703" s="59">
        <v>5036488.7019999996</v>
      </c>
      <c r="D2703" s="59" t="s">
        <v>2311</v>
      </c>
      <c r="E2703" s="153">
        <v>929</v>
      </c>
      <c r="F2703" s="150">
        <f>terrains!E2703*10.76391</f>
        <v>9999.6723899999997</v>
      </c>
      <c r="G2703" s="59" t="s">
        <v>708</v>
      </c>
      <c r="H2703" s="59">
        <v>0</v>
      </c>
      <c r="I2703" s="59">
        <v>0</v>
      </c>
      <c r="J2703" s="59">
        <f>IF(terrains!L2703=13.5,IF(terrains!X2703=1,12,9),-0.392532+1.267037*terrains!L2703+0.472239*terrains!X2703+0.58658*terrains!W2703+0.089417*terrains!V2703+0.531633*terrains!U2703+0.337883*terrains!T2703-0.403545*terrains!S2703)</f>
        <v>2.1415419999999998</v>
      </c>
      <c r="K2703" s="151">
        <f>IF(terrains!I2703=0,terrains!J2703,terrains!I2703)</f>
        <v>2.1415419999999998</v>
      </c>
      <c r="L2703" s="59">
        <v>2</v>
      </c>
      <c r="M2703" s="59">
        <v>1</v>
      </c>
      <c r="N2703" s="59">
        <v>4</v>
      </c>
      <c r="O2703" s="59" t="s">
        <v>174</v>
      </c>
      <c r="P2703" s="59">
        <v>2</v>
      </c>
      <c r="Q2703" s="59">
        <v>1.5</v>
      </c>
      <c r="R2703" s="59">
        <v>1</v>
      </c>
      <c r="S2703" s="59">
        <v>0</v>
      </c>
      <c r="T2703" s="59">
        <v>0</v>
      </c>
      <c r="U2703" s="59">
        <v>0</v>
      </c>
      <c r="V2703" s="59">
        <v>0</v>
      </c>
      <c r="W2703" s="59">
        <v>0</v>
      </c>
      <c r="X2703" s="59">
        <v>0</v>
      </c>
      <c r="Y2703" s="59">
        <f>IF(terrains!L2703&lt;=2.5,1,IF(terrains!L2703&lt;=4.5,2,IF(terrains!L2703&lt;=6.5,3,4)))</f>
        <v>1</v>
      </c>
      <c r="Z2703" s="59">
        <f>IF(terrains!R2703=1,35,IF(terrains!S2703=1,64,IF(terrains!T2703=1,IF(terrains!Y2703=1,85,104),IF(terrains!U2703=1,IF(terrains!Y2703=1,124,152),IF(terrains!V2703=1,(IF(terrains!Y2703=1,146,IF(terrains!Y2703=2,178,263))),IF(terrains!W2703=1,(IF(terrains!Y2703=1,178,IF(terrains!Y2703=2,218,321))),IF(terrains!X2703=1,IF(terrains!Y2703=1,190,IF(terrains!Y2703=2,242,IF(terrains!Y2703=3,357,896))))))))))</f>
        <v>35</v>
      </c>
      <c r="AA2703" s="152">
        <f>terrains!Z2703*terrains!F2703</f>
        <v>349988.53365</v>
      </c>
    </row>
    <row r="2704" spans="1:27" ht="14.4">
      <c r="A2704" s="143">
        <v>2703</v>
      </c>
      <c r="B2704" s="59">
        <v>301168.61041600001</v>
      </c>
      <c r="C2704" s="59">
        <v>5048058.5777500002</v>
      </c>
      <c r="D2704" s="59" t="s">
        <v>2312</v>
      </c>
      <c r="E2704" s="153">
        <v>929</v>
      </c>
      <c r="F2704" s="150">
        <f>terrains!E2704*10.76391</f>
        <v>9999.6723899999997</v>
      </c>
      <c r="G2704" s="59" t="s">
        <v>235</v>
      </c>
      <c r="H2704" s="59">
        <v>0</v>
      </c>
      <c r="I2704" s="59">
        <v>0</v>
      </c>
      <c r="J2704" s="59">
        <f>IF(terrains!L2704=13.5,IF(terrains!X2704=1,12,9),-0.392532+1.267037*terrains!L2704+0.472239*terrains!X2704+0.58658*terrains!W2704+0.089417*terrains!V2704+0.531633*terrains!U2704+0.337883*terrains!T2704-0.403545*terrains!S2704)</f>
        <v>3.1129435000000001</v>
      </c>
      <c r="K2704" s="151">
        <f>IF(terrains!I2704=0,terrains!J2704,terrains!I2704)</f>
        <v>3.1129435000000001</v>
      </c>
      <c r="L2704" s="59">
        <v>2.5</v>
      </c>
      <c r="M2704" s="59">
        <v>2</v>
      </c>
      <c r="N2704" s="59">
        <v>4</v>
      </c>
      <c r="O2704" s="59" t="s">
        <v>176</v>
      </c>
      <c r="P2704" s="59">
        <v>2</v>
      </c>
      <c r="Q2704" s="59">
        <v>2.5</v>
      </c>
      <c r="R2704" s="59">
        <v>0</v>
      </c>
      <c r="S2704" s="59">
        <v>0</v>
      </c>
      <c r="T2704" s="59">
        <v>1</v>
      </c>
      <c r="U2704" s="59">
        <v>0</v>
      </c>
      <c r="V2704" s="59">
        <v>0</v>
      </c>
      <c r="W2704" s="59">
        <v>0</v>
      </c>
      <c r="X2704" s="59">
        <v>0</v>
      </c>
      <c r="Y2704" s="59">
        <f>IF(terrains!L2704&lt;=2.5,1,IF(terrains!L2704&lt;=4.5,2,IF(terrains!L2704&lt;=6.5,3,4)))</f>
        <v>1</v>
      </c>
      <c r="Z2704" s="59">
        <f>IF(terrains!R2704=1,35,IF(terrains!S2704=1,64,IF(terrains!T2704=1,IF(terrains!Y2704=1,85,104),IF(terrains!U2704=1,IF(terrains!Y2704=1,124,152),IF(terrains!V2704=1,(IF(terrains!Y2704=1,146,IF(terrains!Y2704=2,178,263))),IF(terrains!W2704=1,(IF(terrains!Y2704=1,178,IF(terrains!Y2704=2,218,321))),IF(terrains!X2704=1,IF(terrains!Y2704=1,190,IF(terrains!Y2704=2,242,IF(terrains!Y2704=3,357,896))))))))))</f>
        <v>85</v>
      </c>
      <c r="AA2704" s="152">
        <f>terrains!Z2704*terrains!F2704</f>
        <v>849972.15315000003</v>
      </c>
    </row>
    <row r="2705" spans="1:27" ht="14.4">
      <c r="A2705" s="143">
        <v>2704</v>
      </c>
      <c r="B2705" s="59">
        <v>291959.59866299998</v>
      </c>
      <c r="C2705" s="59">
        <v>5032991.0581400003</v>
      </c>
      <c r="D2705" s="59" t="s">
        <v>2313</v>
      </c>
      <c r="E2705" s="153">
        <v>929</v>
      </c>
      <c r="F2705" s="150">
        <f>terrains!E2705*10.76391</f>
        <v>9999.6723899999997</v>
      </c>
      <c r="G2705" s="59" t="s">
        <v>192</v>
      </c>
      <c r="H2705" s="59">
        <v>0.2</v>
      </c>
      <c r="I2705" s="59">
        <v>5</v>
      </c>
      <c r="J2705" s="59">
        <f>IF(terrains!L2705=13.5,IF(terrains!X2705=1,12,9),-0.392532+1.267037*terrains!L2705+0.472239*terrains!X2705+0.58658*terrains!W2705+0.089417*terrains!V2705+0.531633*terrains!U2705+0.337883*terrains!T2705-0.403545*terrains!S2705)</f>
        <v>2.3715155000000001</v>
      </c>
      <c r="K2705" s="151">
        <f>IF(terrains!I2705=0,terrains!J2705,terrains!I2705)</f>
        <v>5</v>
      </c>
      <c r="L2705" s="59">
        <v>2.5</v>
      </c>
      <c r="M2705" s="59">
        <v>2</v>
      </c>
      <c r="N2705" s="59">
        <v>6</v>
      </c>
      <c r="O2705" s="59" t="s">
        <v>175</v>
      </c>
      <c r="P2705" s="59">
        <v>2</v>
      </c>
      <c r="Q2705" s="59">
        <v>1.5</v>
      </c>
      <c r="R2705" s="59">
        <v>0</v>
      </c>
      <c r="S2705" s="59">
        <v>1</v>
      </c>
      <c r="T2705" s="59">
        <v>0</v>
      </c>
      <c r="U2705" s="59">
        <v>0</v>
      </c>
      <c r="V2705" s="59">
        <v>0</v>
      </c>
      <c r="W2705" s="59">
        <v>0</v>
      </c>
      <c r="X2705" s="59">
        <v>0</v>
      </c>
      <c r="Y2705" s="59">
        <f>IF(terrains!L2705&lt;=2.5,1,IF(terrains!L2705&lt;=4.5,2,IF(terrains!L2705&lt;=6.5,3,4)))</f>
        <v>1</v>
      </c>
      <c r="Z2705" s="59">
        <f>IF(terrains!R2705=1,35,IF(terrains!S2705=1,64,IF(terrains!T2705=1,IF(terrains!Y2705=1,85,104),IF(terrains!U2705=1,IF(terrains!Y2705=1,124,152),IF(terrains!V2705=1,(IF(terrains!Y2705=1,146,IF(terrains!Y2705=2,178,263))),IF(terrains!W2705=1,(IF(terrains!Y2705=1,178,IF(terrains!Y2705=2,218,321))),IF(terrains!X2705=1,IF(terrains!Y2705=1,190,IF(terrains!Y2705=2,242,IF(terrains!Y2705=3,357,896))))))))))</f>
        <v>64</v>
      </c>
      <c r="AA2705" s="152">
        <f>terrains!Z2705*terrains!F2705</f>
        <v>639979.03295999998</v>
      </c>
    </row>
    <row r="2706" spans="1:27" ht="14.4">
      <c r="A2706" s="143">
        <v>2705</v>
      </c>
      <c r="B2706" s="59">
        <v>295429.60499999998</v>
      </c>
      <c r="C2706" s="59">
        <v>5043538.0769999996</v>
      </c>
      <c r="D2706" s="59" t="s">
        <v>2314</v>
      </c>
      <c r="E2706" s="153">
        <v>929</v>
      </c>
      <c r="F2706" s="150">
        <f>terrains!E2706*10.76391</f>
        <v>9999.6723899999997</v>
      </c>
      <c r="G2706" s="59" t="s">
        <v>540</v>
      </c>
      <c r="H2706" s="59">
        <v>1</v>
      </c>
      <c r="I2706" s="59">
        <v>4.5</v>
      </c>
      <c r="J2706" s="59">
        <f>IF(terrains!L2706=13.5,IF(terrains!X2706=1,12,9),-0.392532+1.267037*terrains!L2706+0.472239*terrains!X2706+0.58658*terrains!W2706+0.089417*terrains!V2706+0.531633*terrains!U2706+0.337883*terrains!T2706-0.403545*terrains!S2706)</f>
        <v>3.9402119999999998</v>
      </c>
      <c r="K2706" s="151">
        <f>IF(terrains!I2706=0,terrains!J2706,terrains!I2706)</f>
        <v>4.5</v>
      </c>
      <c r="L2706" s="59">
        <v>3</v>
      </c>
      <c r="M2706" s="59">
        <v>3</v>
      </c>
      <c r="N2706" s="59">
        <v>6</v>
      </c>
      <c r="O2706" s="59" t="s">
        <v>177</v>
      </c>
      <c r="P2706" s="59">
        <v>2</v>
      </c>
      <c r="Q2706" s="59">
        <v>2.5</v>
      </c>
      <c r="R2706" s="59">
        <v>0</v>
      </c>
      <c r="S2706" s="59">
        <v>0</v>
      </c>
      <c r="T2706" s="59">
        <v>0</v>
      </c>
      <c r="U2706" s="59">
        <v>1</v>
      </c>
      <c r="V2706" s="59">
        <v>0</v>
      </c>
      <c r="W2706" s="59">
        <v>0</v>
      </c>
      <c r="X2706" s="59">
        <v>0</v>
      </c>
      <c r="Y2706" s="59">
        <f>IF(terrains!L2706&lt;=2.5,1,IF(terrains!L2706&lt;=4.5,2,IF(terrains!L2706&lt;=6.5,3,4)))</f>
        <v>2</v>
      </c>
      <c r="Z2706" s="59">
        <f>IF(terrains!R2706=1,35,IF(terrains!S2706=1,64,IF(terrains!T2706=1,IF(terrains!Y2706=1,85,104),IF(terrains!U2706=1,IF(terrains!Y2706=1,124,152),IF(terrains!V2706=1,(IF(terrains!Y2706=1,146,IF(terrains!Y2706=2,178,263))),IF(terrains!W2706=1,(IF(terrains!Y2706=1,178,IF(terrains!Y2706=2,218,321))),IF(terrains!X2706=1,IF(terrains!Y2706=1,190,IF(terrains!Y2706=2,242,IF(terrains!Y2706=3,357,896))))))))))</f>
        <v>152</v>
      </c>
      <c r="AA2706" s="152">
        <f>terrains!Z2706*terrains!F2706</f>
        <v>1519950.20328</v>
      </c>
    </row>
    <row r="2707" spans="1:27" ht="14.4">
      <c r="A2707" s="143">
        <v>2706</v>
      </c>
      <c r="B2707" s="59">
        <v>295409.62614900002</v>
      </c>
      <c r="C2707" s="59">
        <v>5043843.9210999999</v>
      </c>
      <c r="D2707" s="59" t="s">
        <v>2315</v>
      </c>
      <c r="E2707" s="153">
        <v>929</v>
      </c>
      <c r="F2707" s="150">
        <f>terrains!E2707*10.76391</f>
        <v>9999.6723899999997</v>
      </c>
      <c r="G2707" s="59" t="s">
        <v>547</v>
      </c>
      <c r="H2707" s="59">
        <v>1</v>
      </c>
      <c r="I2707" s="59">
        <v>4.5</v>
      </c>
      <c r="J2707" s="59">
        <f>IF(terrains!L2707=13.5,IF(terrains!X2707=1,12,9),-0.392532+1.267037*terrains!L2707+0.472239*terrains!X2707+0.58658*terrains!W2707+0.089417*terrains!V2707+0.531633*terrains!U2707+0.337883*terrains!T2707-0.403545*terrains!S2707)</f>
        <v>3.9402119999999998</v>
      </c>
      <c r="K2707" s="151">
        <f>IF(terrains!I2707=0,terrains!J2707,terrains!I2707)</f>
        <v>4.5</v>
      </c>
      <c r="L2707" s="59">
        <v>3</v>
      </c>
      <c r="M2707" s="59">
        <v>3</v>
      </c>
      <c r="N2707" s="59">
        <v>6</v>
      </c>
      <c r="O2707" s="59" t="s">
        <v>177</v>
      </c>
      <c r="P2707" s="59">
        <v>2</v>
      </c>
      <c r="Q2707" s="59">
        <v>2.5</v>
      </c>
      <c r="R2707" s="59">
        <v>0</v>
      </c>
      <c r="S2707" s="59">
        <v>0</v>
      </c>
      <c r="T2707" s="59">
        <v>0</v>
      </c>
      <c r="U2707" s="59">
        <v>1</v>
      </c>
      <c r="V2707" s="59">
        <v>0</v>
      </c>
      <c r="W2707" s="59">
        <v>0</v>
      </c>
      <c r="X2707" s="59">
        <v>0</v>
      </c>
      <c r="Y2707" s="59">
        <f>IF(terrains!L2707&lt;=2.5,1,IF(terrains!L2707&lt;=4.5,2,IF(terrains!L2707&lt;=6.5,3,4)))</f>
        <v>2</v>
      </c>
      <c r="Z2707" s="59">
        <f>IF(terrains!R2707=1,35,IF(terrains!S2707=1,64,IF(terrains!T2707=1,IF(terrains!Y2707=1,85,104),IF(terrains!U2707=1,IF(terrains!Y2707=1,124,152),IF(terrains!V2707=1,(IF(terrains!Y2707=1,146,IF(terrains!Y2707=2,178,263))),IF(terrains!W2707=1,(IF(terrains!Y2707=1,178,IF(terrains!Y2707=2,218,321))),IF(terrains!X2707=1,IF(terrains!Y2707=1,190,IF(terrains!Y2707=2,242,IF(terrains!Y2707=3,357,896))))))))))</f>
        <v>152</v>
      </c>
      <c r="AA2707" s="152">
        <f>terrains!Z2707*terrains!F2707</f>
        <v>1519950.20328</v>
      </c>
    </row>
    <row r="2708" spans="1:27" ht="14.4">
      <c r="A2708" s="143">
        <v>2707</v>
      </c>
      <c r="B2708" s="59">
        <v>288062.49930000002</v>
      </c>
      <c r="C2708" s="59">
        <v>5042926.784</v>
      </c>
      <c r="D2708" s="59" t="s">
        <v>2316</v>
      </c>
      <c r="E2708" s="153">
        <v>929</v>
      </c>
      <c r="F2708" s="150">
        <f>terrains!E2708*10.76391</f>
        <v>9999.6723899999997</v>
      </c>
      <c r="G2708" s="59" t="s">
        <v>412</v>
      </c>
      <c r="H2708" s="59">
        <v>1</v>
      </c>
      <c r="I2708" s="59">
        <v>3</v>
      </c>
      <c r="J2708" s="59">
        <f>IF(terrains!L2708=13.5,IF(terrains!X2708=1,12,9),-0.392532+1.267037*terrains!L2708+0.472239*terrains!X2708+0.58658*terrains!W2708+0.089417*terrains!V2708+0.531633*terrains!U2708+0.337883*terrains!T2708-0.403545*terrains!S2708)</f>
        <v>3.6385524999999999</v>
      </c>
      <c r="K2708" s="151">
        <f>IF(terrains!I2708=0,terrains!J2708,terrains!I2708)</f>
        <v>3</v>
      </c>
      <c r="L2708" s="59">
        <v>3.5</v>
      </c>
      <c r="M2708" s="59">
        <v>3</v>
      </c>
      <c r="N2708" s="59">
        <v>6</v>
      </c>
      <c r="O2708" s="59" t="s">
        <v>175</v>
      </c>
      <c r="P2708" s="59">
        <v>2.5</v>
      </c>
      <c r="Q2708" s="59">
        <v>2.5</v>
      </c>
      <c r="R2708" s="59">
        <v>0</v>
      </c>
      <c r="S2708" s="59">
        <v>1</v>
      </c>
      <c r="T2708" s="59">
        <v>0</v>
      </c>
      <c r="U2708" s="59">
        <v>0</v>
      </c>
      <c r="V2708" s="59">
        <v>0</v>
      </c>
      <c r="W2708" s="59">
        <v>0</v>
      </c>
      <c r="X2708" s="59">
        <v>0</v>
      </c>
      <c r="Y2708" s="59">
        <f>IF(terrains!L2708&lt;=2.5,1,IF(terrains!L2708&lt;=4.5,2,IF(terrains!L2708&lt;=6.5,3,4)))</f>
        <v>2</v>
      </c>
      <c r="Z2708" s="59">
        <f>IF(terrains!R2708=1,35,IF(terrains!S2708=1,64,IF(terrains!T2708=1,IF(terrains!Y2708=1,85,104),IF(terrains!U2708=1,IF(terrains!Y2708=1,124,152),IF(terrains!V2708=1,(IF(terrains!Y2708=1,146,IF(terrains!Y2708=2,178,263))),IF(terrains!W2708=1,(IF(terrains!Y2708=1,178,IF(terrains!Y2708=2,218,321))),IF(terrains!X2708=1,IF(terrains!Y2708=1,190,IF(terrains!Y2708=2,242,IF(terrains!Y2708=3,357,896))))))))))</f>
        <v>64</v>
      </c>
      <c r="AA2708" s="152">
        <f>terrains!Z2708*terrains!F2708</f>
        <v>639979.03295999998</v>
      </c>
    </row>
    <row r="2709" spans="1:27" ht="14.4">
      <c r="A2709" s="143">
        <v>2708</v>
      </c>
      <c r="B2709" s="59">
        <v>303927.03210000001</v>
      </c>
      <c r="C2709" s="59">
        <v>5052021.3899999997</v>
      </c>
      <c r="D2709" s="59" t="s">
        <v>2317</v>
      </c>
      <c r="E2709" s="153">
        <v>928.9</v>
      </c>
      <c r="F2709" s="150">
        <f>terrains!E2709*10.76391</f>
        <v>9998.5959989999992</v>
      </c>
      <c r="G2709" s="59" t="s">
        <v>1814</v>
      </c>
      <c r="H2709" s="59">
        <v>0</v>
      </c>
      <c r="I2709" s="59">
        <v>0</v>
      </c>
      <c r="J2709" s="59">
        <f>IF(terrains!L2709=13.5,IF(terrains!X2709=1,12,9),-0.392532+1.267037*terrains!L2709+0.472239*terrains!X2709+0.58658*terrains!W2709+0.089417*terrains!V2709+0.531633*terrains!U2709+0.337883*terrains!T2709-0.403545*terrains!S2709)</f>
        <v>1.7379969999999998</v>
      </c>
      <c r="K2709" s="151">
        <f>IF(terrains!I2709=0,terrains!J2709,terrains!I2709)</f>
        <v>1.7379969999999998</v>
      </c>
      <c r="L2709" s="59">
        <v>2</v>
      </c>
      <c r="M2709" s="59">
        <v>1</v>
      </c>
      <c r="N2709" s="59">
        <v>3</v>
      </c>
      <c r="O2709" s="59" t="s">
        <v>175</v>
      </c>
      <c r="P2709" s="59">
        <v>2</v>
      </c>
      <c r="Q2709" s="59">
        <v>1.5</v>
      </c>
      <c r="R2709" s="59">
        <v>0</v>
      </c>
      <c r="S2709" s="59">
        <v>1</v>
      </c>
      <c r="T2709" s="59">
        <v>0</v>
      </c>
      <c r="U2709" s="59">
        <v>0</v>
      </c>
      <c r="V2709" s="59">
        <v>0</v>
      </c>
      <c r="W2709" s="59">
        <v>0</v>
      </c>
      <c r="X2709" s="59">
        <v>0</v>
      </c>
      <c r="Y2709" s="59">
        <f>IF(terrains!L2709&lt;=2.5,1,IF(terrains!L2709&lt;=4.5,2,IF(terrains!L2709&lt;=6.5,3,4)))</f>
        <v>1</v>
      </c>
      <c r="Z2709" s="59">
        <f>IF(terrains!R2709=1,35,IF(terrains!S2709=1,64,IF(terrains!T2709=1,IF(terrains!Y2709=1,85,104),IF(terrains!U2709=1,IF(terrains!Y2709=1,124,152),IF(terrains!V2709=1,(IF(terrains!Y2709=1,146,IF(terrains!Y2709=2,178,263))),IF(terrains!W2709=1,(IF(terrains!Y2709=1,178,IF(terrains!Y2709=2,218,321))),IF(terrains!X2709=1,IF(terrains!Y2709=1,190,IF(terrains!Y2709=2,242,IF(terrains!Y2709=3,357,896))))))))))</f>
        <v>64</v>
      </c>
      <c r="AA2709" s="152">
        <f>terrains!Z2709*terrains!F2709</f>
        <v>639910.14393599995</v>
      </c>
    </row>
    <row r="2710" spans="1:27" ht="14.4">
      <c r="A2710" s="143">
        <v>2709</v>
      </c>
      <c r="B2710" s="59">
        <v>305612.11167100002</v>
      </c>
      <c r="C2710" s="59">
        <v>5055279.6441700002</v>
      </c>
      <c r="D2710" s="59" t="s">
        <v>2318</v>
      </c>
      <c r="E2710" s="153">
        <v>928.9</v>
      </c>
      <c r="F2710" s="150">
        <f>terrains!E2710*10.76391</f>
        <v>9998.5959989999992</v>
      </c>
      <c r="G2710" s="59" t="s">
        <v>353</v>
      </c>
      <c r="H2710" s="59">
        <v>0</v>
      </c>
      <c r="I2710" s="59">
        <v>0</v>
      </c>
      <c r="J2710" s="59">
        <f>IF(terrains!L2710=13.5,IF(terrains!X2710=1,12,9),-0.392532+1.267037*terrains!L2710+0.472239*terrains!X2710+0.58658*terrains!W2710+0.089417*terrains!V2710+0.531633*terrains!U2710+0.337883*terrains!T2710-0.403545*terrains!S2710)</f>
        <v>2.1415419999999998</v>
      </c>
      <c r="K2710" s="151">
        <f>IF(terrains!I2710=0,terrains!J2710,terrains!I2710)</f>
        <v>2.1415419999999998</v>
      </c>
      <c r="L2710" s="59">
        <v>2</v>
      </c>
      <c r="M2710" s="59">
        <v>1</v>
      </c>
      <c r="N2710" s="59">
        <v>3</v>
      </c>
      <c r="O2710" s="59" t="s">
        <v>174</v>
      </c>
      <c r="P2710" s="59">
        <v>2</v>
      </c>
      <c r="Q2710" s="59">
        <v>1.5</v>
      </c>
      <c r="R2710" s="59">
        <v>1</v>
      </c>
      <c r="S2710" s="59">
        <v>0</v>
      </c>
      <c r="T2710" s="59">
        <v>0</v>
      </c>
      <c r="U2710" s="59">
        <v>0</v>
      </c>
      <c r="V2710" s="59">
        <v>0</v>
      </c>
      <c r="W2710" s="59">
        <v>0</v>
      </c>
      <c r="X2710" s="59">
        <v>0</v>
      </c>
      <c r="Y2710" s="59">
        <f>IF(terrains!L2710&lt;=2.5,1,IF(terrains!L2710&lt;=4.5,2,IF(terrains!L2710&lt;=6.5,3,4)))</f>
        <v>1</v>
      </c>
      <c r="Z2710" s="59">
        <f>IF(terrains!R2710=1,35,IF(terrains!S2710=1,64,IF(terrains!T2710=1,IF(terrains!Y2710=1,85,104),IF(terrains!U2710=1,IF(terrains!Y2710=1,124,152),IF(terrains!V2710=1,(IF(terrains!Y2710=1,146,IF(terrains!Y2710=2,178,263))),IF(terrains!W2710=1,(IF(terrains!Y2710=1,178,IF(terrains!Y2710=2,218,321))),IF(terrains!X2710=1,IF(terrains!Y2710=1,190,IF(terrains!Y2710=2,242,IF(terrains!Y2710=3,357,896))))))))))</f>
        <v>35</v>
      </c>
      <c r="AA2710" s="152">
        <f>terrains!Z2710*terrains!F2710</f>
        <v>349950.85996499995</v>
      </c>
    </row>
    <row r="2711" spans="1:27" ht="14.4">
      <c r="A2711" s="143">
        <v>2710</v>
      </c>
      <c r="B2711" s="59">
        <v>301393.52710299997</v>
      </c>
      <c r="C2711" s="59">
        <v>5047356.1276200004</v>
      </c>
      <c r="D2711" s="59" t="s">
        <v>2319</v>
      </c>
      <c r="E2711" s="153">
        <v>928.9</v>
      </c>
      <c r="F2711" s="150">
        <f>terrains!E2711*10.76391</f>
        <v>9998.5959989999992</v>
      </c>
      <c r="G2711" s="59" t="s">
        <v>248</v>
      </c>
      <c r="H2711" s="59">
        <v>0</v>
      </c>
      <c r="I2711" s="59">
        <v>0</v>
      </c>
      <c r="J2711" s="59">
        <f>IF(terrains!L2711=13.5,IF(terrains!X2711=1,12,9),-0.392532+1.267037*terrains!L2711+0.472239*terrains!X2711+0.58658*terrains!W2711+0.089417*terrains!V2711+0.531633*terrains!U2711+0.337883*terrains!T2711-0.403545*terrains!S2711)</f>
        <v>3.7464619999999997</v>
      </c>
      <c r="K2711" s="151">
        <f>IF(terrains!I2711=0,terrains!J2711,terrains!I2711)</f>
        <v>3.7464619999999997</v>
      </c>
      <c r="L2711" s="59">
        <v>3</v>
      </c>
      <c r="M2711" s="59">
        <v>2</v>
      </c>
      <c r="N2711" s="59">
        <v>6</v>
      </c>
      <c r="O2711" s="59" t="s">
        <v>176</v>
      </c>
      <c r="P2711" s="59">
        <v>2</v>
      </c>
      <c r="Q2711" s="59">
        <v>2</v>
      </c>
      <c r="R2711" s="59">
        <v>0</v>
      </c>
      <c r="S2711" s="59">
        <v>0</v>
      </c>
      <c r="T2711" s="59">
        <v>1</v>
      </c>
      <c r="U2711" s="59">
        <v>0</v>
      </c>
      <c r="V2711" s="59">
        <v>0</v>
      </c>
      <c r="W2711" s="59">
        <v>0</v>
      </c>
      <c r="X2711" s="59">
        <v>0</v>
      </c>
      <c r="Y2711" s="59">
        <f>IF(terrains!L2711&lt;=2.5,1,IF(terrains!L2711&lt;=4.5,2,IF(terrains!L2711&lt;=6.5,3,4)))</f>
        <v>2</v>
      </c>
      <c r="Z2711" s="59">
        <f>IF(terrains!R2711=1,35,IF(terrains!S2711=1,64,IF(terrains!T2711=1,IF(terrains!Y2711=1,85,104),IF(terrains!U2711=1,IF(terrains!Y2711=1,124,152),IF(terrains!V2711=1,(IF(terrains!Y2711=1,146,IF(terrains!Y2711=2,178,263))),IF(terrains!W2711=1,(IF(terrains!Y2711=1,178,IF(terrains!Y2711=2,218,321))),IF(terrains!X2711=1,IF(terrains!Y2711=1,190,IF(terrains!Y2711=2,242,IF(terrains!Y2711=3,357,896))))))))))</f>
        <v>104</v>
      </c>
      <c r="AA2711" s="152">
        <f>terrains!Z2711*terrains!F2711</f>
        <v>1039853.983896</v>
      </c>
    </row>
    <row r="2712" spans="1:27" ht="14.4">
      <c r="A2712" s="143">
        <v>2711</v>
      </c>
      <c r="B2712" s="59">
        <v>279294.06359999999</v>
      </c>
      <c r="C2712" s="59">
        <v>5040852.8130000001</v>
      </c>
      <c r="D2712" s="59" t="s">
        <v>2320</v>
      </c>
      <c r="E2712" s="153">
        <v>928.7</v>
      </c>
      <c r="F2712" s="150">
        <f>terrains!E2712*10.76391</f>
        <v>9996.443217</v>
      </c>
      <c r="G2712" s="59" t="s">
        <v>190</v>
      </c>
      <c r="H2712" s="59">
        <v>0</v>
      </c>
      <c r="I2712" s="59">
        <v>0</v>
      </c>
      <c r="J2712" s="59">
        <f>IF(terrains!L2712=13.5,IF(terrains!X2712=1,12,9),-0.392532+1.267037*terrains!L2712+0.472239*terrains!X2712+0.58658*terrains!W2712+0.089417*terrains!V2712+0.531633*terrains!U2712+0.337883*terrains!T2712-0.403545*terrains!S2712)</f>
        <v>2.1415419999999998</v>
      </c>
      <c r="K2712" s="151">
        <f>IF(terrains!I2712=0,terrains!J2712,terrains!I2712)</f>
        <v>2.1415419999999998</v>
      </c>
      <c r="L2712" s="59">
        <v>2</v>
      </c>
      <c r="M2712" s="59">
        <v>1</v>
      </c>
      <c r="N2712" s="59">
        <v>3</v>
      </c>
      <c r="O2712" s="59" t="s">
        <v>174</v>
      </c>
      <c r="P2712" s="59">
        <v>2</v>
      </c>
      <c r="Q2712" s="59">
        <v>1.5</v>
      </c>
      <c r="R2712" s="59">
        <v>1</v>
      </c>
      <c r="S2712" s="59">
        <v>0</v>
      </c>
      <c r="T2712" s="59">
        <v>0</v>
      </c>
      <c r="U2712" s="59">
        <v>0</v>
      </c>
      <c r="V2712" s="59">
        <v>0</v>
      </c>
      <c r="W2712" s="59">
        <v>0</v>
      </c>
      <c r="X2712" s="59">
        <v>0</v>
      </c>
      <c r="Y2712" s="59">
        <f>IF(terrains!L2712&lt;=2.5,1,IF(terrains!L2712&lt;=4.5,2,IF(terrains!L2712&lt;=6.5,3,4)))</f>
        <v>1</v>
      </c>
      <c r="Z2712" s="59">
        <f>IF(terrains!R2712=1,35,IF(terrains!S2712=1,64,IF(terrains!T2712=1,IF(terrains!Y2712=1,85,104),IF(terrains!U2712=1,IF(terrains!Y2712=1,124,152),IF(terrains!V2712=1,(IF(terrains!Y2712=1,146,IF(terrains!Y2712=2,178,263))),IF(terrains!W2712=1,(IF(terrains!Y2712=1,178,IF(terrains!Y2712=2,218,321))),IF(terrains!X2712=1,IF(terrains!Y2712=1,190,IF(terrains!Y2712=2,242,IF(terrains!Y2712=3,357,896))))))))))</f>
        <v>35</v>
      </c>
      <c r="AA2712" s="152">
        <f>terrains!Z2712*terrains!F2712</f>
        <v>349875.51259499998</v>
      </c>
    </row>
    <row r="2713" spans="1:27" ht="14.4">
      <c r="A2713" s="143">
        <v>2712</v>
      </c>
      <c r="B2713" s="59">
        <v>300053.2586</v>
      </c>
      <c r="C2713" s="59">
        <v>5058086.2450000001</v>
      </c>
      <c r="D2713" s="59" t="s">
        <v>2321</v>
      </c>
      <c r="E2713" s="153">
        <v>927.9</v>
      </c>
      <c r="F2713" s="150">
        <f>terrains!E2713*10.76391</f>
        <v>9987.8320889999995</v>
      </c>
      <c r="G2713" s="59" t="s">
        <v>353</v>
      </c>
      <c r="H2713" s="59">
        <v>0</v>
      </c>
      <c r="I2713" s="59">
        <v>0</v>
      </c>
      <c r="J2713" s="59">
        <f>IF(terrains!L2713=13.5,IF(terrains!X2713=1,12,9),-0.392532+1.267037*terrains!L2713+0.472239*terrains!X2713+0.58658*terrains!W2713+0.089417*terrains!V2713+0.531633*terrains!U2713+0.337883*terrains!T2713-0.403545*terrains!S2713)</f>
        <v>2.1415419999999998</v>
      </c>
      <c r="K2713" s="151">
        <f>IF(terrains!I2713=0,terrains!J2713,terrains!I2713)</f>
        <v>2.1415419999999998</v>
      </c>
      <c r="L2713" s="59">
        <v>2</v>
      </c>
      <c r="M2713" s="59">
        <v>1</v>
      </c>
      <c r="N2713" s="59">
        <v>3</v>
      </c>
      <c r="O2713" s="59" t="s">
        <v>174</v>
      </c>
      <c r="P2713" s="59">
        <v>2</v>
      </c>
      <c r="Q2713" s="59">
        <v>1.5</v>
      </c>
      <c r="R2713" s="59">
        <v>1</v>
      </c>
      <c r="S2713" s="59">
        <v>0</v>
      </c>
      <c r="T2713" s="59">
        <v>0</v>
      </c>
      <c r="U2713" s="59">
        <v>0</v>
      </c>
      <c r="V2713" s="59">
        <v>0</v>
      </c>
      <c r="W2713" s="59">
        <v>0</v>
      </c>
      <c r="X2713" s="59">
        <v>0</v>
      </c>
      <c r="Y2713" s="59">
        <f>IF(terrains!L2713&lt;=2.5,1,IF(terrains!L2713&lt;=4.5,2,IF(terrains!L2713&lt;=6.5,3,4)))</f>
        <v>1</v>
      </c>
      <c r="Z2713" s="59">
        <f>IF(terrains!R2713=1,35,IF(terrains!S2713=1,64,IF(terrains!T2713=1,IF(terrains!Y2713=1,85,104),IF(terrains!U2713=1,IF(terrains!Y2713=1,124,152),IF(terrains!V2713=1,(IF(terrains!Y2713=1,146,IF(terrains!Y2713=2,178,263))),IF(terrains!W2713=1,(IF(terrains!Y2713=1,178,IF(terrains!Y2713=2,218,321))),IF(terrains!X2713=1,IF(terrains!Y2713=1,190,IF(terrains!Y2713=2,242,IF(terrains!Y2713=3,357,896))))))))))</f>
        <v>35</v>
      </c>
      <c r="AA2713" s="152">
        <f>terrains!Z2713*terrains!F2713</f>
        <v>349574.12311499997</v>
      </c>
    </row>
    <row r="2714" spans="1:27" ht="14.4">
      <c r="A2714" s="143">
        <v>2713</v>
      </c>
      <c r="B2714" s="59">
        <v>293168.07209999999</v>
      </c>
      <c r="C2714" s="59">
        <v>5033750.977</v>
      </c>
      <c r="D2714" s="59" t="s">
        <v>2322</v>
      </c>
      <c r="E2714" s="153">
        <v>927.4</v>
      </c>
      <c r="F2714" s="150">
        <f>terrains!E2714*10.76391</f>
        <v>9982.4501339999988</v>
      </c>
      <c r="G2714" s="59" t="s">
        <v>790</v>
      </c>
      <c r="H2714" s="59">
        <v>0</v>
      </c>
      <c r="I2714" s="59">
        <v>0</v>
      </c>
      <c r="J2714" s="59">
        <f>IF(terrains!L2714=13.5,IF(terrains!X2714=1,12,9),-0.392532+1.267037*terrains!L2714+0.472239*terrains!X2714+0.58658*terrains!W2714+0.089417*terrains!V2714+0.531633*terrains!U2714+0.337883*terrains!T2714-0.403545*terrains!S2714)</f>
        <v>2.1415419999999998</v>
      </c>
      <c r="K2714" s="151">
        <f>IF(terrains!I2714=0,terrains!J2714,terrains!I2714)</f>
        <v>2.1415419999999998</v>
      </c>
      <c r="L2714" s="59">
        <v>2</v>
      </c>
      <c r="M2714" s="59">
        <v>1</v>
      </c>
      <c r="N2714" s="59">
        <v>4</v>
      </c>
      <c r="O2714" s="59" t="s">
        <v>174</v>
      </c>
      <c r="P2714" s="59">
        <v>2</v>
      </c>
      <c r="Q2714" s="59">
        <v>2</v>
      </c>
      <c r="R2714" s="59">
        <v>1</v>
      </c>
      <c r="S2714" s="59">
        <v>0</v>
      </c>
      <c r="T2714" s="59">
        <v>0</v>
      </c>
      <c r="U2714" s="59">
        <v>0</v>
      </c>
      <c r="V2714" s="59">
        <v>0</v>
      </c>
      <c r="W2714" s="59">
        <v>0</v>
      </c>
      <c r="X2714" s="59">
        <v>0</v>
      </c>
      <c r="Y2714" s="59">
        <f>IF(terrains!L2714&lt;=2.5,1,IF(terrains!L2714&lt;=4.5,2,IF(terrains!L2714&lt;=6.5,3,4)))</f>
        <v>1</v>
      </c>
      <c r="Z2714" s="59">
        <f>IF(terrains!R2714=1,35,IF(terrains!S2714=1,64,IF(terrains!T2714=1,IF(terrains!Y2714=1,85,104),IF(terrains!U2714=1,IF(terrains!Y2714=1,124,152),IF(terrains!V2714=1,(IF(terrains!Y2714=1,146,IF(terrains!Y2714=2,178,263))),IF(terrains!W2714=1,(IF(terrains!Y2714=1,178,IF(terrains!Y2714=2,218,321))),IF(terrains!X2714=1,IF(terrains!Y2714=1,190,IF(terrains!Y2714=2,242,IF(terrains!Y2714=3,357,896))))))))))</f>
        <v>35</v>
      </c>
      <c r="AA2714" s="152">
        <f>terrains!Z2714*terrains!F2714</f>
        <v>349385.75468999997</v>
      </c>
    </row>
    <row r="2715" spans="1:27" ht="14.4">
      <c r="A2715" s="143">
        <v>2714</v>
      </c>
      <c r="B2715" s="59">
        <v>301397.81040000002</v>
      </c>
      <c r="C2715" s="59">
        <v>5046005.1906199995</v>
      </c>
      <c r="D2715" s="59" t="s">
        <v>2323</v>
      </c>
      <c r="E2715" s="153">
        <v>927.3</v>
      </c>
      <c r="F2715" s="150">
        <f>terrains!E2715*10.76391</f>
        <v>9981.3737429999983</v>
      </c>
      <c r="G2715" s="59" t="s">
        <v>248</v>
      </c>
      <c r="H2715" s="59">
        <v>0</v>
      </c>
      <c r="I2715" s="59">
        <v>0</v>
      </c>
      <c r="J2715" s="59">
        <f>IF(terrains!L2715=13.5,IF(terrains!X2715=1,12,9),-0.392532+1.267037*terrains!L2715+0.472239*terrains!X2715+0.58658*terrains!W2715+0.089417*terrains!V2715+0.531633*terrains!U2715+0.337883*terrains!T2715-0.403545*terrains!S2715)</f>
        <v>3.7464619999999997</v>
      </c>
      <c r="K2715" s="151">
        <f>IF(terrains!I2715=0,terrains!J2715,terrains!I2715)</f>
        <v>3.7464619999999997</v>
      </c>
      <c r="L2715" s="59">
        <v>3</v>
      </c>
      <c r="M2715" s="59">
        <v>2</v>
      </c>
      <c r="N2715" s="59">
        <v>6</v>
      </c>
      <c r="O2715" s="59" t="s">
        <v>176</v>
      </c>
      <c r="P2715" s="59">
        <v>2</v>
      </c>
      <c r="Q2715" s="59">
        <v>2</v>
      </c>
      <c r="R2715" s="59">
        <v>0</v>
      </c>
      <c r="S2715" s="59">
        <v>0</v>
      </c>
      <c r="T2715" s="59">
        <v>1</v>
      </c>
      <c r="U2715" s="59">
        <v>0</v>
      </c>
      <c r="V2715" s="59">
        <v>0</v>
      </c>
      <c r="W2715" s="59">
        <v>0</v>
      </c>
      <c r="X2715" s="59">
        <v>0</v>
      </c>
      <c r="Y2715" s="59">
        <f>IF(terrains!L2715&lt;=2.5,1,IF(terrains!L2715&lt;=4.5,2,IF(terrains!L2715&lt;=6.5,3,4)))</f>
        <v>2</v>
      </c>
      <c r="Z2715" s="59">
        <f>IF(terrains!R2715=1,35,IF(terrains!S2715=1,64,IF(terrains!T2715=1,IF(terrains!Y2715=1,85,104),IF(terrains!U2715=1,IF(terrains!Y2715=1,124,152),IF(terrains!V2715=1,(IF(terrains!Y2715=1,146,IF(terrains!Y2715=2,178,263))),IF(terrains!W2715=1,(IF(terrains!Y2715=1,178,IF(terrains!Y2715=2,218,321))),IF(terrains!X2715=1,IF(terrains!Y2715=1,190,IF(terrains!Y2715=2,242,IF(terrains!Y2715=3,357,896))))))))))</f>
        <v>104</v>
      </c>
      <c r="AA2715" s="152">
        <f>terrains!Z2715*terrains!F2715</f>
        <v>1038062.8692719998</v>
      </c>
    </row>
    <row r="2716" spans="1:27" ht="14.4">
      <c r="A2716" s="143">
        <v>2715</v>
      </c>
      <c r="B2716" s="59">
        <v>301455.125321</v>
      </c>
      <c r="C2716" s="59">
        <v>5047657.6737599997</v>
      </c>
      <c r="D2716" s="59" t="s">
        <v>2324</v>
      </c>
      <c r="E2716" s="153">
        <v>925.6</v>
      </c>
      <c r="F2716" s="150">
        <f>terrains!E2716*10.76391</f>
        <v>9963.0750959999987</v>
      </c>
      <c r="G2716" s="59" t="s">
        <v>304</v>
      </c>
      <c r="H2716" s="59">
        <v>0</v>
      </c>
      <c r="I2716" s="59">
        <v>6</v>
      </c>
      <c r="J2716" s="59">
        <f>IF(terrains!L2716=13.5,IF(terrains!X2716=1,12,9),-0.392532+1.267037*terrains!L2716+0.472239*terrains!X2716+0.58658*terrains!W2716+0.089417*terrains!V2716+0.531633*terrains!U2716+0.337883*terrains!T2716-0.403545*terrains!S2716)</f>
        <v>5.0134989999999995</v>
      </c>
      <c r="K2716" s="151">
        <f>IF(terrains!I2716=0,terrains!J2716,terrains!I2716)</f>
        <v>6</v>
      </c>
      <c r="L2716" s="59">
        <v>4</v>
      </c>
      <c r="M2716" s="59">
        <v>2</v>
      </c>
      <c r="N2716" s="59">
        <v>12</v>
      </c>
      <c r="O2716" s="59" t="s">
        <v>176</v>
      </c>
      <c r="P2716" s="59">
        <v>2</v>
      </c>
      <c r="Q2716" s="59">
        <v>2.5</v>
      </c>
      <c r="R2716" s="59">
        <v>0</v>
      </c>
      <c r="S2716" s="59">
        <v>0</v>
      </c>
      <c r="T2716" s="59">
        <v>1</v>
      </c>
      <c r="U2716" s="59">
        <v>0</v>
      </c>
      <c r="V2716" s="59">
        <v>0</v>
      </c>
      <c r="W2716" s="59">
        <v>0</v>
      </c>
      <c r="X2716" s="59">
        <v>0</v>
      </c>
      <c r="Y2716" s="59">
        <f>IF(terrains!L2716&lt;=2.5,1,IF(terrains!L2716&lt;=4.5,2,IF(terrains!L2716&lt;=6.5,3,4)))</f>
        <v>2</v>
      </c>
      <c r="Z2716" s="59">
        <f>IF(terrains!R2716=1,35,IF(terrains!S2716=1,64,IF(terrains!T2716=1,IF(terrains!Y2716=1,85,104),IF(terrains!U2716=1,IF(terrains!Y2716=1,124,152),IF(terrains!V2716=1,(IF(terrains!Y2716=1,146,IF(terrains!Y2716=2,178,263))),IF(terrains!W2716=1,(IF(terrains!Y2716=1,178,IF(terrains!Y2716=2,218,321))),IF(terrains!X2716=1,IF(terrains!Y2716=1,190,IF(terrains!Y2716=2,242,IF(terrains!Y2716=3,357,896))))))))))</f>
        <v>104</v>
      </c>
      <c r="AA2716" s="152">
        <f>terrains!Z2716*terrains!F2716</f>
        <v>1036159.8099839998</v>
      </c>
    </row>
    <row r="2717" spans="1:27" ht="14.4">
      <c r="A2717" s="143">
        <v>2716</v>
      </c>
      <c r="B2717" s="59">
        <v>292036.36540000001</v>
      </c>
      <c r="C2717" s="59">
        <v>5033020.5049999999</v>
      </c>
      <c r="D2717" s="59" t="s">
        <v>2325</v>
      </c>
      <c r="E2717" s="153">
        <v>925</v>
      </c>
      <c r="F2717" s="150">
        <f>terrains!E2717*10.76391</f>
        <v>9956.6167499999992</v>
      </c>
      <c r="G2717" s="59" t="s">
        <v>269</v>
      </c>
      <c r="H2717" s="59">
        <v>0.5</v>
      </c>
      <c r="I2717" s="59">
        <v>4</v>
      </c>
      <c r="J2717" s="59">
        <f>IF(terrains!L2717=13.5,IF(terrains!X2717=1,12,9),-0.392532+1.267037*terrains!L2717+0.472239*terrains!X2717+0.58658*terrains!W2717+0.089417*terrains!V2717+0.531633*terrains!U2717+0.337883*terrains!T2717-0.403545*terrains!S2717)</f>
        <v>4.2720709999999995</v>
      </c>
      <c r="K2717" s="151">
        <f>IF(terrains!I2717=0,terrains!J2717,terrains!I2717)</f>
        <v>4</v>
      </c>
      <c r="L2717" s="59">
        <v>4</v>
      </c>
      <c r="M2717" s="59">
        <v>2</v>
      </c>
      <c r="N2717" s="59">
        <v>10</v>
      </c>
      <c r="O2717" s="59" t="s">
        <v>175</v>
      </c>
      <c r="P2717" s="59">
        <v>2</v>
      </c>
      <c r="Q2717" s="59">
        <v>2.5</v>
      </c>
      <c r="R2717" s="59">
        <v>0</v>
      </c>
      <c r="S2717" s="59">
        <v>1</v>
      </c>
      <c r="T2717" s="59">
        <v>0</v>
      </c>
      <c r="U2717" s="59">
        <v>0</v>
      </c>
      <c r="V2717" s="59">
        <v>0</v>
      </c>
      <c r="W2717" s="59">
        <v>0</v>
      </c>
      <c r="X2717" s="59">
        <v>0</v>
      </c>
      <c r="Y2717" s="59">
        <f>IF(terrains!L2717&lt;=2.5,1,IF(terrains!L2717&lt;=4.5,2,IF(terrains!L2717&lt;=6.5,3,4)))</f>
        <v>2</v>
      </c>
      <c r="Z2717" s="59">
        <f>IF(terrains!R2717=1,35,IF(terrains!S2717=1,64,IF(terrains!T2717=1,IF(terrains!Y2717=1,85,104),IF(terrains!U2717=1,IF(terrains!Y2717=1,124,152),IF(terrains!V2717=1,(IF(terrains!Y2717=1,146,IF(terrains!Y2717=2,178,263))),IF(terrains!W2717=1,(IF(terrains!Y2717=1,178,IF(terrains!Y2717=2,218,321))),IF(terrains!X2717=1,IF(terrains!Y2717=1,190,IF(terrains!Y2717=2,242,IF(terrains!Y2717=3,357,896))))))))))</f>
        <v>64</v>
      </c>
      <c r="AA2717" s="152">
        <f>terrains!Z2717*terrains!F2717</f>
        <v>637223.47199999995</v>
      </c>
    </row>
    <row r="2718" spans="1:27" ht="14.4">
      <c r="A2718" s="143">
        <v>2717</v>
      </c>
      <c r="B2718" s="59">
        <v>299157.08019299997</v>
      </c>
      <c r="C2718" s="59">
        <v>5042099.3579700002</v>
      </c>
      <c r="D2718" s="59" t="s">
        <v>2326</v>
      </c>
      <c r="E2718" s="153">
        <v>924.8</v>
      </c>
      <c r="F2718" s="150">
        <f>terrains!E2718*10.76391</f>
        <v>9954.4639679999982</v>
      </c>
      <c r="G2718" s="59" t="s">
        <v>1408</v>
      </c>
      <c r="H2718" s="59">
        <v>1</v>
      </c>
      <c r="I2718" s="59">
        <v>4</v>
      </c>
      <c r="J2718" s="59">
        <f>IF(terrains!L2718=13.5,IF(terrains!X2718=1,12,9),-0.392532+1.267037*terrains!L2718+0.472239*terrains!X2718+0.58658*terrains!W2718+0.089417*terrains!V2718+0.531633*terrains!U2718+0.337883*terrains!T2718-0.403545*terrains!S2718)</f>
        <v>3.8808179999999997</v>
      </c>
      <c r="K2718" s="151">
        <f>IF(terrains!I2718=0,terrains!J2718,terrains!I2718)</f>
        <v>4</v>
      </c>
      <c r="L2718" s="59">
        <v>3</v>
      </c>
      <c r="M2718" s="59">
        <v>2</v>
      </c>
      <c r="N2718" s="59">
        <v>4</v>
      </c>
      <c r="O2718" s="59" t="s">
        <v>180</v>
      </c>
      <c r="P2718" s="59">
        <v>3</v>
      </c>
      <c r="Q2718" s="59">
        <v>2.5</v>
      </c>
      <c r="R2718" s="59">
        <v>0</v>
      </c>
      <c r="S2718" s="59">
        <v>0</v>
      </c>
      <c r="T2718" s="59">
        <v>0</v>
      </c>
      <c r="U2718" s="59">
        <v>0</v>
      </c>
      <c r="V2718" s="59">
        <v>0</v>
      </c>
      <c r="W2718" s="59">
        <v>0</v>
      </c>
      <c r="X2718" s="59">
        <v>1</v>
      </c>
      <c r="Y2718" s="59">
        <f>IF(terrains!L2718&lt;=2.5,1,IF(terrains!L2718&lt;=4.5,2,IF(terrains!L2718&lt;=6.5,3,4)))</f>
        <v>2</v>
      </c>
      <c r="Z2718" s="59">
        <f>IF(terrains!R2718=1,35,IF(terrains!S2718=1,64,IF(terrains!T2718=1,IF(terrains!Y2718=1,85,104),IF(terrains!U2718=1,IF(terrains!Y2718=1,124,152),IF(terrains!V2718=1,(IF(terrains!Y2718=1,146,IF(terrains!Y2718=2,178,263))),IF(terrains!W2718=1,(IF(terrains!Y2718=1,178,IF(terrains!Y2718=2,218,321))),IF(terrains!X2718=1,IF(terrains!Y2718=1,190,IF(terrains!Y2718=2,242,IF(terrains!Y2718=3,357,896))))))))))</f>
        <v>242</v>
      </c>
      <c r="AA2718" s="152">
        <f>terrains!Z2718*terrains!F2718</f>
        <v>2408980.2802559994</v>
      </c>
    </row>
    <row r="2719" spans="1:27" ht="14.4">
      <c r="A2719" s="143">
        <v>2718</v>
      </c>
      <c r="B2719" s="59">
        <v>276324.39255699998</v>
      </c>
      <c r="C2719" s="59">
        <v>5041249.8196799997</v>
      </c>
      <c r="D2719" s="59" t="s">
        <v>2327</v>
      </c>
      <c r="E2719" s="153">
        <v>924.6</v>
      </c>
      <c r="F2719" s="150">
        <f>terrains!E2719*10.76391</f>
        <v>9952.311185999999</v>
      </c>
      <c r="G2719" s="59" t="s">
        <v>195</v>
      </c>
      <c r="H2719" s="59">
        <v>0.2</v>
      </c>
      <c r="I2719" s="59">
        <v>1</v>
      </c>
      <c r="J2719" s="59">
        <f>IF(terrains!L2719=13.5,IF(terrains!X2719=1,12,9),-0.392532+1.267037*terrains!L2719+0.472239*terrains!X2719+0.58658*terrains!W2719+0.089417*terrains!V2719+0.531633*terrains!U2719+0.337883*terrains!T2719-0.403545*terrains!S2719)</f>
        <v>1.5080234999999997</v>
      </c>
      <c r="K2719" s="151">
        <f>IF(terrains!I2719=0,terrains!J2719,terrains!I2719)</f>
        <v>1</v>
      </c>
      <c r="L2719" s="59">
        <v>1.5</v>
      </c>
      <c r="M2719" s="59">
        <v>1</v>
      </c>
      <c r="N2719" s="59">
        <v>2</v>
      </c>
      <c r="O2719" s="59" t="s">
        <v>174</v>
      </c>
      <c r="P2719" s="59">
        <v>1</v>
      </c>
      <c r="Q2719" s="59">
        <v>1.5</v>
      </c>
      <c r="R2719" s="59">
        <v>1</v>
      </c>
      <c r="S2719" s="59">
        <v>0</v>
      </c>
      <c r="T2719" s="59">
        <v>0</v>
      </c>
      <c r="U2719" s="59">
        <v>0</v>
      </c>
      <c r="V2719" s="59">
        <v>0</v>
      </c>
      <c r="W2719" s="59">
        <v>0</v>
      </c>
      <c r="X2719" s="59">
        <v>0</v>
      </c>
      <c r="Y2719" s="59">
        <f>IF(terrains!L2719&lt;=2.5,1,IF(terrains!L2719&lt;=4.5,2,IF(terrains!L2719&lt;=6.5,3,4)))</f>
        <v>1</v>
      </c>
      <c r="Z2719" s="59">
        <f>IF(terrains!R2719=1,35,IF(terrains!S2719=1,64,IF(terrains!T2719=1,IF(terrains!Y2719=1,85,104),IF(terrains!U2719=1,IF(terrains!Y2719=1,124,152),IF(terrains!V2719=1,(IF(terrains!Y2719=1,146,IF(terrains!Y2719=2,178,263))),IF(terrains!W2719=1,(IF(terrains!Y2719=1,178,IF(terrains!Y2719=2,218,321))),IF(terrains!X2719=1,IF(terrains!Y2719=1,190,IF(terrains!Y2719=2,242,IF(terrains!Y2719=3,357,896))))))))))</f>
        <v>35</v>
      </c>
      <c r="AA2719" s="152">
        <f>terrains!Z2719*terrains!F2719</f>
        <v>348330.89150999999</v>
      </c>
    </row>
    <row r="2720" spans="1:27" ht="14.4">
      <c r="A2720" s="143">
        <v>2719</v>
      </c>
      <c r="B2720" s="59">
        <v>298449.85519999999</v>
      </c>
      <c r="C2720" s="59">
        <v>5040068.415</v>
      </c>
      <c r="D2720" s="59" t="s">
        <v>2328</v>
      </c>
      <c r="E2720" s="153">
        <v>924.5</v>
      </c>
      <c r="F2720" s="150">
        <f>terrains!E2720*10.76391</f>
        <v>9951.2347949999985</v>
      </c>
      <c r="G2720" s="59" t="s">
        <v>1327</v>
      </c>
      <c r="H2720" s="59">
        <v>0</v>
      </c>
      <c r="I2720" s="59">
        <v>3</v>
      </c>
      <c r="J2720" s="59">
        <f>IF(terrains!L2720=13.5,IF(terrains!X2720=1,12,9),-0.392532+1.267037*terrains!L2720+0.472239*terrains!X2720+0.58658*terrains!W2720+0.089417*terrains!V2720+0.531633*terrains!U2720+0.337883*terrains!T2720-0.403545*terrains!S2720)</f>
        <v>3.2472995</v>
      </c>
      <c r="K2720" s="151">
        <f>IF(terrains!I2720=0,terrains!J2720,terrains!I2720)</f>
        <v>3</v>
      </c>
      <c r="L2720" s="59">
        <v>2.5</v>
      </c>
      <c r="M2720" s="59">
        <v>0</v>
      </c>
      <c r="N2720" s="59">
        <v>0</v>
      </c>
      <c r="O2720" s="59" t="s">
        <v>180</v>
      </c>
      <c r="P2720" s="59">
        <v>0</v>
      </c>
      <c r="Q2720" s="59">
        <v>0</v>
      </c>
      <c r="R2720" s="59">
        <v>0</v>
      </c>
      <c r="S2720" s="59">
        <v>0</v>
      </c>
      <c r="T2720" s="59">
        <v>0</v>
      </c>
      <c r="U2720" s="59">
        <v>0</v>
      </c>
      <c r="V2720" s="59">
        <v>0</v>
      </c>
      <c r="W2720" s="59">
        <v>0</v>
      </c>
      <c r="X2720" s="59">
        <v>1</v>
      </c>
      <c r="Y2720" s="59">
        <f>IF(terrains!L2720&lt;=2.5,1,IF(terrains!L2720&lt;=4.5,2,IF(terrains!L2720&lt;=6.5,3,4)))</f>
        <v>1</v>
      </c>
      <c r="Z2720" s="59">
        <f>IF(terrains!R2720=1,35,IF(terrains!S2720=1,64,IF(terrains!T2720=1,IF(terrains!Y2720=1,85,104),IF(terrains!U2720=1,IF(terrains!Y2720=1,124,152),IF(terrains!V2720=1,(IF(terrains!Y2720=1,146,IF(terrains!Y2720=2,178,263))),IF(terrains!W2720=1,(IF(terrains!Y2720=1,178,IF(terrains!Y2720=2,218,321))),IF(terrains!X2720=1,IF(terrains!Y2720=1,190,IF(terrains!Y2720=2,242,IF(terrains!Y2720=3,357,896))))))))))</f>
        <v>190</v>
      </c>
      <c r="AA2720" s="152">
        <f>terrains!Z2720*terrains!F2720</f>
        <v>1890734.6110499997</v>
      </c>
    </row>
    <row r="2721" spans="1:27" ht="14.4">
      <c r="A2721" s="143">
        <v>2720</v>
      </c>
      <c r="B2721" s="59">
        <v>300085.03805899998</v>
      </c>
      <c r="C2721" s="59">
        <v>5058047.5692100003</v>
      </c>
      <c r="D2721" s="59" t="s">
        <v>2329</v>
      </c>
      <c r="E2721" s="153">
        <v>924.1</v>
      </c>
      <c r="F2721" s="150">
        <f>terrains!E2721*10.76391</f>
        <v>9946.9292310000001</v>
      </c>
      <c r="G2721" s="59" t="s">
        <v>353</v>
      </c>
      <c r="H2721" s="59">
        <v>0</v>
      </c>
      <c r="I2721" s="59">
        <v>0</v>
      </c>
      <c r="J2721" s="59">
        <f>IF(terrains!L2721=13.5,IF(terrains!X2721=1,12,9),-0.392532+1.267037*terrains!L2721+0.472239*terrains!X2721+0.58658*terrains!W2721+0.089417*terrains!V2721+0.531633*terrains!U2721+0.337883*terrains!T2721-0.403545*terrains!S2721)</f>
        <v>2.1415419999999998</v>
      </c>
      <c r="K2721" s="151">
        <f>IF(terrains!I2721=0,terrains!J2721,terrains!I2721)</f>
        <v>2.1415419999999998</v>
      </c>
      <c r="L2721" s="59">
        <v>2</v>
      </c>
      <c r="M2721" s="59">
        <v>1</v>
      </c>
      <c r="N2721" s="59">
        <v>3</v>
      </c>
      <c r="O2721" s="59" t="s">
        <v>174</v>
      </c>
      <c r="P2721" s="59">
        <v>2</v>
      </c>
      <c r="Q2721" s="59">
        <v>1.5</v>
      </c>
      <c r="R2721" s="59">
        <v>1</v>
      </c>
      <c r="S2721" s="59">
        <v>0</v>
      </c>
      <c r="T2721" s="59">
        <v>0</v>
      </c>
      <c r="U2721" s="59">
        <v>0</v>
      </c>
      <c r="V2721" s="59">
        <v>0</v>
      </c>
      <c r="W2721" s="59">
        <v>0</v>
      </c>
      <c r="X2721" s="59">
        <v>0</v>
      </c>
      <c r="Y2721" s="59">
        <f>IF(terrains!L2721&lt;=2.5,1,IF(terrains!L2721&lt;=4.5,2,IF(terrains!L2721&lt;=6.5,3,4)))</f>
        <v>1</v>
      </c>
      <c r="Z2721" s="59">
        <f>IF(terrains!R2721=1,35,IF(terrains!S2721=1,64,IF(terrains!T2721=1,IF(terrains!Y2721=1,85,104),IF(terrains!U2721=1,IF(terrains!Y2721=1,124,152),IF(terrains!V2721=1,(IF(terrains!Y2721=1,146,IF(terrains!Y2721=2,178,263))),IF(terrains!W2721=1,(IF(terrains!Y2721=1,178,IF(terrains!Y2721=2,218,321))),IF(terrains!X2721=1,IF(terrains!Y2721=1,190,IF(terrains!Y2721=2,242,IF(terrains!Y2721=3,357,896))))))))))</f>
        <v>35</v>
      </c>
      <c r="AA2721" s="152">
        <f>terrains!Z2721*terrains!F2721</f>
        <v>348142.52308499999</v>
      </c>
    </row>
    <row r="2722" spans="1:27" ht="14.4">
      <c r="A2722" s="143">
        <v>2721</v>
      </c>
      <c r="B2722" s="59">
        <v>292160.44157000002</v>
      </c>
      <c r="C2722" s="59">
        <v>5040107.8532600002</v>
      </c>
      <c r="D2722" s="59" t="s">
        <v>2330</v>
      </c>
      <c r="E2722" s="153">
        <v>924.1</v>
      </c>
      <c r="F2722" s="150">
        <f>terrains!E2722*10.76391</f>
        <v>9946.9292310000001</v>
      </c>
      <c r="G2722" s="59" t="s">
        <v>283</v>
      </c>
      <c r="H2722" s="59">
        <v>1</v>
      </c>
      <c r="I2722" s="59">
        <v>6</v>
      </c>
      <c r="J2722" s="59">
        <f>IF(terrains!L2722=13.5,IF(terrains!X2722=1,12,9),-0.392532+1.267037*terrains!L2722+0.472239*terrains!X2722+0.58658*terrains!W2722+0.089417*terrains!V2722+0.531633*terrains!U2722+0.337883*terrains!T2722-0.403545*terrains!S2722)</f>
        <v>5.0134989999999995</v>
      </c>
      <c r="K2722" s="151">
        <f>IF(terrains!I2722=0,terrains!J2722,terrains!I2722)</f>
        <v>6</v>
      </c>
      <c r="L2722" s="59">
        <v>4</v>
      </c>
      <c r="M2722" s="59">
        <v>2</v>
      </c>
      <c r="N2722" s="59">
        <v>12</v>
      </c>
      <c r="O2722" s="59" t="s">
        <v>176</v>
      </c>
      <c r="P2722" s="59">
        <v>2</v>
      </c>
      <c r="Q2722" s="59">
        <v>2.5</v>
      </c>
      <c r="R2722" s="59">
        <v>0</v>
      </c>
      <c r="S2722" s="59">
        <v>0</v>
      </c>
      <c r="T2722" s="59">
        <v>1</v>
      </c>
      <c r="U2722" s="59">
        <v>0</v>
      </c>
      <c r="V2722" s="59">
        <v>0</v>
      </c>
      <c r="W2722" s="59">
        <v>0</v>
      </c>
      <c r="X2722" s="59">
        <v>0</v>
      </c>
      <c r="Y2722" s="59">
        <f>IF(terrains!L2722&lt;=2.5,1,IF(terrains!L2722&lt;=4.5,2,IF(terrains!L2722&lt;=6.5,3,4)))</f>
        <v>2</v>
      </c>
      <c r="Z2722" s="59">
        <f>IF(terrains!R2722=1,35,IF(terrains!S2722=1,64,IF(terrains!T2722=1,IF(terrains!Y2722=1,85,104),IF(terrains!U2722=1,IF(terrains!Y2722=1,124,152),IF(terrains!V2722=1,(IF(terrains!Y2722=1,146,IF(terrains!Y2722=2,178,263))),IF(terrains!W2722=1,(IF(terrains!Y2722=1,178,IF(terrains!Y2722=2,218,321))),IF(terrains!X2722=1,IF(terrains!Y2722=1,190,IF(terrains!Y2722=2,242,IF(terrains!Y2722=3,357,896))))))))))</f>
        <v>104</v>
      </c>
      <c r="AA2722" s="152">
        <f>terrains!Z2722*terrains!F2722</f>
        <v>1034480.640024</v>
      </c>
    </row>
    <row r="2723" spans="1:27" ht="14.4">
      <c r="A2723" s="143">
        <v>2722</v>
      </c>
      <c r="B2723" s="59">
        <v>300258.65820000001</v>
      </c>
      <c r="C2723" s="59">
        <v>5044349.0460000001</v>
      </c>
      <c r="D2723" s="59" t="s">
        <v>2331</v>
      </c>
      <c r="E2723" s="153">
        <v>923.9</v>
      </c>
      <c r="F2723" s="150">
        <f>terrains!E2723*10.76391</f>
        <v>9944.776448999999</v>
      </c>
      <c r="G2723" s="59" t="s">
        <v>1094</v>
      </c>
      <c r="H2723" s="59">
        <v>0</v>
      </c>
      <c r="I2723" s="59">
        <v>3</v>
      </c>
      <c r="J2723" s="59">
        <f>IF(terrains!L2723=13.5,IF(terrains!X2723=1,12,9),-0.392532+1.267037*terrains!L2723+0.472239*terrains!X2723+0.58658*terrains!W2723+0.089417*terrains!V2723+0.531633*terrains!U2723+0.337883*terrains!T2723-0.403545*terrains!S2723)</f>
        <v>3.1129435000000001</v>
      </c>
      <c r="K2723" s="151">
        <f>IF(terrains!I2723=0,terrains!J2723,terrains!I2723)</f>
        <v>3</v>
      </c>
      <c r="L2723" s="59">
        <v>2.5</v>
      </c>
      <c r="M2723" s="59">
        <v>2</v>
      </c>
      <c r="N2723" s="59">
        <v>0</v>
      </c>
      <c r="O2723" s="59" t="s">
        <v>176</v>
      </c>
      <c r="P2723" s="59">
        <v>3</v>
      </c>
      <c r="Q2723" s="59">
        <v>2.5</v>
      </c>
      <c r="R2723" s="59">
        <v>0</v>
      </c>
      <c r="S2723" s="59">
        <v>0</v>
      </c>
      <c r="T2723" s="59">
        <v>1</v>
      </c>
      <c r="U2723" s="59">
        <v>0</v>
      </c>
      <c r="V2723" s="59">
        <v>0</v>
      </c>
      <c r="W2723" s="59">
        <v>0</v>
      </c>
      <c r="X2723" s="59">
        <v>0</v>
      </c>
      <c r="Y2723" s="59">
        <f>IF(terrains!L2723&lt;=2.5,1,IF(terrains!L2723&lt;=4.5,2,IF(terrains!L2723&lt;=6.5,3,4)))</f>
        <v>1</v>
      </c>
      <c r="Z2723" s="59">
        <f>IF(terrains!R2723=1,35,IF(terrains!S2723=1,64,IF(terrains!T2723=1,IF(terrains!Y2723=1,85,104),IF(terrains!U2723=1,IF(terrains!Y2723=1,124,152),IF(terrains!V2723=1,(IF(terrains!Y2723=1,146,IF(terrains!Y2723=2,178,263))),IF(terrains!W2723=1,(IF(terrains!Y2723=1,178,IF(terrains!Y2723=2,218,321))),IF(terrains!X2723=1,IF(terrains!Y2723=1,190,IF(terrains!Y2723=2,242,IF(terrains!Y2723=3,357,896))))))))))</f>
        <v>85</v>
      </c>
      <c r="AA2723" s="152">
        <f>terrains!Z2723*terrains!F2723</f>
        <v>845305.99816499988</v>
      </c>
    </row>
    <row r="2724" spans="1:27" ht="14.4">
      <c r="A2724" s="143">
        <v>2723</v>
      </c>
      <c r="B2724" s="59">
        <v>287515.78664000001</v>
      </c>
      <c r="C2724" s="59">
        <v>5043231.2204299998</v>
      </c>
      <c r="D2724" s="59" t="s">
        <v>2332</v>
      </c>
      <c r="E2724" s="153">
        <v>923.5</v>
      </c>
      <c r="F2724" s="150">
        <f>terrains!E2724*10.76391</f>
        <v>9940.4708849999988</v>
      </c>
      <c r="G2724" s="59" t="s">
        <v>412</v>
      </c>
      <c r="H2724" s="59">
        <v>1</v>
      </c>
      <c r="I2724" s="59">
        <v>3</v>
      </c>
      <c r="J2724" s="59">
        <f>IF(terrains!L2724=13.5,IF(terrains!X2724=1,12,9),-0.392532+1.267037*terrains!L2724+0.472239*terrains!X2724+0.58658*terrains!W2724+0.089417*terrains!V2724+0.531633*terrains!U2724+0.337883*terrains!T2724-0.403545*terrains!S2724)</f>
        <v>3.6385524999999999</v>
      </c>
      <c r="K2724" s="151">
        <f>IF(terrains!I2724=0,terrains!J2724,terrains!I2724)</f>
        <v>3</v>
      </c>
      <c r="L2724" s="59">
        <v>3.5</v>
      </c>
      <c r="M2724" s="59">
        <v>3</v>
      </c>
      <c r="N2724" s="59">
        <v>6</v>
      </c>
      <c r="O2724" s="59" t="s">
        <v>175</v>
      </c>
      <c r="P2724" s="59">
        <v>2.5</v>
      </c>
      <c r="Q2724" s="59">
        <v>2.5</v>
      </c>
      <c r="R2724" s="59">
        <v>0</v>
      </c>
      <c r="S2724" s="59">
        <v>1</v>
      </c>
      <c r="T2724" s="59">
        <v>0</v>
      </c>
      <c r="U2724" s="59">
        <v>0</v>
      </c>
      <c r="V2724" s="59">
        <v>0</v>
      </c>
      <c r="W2724" s="59">
        <v>0</v>
      </c>
      <c r="X2724" s="59">
        <v>0</v>
      </c>
      <c r="Y2724" s="59">
        <f>IF(terrains!L2724&lt;=2.5,1,IF(terrains!L2724&lt;=4.5,2,IF(terrains!L2724&lt;=6.5,3,4)))</f>
        <v>2</v>
      </c>
      <c r="Z2724" s="59">
        <f>IF(terrains!R2724=1,35,IF(terrains!S2724=1,64,IF(terrains!T2724=1,IF(terrains!Y2724=1,85,104),IF(terrains!U2724=1,IF(terrains!Y2724=1,124,152),IF(terrains!V2724=1,(IF(terrains!Y2724=1,146,IF(terrains!Y2724=2,178,263))),IF(terrains!W2724=1,(IF(terrains!Y2724=1,178,IF(terrains!Y2724=2,218,321))),IF(terrains!X2724=1,IF(terrains!Y2724=1,190,IF(terrains!Y2724=2,242,IF(terrains!Y2724=3,357,896))))))))))</f>
        <v>64</v>
      </c>
      <c r="AA2724" s="152">
        <f>terrains!Z2724*terrains!F2724</f>
        <v>636190.13663999992</v>
      </c>
    </row>
    <row r="2725" spans="1:27" ht="14.4">
      <c r="A2725" s="143">
        <v>2724</v>
      </c>
      <c r="B2725" s="59">
        <v>296453.52883199998</v>
      </c>
      <c r="C2725" s="59">
        <v>5052400.4829599997</v>
      </c>
      <c r="D2725" s="59" t="s">
        <v>2333</v>
      </c>
      <c r="E2725" s="153">
        <v>923.5</v>
      </c>
      <c r="F2725" s="150">
        <f>terrains!E2725*10.76391</f>
        <v>9940.4708849999988</v>
      </c>
      <c r="G2725" s="59" t="s">
        <v>926</v>
      </c>
      <c r="H2725" s="59">
        <v>0</v>
      </c>
      <c r="I2725" s="59">
        <v>0</v>
      </c>
      <c r="J2725" s="59">
        <f>IF(terrains!L2725=13.5,IF(terrains!X2725=1,12,9),-0.392532+1.267037*terrains!L2725+0.472239*terrains!X2725+0.58658*terrains!W2725+0.089417*terrains!V2725+0.531633*terrains!U2725+0.337883*terrains!T2725-0.403545*terrains!S2725)</f>
        <v>3.6385524999999999</v>
      </c>
      <c r="K2725" s="151">
        <f>IF(terrains!I2725=0,terrains!J2725,terrains!I2725)</f>
        <v>3.6385524999999999</v>
      </c>
      <c r="L2725" s="59">
        <v>3.5</v>
      </c>
      <c r="M2725" s="59">
        <v>2</v>
      </c>
      <c r="N2725" s="59">
        <v>8</v>
      </c>
      <c r="O2725" s="59" t="s">
        <v>175</v>
      </c>
      <c r="P2725" s="59">
        <v>2</v>
      </c>
      <c r="Q2725" s="59">
        <v>2.5</v>
      </c>
      <c r="R2725" s="59">
        <v>0</v>
      </c>
      <c r="S2725" s="59">
        <v>1</v>
      </c>
      <c r="T2725" s="59">
        <v>0</v>
      </c>
      <c r="U2725" s="59">
        <v>0</v>
      </c>
      <c r="V2725" s="59">
        <v>0</v>
      </c>
      <c r="W2725" s="59">
        <v>0</v>
      </c>
      <c r="X2725" s="59">
        <v>0</v>
      </c>
      <c r="Y2725" s="59">
        <f>IF(terrains!L2725&lt;=2.5,1,IF(terrains!L2725&lt;=4.5,2,IF(terrains!L2725&lt;=6.5,3,4)))</f>
        <v>2</v>
      </c>
      <c r="Z2725" s="59">
        <f>IF(terrains!R2725=1,35,IF(terrains!S2725=1,64,IF(terrains!T2725=1,IF(terrains!Y2725=1,85,104),IF(terrains!U2725=1,IF(terrains!Y2725=1,124,152),IF(terrains!V2725=1,(IF(terrains!Y2725=1,146,IF(terrains!Y2725=2,178,263))),IF(terrains!W2725=1,(IF(terrains!Y2725=1,178,IF(terrains!Y2725=2,218,321))),IF(terrains!X2725=1,IF(terrains!Y2725=1,190,IF(terrains!Y2725=2,242,IF(terrains!Y2725=3,357,896))))))))))</f>
        <v>64</v>
      </c>
      <c r="AA2725" s="152">
        <f>terrains!Z2725*terrains!F2725</f>
        <v>636190.13663999992</v>
      </c>
    </row>
    <row r="2726" spans="1:27" ht="14.4">
      <c r="A2726" s="143">
        <v>2725</v>
      </c>
      <c r="B2726" s="59">
        <v>299779.10875399999</v>
      </c>
      <c r="C2726" s="59">
        <v>5039475.7640500003</v>
      </c>
      <c r="D2726" s="59" t="s">
        <v>2334</v>
      </c>
      <c r="E2726" s="153">
        <v>923.5</v>
      </c>
      <c r="F2726" s="150">
        <f>terrains!E2726*10.76391</f>
        <v>9940.4708849999988</v>
      </c>
      <c r="G2726" s="59" t="s">
        <v>486</v>
      </c>
      <c r="H2726" s="59">
        <v>0</v>
      </c>
      <c r="I2726" s="59">
        <v>12</v>
      </c>
      <c r="J2726" s="59">
        <f>IF(terrains!L2726=13.5,IF(terrains!X2726=1,12,9),-0.392532+1.267037*terrains!L2726+0.472239*terrains!X2726+0.58658*terrains!W2726+0.089417*terrains!V2726+0.531633*terrains!U2726+0.337883*terrains!T2726-0.403545*terrains!S2726)</f>
        <v>12</v>
      </c>
      <c r="K2726" s="151">
        <f>IF(terrains!I2726=0,terrains!J2726,terrains!I2726)</f>
        <v>12</v>
      </c>
      <c r="L2726" s="59">
        <v>13.5</v>
      </c>
      <c r="M2726" s="59">
        <v>0</v>
      </c>
      <c r="N2726" s="59">
        <v>0</v>
      </c>
      <c r="O2726" s="59" t="s">
        <v>180</v>
      </c>
      <c r="P2726" s="59">
        <v>0</v>
      </c>
      <c r="Q2726" s="59">
        <v>0</v>
      </c>
      <c r="R2726" s="59">
        <v>0</v>
      </c>
      <c r="S2726" s="59">
        <v>0</v>
      </c>
      <c r="T2726" s="59">
        <v>0</v>
      </c>
      <c r="U2726" s="59">
        <v>0</v>
      </c>
      <c r="V2726" s="59">
        <v>0</v>
      </c>
      <c r="W2726" s="59">
        <v>0</v>
      </c>
      <c r="X2726" s="59">
        <v>1</v>
      </c>
      <c r="Y2726" s="59">
        <f>IF(terrains!L2726&lt;=2.5,1,IF(terrains!L2726&lt;=4.5,2,IF(terrains!L2726&lt;=6.5,3,4)))</f>
        <v>4</v>
      </c>
      <c r="Z2726" s="59">
        <f>IF(terrains!R2726=1,35,IF(terrains!S2726=1,64,IF(terrains!T2726=1,IF(terrains!Y2726=1,85,104),IF(terrains!U2726=1,IF(terrains!Y2726=1,124,152),IF(terrains!V2726=1,(IF(terrains!Y2726=1,146,IF(terrains!Y2726=2,178,263))),IF(terrains!W2726=1,(IF(terrains!Y2726=1,178,IF(terrains!Y2726=2,218,321))),IF(terrains!X2726=1,IF(terrains!Y2726=1,190,IF(terrains!Y2726=2,242,IF(terrains!Y2726=3,357,896))))))))))</f>
        <v>896</v>
      </c>
      <c r="AA2726" s="152">
        <f>terrains!Z2726*terrains!F2726</f>
        <v>8906661.9129599985</v>
      </c>
    </row>
    <row r="2727" spans="1:27" ht="14.4">
      <c r="A2727" s="143">
        <v>2726</v>
      </c>
      <c r="B2727" s="59">
        <v>296419.78200000001</v>
      </c>
      <c r="C2727" s="59">
        <v>5036919.8490000004</v>
      </c>
      <c r="D2727" s="59" t="s">
        <v>2335</v>
      </c>
      <c r="E2727" s="153">
        <v>923.1</v>
      </c>
      <c r="F2727" s="150">
        <f>terrains!E2727*10.76391</f>
        <v>9936.1653210000004</v>
      </c>
      <c r="G2727" s="59" t="s">
        <v>208</v>
      </c>
      <c r="H2727" s="59">
        <v>0</v>
      </c>
      <c r="I2727" s="59">
        <v>0</v>
      </c>
      <c r="J2727" s="59">
        <f>IF(terrains!L2727=13.5,IF(terrains!X2727=1,12,9),-0.392532+1.267037*terrains!L2727+0.472239*terrains!X2727+0.58658*terrains!W2727+0.089417*terrains!V2727+0.531633*terrains!U2727+0.337883*terrains!T2727-0.403545*terrains!S2727)</f>
        <v>2.6731749999999996</v>
      </c>
      <c r="K2727" s="151">
        <f>IF(terrains!I2727=0,terrains!J2727,terrains!I2727)</f>
        <v>2.6731749999999996</v>
      </c>
      <c r="L2727" s="59">
        <v>2</v>
      </c>
      <c r="M2727" s="59">
        <v>2</v>
      </c>
      <c r="N2727" s="59">
        <v>3</v>
      </c>
      <c r="O2727" s="59" t="s">
        <v>177</v>
      </c>
      <c r="P2727" s="59">
        <v>2</v>
      </c>
      <c r="Q2727" s="59">
        <v>2</v>
      </c>
      <c r="R2727" s="59">
        <v>0</v>
      </c>
      <c r="S2727" s="59">
        <v>0</v>
      </c>
      <c r="T2727" s="59">
        <v>0</v>
      </c>
      <c r="U2727" s="59">
        <v>1</v>
      </c>
      <c r="V2727" s="59">
        <v>0</v>
      </c>
      <c r="W2727" s="59">
        <v>0</v>
      </c>
      <c r="X2727" s="59">
        <v>0</v>
      </c>
      <c r="Y2727" s="59">
        <f>IF(terrains!L2727&lt;=2.5,1,IF(terrains!L2727&lt;=4.5,2,IF(terrains!L2727&lt;=6.5,3,4)))</f>
        <v>1</v>
      </c>
      <c r="Z2727" s="59">
        <f>IF(terrains!R2727=1,35,IF(terrains!S2727=1,64,IF(terrains!T2727=1,IF(terrains!Y2727=1,85,104),IF(terrains!U2727=1,IF(terrains!Y2727=1,124,152),IF(terrains!V2727=1,(IF(terrains!Y2727=1,146,IF(terrains!Y2727=2,178,263))),IF(terrains!W2727=1,(IF(terrains!Y2727=1,178,IF(terrains!Y2727=2,218,321))),IF(terrains!X2727=1,IF(terrains!Y2727=1,190,IF(terrains!Y2727=2,242,IF(terrains!Y2727=3,357,896))))))))))</f>
        <v>124</v>
      </c>
      <c r="AA2727" s="152">
        <f>terrains!Z2727*terrains!F2727</f>
        <v>1232084.4998040001</v>
      </c>
    </row>
    <row r="2728" spans="1:27" ht="14.4">
      <c r="A2728" s="143">
        <v>2727</v>
      </c>
      <c r="B2728" s="59">
        <v>294596.963514</v>
      </c>
      <c r="C2728" s="59">
        <v>5043015.801</v>
      </c>
      <c r="D2728" s="59" t="s">
        <v>2336</v>
      </c>
      <c r="E2728" s="153">
        <v>922.9</v>
      </c>
      <c r="F2728" s="150">
        <f>terrains!E2728*10.76391</f>
        <v>9934.0125389999994</v>
      </c>
      <c r="G2728" s="59" t="s">
        <v>1109</v>
      </c>
      <c r="H2728" s="59">
        <v>0</v>
      </c>
      <c r="I2728" s="59">
        <v>0</v>
      </c>
      <c r="J2728" s="59">
        <f>IF(terrains!L2728=13.5,IF(terrains!X2728=1,12,9),-0.392532+1.267037*terrains!L2728+0.472239*terrains!X2728+0.58658*terrains!W2728+0.089417*terrains!V2728+0.531633*terrains!U2728+0.337883*terrains!T2728-0.403545*terrains!S2728)</f>
        <v>2.6731749999999996</v>
      </c>
      <c r="K2728" s="151">
        <f>IF(terrains!I2728=0,terrains!J2728,terrains!I2728)</f>
        <v>2.6731749999999996</v>
      </c>
      <c r="L2728" s="59">
        <v>2</v>
      </c>
      <c r="M2728" s="59">
        <v>1</v>
      </c>
      <c r="N2728" s="59">
        <v>4</v>
      </c>
      <c r="O2728" s="59" t="s">
        <v>177</v>
      </c>
      <c r="P2728" s="59">
        <v>2</v>
      </c>
      <c r="Q2728" s="59">
        <v>1.5</v>
      </c>
      <c r="R2728" s="59">
        <v>0</v>
      </c>
      <c r="S2728" s="59">
        <v>0</v>
      </c>
      <c r="T2728" s="59">
        <v>0</v>
      </c>
      <c r="U2728" s="59">
        <v>1</v>
      </c>
      <c r="V2728" s="59">
        <v>0</v>
      </c>
      <c r="W2728" s="59">
        <v>0</v>
      </c>
      <c r="X2728" s="59">
        <v>0</v>
      </c>
      <c r="Y2728" s="59">
        <f>IF(terrains!L2728&lt;=2.5,1,IF(terrains!L2728&lt;=4.5,2,IF(terrains!L2728&lt;=6.5,3,4)))</f>
        <v>1</v>
      </c>
      <c r="Z2728" s="59">
        <f>IF(terrains!R2728=1,35,IF(terrains!S2728=1,64,IF(terrains!T2728=1,IF(terrains!Y2728=1,85,104),IF(terrains!U2728=1,IF(terrains!Y2728=1,124,152),IF(terrains!V2728=1,(IF(terrains!Y2728=1,146,IF(terrains!Y2728=2,178,263))),IF(terrains!W2728=1,(IF(terrains!Y2728=1,178,IF(terrains!Y2728=2,218,321))),IF(terrains!X2728=1,IF(terrains!Y2728=1,190,IF(terrains!Y2728=2,242,IF(terrains!Y2728=3,357,896))))))))))</f>
        <v>124</v>
      </c>
      <c r="AA2728" s="152">
        <f>terrains!Z2728*terrains!F2728</f>
        <v>1231817.5548359999</v>
      </c>
    </row>
    <row r="2729" spans="1:27" ht="14.4">
      <c r="A2729" s="143">
        <v>2728</v>
      </c>
      <c r="B2729" s="59">
        <v>296425.14840000001</v>
      </c>
      <c r="C2729" s="59">
        <v>5047035.2759999996</v>
      </c>
      <c r="D2729" s="59" t="s">
        <v>2337</v>
      </c>
      <c r="E2729" s="153">
        <v>922</v>
      </c>
      <c r="F2729" s="150">
        <f>terrains!E2729*10.76391</f>
        <v>9924.3250199999984</v>
      </c>
      <c r="G2729" s="59" t="s">
        <v>1376</v>
      </c>
      <c r="H2729" s="59">
        <v>0</v>
      </c>
      <c r="I2729" s="59">
        <v>0</v>
      </c>
      <c r="J2729" s="59">
        <f>IF(terrains!L2729=13.5,IF(terrains!X2729=1,12,9),-0.392532+1.267037*terrains!L2729+0.472239*terrains!X2729+0.58658*terrains!W2729+0.089417*terrains!V2729+0.531633*terrains!U2729+0.337883*terrains!T2729-0.403545*terrains!S2729)</f>
        <v>3.0050339999999998</v>
      </c>
      <c r="K2729" s="151">
        <f>IF(terrains!I2729=0,terrains!J2729,terrains!I2729)</f>
        <v>3.0050339999999998</v>
      </c>
      <c r="L2729" s="59">
        <v>3</v>
      </c>
      <c r="M2729" s="59">
        <v>2</v>
      </c>
      <c r="N2729" s="59">
        <v>6</v>
      </c>
      <c r="O2729" s="59" t="s">
        <v>175</v>
      </c>
      <c r="P2729" s="59">
        <v>2</v>
      </c>
      <c r="Q2729" s="59">
        <v>2.5</v>
      </c>
      <c r="R2729" s="59">
        <v>0</v>
      </c>
      <c r="S2729" s="59">
        <v>1</v>
      </c>
      <c r="T2729" s="59">
        <v>0</v>
      </c>
      <c r="U2729" s="59">
        <v>0</v>
      </c>
      <c r="V2729" s="59">
        <v>0</v>
      </c>
      <c r="W2729" s="59">
        <v>0</v>
      </c>
      <c r="X2729" s="59">
        <v>0</v>
      </c>
      <c r="Y2729" s="59">
        <f>IF(terrains!L2729&lt;=2.5,1,IF(terrains!L2729&lt;=4.5,2,IF(terrains!L2729&lt;=6.5,3,4)))</f>
        <v>2</v>
      </c>
      <c r="Z2729" s="59">
        <f>IF(terrains!R2729=1,35,IF(terrains!S2729=1,64,IF(terrains!T2729=1,IF(terrains!Y2729=1,85,104),IF(terrains!U2729=1,IF(terrains!Y2729=1,124,152),IF(terrains!V2729=1,(IF(terrains!Y2729=1,146,IF(terrains!Y2729=2,178,263))),IF(terrains!W2729=1,(IF(terrains!Y2729=1,178,IF(terrains!Y2729=2,218,321))),IF(terrains!X2729=1,IF(terrains!Y2729=1,190,IF(terrains!Y2729=2,242,IF(terrains!Y2729=3,357,896))))))))))</f>
        <v>64</v>
      </c>
      <c r="AA2729" s="152">
        <f>terrains!Z2729*terrains!F2729</f>
        <v>635156.8012799999</v>
      </c>
    </row>
    <row r="2730" spans="1:27" ht="14.4">
      <c r="A2730" s="143">
        <v>2729</v>
      </c>
      <c r="B2730" s="59">
        <v>299824.262009</v>
      </c>
      <c r="C2730" s="59">
        <v>5040502.83586</v>
      </c>
      <c r="D2730" s="59" t="s">
        <v>2338</v>
      </c>
      <c r="E2730" s="153">
        <v>921.6</v>
      </c>
      <c r="F2730" s="150">
        <f>terrains!E2730*10.76391</f>
        <v>9920.019456</v>
      </c>
      <c r="G2730" s="59" t="s">
        <v>245</v>
      </c>
      <c r="H2730" s="59">
        <v>0</v>
      </c>
      <c r="I2730" s="59">
        <v>6</v>
      </c>
      <c r="J2730" s="59">
        <f>IF(terrains!L2730=13.5,IF(terrains!X2730=1,12,9),-0.392532+1.267037*terrains!L2730+0.472239*terrains!X2730+0.58658*terrains!W2730+0.089417*terrains!V2730+0.531633*terrains!U2730+0.337883*terrains!T2730-0.403545*terrains!S2730)</f>
        <v>5.7813734999999999</v>
      </c>
      <c r="K2730" s="151">
        <f>IF(terrains!I2730=0,terrains!J2730,terrains!I2730)</f>
        <v>6</v>
      </c>
      <c r="L2730" s="59">
        <v>4.5</v>
      </c>
      <c r="M2730" s="59">
        <v>0</v>
      </c>
      <c r="N2730" s="59">
        <v>0</v>
      </c>
      <c r="O2730" s="59" t="s">
        <v>180</v>
      </c>
      <c r="P2730" s="59">
        <v>0</v>
      </c>
      <c r="Q2730" s="59">
        <v>0</v>
      </c>
      <c r="R2730" s="59">
        <v>0</v>
      </c>
      <c r="S2730" s="59">
        <v>0</v>
      </c>
      <c r="T2730" s="59">
        <v>0</v>
      </c>
      <c r="U2730" s="59">
        <v>0</v>
      </c>
      <c r="V2730" s="59">
        <v>0</v>
      </c>
      <c r="W2730" s="59">
        <v>0</v>
      </c>
      <c r="X2730" s="59">
        <v>1</v>
      </c>
      <c r="Y2730" s="59">
        <f>IF(terrains!L2730&lt;=2.5,1,IF(terrains!L2730&lt;=4.5,2,IF(terrains!L2730&lt;=6.5,3,4)))</f>
        <v>2</v>
      </c>
      <c r="Z2730" s="59">
        <f>IF(terrains!R2730=1,35,IF(terrains!S2730=1,64,IF(terrains!T2730=1,IF(terrains!Y2730=1,85,104),IF(terrains!U2730=1,IF(terrains!Y2730=1,124,152),IF(terrains!V2730=1,(IF(terrains!Y2730=1,146,IF(terrains!Y2730=2,178,263))),IF(terrains!W2730=1,(IF(terrains!Y2730=1,178,IF(terrains!Y2730=2,218,321))),IF(terrains!X2730=1,IF(terrains!Y2730=1,190,IF(terrains!Y2730=2,242,IF(terrains!Y2730=3,357,896))))))))))</f>
        <v>242</v>
      </c>
      <c r="AA2730" s="152">
        <f>terrains!Z2730*terrains!F2730</f>
        <v>2400644.708352</v>
      </c>
    </row>
    <row r="2731" spans="1:27" ht="14.4">
      <c r="A2731" s="143">
        <v>2730</v>
      </c>
      <c r="B2731" s="59">
        <v>300177.36200000002</v>
      </c>
      <c r="C2731" s="59">
        <v>5039301.6540000001</v>
      </c>
      <c r="D2731" s="59" t="s">
        <v>2339</v>
      </c>
      <c r="E2731" s="153">
        <v>921.6</v>
      </c>
      <c r="F2731" s="150">
        <f>terrains!E2731*10.76391</f>
        <v>9920.019456</v>
      </c>
      <c r="G2731" s="59" t="s">
        <v>974</v>
      </c>
      <c r="H2731" s="59">
        <v>4.5</v>
      </c>
      <c r="I2731" s="59">
        <v>9</v>
      </c>
      <c r="J2731" s="59">
        <f>IF(terrains!L2731=13.5,IF(terrains!X2731=1,12,9),-0.392532+1.267037*terrains!L2731+0.472239*terrains!X2731+0.58658*terrains!W2731+0.089417*terrains!V2731+0.531633*terrains!U2731+0.337883*terrains!T2731-0.403545*terrains!S2731)</f>
        <v>7.6819289999999993</v>
      </c>
      <c r="K2731" s="151">
        <f>IF(terrains!I2731=0,terrains!J2731,terrains!I2731)</f>
        <v>9</v>
      </c>
      <c r="L2731" s="59">
        <v>6</v>
      </c>
      <c r="M2731" s="59">
        <v>3</v>
      </c>
      <c r="N2731" s="59">
        <v>20</v>
      </c>
      <c r="O2731" s="59" t="s">
        <v>180</v>
      </c>
      <c r="P2731" s="59">
        <v>2</v>
      </c>
      <c r="Q2731" s="59">
        <v>2</v>
      </c>
      <c r="R2731" s="59">
        <v>0</v>
      </c>
      <c r="S2731" s="59">
        <v>0</v>
      </c>
      <c r="T2731" s="59">
        <v>0</v>
      </c>
      <c r="U2731" s="59">
        <v>0</v>
      </c>
      <c r="V2731" s="59">
        <v>0</v>
      </c>
      <c r="W2731" s="59">
        <v>0</v>
      </c>
      <c r="X2731" s="59">
        <v>1</v>
      </c>
      <c r="Y2731" s="59">
        <f>IF(terrains!L2731&lt;=2.5,1,IF(terrains!L2731&lt;=4.5,2,IF(terrains!L2731&lt;=6.5,3,4)))</f>
        <v>3</v>
      </c>
      <c r="Z2731" s="59">
        <f>IF(terrains!R2731=1,35,IF(terrains!S2731=1,64,IF(terrains!T2731=1,IF(terrains!Y2731=1,85,104),IF(terrains!U2731=1,IF(terrains!Y2731=1,124,152),IF(terrains!V2731=1,(IF(terrains!Y2731=1,146,IF(terrains!Y2731=2,178,263))),IF(terrains!W2731=1,(IF(terrains!Y2731=1,178,IF(terrains!Y2731=2,218,321))),IF(terrains!X2731=1,IF(terrains!Y2731=1,190,IF(terrains!Y2731=2,242,IF(terrains!Y2731=3,357,896))))))))))</f>
        <v>357</v>
      </c>
      <c r="AA2731" s="152">
        <f>terrains!Z2731*terrains!F2731</f>
        <v>3541446.9457919998</v>
      </c>
    </row>
    <row r="2732" spans="1:27" ht="14.4">
      <c r="A2732" s="143">
        <v>2731</v>
      </c>
      <c r="B2732" s="59">
        <v>288531.81089999998</v>
      </c>
      <c r="C2732" s="59">
        <v>5043554.3159999996</v>
      </c>
      <c r="D2732" s="59" t="s">
        <v>2340</v>
      </c>
      <c r="E2732" s="153">
        <v>919.7</v>
      </c>
      <c r="F2732" s="150">
        <f>terrains!E2732*10.76391</f>
        <v>9899.5680269999993</v>
      </c>
      <c r="G2732" s="59" t="s">
        <v>1050</v>
      </c>
      <c r="H2732" s="59">
        <v>0</v>
      </c>
      <c r="I2732" s="59">
        <v>0</v>
      </c>
      <c r="J2732" s="59">
        <f>IF(terrains!L2732=13.5,IF(terrains!X2732=1,12,9),-0.392532+1.267037*terrains!L2732+0.472239*terrains!X2732+0.58658*terrains!W2732+0.089417*terrains!V2732+0.531633*terrains!U2732+0.337883*terrains!T2732-0.403545*terrains!S2732)</f>
        <v>1.1044784999999997</v>
      </c>
      <c r="K2732" s="151">
        <f>IF(terrains!I2732=0,terrains!J2732,terrains!I2732)</f>
        <v>1.1044784999999997</v>
      </c>
      <c r="L2732" s="59">
        <v>1.5</v>
      </c>
      <c r="M2732" s="59">
        <v>1</v>
      </c>
      <c r="N2732" s="59">
        <v>2</v>
      </c>
      <c r="O2732" s="59" t="s">
        <v>175</v>
      </c>
      <c r="P2732" s="59">
        <v>2</v>
      </c>
      <c r="Q2732" s="59">
        <v>1.5</v>
      </c>
      <c r="R2732" s="59">
        <v>0</v>
      </c>
      <c r="S2732" s="59">
        <v>1</v>
      </c>
      <c r="T2732" s="59">
        <v>0</v>
      </c>
      <c r="U2732" s="59">
        <v>0</v>
      </c>
      <c r="V2732" s="59">
        <v>0</v>
      </c>
      <c r="W2732" s="59">
        <v>0</v>
      </c>
      <c r="X2732" s="59">
        <v>0</v>
      </c>
      <c r="Y2732" s="59">
        <f>IF(terrains!L2732&lt;=2.5,1,IF(terrains!L2732&lt;=4.5,2,IF(terrains!L2732&lt;=6.5,3,4)))</f>
        <v>1</v>
      </c>
      <c r="Z2732" s="59">
        <f>IF(terrains!R2732=1,35,IF(terrains!S2732=1,64,IF(terrains!T2732=1,IF(terrains!Y2732=1,85,104),IF(terrains!U2732=1,IF(terrains!Y2732=1,124,152),IF(terrains!V2732=1,(IF(terrains!Y2732=1,146,IF(terrains!Y2732=2,178,263))),IF(terrains!W2732=1,(IF(terrains!Y2732=1,178,IF(terrains!Y2732=2,218,321))),IF(terrains!X2732=1,IF(terrains!Y2732=1,190,IF(terrains!Y2732=2,242,IF(terrains!Y2732=3,357,896))))))))))</f>
        <v>64</v>
      </c>
      <c r="AA2732" s="152">
        <f>terrains!Z2732*terrains!F2732</f>
        <v>633572.35372799996</v>
      </c>
    </row>
    <row r="2733" spans="1:27" ht="14.4">
      <c r="A2733" s="143">
        <v>2732</v>
      </c>
      <c r="B2733" s="59">
        <v>293952.81707799999</v>
      </c>
      <c r="C2733" s="59">
        <v>5048674.0798800001</v>
      </c>
      <c r="D2733" s="59" t="s">
        <v>2341</v>
      </c>
      <c r="E2733" s="153">
        <v>919.5</v>
      </c>
      <c r="F2733" s="150">
        <f>terrains!E2733*10.76391</f>
        <v>9897.4152450000001</v>
      </c>
      <c r="G2733" s="59" t="s">
        <v>1321</v>
      </c>
      <c r="H2733" s="59">
        <v>0</v>
      </c>
      <c r="I2733" s="59">
        <v>0</v>
      </c>
      <c r="J2733" s="59">
        <f>IF(terrains!L2733=13.5,IF(terrains!X2733=1,12,9),-0.392532+1.267037*terrains!L2733+0.472239*terrains!X2733+0.58658*terrains!W2733+0.089417*terrains!V2733+0.531633*terrains!U2733+0.337883*terrains!T2733-0.403545*terrains!S2733)</f>
        <v>1.7379969999999998</v>
      </c>
      <c r="K2733" s="151">
        <f>IF(terrains!I2733=0,terrains!J2733,terrains!I2733)</f>
        <v>1.7379969999999998</v>
      </c>
      <c r="L2733" s="59">
        <v>2</v>
      </c>
      <c r="M2733" s="59">
        <v>1</v>
      </c>
      <c r="N2733" s="59">
        <v>3</v>
      </c>
      <c r="O2733" s="59" t="s">
        <v>175</v>
      </c>
      <c r="P2733" s="59">
        <v>2</v>
      </c>
      <c r="Q2733" s="59">
        <v>2</v>
      </c>
      <c r="R2733" s="59">
        <v>0</v>
      </c>
      <c r="S2733" s="59">
        <v>1</v>
      </c>
      <c r="T2733" s="59">
        <v>0</v>
      </c>
      <c r="U2733" s="59">
        <v>0</v>
      </c>
      <c r="V2733" s="59">
        <v>0</v>
      </c>
      <c r="W2733" s="59">
        <v>0</v>
      </c>
      <c r="X2733" s="59">
        <v>0</v>
      </c>
      <c r="Y2733" s="59">
        <f>IF(terrains!L2733&lt;=2.5,1,IF(terrains!L2733&lt;=4.5,2,IF(terrains!L2733&lt;=6.5,3,4)))</f>
        <v>1</v>
      </c>
      <c r="Z2733" s="59">
        <f>IF(terrains!R2733=1,35,IF(terrains!S2733=1,64,IF(terrains!T2733=1,IF(terrains!Y2733=1,85,104),IF(terrains!U2733=1,IF(terrains!Y2733=1,124,152),IF(terrains!V2733=1,(IF(terrains!Y2733=1,146,IF(terrains!Y2733=2,178,263))),IF(terrains!W2733=1,(IF(terrains!Y2733=1,178,IF(terrains!Y2733=2,218,321))),IF(terrains!X2733=1,IF(terrains!Y2733=1,190,IF(terrains!Y2733=2,242,IF(terrains!Y2733=3,357,896))))))))))</f>
        <v>64</v>
      </c>
      <c r="AA2733" s="152">
        <f>terrains!Z2733*terrains!F2733</f>
        <v>633434.57568000001</v>
      </c>
    </row>
    <row r="2734" spans="1:27" ht="14.4">
      <c r="A2734" s="143">
        <v>2733</v>
      </c>
      <c r="B2734" s="59">
        <v>295657.43122999999</v>
      </c>
      <c r="C2734" s="59">
        <v>5033080.6386000002</v>
      </c>
      <c r="D2734" s="59" t="s">
        <v>2342</v>
      </c>
      <c r="E2734" s="153">
        <v>919.2</v>
      </c>
      <c r="F2734" s="150">
        <f>terrains!E2734*10.76391</f>
        <v>9894.1860720000004</v>
      </c>
      <c r="G2734" s="59" t="s">
        <v>848</v>
      </c>
      <c r="H2734" s="59">
        <v>0.5</v>
      </c>
      <c r="I2734" s="59">
        <v>3</v>
      </c>
      <c r="J2734" s="59">
        <f>IF(terrains!L2734=13.5,IF(terrains!X2734=1,12,9),-0.392532+1.267037*terrains!L2734+0.472239*terrains!X2734+0.58658*terrains!W2734+0.089417*terrains!V2734+0.531633*terrains!U2734+0.337883*terrains!T2734-0.403545*terrains!S2734)</f>
        <v>3.0050339999999998</v>
      </c>
      <c r="K2734" s="151">
        <f>IF(terrains!I2734=0,terrains!J2734,terrains!I2734)</f>
        <v>3</v>
      </c>
      <c r="L2734" s="59">
        <v>3</v>
      </c>
      <c r="M2734" s="59">
        <v>2</v>
      </c>
      <c r="N2734" s="59">
        <v>6</v>
      </c>
      <c r="O2734" s="59" t="s">
        <v>175</v>
      </c>
      <c r="P2734" s="59">
        <v>2</v>
      </c>
      <c r="Q2734" s="59">
        <v>2</v>
      </c>
      <c r="R2734" s="59">
        <v>0</v>
      </c>
      <c r="S2734" s="59">
        <v>1</v>
      </c>
      <c r="T2734" s="59">
        <v>0</v>
      </c>
      <c r="U2734" s="59">
        <v>0</v>
      </c>
      <c r="V2734" s="59">
        <v>0</v>
      </c>
      <c r="W2734" s="59">
        <v>0</v>
      </c>
      <c r="X2734" s="59">
        <v>0</v>
      </c>
      <c r="Y2734" s="59">
        <f>IF(terrains!L2734&lt;=2.5,1,IF(terrains!L2734&lt;=4.5,2,IF(terrains!L2734&lt;=6.5,3,4)))</f>
        <v>2</v>
      </c>
      <c r="Z2734" s="59">
        <f>IF(terrains!R2734=1,35,IF(terrains!S2734=1,64,IF(terrains!T2734=1,IF(terrains!Y2734=1,85,104),IF(terrains!U2734=1,IF(terrains!Y2734=1,124,152),IF(terrains!V2734=1,(IF(terrains!Y2734=1,146,IF(terrains!Y2734=2,178,263))),IF(terrains!W2734=1,(IF(terrains!Y2734=1,178,IF(terrains!Y2734=2,218,321))),IF(terrains!X2734=1,IF(terrains!Y2734=1,190,IF(terrains!Y2734=2,242,IF(terrains!Y2734=3,357,896))))))))))</f>
        <v>64</v>
      </c>
      <c r="AA2734" s="152">
        <f>terrains!Z2734*terrains!F2734</f>
        <v>633227.90860800003</v>
      </c>
    </row>
    <row r="2735" spans="1:27" ht="14.4">
      <c r="A2735" s="143">
        <v>2734</v>
      </c>
      <c r="B2735" s="59">
        <v>296156.239244</v>
      </c>
      <c r="C2735" s="59">
        <v>5036301.8690900002</v>
      </c>
      <c r="D2735" s="59" t="s">
        <v>2343</v>
      </c>
      <c r="E2735" s="153">
        <v>915.9</v>
      </c>
      <c r="F2735" s="150">
        <f>terrains!E2735*10.76391</f>
        <v>9858.6651689999999</v>
      </c>
      <c r="G2735" s="59" t="s">
        <v>208</v>
      </c>
      <c r="H2735" s="59">
        <v>0</v>
      </c>
      <c r="I2735" s="59">
        <v>0</v>
      </c>
      <c r="J2735" s="59">
        <f>IF(terrains!L2735=13.5,IF(terrains!X2735=1,12,9),-0.392532+1.267037*terrains!L2735+0.472239*terrains!X2735+0.58658*terrains!W2735+0.089417*terrains!V2735+0.531633*terrains!U2735+0.337883*terrains!T2735-0.403545*terrains!S2735)</f>
        <v>2.479425</v>
      </c>
      <c r="K2735" s="151">
        <f>IF(terrains!I2735=0,terrains!J2735,terrains!I2735)</f>
        <v>2.479425</v>
      </c>
      <c r="L2735" s="59">
        <v>2</v>
      </c>
      <c r="M2735" s="59">
        <v>2</v>
      </c>
      <c r="N2735" s="59">
        <v>3</v>
      </c>
      <c r="O2735" s="59" t="s">
        <v>176</v>
      </c>
      <c r="P2735" s="59">
        <v>2</v>
      </c>
      <c r="Q2735" s="59">
        <v>2</v>
      </c>
      <c r="R2735" s="59">
        <v>0</v>
      </c>
      <c r="S2735" s="59">
        <v>0</v>
      </c>
      <c r="T2735" s="59">
        <v>1</v>
      </c>
      <c r="U2735" s="59">
        <v>0</v>
      </c>
      <c r="V2735" s="59">
        <v>0</v>
      </c>
      <c r="W2735" s="59">
        <v>0</v>
      </c>
      <c r="X2735" s="59">
        <v>0</v>
      </c>
      <c r="Y2735" s="59">
        <f>IF(terrains!L2735&lt;=2.5,1,IF(terrains!L2735&lt;=4.5,2,IF(terrains!L2735&lt;=6.5,3,4)))</f>
        <v>1</v>
      </c>
      <c r="Z2735" s="59">
        <f>IF(terrains!R2735=1,35,IF(terrains!S2735=1,64,IF(terrains!T2735=1,IF(terrains!Y2735=1,85,104),IF(terrains!U2735=1,IF(terrains!Y2735=1,124,152),IF(terrains!V2735=1,(IF(terrains!Y2735=1,146,IF(terrains!Y2735=2,178,263))),IF(terrains!W2735=1,(IF(terrains!Y2735=1,178,IF(terrains!Y2735=2,218,321))),IF(terrains!X2735=1,IF(terrains!Y2735=1,190,IF(terrains!Y2735=2,242,IF(terrains!Y2735=3,357,896))))))))))</f>
        <v>85</v>
      </c>
      <c r="AA2735" s="152">
        <f>terrains!Z2735*terrains!F2735</f>
        <v>837986.53936499998</v>
      </c>
    </row>
    <row r="2736" spans="1:27" ht="14.4">
      <c r="A2736" s="143">
        <v>2735</v>
      </c>
      <c r="B2736" s="59">
        <v>287335.66177900002</v>
      </c>
      <c r="C2736" s="59">
        <v>5040816.7291700002</v>
      </c>
      <c r="D2736" s="59" t="s">
        <v>2344</v>
      </c>
      <c r="E2736" s="153">
        <v>914.4</v>
      </c>
      <c r="F2736" s="150">
        <f>terrains!E2736*10.76391</f>
        <v>9842.5193039999995</v>
      </c>
      <c r="G2736" s="59" t="s">
        <v>197</v>
      </c>
      <c r="H2736" s="59">
        <v>0</v>
      </c>
      <c r="I2736" s="59">
        <v>0</v>
      </c>
      <c r="J2736" s="59">
        <f>IF(terrains!L2736=13.5,IF(terrains!X2736=1,12,9),-0.392532+1.267037*terrains!L2736+0.472239*terrains!X2736+0.58658*terrains!W2736+0.089417*terrains!V2736+0.531633*terrains!U2736+0.337883*terrains!T2736-0.403545*terrains!S2736)</f>
        <v>3.1129435000000001</v>
      </c>
      <c r="K2736" s="151">
        <f>IF(terrains!I2736=0,terrains!J2736,terrains!I2736)</f>
        <v>3.1129435000000001</v>
      </c>
      <c r="L2736" s="59">
        <v>2.5</v>
      </c>
      <c r="M2736" s="59">
        <v>2</v>
      </c>
      <c r="N2736" s="59">
        <v>6</v>
      </c>
      <c r="O2736" s="59" t="s">
        <v>176</v>
      </c>
      <c r="P2736" s="59">
        <v>2</v>
      </c>
      <c r="Q2736" s="59">
        <v>1.5</v>
      </c>
      <c r="R2736" s="59">
        <v>0</v>
      </c>
      <c r="S2736" s="59">
        <v>0</v>
      </c>
      <c r="T2736" s="59">
        <v>1</v>
      </c>
      <c r="U2736" s="59">
        <v>0</v>
      </c>
      <c r="V2736" s="59">
        <v>0</v>
      </c>
      <c r="W2736" s="59">
        <v>0</v>
      </c>
      <c r="X2736" s="59">
        <v>0</v>
      </c>
      <c r="Y2736" s="59">
        <f>IF(terrains!L2736&lt;=2.5,1,IF(terrains!L2736&lt;=4.5,2,IF(terrains!L2736&lt;=6.5,3,4)))</f>
        <v>1</v>
      </c>
      <c r="Z2736" s="59">
        <f>IF(terrains!R2736=1,35,IF(terrains!S2736=1,64,IF(terrains!T2736=1,IF(terrains!Y2736=1,85,104),IF(terrains!U2736=1,IF(terrains!Y2736=1,124,152),IF(terrains!V2736=1,(IF(terrains!Y2736=1,146,IF(terrains!Y2736=2,178,263))),IF(terrains!W2736=1,(IF(terrains!Y2736=1,178,IF(terrains!Y2736=2,218,321))),IF(terrains!X2736=1,IF(terrains!Y2736=1,190,IF(terrains!Y2736=2,242,IF(terrains!Y2736=3,357,896))))))))))</f>
        <v>85</v>
      </c>
      <c r="AA2736" s="152">
        <f>terrains!Z2736*terrains!F2736</f>
        <v>836614.14084000001</v>
      </c>
    </row>
    <row r="2737" spans="1:27" ht="14.4">
      <c r="A2737" s="143">
        <v>2736</v>
      </c>
      <c r="B2737" s="59">
        <v>300671.29049599997</v>
      </c>
      <c r="C2737" s="59">
        <v>5043015.17992</v>
      </c>
      <c r="D2737" s="59" t="s">
        <v>2345</v>
      </c>
      <c r="E2737" s="153">
        <v>914</v>
      </c>
      <c r="F2737" s="150">
        <f>terrains!E2737*10.76391</f>
        <v>9838.2137399999992</v>
      </c>
      <c r="G2737" s="59" t="s">
        <v>731</v>
      </c>
      <c r="H2737" s="59">
        <v>0</v>
      </c>
      <c r="I2737" s="59">
        <v>4</v>
      </c>
      <c r="J2737" s="59">
        <f>IF(terrains!L2737=13.5,IF(terrains!X2737=1,12,9),-0.392532+1.267037*terrains!L2737+0.472239*terrains!X2737+0.58658*terrains!W2737+0.089417*terrains!V2737+0.531633*terrains!U2737+0.337883*terrains!T2737-0.403545*terrains!S2737)</f>
        <v>4.3799804999999994</v>
      </c>
      <c r="K2737" s="151">
        <f>IF(terrains!I2737=0,terrains!J2737,terrains!I2737)</f>
        <v>4</v>
      </c>
      <c r="L2737" s="59">
        <v>3.5</v>
      </c>
      <c r="M2737" s="59">
        <v>3</v>
      </c>
      <c r="N2737" s="59">
        <v>8</v>
      </c>
      <c r="O2737" s="59" t="s">
        <v>176</v>
      </c>
      <c r="P2737" s="59">
        <v>2</v>
      </c>
      <c r="Q2737" s="59">
        <v>2.5</v>
      </c>
      <c r="R2737" s="59">
        <v>0</v>
      </c>
      <c r="S2737" s="59">
        <v>0</v>
      </c>
      <c r="T2737" s="59">
        <v>1</v>
      </c>
      <c r="U2737" s="59">
        <v>0</v>
      </c>
      <c r="V2737" s="59">
        <v>0</v>
      </c>
      <c r="W2737" s="59">
        <v>0</v>
      </c>
      <c r="X2737" s="59">
        <v>0</v>
      </c>
      <c r="Y2737" s="59">
        <f>IF(terrains!L2737&lt;=2.5,1,IF(terrains!L2737&lt;=4.5,2,IF(terrains!L2737&lt;=6.5,3,4)))</f>
        <v>2</v>
      </c>
      <c r="Z2737" s="59">
        <f>IF(terrains!R2737=1,35,IF(terrains!S2737=1,64,IF(terrains!T2737=1,IF(terrains!Y2737=1,85,104),IF(terrains!U2737=1,IF(terrains!Y2737=1,124,152),IF(terrains!V2737=1,(IF(terrains!Y2737=1,146,IF(terrains!Y2737=2,178,263))),IF(terrains!W2737=1,(IF(terrains!Y2737=1,178,IF(terrains!Y2737=2,218,321))),IF(terrains!X2737=1,IF(terrains!Y2737=1,190,IF(terrains!Y2737=2,242,IF(terrains!Y2737=3,357,896))))))))))</f>
        <v>104</v>
      </c>
      <c r="AA2737" s="152">
        <f>terrains!Z2737*terrains!F2737</f>
        <v>1023174.22896</v>
      </c>
    </row>
    <row r="2738" spans="1:27" ht="14.4">
      <c r="A2738" s="143">
        <v>2737</v>
      </c>
      <c r="B2738" s="59">
        <v>298184.03830000001</v>
      </c>
      <c r="C2738" s="59">
        <v>5050131.091</v>
      </c>
      <c r="D2738" s="59" t="s">
        <v>2346</v>
      </c>
      <c r="E2738" s="153">
        <v>914</v>
      </c>
      <c r="F2738" s="150">
        <f>terrains!E2738*10.76391</f>
        <v>9838.2137399999992</v>
      </c>
      <c r="G2738" s="59" t="s">
        <v>341</v>
      </c>
      <c r="H2738" s="59">
        <v>0</v>
      </c>
      <c r="I2738" s="59">
        <v>0</v>
      </c>
      <c r="J2738" s="59">
        <f>IF(terrains!L2738=13.5,IF(terrains!X2738=1,12,9),-0.392532+1.267037*terrains!L2738+0.472239*terrains!X2738+0.58658*terrains!W2738+0.089417*terrains!V2738+0.531633*terrains!U2738+0.337883*terrains!T2738-0.403545*terrains!S2738)</f>
        <v>3.6385524999999999</v>
      </c>
      <c r="K2738" s="151">
        <f>IF(terrains!I2738=0,terrains!J2738,terrains!I2738)</f>
        <v>3.6385524999999999</v>
      </c>
      <c r="L2738" s="59">
        <v>3.5</v>
      </c>
      <c r="M2738" s="59">
        <v>2</v>
      </c>
      <c r="N2738" s="59">
        <v>10</v>
      </c>
      <c r="O2738" s="59" t="s">
        <v>175</v>
      </c>
      <c r="P2738" s="59">
        <v>1</v>
      </c>
      <c r="Q2738" s="59">
        <v>2</v>
      </c>
      <c r="R2738" s="59">
        <v>0</v>
      </c>
      <c r="S2738" s="59">
        <v>1</v>
      </c>
      <c r="T2738" s="59">
        <v>0</v>
      </c>
      <c r="U2738" s="59">
        <v>0</v>
      </c>
      <c r="V2738" s="59">
        <v>0</v>
      </c>
      <c r="W2738" s="59">
        <v>0</v>
      </c>
      <c r="X2738" s="59">
        <v>0</v>
      </c>
      <c r="Y2738" s="59">
        <f>IF(terrains!L2738&lt;=2.5,1,IF(terrains!L2738&lt;=4.5,2,IF(terrains!L2738&lt;=6.5,3,4)))</f>
        <v>2</v>
      </c>
      <c r="Z2738" s="59">
        <f>IF(terrains!R2738=1,35,IF(terrains!S2738=1,64,IF(terrains!T2738=1,IF(terrains!Y2738=1,85,104),IF(terrains!U2738=1,IF(terrains!Y2738=1,124,152),IF(terrains!V2738=1,(IF(terrains!Y2738=1,146,IF(terrains!Y2738=2,178,263))),IF(terrains!W2738=1,(IF(terrains!Y2738=1,178,IF(terrains!Y2738=2,218,321))),IF(terrains!X2738=1,IF(terrains!Y2738=1,190,IF(terrains!Y2738=2,242,IF(terrains!Y2738=3,357,896))))))))))</f>
        <v>64</v>
      </c>
      <c r="AA2738" s="152">
        <f>terrains!Z2738*terrains!F2738</f>
        <v>629645.67935999995</v>
      </c>
    </row>
    <row r="2739" spans="1:27" ht="14.4">
      <c r="A2739" s="143">
        <v>2738</v>
      </c>
      <c r="B2739" s="59">
        <v>295344.95512699999</v>
      </c>
      <c r="C2739" s="59">
        <v>5042259.3744099997</v>
      </c>
      <c r="D2739" s="59" t="s">
        <v>2347</v>
      </c>
      <c r="E2739" s="153">
        <v>913.4</v>
      </c>
      <c r="F2739" s="150">
        <f>terrains!E2739*10.76391</f>
        <v>9831.7553939999998</v>
      </c>
      <c r="G2739" s="59" t="s">
        <v>313</v>
      </c>
      <c r="H2739" s="59">
        <v>0</v>
      </c>
      <c r="I2739" s="59">
        <v>0</v>
      </c>
      <c r="J2739" s="59">
        <f>IF(terrains!L2739=13.5,IF(terrains!X2739=1,12,9),-0.392532+1.267037*terrains!L2739+0.472239*terrains!X2739+0.58658*terrains!W2739+0.089417*terrains!V2739+0.531633*terrains!U2739+0.337883*terrains!T2739-0.403545*terrains!S2739)</f>
        <v>5.2621959999999994</v>
      </c>
      <c r="K2739" s="151">
        <f>IF(terrains!I2739=0,terrains!J2739,terrains!I2739)</f>
        <v>5.2621959999999994</v>
      </c>
      <c r="L2739" s="59">
        <v>4</v>
      </c>
      <c r="M2739" s="59">
        <v>2</v>
      </c>
      <c r="N2739" s="59">
        <v>12</v>
      </c>
      <c r="O2739" s="59" t="s">
        <v>179</v>
      </c>
      <c r="P2739" s="59">
        <v>2</v>
      </c>
      <c r="Q2739" s="59">
        <v>2.5</v>
      </c>
      <c r="R2739" s="59">
        <v>0</v>
      </c>
      <c r="S2739" s="59">
        <v>0</v>
      </c>
      <c r="T2739" s="59">
        <v>0</v>
      </c>
      <c r="U2739" s="59">
        <v>0</v>
      </c>
      <c r="V2739" s="59">
        <v>0</v>
      </c>
      <c r="W2739" s="59">
        <v>1</v>
      </c>
      <c r="X2739" s="59">
        <v>0</v>
      </c>
      <c r="Y2739" s="59">
        <f>IF(terrains!L2739&lt;=2.5,1,IF(terrains!L2739&lt;=4.5,2,IF(terrains!L2739&lt;=6.5,3,4)))</f>
        <v>2</v>
      </c>
      <c r="Z2739" s="59">
        <f>IF(terrains!R2739=1,35,IF(terrains!S2739=1,64,IF(terrains!T2739=1,IF(terrains!Y2739=1,85,104),IF(terrains!U2739=1,IF(terrains!Y2739=1,124,152),IF(terrains!V2739=1,(IF(terrains!Y2739=1,146,IF(terrains!Y2739=2,178,263))),IF(terrains!W2739=1,(IF(terrains!Y2739=1,178,IF(terrains!Y2739=2,218,321))),IF(terrains!X2739=1,IF(terrains!Y2739=1,190,IF(terrains!Y2739=2,242,IF(terrains!Y2739=3,357,896))))))))))</f>
        <v>218</v>
      </c>
      <c r="AA2739" s="152">
        <f>terrains!Z2739*terrains!F2739</f>
        <v>2143322.6758920001</v>
      </c>
    </row>
    <row r="2740" spans="1:27" ht="14.4">
      <c r="A2740" s="143">
        <v>2739</v>
      </c>
      <c r="B2740" s="59">
        <v>294403.23745199997</v>
      </c>
      <c r="C2740" s="59">
        <v>5053157.5697799996</v>
      </c>
      <c r="D2740" s="59" t="s">
        <v>2348</v>
      </c>
      <c r="E2740" s="153">
        <v>912.9</v>
      </c>
      <c r="F2740" s="150">
        <f>terrains!E2740*10.76391</f>
        <v>9826.3734389999991</v>
      </c>
      <c r="G2740" s="59" t="s">
        <v>1321</v>
      </c>
      <c r="H2740" s="59">
        <v>0</v>
      </c>
      <c r="I2740" s="59">
        <v>0</v>
      </c>
      <c r="J2740" s="59">
        <f>IF(terrains!L2740=13.5,IF(terrains!X2740=1,12,9),-0.392532+1.267037*terrains!L2740+0.472239*terrains!X2740+0.58658*terrains!W2740+0.089417*terrains!V2740+0.531633*terrains!U2740+0.337883*terrains!T2740-0.403545*terrains!S2740)</f>
        <v>1.7379969999999998</v>
      </c>
      <c r="K2740" s="151">
        <f>IF(terrains!I2740=0,terrains!J2740,terrains!I2740)</f>
        <v>1.7379969999999998</v>
      </c>
      <c r="L2740" s="59">
        <v>2</v>
      </c>
      <c r="M2740" s="59">
        <v>1</v>
      </c>
      <c r="N2740" s="59">
        <v>3</v>
      </c>
      <c r="O2740" s="59" t="s">
        <v>175</v>
      </c>
      <c r="P2740" s="59">
        <v>2</v>
      </c>
      <c r="Q2740" s="59">
        <v>2</v>
      </c>
      <c r="R2740" s="59">
        <v>0</v>
      </c>
      <c r="S2740" s="59">
        <v>1</v>
      </c>
      <c r="T2740" s="59">
        <v>0</v>
      </c>
      <c r="U2740" s="59">
        <v>0</v>
      </c>
      <c r="V2740" s="59">
        <v>0</v>
      </c>
      <c r="W2740" s="59">
        <v>0</v>
      </c>
      <c r="X2740" s="59">
        <v>0</v>
      </c>
      <c r="Y2740" s="59">
        <f>IF(terrains!L2740&lt;=2.5,1,IF(terrains!L2740&lt;=4.5,2,IF(terrains!L2740&lt;=6.5,3,4)))</f>
        <v>1</v>
      </c>
      <c r="Z2740" s="59">
        <f>IF(terrains!R2740=1,35,IF(terrains!S2740=1,64,IF(terrains!T2740=1,IF(terrains!Y2740=1,85,104),IF(terrains!U2740=1,IF(terrains!Y2740=1,124,152),IF(terrains!V2740=1,(IF(terrains!Y2740=1,146,IF(terrains!Y2740=2,178,263))),IF(terrains!W2740=1,(IF(terrains!Y2740=1,178,IF(terrains!Y2740=2,218,321))),IF(terrains!X2740=1,IF(terrains!Y2740=1,190,IF(terrains!Y2740=2,242,IF(terrains!Y2740=3,357,896))))))))))</f>
        <v>64</v>
      </c>
      <c r="AA2740" s="152">
        <f>terrains!Z2740*terrains!F2740</f>
        <v>628887.90009599994</v>
      </c>
    </row>
    <row r="2741" spans="1:27" ht="14.4">
      <c r="A2741" s="143">
        <v>2740</v>
      </c>
      <c r="B2741" s="59">
        <v>274725.73541800003</v>
      </c>
      <c r="C2741" s="59">
        <v>5037673.9685300002</v>
      </c>
      <c r="D2741" s="59" t="s">
        <v>2349</v>
      </c>
      <c r="E2741" s="153">
        <v>912.4</v>
      </c>
      <c r="F2741" s="150">
        <f>terrains!E2741*10.76391</f>
        <v>9820.9914839999983</v>
      </c>
      <c r="G2741" s="59" t="s">
        <v>206</v>
      </c>
      <c r="H2741" s="59">
        <v>0</v>
      </c>
      <c r="I2741" s="59">
        <v>0</v>
      </c>
      <c r="J2741" s="59">
        <f>IF(terrains!L2741=13.5,IF(terrains!X2741=1,12,9),-0.392532+1.267037*terrains!L2741+0.472239*terrains!X2741+0.58658*terrains!W2741+0.089417*terrains!V2741+0.531633*terrains!U2741+0.337883*terrains!T2741-0.403545*terrains!S2741)</f>
        <v>1.5080234999999997</v>
      </c>
      <c r="K2741" s="151">
        <f>IF(terrains!I2741=0,terrains!J2741,terrains!I2741)</f>
        <v>1.5080234999999997</v>
      </c>
      <c r="L2741" s="59">
        <v>1.5</v>
      </c>
      <c r="M2741" s="59">
        <v>1</v>
      </c>
      <c r="N2741" s="59">
        <v>2</v>
      </c>
      <c r="O2741" s="59" t="s">
        <v>174</v>
      </c>
      <c r="P2741" s="59">
        <v>1.5</v>
      </c>
      <c r="Q2741" s="59">
        <v>1.5</v>
      </c>
      <c r="R2741" s="59">
        <v>1</v>
      </c>
      <c r="S2741" s="59">
        <v>0</v>
      </c>
      <c r="T2741" s="59">
        <v>0</v>
      </c>
      <c r="U2741" s="59">
        <v>0</v>
      </c>
      <c r="V2741" s="59">
        <v>0</v>
      </c>
      <c r="W2741" s="59">
        <v>0</v>
      </c>
      <c r="X2741" s="59">
        <v>0</v>
      </c>
      <c r="Y2741" s="59">
        <f>IF(terrains!L2741&lt;=2.5,1,IF(terrains!L2741&lt;=4.5,2,IF(terrains!L2741&lt;=6.5,3,4)))</f>
        <v>1</v>
      </c>
      <c r="Z2741" s="59">
        <f>IF(terrains!R2741=1,35,IF(terrains!S2741=1,64,IF(terrains!T2741=1,IF(terrains!Y2741=1,85,104),IF(terrains!U2741=1,IF(terrains!Y2741=1,124,152),IF(terrains!V2741=1,(IF(terrains!Y2741=1,146,IF(terrains!Y2741=2,178,263))),IF(terrains!W2741=1,(IF(terrains!Y2741=1,178,IF(terrains!Y2741=2,218,321))),IF(terrains!X2741=1,IF(terrains!Y2741=1,190,IF(terrains!Y2741=2,242,IF(terrains!Y2741=3,357,896))))))))))</f>
        <v>35</v>
      </c>
      <c r="AA2741" s="152">
        <f>terrains!Z2741*terrains!F2741</f>
        <v>343734.70193999994</v>
      </c>
    </row>
    <row r="2742" spans="1:27" ht="14.4">
      <c r="A2742" s="143">
        <v>2741</v>
      </c>
      <c r="B2742" s="59">
        <v>304706.13666100003</v>
      </c>
      <c r="C2742" s="59">
        <v>5055822.4123400003</v>
      </c>
      <c r="D2742" s="59" t="s">
        <v>2350</v>
      </c>
      <c r="E2742" s="153">
        <v>912.31</v>
      </c>
      <c r="F2742" s="150">
        <f>terrains!E2742*10.76391</f>
        <v>9820.0227320999984</v>
      </c>
      <c r="G2742" s="59" t="s">
        <v>353</v>
      </c>
      <c r="H2742" s="59">
        <v>0</v>
      </c>
      <c r="I2742" s="59">
        <v>0</v>
      </c>
      <c r="J2742" s="59">
        <f>IF(terrains!L2742=13.5,IF(terrains!X2742=1,12,9),-0.392532+1.267037*terrains!L2742+0.472239*terrains!X2742+0.58658*terrains!W2742+0.089417*terrains!V2742+0.531633*terrains!U2742+0.337883*terrains!T2742-0.403545*terrains!S2742)</f>
        <v>2.1415419999999998</v>
      </c>
      <c r="K2742" s="151">
        <f>IF(terrains!I2742=0,terrains!J2742,terrains!I2742)</f>
        <v>2.1415419999999998</v>
      </c>
      <c r="L2742" s="59">
        <v>2</v>
      </c>
      <c r="M2742" s="59">
        <v>1</v>
      </c>
      <c r="N2742" s="59">
        <v>3</v>
      </c>
      <c r="O2742" s="59" t="s">
        <v>174</v>
      </c>
      <c r="P2742" s="59">
        <v>2</v>
      </c>
      <c r="Q2742" s="59">
        <v>1.5</v>
      </c>
      <c r="R2742" s="59">
        <v>1</v>
      </c>
      <c r="S2742" s="59">
        <v>0</v>
      </c>
      <c r="T2742" s="59">
        <v>0</v>
      </c>
      <c r="U2742" s="59">
        <v>0</v>
      </c>
      <c r="V2742" s="59">
        <v>0</v>
      </c>
      <c r="W2742" s="59">
        <v>0</v>
      </c>
      <c r="X2742" s="59">
        <v>0</v>
      </c>
      <c r="Y2742" s="59">
        <f>IF(terrains!L2742&lt;=2.5,1,IF(terrains!L2742&lt;=4.5,2,IF(terrains!L2742&lt;=6.5,3,4)))</f>
        <v>1</v>
      </c>
      <c r="Z2742" s="59">
        <f>IF(terrains!R2742=1,35,IF(terrains!S2742=1,64,IF(terrains!T2742=1,IF(terrains!Y2742=1,85,104),IF(terrains!U2742=1,IF(terrains!Y2742=1,124,152),IF(terrains!V2742=1,(IF(terrains!Y2742=1,146,IF(terrains!Y2742=2,178,263))),IF(terrains!W2742=1,(IF(terrains!Y2742=1,178,IF(terrains!Y2742=2,218,321))),IF(terrains!X2742=1,IF(terrains!Y2742=1,190,IF(terrains!Y2742=2,242,IF(terrains!Y2742=3,357,896))))))))))</f>
        <v>35</v>
      </c>
      <c r="AA2742" s="152">
        <f>terrains!Z2742*terrains!F2742</f>
        <v>343700.79562349996</v>
      </c>
    </row>
    <row r="2743" spans="1:27" ht="14.4">
      <c r="A2743" s="143">
        <v>2742</v>
      </c>
      <c r="B2743" s="59">
        <v>299377.04433100001</v>
      </c>
      <c r="C2743" s="59">
        <v>5038460.8226500005</v>
      </c>
      <c r="D2743" s="59" t="s">
        <v>2351</v>
      </c>
      <c r="E2743" s="153">
        <v>912.2</v>
      </c>
      <c r="F2743" s="150">
        <f>terrains!E2743*10.76391</f>
        <v>9818.8387019999991</v>
      </c>
      <c r="G2743" s="59" t="s">
        <v>308</v>
      </c>
      <c r="H2743" s="59">
        <v>2</v>
      </c>
      <c r="I2743" s="59">
        <v>6</v>
      </c>
      <c r="J2743" s="59">
        <f>IF(terrains!L2743=13.5,IF(terrains!X2743=1,12,9),-0.392532+1.267037*terrains!L2743+0.472239*terrains!X2743+0.58658*terrains!W2743+0.089417*terrains!V2743+0.531633*terrains!U2743+0.337883*terrains!T2743-0.403545*terrains!S2743)</f>
        <v>3.8808179999999997</v>
      </c>
      <c r="K2743" s="151">
        <f>IF(terrains!I2743=0,terrains!J2743,terrains!I2743)</f>
        <v>6</v>
      </c>
      <c r="L2743" s="59">
        <v>3</v>
      </c>
      <c r="M2743" s="59">
        <v>2</v>
      </c>
      <c r="N2743" s="59">
        <v>8</v>
      </c>
      <c r="O2743" s="59" t="s">
        <v>180</v>
      </c>
      <c r="P2743" s="59">
        <v>2</v>
      </c>
      <c r="Q2743" s="59">
        <v>2</v>
      </c>
      <c r="R2743" s="59">
        <v>0</v>
      </c>
      <c r="S2743" s="59">
        <v>0</v>
      </c>
      <c r="T2743" s="59">
        <v>0</v>
      </c>
      <c r="U2743" s="59">
        <v>0</v>
      </c>
      <c r="V2743" s="59">
        <v>0</v>
      </c>
      <c r="W2743" s="59">
        <v>0</v>
      </c>
      <c r="X2743" s="59">
        <v>1</v>
      </c>
      <c r="Y2743" s="59">
        <f>IF(terrains!L2743&lt;=2.5,1,IF(terrains!L2743&lt;=4.5,2,IF(terrains!L2743&lt;=6.5,3,4)))</f>
        <v>2</v>
      </c>
      <c r="Z2743" s="59">
        <f>IF(terrains!R2743=1,35,IF(terrains!S2743=1,64,IF(terrains!T2743=1,IF(terrains!Y2743=1,85,104),IF(terrains!U2743=1,IF(terrains!Y2743=1,124,152),IF(terrains!V2743=1,(IF(terrains!Y2743=1,146,IF(terrains!Y2743=2,178,263))),IF(terrains!W2743=1,(IF(terrains!Y2743=1,178,IF(terrains!Y2743=2,218,321))),IF(terrains!X2743=1,IF(terrains!Y2743=1,190,IF(terrains!Y2743=2,242,IF(terrains!Y2743=3,357,896))))))))))</f>
        <v>242</v>
      </c>
      <c r="AA2743" s="152">
        <f>terrains!Z2743*terrains!F2743</f>
        <v>2376158.9658839996</v>
      </c>
    </row>
    <row r="2744" spans="1:27" ht="14.4">
      <c r="A2744" s="143">
        <v>2743</v>
      </c>
      <c r="B2744" s="59">
        <v>286697.23011499998</v>
      </c>
      <c r="C2744" s="59">
        <v>5041045.3892700002</v>
      </c>
      <c r="D2744" s="59" t="s">
        <v>2352</v>
      </c>
      <c r="E2744" s="153">
        <v>911.2</v>
      </c>
      <c r="F2744" s="150">
        <f>terrains!E2744*10.76391</f>
        <v>9808.0747919999994</v>
      </c>
      <c r="G2744" s="59" t="s">
        <v>197</v>
      </c>
      <c r="H2744" s="59">
        <v>0</v>
      </c>
      <c r="I2744" s="59">
        <v>0</v>
      </c>
      <c r="J2744" s="59">
        <f>IF(terrains!L2744=13.5,IF(terrains!X2744=1,12,9),-0.392532+1.267037*terrains!L2744+0.472239*terrains!X2744+0.58658*terrains!W2744+0.089417*terrains!V2744+0.531633*terrains!U2744+0.337883*terrains!T2744-0.403545*terrains!S2744)</f>
        <v>3.1129435000000001</v>
      </c>
      <c r="K2744" s="151">
        <f>IF(terrains!I2744=0,terrains!J2744,terrains!I2744)</f>
        <v>3.1129435000000001</v>
      </c>
      <c r="L2744" s="59">
        <v>2.5</v>
      </c>
      <c r="M2744" s="59">
        <v>2</v>
      </c>
      <c r="N2744" s="59">
        <v>6</v>
      </c>
      <c r="O2744" s="59" t="s">
        <v>176</v>
      </c>
      <c r="P2744" s="59">
        <v>2</v>
      </c>
      <c r="Q2744" s="59">
        <v>1.5</v>
      </c>
      <c r="R2744" s="59">
        <v>0</v>
      </c>
      <c r="S2744" s="59">
        <v>0</v>
      </c>
      <c r="T2744" s="59">
        <v>1</v>
      </c>
      <c r="U2744" s="59">
        <v>0</v>
      </c>
      <c r="V2744" s="59">
        <v>0</v>
      </c>
      <c r="W2744" s="59">
        <v>0</v>
      </c>
      <c r="X2744" s="59">
        <v>0</v>
      </c>
      <c r="Y2744" s="59">
        <f>IF(terrains!L2744&lt;=2.5,1,IF(terrains!L2744&lt;=4.5,2,IF(terrains!L2744&lt;=6.5,3,4)))</f>
        <v>1</v>
      </c>
      <c r="Z2744" s="59">
        <f>IF(terrains!R2744=1,35,IF(terrains!S2744=1,64,IF(terrains!T2744=1,IF(terrains!Y2744=1,85,104),IF(terrains!U2744=1,IF(terrains!Y2744=1,124,152),IF(terrains!V2744=1,(IF(terrains!Y2744=1,146,IF(terrains!Y2744=2,178,263))),IF(terrains!W2744=1,(IF(terrains!Y2744=1,178,IF(terrains!Y2744=2,218,321))),IF(terrains!X2744=1,IF(terrains!Y2744=1,190,IF(terrains!Y2744=2,242,IF(terrains!Y2744=3,357,896))))))))))</f>
        <v>85</v>
      </c>
      <c r="AA2744" s="152">
        <f>terrains!Z2744*terrains!F2744</f>
        <v>833686.35731999995</v>
      </c>
    </row>
    <row r="2745" spans="1:27" ht="14.4">
      <c r="A2745" s="143">
        <v>2744</v>
      </c>
      <c r="B2745" s="59">
        <v>290262.0698</v>
      </c>
      <c r="C2745" s="59">
        <v>5033144.2960000001</v>
      </c>
      <c r="D2745" s="59" t="s">
        <v>2353</v>
      </c>
      <c r="E2745" s="153">
        <v>910.5</v>
      </c>
      <c r="F2745" s="150">
        <f>terrains!E2745*10.76391</f>
        <v>9800.5400549999995</v>
      </c>
      <c r="G2745" s="59" t="s">
        <v>1628</v>
      </c>
      <c r="H2745" s="59">
        <v>0</v>
      </c>
      <c r="I2745" s="59">
        <v>0</v>
      </c>
      <c r="J2745" s="59">
        <f>IF(terrains!L2745=13.5,IF(terrains!X2745=1,12,9),-0.392532+1.267037*terrains!L2745+0.472239*terrains!X2745+0.58658*terrains!W2745+0.089417*terrains!V2745+0.531633*terrains!U2745+0.337883*terrains!T2745-0.403545*terrains!S2745)</f>
        <v>2.3715155000000001</v>
      </c>
      <c r="K2745" s="151">
        <f>IF(terrains!I2745=0,terrains!J2745,terrains!I2745)</f>
        <v>2.3715155000000001</v>
      </c>
      <c r="L2745" s="59">
        <v>2.5</v>
      </c>
      <c r="M2745" s="59">
        <v>2</v>
      </c>
      <c r="N2745" s="59">
        <v>5</v>
      </c>
      <c r="O2745" s="59" t="s">
        <v>175</v>
      </c>
      <c r="P2745" s="59">
        <v>2</v>
      </c>
      <c r="Q2745" s="59">
        <v>2</v>
      </c>
      <c r="R2745" s="59">
        <v>0</v>
      </c>
      <c r="S2745" s="59">
        <v>1</v>
      </c>
      <c r="T2745" s="59">
        <v>0</v>
      </c>
      <c r="U2745" s="59">
        <v>0</v>
      </c>
      <c r="V2745" s="59">
        <v>0</v>
      </c>
      <c r="W2745" s="59">
        <v>0</v>
      </c>
      <c r="X2745" s="59">
        <v>0</v>
      </c>
      <c r="Y2745" s="59">
        <f>IF(terrains!L2745&lt;=2.5,1,IF(terrains!L2745&lt;=4.5,2,IF(terrains!L2745&lt;=6.5,3,4)))</f>
        <v>1</v>
      </c>
      <c r="Z2745" s="59">
        <f>IF(terrains!R2745=1,35,IF(terrains!S2745=1,64,IF(terrains!T2745=1,IF(terrains!Y2745=1,85,104),IF(terrains!U2745=1,IF(terrains!Y2745=1,124,152),IF(terrains!V2745=1,(IF(terrains!Y2745=1,146,IF(terrains!Y2745=2,178,263))),IF(terrains!W2745=1,(IF(terrains!Y2745=1,178,IF(terrains!Y2745=2,218,321))),IF(terrains!X2745=1,IF(terrains!Y2745=1,190,IF(terrains!Y2745=2,242,IF(terrains!Y2745=3,357,896))))))))))</f>
        <v>64</v>
      </c>
      <c r="AA2745" s="152">
        <f>terrains!Z2745*terrains!F2745</f>
        <v>627234.56351999997</v>
      </c>
    </row>
    <row r="2746" spans="1:27" ht="14.4">
      <c r="A2746" s="143">
        <v>2745</v>
      </c>
      <c r="B2746" s="59">
        <v>275343.72131300002</v>
      </c>
      <c r="C2746" s="59">
        <v>5040158.4870199999</v>
      </c>
      <c r="D2746" s="59" t="s">
        <v>2354</v>
      </c>
      <c r="E2746" s="153">
        <v>909.9</v>
      </c>
      <c r="F2746" s="150">
        <f>terrains!E2746*10.76391</f>
        <v>9794.0817089999982</v>
      </c>
      <c r="G2746" s="59" t="s">
        <v>206</v>
      </c>
      <c r="H2746" s="59">
        <v>0</v>
      </c>
      <c r="I2746" s="59">
        <v>0</v>
      </c>
      <c r="J2746" s="59">
        <f>IF(terrains!L2746=13.5,IF(terrains!X2746=1,12,9),-0.392532+1.267037*terrains!L2746+0.472239*terrains!X2746+0.58658*terrains!W2746+0.089417*terrains!V2746+0.531633*terrains!U2746+0.337883*terrains!T2746-0.403545*terrains!S2746)</f>
        <v>1.5080234999999997</v>
      </c>
      <c r="K2746" s="151">
        <f>IF(terrains!I2746=0,terrains!J2746,terrains!I2746)</f>
        <v>1.5080234999999997</v>
      </c>
      <c r="L2746" s="59">
        <v>1.5</v>
      </c>
      <c r="M2746" s="59">
        <v>1</v>
      </c>
      <c r="N2746" s="59">
        <v>2</v>
      </c>
      <c r="O2746" s="59" t="s">
        <v>174</v>
      </c>
      <c r="P2746" s="59">
        <v>1.5</v>
      </c>
      <c r="Q2746" s="59">
        <v>1.5</v>
      </c>
      <c r="R2746" s="59">
        <v>1</v>
      </c>
      <c r="S2746" s="59">
        <v>0</v>
      </c>
      <c r="T2746" s="59">
        <v>0</v>
      </c>
      <c r="U2746" s="59">
        <v>0</v>
      </c>
      <c r="V2746" s="59">
        <v>0</v>
      </c>
      <c r="W2746" s="59">
        <v>0</v>
      </c>
      <c r="X2746" s="59">
        <v>0</v>
      </c>
      <c r="Y2746" s="59">
        <f>IF(terrains!L2746&lt;=2.5,1,IF(terrains!L2746&lt;=4.5,2,IF(terrains!L2746&lt;=6.5,3,4)))</f>
        <v>1</v>
      </c>
      <c r="Z2746" s="59">
        <f>IF(terrains!R2746=1,35,IF(terrains!S2746=1,64,IF(terrains!T2746=1,IF(terrains!Y2746=1,85,104),IF(terrains!U2746=1,IF(terrains!Y2746=1,124,152),IF(terrains!V2746=1,(IF(terrains!Y2746=1,146,IF(terrains!Y2746=2,178,263))),IF(terrains!W2746=1,(IF(terrains!Y2746=1,178,IF(terrains!Y2746=2,218,321))),IF(terrains!X2746=1,IF(terrains!Y2746=1,190,IF(terrains!Y2746=2,242,IF(terrains!Y2746=3,357,896))))))))))</f>
        <v>35</v>
      </c>
      <c r="AA2746" s="152">
        <f>terrains!Z2746*terrains!F2746</f>
        <v>342792.85981499992</v>
      </c>
    </row>
    <row r="2747" spans="1:27" ht="14.4">
      <c r="A2747" s="143">
        <v>2746</v>
      </c>
      <c r="B2747" s="59">
        <v>276348.03638300003</v>
      </c>
      <c r="C2747" s="59">
        <v>5041232.9255999997</v>
      </c>
      <c r="D2747" s="59" t="s">
        <v>2355</v>
      </c>
      <c r="E2747" s="153">
        <v>909.4</v>
      </c>
      <c r="F2747" s="150">
        <f>terrains!E2747*10.76391</f>
        <v>9788.6997539999993</v>
      </c>
      <c r="G2747" s="59" t="s">
        <v>195</v>
      </c>
      <c r="H2747" s="59">
        <v>0.2</v>
      </c>
      <c r="I2747" s="59">
        <v>1</v>
      </c>
      <c r="J2747" s="59">
        <f>IF(terrains!L2747=13.5,IF(terrains!X2747=1,12,9),-0.392532+1.267037*terrains!L2747+0.472239*terrains!X2747+0.58658*terrains!W2747+0.089417*terrains!V2747+0.531633*terrains!U2747+0.337883*terrains!T2747-0.403545*terrains!S2747)</f>
        <v>1.5080234999999997</v>
      </c>
      <c r="K2747" s="151">
        <f>IF(terrains!I2747=0,terrains!J2747,terrains!I2747)</f>
        <v>1</v>
      </c>
      <c r="L2747" s="59">
        <v>1.5</v>
      </c>
      <c r="M2747" s="59">
        <v>1</v>
      </c>
      <c r="N2747" s="59">
        <v>2</v>
      </c>
      <c r="O2747" s="59" t="s">
        <v>174</v>
      </c>
      <c r="P2747" s="59">
        <v>1</v>
      </c>
      <c r="Q2747" s="59">
        <v>1.5</v>
      </c>
      <c r="R2747" s="59">
        <v>1</v>
      </c>
      <c r="S2747" s="59">
        <v>0</v>
      </c>
      <c r="T2747" s="59">
        <v>0</v>
      </c>
      <c r="U2747" s="59">
        <v>0</v>
      </c>
      <c r="V2747" s="59">
        <v>0</v>
      </c>
      <c r="W2747" s="59">
        <v>0</v>
      </c>
      <c r="X2747" s="59">
        <v>0</v>
      </c>
      <c r="Y2747" s="59">
        <f>IF(terrains!L2747&lt;=2.5,1,IF(terrains!L2747&lt;=4.5,2,IF(terrains!L2747&lt;=6.5,3,4)))</f>
        <v>1</v>
      </c>
      <c r="Z2747" s="59">
        <f>IF(terrains!R2747=1,35,IF(terrains!S2747=1,64,IF(terrains!T2747=1,IF(terrains!Y2747=1,85,104),IF(terrains!U2747=1,IF(terrains!Y2747=1,124,152),IF(terrains!V2747=1,(IF(terrains!Y2747=1,146,IF(terrains!Y2747=2,178,263))),IF(terrains!W2747=1,(IF(terrains!Y2747=1,178,IF(terrains!Y2747=2,218,321))),IF(terrains!X2747=1,IF(terrains!Y2747=1,190,IF(terrains!Y2747=2,242,IF(terrains!Y2747=3,357,896))))))))))</f>
        <v>35</v>
      </c>
      <c r="AA2747" s="152">
        <f>terrains!Z2747*terrains!F2747</f>
        <v>342604.49138999998</v>
      </c>
    </row>
    <row r="2748" spans="1:27" ht="14.4">
      <c r="A2748" s="143">
        <v>2747</v>
      </c>
      <c r="B2748" s="59">
        <v>287339.05767200002</v>
      </c>
      <c r="C2748" s="59">
        <v>5043429.5887399996</v>
      </c>
      <c r="D2748" s="59" t="s">
        <v>2356</v>
      </c>
      <c r="E2748" s="153">
        <v>908.6</v>
      </c>
      <c r="F2748" s="150">
        <f>terrains!E2748*10.76391</f>
        <v>9780.0886259999988</v>
      </c>
      <c r="G2748" s="59" t="s">
        <v>412</v>
      </c>
      <c r="H2748" s="59">
        <v>1</v>
      </c>
      <c r="I2748" s="59">
        <v>3</v>
      </c>
      <c r="J2748" s="59">
        <f>IF(terrains!L2748=13.5,IF(terrains!X2748=1,12,9),-0.392532+1.267037*terrains!L2748+0.472239*terrains!X2748+0.58658*terrains!W2748+0.089417*terrains!V2748+0.531633*terrains!U2748+0.337883*terrains!T2748-0.403545*terrains!S2748)</f>
        <v>3.6385524999999999</v>
      </c>
      <c r="K2748" s="151">
        <f>IF(terrains!I2748=0,terrains!J2748,terrains!I2748)</f>
        <v>3</v>
      </c>
      <c r="L2748" s="59">
        <v>3.5</v>
      </c>
      <c r="M2748" s="59">
        <v>3</v>
      </c>
      <c r="N2748" s="59">
        <v>6</v>
      </c>
      <c r="O2748" s="59" t="s">
        <v>175</v>
      </c>
      <c r="P2748" s="59">
        <v>2.5</v>
      </c>
      <c r="Q2748" s="59">
        <v>2.5</v>
      </c>
      <c r="R2748" s="59">
        <v>0</v>
      </c>
      <c r="S2748" s="59">
        <v>1</v>
      </c>
      <c r="T2748" s="59">
        <v>0</v>
      </c>
      <c r="U2748" s="59">
        <v>0</v>
      </c>
      <c r="V2748" s="59">
        <v>0</v>
      </c>
      <c r="W2748" s="59">
        <v>0</v>
      </c>
      <c r="X2748" s="59">
        <v>0</v>
      </c>
      <c r="Y2748" s="59">
        <f>IF(terrains!L2748&lt;=2.5,1,IF(terrains!L2748&lt;=4.5,2,IF(terrains!L2748&lt;=6.5,3,4)))</f>
        <v>2</v>
      </c>
      <c r="Z2748" s="59">
        <f>IF(terrains!R2748=1,35,IF(terrains!S2748=1,64,IF(terrains!T2748=1,IF(terrains!Y2748=1,85,104),IF(terrains!U2748=1,IF(terrains!Y2748=1,124,152),IF(terrains!V2748=1,(IF(terrains!Y2748=1,146,IF(terrains!Y2748=2,178,263))),IF(terrains!W2748=1,(IF(terrains!Y2748=1,178,IF(terrains!Y2748=2,218,321))),IF(terrains!X2748=1,IF(terrains!Y2748=1,190,IF(terrains!Y2748=2,242,IF(terrains!Y2748=3,357,896))))))))))</f>
        <v>64</v>
      </c>
      <c r="AA2748" s="152">
        <f>terrains!Z2748*terrains!F2748</f>
        <v>625925.67206399993</v>
      </c>
    </row>
    <row r="2749" spans="1:27" ht="14.4">
      <c r="A2749" s="143">
        <v>2748</v>
      </c>
      <c r="B2749" s="59">
        <v>291574.55560000002</v>
      </c>
      <c r="C2749" s="59">
        <v>5032538.6440000003</v>
      </c>
      <c r="D2749" s="59" t="s">
        <v>2357</v>
      </c>
      <c r="E2749" s="153">
        <v>908.5</v>
      </c>
      <c r="F2749" s="150">
        <f>terrains!E2749*10.76391</f>
        <v>9779.0122350000001</v>
      </c>
      <c r="G2749" s="59" t="s">
        <v>192</v>
      </c>
      <c r="H2749" s="59">
        <v>0.2</v>
      </c>
      <c r="I2749" s="59">
        <v>5</v>
      </c>
      <c r="J2749" s="59">
        <f>IF(terrains!L2749=13.5,IF(terrains!X2749=1,12,9),-0.392532+1.267037*terrains!L2749+0.472239*terrains!X2749+0.58658*terrains!W2749+0.089417*terrains!V2749+0.531633*terrains!U2749+0.337883*terrains!T2749-0.403545*terrains!S2749)</f>
        <v>2.3715155000000001</v>
      </c>
      <c r="K2749" s="151">
        <f>IF(terrains!I2749=0,terrains!J2749,terrains!I2749)</f>
        <v>5</v>
      </c>
      <c r="L2749" s="59">
        <v>2.5</v>
      </c>
      <c r="M2749" s="59">
        <v>2</v>
      </c>
      <c r="N2749" s="59">
        <v>6</v>
      </c>
      <c r="O2749" s="59" t="s">
        <v>175</v>
      </c>
      <c r="P2749" s="59">
        <v>2</v>
      </c>
      <c r="Q2749" s="59">
        <v>1.5</v>
      </c>
      <c r="R2749" s="59">
        <v>0</v>
      </c>
      <c r="S2749" s="59">
        <v>1</v>
      </c>
      <c r="T2749" s="59">
        <v>0</v>
      </c>
      <c r="U2749" s="59">
        <v>0</v>
      </c>
      <c r="V2749" s="59">
        <v>0</v>
      </c>
      <c r="W2749" s="59">
        <v>0</v>
      </c>
      <c r="X2749" s="59">
        <v>0</v>
      </c>
      <c r="Y2749" s="59">
        <f>IF(terrains!L2749&lt;=2.5,1,IF(terrains!L2749&lt;=4.5,2,IF(terrains!L2749&lt;=6.5,3,4)))</f>
        <v>1</v>
      </c>
      <c r="Z2749" s="59">
        <f>IF(terrains!R2749=1,35,IF(terrains!S2749=1,64,IF(terrains!T2749=1,IF(terrains!Y2749=1,85,104),IF(terrains!U2749=1,IF(terrains!Y2749=1,124,152),IF(terrains!V2749=1,(IF(terrains!Y2749=1,146,IF(terrains!Y2749=2,178,263))),IF(terrains!W2749=1,(IF(terrains!Y2749=1,178,IF(terrains!Y2749=2,218,321))),IF(terrains!X2749=1,IF(terrains!Y2749=1,190,IF(terrains!Y2749=2,242,IF(terrains!Y2749=3,357,896))))))))))</f>
        <v>64</v>
      </c>
      <c r="AA2749" s="152">
        <f>terrains!Z2749*terrains!F2749</f>
        <v>625856.78304000001</v>
      </c>
    </row>
    <row r="2750" spans="1:27" ht="14.4">
      <c r="A2750" s="143">
        <v>2749</v>
      </c>
      <c r="B2750" s="59">
        <v>297508.98680000001</v>
      </c>
      <c r="C2750" s="59">
        <v>5047209.0640000002</v>
      </c>
      <c r="D2750" s="59" t="s">
        <v>2358</v>
      </c>
      <c r="E2750" s="153">
        <v>908.4</v>
      </c>
      <c r="F2750" s="150">
        <f>terrains!E2750*10.76391</f>
        <v>9777.9358439999996</v>
      </c>
      <c r="G2750" s="59" t="s">
        <v>1394</v>
      </c>
      <c r="H2750" s="59">
        <v>0</v>
      </c>
      <c r="I2750" s="59">
        <v>0</v>
      </c>
      <c r="J2750" s="59">
        <f>IF(terrains!L2750=13.5,IF(terrains!X2750=1,12,9),-0.392532+1.267037*terrains!L2750+0.472239*terrains!X2750+0.58658*terrains!W2750+0.089417*terrains!V2750+0.531633*terrains!U2750+0.337883*terrains!T2750-0.403545*terrains!S2750)</f>
        <v>3.0050339999999998</v>
      </c>
      <c r="K2750" s="151">
        <f>IF(terrains!I2750=0,terrains!J2750,terrains!I2750)</f>
        <v>3.0050339999999998</v>
      </c>
      <c r="L2750" s="59">
        <v>3</v>
      </c>
      <c r="M2750" s="59">
        <v>2</v>
      </c>
      <c r="N2750" s="59">
        <v>6</v>
      </c>
      <c r="O2750" s="59" t="s">
        <v>175</v>
      </c>
      <c r="P2750" s="59">
        <v>2</v>
      </c>
      <c r="Q2750" s="59">
        <v>2.5</v>
      </c>
      <c r="R2750" s="59">
        <v>0</v>
      </c>
      <c r="S2750" s="59">
        <v>1</v>
      </c>
      <c r="T2750" s="59">
        <v>0</v>
      </c>
      <c r="U2750" s="59">
        <v>0</v>
      </c>
      <c r="V2750" s="59">
        <v>0</v>
      </c>
      <c r="W2750" s="59">
        <v>0</v>
      </c>
      <c r="X2750" s="59">
        <v>0</v>
      </c>
      <c r="Y2750" s="59">
        <f>IF(terrains!L2750&lt;=2.5,1,IF(terrains!L2750&lt;=4.5,2,IF(terrains!L2750&lt;=6.5,3,4)))</f>
        <v>2</v>
      </c>
      <c r="Z2750" s="59">
        <f>IF(terrains!R2750=1,35,IF(terrains!S2750=1,64,IF(terrains!T2750=1,IF(terrains!Y2750=1,85,104),IF(terrains!U2750=1,IF(terrains!Y2750=1,124,152),IF(terrains!V2750=1,(IF(terrains!Y2750=1,146,IF(terrains!Y2750=2,178,263))),IF(terrains!W2750=1,(IF(terrains!Y2750=1,178,IF(terrains!Y2750=2,218,321))),IF(terrains!X2750=1,IF(terrains!Y2750=1,190,IF(terrains!Y2750=2,242,IF(terrains!Y2750=3,357,896))))))))))</f>
        <v>64</v>
      </c>
      <c r="AA2750" s="152">
        <f>terrains!Z2750*terrains!F2750</f>
        <v>625787.89401599998</v>
      </c>
    </row>
    <row r="2751" spans="1:27" ht="14.4">
      <c r="A2751" s="143">
        <v>2750</v>
      </c>
      <c r="B2751" s="59">
        <v>275165.13270900003</v>
      </c>
      <c r="C2751" s="59">
        <v>5038463.1734999996</v>
      </c>
      <c r="D2751" s="59" t="s">
        <v>2359</v>
      </c>
      <c r="E2751" s="153">
        <v>907.9</v>
      </c>
      <c r="F2751" s="150">
        <f>terrains!E2751*10.76391</f>
        <v>9772.5538889999989</v>
      </c>
      <c r="G2751" s="59" t="s">
        <v>358</v>
      </c>
      <c r="H2751" s="59">
        <v>0</v>
      </c>
      <c r="I2751" s="59">
        <v>0</v>
      </c>
      <c r="J2751" s="59">
        <f>IF(terrains!L2751=13.5,IF(terrains!X2751=1,12,9),-0.392532+1.267037*terrains!L2751+0.472239*terrains!X2751+0.58658*terrains!W2751+0.089417*terrains!V2751+0.531633*terrains!U2751+0.337883*terrains!T2751-0.403545*terrains!S2751)</f>
        <v>2.1415419999999998</v>
      </c>
      <c r="K2751" s="151">
        <f>IF(terrains!I2751=0,terrains!J2751,terrains!I2751)</f>
        <v>2.1415419999999998</v>
      </c>
      <c r="L2751" s="59">
        <v>2</v>
      </c>
      <c r="M2751" s="59">
        <v>1</v>
      </c>
      <c r="N2751" s="59">
        <v>3</v>
      </c>
      <c r="O2751" s="59" t="s">
        <v>174</v>
      </c>
      <c r="P2751" s="59">
        <v>2</v>
      </c>
      <c r="Q2751" s="59">
        <v>1.5</v>
      </c>
      <c r="R2751" s="59">
        <v>1</v>
      </c>
      <c r="S2751" s="59">
        <v>0</v>
      </c>
      <c r="T2751" s="59">
        <v>0</v>
      </c>
      <c r="U2751" s="59">
        <v>0</v>
      </c>
      <c r="V2751" s="59">
        <v>0</v>
      </c>
      <c r="W2751" s="59">
        <v>0</v>
      </c>
      <c r="X2751" s="59">
        <v>0</v>
      </c>
      <c r="Y2751" s="59">
        <f>IF(terrains!L2751&lt;=2.5,1,IF(terrains!L2751&lt;=4.5,2,IF(terrains!L2751&lt;=6.5,3,4)))</f>
        <v>1</v>
      </c>
      <c r="Z2751" s="59">
        <f>IF(terrains!R2751=1,35,IF(terrains!S2751=1,64,IF(terrains!T2751=1,IF(terrains!Y2751=1,85,104),IF(terrains!U2751=1,IF(terrains!Y2751=1,124,152),IF(terrains!V2751=1,(IF(terrains!Y2751=1,146,IF(terrains!Y2751=2,178,263))),IF(terrains!W2751=1,(IF(terrains!Y2751=1,178,IF(terrains!Y2751=2,218,321))),IF(terrains!X2751=1,IF(terrains!Y2751=1,190,IF(terrains!Y2751=2,242,IF(terrains!Y2751=3,357,896))))))))))</f>
        <v>35</v>
      </c>
      <c r="AA2751" s="152">
        <f>terrains!Z2751*terrains!F2751</f>
        <v>342039.38611499994</v>
      </c>
    </row>
    <row r="2752" spans="1:27" ht="14.4">
      <c r="A2752" s="143">
        <v>2751</v>
      </c>
      <c r="B2752" s="59">
        <v>299090.34499999997</v>
      </c>
      <c r="C2752" s="59">
        <v>5038890.2779999999</v>
      </c>
      <c r="D2752" s="59" t="s">
        <v>2360</v>
      </c>
      <c r="E2752" s="153">
        <v>907.7</v>
      </c>
      <c r="F2752" s="150">
        <f>terrains!E2752*10.76391</f>
        <v>9770.4011069999997</v>
      </c>
      <c r="G2752" s="59" t="s">
        <v>374</v>
      </c>
      <c r="H2752" s="59">
        <v>0</v>
      </c>
      <c r="I2752" s="59">
        <v>0</v>
      </c>
      <c r="J2752" s="59">
        <f>IF(terrains!L2752=13.5,IF(terrains!X2752=1,12,9),-0.392532+1.267037*terrains!L2752+0.472239*terrains!X2752+0.58658*terrains!W2752+0.089417*terrains!V2752+0.531633*terrains!U2752+0.337883*terrains!T2752-0.403545*terrains!S2752)</f>
        <v>3.1129435000000001</v>
      </c>
      <c r="K2752" s="151">
        <f>IF(terrains!I2752=0,terrains!J2752,terrains!I2752)</f>
        <v>3.1129435000000001</v>
      </c>
      <c r="L2752" s="59">
        <v>2.5</v>
      </c>
      <c r="M2752" s="59">
        <v>2</v>
      </c>
      <c r="N2752" s="59">
        <v>4</v>
      </c>
      <c r="O2752" s="59" t="s">
        <v>176</v>
      </c>
      <c r="P2752" s="59">
        <v>2</v>
      </c>
      <c r="Q2752" s="59">
        <v>1.5</v>
      </c>
      <c r="R2752" s="59">
        <v>0</v>
      </c>
      <c r="S2752" s="59">
        <v>0</v>
      </c>
      <c r="T2752" s="59">
        <v>1</v>
      </c>
      <c r="U2752" s="59">
        <v>0</v>
      </c>
      <c r="V2752" s="59">
        <v>0</v>
      </c>
      <c r="W2752" s="59">
        <v>0</v>
      </c>
      <c r="X2752" s="59">
        <v>0</v>
      </c>
      <c r="Y2752" s="59">
        <f>IF(terrains!L2752&lt;=2.5,1,IF(terrains!L2752&lt;=4.5,2,IF(terrains!L2752&lt;=6.5,3,4)))</f>
        <v>1</v>
      </c>
      <c r="Z2752" s="59">
        <f>IF(terrains!R2752=1,35,IF(terrains!S2752=1,64,IF(terrains!T2752=1,IF(terrains!Y2752=1,85,104),IF(terrains!U2752=1,IF(terrains!Y2752=1,124,152),IF(terrains!V2752=1,(IF(terrains!Y2752=1,146,IF(terrains!Y2752=2,178,263))),IF(terrains!W2752=1,(IF(terrains!Y2752=1,178,IF(terrains!Y2752=2,218,321))),IF(terrains!X2752=1,IF(terrains!Y2752=1,190,IF(terrains!Y2752=2,242,IF(terrains!Y2752=3,357,896))))))))))</f>
        <v>85</v>
      </c>
      <c r="AA2752" s="152">
        <f>terrains!Z2752*terrains!F2752</f>
        <v>830484.09409499995</v>
      </c>
    </row>
    <row r="2753" spans="1:27" ht="14.4">
      <c r="A2753" s="143">
        <v>2752</v>
      </c>
      <c r="B2753" s="59">
        <v>297078.85070000001</v>
      </c>
      <c r="C2753" s="59">
        <v>5035662.1670000004</v>
      </c>
      <c r="D2753" s="59" t="s">
        <v>2361</v>
      </c>
      <c r="E2753" s="153">
        <v>907.4</v>
      </c>
      <c r="F2753" s="150">
        <f>terrains!E2753*10.76391</f>
        <v>9767.1719339999981</v>
      </c>
      <c r="G2753" s="59" t="s">
        <v>1291</v>
      </c>
      <c r="H2753" s="59">
        <v>0</v>
      </c>
      <c r="I2753" s="59">
        <v>0</v>
      </c>
      <c r="J2753" s="59">
        <f>IF(terrains!L2753=13.5,IF(terrains!X2753=1,12,9),-0.392532+1.267037*terrains!L2753+0.472239*terrains!X2753+0.58658*terrains!W2753+0.089417*terrains!V2753+0.531633*terrains!U2753+0.337883*terrains!T2753-0.403545*terrains!S2753)</f>
        <v>3.1129435000000001</v>
      </c>
      <c r="K2753" s="151">
        <f>IF(terrains!I2753=0,terrains!J2753,terrains!I2753)</f>
        <v>3.1129435000000001</v>
      </c>
      <c r="L2753" s="59">
        <v>2.5</v>
      </c>
      <c r="M2753" s="59">
        <v>1</v>
      </c>
      <c r="N2753" s="59">
        <v>6</v>
      </c>
      <c r="O2753" s="59" t="s">
        <v>176</v>
      </c>
      <c r="P2753" s="59">
        <v>2</v>
      </c>
      <c r="Q2753" s="59">
        <v>2</v>
      </c>
      <c r="R2753" s="59">
        <v>0</v>
      </c>
      <c r="S2753" s="59">
        <v>0</v>
      </c>
      <c r="T2753" s="59">
        <v>1</v>
      </c>
      <c r="U2753" s="59">
        <v>0</v>
      </c>
      <c r="V2753" s="59">
        <v>0</v>
      </c>
      <c r="W2753" s="59">
        <v>0</v>
      </c>
      <c r="X2753" s="59">
        <v>0</v>
      </c>
      <c r="Y2753" s="59">
        <f>IF(terrains!L2753&lt;=2.5,1,IF(terrains!L2753&lt;=4.5,2,IF(terrains!L2753&lt;=6.5,3,4)))</f>
        <v>1</v>
      </c>
      <c r="Z2753" s="59">
        <f>IF(terrains!R2753=1,35,IF(terrains!S2753=1,64,IF(terrains!T2753=1,IF(terrains!Y2753=1,85,104),IF(terrains!U2753=1,IF(terrains!Y2753=1,124,152),IF(terrains!V2753=1,(IF(terrains!Y2753=1,146,IF(terrains!Y2753=2,178,263))),IF(terrains!W2753=1,(IF(terrains!Y2753=1,178,IF(terrains!Y2753=2,218,321))),IF(terrains!X2753=1,IF(terrains!Y2753=1,190,IF(terrains!Y2753=2,242,IF(terrains!Y2753=3,357,896))))))))))</f>
        <v>85</v>
      </c>
      <c r="AA2753" s="152">
        <f>terrains!Z2753*terrains!F2753</f>
        <v>830209.61438999989</v>
      </c>
    </row>
    <row r="2754" spans="1:27" ht="14.4">
      <c r="A2754" s="143">
        <v>2753</v>
      </c>
      <c r="B2754" s="59">
        <v>299301.55931300001</v>
      </c>
      <c r="C2754" s="59">
        <v>5039267.2879400002</v>
      </c>
      <c r="D2754" s="59" t="s">
        <v>2362</v>
      </c>
      <c r="E2754" s="153">
        <v>906.7</v>
      </c>
      <c r="F2754" s="150">
        <f>terrains!E2754*10.76391</f>
        <v>9759.637197</v>
      </c>
      <c r="G2754" s="59" t="s">
        <v>1327</v>
      </c>
      <c r="H2754" s="59">
        <v>0</v>
      </c>
      <c r="I2754" s="59">
        <v>3</v>
      </c>
      <c r="J2754" s="59">
        <f>IF(terrains!L2754=13.5,IF(terrains!X2754=1,12,9),-0.392532+1.267037*terrains!L2754+0.472239*terrains!X2754+0.58658*terrains!W2754+0.089417*terrains!V2754+0.531633*terrains!U2754+0.337883*terrains!T2754-0.403545*terrains!S2754)</f>
        <v>3.2472995</v>
      </c>
      <c r="K2754" s="151">
        <f>IF(terrains!I2754=0,terrains!J2754,terrains!I2754)</f>
        <v>3</v>
      </c>
      <c r="L2754" s="59">
        <v>2.5</v>
      </c>
      <c r="M2754" s="59">
        <v>0</v>
      </c>
      <c r="N2754" s="59">
        <v>0</v>
      </c>
      <c r="O2754" s="59" t="s">
        <v>180</v>
      </c>
      <c r="P2754" s="59">
        <v>0</v>
      </c>
      <c r="Q2754" s="59">
        <v>0</v>
      </c>
      <c r="R2754" s="59">
        <v>0</v>
      </c>
      <c r="S2754" s="59">
        <v>0</v>
      </c>
      <c r="T2754" s="59">
        <v>0</v>
      </c>
      <c r="U2754" s="59">
        <v>0</v>
      </c>
      <c r="V2754" s="59">
        <v>0</v>
      </c>
      <c r="W2754" s="59">
        <v>0</v>
      </c>
      <c r="X2754" s="59">
        <v>1</v>
      </c>
      <c r="Y2754" s="59">
        <f>IF(terrains!L2754&lt;=2.5,1,IF(terrains!L2754&lt;=4.5,2,IF(terrains!L2754&lt;=6.5,3,4)))</f>
        <v>1</v>
      </c>
      <c r="Z2754" s="59">
        <f>IF(terrains!R2754=1,35,IF(terrains!S2754=1,64,IF(terrains!T2754=1,IF(terrains!Y2754=1,85,104),IF(terrains!U2754=1,IF(terrains!Y2754=1,124,152),IF(terrains!V2754=1,(IF(terrains!Y2754=1,146,IF(terrains!Y2754=2,178,263))),IF(terrains!W2754=1,(IF(terrains!Y2754=1,178,IF(terrains!Y2754=2,218,321))),IF(terrains!X2754=1,IF(terrains!Y2754=1,190,IF(terrains!Y2754=2,242,IF(terrains!Y2754=3,357,896))))))))))</f>
        <v>190</v>
      </c>
      <c r="AA2754" s="152">
        <f>terrains!Z2754*terrains!F2754</f>
        <v>1854331.0674300001</v>
      </c>
    </row>
    <row r="2755" spans="1:27" ht="14.4">
      <c r="A2755" s="143">
        <v>2754</v>
      </c>
      <c r="B2755" s="59">
        <v>299622.48191700003</v>
      </c>
      <c r="C2755" s="59">
        <v>5039535.5921400003</v>
      </c>
      <c r="D2755" s="59" t="s">
        <v>2363</v>
      </c>
      <c r="E2755" s="153">
        <v>906.7</v>
      </c>
      <c r="F2755" s="150">
        <f>terrains!E2755*10.76391</f>
        <v>9759.637197</v>
      </c>
      <c r="G2755" s="59" t="s">
        <v>486</v>
      </c>
      <c r="H2755" s="59">
        <v>0</v>
      </c>
      <c r="I2755" s="59">
        <v>12</v>
      </c>
      <c r="J2755" s="59">
        <f>IF(terrains!L2755=13.5,IF(terrains!X2755=1,12,9),-0.392532+1.267037*terrains!L2755+0.472239*terrains!X2755+0.58658*terrains!W2755+0.089417*terrains!V2755+0.531633*terrains!U2755+0.337883*terrains!T2755-0.403545*terrains!S2755)</f>
        <v>12</v>
      </c>
      <c r="K2755" s="151">
        <f>IF(terrains!I2755=0,terrains!J2755,terrains!I2755)</f>
        <v>12</v>
      </c>
      <c r="L2755" s="59">
        <v>13.5</v>
      </c>
      <c r="M2755" s="59">
        <v>0</v>
      </c>
      <c r="N2755" s="59">
        <v>0</v>
      </c>
      <c r="O2755" s="59" t="s">
        <v>180</v>
      </c>
      <c r="P2755" s="59">
        <v>0</v>
      </c>
      <c r="Q2755" s="59">
        <v>0</v>
      </c>
      <c r="R2755" s="59">
        <v>0</v>
      </c>
      <c r="S2755" s="59">
        <v>0</v>
      </c>
      <c r="T2755" s="59">
        <v>0</v>
      </c>
      <c r="U2755" s="59">
        <v>0</v>
      </c>
      <c r="V2755" s="59">
        <v>0</v>
      </c>
      <c r="W2755" s="59">
        <v>0</v>
      </c>
      <c r="X2755" s="59">
        <v>1</v>
      </c>
      <c r="Y2755" s="59">
        <f>IF(terrains!L2755&lt;=2.5,1,IF(terrains!L2755&lt;=4.5,2,IF(terrains!L2755&lt;=6.5,3,4)))</f>
        <v>4</v>
      </c>
      <c r="Z2755" s="59">
        <f>IF(terrains!R2755=1,35,IF(terrains!S2755=1,64,IF(terrains!T2755=1,IF(terrains!Y2755=1,85,104),IF(terrains!U2755=1,IF(terrains!Y2755=1,124,152),IF(terrains!V2755=1,(IF(terrains!Y2755=1,146,IF(terrains!Y2755=2,178,263))),IF(terrains!W2755=1,(IF(terrains!Y2755=1,178,IF(terrains!Y2755=2,218,321))),IF(terrains!X2755=1,IF(terrains!Y2755=1,190,IF(terrains!Y2755=2,242,IF(terrains!Y2755=3,357,896))))))))))</f>
        <v>896</v>
      </c>
      <c r="AA2755" s="152">
        <f>terrains!Z2755*terrains!F2755</f>
        <v>8744634.9285119995</v>
      </c>
    </row>
    <row r="2756" spans="1:27" ht="14.4">
      <c r="A2756" s="143">
        <v>2755</v>
      </c>
      <c r="B2756" s="59">
        <v>298329.69880000001</v>
      </c>
      <c r="C2756" s="59">
        <v>5042339.3720000004</v>
      </c>
      <c r="D2756" s="59" t="s">
        <v>2364</v>
      </c>
      <c r="E2756" s="153">
        <v>906.2</v>
      </c>
      <c r="F2756" s="150">
        <f>terrains!E2756*10.76391</f>
        <v>9754.2552419999993</v>
      </c>
      <c r="G2756" s="59" t="s">
        <v>231</v>
      </c>
      <c r="H2756" s="59">
        <v>0</v>
      </c>
      <c r="I2756" s="59">
        <v>0</v>
      </c>
      <c r="J2756" s="59">
        <f>IF(terrains!L2756=13.5,IF(terrains!X2756=1,12,9),-0.392532+1.267037*terrains!L2756+0.472239*terrains!X2756+0.58658*terrains!W2756+0.089417*terrains!V2756+0.531633*terrains!U2756+0.337883*terrains!T2756-0.403545*terrains!S2756)</f>
        <v>3.3616405</v>
      </c>
      <c r="K2756" s="151">
        <f>IF(terrains!I2756=0,terrains!J2756,terrains!I2756)</f>
        <v>3.3616405</v>
      </c>
      <c r="L2756" s="59">
        <v>2.5</v>
      </c>
      <c r="M2756" s="59">
        <v>2</v>
      </c>
      <c r="N2756" s="59">
        <v>4</v>
      </c>
      <c r="O2756" s="59" t="s">
        <v>179</v>
      </c>
      <c r="P2756" s="59">
        <v>2</v>
      </c>
      <c r="Q2756" s="59">
        <v>2.5</v>
      </c>
      <c r="R2756" s="59">
        <v>0</v>
      </c>
      <c r="S2756" s="59">
        <v>0</v>
      </c>
      <c r="T2756" s="59">
        <v>0</v>
      </c>
      <c r="U2756" s="59">
        <v>0</v>
      </c>
      <c r="V2756" s="59">
        <v>0</v>
      </c>
      <c r="W2756" s="59">
        <v>1</v>
      </c>
      <c r="X2756" s="59">
        <v>0</v>
      </c>
      <c r="Y2756" s="59">
        <f>IF(terrains!L2756&lt;=2.5,1,IF(terrains!L2756&lt;=4.5,2,IF(terrains!L2756&lt;=6.5,3,4)))</f>
        <v>1</v>
      </c>
      <c r="Z2756" s="59">
        <f>IF(terrains!R2756=1,35,IF(terrains!S2756=1,64,IF(terrains!T2756=1,IF(terrains!Y2756=1,85,104),IF(terrains!U2756=1,IF(terrains!Y2756=1,124,152),IF(terrains!V2756=1,(IF(terrains!Y2756=1,146,IF(terrains!Y2756=2,178,263))),IF(terrains!W2756=1,(IF(terrains!Y2756=1,178,IF(terrains!Y2756=2,218,321))),IF(terrains!X2756=1,IF(terrains!Y2756=1,190,IF(terrains!Y2756=2,242,IF(terrains!Y2756=3,357,896))))))))))</f>
        <v>178</v>
      </c>
      <c r="AA2756" s="152">
        <f>terrains!Z2756*terrains!F2756</f>
        <v>1736257.4330759998</v>
      </c>
    </row>
    <row r="2757" spans="1:27" ht="14.4">
      <c r="A2757" s="143">
        <v>2756</v>
      </c>
      <c r="B2757" s="59">
        <v>293823.76919999998</v>
      </c>
      <c r="C2757" s="59">
        <v>5047696.3949999996</v>
      </c>
      <c r="D2757" s="59" t="s">
        <v>2365</v>
      </c>
      <c r="E2757" s="153">
        <v>905.8</v>
      </c>
      <c r="F2757" s="150">
        <f>terrains!E2757*10.76391</f>
        <v>9749.949677999999</v>
      </c>
      <c r="G2757" s="59" t="s">
        <v>493</v>
      </c>
      <c r="H2757" s="59">
        <v>0</v>
      </c>
      <c r="I2757" s="59">
        <v>0</v>
      </c>
      <c r="J2757" s="59">
        <f>IF(terrains!L2757=13.5,IF(terrains!X2757=1,12,9),-0.392532+1.267037*terrains!L2757+0.472239*terrains!X2757+0.58658*terrains!W2757+0.089417*terrains!V2757+0.531633*terrains!U2757+0.337883*terrains!T2757-0.403545*terrains!S2757)</f>
        <v>1.7379969999999998</v>
      </c>
      <c r="K2757" s="151">
        <f>IF(terrains!I2757=0,terrains!J2757,terrains!I2757)</f>
        <v>1.7379969999999998</v>
      </c>
      <c r="L2757" s="59">
        <v>2</v>
      </c>
      <c r="M2757" s="59">
        <v>1</v>
      </c>
      <c r="N2757" s="59">
        <v>3</v>
      </c>
      <c r="O2757" s="59" t="s">
        <v>175</v>
      </c>
      <c r="P2757" s="59">
        <v>2</v>
      </c>
      <c r="Q2757" s="59">
        <v>1.5</v>
      </c>
      <c r="R2757" s="59">
        <v>0</v>
      </c>
      <c r="S2757" s="59">
        <v>1</v>
      </c>
      <c r="T2757" s="59">
        <v>0</v>
      </c>
      <c r="U2757" s="59">
        <v>0</v>
      </c>
      <c r="V2757" s="59">
        <v>0</v>
      </c>
      <c r="W2757" s="59">
        <v>0</v>
      </c>
      <c r="X2757" s="59">
        <v>0</v>
      </c>
      <c r="Y2757" s="59">
        <f>IF(terrains!L2757&lt;=2.5,1,IF(terrains!L2757&lt;=4.5,2,IF(terrains!L2757&lt;=6.5,3,4)))</f>
        <v>1</v>
      </c>
      <c r="Z2757" s="59">
        <f>IF(terrains!R2757=1,35,IF(terrains!S2757=1,64,IF(terrains!T2757=1,IF(terrains!Y2757=1,85,104),IF(terrains!U2757=1,IF(terrains!Y2757=1,124,152),IF(terrains!V2757=1,(IF(terrains!Y2757=1,146,IF(terrains!Y2757=2,178,263))),IF(terrains!W2757=1,(IF(terrains!Y2757=1,178,IF(terrains!Y2757=2,218,321))),IF(terrains!X2757=1,IF(terrains!Y2757=1,190,IF(terrains!Y2757=2,242,IF(terrains!Y2757=3,357,896))))))))))</f>
        <v>64</v>
      </c>
      <c r="AA2757" s="152">
        <f>terrains!Z2757*terrains!F2757</f>
        <v>623996.77939199994</v>
      </c>
    </row>
    <row r="2758" spans="1:27" ht="14.4">
      <c r="A2758" s="143">
        <v>2757</v>
      </c>
      <c r="B2758" s="59">
        <v>295226.77397400001</v>
      </c>
      <c r="C2758" s="59">
        <v>5033208.2585699996</v>
      </c>
      <c r="D2758" s="59" t="s">
        <v>2366</v>
      </c>
      <c r="E2758" s="153">
        <v>905.8</v>
      </c>
      <c r="F2758" s="150">
        <f>terrains!E2758*10.76391</f>
        <v>9749.949677999999</v>
      </c>
      <c r="G2758" s="59" t="s">
        <v>221</v>
      </c>
      <c r="H2758" s="59">
        <v>0</v>
      </c>
      <c r="I2758" s="59">
        <v>0</v>
      </c>
      <c r="J2758" s="59">
        <f>IF(terrains!L2758=13.5,IF(terrains!X2758=1,12,9),-0.392532+1.267037*terrains!L2758+0.472239*terrains!X2758+0.58658*terrains!W2758+0.089417*terrains!V2758+0.531633*terrains!U2758+0.337883*terrains!T2758-0.403545*terrains!S2758)</f>
        <v>2.3715155000000001</v>
      </c>
      <c r="K2758" s="151">
        <f>IF(terrains!I2758=0,terrains!J2758,terrains!I2758)</f>
        <v>2.3715155000000001</v>
      </c>
      <c r="L2758" s="59">
        <v>2.5</v>
      </c>
      <c r="M2758" s="59">
        <v>1</v>
      </c>
      <c r="N2758" s="59">
        <v>5</v>
      </c>
      <c r="O2758" s="59" t="s">
        <v>175</v>
      </c>
      <c r="P2758" s="59">
        <v>2</v>
      </c>
      <c r="Q2758" s="59">
        <v>1.5</v>
      </c>
      <c r="R2758" s="59">
        <v>0</v>
      </c>
      <c r="S2758" s="59">
        <v>1</v>
      </c>
      <c r="T2758" s="59">
        <v>0</v>
      </c>
      <c r="U2758" s="59">
        <v>0</v>
      </c>
      <c r="V2758" s="59">
        <v>0</v>
      </c>
      <c r="W2758" s="59">
        <v>0</v>
      </c>
      <c r="X2758" s="59">
        <v>0</v>
      </c>
      <c r="Y2758" s="59">
        <f>IF(terrains!L2758&lt;=2.5,1,IF(terrains!L2758&lt;=4.5,2,IF(terrains!L2758&lt;=6.5,3,4)))</f>
        <v>1</v>
      </c>
      <c r="Z2758" s="59">
        <f>IF(terrains!R2758=1,35,IF(terrains!S2758=1,64,IF(terrains!T2758=1,IF(terrains!Y2758=1,85,104),IF(terrains!U2758=1,IF(terrains!Y2758=1,124,152),IF(terrains!V2758=1,(IF(terrains!Y2758=1,146,IF(terrains!Y2758=2,178,263))),IF(terrains!W2758=1,(IF(terrains!Y2758=1,178,IF(terrains!Y2758=2,218,321))),IF(terrains!X2758=1,IF(terrains!Y2758=1,190,IF(terrains!Y2758=2,242,IF(terrains!Y2758=3,357,896))))))))))</f>
        <v>64</v>
      </c>
      <c r="AA2758" s="152">
        <f>terrains!Z2758*terrains!F2758</f>
        <v>623996.77939199994</v>
      </c>
    </row>
    <row r="2759" spans="1:27" ht="14.4">
      <c r="A2759" s="143">
        <v>2758</v>
      </c>
      <c r="B2759" s="59">
        <v>291574.86200000002</v>
      </c>
      <c r="C2759" s="59">
        <v>5032764.6550000003</v>
      </c>
      <c r="D2759" s="59" t="s">
        <v>2367</v>
      </c>
      <c r="E2759" s="153">
        <v>905.7</v>
      </c>
      <c r="F2759" s="150">
        <f>terrains!E2759*10.76391</f>
        <v>9748.8732870000003</v>
      </c>
      <c r="G2759" s="59" t="s">
        <v>192</v>
      </c>
      <c r="H2759" s="59">
        <v>0.2</v>
      </c>
      <c r="I2759" s="59">
        <v>5</v>
      </c>
      <c r="J2759" s="59">
        <f>IF(terrains!L2759=13.5,IF(terrains!X2759=1,12,9),-0.392532+1.267037*terrains!L2759+0.472239*terrains!X2759+0.58658*terrains!W2759+0.089417*terrains!V2759+0.531633*terrains!U2759+0.337883*terrains!T2759-0.403545*terrains!S2759)</f>
        <v>2.3715155000000001</v>
      </c>
      <c r="K2759" s="151">
        <f>IF(terrains!I2759=0,terrains!J2759,terrains!I2759)</f>
        <v>5</v>
      </c>
      <c r="L2759" s="59">
        <v>2.5</v>
      </c>
      <c r="M2759" s="59">
        <v>2</v>
      </c>
      <c r="N2759" s="59">
        <v>6</v>
      </c>
      <c r="O2759" s="59" t="s">
        <v>175</v>
      </c>
      <c r="P2759" s="59">
        <v>2</v>
      </c>
      <c r="Q2759" s="59">
        <v>1.5</v>
      </c>
      <c r="R2759" s="59">
        <v>0</v>
      </c>
      <c r="S2759" s="59">
        <v>1</v>
      </c>
      <c r="T2759" s="59">
        <v>0</v>
      </c>
      <c r="U2759" s="59">
        <v>0</v>
      </c>
      <c r="V2759" s="59">
        <v>0</v>
      </c>
      <c r="W2759" s="59">
        <v>0</v>
      </c>
      <c r="X2759" s="59">
        <v>0</v>
      </c>
      <c r="Y2759" s="59">
        <f>IF(terrains!L2759&lt;=2.5,1,IF(terrains!L2759&lt;=4.5,2,IF(terrains!L2759&lt;=6.5,3,4)))</f>
        <v>1</v>
      </c>
      <c r="Z2759" s="59">
        <f>IF(terrains!R2759=1,35,IF(terrains!S2759=1,64,IF(terrains!T2759=1,IF(terrains!Y2759=1,85,104),IF(terrains!U2759=1,IF(terrains!Y2759=1,124,152),IF(terrains!V2759=1,(IF(terrains!Y2759=1,146,IF(terrains!Y2759=2,178,263))),IF(terrains!W2759=1,(IF(terrains!Y2759=1,178,IF(terrains!Y2759=2,218,321))),IF(terrains!X2759=1,IF(terrains!Y2759=1,190,IF(terrains!Y2759=2,242,IF(terrains!Y2759=3,357,896))))))))))</f>
        <v>64</v>
      </c>
      <c r="AA2759" s="152">
        <f>terrains!Z2759*terrains!F2759</f>
        <v>623927.89036800002</v>
      </c>
    </row>
    <row r="2760" spans="1:27" ht="14.4">
      <c r="A2760" s="143">
        <v>2759</v>
      </c>
      <c r="B2760" s="59">
        <v>296911.82020000002</v>
      </c>
      <c r="C2760" s="59">
        <v>5047846.4790000003</v>
      </c>
      <c r="D2760" s="59" t="s">
        <v>2368</v>
      </c>
      <c r="E2760" s="153">
        <v>903.5</v>
      </c>
      <c r="F2760" s="150">
        <f>terrains!E2760*10.76391</f>
        <v>9725.192685</v>
      </c>
      <c r="G2760" s="59" t="s">
        <v>493</v>
      </c>
      <c r="H2760" s="59">
        <v>0</v>
      </c>
      <c r="I2760" s="59">
        <v>0</v>
      </c>
      <c r="J2760" s="59">
        <f>IF(terrains!L2760=13.5,IF(terrains!X2760=1,12,9),-0.392532+1.267037*terrains!L2760+0.472239*terrains!X2760+0.58658*terrains!W2760+0.089417*terrains!V2760+0.531633*terrains!U2760+0.337883*terrains!T2760-0.403545*terrains!S2760)</f>
        <v>1.7379969999999998</v>
      </c>
      <c r="K2760" s="151">
        <f>IF(terrains!I2760=0,terrains!J2760,terrains!I2760)</f>
        <v>1.7379969999999998</v>
      </c>
      <c r="L2760" s="59">
        <v>2</v>
      </c>
      <c r="M2760" s="59">
        <v>1</v>
      </c>
      <c r="N2760" s="59">
        <v>3</v>
      </c>
      <c r="O2760" s="59" t="s">
        <v>175</v>
      </c>
      <c r="P2760" s="59">
        <v>2</v>
      </c>
      <c r="Q2760" s="59">
        <v>1.5</v>
      </c>
      <c r="R2760" s="59">
        <v>0</v>
      </c>
      <c r="S2760" s="59">
        <v>1</v>
      </c>
      <c r="T2760" s="59">
        <v>0</v>
      </c>
      <c r="U2760" s="59">
        <v>0</v>
      </c>
      <c r="V2760" s="59">
        <v>0</v>
      </c>
      <c r="W2760" s="59">
        <v>0</v>
      </c>
      <c r="X2760" s="59">
        <v>0</v>
      </c>
      <c r="Y2760" s="59">
        <f>IF(terrains!L2760&lt;=2.5,1,IF(terrains!L2760&lt;=4.5,2,IF(terrains!L2760&lt;=6.5,3,4)))</f>
        <v>1</v>
      </c>
      <c r="Z2760" s="59">
        <f>IF(terrains!R2760=1,35,IF(terrains!S2760=1,64,IF(terrains!T2760=1,IF(terrains!Y2760=1,85,104),IF(terrains!U2760=1,IF(terrains!Y2760=1,124,152),IF(terrains!V2760=1,(IF(terrains!Y2760=1,146,IF(terrains!Y2760=2,178,263))),IF(terrains!W2760=1,(IF(terrains!Y2760=1,178,IF(terrains!Y2760=2,218,321))),IF(terrains!X2760=1,IF(terrains!Y2760=1,190,IF(terrains!Y2760=2,242,IF(terrains!Y2760=3,357,896))))))))))</f>
        <v>64</v>
      </c>
      <c r="AA2760" s="152">
        <f>terrains!Z2760*terrains!F2760</f>
        <v>622412.33184</v>
      </c>
    </row>
    <row r="2761" spans="1:27" ht="14.4">
      <c r="A2761" s="143">
        <v>2760</v>
      </c>
      <c r="B2761" s="59">
        <v>290525.65060499997</v>
      </c>
      <c r="C2761" s="59">
        <v>5041565.3953</v>
      </c>
      <c r="D2761" s="59" t="s">
        <v>2369</v>
      </c>
      <c r="E2761" s="153">
        <v>901.5</v>
      </c>
      <c r="F2761" s="150">
        <f>terrains!E2761*10.76391</f>
        <v>9703.6648649999988</v>
      </c>
      <c r="G2761" s="59" t="s">
        <v>418</v>
      </c>
      <c r="H2761" s="59">
        <v>0</v>
      </c>
      <c r="I2761" s="59">
        <v>0</v>
      </c>
      <c r="J2761" s="59">
        <f>IF(terrains!L2761=13.5,IF(terrains!X2761=1,12,9),-0.392532+1.267037*terrains!L2761+0.472239*terrains!X2761+0.58658*terrains!W2761+0.089417*terrains!V2761+0.531633*terrains!U2761+0.337883*terrains!T2761-0.403545*terrains!S2761)</f>
        <v>3.0050339999999998</v>
      </c>
      <c r="K2761" s="151">
        <f>IF(terrains!I2761=0,terrains!J2761,terrains!I2761)</f>
        <v>3.0050339999999998</v>
      </c>
      <c r="L2761" s="59">
        <v>3</v>
      </c>
      <c r="M2761" s="59">
        <v>3</v>
      </c>
      <c r="N2761" s="59">
        <v>6</v>
      </c>
      <c r="O2761" s="59" t="s">
        <v>175</v>
      </c>
      <c r="P2761" s="59">
        <v>2</v>
      </c>
      <c r="Q2761" s="59">
        <v>2.5</v>
      </c>
      <c r="R2761" s="59">
        <v>0</v>
      </c>
      <c r="S2761" s="59">
        <v>1</v>
      </c>
      <c r="T2761" s="59">
        <v>0</v>
      </c>
      <c r="U2761" s="59">
        <v>0</v>
      </c>
      <c r="V2761" s="59">
        <v>0</v>
      </c>
      <c r="W2761" s="59">
        <v>0</v>
      </c>
      <c r="X2761" s="59">
        <v>0</v>
      </c>
      <c r="Y2761" s="59">
        <f>IF(terrains!L2761&lt;=2.5,1,IF(terrains!L2761&lt;=4.5,2,IF(terrains!L2761&lt;=6.5,3,4)))</f>
        <v>2</v>
      </c>
      <c r="Z2761" s="59">
        <f>IF(terrains!R2761=1,35,IF(terrains!S2761=1,64,IF(terrains!T2761=1,IF(terrains!Y2761=1,85,104),IF(terrains!U2761=1,IF(terrains!Y2761=1,124,152),IF(terrains!V2761=1,(IF(terrains!Y2761=1,146,IF(terrains!Y2761=2,178,263))),IF(terrains!W2761=1,(IF(terrains!Y2761=1,178,IF(terrains!Y2761=2,218,321))),IF(terrains!X2761=1,IF(terrains!Y2761=1,190,IF(terrains!Y2761=2,242,IF(terrains!Y2761=3,357,896))))))))))</f>
        <v>64</v>
      </c>
      <c r="AA2761" s="152">
        <f>terrains!Z2761*terrains!F2761</f>
        <v>621034.55135999992</v>
      </c>
    </row>
    <row r="2762" spans="1:27" ht="14.4">
      <c r="A2762" s="143">
        <v>2761</v>
      </c>
      <c r="B2762" s="59">
        <v>293993.60207099997</v>
      </c>
      <c r="C2762" s="59">
        <v>5051618.8028300004</v>
      </c>
      <c r="D2762" s="59" t="s">
        <v>2370</v>
      </c>
      <c r="E2762" s="153">
        <v>901.2</v>
      </c>
      <c r="F2762" s="150">
        <f>terrains!E2762*10.76391</f>
        <v>9700.4356919999991</v>
      </c>
      <c r="G2762" s="59" t="s">
        <v>1321</v>
      </c>
      <c r="H2762" s="59">
        <v>0</v>
      </c>
      <c r="I2762" s="59">
        <v>0</v>
      </c>
      <c r="J2762" s="59">
        <f>IF(terrains!L2762=13.5,IF(terrains!X2762=1,12,9),-0.392532+1.267037*terrains!L2762+0.472239*terrains!X2762+0.58658*terrains!W2762+0.089417*terrains!V2762+0.531633*terrains!U2762+0.337883*terrains!T2762-0.403545*terrains!S2762)</f>
        <v>1.7379969999999998</v>
      </c>
      <c r="K2762" s="151">
        <f>IF(terrains!I2762=0,terrains!J2762,terrains!I2762)</f>
        <v>1.7379969999999998</v>
      </c>
      <c r="L2762" s="59">
        <v>2</v>
      </c>
      <c r="M2762" s="59">
        <v>1</v>
      </c>
      <c r="N2762" s="59">
        <v>3</v>
      </c>
      <c r="O2762" s="59" t="s">
        <v>175</v>
      </c>
      <c r="P2762" s="59">
        <v>2</v>
      </c>
      <c r="Q2762" s="59">
        <v>2</v>
      </c>
      <c r="R2762" s="59">
        <v>0</v>
      </c>
      <c r="S2762" s="59">
        <v>1</v>
      </c>
      <c r="T2762" s="59">
        <v>0</v>
      </c>
      <c r="U2762" s="59">
        <v>0</v>
      </c>
      <c r="V2762" s="59">
        <v>0</v>
      </c>
      <c r="W2762" s="59">
        <v>0</v>
      </c>
      <c r="X2762" s="59">
        <v>0</v>
      </c>
      <c r="Y2762" s="59">
        <f>IF(terrains!L2762&lt;=2.5,1,IF(terrains!L2762&lt;=4.5,2,IF(terrains!L2762&lt;=6.5,3,4)))</f>
        <v>1</v>
      </c>
      <c r="Z2762" s="59">
        <f>IF(terrains!R2762=1,35,IF(terrains!S2762=1,64,IF(terrains!T2762=1,IF(terrains!Y2762=1,85,104),IF(terrains!U2762=1,IF(terrains!Y2762=1,124,152),IF(terrains!V2762=1,(IF(terrains!Y2762=1,146,IF(terrains!Y2762=2,178,263))),IF(terrains!W2762=1,(IF(terrains!Y2762=1,178,IF(terrains!Y2762=2,218,321))),IF(terrains!X2762=1,IF(terrains!Y2762=1,190,IF(terrains!Y2762=2,242,IF(terrains!Y2762=3,357,896))))))))))</f>
        <v>64</v>
      </c>
      <c r="AA2762" s="152">
        <f>terrains!Z2762*terrains!F2762</f>
        <v>620827.88428799994</v>
      </c>
    </row>
    <row r="2763" spans="1:27" ht="14.4">
      <c r="A2763" s="143">
        <v>2762</v>
      </c>
      <c r="B2763" s="59">
        <v>287317.96064599999</v>
      </c>
      <c r="C2763" s="59">
        <v>5040832.7323500002</v>
      </c>
      <c r="D2763" s="59" t="s">
        <v>2371</v>
      </c>
      <c r="E2763" s="153">
        <v>900.8</v>
      </c>
      <c r="F2763" s="150">
        <f>terrains!E2763*10.76391</f>
        <v>9696.1301279999989</v>
      </c>
      <c r="G2763" s="59" t="s">
        <v>197</v>
      </c>
      <c r="H2763" s="59">
        <v>0</v>
      </c>
      <c r="I2763" s="59">
        <v>0</v>
      </c>
      <c r="J2763" s="59">
        <f>IF(terrains!L2763=13.5,IF(terrains!X2763=1,12,9),-0.392532+1.267037*terrains!L2763+0.472239*terrains!X2763+0.58658*terrains!W2763+0.089417*terrains!V2763+0.531633*terrains!U2763+0.337883*terrains!T2763-0.403545*terrains!S2763)</f>
        <v>3.1129435000000001</v>
      </c>
      <c r="K2763" s="151">
        <f>IF(terrains!I2763=0,terrains!J2763,terrains!I2763)</f>
        <v>3.1129435000000001</v>
      </c>
      <c r="L2763" s="59">
        <v>2.5</v>
      </c>
      <c r="M2763" s="59">
        <v>2</v>
      </c>
      <c r="N2763" s="59">
        <v>6</v>
      </c>
      <c r="O2763" s="59" t="s">
        <v>176</v>
      </c>
      <c r="P2763" s="59">
        <v>2</v>
      </c>
      <c r="Q2763" s="59">
        <v>1.5</v>
      </c>
      <c r="R2763" s="59">
        <v>0</v>
      </c>
      <c r="S2763" s="59">
        <v>0</v>
      </c>
      <c r="T2763" s="59">
        <v>1</v>
      </c>
      <c r="U2763" s="59">
        <v>0</v>
      </c>
      <c r="V2763" s="59">
        <v>0</v>
      </c>
      <c r="W2763" s="59">
        <v>0</v>
      </c>
      <c r="X2763" s="59">
        <v>0</v>
      </c>
      <c r="Y2763" s="59">
        <f>IF(terrains!L2763&lt;=2.5,1,IF(terrains!L2763&lt;=4.5,2,IF(terrains!L2763&lt;=6.5,3,4)))</f>
        <v>1</v>
      </c>
      <c r="Z2763" s="59">
        <f>IF(terrains!R2763=1,35,IF(terrains!S2763=1,64,IF(terrains!T2763=1,IF(terrains!Y2763=1,85,104),IF(terrains!U2763=1,IF(terrains!Y2763=1,124,152),IF(terrains!V2763=1,(IF(terrains!Y2763=1,146,IF(terrains!Y2763=2,178,263))),IF(terrains!W2763=1,(IF(terrains!Y2763=1,178,IF(terrains!Y2763=2,218,321))),IF(terrains!X2763=1,IF(terrains!Y2763=1,190,IF(terrains!Y2763=2,242,IF(terrains!Y2763=3,357,896))))))))))</f>
        <v>85</v>
      </c>
      <c r="AA2763" s="152">
        <f>terrains!Z2763*terrains!F2763</f>
        <v>824171.06087999989</v>
      </c>
    </row>
    <row r="2764" spans="1:27" ht="14.4">
      <c r="A2764" s="143">
        <v>2763</v>
      </c>
      <c r="B2764" s="59">
        <v>300331.75650100003</v>
      </c>
      <c r="C2764" s="59">
        <v>5040082.1222200003</v>
      </c>
      <c r="D2764" s="59" t="s">
        <v>2372</v>
      </c>
      <c r="E2764" s="153">
        <v>899.5</v>
      </c>
      <c r="F2764" s="150">
        <f>terrains!E2764*10.76391</f>
        <v>9682.1370449999995</v>
      </c>
      <c r="G2764" s="59" t="s">
        <v>551</v>
      </c>
      <c r="H2764" s="59">
        <v>0</v>
      </c>
      <c r="I2764" s="59">
        <v>9</v>
      </c>
      <c r="J2764" s="59">
        <f>IF(terrains!L2764=13.5,IF(terrains!X2764=1,12,9),-0.392532+1.267037*terrains!L2764+0.472239*terrains!X2764+0.58658*terrains!W2764+0.089417*terrains!V2764+0.531633*terrains!U2764+0.337883*terrains!T2764-0.403545*terrains!S2764)</f>
        <v>7.6819289999999993</v>
      </c>
      <c r="K2764" s="151">
        <f>IF(terrains!I2764=0,terrains!J2764,terrains!I2764)</f>
        <v>9</v>
      </c>
      <c r="L2764" s="59">
        <v>6</v>
      </c>
      <c r="M2764" s="59">
        <v>0</v>
      </c>
      <c r="N2764" s="59">
        <v>0</v>
      </c>
      <c r="O2764" s="59" t="s">
        <v>180</v>
      </c>
      <c r="P2764" s="59">
        <v>0</v>
      </c>
      <c r="Q2764" s="59">
        <v>0</v>
      </c>
      <c r="R2764" s="59">
        <v>0</v>
      </c>
      <c r="S2764" s="59">
        <v>0</v>
      </c>
      <c r="T2764" s="59">
        <v>0</v>
      </c>
      <c r="U2764" s="59">
        <v>0</v>
      </c>
      <c r="V2764" s="59">
        <v>0</v>
      </c>
      <c r="W2764" s="59">
        <v>0</v>
      </c>
      <c r="X2764" s="59">
        <v>1</v>
      </c>
      <c r="Y2764" s="59">
        <f>IF(terrains!L2764&lt;=2.5,1,IF(terrains!L2764&lt;=4.5,2,IF(terrains!L2764&lt;=6.5,3,4)))</f>
        <v>3</v>
      </c>
      <c r="Z2764" s="59">
        <f>IF(terrains!R2764=1,35,IF(terrains!S2764=1,64,IF(terrains!T2764=1,IF(terrains!Y2764=1,85,104),IF(terrains!U2764=1,IF(terrains!Y2764=1,124,152),IF(terrains!V2764=1,(IF(terrains!Y2764=1,146,IF(terrains!Y2764=2,178,263))),IF(terrains!W2764=1,(IF(terrains!Y2764=1,178,IF(terrains!Y2764=2,218,321))),IF(terrains!X2764=1,IF(terrains!Y2764=1,190,IF(terrains!Y2764=2,242,IF(terrains!Y2764=3,357,896))))))))))</f>
        <v>357</v>
      </c>
      <c r="AA2764" s="152">
        <f>terrains!Z2764*terrains!F2764</f>
        <v>3456522.9250649996</v>
      </c>
    </row>
    <row r="2765" spans="1:27" ht="14.4">
      <c r="A2765" s="143">
        <v>2764</v>
      </c>
      <c r="B2765" s="59">
        <v>301506.329294</v>
      </c>
      <c r="C2765" s="59">
        <v>5049214.8788799997</v>
      </c>
      <c r="D2765" s="59" t="s">
        <v>2373</v>
      </c>
      <c r="E2765" s="153">
        <v>899</v>
      </c>
      <c r="F2765" s="150">
        <f>terrains!E2765*10.76391</f>
        <v>9676.7550899999987</v>
      </c>
      <c r="G2765" s="59" t="s">
        <v>304</v>
      </c>
      <c r="H2765" s="59">
        <v>0</v>
      </c>
      <c r="I2765" s="59">
        <v>6</v>
      </c>
      <c r="J2765" s="59">
        <f>IF(terrains!L2765=13.5,IF(terrains!X2765=1,12,9),-0.392532+1.267037*terrains!L2765+0.472239*terrains!X2765+0.58658*terrains!W2765+0.089417*terrains!V2765+0.531633*terrains!U2765+0.337883*terrains!T2765-0.403545*terrains!S2765)</f>
        <v>4.2720709999999995</v>
      </c>
      <c r="K2765" s="151">
        <f>IF(terrains!I2765=0,terrains!J2765,terrains!I2765)</f>
        <v>6</v>
      </c>
      <c r="L2765" s="59">
        <v>4</v>
      </c>
      <c r="M2765" s="59">
        <v>2</v>
      </c>
      <c r="N2765" s="59">
        <v>12</v>
      </c>
      <c r="O2765" s="59" t="s">
        <v>175</v>
      </c>
      <c r="P2765" s="59">
        <v>2</v>
      </c>
      <c r="Q2765" s="59">
        <v>2.5</v>
      </c>
      <c r="R2765" s="59">
        <v>0</v>
      </c>
      <c r="S2765" s="59">
        <v>1</v>
      </c>
      <c r="T2765" s="59">
        <v>0</v>
      </c>
      <c r="U2765" s="59">
        <v>0</v>
      </c>
      <c r="V2765" s="59">
        <v>0</v>
      </c>
      <c r="W2765" s="59">
        <v>0</v>
      </c>
      <c r="X2765" s="59">
        <v>0</v>
      </c>
      <c r="Y2765" s="59">
        <f>IF(terrains!L2765&lt;=2.5,1,IF(terrains!L2765&lt;=4.5,2,IF(terrains!L2765&lt;=6.5,3,4)))</f>
        <v>2</v>
      </c>
      <c r="Z2765" s="59">
        <f>IF(terrains!R2765=1,35,IF(terrains!S2765=1,64,IF(terrains!T2765=1,IF(terrains!Y2765=1,85,104),IF(terrains!U2765=1,IF(terrains!Y2765=1,124,152),IF(terrains!V2765=1,(IF(terrains!Y2765=1,146,IF(terrains!Y2765=2,178,263))),IF(terrains!W2765=1,(IF(terrains!Y2765=1,178,IF(terrains!Y2765=2,218,321))),IF(terrains!X2765=1,IF(terrains!Y2765=1,190,IF(terrains!Y2765=2,242,IF(terrains!Y2765=3,357,896))))))))))</f>
        <v>64</v>
      </c>
      <c r="AA2765" s="152">
        <f>terrains!Z2765*terrains!F2765</f>
        <v>619312.32575999992</v>
      </c>
    </row>
    <row r="2766" spans="1:27" ht="14.4">
      <c r="A2766" s="143">
        <v>2765</v>
      </c>
      <c r="B2766" s="59">
        <v>293636.73210000002</v>
      </c>
      <c r="C2766" s="59">
        <v>5044523.6720000003</v>
      </c>
      <c r="D2766" s="59" t="s">
        <v>2374</v>
      </c>
      <c r="E2766" s="153">
        <v>898</v>
      </c>
      <c r="F2766" s="150">
        <f>terrains!E2766*10.76391</f>
        <v>9665.9911799999991</v>
      </c>
      <c r="G2766" s="59" t="s">
        <v>2295</v>
      </c>
      <c r="H2766" s="59">
        <v>0</v>
      </c>
      <c r="I2766" s="59">
        <v>0</v>
      </c>
      <c r="J2766" s="59">
        <f>IF(terrains!L2766=13.5,IF(terrains!X2766=1,12,9),-0.392532+1.267037*terrains!L2766+0.472239*terrains!X2766+0.58658*terrains!W2766+0.089417*terrains!V2766+0.531633*terrains!U2766+0.337883*terrains!T2766-0.403545*terrains!S2766)</f>
        <v>4.3799804999999994</v>
      </c>
      <c r="K2766" s="151">
        <f>IF(terrains!I2766=0,terrains!J2766,terrains!I2766)</f>
        <v>4.3799804999999994</v>
      </c>
      <c r="L2766" s="59">
        <v>3.5</v>
      </c>
      <c r="M2766" s="59">
        <v>3</v>
      </c>
      <c r="N2766" s="59">
        <v>8</v>
      </c>
      <c r="O2766" s="59" t="s">
        <v>176</v>
      </c>
      <c r="P2766" s="59">
        <v>2</v>
      </c>
      <c r="Q2766" s="59">
        <v>2.5</v>
      </c>
      <c r="R2766" s="59">
        <v>0</v>
      </c>
      <c r="S2766" s="59">
        <v>0</v>
      </c>
      <c r="T2766" s="59">
        <v>1</v>
      </c>
      <c r="U2766" s="59">
        <v>0</v>
      </c>
      <c r="V2766" s="59">
        <v>0</v>
      </c>
      <c r="W2766" s="59">
        <v>0</v>
      </c>
      <c r="X2766" s="59">
        <v>0</v>
      </c>
      <c r="Y2766" s="59">
        <f>IF(terrains!L2766&lt;=2.5,1,IF(terrains!L2766&lt;=4.5,2,IF(terrains!L2766&lt;=6.5,3,4)))</f>
        <v>2</v>
      </c>
      <c r="Z2766" s="59">
        <f>IF(terrains!R2766=1,35,IF(terrains!S2766=1,64,IF(terrains!T2766=1,IF(terrains!Y2766=1,85,104),IF(terrains!U2766=1,IF(terrains!Y2766=1,124,152),IF(terrains!V2766=1,(IF(terrains!Y2766=1,146,IF(terrains!Y2766=2,178,263))),IF(terrains!W2766=1,(IF(terrains!Y2766=1,178,IF(terrains!Y2766=2,218,321))),IF(terrains!X2766=1,IF(terrains!Y2766=1,190,IF(terrains!Y2766=2,242,IF(terrains!Y2766=3,357,896))))))))))</f>
        <v>104</v>
      </c>
      <c r="AA2766" s="152">
        <f>terrains!Z2766*terrains!F2766</f>
        <v>1005263.0827199999</v>
      </c>
    </row>
    <row r="2767" spans="1:27" ht="14.4">
      <c r="A2767" s="143">
        <v>2766</v>
      </c>
      <c r="B2767" s="59">
        <v>291428.80481599999</v>
      </c>
      <c r="C2767" s="59">
        <v>5032516.2550799996</v>
      </c>
      <c r="D2767" s="59" t="s">
        <v>2375</v>
      </c>
      <c r="E2767" s="153">
        <v>897.2</v>
      </c>
      <c r="F2767" s="150">
        <f>terrains!E2767*10.76391</f>
        <v>9657.3800520000004</v>
      </c>
      <c r="G2767" s="59" t="s">
        <v>217</v>
      </c>
      <c r="H2767" s="59">
        <v>0</v>
      </c>
      <c r="I2767" s="59">
        <v>0</v>
      </c>
      <c r="J2767" s="59">
        <f>IF(terrains!L2767=13.5,IF(terrains!X2767=1,12,9),-0.392532+1.267037*terrains!L2767+0.472239*terrains!X2767+0.58658*terrains!W2767+0.089417*terrains!V2767+0.531633*terrains!U2767+0.337883*terrains!T2767-0.403545*terrains!S2767)</f>
        <v>1.7379969999999998</v>
      </c>
      <c r="K2767" s="151">
        <f>IF(terrains!I2767=0,terrains!J2767,terrains!I2767)</f>
        <v>1.7379969999999998</v>
      </c>
      <c r="L2767" s="59">
        <v>2</v>
      </c>
      <c r="M2767" s="59">
        <v>1</v>
      </c>
      <c r="N2767" s="59">
        <v>4</v>
      </c>
      <c r="O2767" s="59" t="s">
        <v>175</v>
      </c>
      <c r="P2767" s="59">
        <v>2</v>
      </c>
      <c r="Q2767" s="59">
        <v>2</v>
      </c>
      <c r="R2767" s="59">
        <v>0</v>
      </c>
      <c r="S2767" s="59">
        <v>1</v>
      </c>
      <c r="T2767" s="59">
        <v>0</v>
      </c>
      <c r="U2767" s="59">
        <v>0</v>
      </c>
      <c r="V2767" s="59">
        <v>0</v>
      </c>
      <c r="W2767" s="59">
        <v>0</v>
      </c>
      <c r="X2767" s="59">
        <v>0</v>
      </c>
      <c r="Y2767" s="59">
        <f>IF(terrains!L2767&lt;=2.5,1,IF(terrains!L2767&lt;=4.5,2,IF(terrains!L2767&lt;=6.5,3,4)))</f>
        <v>1</v>
      </c>
      <c r="Z2767" s="59">
        <f>IF(terrains!R2767=1,35,IF(terrains!S2767=1,64,IF(terrains!T2767=1,IF(terrains!Y2767=1,85,104),IF(terrains!U2767=1,IF(terrains!Y2767=1,124,152),IF(terrains!V2767=1,(IF(terrains!Y2767=1,146,IF(terrains!Y2767=2,178,263))),IF(terrains!W2767=1,(IF(terrains!Y2767=1,178,IF(terrains!Y2767=2,218,321))),IF(terrains!X2767=1,IF(terrains!Y2767=1,190,IF(terrains!Y2767=2,242,IF(terrains!Y2767=3,357,896))))))))))</f>
        <v>64</v>
      </c>
      <c r="AA2767" s="152">
        <f>terrains!Z2767*terrains!F2767</f>
        <v>618072.32332800003</v>
      </c>
    </row>
    <row r="2768" spans="1:27" ht="14.4">
      <c r="A2768" s="143">
        <v>2767</v>
      </c>
      <c r="B2768" s="59">
        <v>294268.43930000003</v>
      </c>
      <c r="C2768" s="59">
        <v>5036817.8260000004</v>
      </c>
      <c r="D2768" s="59" t="s">
        <v>2376</v>
      </c>
      <c r="E2768" s="153">
        <v>896.8</v>
      </c>
      <c r="F2768" s="150">
        <f>terrains!E2768*10.76391</f>
        <v>9653.0744879999984</v>
      </c>
      <c r="G2768" s="59" t="s">
        <v>745</v>
      </c>
      <c r="H2768" s="59">
        <v>0</v>
      </c>
      <c r="I2768" s="59">
        <v>0</v>
      </c>
      <c r="J2768" s="59">
        <f>IF(terrains!L2768=13.5,IF(terrains!X2768=1,12,9),-0.392532+1.267037*terrains!L2768+0.472239*terrains!X2768+0.58658*terrains!W2768+0.089417*terrains!V2768+0.531633*terrains!U2768+0.337883*terrains!T2768-0.403545*terrains!S2768)</f>
        <v>3.3066934999999997</v>
      </c>
      <c r="K2768" s="151">
        <f>IF(terrains!I2768=0,terrains!J2768,terrains!I2768)</f>
        <v>3.3066934999999997</v>
      </c>
      <c r="L2768" s="59">
        <v>2.5</v>
      </c>
      <c r="M2768" s="59">
        <v>2</v>
      </c>
      <c r="N2768" s="59">
        <v>4</v>
      </c>
      <c r="O2768" s="59" t="s">
        <v>177</v>
      </c>
      <c r="P2768" s="59">
        <v>2</v>
      </c>
      <c r="Q2768" s="59">
        <v>2.5</v>
      </c>
      <c r="R2768" s="59">
        <v>0</v>
      </c>
      <c r="S2768" s="59">
        <v>0</v>
      </c>
      <c r="T2768" s="59">
        <v>0</v>
      </c>
      <c r="U2768" s="59">
        <v>1</v>
      </c>
      <c r="V2768" s="59">
        <v>0</v>
      </c>
      <c r="W2768" s="59">
        <v>0</v>
      </c>
      <c r="X2768" s="59">
        <v>0</v>
      </c>
      <c r="Y2768" s="59">
        <f>IF(terrains!L2768&lt;=2.5,1,IF(terrains!L2768&lt;=4.5,2,IF(terrains!L2768&lt;=6.5,3,4)))</f>
        <v>1</v>
      </c>
      <c r="Z2768" s="59">
        <f>IF(terrains!R2768=1,35,IF(terrains!S2768=1,64,IF(terrains!T2768=1,IF(terrains!Y2768=1,85,104),IF(terrains!U2768=1,IF(terrains!Y2768=1,124,152),IF(terrains!V2768=1,(IF(terrains!Y2768=1,146,IF(terrains!Y2768=2,178,263))),IF(terrains!W2768=1,(IF(terrains!Y2768=1,178,IF(terrains!Y2768=2,218,321))),IF(terrains!X2768=1,IF(terrains!Y2768=1,190,IF(terrains!Y2768=2,242,IF(terrains!Y2768=3,357,896))))))))))</f>
        <v>124</v>
      </c>
      <c r="AA2768" s="152">
        <f>terrains!Z2768*terrains!F2768</f>
        <v>1196981.2365119997</v>
      </c>
    </row>
    <row r="2769" spans="1:27" ht="14.4">
      <c r="A2769" s="143">
        <v>2768</v>
      </c>
      <c r="B2769" s="59">
        <v>294462.75851199997</v>
      </c>
      <c r="C2769" s="59">
        <v>5049226.4009400001</v>
      </c>
      <c r="D2769" s="59" t="s">
        <v>2377</v>
      </c>
      <c r="E2769" s="153">
        <v>896.3</v>
      </c>
      <c r="F2769" s="150">
        <f>terrains!E2769*10.76391</f>
        <v>9647.6925329999995</v>
      </c>
      <c r="G2769" s="59" t="s">
        <v>299</v>
      </c>
      <c r="H2769" s="59">
        <v>3</v>
      </c>
      <c r="I2769" s="59">
        <v>9</v>
      </c>
      <c r="J2769" s="59">
        <f>IF(terrains!L2769=13.5,IF(terrains!X2769=1,12,9),-0.392532+1.267037*terrains!L2769+0.472239*terrains!X2769+0.58658*terrains!W2769+0.089417*terrains!V2769+0.531633*terrains!U2769+0.337883*terrains!T2769-0.403545*terrains!S2769)</f>
        <v>5.5391079999999997</v>
      </c>
      <c r="K2769" s="151">
        <f>IF(terrains!I2769=0,terrains!J2769,terrains!I2769)</f>
        <v>9</v>
      </c>
      <c r="L2769" s="59">
        <v>5</v>
      </c>
      <c r="M2769" s="59">
        <v>4</v>
      </c>
      <c r="N2769" s="59">
        <v>15</v>
      </c>
      <c r="O2769" s="59" t="s">
        <v>175</v>
      </c>
      <c r="P2769" s="59">
        <v>2</v>
      </c>
      <c r="Q2769" s="59">
        <v>2</v>
      </c>
      <c r="R2769" s="59">
        <v>0</v>
      </c>
      <c r="S2769" s="59">
        <v>1</v>
      </c>
      <c r="T2769" s="59">
        <v>0</v>
      </c>
      <c r="U2769" s="59">
        <v>0</v>
      </c>
      <c r="V2769" s="59">
        <v>0</v>
      </c>
      <c r="W2769" s="59">
        <v>0</v>
      </c>
      <c r="X2769" s="59">
        <v>0</v>
      </c>
      <c r="Y2769" s="59">
        <f>IF(terrains!L2769&lt;=2.5,1,IF(terrains!L2769&lt;=4.5,2,IF(terrains!L2769&lt;=6.5,3,4)))</f>
        <v>3</v>
      </c>
      <c r="Z2769" s="59">
        <f>IF(terrains!R2769=1,35,IF(terrains!S2769=1,64,IF(terrains!T2769=1,IF(terrains!Y2769=1,85,104),IF(terrains!U2769=1,IF(terrains!Y2769=1,124,152),IF(terrains!V2769=1,(IF(terrains!Y2769=1,146,IF(terrains!Y2769=2,178,263))),IF(terrains!W2769=1,(IF(terrains!Y2769=1,178,IF(terrains!Y2769=2,218,321))),IF(terrains!X2769=1,IF(terrains!Y2769=1,190,IF(terrains!Y2769=2,242,IF(terrains!Y2769=3,357,896))))))))))</f>
        <v>64</v>
      </c>
      <c r="AA2769" s="152">
        <f>terrains!Z2769*terrains!F2769</f>
        <v>617452.32211199997</v>
      </c>
    </row>
    <row r="2770" spans="1:27" ht="14.4">
      <c r="A2770" s="143">
        <v>2769</v>
      </c>
      <c r="B2770" s="59">
        <v>301738.33970299998</v>
      </c>
      <c r="C2770" s="59">
        <v>5049809.0784900002</v>
      </c>
      <c r="D2770" s="59" t="s">
        <v>2378</v>
      </c>
      <c r="E2770" s="153">
        <v>895.7</v>
      </c>
      <c r="F2770" s="150">
        <f>terrains!E2770*10.76391</f>
        <v>9641.234187</v>
      </c>
      <c r="G2770" s="59" t="s">
        <v>304</v>
      </c>
      <c r="H2770" s="59">
        <v>0</v>
      </c>
      <c r="I2770" s="59">
        <v>6</v>
      </c>
      <c r="J2770" s="59">
        <f>IF(terrains!L2770=13.5,IF(terrains!X2770=1,12,9),-0.392532+1.267037*terrains!L2770+0.472239*terrains!X2770+0.58658*terrains!W2770+0.089417*terrains!V2770+0.531633*terrains!U2770+0.337883*terrains!T2770-0.403545*terrains!S2770)</f>
        <v>4.2720709999999995</v>
      </c>
      <c r="K2770" s="151">
        <f>IF(terrains!I2770=0,terrains!J2770,terrains!I2770)</f>
        <v>6</v>
      </c>
      <c r="L2770" s="59">
        <v>4</v>
      </c>
      <c r="M2770" s="59">
        <v>2</v>
      </c>
      <c r="N2770" s="59">
        <v>12</v>
      </c>
      <c r="O2770" s="59" t="s">
        <v>175</v>
      </c>
      <c r="P2770" s="59">
        <v>2</v>
      </c>
      <c r="Q2770" s="59">
        <v>2.5</v>
      </c>
      <c r="R2770" s="59">
        <v>0</v>
      </c>
      <c r="S2770" s="59">
        <v>1</v>
      </c>
      <c r="T2770" s="59">
        <v>0</v>
      </c>
      <c r="U2770" s="59">
        <v>0</v>
      </c>
      <c r="V2770" s="59">
        <v>0</v>
      </c>
      <c r="W2770" s="59">
        <v>0</v>
      </c>
      <c r="X2770" s="59">
        <v>0</v>
      </c>
      <c r="Y2770" s="59">
        <f>IF(terrains!L2770&lt;=2.5,1,IF(terrains!L2770&lt;=4.5,2,IF(terrains!L2770&lt;=6.5,3,4)))</f>
        <v>2</v>
      </c>
      <c r="Z2770" s="59">
        <f>IF(terrains!R2770=1,35,IF(terrains!S2770=1,64,IF(terrains!T2770=1,IF(terrains!Y2770=1,85,104),IF(terrains!U2770=1,IF(terrains!Y2770=1,124,152),IF(terrains!V2770=1,(IF(terrains!Y2770=1,146,IF(terrains!Y2770=2,178,263))),IF(terrains!W2770=1,(IF(terrains!Y2770=1,178,IF(terrains!Y2770=2,218,321))),IF(terrains!X2770=1,IF(terrains!Y2770=1,190,IF(terrains!Y2770=2,242,IF(terrains!Y2770=3,357,896))))))))))</f>
        <v>64</v>
      </c>
      <c r="AA2770" s="152">
        <f>terrains!Z2770*terrains!F2770</f>
        <v>617038.987968</v>
      </c>
    </row>
    <row r="2771" spans="1:27" ht="14.4">
      <c r="A2771" s="143">
        <v>2770</v>
      </c>
      <c r="B2771" s="59">
        <v>299929.64513199998</v>
      </c>
      <c r="C2771" s="59">
        <v>5040509.2477000002</v>
      </c>
      <c r="D2771" s="59" t="s">
        <v>2379</v>
      </c>
      <c r="E2771" s="153">
        <v>894.9</v>
      </c>
      <c r="F2771" s="150">
        <f>terrains!E2771*10.76391</f>
        <v>9632.6230589999996</v>
      </c>
      <c r="G2771" s="59" t="s">
        <v>486</v>
      </c>
      <c r="H2771" s="59">
        <v>0</v>
      </c>
      <c r="I2771" s="59">
        <v>12</v>
      </c>
      <c r="J2771" s="59">
        <f>IF(terrains!L2771=13.5,IF(terrains!X2771=1,12,9),-0.392532+1.267037*terrains!L2771+0.472239*terrains!X2771+0.58658*terrains!W2771+0.089417*terrains!V2771+0.531633*terrains!U2771+0.337883*terrains!T2771-0.403545*terrains!S2771)</f>
        <v>12</v>
      </c>
      <c r="K2771" s="151">
        <f>IF(terrains!I2771=0,terrains!J2771,terrains!I2771)</f>
        <v>12</v>
      </c>
      <c r="L2771" s="59">
        <v>13.5</v>
      </c>
      <c r="M2771" s="59">
        <v>0</v>
      </c>
      <c r="N2771" s="59">
        <v>0</v>
      </c>
      <c r="O2771" s="59" t="s">
        <v>180</v>
      </c>
      <c r="P2771" s="59">
        <v>0</v>
      </c>
      <c r="Q2771" s="59">
        <v>0</v>
      </c>
      <c r="R2771" s="59">
        <v>0</v>
      </c>
      <c r="S2771" s="59">
        <v>0</v>
      </c>
      <c r="T2771" s="59">
        <v>0</v>
      </c>
      <c r="U2771" s="59">
        <v>0</v>
      </c>
      <c r="V2771" s="59">
        <v>0</v>
      </c>
      <c r="W2771" s="59">
        <v>0</v>
      </c>
      <c r="X2771" s="59">
        <v>1</v>
      </c>
      <c r="Y2771" s="59">
        <f>IF(terrains!L2771&lt;=2.5,1,IF(terrains!L2771&lt;=4.5,2,IF(terrains!L2771&lt;=6.5,3,4)))</f>
        <v>4</v>
      </c>
      <c r="Z2771" s="59">
        <f>IF(terrains!R2771=1,35,IF(terrains!S2771=1,64,IF(terrains!T2771=1,IF(terrains!Y2771=1,85,104),IF(terrains!U2771=1,IF(terrains!Y2771=1,124,152),IF(terrains!V2771=1,(IF(terrains!Y2771=1,146,IF(terrains!Y2771=2,178,263))),IF(terrains!W2771=1,(IF(terrains!Y2771=1,178,IF(terrains!Y2771=2,218,321))),IF(terrains!X2771=1,IF(terrains!Y2771=1,190,IF(terrains!Y2771=2,242,IF(terrains!Y2771=3,357,896))))))))))</f>
        <v>896</v>
      </c>
      <c r="AA2771" s="152">
        <f>terrains!Z2771*terrains!F2771</f>
        <v>8630830.2608639989</v>
      </c>
    </row>
    <row r="2772" spans="1:27" ht="14.4">
      <c r="A2772" s="143">
        <v>2771</v>
      </c>
      <c r="B2772" s="59">
        <v>301707.39929999999</v>
      </c>
      <c r="C2772" s="59">
        <v>5045779.676</v>
      </c>
      <c r="D2772" s="59" t="s">
        <v>2380</v>
      </c>
      <c r="E2772" s="153">
        <v>894.6</v>
      </c>
      <c r="F2772" s="150">
        <f>terrains!E2772*10.76391</f>
        <v>9629.3938859999998</v>
      </c>
      <c r="G2772" s="59" t="s">
        <v>534</v>
      </c>
      <c r="H2772" s="59">
        <v>0</v>
      </c>
      <c r="I2772" s="59">
        <v>0</v>
      </c>
      <c r="J2772" s="59">
        <f>IF(terrains!L2772=13.5,IF(terrains!X2772=1,12,9),-0.392532+1.267037*terrains!L2772+0.472239*terrains!X2772+0.58658*terrains!W2772+0.089417*terrains!V2772+0.531633*terrains!U2772+0.337883*terrains!T2772-0.403545*terrains!S2772)</f>
        <v>3.1129435000000001</v>
      </c>
      <c r="K2772" s="151">
        <f>IF(terrains!I2772=0,terrains!J2772,terrains!I2772)</f>
        <v>3.1129435000000001</v>
      </c>
      <c r="L2772" s="59">
        <v>2.5</v>
      </c>
      <c r="M2772" s="59">
        <v>1</v>
      </c>
      <c r="N2772" s="59">
        <v>4</v>
      </c>
      <c r="O2772" s="59" t="s">
        <v>176</v>
      </c>
      <c r="P2772" s="59">
        <v>2</v>
      </c>
      <c r="Q2772" s="59">
        <v>2.5</v>
      </c>
      <c r="R2772" s="59">
        <v>0</v>
      </c>
      <c r="S2772" s="59">
        <v>0</v>
      </c>
      <c r="T2772" s="59">
        <v>1</v>
      </c>
      <c r="U2772" s="59">
        <v>0</v>
      </c>
      <c r="V2772" s="59">
        <v>0</v>
      </c>
      <c r="W2772" s="59">
        <v>0</v>
      </c>
      <c r="X2772" s="59">
        <v>0</v>
      </c>
      <c r="Y2772" s="59">
        <f>IF(terrains!L2772&lt;=2.5,1,IF(terrains!L2772&lt;=4.5,2,IF(terrains!L2772&lt;=6.5,3,4)))</f>
        <v>1</v>
      </c>
      <c r="Z2772" s="59">
        <f>IF(terrains!R2772=1,35,IF(terrains!S2772=1,64,IF(terrains!T2772=1,IF(terrains!Y2772=1,85,104),IF(terrains!U2772=1,IF(terrains!Y2772=1,124,152),IF(terrains!V2772=1,(IF(terrains!Y2772=1,146,IF(terrains!Y2772=2,178,263))),IF(terrains!W2772=1,(IF(terrains!Y2772=1,178,IF(terrains!Y2772=2,218,321))),IF(terrains!X2772=1,IF(terrains!Y2772=1,190,IF(terrains!Y2772=2,242,IF(terrains!Y2772=3,357,896))))))))))</f>
        <v>85</v>
      </c>
      <c r="AA2772" s="152">
        <f>terrains!Z2772*terrains!F2772</f>
        <v>818498.48031000001</v>
      </c>
    </row>
    <row r="2773" spans="1:27" ht="14.4">
      <c r="A2773" s="143">
        <v>2772</v>
      </c>
      <c r="B2773" s="59">
        <v>292543.43969999999</v>
      </c>
      <c r="C2773" s="59">
        <v>5048247.9529999997</v>
      </c>
      <c r="D2773" s="59" t="s">
        <v>2381</v>
      </c>
      <c r="E2773" s="153">
        <v>894.5</v>
      </c>
      <c r="F2773" s="150">
        <f>terrains!E2773*10.76391</f>
        <v>9628.3174949999993</v>
      </c>
      <c r="G2773" s="59" t="s">
        <v>1564</v>
      </c>
      <c r="H2773" s="59">
        <v>0</v>
      </c>
      <c r="I2773" s="59">
        <v>4</v>
      </c>
      <c r="J2773" s="59">
        <f>IF(terrains!L2773=13.5,IF(terrains!X2773=1,12,9),-0.392532+1.267037*terrains!L2773+0.472239*terrains!X2773+0.58658*terrains!W2773+0.089417*terrains!V2773+0.531633*terrains!U2773+0.337883*terrains!T2773-0.403545*terrains!S2773)</f>
        <v>3.7464619999999997</v>
      </c>
      <c r="K2773" s="151">
        <f>IF(terrains!I2773=0,terrains!J2773,terrains!I2773)</f>
        <v>4</v>
      </c>
      <c r="L2773" s="59">
        <v>3</v>
      </c>
      <c r="M2773" s="59">
        <v>2</v>
      </c>
      <c r="N2773" s="59">
        <v>6</v>
      </c>
      <c r="O2773" s="59" t="s">
        <v>176</v>
      </c>
      <c r="P2773" s="59">
        <v>2</v>
      </c>
      <c r="Q2773" s="59">
        <v>2.5</v>
      </c>
      <c r="R2773" s="59">
        <v>0</v>
      </c>
      <c r="S2773" s="59">
        <v>0</v>
      </c>
      <c r="T2773" s="59">
        <v>1</v>
      </c>
      <c r="U2773" s="59">
        <v>0</v>
      </c>
      <c r="V2773" s="59">
        <v>0</v>
      </c>
      <c r="W2773" s="59">
        <v>0</v>
      </c>
      <c r="X2773" s="59">
        <v>0</v>
      </c>
      <c r="Y2773" s="59">
        <f>IF(terrains!L2773&lt;=2.5,1,IF(terrains!L2773&lt;=4.5,2,IF(terrains!L2773&lt;=6.5,3,4)))</f>
        <v>2</v>
      </c>
      <c r="Z2773" s="59">
        <f>IF(terrains!R2773=1,35,IF(terrains!S2773=1,64,IF(terrains!T2773=1,IF(terrains!Y2773=1,85,104),IF(terrains!U2773=1,IF(terrains!Y2773=1,124,152),IF(terrains!V2773=1,(IF(terrains!Y2773=1,146,IF(terrains!Y2773=2,178,263))),IF(terrains!W2773=1,(IF(terrains!Y2773=1,178,IF(terrains!Y2773=2,218,321))),IF(terrains!X2773=1,IF(terrains!Y2773=1,190,IF(terrains!Y2773=2,242,IF(terrains!Y2773=3,357,896))))))))))</f>
        <v>104</v>
      </c>
      <c r="AA2773" s="152">
        <f>terrains!Z2773*terrains!F2773</f>
        <v>1001345.0194799999</v>
      </c>
    </row>
    <row r="2774" spans="1:27" ht="14.4">
      <c r="A2774" s="143">
        <v>2773</v>
      </c>
      <c r="B2774" s="59">
        <v>293723.37522599997</v>
      </c>
      <c r="C2774" s="59">
        <v>5038874.8932999996</v>
      </c>
      <c r="D2774" s="59" t="s">
        <v>2382</v>
      </c>
      <c r="E2774" s="153">
        <v>894.2</v>
      </c>
      <c r="F2774" s="150">
        <f>terrains!E2774*10.76391</f>
        <v>9625.0883219999996</v>
      </c>
      <c r="G2774" s="59" t="s">
        <v>985</v>
      </c>
      <c r="H2774" s="59">
        <v>0</v>
      </c>
      <c r="I2774" s="59">
        <v>0</v>
      </c>
      <c r="J2774" s="59">
        <f>IF(terrains!L2774=13.5,IF(terrains!X2774=1,12,9),-0.392532+1.267037*terrains!L2774+0.472239*terrains!X2774+0.58658*terrains!W2774+0.089417*terrains!V2774+0.531633*terrains!U2774+0.337883*terrains!T2774-0.403545*terrains!S2774)</f>
        <v>3.7464619999999997</v>
      </c>
      <c r="K2774" s="151">
        <f>IF(terrains!I2774=0,terrains!J2774,terrains!I2774)</f>
        <v>3.7464619999999997</v>
      </c>
      <c r="L2774" s="59">
        <v>3</v>
      </c>
      <c r="M2774" s="59">
        <v>3</v>
      </c>
      <c r="N2774" s="59">
        <v>6</v>
      </c>
      <c r="O2774" s="59" t="s">
        <v>176</v>
      </c>
      <c r="P2774" s="59">
        <v>2</v>
      </c>
      <c r="Q2774" s="59">
        <v>2</v>
      </c>
      <c r="R2774" s="59">
        <v>0</v>
      </c>
      <c r="S2774" s="59">
        <v>0</v>
      </c>
      <c r="T2774" s="59">
        <v>1</v>
      </c>
      <c r="U2774" s="59">
        <v>0</v>
      </c>
      <c r="V2774" s="59">
        <v>0</v>
      </c>
      <c r="W2774" s="59">
        <v>0</v>
      </c>
      <c r="X2774" s="59">
        <v>0</v>
      </c>
      <c r="Y2774" s="59">
        <f>IF(terrains!L2774&lt;=2.5,1,IF(terrains!L2774&lt;=4.5,2,IF(terrains!L2774&lt;=6.5,3,4)))</f>
        <v>2</v>
      </c>
      <c r="Z2774" s="59">
        <f>IF(terrains!R2774=1,35,IF(terrains!S2774=1,64,IF(terrains!T2774=1,IF(terrains!Y2774=1,85,104),IF(terrains!U2774=1,IF(terrains!Y2774=1,124,152),IF(terrains!V2774=1,(IF(terrains!Y2774=1,146,IF(terrains!Y2774=2,178,263))),IF(terrains!W2774=1,(IF(terrains!Y2774=1,178,IF(terrains!Y2774=2,218,321))),IF(terrains!X2774=1,IF(terrains!Y2774=1,190,IF(terrains!Y2774=2,242,IF(terrains!Y2774=3,357,896))))))))))</f>
        <v>104</v>
      </c>
      <c r="AA2774" s="152">
        <f>terrains!Z2774*terrains!F2774</f>
        <v>1001009.1854879999</v>
      </c>
    </row>
    <row r="2775" spans="1:27" ht="14.4">
      <c r="A2775" s="143">
        <v>2774</v>
      </c>
      <c r="B2775" s="59">
        <v>299892.25479799998</v>
      </c>
      <c r="C2775" s="59">
        <v>5052003.2325600004</v>
      </c>
      <c r="D2775" s="59" t="s">
        <v>2383</v>
      </c>
      <c r="E2775" s="153">
        <v>893.7</v>
      </c>
      <c r="F2775" s="150">
        <f>terrains!E2775*10.76391</f>
        <v>9619.7063670000007</v>
      </c>
      <c r="G2775" s="59" t="s">
        <v>639</v>
      </c>
      <c r="H2775" s="59">
        <v>0</v>
      </c>
      <c r="I2775" s="59">
        <v>0</v>
      </c>
      <c r="J2775" s="59">
        <f>IF(terrains!L2775=13.5,IF(terrains!X2775=1,12,9),-0.392532+1.267037*terrains!L2775+0.472239*terrains!X2775+0.58658*terrains!W2775+0.089417*terrains!V2775+0.531633*terrains!U2775+0.337883*terrains!T2775-0.403545*terrains!S2775)</f>
        <v>1.1044784999999997</v>
      </c>
      <c r="K2775" s="151">
        <f>IF(terrains!I2775=0,terrains!J2775,terrains!I2775)</f>
        <v>1.1044784999999997</v>
      </c>
      <c r="L2775" s="59">
        <v>1.5</v>
      </c>
      <c r="M2775" s="59">
        <v>1</v>
      </c>
      <c r="N2775" s="59">
        <v>3</v>
      </c>
      <c r="O2775" s="59" t="s">
        <v>175</v>
      </c>
      <c r="P2775" s="59">
        <v>1</v>
      </c>
      <c r="Q2775" s="59">
        <v>2</v>
      </c>
      <c r="R2775" s="59">
        <v>0</v>
      </c>
      <c r="S2775" s="59">
        <v>1</v>
      </c>
      <c r="T2775" s="59">
        <v>0</v>
      </c>
      <c r="U2775" s="59">
        <v>0</v>
      </c>
      <c r="V2775" s="59">
        <v>0</v>
      </c>
      <c r="W2775" s="59">
        <v>0</v>
      </c>
      <c r="X2775" s="59">
        <v>0</v>
      </c>
      <c r="Y2775" s="59">
        <f>IF(terrains!L2775&lt;=2.5,1,IF(terrains!L2775&lt;=4.5,2,IF(terrains!L2775&lt;=6.5,3,4)))</f>
        <v>1</v>
      </c>
      <c r="Z2775" s="59">
        <f>IF(terrains!R2775=1,35,IF(terrains!S2775=1,64,IF(terrains!T2775=1,IF(terrains!Y2775=1,85,104),IF(terrains!U2775=1,IF(terrains!Y2775=1,124,152),IF(terrains!V2775=1,(IF(terrains!Y2775=1,146,IF(terrains!Y2775=2,178,263))),IF(terrains!W2775=1,(IF(terrains!Y2775=1,178,IF(terrains!Y2775=2,218,321))),IF(terrains!X2775=1,IF(terrains!Y2775=1,190,IF(terrains!Y2775=2,242,IF(terrains!Y2775=3,357,896))))))))))</f>
        <v>64</v>
      </c>
      <c r="AA2775" s="152">
        <f>terrains!Z2775*terrains!F2775</f>
        <v>615661.20748800004</v>
      </c>
    </row>
    <row r="2776" spans="1:27" ht="14.4">
      <c r="A2776" s="143">
        <v>2775</v>
      </c>
      <c r="B2776" s="59">
        <v>287224.41715599998</v>
      </c>
      <c r="C2776" s="59">
        <v>5041193.3452899996</v>
      </c>
      <c r="D2776" s="59" t="s">
        <v>2384</v>
      </c>
      <c r="E2776" s="153">
        <v>893.4</v>
      </c>
      <c r="F2776" s="150">
        <f>terrains!E2776*10.76391</f>
        <v>9616.4771939999991</v>
      </c>
      <c r="G2776" s="59" t="s">
        <v>197</v>
      </c>
      <c r="H2776" s="59">
        <v>0</v>
      </c>
      <c r="I2776" s="59">
        <v>0</v>
      </c>
      <c r="J2776" s="59">
        <f>IF(terrains!L2776=13.5,IF(terrains!X2776=1,12,9),-0.392532+1.267037*terrains!L2776+0.472239*terrains!X2776+0.58658*terrains!W2776+0.089417*terrains!V2776+0.531633*terrains!U2776+0.337883*terrains!T2776-0.403545*terrains!S2776)</f>
        <v>3.1129435000000001</v>
      </c>
      <c r="K2776" s="151">
        <f>IF(terrains!I2776=0,terrains!J2776,terrains!I2776)</f>
        <v>3.1129435000000001</v>
      </c>
      <c r="L2776" s="59">
        <v>2.5</v>
      </c>
      <c r="M2776" s="59">
        <v>2</v>
      </c>
      <c r="N2776" s="59">
        <v>6</v>
      </c>
      <c r="O2776" s="59" t="s">
        <v>176</v>
      </c>
      <c r="P2776" s="59">
        <v>2</v>
      </c>
      <c r="Q2776" s="59">
        <v>1.5</v>
      </c>
      <c r="R2776" s="59">
        <v>0</v>
      </c>
      <c r="S2776" s="59">
        <v>0</v>
      </c>
      <c r="T2776" s="59">
        <v>1</v>
      </c>
      <c r="U2776" s="59">
        <v>0</v>
      </c>
      <c r="V2776" s="59">
        <v>0</v>
      </c>
      <c r="W2776" s="59">
        <v>0</v>
      </c>
      <c r="X2776" s="59">
        <v>0</v>
      </c>
      <c r="Y2776" s="59">
        <f>IF(terrains!L2776&lt;=2.5,1,IF(terrains!L2776&lt;=4.5,2,IF(terrains!L2776&lt;=6.5,3,4)))</f>
        <v>1</v>
      </c>
      <c r="Z2776" s="59">
        <f>IF(terrains!R2776=1,35,IF(terrains!S2776=1,64,IF(terrains!T2776=1,IF(terrains!Y2776=1,85,104),IF(terrains!U2776=1,IF(terrains!Y2776=1,124,152),IF(terrains!V2776=1,(IF(terrains!Y2776=1,146,IF(terrains!Y2776=2,178,263))),IF(terrains!W2776=1,(IF(terrains!Y2776=1,178,IF(terrains!Y2776=2,218,321))),IF(terrains!X2776=1,IF(terrains!Y2776=1,190,IF(terrains!Y2776=2,242,IF(terrains!Y2776=3,357,896))))))))))</f>
        <v>85</v>
      </c>
      <c r="AA2776" s="152">
        <f>terrains!Z2776*terrains!F2776</f>
        <v>817400.56148999988</v>
      </c>
    </row>
    <row r="2777" spans="1:27" ht="14.4">
      <c r="A2777" s="143">
        <v>2776</v>
      </c>
      <c r="B2777" s="59">
        <v>298148.49040000001</v>
      </c>
      <c r="C2777" s="59">
        <v>5044175.4939999999</v>
      </c>
      <c r="D2777" s="59" t="s">
        <v>2385</v>
      </c>
      <c r="E2777" s="153">
        <v>892.6</v>
      </c>
      <c r="F2777" s="150">
        <f>terrains!E2777*10.76391</f>
        <v>9607.8660659999987</v>
      </c>
      <c r="G2777" s="59" t="s">
        <v>231</v>
      </c>
      <c r="H2777" s="59">
        <v>0</v>
      </c>
      <c r="I2777" s="59">
        <v>0</v>
      </c>
      <c r="J2777" s="59">
        <f>IF(terrains!L2777=13.5,IF(terrains!X2777=1,12,9),-0.392532+1.267037*terrains!L2777+0.472239*terrains!X2777+0.58658*terrains!W2777+0.089417*terrains!V2777+0.531633*terrains!U2777+0.337883*terrains!T2777-0.403545*terrains!S2777)</f>
        <v>2.8644775</v>
      </c>
      <c r="K2777" s="151">
        <f>IF(terrains!I2777=0,terrains!J2777,terrains!I2777)</f>
        <v>2.8644775</v>
      </c>
      <c r="L2777" s="59">
        <v>2.5</v>
      </c>
      <c r="M2777" s="59">
        <v>2</v>
      </c>
      <c r="N2777" s="59">
        <v>4</v>
      </c>
      <c r="O2777" s="59" t="s">
        <v>178</v>
      </c>
      <c r="P2777" s="59">
        <v>2</v>
      </c>
      <c r="Q2777" s="59">
        <v>2.5</v>
      </c>
      <c r="R2777" s="59">
        <v>0</v>
      </c>
      <c r="S2777" s="59">
        <v>0</v>
      </c>
      <c r="T2777" s="59">
        <v>0</v>
      </c>
      <c r="U2777" s="59">
        <v>0</v>
      </c>
      <c r="V2777" s="59">
        <v>1</v>
      </c>
      <c r="W2777" s="59">
        <v>0</v>
      </c>
      <c r="X2777" s="59">
        <v>0</v>
      </c>
      <c r="Y2777" s="59">
        <f>IF(terrains!L2777&lt;=2.5,1,IF(terrains!L2777&lt;=4.5,2,IF(terrains!L2777&lt;=6.5,3,4)))</f>
        <v>1</v>
      </c>
      <c r="Z2777" s="59">
        <f>IF(terrains!R2777=1,35,IF(terrains!S2777=1,64,IF(terrains!T2777=1,IF(terrains!Y2777=1,85,104),IF(terrains!U2777=1,IF(terrains!Y2777=1,124,152),IF(terrains!V2777=1,(IF(terrains!Y2777=1,146,IF(terrains!Y2777=2,178,263))),IF(terrains!W2777=1,(IF(terrains!Y2777=1,178,IF(terrains!Y2777=2,218,321))),IF(terrains!X2777=1,IF(terrains!Y2777=1,190,IF(terrains!Y2777=2,242,IF(terrains!Y2777=3,357,896))))))))))</f>
        <v>146</v>
      </c>
      <c r="AA2777" s="152">
        <f>terrains!Z2777*terrains!F2777</f>
        <v>1402748.4456359998</v>
      </c>
    </row>
    <row r="2778" spans="1:27" ht="14.4">
      <c r="A2778" s="143">
        <v>2777</v>
      </c>
      <c r="B2778" s="59">
        <v>289506.74941799999</v>
      </c>
      <c r="C2778" s="59">
        <v>5041084.7839900004</v>
      </c>
      <c r="D2778" s="59" t="s">
        <v>2386</v>
      </c>
      <c r="E2778" s="153">
        <v>891.3</v>
      </c>
      <c r="F2778" s="150">
        <f>terrains!E2778*10.76391</f>
        <v>9593.8729829999993</v>
      </c>
      <c r="G2778" s="59" t="s">
        <v>570</v>
      </c>
      <c r="H2778" s="59">
        <v>0</v>
      </c>
      <c r="I2778" s="59">
        <v>0</v>
      </c>
      <c r="J2778" s="59">
        <f>IF(terrains!L2778=13.5,IF(terrains!X2778=1,12,9),-0.392532+1.267037*terrains!L2778+0.472239*terrains!X2778+0.58658*terrains!W2778+0.089417*terrains!V2778+0.531633*terrains!U2778+0.337883*terrains!T2778-0.403545*terrains!S2778)</f>
        <v>3.7464619999999997</v>
      </c>
      <c r="K2778" s="151">
        <f>IF(terrains!I2778=0,terrains!J2778,terrains!I2778)</f>
        <v>3.7464619999999997</v>
      </c>
      <c r="L2778" s="59">
        <v>3</v>
      </c>
      <c r="M2778" s="59">
        <v>2</v>
      </c>
      <c r="N2778" s="59">
        <v>10</v>
      </c>
      <c r="O2778" s="59" t="s">
        <v>176</v>
      </c>
      <c r="P2778" s="59">
        <v>2</v>
      </c>
      <c r="Q2778" s="59">
        <v>1.5</v>
      </c>
      <c r="R2778" s="59">
        <v>0</v>
      </c>
      <c r="S2778" s="59">
        <v>0</v>
      </c>
      <c r="T2778" s="59">
        <v>1</v>
      </c>
      <c r="U2778" s="59">
        <v>0</v>
      </c>
      <c r="V2778" s="59">
        <v>0</v>
      </c>
      <c r="W2778" s="59">
        <v>0</v>
      </c>
      <c r="X2778" s="59">
        <v>0</v>
      </c>
      <c r="Y2778" s="59">
        <f>IF(terrains!L2778&lt;=2.5,1,IF(terrains!L2778&lt;=4.5,2,IF(terrains!L2778&lt;=6.5,3,4)))</f>
        <v>2</v>
      </c>
      <c r="Z2778" s="59">
        <f>IF(terrains!R2778=1,35,IF(terrains!S2778=1,64,IF(terrains!T2778=1,IF(terrains!Y2778=1,85,104),IF(terrains!U2778=1,IF(terrains!Y2778=1,124,152),IF(terrains!V2778=1,(IF(terrains!Y2778=1,146,IF(terrains!Y2778=2,178,263))),IF(terrains!W2778=1,(IF(terrains!Y2778=1,178,IF(terrains!Y2778=2,218,321))),IF(terrains!X2778=1,IF(terrains!Y2778=1,190,IF(terrains!Y2778=2,242,IF(terrains!Y2778=3,357,896))))))))))</f>
        <v>104</v>
      </c>
      <c r="AA2778" s="152">
        <f>terrains!Z2778*terrains!F2778</f>
        <v>997762.79023199994</v>
      </c>
    </row>
    <row r="2779" spans="1:27" ht="14.4">
      <c r="A2779" s="143">
        <v>2778</v>
      </c>
      <c r="B2779" s="59">
        <v>300627.70380000002</v>
      </c>
      <c r="C2779" s="59">
        <v>5039719.4510000004</v>
      </c>
      <c r="D2779" s="59" t="s">
        <v>2387</v>
      </c>
      <c r="E2779" s="153">
        <v>891.2</v>
      </c>
      <c r="F2779" s="150">
        <f>terrains!E2779*10.76391</f>
        <v>9592.7965920000006</v>
      </c>
      <c r="G2779" s="59" t="s">
        <v>245</v>
      </c>
      <c r="H2779" s="59">
        <v>0</v>
      </c>
      <c r="I2779" s="59">
        <v>6</v>
      </c>
      <c r="J2779" s="59">
        <f>IF(terrains!L2779=13.5,IF(terrains!X2779=1,12,9),-0.392532+1.267037*terrains!L2779+0.472239*terrains!X2779+0.58658*terrains!W2779+0.089417*terrains!V2779+0.531633*terrains!U2779+0.337883*terrains!T2779-0.403545*terrains!S2779)</f>
        <v>5.7813734999999999</v>
      </c>
      <c r="K2779" s="151">
        <f>IF(terrains!I2779=0,terrains!J2779,terrains!I2779)</f>
        <v>6</v>
      </c>
      <c r="L2779" s="59">
        <v>4.5</v>
      </c>
      <c r="M2779" s="59">
        <v>0</v>
      </c>
      <c r="N2779" s="59">
        <v>0</v>
      </c>
      <c r="O2779" s="59" t="s">
        <v>180</v>
      </c>
      <c r="P2779" s="59">
        <v>0</v>
      </c>
      <c r="Q2779" s="59">
        <v>0</v>
      </c>
      <c r="R2779" s="59">
        <v>0</v>
      </c>
      <c r="S2779" s="59">
        <v>0</v>
      </c>
      <c r="T2779" s="59">
        <v>0</v>
      </c>
      <c r="U2779" s="59">
        <v>0</v>
      </c>
      <c r="V2779" s="59">
        <v>0</v>
      </c>
      <c r="W2779" s="59">
        <v>0</v>
      </c>
      <c r="X2779" s="59">
        <v>1</v>
      </c>
      <c r="Y2779" s="59">
        <f>IF(terrains!L2779&lt;=2.5,1,IF(terrains!L2779&lt;=4.5,2,IF(terrains!L2779&lt;=6.5,3,4)))</f>
        <v>2</v>
      </c>
      <c r="Z2779" s="59">
        <f>IF(terrains!R2779=1,35,IF(terrains!S2779=1,64,IF(terrains!T2779=1,IF(terrains!Y2779=1,85,104),IF(terrains!U2779=1,IF(terrains!Y2779=1,124,152),IF(terrains!V2779=1,(IF(terrains!Y2779=1,146,IF(terrains!Y2779=2,178,263))),IF(terrains!W2779=1,(IF(terrains!Y2779=1,178,IF(terrains!Y2779=2,218,321))),IF(terrains!X2779=1,IF(terrains!Y2779=1,190,IF(terrains!Y2779=2,242,IF(terrains!Y2779=3,357,896))))))))))</f>
        <v>242</v>
      </c>
      <c r="AA2779" s="152">
        <f>terrains!Z2779*terrains!F2779</f>
        <v>2321456.7752640001</v>
      </c>
    </row>
    <row r="2780" spans="1:27" ht="14.4">
      <c r="A2780" s="143">
        <v>2779</v>
      </c>
      <c r="B2780" s="59">
        <v>300226.87030000001</v>
      </c>
      <c r="C2780" s="59">
        <v>5042062.8890000004</v>
      </c>
      <c r="D2780" s="59" t="s">
        <v>2388</v>
      </c>
      <c r="E2780" s="153">
        <v>891.1</v>
      </c>
      <c r="F2780" s="150">
        <f>terrains!E2780*10.76391</f>
        <v>9591.7202010000001</v>
      </c>
      <c r="G2780" s="59" t="s">
        <v>1094</v>
      </c>
      <c r="H2780" s="59">
        <v>0</v>
      </c>
      <c r="I2780" s="59">
        <v>3</v>
      </c>
      <c r="J2780" s="59">
        <f>IF(terrains!L2780=13.5,IF(terrains!X2780=1,12,9),-0.392532+1.267037*terrains!L2780+0.472239*terrains!X2780+0.58658*terrains!W2780+0.089417*terrains!V2780+0.531633*terrains!U2780+0.337883*terrains!T2780-0.403545*terrains!S2780)</f>
        <v>2.8644775</v>
      </c>
      <c r="K2780" s="151">
        <f>IF(terrains!I2780=0,terrains!J2780,terrains!I2780)</f>
        <v>3</v>
      </c>
      <c r="L2780" s="59">
        <v>2.5</v>
      </c>
      <c r="M2780" s="59">
        <v>2</v>
      </c>
      <c r="N2780" s="59">
        <v>0</v>
      </c>
      <c r="O2780" s="59" t="s">
        <v>178</v>
      </c>
      <c r="P2780" s="59">
        <v>3</v>
      </c>
      <c r="Q2780" s="59">
        <v>2.5</v>
      </c>
      <c r="R2780" s="59">
        <v>0</v>
      </c>
      <c r="S2780" s="59">
        <v>0</v>
      </c>
      <c r="T2780" s="59">
        <v>0</v>
      </c>
      <c r="U2780" s="59">
        <v>0</v>
      </c>
      <c r="V2780" s="59">
        <v>1</v>
      </c>
      <c r="W2780" s="59">
        <v>0</v>
      </c>
      <c r="X2780" s="59">
        <v>0</v>
      </c>
      <c r="Y2780" s="59">
        <f>IF(terrains!L2780&lt;=2.5,1,IF(terrains!L2780&lt;=4.5,2,IF(terrains!L2780&lt;=6.5,3,4)))</f>
        <v>1</v>
      </c>
      <c r="Z2780" s="59">
        <f>IF(terrains!R2780=1,35,IF(terrains!S2780=1,64,IF(terrains!T2780=1,IF(terrains!Y2780=1,85,104),IF(terrains!U2780=1,IF(terrains!Y2780=1,124,152),IF(terrains!V2780=1,(IF(terrains!Y2780=1,146,IF(terrains!Y2780=2,178,263))),IF(terrains!W2780=1,(IF(terrains!Y2780=1,178,IF(terrains!Y2780=2,218,321))),IF(terrains!X2780=1,IF(terrains!Y2780=1,190,IF(terrains!Y2780=2,242,IF(terrains!Y2780=3,357,896))))))))))</f>
        <v>146</v>
      </c>
      <c r="AA2780" s="152">
        <f>terrains!Z2780*terrains!F2780</f>
        <v>1400391.149346</v>
      </c>
    </row>
    <row r="2781" spans="1:27" ht="14.4">
      <c r="A2781" s="143">
        <v>2780</v>
      </c>
      <c r="B2781" s="59">
        <v>279272.342</v>
      </c>
      <c r="C2781" s="59">
        <v>5040844.6270000003</v>
      </c>
      <c r="D2781" s="59" t="s">
        <v>2389</v>
      </c>
      <c r="E2781" s="153">
        <v>891</v>
      </c>
      <c r="F2781" s="150">
        <f>terrains!E2781*10.76391</f>
        <v>9590.6438099999996</v>
      </c>
      <c r="G2781" s="59" t="s">
        <v>190</v>
      </c>
      <c r="H2781" s="59">
        <v>0</v>
      </c>
      <c r="I2781" s="59">
        <v>0</v>
      </c>
      <c r="J2781" s="59">
        <f>IF(terrains!L2781=13.5,IF(terrains!X2781=1,12,9),-0.392532+1.267037*terrains!L2781+0.472239*terrains!X2781+0.58658*terrains!W2781+0.089417*terrains!V2781+0.531633*terrains!U2781+0.337883*terrains!T2781-0.403545*terrains!S2781)</f>
        <v>2.1415419999999998</v>
      </c>
      <c r="K2781" s="151">
        <f>IF(terrains!I2781=0,terrains!J2781,terrains!I2781)</f>
        <v>2.1415419999999998</v>
      </c>
      <c r="L2781" s="59">
        <v>2</v>
      </c>
      <c r="M2781" s="59">
        <v>1</v>
      </c>
      <c r="N2781" s="59">
        <v>3</v>
      </c>
      <c r="O2781" s="59" t="s">
        <v>174</v>
      </c>
      <c r="P2781" s="59">
        <v>2</v>
      </c>
      <c r="Q2781" s="59">
        <v>1.5</v>
      </c>
      <c r="R2781" s="59">
        <v>1</v>
      </c>
      <c r="S2781" s="59">
        <v>0</v>
      </c>
      <c r="T2781" s="59">
        <v>0</v>
      </c>
      <c r="U2781" s="59">
        <v>0</v>
      </c>
      <c r="V2781" s="59">
        <v>0</v>
      </c>
      <c r="W2781" s="59">
        <v>0</v>
      </c>
      <c r="X2781" s="59">
        <v>0</v>
      </c>
      <c r="Y2781" s="59">
        <f>IF(terrains!L2781&lt;=2.5,1,IF(terrains!L2781&lt;=4.5,2,IF(terrains!L2781&lt;=6.5,3,4)))</f>
        <v>1</v>
      </c>
      <c r="Z2781" s="59">
        <f>IF(terrains!R2781=1,35,IF(terrains!S2781=1,64,IF(terrains!T2781=1,IF(terrains!Y2781=1,85,104),IF(terrains!U2781=1,IF(terrains!Y2781=1,124,152),IF(terrains!V2781=1,(IF(terrains!Y2781=1,146,IF(terrains!Y2781=2,178,263))),IF(terrains!W2781=1,(IF(terrains!Y2781=1,178,IF(terrains!Y2781=2,218,321))),IF(terrains!X2781=1,IF(terrains!Y2781=1,190,IF(terrains!Y2781=2,242,IF(terrains!Y2781=3,357,896))))))))))</f>
        <v>35</v>
      </c>
      <c r="AA2781" s="152">
        <f>terrains!Z2781*terrains!F2781</f>
        <v>335672.53334999998</v>
      </c>
    </row>
    <row r="2782" spans="1:27" ht="14.4">
      <c r="A2782" s="143">
        <v>2781</v>
      </c>
      <c r="B2782" s="59">
        <v>300679.96390199999</v>
      </c>
      <c r="C2782" s="59">
        <v>5042847.19618</v>
      </c>
      <c r="D2782" s="59" t="s">
        <v>2390</v>
      </c>
      <c r="E2782" s="153">
        <v>890.5</v>
      </c>
      <c r="F2782" s="150">
        <f>terrains!E2782*10.76391</f>
        <v>9585.2618549999988</v>
      </c>
      <c r="G2782" s="59" t="s">
        <v>731</v>
      </c>
      <c r="H2782" s="59">
        <v>0</v>
      </c>
      <c r="I2782" s="59">
        <v>4</v>
      </c>
      <c r="J2782" s="59">
        <f>IF(terrains!L2782=13.5,IF(terrains!X2782=1,12,9),-0.392532+1.267037*terrains!L2782+0.472239*terrains!X2782+0.58658*terrains!W2782+0.089417*terrains!V2782+0.531633*terrains!U2782+0.337883*terrains!T2782-0.403545*terrains!S2782)</f>
        <v>4.1315144999999998</v>
      </c>
      <c r="K2782" s="151">
        <f>IF(terrains!I2782=0,terrains!J2782,terrains!I2782)</f>
        <v>4</v>
      </c>
      <c r="L2782" s="59">
        <v>3.5</v>
      </c>
      <c r="M2782" s="59">
        <v>3</v>
      </c>
      <c r="N2782" s="59">
        <v>8</v>
      </c>
      <c r="O2782" s="59" t="s">
        <v>178</v>
      </c>
      <c r="P2782" s="59">
        <v>2</v>
      </c>
      <c r="Q2782" s="59">
        <v>2.5</v>
      </c>
      <c r="R2782" s="59">
        <v>0</v>
      </c>
      <c r="S2782" s="59">
        <v>0</v>
      </c>
      <c r="T2782" s="59">
        <v>0</v>
      </c>
      <c r="U2782" s="59">
        <v>0</v>
      </c>
      <c r="V2782" s="59">
        <v>1</v>
      </c>
      <c r="W2782" s="59">
        <v>0</v>
      </c>
      <c r="X2782" s="59">
        <v>0</v>
      </c>
      <c r="Y2782" s="59">
        <f>IF(terrains!L2782&lt;=2.5,1,IF(terrains!L2782&lt;=4.5,2,IF(terrains!L2782&lt;=6.5,3,4)))</f>
        <v>2</v>
      </c>
      <c r="Z2782" s="59">
        <f>IF(terrains!R2782=1,35,IF(terrains!S2782=1,64,IF(terrains!T2782=1,IF(terrains!Y2782=1,85,104),IF(terrains!U2782=1,IF(terrains!Y2782=1,124,152),IF(terrains!V2782=1,(IF(terrains!Y2782=1,146,IF(terrains!Y2782=2,178,263))),IF(terrains!W2782=1,(IF(terrains!Y2782=1,178,IF(terrains!Y2782=2,218,321))),IF(terrains!X2782=1,IF(terrains!Y2782=1,190,IF(terrains!Y2782=2,242,IF(terrains!Y2782=3,357,896))))))))))</f>
        <v>178</v>
      </c>
      <c r="AA2782" s="152">
        <f>terrains!Z2782*terrains!F2782</f>
        <v>1706176.6101899997</v>
      </c>
    </row>
    <row r="2783" spans="1:27" ht="14.4">
      <c r="A2783" s="143">
        <v>2782</v>
      </c>
      <c r="B2783" s="59">
        <v>288451.62825200002</v>
      </c>
      <c r="C2783" s="59">
        <v>5042462.6550000003</v>
      </c>
      <c r="D2783" s="59" t="s">
        <v>2391</v>
      </c>
      <c r="E2783" s="153">
        <v>888.5</v>
      </c>
      <c r="F2783" s="150">
        <f>terrains!E2783*10.76391</f>
        <v>9563.7340349999995</v>
      </c>
      <c r="G2783" s="59" t="s">
        <v>259</v>
      </c>
      <c r="H2783" s="59">
        <v>1</v>
      </c>
      <c r="I2783" s="59">
        <v>6</v>
      </c>
      <c r="J2783" s="59">
        <f>IF(terrains!L2783=13.5,IF(terrains!X2783=1,12,9),-0.392532+1.267037*terrains!L2783+0.472239*terrains!X2783+0.58658*terrains!W2783+0.089417*terrains!V2783+0.531633*terrains!U2783+0.337883*terrains!T2783-0.403545*terrains!S2783)</f>
        <v>5.6470174999999996</v>
      </c>
      <c r="K2783" s="151">
        <f>IF(terrains!I2783=0,terrains!J2783,terrains!I2783)</f>
        <v>6</v>
      </c>
      <c r="L2783" s="59">
        <v>4.5</v>
      </c>
      <c r="M2783" s="59">
        <v>2</v>
      </c>
      <c r="N2783" s="59">
        <v>15</v>
      </c>
      <c r="O2783" s="59" t="s">
        <v>176</v>
      </c>
      <c r="P2783" s="59">
        <v>2</v>
      </c>
      <c r="Q2783" s="59">
        <v>2.5</v>
      </c>
      <c r="R2783" s="59">
        <v>0</v>
      </c>
      <c r="S2783" s="59">
        <v>0</v>
      </c>
      <c r="T2783" s="59">
        <v>1</v>
      </c>
      <c r="U2783" s="59">
        <v>0</v>
      </c>
      <c r="V2783" s="59">
        <v>0</v>
      </c>
      <c r="W2783" s="59">
        <v>0</v>
      </c>
      <c r="X2783" s="59">
        <v>0</v>
      </c>
      <c r="Y2783" s="59">
        <f>IF(terrains!L2783&lt;=2.5,1,IF(terrains!L2783&lt;=4.5,2,IF(terrains!L2783&lt;=6.5,3,4)))</f>
        <v>2</v>
      </c>
      <c r="Z2783" s="59">
        <f>IF(terrains!R2783=1,35,IF(terrains!S2783=1,64,IF(terrains!T2783=1,IF(terrains!Y2783=1,85,104),IF(terrains!U2783=1,IF(terrains!Y2783=1,124,152),IF(terrains!V2783=1,(IF(terrains!Y2783=1,146,IF(terrains!Y2783=2,178,263))),IF(terrains!W2783=1,(IF(terrains!Y2783=1,178,IF(terrains!Y2783=2,218,321))),IF(terrains!X2783=1,IF(terrains!Y2783=1,190,IF(terrains!Y2783=2,242,IF(terrains!Y2783=3,357,896))))))))))</f>
        <v>104</v>
      </c>
      <c r="AA2783" s="152">
        <f>terrains!Z2783*terrains!F2783</f>
        <v>994628.3396399999</v>
      </c>
    </row>
    <row r="2784" spans="1:27" ht="14.4">
      <c r="A2784" s="143">
        <v>2783</v>
      </c>
      <c r="B2784" s="59">
        <v>299473.63999699999</v>
      </c>
      <c r="C2784" s="59">
        <v>5035648.7769600004</v>
      </c>
      <c r="D2784" s="59" t="s">
        <v>2392</v>
      </c>
      <c r="E2784" s="153">
        <v>887.3</v>
      </c>
      <c r="F2784" s="150">
        <f>terrains!E2784*10.76391</f>
        <v>9550.8173429999988</v>
      </c>
      <c r="G2784" s="59" t="s">
        <v>2018</v>
      </c>
      <c r="H2784" s="59">
        <v>0</v>
      </c>
      <c r="I2784" s="59">
        <v>0</v>
      </c>
      <c r="J2784" s="59">
        <f>IF(terrains!L2784=13.5,IF(terrains!X2784=1,12,9),-0.392532+1.267037*terrains!L2784+0.472239*terrains!X2784+0.58658*terrains!W2784+0.089417*terrains!V2784+0.531633*terrains!U2784+0.337883*terrains!T2784-0.403545*terrains!S2784)</f>
        <v>3.7464619999999997</v>
      </c>
      <c r="K2784" s="151">
        <f>IF(terrains!I2784=0,terrains!J2784,terrains!I2784)</f>
        <v>3.7464619999999997</v>
      </c>
      <c r="L2784" s="59">
        <v>3</v>
      </c>
      <c r="M2784" s="59">
        <v>2</v>
      </c>
      <c r="N2784" s="59">
        <v>6</v>
      </c>
      <c r="O2784" s="59" t="s">
        <v>176</v>
      </c>
      <c r="P2784" s="59">
        <v>2</v>
      </c>
      <c r="Q2784" s="59">
        <v>2.5</v>
      </c>
      <c r="R2784" s="59">
        <v>0</v>
      </c>
      <c r="S2784" s="59">
        <v>0</v>
      </c>
      <c r="T2784" s="59">
        <v>1</v>
      </c>
      <c r="U2784" s="59">
        <v>0</v>
      </c>
      <c r="V2784" s="59">
        <v>0</v>
      </c>
      <c r="W2784" s="59">
        <v>0</v>
      </c>
      <c r="X2784" s="59">
        <v>0</v>
      </c>
      <c r="Y2784" s="59">
        <f>IF(terrains!L2784&lt;=2.5,1,IF(terrains!L2784&lt;=4.5,2,IF(terrains!L2784&lt;=6.5,3,4)))</f>
        <v>2</v>
      </c>
      <c r="Z2784" s="59">
        <f>IF(terrains!R2784=1,35,IF(terrains!S2784=1,64,IF(terrains!T2784=1,IF(terrains!Y2784=1,85,104),IF(terrains!U2784=1,IF(terrains!Y2784=1,124,152),IF(terrains!V2784=1,(IF(terrains!Y2784=1,146,IF(terrains!Y2784=2,178,263))),IF(terrains!W2784=1,(IF(terrains!Y2784=1,178,IF(terrains!Y2784=2,218,321))),IF(terrains!X2784=1,IF(terrains!Y2784=1,190,IF(terrains!Y2784=2,242,IF(terrains!Y2784=3,357,896))))))))))</f>
        <v>104</v>
      </c>
      <c r="AA2784" s="152">
        <f>terrains!Z2784*terrains!F2784</f>
        <v>993285.0036719999</v>
      </c>
    </row>
    <row r="2785" spans="1:27" ht="14.4">
      <c r="A2785" s="143">
        <v>2784</v>
      </c>
      <c r="B2785" s="59">
        <v>296782.33751699998</v>
      </c>
      <c r="C2785" s="59">
        <v>5044126.1779800002</v>
      </c>
      <c r="D2785" s="59" t="s">
        <v>2393</v>
      </c>
      <c r="E2785" s="153">
        <v>885.4</v>
      </c>
      <c r="F2785" s="150">
        <f>terrains!E2785*10.76391</f>
        <v>9530.3659139999982</v>
      </c>
      <c r="G2785" s="59" t="s">
        <v>990</v>
      </c>
      <c r="H2785" s="59">
        <v>0</v>
      </c>
      <c r="I2785" s="59">
        <v>0</v>
      </c>
      <c r="J2785" s="59">
        <f>IF(terrains!L2785=13.5,IF(terrains!X2785=1,12,9),-0.392532+1.267037*terrains!L2785+0.472239*terrains!X2785+0.58658*terrains!W2785+0.089417*terrains!V2785+0.531633*terrains!U2785+0.337883*terrains!T2785-0.403545*terrains!S2785)</f>
        <v>3.1129435000000001</v>
      </c>
      <c r="K2785" s="151">
        <f>IF(terrains!I2785=0,terrains!J2785,terrains!I2785)</f>
        <v>3.1129435000000001</v>
      </c>
      <c r="L2785" s="59">
        <v>2.5</v>
      </c>
      <c r="M2785" s="59">
        <v>2</v>
      </c>
      <c r="N2785" s="59">
        <v>3</v>
      </c>
      <c r="O2785" s="59" t="s">
        <v>176</v>
      </c>
      <c r="P2785" s="59">
        <v>2</v>
      </c>
      <c r="Q2785" s="59">
        <v>2.5</v>
      </c>
      <c r="R2785" s="59">
        <v>0</v>
      </c>
      <c r="S2785" s="59">
        <v>0</v>
      </c>
      <c r="T2785" s="59">
        <v>1</v>
      </c>
      <c r="U2785" s="59">
        <v>0</v>
      </c>
      <c r="V2785" s="59">
        <v>0</v>
      </c>
      <c r="W2785" s="59">
        <v>0</v>
      </c>
      <c r="X2785" s="59">
        <v>0</v>
      </c>
      <c r="Y2785" s="59">
        <f>IF(terrains!L2785&lt;=2.5,1,IF(terrains!L2785&lt;=4.5,2,IF(terrains!L2785&lt;=6.5,3,4)))</f>
        <v>1</v>
      </c>
      <c r="Z2785" s="59">
        <f>IF(terrains!R2785=1,35,IF(terrains!S2785=1,64,IF(terrains!T2785=1,IF(terrains!Y2785=1,85,104),IF(terrains!U2785=1,IF(terrains!Y2785=1,124,152),IF(terrains!V2785=1,(IF(terrains!Y2785=1,146,IF(terrains!Y2785=2,178,263))),IF(terrains!W2785=1,(IF(terrains!Y2785=1,178,IF(terrains!Y2785=2,218,321))),IF(terrains!X2785=1,IF(terrains!Y2785=1,190,IF(terrains!Y2785=2,242,IF(terrains!Y2785=3,357,896))))))))))</f>
        <v>85</v>
      </c>
      <c r="AA2785" s="152">
        <f>terrains!Z2785*terrains!F2785</f>
        <v>810081.10268999985</v>
      </c>
    </row>
    <row r="2786" spans="1:27" ht="14.4">
      <c r="A2786" s="143">
        <v>2785</v>
      </c>
      <c r="B2786" s="59">
        <v>292384.94510000001</v>
      </c>
      <c r="C2786" s="59">
        <v>5040105.54</v>
      </c>
      <c r="D2786" s="59" t="s">
        <v>2394</v>
      </c>
      <c r="E2786" s="153">
        <v>885.4</v>
      </c>
      <c r="F2786" s="150">
        <f>terrains!E2786*10.76391</f>
        <v>9530.3659139999982</v>
      </c>
      <c r="G2786" s="59" t="s">
        <v>283</v>
      </c>
      <c r="H2786" s="59">
        <v>1</v>
      </c>
      <c r="I2786" s="59">
        <v>6</v>
      </c>
      <c r="J2786" s="59">
        <f>IF(terrains!L2786=13.5,IF(terrains!X2786=1,12,9),-0.392532+1.267037*terrains!L2786+0.472239*terrains!X2786+0.58658*terrains!W2786+0.089417*terrains!V2786+0.531633*terrains!U2786+0.337883*terrains!T2786-0.403545*terrains!S2786)</f>
        <v>5.0134989999999995</v>
      </c>
      <c r="K2786" s="151">
        <f>IF(terrains!I2786=0,terrains!J2786,terrains!I2786)</f>
        <v>6</v>
      </c>
      <c r="L2786" s="59">
        <v>4</v>
      </c>
      <c r="M2786" s="59">
        <v>2</v>
      </c>
      <c r="N2786" s="59">
        <v>12</v>
      </c>
      <c r="O2786" s="59" t="s">
        <v>176</v>
      </c>
      <c r="P2786" s="59">
        <v>2</v>
      </c>
      <c r="Q2786" s="59">
        <v>2.5</v>
      </c>
      <c r="R2786" s="59">
        <v>0</v>
      </c>
      <c r="S2786" s="59">
        <v>0</v>
      </c>
      <c r="T2786" s="59">
        <v>1</v>
      </c>
      <c r="U2786" s="59">
        <v>0</v>
      </c>
      <c r="V2786" s="59">
        <v>0</v>
      </c>
      <c r="W2786" s="59">
        <v>0</v>
      </c>
      <c r="X2786" s="59">
        <v>0</v>
      </c>
      <c r="Y2786" s="59">
        <f>IF(terrains!L2786&lt;=2.5,1,IF(terrains!L2786&lt;=4.5,2,IF(terrains!L2786&lt;=6.5,3,4)))</f>
        <v>2</v>
      </c>
      <c r="Z2786" s="59">
        <f>IF(terrains!R2786=1,35,IF(terrains!S2786=1,64,IF(terrains!T2786=1,IF(terrains!Y2786=1,85,104),IF(terrains!U2786=1,IF(terrains!Y2786=1,124,152),IF(terrains!V2786=1,(IF(terrains!Y2786=1,146,IF(terrains!Y2786=2,178,263))),IF(terrains!W2786=1,(IF(terrains!Y2786=1,178,IF(terrains!Y2786=2,218,321))),IF(terrains!X2786=1,IF(terrains!Y2786=1,190,IF(terrains!Y2786=2,242,IF(terrains!Y2786=3,357,896))))))))))</f>
        <v>104</v>
      </c>
      <c r="AA2786" s="152">
        <f>terrains!Z2786*terrains!F2786</f>
        <v>991158.05505599978</v>
      </c>
    </row>
    <row r="2787" spans="1:27" ht="14.4">
      <c r="A2787" s="143">
        <v>2786</v>
      </c>
      <c r="B2787" s="59">
        <v>304776.50020000001</v>
      </c>
      <c r="C2787" s="59">
        <v>5057444.8760000002</v>
      </c>
      <c r="D2787" s="59" t="s">
        <v>2395</v>
      </c>
      <c r="E2787" s="153">
        <v>885.1</v>
      </c>
      <c r="F2787" s="150">
        <f>terrains!E2787*10.76391</f>
        <v>9527.1367410000003</v>
      </c>
      <c r="G2787" s="59" t="s">
        <v>353</v>
      </c>
      <c r="H2787" s="59">
        <v>0</v>
      </c>
      <c r="I2787" s="59">
        <v>0</v>
      </c>
      <c r="J2787" s="59">
        <f>IF(terrains!L2787=13.5,IF(terrains!X2787=1,12,9),-0.392532+1.267037*terrains!L2787+0.472239*terrains!X2787+0.58658*terrains!W2787+0.089417*terrains!V2787+0.531633*terrains!U2787+0.337883*terrains!T2787-0.403545*terrains!S2787)</f>
        <v>2.1415419999999998</v>
      </c>
      <c r="K2787" s="151">
        <f>IF(terrains!I2787=0,terrains!J2787,terrains!I2787)</f>
        <v>2.1415419999999998</v>
      </c>
      <c r="L2787" s="59">
        <v>2</v>
      </c>
      <c r="M2787" s="59">
        <v>1</v>
      </c>
      <c r="N2787" s="59">
        <v>3</v>
      </c>
      <c r="O2787" s="59" t="s">
        <v>174</v>
      </c>
      <c r="P2787" s="59">
        <v>2</v>
      </c>
      <c r="Q2787" s="59">
        <v>1.5</v>
      </c>
      <c r="R2787" s="59">
        <v>1</v>
      </c>
      <c r="S2787" s="59">
        <v>0</v>
      </c>
      <c r="T2787" s="59">
        <v>0</v>
      </c>
      <c r="U2787" s="59">
        <v>0</v>
      </c>
      <c r="V2787" s="59">
        <v>0</v>
      </c>
      <c r="W2787" s="59">
        <v>0</v>
      </c>
      <c r="X2787" s="59">
        <v>0</v>
      </c>
      <c r="Y2787" s="59">
        <f>IF(terrains!L2787&lt;=2.5,1,IF(terrains!L2787&lt;=4.5,2,IF(terrains!L2787&lt;=6.5,3,4)))</f>
        <v>1</v>
      </c>
      <c r="Z2787" s="59">
        <f>IF(terrains!R2787=1,35,IF(terrains!S2787=1,64,IF(terrains!T2787=1,IF(terrains!Y2787=1,85,104),IF(terrains!U2787=1,IF(terrains!Y2787=1,124,152),IF(terrains!V2787=1,(IF(terrains!Y2787=1,146,IF(terrains!Y2787=2,178,263))),IF(terrains!W2787=1,(IF(terrains!Y2787=1,178,IF(terrains!Y2787=2,218,321))),IF(terrains!X2787=1,IF(terrains!Y2787=1,190,IF(terrains!Y2787=2,242,IF(terrains!Y2787=3,357,896))))))))))</f>
        <v>35</v>
      </c>
      <c r="AA2787" s="152">
        <f>terrains!Z2787*terrains!F2787</f>
        <v>333449.78593499999</v>
      </c>
    </row>
    <row r="2788" spans="1:27" ht="14.4">
      <c r="A2788" s="143">
        <v>2787</v>
      </c>
      <c r="B2788" s="59">
        <v>304796.360407</v>
      </c>
      <c r="C2788" s="59">
        <v>5058095.8526299996</v>
      </c>
      <c r="D2788" s="59" t="s">
        <v>2396</v>
      </c>
      <c r="E2788" s="153">
        <v>884.4</v>
      </c>
      <c r="F2788" s="150">
        <f>terrains!E2788*10.76391</f>
        <v>9519.6020039999985</v>
      </c>
      <c r="G2788" s="59" t="s">
        <v>353</v>
      </c>
      <c r="H2788" s="59">
        <v>0</v>
      </c>
      <c r="I2788" s="59">
        <v>0</v>
      </c>
      <c r="J2788" s="59">
        <f>IF(terrains!L2788=13.5,IF(terrains!X2788=1,12,9),-0.392532+1.267037*terrains!L2788+0.472239*terrains!X2788+0.58658*terrains!W2788+0.089417*terrains!V2788+0.531633*terrains!U2788+0.337883*terrains!T2788-0.403545*terrains!S2788)</f>
        <v>2.1415419999999998</v>
      </c>
      <c r="K2788" s="151">
        <f>IF(terrains!I2788=0,terrains!J2788,terrains!I2788)</f>
        <v>2.1415419999999998</v>
      </c>
      <c r="L2788" s="59">
        <v>2</v>
      </c>
      <c r="M2788" s="59">
        <v>1</v>
      </c>
      <c r="N2788" s="59">
        <v>3</v>
      </c>
      <c r="O2788" s="59" t="s">
        <v>174</v>
      </c>
      <c r="P2788" s="59">
        <v>2</v>
      </c>
      <c r="Q2788" s="59">
        <v>1.5</v>
      </c>
      <c r="R2788" s="59">
        <v>1</v>
      </c>
      <c r="S2788" s="59">
        <v>0</v>
      </c>
      <c r="T2788" s="59">
        <v>0</v>
      </c>
      <c r="U2788" s="59">
        <v>0</v>
      </c>
      <c r="V2788" s="59">
        <v>0</v>
      </c>
      <c r="W2788" s="59">
        <v>0</v>
      </c>
      <c r="X2788" s="59">
        <v>0</v>
      </c>
      <c r="Y2788" s="59">
        <f>IF(terrains!L2788&lt;=2.5,1,IF(terrains!L2788&lt;=4.5,2,IF(terrains!L2788&lt;=6.5,3,4)))</f>
        <v>1</v>
      </c>
      <c r="Z2788" s="59">
        <f>IF(terrains!R2788=1,35,IF(terrains!S2788=1,64,IF(terrains!T2788=1,IF(terrains!Y2788=1,85,104),IF(terrains!U2788=1,IF(terrains!Y2788=1,124,152),IF(terrains!V2788=1,(IF(terrains!Y2788=1,146,IF(terrains!Y2788=2,178,263))),IF(terrains!W2788=1,(IF(terrains!Y2788=1,178,IF(terrains!Y2788=2,218,321))),IF(terrains!X2788=1,IF(terrains!Y2788=1,190,IF(terrains!Y2788=2,242,IF(terrains!Y2788=3,357,896))))))))))</f>
        <v>35</v>
      </c>
      <c r="AA2788" s="152">
        <f>terrains!Z2788*terrains!F2788</f>
        <v>333186.07013999997</v>
      </c>
    </row>
    <row r="2789" spans="1:27" ht="14.4">
      <c r="A2789" s="143">
        <v>2788</v>
      </c>
      <c r="B2789" s="59">
        <v>304902.771725</v>
      </c>
      <c r="C2789" s="59">
        <v>5058075.9232900003</v>
      </c>
      <c r="D2789" s="59" t="s">
        <v>2397</v>
      </c>
      <c r="E2789" s="153">
        <v>884.4</v>
      </c>
      <c r="F2789" s="150">
        <f>terrains!E2789*10.76391</f>
        <v>9519.6020039999985</v>
      </c>
      <c r="G2789" s="59" t="s">
        <v>353</v>
      </c>
      <c r="H2789" s="59">
        <v>0</v>
      </c>
      <c r="I2789" s="59">
        <v>0</v>
      </c>
      <c r="J2789" s="59">
        <f>IF(terrains!L2789=13.5,IF(terrains!X2789=1,12,9),-0.392532+1.267037*terrains!L2789+0.472239*terrains!X2789+0.58658*terrains!W2789+0.089417*terrains!V2789+0.531633*terrains!U2789+0.337883*terrains!T2789-0.403545*terrains!S2789)</f>
        <v>2.1415419999999998</v>
      </c>
      <c r="K2789" s="151">
        <f>IF(terrains!I2789=0,terrains!J2789,terrains!I2789)</f>
        <v>2.1415419999999998</v>
      </c>
      <c r="L2789" s="59">
        <v>2</v>
      </c>
      <c r="M2789" s="59">
        <v>1</v>
      </c>
      <c r="N2789" s="59">
        <v>3</v>
      </c>
      <c r="O2789" s="59" t="s">
        <v>174</v>
      </c>
      <c r="P2789" s="59">
        <v>2</v>
      </c>
      <c r="Q2789" s="59">
        <v>1.5</v>
      </c>
      <c r="R2789" s="59">
        <v>1</v>
      </c>
      <c r="S2789" s="59">
        <v>0</v>
      </c>
      <c r="T2789" s="59">
        <v>0</v>
      </c>
      <c r="U2789" s="59">
        <v>0</v>
      </c>
      <c r="V2789" s="59">
        <v>0</v>
      </c>
      <c r="W2789" s="59">
        <v>0</v>
      </c>
      <c r="X2789" s="59">
        <v>0</v>
      </c>
      <c r="Y2789" s="59">
        <f>IF(terrains!L2789&lt;=2.5,1,IF(terrains!L2789&lt;=4.5,2,IF(terrains!L2789&lt;=6.5,3,4)))</f>
        <v>1</v>
      </c>
      <c r="Z2789" s="59">
        <f>IF(terrains!R2789=1,35,IF(terrains!S2789=1,64,IF(terrains!T2789=1,IF(terrains!Y2789=1,85,104),IF(terrains!U2789=1,IF(terrains!Y2789=1,124,152),IF(terrains!V2789=1,(IF(terrains!Y2789=1,146,IF(terrains!Y2789=2,178,263))),IF(terrains!W2789=1,(IF(terrains!Y2789=1,178,IF(terrains!Y2789=2,218,321))),IF(terrains!X2789=1,IF(terrains!Y2789=1,190,IF(terrains!Y2789=2,242,IF(terrains!Y2789=3,357,896))))))))))</f>
        <v>35</v>
      </c>
      <c r="AA2789" s="152">
        <f>terrains!Z2789*terrains!F2789</f>
        <v>333186.07013999997</v>
      </c>
    </row>
    <row r="2790" spans="1:27" ht="14.4">
      <c r="A2790" s="143">
        <v>2789</v>
      </c>
      <c r="B2790" s="59">
        <v>294471.89520000003</v>
      </c>
      <c r="C2790" s="59">
        <v>5044402.523</v>
      </c>
      <c r="D2790" s="59" t="s">
        <v>2398</v>
      </c>
      <c r="E2790" s="153">
        <v>884.3</v>
      </c>
      <c r="F2790" s="150">
        <f>terrains!E2790*10.76391</f>
        <v>9518.525612999998</v>
      </c>
      <c r="G2790" s="59" t="s">
        <v>1391</v>
      </c>
      <c r="H2790" s="59">
        <v>0</v>
      </c>
      <c r="I2790" s="59">
        <v>0</v>
      </c>
      <c r="J2790" s="59">
        <f>IF(terrains!L2790=13.5,IF(terrains!X2790=1,12,9),-0.392532+1.267037*terrains!L2790+0.472239*terrains!X2790+0.58658*terrains!W2790+0.089417*terrains!V2790+0.531633*terrains!U2790+0.337883*terrains!T2790-0.403545*terrains!S2790)</f>
        <v>3.3066934999999997</v>
      </c>
      <c r="K2790" s="151">
        <f>IF(terrains!I2790=0,terrains!J2790,terrains!I2790)</f>
        <v>3.3066934999999997</v>
      </c>
      <c r="L2790" s="59">
        <v>2.5</v>
      </c>
      <c r="M2790" s="59">
        <v>2</v>
      </c>
      <c r="N2790" s="59">
        <v>4</v>
      </c>
      <c r="O2790" s="59" t="s">
        <v>177</v>
      </c>
      <c r="P2790" s="59">
        <v>2</v>
      </c>
      <c r="Q2790" s="59">
        <v>2</v>
      </c>
      <c r="R2790" s="59">
        <v>0</v>
      </c>
      <c r="S2790" s="59">
        <v>0</v>
      </c>
      <c r="T2790" s="59">
        <v>0</v>
      </c>
      <c r="U2790" s="59">
        <v>1</v>
      </c>
      <c r="V2790" s="59">
        <v>0</v>
      </c>
      <c r="W2790" s="59">
        <v>0</v>
      </c>
      <c r="X2790" s="59">
        <v>0</v>
      </c>
      <c r="Y2790" s="59">
        <f>IF(terrains!L2790&lt;=2.5,1,IF(terrains!L2790&lt;=4.5,2,IF(terrains!L2790&lt;=6.5,3,4)))</f>
        <v>1</v>
      </c>
      <c r="Z2790" s="59">
        <f>IF(terrains!R2790=1,35,IF(terrains!S2790=1,64,IF(terrains!T2790=1,IF(terrains!Y2790=1,85,104),IF(terrains!U2790=1,IF(terrains!Y2790=1,124,152),IF(terrains!V2790=1,(IF(terrains!Y2790=1,146,IF(terrains!Y2790=2,178,263))),IF(terrains!W2790=1,(IF(terrains!Y2790=1,178,IF(terrains!Y2790=2,218,321))),IF(terrains!X2790=1,IF(terrains!Y2790=1,190,IF(terrains!Y2790=2,242,IF(terrains!Y2790=3,357,896))))))))))</f>
        <v>124</v>
      </c>
      <c r="AA2790" s="152">
        <f>terrains!Z2790*terrains!F2790</f>
        <v>1180297.1760119998</v>
      </c>
    </row>
    <row r="2791" spans="1:27" ht="14.4">
      <c r="A2791" s="143">
        <v>2790</v>
      </c>
      <c r="B2791" s="59">
        <v>301658.25655200001</v>
      </c>
      <c r="C2791" s="59">
        <v>5049670.2809300004</v>
      </c>
      <c r="D2791" s="59" t="s">
        <v>2399</v>
      </c>
      <c r="E2791" s="153">
        <v>883.6</v>
      </c>
      <c r="F2791" s="150">
        <f>terrains!E2791*10.76391</f>
        <v>9510.9908759999998</v>
      </c>
      <c r="G2791" s="59" t="s">
        <v>304</v>
      </c>
      <c r="H2791" s="59">
        <v>0</v>
      </c>
      <c r="I2791" s="59">
        <v>6</v>
      </c>
      <c r="J2791" s="59">
        <f>IF(terrains!L2791=13.5,IF(terrains!X2791=1,12,9),-0.392532+1.267037*terrains!L2791+0.472239*terrains!X2791+0.58658*terrains!W2791+0.089417*terrains!V2791+0.531633*terrains!U2791+0.337883*terrains!T2791-0.403545*terrains!S2791)</f>
        <v>4.2720709999999995</v>
      </c>
      <c r="K2791" s="151">
        <f>IF(terrains!I2791=0,terrains!J2791,terrains!I2791)</f>
        <v>6</v>
      </c>
      <c r="L2791" s="59">
        <v>4</v>
      </c>
      <c r="M2791" s="59">
        <v>2</v>
      </c>
      <c r="N2791" s="59">
        <v>12</v>
      </c>
      <c r="O2791" s="59" t="s">
        <v>175</v>
      </c>
      <c r="P2791" s="59">
        <v>2</v>
      </c>
      <c r="Q2791" s="59">
        <v>2.5</v>
      </c>
      <c r="R2791" s="59">
        <v>0</v>
      </c>
      <c r="S2791" s="59">
        <v>1</v>
      </c>
      <c r="T2791" s="59">
        <v>0</v>
      </c>
      <c r="U2791" s="59">
        <v>0</v>
      </c>
      <c r="V2791" s="59">
        <v>0</v>
      </c>
      <c r="W2791" s="59">
        <v>0</v>
      </c>
      <c r="X2791" s="59">
        <v>0</v>
      </c>
      <c r="Y2791" s="59">
        <f>IF(terrains!L2791&lt;=2.5,1,IF(terrains!L2791&lt;=4.5,2,IF(terrains!L2791&lt;=6.5,3,4)))</f>
        <v>2</v>
      </c>
      <c r="Z2791" s="59">
        <f>IF(terrains!R2791=1,35,IF(terrains!S2791=1,64,IF(terrains!T2791=1,IF(terrains!Y2791=1,85,104),IF(terrains!U2791=1,IF(terrains!Y2791=1,124,152),IF(terrains!V2791=1,(IF(terrains!Y2791=1,146,IF(terrains!Y2791=2,178,263))),IF(terrains!W2791=1,(IF(terrains!Y2791=1,178,IF(terrains!Y2791=2,218,321))),IF(terrains!X2791=1,IF(terrains!Y2791=1,190,IF(terrains!Y2791=2,242,IF(terrains!Y2791=3,357,896))))))))))</f>
        <v>64</v>
      </c>
      <c r="AA2791" s="152">
        <f>terrains!Z2791*terrains!F2791</f>
        <v>608703.41606399999</v>
      </c>
    </row>
    <row r="2792" spans="1:27" ht="14.4">
      <c r="A2792" s="143">
        <v>2791</v>
      </c>
      <c r="B2792" s="59">
        <v>295470.5944</v>
      </c>
      <c r="C2792" s="59">
        <v>5045923.8839999996</v>
      </c>
      <c r="D2792" s="59" t="s">
        <v>2400</v>
      </c>
      <c r="E2792" s="153">
        <v>882.6</v>
      </c>
      <c r="F2792" s="150">
        <f>terrains!E2792*10.76391</f>
        <v>9500.2269660000002</v>
      </c>
      <c r="G2792" s="59" t="s">
        <v>493</v>
      </c>
      <c r="H2792" s="59">
        <v>0</v>
      </c>
      <c r="I2792" s="59">
        <v>0</v>
      </c>
      <c r="J2792" s="59">
        <f>IF(terrains!L2792=13.5,IF(terrains!X2792=1,12,9),-0.392532+1.267037*terrains!L2792+0.472239*terrains!X2792+0.58658*terrains!W2792+0.089417*terrains!V2792+0.531633*terrains!U2792+0.337883*terrains!T2792-0.403545*terrains!S2792)</f>
        <v>2.6731749999999996</v>
      </c>
      <c r="K2792" s="151">
        <f>IF(terrains!I2792=0,terrains!J2792,terrains!I2792)</f>
        <v>2.6731749999999996</v>
      </c>
      <c r="L2792" s="59">
        <v>2</v>
      </c>
      <c r="M2792" s="59">
        <v>1</v>
      </c>
      <c r="N2792" s="59">
        <v>3</v>
      </c>
      <c r="O2792" s="59" t="s">
        <v>177</v>
      </c>
      <c r="P2792" s="59">
        <v>2</v>
      </c>
      <c r="Q2792" s="59">
        <v>1.5</v>
      </c>
      <c r="R2792" s="59">
        <v>0</v>
      </c>
      <c r="S2792" s="59">
        <v>0</v>
      </c>
      <c r="T2792" s="59">
        <v>0</v>
      </c>
      <c r="U2792" s="59">
        <v>1</v>
      </c>
      <c r="V2792" s="59">
        <v>0</v>
      </c>
      <c r="W2792" s="59">
        <v>0</v>
      </c>
      <c r="X2792" s="59">
        <v>0</v>
      </c>
      <c r="Y2792" s="59">
        <f>IF(terrains!L2792&lt;=2.5,1,IF(terrains!L2792&lt;=4.5,2,IF(terrains!L2792&lt;=6.5,3,4)))</f>
        <v>1</v>
      </c>
      <c r="Z2792" s="59">
        <f>IF(terrains!R2792=1,35,IF(terrains!S2792=1,64,IF(terrains!T2792=1,IF(terrains!Y2792=1,85,104),IF(terrains!U2792=1,IF(terrains!Y2792=1,124,152),IF(terrains!V2792=1,(IF(terrains!Y2792=1,146,IF(terrains!Y2792=2,178,263))),IF(terrains!W2792=1,(IF(terrains!Y2792=1,178,IF(terrains!Y2792=2,218,321))),IF(terrains!X2792=1,IF(terrains!Y2792=1,190,IF(terrains!Y2792=2,242,IF(terrains!Y2792=3,357,896))))))))))</f>
        <v>124</v>
      </c>
      <c r="AA2792" s="152">
        <f>terrains!Z2792*terrains!F2792</f>
        <v>1178028.1437840001</v>
      </c>
    </row>
    <row r="2793" spans="1:27" ht="14.4">
      <c r="A2793" s="143">
        <v>2792</v>
      </c>
      <c r="B2793" s="59">
        <v>299108.73697500001</v>
      </c>
      <c r="C2793" s="59">
        <v>5039747.6356800003</v>
      </c>
      <c r="D2793" s="59" t="s">
        <v>2401</v>
      </c>
      <c r="E2793" s="153">
        <v>882.3</v>
      </c>
      <c r="F2793" s="150">
        <f>terrains!E2793*10.76391</f>
        <v>9496.9977929999986</v>
      </c>
      <c r="G2793" s="59" t="s">
        <v>245</v>
      </c>
      <c r="H2793" s="59">
        <v>0</v>
      </c>
      <c r="I2793" s="59">
        <v>6</v>
      </c>
      <c r="J2793" s="59">
        <f>IF(terrains!L2793=13.5,IF(terrains!X2793=1,12,9),-0.392532+1.267037*terrains!L2793+0.472239*terrains!X2793+0.58658*terrains!W2793+0.089417*terrains!V2793+0.531633*terrains!U2793+0.337883*terrains!T2793-0.403545*terrains!S2793)</f>
        <v>5.7813734999999999</v>
      </c>
      <c r="K2793" s="151">
        <f>IF(terrains!I2793=0,terrains!J2793,terrains!I2793)</f>
        <v>6</v>
      </c>
      <c r="L2793" s="59">
        <v>4.5</v>
      </c>
      <c r="M2793" s="59">
        <v>0</v>
      </c>
      <c r="N2793" s="59">
        <v>0</v>
      </c>
      <c r="O2793" s="59" t="s">
        <v>180</v>
      </c>
      <c r="P2793" s="59">
        <v>0</v>
      </c>
      <c r="Q2793" s="59">
        <v>0</v>
      </c>
      <c r="R2793" s="59">
        <v>0</v>
      </c>
      <c r="S2793" s="59">
        <v>0</v>
      </c>
      <c r="T2793" s="59">
        <v>0</v>
      </c>
      <c r="U2793" s="59">
        <v>0</v>
      </c>
      <c r="V2793" s="59">
        <v>0</v>
      </c>
      <c r="W2793" s="59">
        <v>0</v>
      </c>
      <c r="X2793" s="59">
        <v>1</v>
      </c>
      <c r="Y2793" s="59">
        <f>IF(terrains!L2793&lt;=2.5,1,IF(terrains!L2793&lt;=4.5,2,IF(terrains!L2793&lt;=6.5,3,4)))</f>
        <v>2</v>
      </c>
      <c r="Z2793" s="59">
        <f>IF(terrains!R2793=1,35,IF(terrains!S2793=1,64,IF(terrains!T2793=1,IF(terrains!Y2793=1,85,104),IF(terrains!U2793=1,IF(terrains!Y2793=1,124,152),IF(terrains!V2793=1,(IF(terrains!Y2793=1,146,IF(terrains!Y2793=2,178,263))),IF(terrains!W2793=1,(IF(terrains!Y2793=1,178,IF(terrains!Y2793=2,218,321))),IF(terrains!X2793=1,IF(terrains!Y2793=1,190,IF(terrains!Y2793=2,242,IF(terrains!Y2793=3,357,896))))))))))</f>
        <v>242</v>
      </c>
      <c r="AA2793" s="152">
        <f>terrains!Z2793*terrains!F2793</f>
        <v>2298273.4659059998</v>
      </c>
    </row>
    <row r="2794" spans="1:27" ht="14.4">
      <c r="A2794" s="143">
        <v>2793</v>
      </c>
      <c r="B2794" s="59">
        <v>296756.95939999999</v>
      </c>
      <c r="C2794" s="59">
        <v>5047597.9349999996</v>
      </c>
      <c r="D2794" s="59" t="s">
        <v>2402</v>
      </c>
      <c r="E2794" s="153">
        <v>881.7</v>
      </c>
      <c r="F2794" s="150">
        <f>terrains!E2794*10.76391</f>
        <v>9490.5394469999992</v>
      </c>
      <c r="G2794" s="59" t="s">
        <v>459</v>
      </c>
      <c r="H2794" s="59">
        <v>0</v>
      </c>
      <c r="I2794" s="59">
        <v>0</v>
      </c>
      <c r="J2794" s="59">
        <f>IF(terrains!L2794=13.5,IF(terrains!X2794=1,12,9),-0.392532+1.267037*terrains!L2794+0.472239*terrains!X2794+0.58658*terrains!W2794+0.089417*terrains!V2794+0.531633*terrains!U2794+0.337883*terrains!T2794-0.403545*terrains!S2794)</f>
        <v>4.2720709999999995</v>
      </c>
      <c r="K2794" s="151">
        <f>IF(terrains!I2794=0,terrains!J2794,terrains!I2794)</f>
        <v>4.2720709999999995</v>
      </c>
      <c r="L2794" s="59">
        <v>4</v>
      </c>
      <c r="M2794" s="59">
        <v>4</v>
      </c>
      <c r="N2794" s="59">
        <v>8</v>
      </c>
      <c r="O2794" s="59" t="s">
        <v>175</v>
      </c>
      <c r="P2794" s="59">
        <v>2</v>
      </c>
      <c r="Q2794" s="59">
        <v>2.5</v>
      </c>
      <c r="R2794" s="59">
        <v>0</v>
      </c>
      <c r="S2794" s="59">
        <v>1</v>
      </c>
      <c r="T2794" s="59">
        <v>0</v>
      </c>
      <c r="U2794" s="59">
        <v>0</v>
      </c>
      <c r="V2794" s="59">
        <v>0</v>
      </c>
      <c r="W2794" s="59">
        <v>0</v>
      </c>
      <c r="X2794" s="59">
        <v>0</v>
      </c>
      <c r="Y2794" s="59">
        <f>IF(terrains!L2794&lt;=2.5,1,IF(terrains!L2794&lt;=4.5,2,IF(terrains!L2794&lt;=6.5,3,4)))</f>
        <v>2</v>
      </c>
      <c r="Z2794" s="59">
        <f>IF(terrains!R2794=1,35,IF(terrains!S2794=1,64,IF(terrains!T2794=1,IF(terrains!Y2794=1,85,104),IF(terrains!U2794=1,IF(terrains!Y2794=1,124,152),IF(terrains!V2794=1,(IF(terrains!Y2794=1,146,IF(terrains!Y2794=2,178,263))),IF(terrains!W2794=1,(IF(terrains!Y2794=1,178,IF(terrains!Y2794=2,218,321))),IF(terrains!X2794=1,IF(terrains!Y2794=1,190,IF(terrains!Y2794=2,242,IF(terrains!Y2794=3,357,896))))))))))</f>
        <v>64</v>
      </c>
      <c r="AA2794" s="152">
        <f>terrains!Z2794*terrains!F2794</f>
        <v>607394.52460799995</v>
      </c>
    </row>
    <row r="2795" spans="1:27" ht="14.4">
      <c r="A2795" s="143">
        <v>2794</v>
      </c>
      <c r="B2795" s="59">
        <v>293407.24410000001</v>
      </c>
      <c r="C2795" s="59">
        <v>5033887.4270000001</v>
      </c>
      <c r="D2795" s="59" t="s">
        <v>2403</v>
      </c>
      <c r="E2795" s="153">
        <v>880.9</v>
      </c>
      <c r="F2795" s="150">
        <f>terrains!E2795*10.76391</f>
        <v>9481.9283189999987</v>
      </c>
      <c r="G2795" s="59" t="s">
        <v>790</v>
      </c>
      <c r="H2795" s="59">
        <v>0</v>
      </c>
      <c r="I2795" s="59">
        <v>0</v>
      </c>
      <c r="J2795" s="59">
        <f>IF(terrains!L2795=13.5,IF(terrains!X2795=1,12,9),-0.392532+1.267037*terrains!L2795+0.472239*terrains!X2795+0.58658*terrains!W2795+0.089417*terrains!V2795+0.531633*terrains!U2795+0.337883*terrains!T2795-0.403545*terrains!S2795)</f>
        <v>2.1415419999999998</v>
      </c>
      <c r="K2795" s="151">
        <f>IF(terrains!I2795=0,terrains!J2795,terrains!I2795)</f>
        <v>2.1415419999999998</v>
      </c>
      <c r="L2795" s="59">
        <v>2</v>
      </c>
      <c r="M2795" s="59">
        <v>1</v>
      </c>
      <c r="N2795" s="59">
        <v>4</v>
      </c>
      <c r="O2795" s="59" t="s">
        <v>174</v>
      </c>
      <c r="P2795" s="59">
        <v>2</v>
      </c>
      <c r="Q2795" s="59">
        <v>2</v>
      </c>
      <c r="R2795" s="59">
        <v>1</v>
      </c>
      <c r="S2795" s="59">
        <v>0</v>
      </c>
      <c r="T2795" s="59">
        <v>0</v>
      </c>
      <c r="U2795" s="59">
        <v>0</v>
      </c>
      <c r="V2795" s="59">
        <v>0</v>
      </c>
      <c r="W2795" s="59">
        <v>0</v>
      </c>
      <c r="X2795" s="59">
        <v>0</v>
      </c>
      <c r="Y2795" s="59">
        <f>IF(terrains!L2795&lt;=2.5,1,IF(terrains!L2795&lt;=4.5,2,IF(terrains!L2795&lt;=6.5,3,4)))</f>
        <v>1</v>
      </c>
      <c r="Z2795" s="59">
        <f>IF(terrains!R2795=1,35,IF(terrains!S2795=1,64,IF(terrains!T2795=1,IF(terrains!Y2795=1,85,104),IF(terrains!U2795=1,IF(terrains!Y2795=1,124,152),IF(terrains!V2795=1,(IF(terrains!Y2795=1,146,IF(terrains!Y2795=2,178,263))),IF(terrains!W2795=1,(IF(terrains!Y2795=1,178,IF(terrains!Y2795=2,218,321))),IF(terrains!X2795=1,IF(terrains!Y2795=1,190,IF(terrains!Y2795=2,242,IF(terrains!Y2795=3,357,896))))))))))</f>
        <v>35</v>
      </c>
      <c r="AA2795" s="152">
        <f>terrains!Z2795*terrains!F2795</f>
        <v>331867.49116499996</v>
      </c>
    </row>
    <row r="2796" spans="1:27" ht="14.4">
      <c r="A2796" s="143">
        <v>2795</v>
      </c>
      <c r="B2796" s="59">
        <v>293938.92162199999</v>
      </c>
      <c r="C2796" s="59">
        <v>5051562.9298</v>
      </c>
      <c r="D2796" s="59" t="s">
        <v>2404</v>
      </c>
      <c r="E2796" s="153">
        <v>880.8</v>
      </c>
      <c r="F2796" s="150">
        <f>terrains!E2796*10.76391</f>
        <v>9480.8519279999982</v>
      </c>
      <c r="G2796" s="59" t="s">
        <v>1321</v>
      </c>
      <c r="H2796" s="59">
        <v>0</v>
      </c>
      <c r="I2796" s="59">
        <v>0</v>
      </c>
      <c r="J2796" s="59">
        <f>IF(terrains!L2796=13.5,IF(terrains!X2796=1,12,9),-0.392532+1.267037*terrains!L2796+0.472239*terrains!X2796+0.58658*terrains!W2796+0.089417*terrains!V2796+0.531633*terrains!U2796+0.337883*terrains!T2796-0.403545*terrains!S2796)</f>
        <v>1.7379969999999998</v>
      </c>
      <c r="K2796" s="151">
        <f>IF(terrains!I2796=0,terrains!J2796,terrains!I2796)</f>
        <v>1.7379969999999998</v>
      </c>
      <c r="L2796" s="59">
        <v>2</v>
      </c>
      <c r="M2796" s="59">
        <v>1</v>
      </c>
      <c r="N2796" s="59">
        <v>3</v>
      </c>
      <c r="O2796" s="59" t="s">
        <v>175</v>
      </c>
      <c r="P2796" s="59">
        <v>2</v>
      </c>
      <c r="Q2796" s="59">
        <v>2</v>
      </c>
      <c r="R2796" s="59">
        <v>0</v>
      </c>
      <c r="S2796" s="59">
        <v>1</v>
      </c>
      <c r="T2796" s="59">
        <v>0</v>
      </c>
      <c r="U2796" s="59">
        <v>0</v>
      </c>
      <c r="V2796" s="59">
        <v>0</v>
      </c>
      <c r="W2796" s="59">
        <v>0</v>
      </c>
      <c r="X2796" s="59">
        <v>0</v>
      </c>
      <c r="Y2796" s="59">
        <f>IF(terrains!L2796&lt;=2.5,1,IF(terrains!L2796&lt;=4.5,2,IF(terrains!L2796&lt;=6.5,3,4)))</f>
        <v>1</v>
      </c>
      <c r="Z2796" s="59">
        <f>IF(terrains!R2796=1,35,IF(terrains!S2796=1,64,IF(terrains!T2796=1,IF(terrains!Y2796=1,85,104),IF(terrains!U2796=1,IF(terrains!Y2796=1,124,152),IF(terrains!V2796=1,(IF(terrains!Y2796=1,146,IF(terrains!Y2796=2,178,263))),IF(terrains!W2796=1,(IF(terrains!Y2796=1,178,IF(terrains!Y2796=2,218,321))),IF(terrains!X2796=1,IF(terrains!Y2796=1,190,IF(terrains!Y2796=2,242,IF(terrains!Y2796=3,357,896))))))))))</f>
        <v>64</v>
      </c>
      <c r="AA2796" s="152">
        <f>terrains!Z2796*terrains!F2796</f>
        <v>606774.52339199989</v>
      </c>
    </row>
    <row r="2797" spans="1:27" ht="14.4">
      <c r="A2797" s="143">
        <v>2796</v>
      </c>
      <c r="B2797" s="59">
        <v>297691.83409999998</v>
      </c>
      <c r="C2797" s="59">
        <v>5043495.3569999998</v>
      </c>
      <c r="D2797" s="59" t="s">
        <v>2405</v>
      </c>
      <c r="E2797" s="153">
        <v>880.8</v>
      </c>
      <c r="F2797" s="150">
        <f>terrains!E2797*10.76391</f>
        <v>9480.8519279999982</v>
      </c>
      <c r="G2797" s="59" t="s">
        <v>231</v>
      </c>
      <c r="H2797" s="59">
        <v>0</v>
      </c>
      <c r="I2797" s="59">
        <v>0</v>
      </c>
      <c r="J2797" s="59">
        <f>IF(terrains!L2797=13.5,IF(terrains!X2797=1,12,9),-0.392532+1.267037*terrains!L2797+0.472239*terrains!X2797+0.58658*terrains!W2797+0.089417*terrains!V2797+0.531633*terrains!U2797+0.337883*terrains!T2797-0.403545*terrains!S2797)</f>
        <v>2.8644775</v>
      </c>
      <c r="K2797" s="151">
        <f>IF(terrains!I2797=0,terrains!J2797,terrains!I2797)</f>
        <v>2.8644775</v>
      </c>
      <c r="L2797" s="59">
        <v>2.5</v>
      </c>
      <c r="M2797" s="59">
        <v>2</v>
      </c>
      <c r="N2797" s="59">
        <v>4</v>
      </c>
      <c r="O2797" s="59" t="s">
        <v>178</v>
      </c>
      <c r="P2797" s="59">
        <v>2</v>
      </c>
      <c r="Q2797" s="59">
        <v>2.5</v>
      </c>
      <c r="R2797" s="59">
        <v>0</v>
      </c>
      <c r="S2797" s="59">
        <v>0</v>
      </c>
      <c r="T2797" s="59">
        <v>0</v>
      </c>
      <c r="U2797" s="59">
        <v>0</v>
      </c>
      <c r="V2797" s="59">
        <v>1</v>
      </c>
      <c r="W2797" s="59">
        <v>0</v>
      </c>
      <c r="X2797" s="59">
        <v>0</v>
      </c>
      <c r="Y2797" s="59">
        <f>IF(terrains!L2797&lt;=2.5,1,IF(terrains!L2797&lt;=4.5,2,IF(terrains!L2797&lt;=6.5,3,4)))</f>
        <v>1</v>
      </c>
      <c r="Z2797" s="59">
        <f>IF(terrains!R2797=1,35,IF(terrains!S2797=1,64,IF(terrains!T2797=1,IF(terrains!Y2797=1,85,104),IF(terrains!U2797=1,IF(terrains!Y2797=1,124,152),IF(terrains!V2797=1,(IF(terrains!Y2797=1,146,IF(terrains!Y2797=2,178,263))),IF(terrains!W2797=1,(IF(terrains!Y2797=1,178,IF(terrains!Y2797=2,218,321))),IF(terrains!X2797=1,IF(terrains!Y2797=1,190,IF(terrains!Y2797=2,242,IF(terrains!Y2797=3,357,896))))))))))</f>
        <v>146</v>
      </c>
      <c r="AA2797" s="152">
        <f>terrains!Z2797*terrains!F2797</f>
        <v>1384204.3814879998</v>
      </c>
    </row>
    <row r="2798" spans="1:27" ht="14.4">
      <c r="A2798" s="143">
        <v>2797</v>
      </c>
      <c r="B2798" s="59">
        <v>295778.05940000003</v>
      </c>
      <c r="C2798" s="59">
        <v>5043174.7429999998</v>
      </c>
      <c r="D2798" s="59" t="s">
        <v>2406</v>
      </c>
      <c r="E2798" s="153">
        <v>878.9</v>
      </c>
      <c r="F2798" s="150">
        <f>terrains!E2798*10.76391</f>
        <v>9460.4004989999994</v>
      </c>
      <c r="G2798" s="59" t="s">
        <v>540</v>
      </c>
      <c r="H2798" s="59">
        <v>1</v>
      </c>
      <c r="I2798" s="59">
        <v>4.5</v>
      </c>
      <c r="J2798" s="59">
        <f>IF(terrains!L2798=13.5,IF(terrains!X2798=1,12,9),-0.392532+1.267037*terrains!L2798+0.472239*terrains!X2798+0.58658*terrains!W2798+0.089417*terrains!V2798+0.531633*terrains!U2798+0.337883*terrains!T2798-0.403545*terrains!S2798)</f>
        <v>3.9402119999999998</v>
      </c>
      <c r="K2798" s="151">
        <f>IF(terrains!I2798=0,terrains!J2798,terrains!I2798)</f>
        <v>4.5</v>
      </c>
      <c r="L2798" s="59">
        <v>3</v>
      </c>
      <c r="M2798" s="59">
        <v>3</v>
      </c>
      <c r="N2798" s="59">
        <v>6</v>
      </c>
      <c r="O2798" s="59" t="s">
        <v>177</v>
      </c>
      <c r="P2798" s="59">
        <v>2</v>
      </c>
      <c r="Q2798" s="59">
        <v>2.5</v>
      </c>
      <c r="R2798" s="59">
        <v>0</v>
      </c>
      <c r="S2798" s="59">
        <v>0</v>
      </c>
      <c r="T2798" s="59">
        <v>0</v>
      </c>
      <c r="U2798" s="59">
        <v>1</v>
      </c>
      <c r="V2798" s="59">
        <v>0</v>
      </c>
      <c r="W2798" s="59">
        <v>0</v>
      </c>
      <c r="X2798" s="59">
        <v>0</v>
      </c>
      <c r="Y2798" s="59">
        <f>IF(terrains!L2798&lt;=2.5,1,IF(terrains!L2798&lt;=4.5,2,IF(terrains!L2798&lt;=6.5,3,4)))</f>
        <v>2</v>
      </c>
      <c r="Z2798" s="59">
        <f>IF(terrains!R2798=1,35,IF(terrains!S2798=1,64,IF(terrains!T2798=1,IF(terrains!Y2798=1,85,104),IF(terrains!U2798=1,IF(terrains!Y2798=1,124,152),IF(terrains!V2798=1,(IF(terrains!Y2798=1,146,IF(terrains!Y2798=2,178,263))),IF(terrains!W2798=1,(IF(terrains!Y2798=1,178,IF(terrains!Y2798=2,218,321))),IF(terrains!X2798=1,IF(terrains!Y2798=1,190,IF(terrains!Y2798=2,242,IF(terrains!Y2798=3,357,896))))))))))</f>
        <v>152</v>
      </c>
      <c r="AA2798" s="152">
        <f>terrains!Z2798*terrains!F2798</f>
        <v>1437980.8758479999</v>
      </c>
    </row>
    <row r="2799" spans="1:27" ht="14.4">
      <c r="A2799" s="143">
        <v>2798</v>
      </c>
      <c r="B2799" s="59">
        <v>299813.144745</v>
      </c>
      <c r="C2799" s="59">
        <v>5037074.8262</v>
      </c>
      <c r="D2799" s="59" t="s">
        <v>2407</v>
      </c>
      <c r="E2799" s="153">
        <v>878.1</v>
      </c>
      <c r="F2799" s="150">
        <f>terrains!E2799*10.76391</f>
        <v>9451.7893709999989</v>
      </c>
      <c r="G2799" s="59" t="s">
        <v>529</v>
      </c>
      <c r="H2799" s="59">
        <v>0</v>
      </c>
      <c r="I2799" s="59">
        <v>0</v>
      </c>
      <c r="J2799" s="59">
        <f>IF(terrains!L2799=13.5,IF(terrains!X2799=1,12,9),-0.392532+1.267037*terrains!L2799+0.472239*terrains!X2799+0.58658*terrains!W2799+0.089417*terrains!V2799+0.531633*terrains!U2799+0.337883*terrains!T2799-0.403545*terrains!S2799)</f>
        <v>3.1129435000000001</v>
      </c>
      <c r="K2799" s="151">
        <f>IF(terrains!I2799=0,terrains!J2799,terrains!I2799)</f>
        <v>3.1129435000000001</v>
      </c>
      <c r="L2799" s="59">
        <v>2.5</v>
      </c>
      <c r="M2799" s="59">
        <v>1</v>
      </c>
      <c r="N2799" s="59">
        <v>4</v>
      </c>
      <c r="O2799" s="59" t="s">
        <v>176</v>
      </c>
      <c r="P2799" s="59">
        <v>2</v>
      </c>
      <c r="Q2799" s="59">
        <v>2</v>
      </c>
      <c r="R2799" s="59">
        <v>0</v>
      </c>
      <c r="S2799" s="59">
        <v>0</v>
      </c>
      <c r="T2799" s="59">
        <v>1</v>
      </c>
      <c r="U2799" s="59">
        <v>0</v>
      </c>
      <c r="V2799" s="59">
        <v>0</v>
      </c>
      <c r="W2799" s="59">
        <v>0</v>
      </c>
      <c r="X2799" s="59">
        <v>0</v>
      </c>
      <c r="Y2799" s="59">
        <f>IF(terrains!L2799&lt;=2.5,1,IF(terrains!L2799&lt;=4.5,2,IF(terrains!L2799&lt;=6.5,3,4)))</f>
        <v>1</v>
      </c>
      <c r="Z2799" s="59">
        <f>IF(terrains!R2799=1,35,IF(terrains!S2799=1,64,IF(terrains!T2799=1,IF(terrains!Y2799=1,85,104),IF(terrains!U2799=1,IF(terrains!Y2799=1,124,152),IF(terrains!V2799=1,(IF(terrains!Y2799=1,146,IF(terrains!Y2799=2,178,263))),IF(terrains!W2799=1,(IF(terrains!Y2799=1,178,IF(terrains!Y2799=2,218,321))),IF(terrains!X2799=1,IF(terrains!Y2799=1,190,IF(terrains!Y2799=2,242,IF(terrains!Y2799=3,357,896))))))))))</f>
        <v>85</v>
      </c>
      <c r="AA2799" s="152">
        <f>terrains!Z2799*terrains!F2799</f>
        <v>803402.0965349999</v>
      </c>
    </row>
    <row r="2800" spans="1:27" ht="14.4">
      <c r="A2800" s="143">
        <v>2799</v>
      </c>
      <c r="B2800" s="59">
        <v>296011.26409999997</v>
      </c>
      <c r="C2800" s="59">
        <v>5044581.2929999996</v>
      </c>
      <c r="D2800" s="59" t="s">
        <v>2408</v>
      </c>
      <c r="E2800" s="153">
        <v>877.6</v>
      </c>
      <c r="F2800" s="150">
        <f>terrains!E2800*10.76391</f>
        <v>9446.407416</v>
      </c>
      <c r="G2800" s="59" t="s">
        <v>219</v>
      </c>
      <c r="H2800" s="59">
        <v>0</v>
      </c>
      <c r="I2800" s="59">
        <v>0</v>
      </c>
      <c r="J2800" s="59">
        <f>IF(terrains!L2800=13.5,IF(terrains!X2800=1,12,9),-0.392532+1.267037*terrains!L2800+0.472239*terrains!X2800+0.58658*terrains!W2800+0.089417*terrains!V2800+0.531633*terrains!U2800+0.337883*terrains!T2800-0.403545*terrains!S2800)</f>
        <v>3.9402119999999998</v>
      </c>
      <c r="K2800" s="151">
        <f>IF(terrains!I2800=0,terrains!J2800,terrains!I2800)</f>
        <v>3.9402119999999998</v>
      </c>
      <c r="L2800" s="59">
        <v>3</v>
      </c>
      <c r="M2800" s="59">
        <v>2</v>
      </c>
      <c r="N2800" s="59">
        <v>6</v>
      </c>
      <c r="O2800" s="59" t="s">
        <v>177</v>
      </c>
      <c r="P2800" s="59">
        <v>2</v>
      </c>
      <c r="Q2800" s="59">
        <v>2.5</v>
      </c>
      <c r="R2800" s="59">
        <v>0</v>
      </c>
      <c r="S2800" s="59">
        <v>0</v>
      </c>
      <c r="T2800" s="59">
        <v>0</v>
      </c>
      <c r="U2800" s="59">
        <v>1</v>
      </c>
      <c r="V2800" s="59">
        <v>0</v>
      </c>
      <c r="W2800" s="59">
        <v>0</v>
      </c>
      <c r="X2800" s="59">
        <v>0</v>
      </c>
      <c r="Y2800" s="59">
        <f>IF(terrains!L2800&lt;=2.5,1,IF(terrains!L2800&lt;=4.5,2,IF(terrains!L2800&lt;=6.5,3,4)))</f>
        <v>2</v>
      </c>
      <c r="Z2800" s="59">
        <f>IF(terrains!R2800=1,35,IF(terrains!S2800=1,64,IF(terrains!T2800=1,IF(terrains!Y2800=1,85,104),IF(terrains!U2800=1,IF(terrains!Y2800=1,124,152),IF(terrains!V2800=1,(IF(terrains!Y2800=1,146,IF(terrains!Y2800=2,178,263))),IF(terrains!W2800=1,(IF(terrains!Y2800=1,178,IF(terrains!Y2800=2,218,321))),IF(terrains!X2800=1,IF(terrains!Y2800=1,190,IF(terrains!Y2800=2,242,IF(terrains!Y2800=3,357,896))))))))))</f>
        <v>152</v>
      </c>
      <c r="AA2800" s="152">
        <f>terrains!Z2800*terrains!F2800</f>
        <v>1435853.927232</v>
      </c>
    </row>
    <row r="2801" spans="1:27" ht="14.4">
      <c r="A2801" s="143">
        <v>2800</v>
      </c>
      <c r="B2801" s="59">
        <v>297629.58980000002</v>
      </c>
      <c r="C2801" s="59">
        <v>5041828.2390000001</v>
      </c>
      <c r="D2801" s="59" t="s">
        <v>2409</v>
      </c>
      <c r="E2801" s="153">
        <v>877</v>
      </c>
      <c r="F2801" s="150">
        <f>terrains!E2801*10.76391</f>
        <v>9439.9490699999988</v>
      </c>
      <c r="G2801" s="59" t="s">
        <v>2410</v>
      </c>
      <c r="H2801" s="59">
        <v>0</v>
      </c>
      <c r="I2801" s="59">
        <v>0</v>
      </c>
      <c r="J2801" s="59">
        <f>IF(terrains!L2801=13.5,IF(terrains!X2801=1,12,9),-0.392532+1.267037*terrains!L2801+0.472239*terrains!X2801+0.58658*terrains!W2801+0.089417*terrains!V2801+0.531633*terrains!U2801+0.337883*terrains!T2801-0.403545*terrains!S2801)</f>
        <v>2.7281219999999999</v>
      </c>
      <c r="K2801" s="151">
        <f>IF(terrains!I2801=0,terrains!J2801,terrains!I2801)</f>
        <v>2.7281219999999999</v>
      </c>
      <c r="L2801" s="59">
        <v>2</v>
      </c>
      <c r="M2801" s="59">
        <v>1</v>
      </c>
      <c r="N2801" s="59">
        <v>3</v>
      </c>
      <c r="O2801" s="59" t="s">
        <v>179</v>
      </c>
      <c r="P2801" s="59">
        <v>2</v>
      </c>
      <c r="Q2801" s="59">
        <v>2.5</v>
      </c>
      <c r="R2801" s="59">
        <v>0</v>
      </c>
      <c r="S2801" s="59">
        <v>0</v>
      </c>
      <c r="T2801" s="59">
        <v>0</v>
      </c>
      <c r="U2801" s="59">
        <v>0</v>
      </c>
      <c r="V2801" s="59">
        <v>0</v>
      </c>
      <c r="W2801" s="59">
        <v>1</v>
      </c>
      <c r="X2801" s="59">
        <v>0</v>
      </c>
      <c r="Y2801" s="59">
        <f>IF(terrains!L2801&lt;=2.5,1,IF(terrains!L2801&lt;=4.5,2,IF(terrains!L2801&lt;=6.5,3,4)))</f>
        <v>1</v>
      </c>
      <c r="Z2801" s="59">
        <f>IF(terrains!R2801=1,35,IF(terrains!S2801=1,64,IF(terrains!T2801=1,IF(terrains!Y2801=1,85,104),IF(terrains!U2801=1,IF(terrains!Y2801=1,124,152),IF(terrains!V2801=1,(IF(terrains!Y2801=1,146,IF(terrains!Y2801=2,178,263))),IF(terrains!W2801=1,(IF(terrains!Y2801=1,178,IF(terrains!Y2801=2,218,321))),IF(terrains!X2801=1,IF(terrains!Y2801=1,190,IF(terrains!Y2801=2,242,IF(terrains!Y2801=3,357,896))))))))))</f>
        <v>178</v>
      </c>
      <c r="AA2801" s="152">
        <f>terrains!Z2801*terrains!F2801</f>
        <v>1680310.9344599997</v>
      </c>
    </row>
    <row r="2802" spans="1:27" ht="14.4">
      <c r="A2802" s="143">
        <v>2801</v>
      </c>
      <c r="B2802" s="59">
        <v>298131.79590000003</v>
      </c>
      <c r="C2802" s="59">
        <v>5045075.6789999995</v>
      </c>
      <c r="D2802" s="59" t="s">
        <v>2411</v>
      </c>
      <c r="E2802" s="153">
        <v>876.8</v>
      </c>
      <c r="F2802" s="150">
        <f>terrains!E2802*10.76391</f>
        <v>9437.7962879999995</v>
      </c>
      <c r="G2802" s="59" t="s">
        <v>219</v>
      </c>
      <c r="H2802" s="59">
        <v>0</v>
      </c>
      <c r="I2802" s="59">
        <v>0</v>
      </c>
      <c r="J2802" s="59">
        <f>IF(terrains!L2802=13.5,IF(terrains!X2802=1,12,9),-0.392532+1.267037*terrains!L2802+0.472239*terrains!X2802+0.58658*terrains!W2802+0.089417*terrains!V2802+0.531633*terrains!U2802+0.337883*terrains!T2802-0.403545*terrains!S2802)</f>
        <v>3.7464619999999997</v>
      </c>
      <c r="K2802" s="151">
        <f>IF(terrains!I2802=0,terrains!J2802,terrains!I2802)</f>
        <v>3.7464619999999997</v>
      </c>
      <c r="L2802" s="59">
        <v>3</v>
      </c>
      <c r="M2802" s="59">
        <v>2</v>
      </c>
      <c r="N2802" s="59">
        <v>6</v>
      </c>
      <c r="O2802" s="59" t="s">
        <v>176</v>
      </c>
      <c r="P2802" s="59">
        <v>2</v>
      </c>
      <c r="Q2802" s="59">
        <v>2.5</v>
      </c>
      <c r="R2802" s="59">
        <v>0</v>
      </c>
      <c r="S2802" s="59">
        <v>0</v>
      </c>
      <c r="T2802" s="59">
        <v>1</v>
      </c>
      <c r="U2802" s="59">
        <v>0</v>
      </c>
      <c r="V2802" s="59">
        <v>0</v>
      </c>
      <c r="W2802" s="59">
        <v>0</v>
      </c>
      <c r="X2802" s="59">
        <v>0</v>
      </c>
      <c r="Y2802" s="59">
        <f>IF(terrains!L2802&lt;=2.5,1,IF(terrains!L2802&lt;=4.5,2,IF(terrains!L2802&lt;=6.5,3,4)))</f>
        <v>2</v>
      </c>
      <c r="Z2802" s="59">
        <f>IF(terrains!R2802=1,35,IF(terrains!S2802=1,64,IF(terrains!T2802=1,IF(terrains!Y2802=1,85,104),IF(terrains!U2802=1,IF(terrains!Y2802=1,124,152),IF(terrains!V2802=1,(IF(terrains!Y2802=1,146,IF(terrains!Y2802=2,178,263))),IF(terrains!W2802=1,(IF(terrains!Y2802=1,178,IF(terrains!Y2802=2,218,321))),IF(terrains!X2802=1,IF(terrains!Y2802=1,190,IF(terrains!Y2802=2,242,IF(terrains!Y2802=3,357,896))))))))))</f>
        <v>104</v>
      </c>
      <c r="AA2802" s="152">
        <f>terrains!Z2802*terrains!F2802</f>
        <v>981530.813952</v>
      </c>
    </row>
    <row r="2803" spans="1:27" ht="14.4">
      <c r="A2803" s="143">
        <v>2802</v>
      </c>
      <c r="B2803" s="59">
        <v>279528.81709999999</v>
      </c>
      <c r="C2803" s="59">
        <v>5040964.8880000003</v>
      </c>
      <c r="D2803" s="59" t="s">
        <v>2412</v>
      </c>
      <c r="E2803" s="153">
        <v>876.8</v>
      </c>
      <c r="F2803" s="150">
        <f>terrains!E2803*10.76391</f>
        <v>9437.7962879999995</v>
      </c>
      <c r="G2803" s="59" t="s">
        <v>362</v>
      </c>
      <c r="H2803" s="59">
        <v>0</v>
      </c>
      <c r="I2803" s="59">
        <v>0</v>
      </c>
      <c r="J2803" s="59">
        <f>IF(terrains!L2803=13.5,IF(terrains!X2803=1,12,9),-0.392532+1.267037*terrains!L2803+0.472239*terrains!X2803+0.58658*terrains!W2803+0.089417*terrains!V2803+0.531633*terrains!U2803+0.337883*terrains!T2803-0.403545*terrains!S2803)</f>
        <v>3.4085789999999996</v>
      </c>
      <c r="K2803" s="151">
        <f>IF(terrains!I2803=0,terrains!J2803,terrains!I2803)</f>
        <v>3.4085789999999996</v>
      </c>
      <c r="L2803" s="59">
        <v>3</v>
      </c>
      <c r="M2803" s="59">
        <v>1</v>
      </c>
      <c r="N2803" s="59">
        <v>8</v>
      </c>
      <c r="O2803" s="59" t="s">
        <v>174</v>
      </c>
      <c r="P2803" s="59">
        <v>2</v>
      </c>
      <c r="Q2803" s="59">
        <v>1.5</v>
      </c>
      <c r="R2803" s="59">
        <v>1</v>
      </c>
      <c r="S2803" s="59">
        <v>0</v>
      </c>
      <c r="T2803" s="59">
        <v>0</v>
      </c>
      <c r="U2803" s="59">
        <v>0</v>
      </c>
      <c r="V2803" s="59">
        <v>0</v>
      </c>
      <c r="W2803" s="59">
        <v>0</v>
      </c>
      <c r="X2803" s="59">
        <v>0</v>
      </c>
      <c r="Y2803" s="59">
        <f>IF(terrains!L2803&lt;=2.5,1,IF(terrains!L2803&lt;=4.5,2,IF(terrains!L2803&lt;=6.5,3,4)))</f>
        <v>2</v>
      </c>
      <c r="Z2803" s="59">
        <f>IF(terrains!R2803=1,35,IF(terrains!S2803=1,64,IF(terrains!T2803=1,IF(terrains!Y2803=1,85,104),IF(terrains!U2803=1,IF(terrains!Y2803=1,124,152),IF(terrains!V2803=1,(IF(terrains!Y2803=1,146,IF(terrains!Y2803=2,178,263))),IF(terrains!W2803=1,(IF(terrains!Y2803=1,178,IF(terrains!Y2803=2,218,321))),IF(terrains!X2803=1,IF(terrains!Y2803=1,190,IF(terrains!Y2803=2,242,IF(terrains!Y2803=3,357,896))))))))))</f>
        <v>35</v>
      </c>
      <c r="AA2803" s="152">
        <f>terrains!Z2803*terrains!F2803</f>
        <v>330322.87007999996</v>
      </c>
    </row>
    <row r="2804" spans="1:27" ht="14.4">
      <c r="A2804" s="143">
        <v>2803</v>
      </c>
      <c r="B2804" s="59">
        <v>288726.38280000002</v>
      </c>
      <c r="C2804" s="59">
        <v>5033445.727</v>
      </c>
      <c r="D2804" s="59" t="s">
        <v>2413</v>
      </c>
      <c r="E2804" s="153">
        <v>875.5</v>
      </c>
      <c r="F2804" s="150">
        <f>terrains!E2804*10.76391</f>
        <v>9423.8032050000002</v>
      </c>
      <c r="G2804" s="59" t="s">
        <v>217</v>
      </c>
      <c r="H2804" s="59">
        <v>0</v>
      </c>
      <c r="I2804" s="59">
        <v>0</v>
      </c>
      <c r="J2804" s="59">
        <f>IF(terrains!L2804=13.5,IF(terrains!X2804=1,12,9),-0.392532+1.267037*terrains!L2804+0.472239*terrains!X2804+0.58658*terrains!W2804+0.089417*terrains!V2804+0.531633*terrains!U2804+0.337883*terrains!T2804-0.403545*terrains!S2804)</f>
        <v>1.7379969999999998</v>
      </c>
      <c r="K2804" s="151">
        <f>IF(terrains!I2804=0,terrains!J2804,terrains!I2804)</f>
        <v>1.7379969999999998</v>
      </c>
      <c r="L2804" s="59">
        <v>2</v>
      </c>
      <c r="M2804" s="59">
        <v>1</v>
      </c>
      <c r="N2804" s="59">
        <v>4</v>
      </c>
      <c r="O2804" s="59" t="s">
        <v>175</v>
      </c>
      <c r="P2804" s="59">
        <v>2</v>
      </c>
      <c r="Q2804" s="59">
        <v>2</v>
      </c>
      <c r="R2804" s="59">
        <v>0</v>
      </c>
      <c r="S2804" s="59">
        <v>1</v>
      </c>
      <c r="T2804" s="59">
        <v>0</v>
      </c>
      <c r="U2804" s="59">
        <v>0</v>
      </c>
      <c r="V2804" s="59">
        <v>0</v>
      </c>
      <c r="W2804" s="59">
        <v>0</v>
      </c>
      <c r="X2804" s="59">
        <v>0</v>
      </c>
      <c r="Y2804" s="59">
        <f>IF(terrains!L2804&lt;=2.5,1,IF(terrains!L2804&lt;=4.5,2,IF(terrains!L2804&lt;=6.5,3,4)))</f>
        <v>1</v>
      </c>
      <c r="Z2804" s="59">
        <f>IF(terrains!R2804=1,35,IF(terrains!S2804=1,64,IF(terrains!T2804=1,IF(terrains!Y2804=1,85,104),IF(terrains!U2804=1,IF(terrains!Y2804=1,124,152),IF(terrains!V2804=1,(IF(terrains!Y2804=1,146,IF(terrains!Y2804=2,178,263))),IF(terrains!W2804=1,(IF(terrains!Y2804=1,178,IF(terrains!Y2804=2,218,321))),IF(terrains!X2804=1,IF(terrains!Y2804=1,190,IF(terrains!Y2804=2,242,IF(terrains!Y2804=3,357,896))))))))))</f>
        <v>64</v>
      </c>
      <c r="AA2804" s="152">
        <f>terrains!Z2804*terrains!F2804</f>
        <v>603123.40512000001</v>
      </c>
    </row>
    <row r="2805" spans="1:27" ht="14.4">
      <c r="A2805" s="143">
        <v>2804</v>
      </c>
      <c r="B2805" s="59">
        <v>295997.81510000001</v>
      </c>
      <c r="C2805" s="59">
        <v>5052178.2180000003</v>
      </c>
      <c r="D2805" s="59" t="s">
        <v>2414</v>
      </c>
      <c r="E2805" s="153">
        <v>875.1</v>
      </c>
      <c r="F2805" s="150">
        <f>terrains!E2805*10.76391</f>
        <v>9419.4976409999999</v>
      </c>
      <c r="G2805" s="59" t="s">
        <v>926</v>
      </c>
      <c r="H2805" s="59">
        <v>0</v>
      </c>
      <c r="I2805" s="59">
        <v>0</v>
      </c>
      <c r="J2805" s="59">
        <f>IF(terrains!L2805=13.5,IF(terrains!X2805=1,12,9),-0.392532+1.267037*terrains!L2805+0.472239*terrains!X2805+0.58658*terrains!W2805+0.089417*terrains!V2805+0.531633*terrains!U2805+0.337883*terrains!T2805-0.403545*terrains!S2805)</f>
        <v>3.6385524999999999</v>
      </c>
      <c r="K2805" s="151">
        <f>IF(terrains!I2805=0,terrains!J2805,terrains!I2805)</f>
        <v>3.6385524999999999</v>
      </c>
      <c r="L2805" s="59">
        <v>3.5</v>
      </c>
      <c r="M2805" s="59">
        <v>2</v>
      </c>
      <c r="N2805" s="59">
        <v>8</v>
      </c>
      <c r="O2805" s="59" t="s">
        <v>175</v>
      </c>
      <c r="P2805" s="59">
        <v>2</v>
      </c>
      <c r="Q2805" s="59">
        <v>2.5</v>
      </c>
      <c r="R2805" s="59">
        <v>0</v>
      </c>
      <c r="S2805" s="59">
        <v>1</v>
      </c>
      <c r="T2805" s="59">
        <v>0</v>
      </c>
      <c r="U2805" s="59">
        <v>0</v>
      </c>
      <c r="V2805" s="59">
        <v>0</v>
      </c>
      <c r="W2805" s="59">
        <v>0</v>
      </c>
      <c r="X2805" s="59">
        <v>0</v>
      </c>
      <c r="Y2805" s="59">
        <f>IF(terrains!L2805&lt;=2.5,1,IF(terrains!L2805&lt;=4.5,2,IF(terrains!L2805&lt;=6.5,3,4)))</f>
        <v>2</v>
      </c>
      <c r="Z2805" s="59">
        <f>IF(terrains!R2805=1,35,IF(terrains!S2805=1,64,IF(terrains!T2805=1,IF(terrains!Y2805=1,85,104),IF(terrains!U2805=1,IF(terrains!Y2805=1,124,152),IF(terrains!V2805=1,(IF(terrains!Y2805=1,146,IF(terrains!Y2805=2,178,263))),IF(terrains!W2805=1,(IF(terrains!Y2805=1,178,IF(terrains!Y2805=2,218,321))),IF(terrains!X2805=1,IF(terrains!Y2805=1,190,IF(terrains!Y2805=2,242,IF(terrains!Y2805=3,357,896))))))))))</f>
        <v>64</v>
      </c>
      <c r="AA2805" s="152">
        <f>terrains!Z2805*terrains!F2805</f>
        <v>602847.849024</v>
      </c>
    </row>
    <row r="2806" spans="1:27" ht="14.4">
      <c r="A2806" s="143">
        <v>2805</v>
      </c>
      <c r="B2806" s="59">
        <v>294254.8653</v>
      </c>
      <c r="C2806" s="59">
        <v>5050509.6720000003</v>
      </c>
      <c r="D2806" s="59" t="s">
        <v>2415</v>
      </c>
      <c r="E2806" s="153">
        <v>874.1</v>
      </c>
      <c r="F2806" s="150">
        <f>terrains!E2806*10.76391</f>
        <v>9408.7337310000003</v>
      </c>
      <c r="G2806" s="59" t="s">
        <v>926</v>
      </c>
      <c r="H2806" s="59">
        <v>0</v>
      </c>
      <c r="I2806" s="59">
        <v>0</v>
      </c>
      <c r="J2806" s="59">
        <f>IF(terrains!L2806=13.5,IF(terrains!X2806=1,12,9),-0.392532+1.267037*terrains!L2806+0.472239*terrains!X2806+0.58658*terrains!W2806+0.089417*terrains!V2806+0.531633*terrains!U2806+0.337883*terrains!T2806-0.403545*terrains!S2806)</f>
        <v>3.6385524999999999</v>
      </c>
      <c r="K2806" s="151">
        <f>IF(terrains!I2806=0,terrains!J2806,terrains!I2806)</f>
        <v>3.6385524999999999</v>
      </c>
      <c r="L2806" s="59">
        <v>3.5</v>
      </c>
      <c r="M2806" s="59">
        <v>2</v>
      </c>
      <c r="N2806" s="59">
        <v>8</v>
      </c>
      <c r="O2806" s="59" t="s">
        <v>175</v>
      </c>
      <c r="P2806" s="59">
        <v>2</v>
      </c>
      <c r="Q2806" s="59">
        <v>2.5</v>
      </c>
      <c r="R2806" s="59">
        <v>0</v>
      </c>
      <c r="S2806" s="59">
        <v>1</v>
      </c>
      <c r="T2806" s="59">
        <v>0</v>
      </c>
      <c r="U2806" s="59">
        <v>0</v>
      </c>
      <c r="V2806" s="59">
        <v>0</v>
      </c>
      <c r="W2806" s="59">
        <v>0</v>
      </c>
      <c r="X2806" s="59">
        <v>0</v>
      </c>
      <c r="Y2806" s="59">
        <f>IF(terrains!L2806&lt;=2.5,1,IF(terrains!L2806&lt;=4.5,2,IF(terrains!L2806&lt;=6.5,3,4)))</f>
        <v>2</v>
      </c>
      <c r="Z2806" s="59">
        <f>IF(terrains!R2806=1,35,IF(terrains!S2806=1,64,IF(terrains!T2806=1,IF(terrains!Y2806=1,85,104),IF(terrains!U2806=1,IF(terrains!Y2806=1,124,152),IF(terrains!V2806=1,(IF(terrains!Y2806=1,146,IF(terrains!Y2806=2,178,263))),IF(terrains!W2806=1,(IF(terrains!Y2806=1,178,IF(terrains!Y2806=2,218,321))),IF(terrains!X2806=1,IF(terrains!Y2806=1,190,IF(terrains!Y2806=2,242,IF(terrains!Y2806=3,357,896))))))))))</f>
        <v>64</v>
      </c>
      <c r="AA2806" s="152">
        <f>terrains!Z2806*terrains!F2806</f>
        <v>602158.95878400002</v>
      </c>
    </row>
    <row r="2807" spans="1:27" ht="14.4">
      <c r="A2807" s="143">
        <v>2806</v>
      </c>
      <c r="B2807" s="59">
        <v>297989.60580000002</v>
      </c>
      <c r="C2807" s="59">
        <v>5045959.3550000004</v>
      </c>
      <c r="D2807" s="59" t="s">
        <v>2416</v>
      </c>
      <c r="E2807" s="153">
        <v>873.9</v>
      </c>
      <c r="F2807" s="150">
        <f>terrains!E2807*10.76391</f>
        <v>9406.5809489999992</v>
      </c>
      <c r="G2807" s="59" t="s">
        <v>1210</v>
      </c>
      <c r="H2807" s="59">
        <v>0</v>
      </c>
      <c r="I2807" s="59">
        <v>0</v>
      </c>
      <c r="J2807" s="59">
        <f>IF(terrains!L2807=13.5,IF(terrains!X2807=1,12,9),-0.392532+1.267037*terrains!L2807+0.472239*terrains!X2807+0.58658*terrains!W2807+0.089417*terrains!V2807+0.531633*terrains!U2807+0.337883*terrains!T2807-0.403545*terrains!S2807)</f>
        <v>2.479425</v>
      </c>
      <c r="K2807" s="151">
        <f>IF(terrains!I2807=0,terrains!J2807,terrains!I2807)</f>
        <v>2.479425</v>
      </c>
      <c r="L2807" s="59">
        <v>2</v>
      </c>
      <c r="M2807" s="59">
        <v>1</v>
      </c>
      <c r="N2807" s="59">
        <v>3</v>
      </c>
      <c r="O2807" s="59" t="s">
        <v>176</v>
      </c>
      <c r="P2807" s="59">
        <v>2</v>
      </c>
      <c r="Q2807" s="59">
        <v>1.5</v>
      </c>
      <c r="R2807" s="59">
        <v>0</v>
      </c>
      <c r="S2807" s="59">
        <v>0</v>
      </c>
      <c r="T2807" s="59">
        <v>1</v>
      </c>
      <c r="U2807" s="59">
        <v>0</v>
      </c>
      <c r="V2807" s="59">
        <v>0</v>
      </c>
      <c r="W2807" s="59">
        <v>0</v>
      </c>
      <c r="X2807" s="59">
        <v>0</v>
      </c>
      <c r="Y2807" s="59">
        <f>IF(terrains!L2807&lt;=2.5,1,IF(terrains!L2807&lt;=4.5,2,IF(terrains!L2807&lt;=6.5,3,4)))</f>
        <v>1</v>
      </c>
      <c r="Z2807" s="59">
        <f>IF(terrains!R2807=1,35,IF(terrains!S2807=1,64,IF(terrains!T2807=1,IF(terrains!Y2807=1,85,104),IF(terrains!U2807=1,IF(terrains!Y2807=1,124,152),IF(terrains!V2807=1,(IF(terrains!Y2807=1,146,IF(terrains!Y2807=2,178,263))),IF(terrains!W2807=1,(IF(terrains!Y2807=1,178,IF(terrains!Y2807=2,218,321))),IF(terrains!X2807=1,IF(terrains!Y2807=1,190,IF(terrains!Y2807=2,242,IF(terrains!Y2807=3,357,896))))))))))</f>
        <v>85</v>
      </c>
      <c r="AA2807" s="152">
        <f>terrains!Z2807*terrains!F2807</f>
        <v>799559.38066499995</v>
      </c>
    </row>
    <row r="2808" spans="1:27" ht="14.4">
      <c r="A2808" s="143">
        <v>2807</v>
      </c>
      <c r="B2808" s="59">
        <v>293088.86159599997</v>
      </c>
      <c r="C2808" s="59">
        <v>5049518.4414400002</v>
      </c>
      <c r="D2808" s="59" t="s">
        <v>2417</v>
      </c>
      <c r="E2808" s="153">
        <v>873.7</v>
      </c>
      <c r="F2808" s="150">
        <f>terrains!E2808*10.76391</f>
        <v>9404.428167</v>
      </c>
      <c r="G2808" s="59" t="s">
        <v>926</v>
      </c>
      <c r="H2808" s="59">
        <v>0</v>
      </c>
      <c r="I2808" s="59">
        <v>0</v>
      </c>
      <c r="J2808" s="59">
        <f>IF(terrains!L2808=13.5,IF(terrains!X2808=1,12,9),-0.392532+1.267037*terrains!L2808+0.472239*terrains!X2808+0.58658*terrains!W2808+0.089417*terrains!V2808+0.531633*terrains!U2808+0.337883*terrains!T2808-0.403545*terrains!S2808)</f>
        <v>3.6385524999999999</v>
      </c>
      <c r="K2808" s="151">
        <f>IF(terrains!I2808=0,terrains!J2808,terrains!I2808)</f>
        <v>3.6385524999999999</v>
      </c>
      <c r="L2808" s="59">
        <v>3.5</v>
      </c>
      <c r="M2808" s="59">
        <v>2</v>
      </c>
      <c r="N2808" s="59">
        <v>8</v>
      </c>
      <c r="O2808" s="59" t="s">
        <v>175</v>
      </c>
      <c r="P2808" s="59">
        <v>2</v>
      </c>
      <c r="Q2808" s="59">
        <v>2.5</v>
      </c>
      <c r="R2808" s="59">
        <v>0</v>
      </c>
      <c r="S2808" s="59">
        <v>1</v>
      </c>
      <c r="T2808" s="59">
        <v>0</v>
      </c>
      <c r="U2808" s="59">
        <v>0</v>
      </c>
      <c r="V2808" s="59">
        <v>0</v>
      </c>
      <c r="W2808" s="59">
        <v>0</v>
      </c>
      <c r="X2808" s="59">
        <v>0</v>
      </c>
      <c r="Y2808" s="59">
        <f>IF(terrains!L2808&lt;=2.5,1,IF(terrains!L2808&lt;=4.5,2,IF(terrains!L2808&lt;=6.5,3,4)))</f>
        <v>2</v>
      </c>
      <c r="Z2808" s="59">
        <f>IF(terrains!R2808=1,35,IF(terrains!S2808=1,64,IF(terrains!T2808=1,IF(terrains!Y2808=1,85,104),IF(terrains!U2808=1,IF(terrains!Y2808=1,124,152),IF(terrains!V2808=1,(IF(terrains!Y2808=1,146,IF(terrains!Y2808=2,178,263))),IF(terrains!W2808=1,(IF(terrains!Y2808=1,178,IF(terrains!Y2808=2,218,321))),IF(terrains!X2808=1,IF(terrains!Y2808=1,190,IF(terrains!Y2808=2,242,IF(terrains!Y2808=3,357,896))))))))))</f>
        <v>64</v>
      </c>
      <c r="AA2808" s="152">
        <f>terrains!Z2808*terrains!F2808</f>
        <v>601883.402688</v>
      </c>
    </row>
    <row r="2809" spans="1:27" ht="14.4">
      <c r="A2809" s="143">
        <v>2808</v>
      </c>
      <c r="B2809" s="59">
        <v>300837.51018699998</v>
      </c>
      <c r="C2809" s="59">
        <v>5043615.5660199998</v>
      </c>
      <c r="D2809" s="59" t="s">
        <v>2418</v>
      </c>
      <c r="E2809" s="153">
        <v>873.3</v>
      </c>
      <c r="F2809" s="150">
        <f>terrains!E2809*10.76391</f>
        <v>9400.122602999998</v>
      </c>
      <c r="G2809" s="59" t="s">
        <v>245</v>
      </c>
      <c r="H2809" s="59">
        <v>0</v>
      </c>
      <c r="I2809" s="59">
        <v>6</v>
      </c>
      <c r="J2809" s="59">
        <f>IF(terrains!L2809=13.5,IF(terrains!X2809=1,12,9),-0.392532+1.267037*terrains!L2809+0.472239*terrains!X2809+0.58658*terrains!W2809+0.089417*terrains!V2809+0.531633*terrains!U2809+0.337883*terrains!T2809-0.403545*terrains!S2809)</f>
        <v>5.6470174999999996</v>
      </c>
      <c r="K2809" s="151">
        <f>IF(terrains!I2809=0,terrains!J2809,terrains!I2809)</f>
        <v>6</v>
      </c>
      <c r="L2809" s="59">
        <v>4.5</v>
      </c>
      <c r="M2809" s="59">
        <v>0</v>
      </c>
      <c r="N2809" s="59">
        <v>0</v>
      </c>
      <c r="O2809" s="59" t="s">
        <v>176</v>
      </c>
      <c r="P2809" s="59">
        <v>0</v>
      </c>
      <c r="Q2809" s="59">
        <v>0</v>
      </c>
      <c r="R2809" s="59">
        <v>0</v>
      </c>
      <c r="S2809" s="59">
        <v>0</v>
      </c>
      <c r="T2809" s="59">
        <v>1</v>
      </c>
      <c r="U2809" s="59">
        <v>0</v>
      </c>
      <c r="V2809" s="59">
        <v>0</v>
      </c>
      <c r="W2809" s="59">
        <v>0</v>
      </c>
      <c r="X2809" s="59">
        <v>0</v>
      </c>
      <c r="Y2809" s="59">
        <f>IF(terrains!L2809&lt;=2.5,1,IF(terrains!L2809&lt;=4.5,2,IF(terrains!L2809&lt;=6.5,3,4)))</f>
        <v>2</v>
      </c>
      <c r="Z2809" s="59">
        <f>IF(terrains!R2809=1,35,IF(terrains!S2809=1,64,IF(terrains!T2809=1,IF(terrains!Y2809=1,85,104),IF(terrains!U2809=1,IF(terrains!Y2809=1,124,152),IF(terrains!V2809=1,(IF(terrains!Y2809=1,146,IF(terrains!Y2809=2,178,263))),IF(terrains!W2809=1,(IF(terrains!Y2809=1,178,IF(terrains!Y2809=2,218,321))),IF(terrains!X2809=1,IF(terrains!Y2809=1,190,IF(terrains!Y2809=2,242,IF(terrains!Y2809=3,357,896))))))))))</f>
        <v>104</v>
      </c>
      <c r="AA2809" s="152">
        <f>terrains!Z2809*terrains!F2809</f>
        <v>977612.75071199983</v>
      </c>
    </row>
    <row r="2810" spans="1:27" ht="14.4">
      <c r="A2810" s="143">
        <v>2809</v>
      </c>
      <c r="B2810" s="59">
        <v>275047.37</v>
      </c>
      <c r="C2810" s="59">
        <v>5038675.26</v>
      </c>
      <c r="D2810" s="59" t="s">
        <v>2419</v>
      </c>
      <c r="E2810" s="153">
        <v>872.8</v>
      </c>
      <c r="F2810" s="150">
        <f>terrains!E2810*10.76391</f>
        <v>9394.7406479999991</v>
      </c>
      <c r="G2810" s="59" t="s">
        <v>358</v>
      </c>
      <c r="H2810" s="59">
        <v>0</v>
      </c>
      <c r="I2810" s="59">
        <v>0</v>
      </c>
      <c r="J2810" s="59">
        <f>IF(terrains!L2810=13.5,IF(terrains!X2810=1,12,9),-0.392532+1.267037*terrains!L2810+0.472239*terrains!X2810+0.58658*terrains!W2810+0.089417*terrains!V2810+0.531633*terrains!U2810+0.337883*terrains!T2810-0.403545*terrains!S2810)</f>
        <v>2.1415419999999998</v>
      </c>
      <c r="K2810" s="151">
        <f>IF(terrains!I2810=0,terrains!J2810,terrains!I2810)</f>
        <v>2.1415419999999998</v>
      </c>
      <c r="L2810" s="59">
        <v>2</v>
      </c>
      <c r="M2810" s="59">
        <v>1</v>
      </c>
      <c r="N2810" s="59">
        <v>3</v>
      </c>
      <c r="O2810" s="59" t="s">
        <v>174</v>
      </c>
      <c r="P2810" s="59">
        <v>2</v>
      </c>
      <c r="Q2810" s="59">
        <v>1.5</v>
      </c>
      <c r="R2810" s="59">
        <v>1</v>
      </c>
      <c r="S2810" s="59">
        <v>0</v>
      </c>
      <c r="T2810" s="59">
        <v>0</v>
      </c>
      <c r="U2810" s="59">
        <v>0</v>
      </c>
      <c r="V2810" s="59">
        <v>0</v>
      </c>
      <c r="W2810" s="59">
        <v>0</v>
      </c>
      <c r="X2810" s="59">
        <v>0</v>
      </c>
      <c r="Y2810" s="59">
        <f>IF(terrains!L2810&lt;=2.5,1,IF(terrains!L2810&lt;=4.5,2,IF(terrains!L2810&lt;=6.5,3,4)))</f>
        <v>1</v>
      </c>
      <c r="Z2810" s="59">
        <f>IF(terrains!R2810=1,35,IF(terrains!S2810=1,64,IF(terrains!T2810=1,IF(terrains!Y2810=1,85,104),IF(terrains!U2810=1,IF(terrains!Y2810=1,124,152),IF(terrains!V2810=1,(IF(terrains!Y2810=1,146,IF(terrains!Y2810=2,178,263))),IF(terrains!W2810=1,(IF(terrains!Y2810=1,178,IF(terrains!Y2810=2,218,321))),IF(terrains!X2810=1,IF(terrains!Y2810=1,190,IF(terrains!Y2810=2,242,IF(terrains!Y2810=3,357,896))))))))))</f>
        <v>35</v>
      </c>
      <c r="AA2810" s="152">
        <f>terrains!Z2810*terrains!F2810</f>
        <v>328815.92267999996</v>
      </c>
    </row>
    <row r="2811" spans="1:27" ht="14.4">
      <c r="A2811" s="143">
        <v>2810</v>
      </c>
      <c r="B2811" s="59">
        <v>295805.03470000002</v>
      </c>
      <c r="C2811" s="59">
        <v>5042935.1540000001</v>
      </c>
      <c r="D2811" s="59" t="s">
        <v>2420</v>
      </c>
      <c r="E2811" s="153">
        <v>872.7</v>
      </c>
      <c r="F2811" s="150">
        <f>terrains!E2811*10.76391</f>
        <v>9393.6642570000004</v>
      </c>
      <c r="G2811" s="59" t="s">
        <v>448</v>
      </c>
      <c r="H2811" s="59">
        <v>0.5</v>
      </c>
      <c r="I2811" s="59">
        <v>5</v>
      </c>
      <c r="J2811" s="59">
        <f>IF(terrains!L2811=13.5,IF(terrains!X2811=1,12,9),-0.392532+1.267037*terrains!L2811+0.472239*terrains!X2811+0.58658*terrains!W2811+0.089417*terrains!V2811+0.531633*terrains!U2811+0.337883*terrains!T2811-0.403545*terrains!S2811)</f>
        <v>4.6286774999999993</v>
      </c>
      <c r="K2811" s="151">
        <f>IF(terrains!I2811=0,terrains!J2811,terrains!I2811)</f>
        <v>5</v>
      </c>
      <c r="L2811" s="59">
        <v>3.5</v>
      </c>
      <c r="M2811" s="59">
        <v>2</v>
      </c>
      <c r="N2811" s="59">
        <v>8</v>
      </c>
      <c r="O2811" s="59" t="s">
        <v>179</v>
      </c>
      <c r="P2811" s="59">
        <v>2</v>
      </c>
      <c r="Q2811" s="59">
        <v>2.5</v>
      </c>
      <c r="R2811" s="59">
        <v>0</v>
      </c>
      <c r="S2811" s="59">
        <v>0</v>
      </c>
      <c r="T2811" s="59">
        <v>0</v>
      </c>
      <c r="U2811" s="59">
        <v>0</v>
      </c>
      <c r="V2811" s="59">
        <v>0</v>
      </c>
      <c r="W2811" s="59">
        <v>1</v>
      </c>
      <c r="X2811" s="59">
        <v>0</v>
      </c>
      <c r="Y2811" s="59">
        <f>IF(terrains!L2811&lt;=2.5,1,IF(terrains!L2811&lt;=4.5,2,IF(terrains!L2811&lt;=6.5,3,4)))</f>
        <v>2</v>
      </c>
      <c r="Z2811" s="59">
        <f>IF(terrains!R2811=1,35,IF(terrains!S2811=1,64,IF(terrains!T2811=1,IF(terrains!Y2811=1,85,104),IF(terrains!U2811=1,IF(terrains!Y2811=1,124,152),IF(terrains!V2811=1,(IF(terrains!Y2811=1,146,IF(terrains!Y2811=2,178,263))),IF(terrains!W2811=1,(IF(terrains!Y2811=1,178,IF(terrains!Y2811=2,218,321))),IF(terrains!X2811=1,IF(terrains!Y2811=1,190,IF(terrains!Y2811=2,242,IF(terrains!Y2811=3,357,896))))))))))</f>
        <v>218</v>
      </c>
      <c r="AA2811" s="152">
        <f>terrains!Z2811*terrains!F2811</f>
        <v>2047818.8080260002</v>
      </c>
    </row>
    <row r="2812" spans="1:27" ht="14.4">
      <c r="A2812" s="143">
        <v>2811</v>
      </c>
      <c r="B2812" s="59">
        <v>287281.23363199999</v>
      </c>
      <c r="C2812" s="59">
        <v>5041191.3006800003</v>
      </c>
      <c r="D2812" s="59" t="s">
        <v>2421</v>
      </c>
      <c r="E2812" s="153">
        <v>872.2</v>
      </c>
      <c r="F2812" s="150">
        <f>terrains!E2812*10.76391</f>
        <v>9388.2823019999996</v>
      </c>
      <c r="G2812" s="59" t="s">
        <v>197</v>
      </c>
      <c r="H2812" s="59">
        <v>0</v>
      </c>
      <c r="I2812" s="59">
        <v>0</v>
      </c>
      <c r="J2812" s="59">
        <f>IF(terrains!L2812=13.5,IF(terrains!X2812=1,12,9),-0.392532+1.267037*terrains!L2812+0.472239*terrains!X2812+0.58658*terrains!W2812+0.089417*terrains!V2812+0.531633*terrains!U2812+0.337883*terrains!T2812-0.403545*terrains!S2812)</f>
        <v>3.1129435000000001</v>
      </c>
      <c r="K2812" s="151">
        <f>IF(terrains!I2812=0,terrains!J2812,terrains!I2812)</f>
        <v>3.1129435000000001</v>
      </c>
      <c r="L2812" s="59">
        <v>2.5</v>
      </c>
      <c r="M2812" s="59">
        <v>2</v>
      </c>
      <c r="N2812" s="59">
        <v>6</v>
      </c>
      <c r="O2812" s="59" t="s">
        <v>176</v>
      </c>
      <c r="P2812" s="59">
        <v>2</v>
      </c>
      <c r="Q2812" s="59">
        <v>1.5</v>
      </c>
      <c r="R2812" s="59">
        <v>0</v>
      </c>
      <c r="S2812" s="59">
        <v>0</v>
      </c>
      <c r="T2812" s="59">
        <v>1</v>
      </c>
      <c r="U2812" s="59">
        <v>0</v>
      </c>
      <c r="V2812" s="59">
        <v>0</v>
      </c>
      <c r="W2812" s="59">
        <v>0</v>
      </c>
      <c r="X2812" s="59">
        <v>0</v>
      </c>
      <c r="Y2812" s="59">
        <f>IF(terrains!L2812&lt;=2.5,1,IF(terrains!L2812&lt;=4.5,2,IF(terrains!L2812&lt;=6.5,3,4)))</f>
        <v>1</v>
      </c>
      <c r="Z2812" s="59">
        <f>IF(terrains!R2812=1,35,IF(terrains!S2812=1,64,IF(terrains!T2812=1,IF(terrains!Y2812=1,85,104),IF(terrains!U2812=1,IF(terrains!Y2812=1,124,152),IF(terrains!V2812=1,(IF(terrains!Y2812=1,146,IF(terrains!Y2812=2,178,263))),IF(terrains!W2812=1,(IF(terrains!Y2812=1,178,IF(terrains!Y2812=2,218,321))),IF(terrains!X2812=1,IF(terrains!Y2812=1,190,IF(terrains!Y2812=2,242,IF(terrains!Y2812=3,357,896))))))))))</f>
        <v>85</v>
      </c>
      <c r="AA2812" s="152">
        <f>terrains!Z2812*terrains!F2812</f>
        <v>798003.99566999997</v>
      </c>
    </row>
    <row r="2813" spans="1:27" ht="14.4">
      <c r="A2813" s="143">
        <v>2812</v>
      </c>
      <c r="B2813" s="59">
        <v>292497.23259999999</v>
      </c>
      <c r="C2813" s="59">
        <v>5045128.3159999996</v>
      </c>
      <c r="D2813" s="59" t="s">
        <v>2422</v>
      </c>
      <c r="E2813" s="153">
        <v>871.7</v>
      </c>
      <c r="F2813" s="150">
        <f>terrains!E2813*10.76391</f>
        <v>9382.9003470000007</v>
      </c>
      <c r="G2813" s="59" t="s">
        <v>586</v>
      </c>
      <c r="H2813" s="59">
        <v>0</v>
      </c>
      <c r="I2813" s="59">
        <v>3</v>
      </c>
      <c r="J2813" s="59">
        <f>IF(terrains!L2813=13.5,IF(terrains!X2813=1,12,9),-0.392532+1.267037*terrains!L2813+0.472239*terrains!X2813+0.58658*terrains!W2813+0.089417*terrains!V2813+0.531633*terrains!U2813+0.337883*terrains!T2813-0.403545*terrains!S2813)</f>
        <v>3.7464619999999997</v>
      </c>
      <c r="K2813" s="151">
        <f>IF(terrains!I2813=0,terrains!J2813,terrains!I2813)</f>
        <v>3</v>
      </c>
      <c r="L2813" s="59">
        <v>3</v>
      </c>
      <c r="M2813" s="59">
        <v>2</v>
      </c>
      <c r="N2813" s="59">
        <v>6</v>
      </c>
      <c r="O2813" s="59" t="s">
        <v>176</v>
      </c>
      <c r="P2813" s="59">
        <v>2</v>
      </c>
      <c r="Q2813" s="59">
        <v>2.5</v>
      </c>
      <c r="R2813" s="59">
        <v>0</v>
      </c>
      <c r="S2813" s="59">
        <v>0</v>
      </c>
      <c r="T2813" s="59">
        <v>1</v>
      </c>
      <c r="U2813" s="59">
        <v>0</v>
      </c>
      <c r="V2813" s="59">
        <v>0</v>
      </c>
      <c r="W2813" s="59">
        <v>0</v>
      </c>
      <c r="X2813" s="59">
        <v>0</v>
      </c>
      <c r="Y2813" s="59">
        <f>IF(terrains!L2813&lt;=2.5,1,IF(terrains!L2813&lt;=4.5,2,IF(terrains!L2813&lt;=6.5,3,4)))</f>
        <v>2</v>
      </c>
      <c r="Z2813" s="59">
        <f>IF(terrains!R2813=1,35,IF(terrains!S2813=1,64,IF(terrains!T2813=1,IF(terrains!Y2813=1,85,104),IF(terrains!U2813=1,IF(terrains!Y2813=1,124,152),IF(terrains!V2813=1,(IF(terrains!Y2813=1,146,IF(terrains!Y2813=2,178,263))),IF(terrains!W2813=1,(IF(terrains!Y2813=1,178,IF(terrains!Y2813=2,218,321))),IF(terrains!X2813=1,IF(terrains!Y2813=1,190,IF(terrains!Y2813=2,242,IF(terrains!Y2813=3,357,896))))))))))</f>
        <v>104</v>
      </c>
      <c r="AA2813" s="152">
        <f>terrains!Z2813*terrains!F2813</f>
        <v>975821.63608800003</v>
      </c>
    </row>
    <row r="2814" spans="1:27" ht="14.4">
      <c r="A2814" s="143">
        <v>2813</v>
      </c>
      <c r="B2814" s="59">
        <v>301713.98269999999</v>
      </c>
      <c r="C2814" s="59">
        <v>5045796.8590000002</v>
      </c>
      <c r="D2814" s="59" t="s">
        <v>2423</v>
      </c>
      <c r="E2814" s="153">
        <v>871.5</v>
      </c>
      <c r="F2814" s="150">
        <f>terrains!E2814*10.76391</f>
        <v>9380.7475649999997</v>
      </c>
      <c r="G2814" s="59" t="s">
        <v>534</v>
      </c>
      <c r="H2814" s="59">
        <v>0</v>
      </c>
      <c r="I2814" s="59">
        <v>0</v>
      </c>
      <c r="J2814" s="59">
        <f>IF(terrains!L2814=13.5,IF(terrains!X2814=1,12,9),-0.392532+1.267037*terrains!L2814+0.472239*terrains!X2814+0.58658*terrains!W2814+0.089417*terrains!V2814+0.531633*terrains!U2814+0.337883*terrains!T2814-0.403545*terrains!S2814)</f>
        <v>3.1129435000000001</v>
      </c>
      <c r="K2814" s="151">
        <f>IF(terrains!I2814=0,terrains!J2814,terrains!I2814)</f>
        <v>3.1129435000000001</v>
      </c>
      <c r="L2814" s="59">
        <v>2.5</v>
      </c>
      <c r="M2814" s="59">
        <v>1</v>
      </c>
      <c r="N2814" s="59">
        <v>4</v>
      </c>
      <c r="O2814" s="59" t="s">
        <v>176</v>
      </c>
      <c r="P2814" s="59">
        <v>2</v>
      </c>
      <c r="Q2814" s="59">
        <v>2.5</v>
      </c>
      <c r="R2814" s="59">
        <v>0</v>
      </c>
      <c r="S2814" s="59">
        <v>0</v>
      </c>
      <c r="T2814" s="59">
        <v>1</v>
      </c>
      <c r="U2814" s="59">
        <v>0</v>
      </c>
      <c r="V2814" s="59">
        <v>0</v>
      </c>
      <c r="W2814" s="59">
        <v>0</v>
      </c>
      <c r="X2814" s="59">
        <v>0</v>
      </c>
      <c r="Y2814" s="59">
        <f>IF(terrains!L2814&lt;=2.5,1,IF(terrains!L2814&lt;=4.5,2,IF(terrains!L2814&lt;=6.5,3,4)))</f>
        <v>1</v>
      </c>
      <c r="Z2814" s="59">
        <f>IF(terrains!R2814=1,35,IF(terrains!S2814=1,64,IF(terrains!T2814=1,IF(terrains!Y2814=1,85,104),IF(terrains!U2814=1,IF(terrains!Y2814=1,124,152),IF(terrains!V2814=1,(IF(terrains!Y2814=1,146,IF(terrains!Y2814=2,178,263))),IF(terrains!W2814=1,(IF(terrains!Y2814=1,178,IF(terrains!Y2814=2,218,321))),IF(terrains!X2814=1,IF(terrains!Y2814=1,190,IF(terrains!Y2814=2,242,IF(terrains!Y2814=3,357,896))))))))))</f>
        <v>85</v>
      </c>
      <c r="AA2814" s="152">
        <f>terrains!Z2814*terrains!F2814</f>
        <v>797363.54302500002</v>
      </c>
    </row>
    <row r="2815" spans="1:27" ht="14.4">
      <c r="A2815" s="143">
        <v>2814</v>
      </c>
      <c r="B2815" s="59">
        <v>292536.127156</v>
      </c>
      <c r="C2815" s="59">
        <v>5045844.2451600004</v>
      </c>
      <c r="D2815" s="59" t="s">
        <v>2424</v>
      </c>
      <c r="E2815" s="153">
        <v>871.4</v>
      </c>
      <c r="F2815" s="150">
        <f>terrains!E2815*10.76391</f>
        <v>9379.6711739999992</v>
      </c>
      <c r="G2815" s="59" t="s">
        <v>513</v>
      </c>
      <c r="H2815" s="59">
        <v>0</v>
      </c>
      <c r="I2815" s="59">
        <v>0</v>
      </c>
      <c r="J2815" s="59">
        <f>IF(terrains!L2815=13.5,IF(terrains!X2815=1,12,9),-0.392532+1.267037*terrains!L2815+0.472239*terrains!X2815+0.58658*terrains!W2815+0.089417*terrains!V2815+0.531633*terrains!U2815+0.337883*terrains!T2815-0.403545*terrains!S2815)</f>
        <v>2.479425</v>
      </c>
      <c r="K2815" s="151">
        <f>IF(terrains!I2815=0,terrains!J2815,terrains!I2815)</f>
        <v>2.479425</v>
      </c>
      <c r="L2815" s="59">
        <v>2</v>
      </c>
      <c r="M2815" s="59">
        <v>1</v>
      </c>
      <c r="N2815" s="59">
        <v>3</v>
      </c>
      <c r="O2815" s="59" t="s">
        <v>176</v>
      </c>
      <c r="P2815" s="59">
        <v>2</v>
      </c>
      <c r="Q2815" s="59">
        <v>2.5</v>
      </c>
      <c r="R2815" s="59">
        <v>0</v>
      </c>
      <c r="S2815" s="59">
        <v>0</v>
      </c>
      <c r="T2815" s="59">
        <v>1</v>
      </c>
      <c r="U2815" s="59">
        <v>0</v>
      </c>
      <c r="V2815" s="59">
        <v>0</v>
      </c>
      <c r="W2815" s="59">
        <v>0</v>
      </c>
      <c r="X2815" s="59">
        <v>0</v>
      </c>
      <c r="Y2815" s="59">
        <f>IF(terrains!L2815&lt;=2.5,1,IF(terrains!L2815&lt;=4.5,2,IF(terrains!L2815&lt;=6.5,3,4)))</f>
        <v>1</v>
      </c>
      <c r="Z2815" s="59">
        <f>IF(terrains!R2815=1,35,IF(terrains!S2815=1,64,IF(terrains!T2815=1,IF(terrains!Y2815=1,85,104),IF(terrains!U2815=1,IF(terrains!Y2815=1,124,152),IF(terrains!V2815=1,(IF(terrains!Y2815=1,146,IF(terrains!Y2815=2,178,263))),IF(terrains!W2815=1,(IF(terrains!Y2815=1,178,IF(terrains!Y2815=2,218,321))),IF(terrains!X2815=1,IF(terrains!Y2815=1,190,IF(terrains!Y2815=2,242,IF(terrains!Y2815=3,357,896))))))))))</f>
        <v>85</v>
      </c>
      <c r="AA2815" s="152">
        <f>terrains!Z2815*terrains!F2815</f>
        <v>797272.04978999996</v>
      </c>
    </row>
    <row r="2816" spans="1:27" ht="14.4">
      <c r="A2816" s="143">
        <v>2815</v>
      </c>
      <c r="B2816" s="59">
        <v>276175.07086799998</v>
      </c>
      <c r="C2816" s="59">
        <v>5038375.6490900004</v>
      </c>
      <c r="D2816" s="59" t="s">
        <v>2425</v>
      </c>
      <c r="E2816" s="153">
        <v>871.3</v>
      </c>
      <c r="F2816" s="150">
        <f>terrains!E2816*10.76391</f>
        <v>9378.5947829999986</v>
      </c>
      <c r="G2816" s="59" t="s">
        <v>358</v>
      </c>
      <c r="H2816" s="59">
        <v>0</v>
      </c>
      <c r="I2816" s="59">
        <v>0</v>
      </c>
      <c r="J2816" s="59">
        <f>IF(terrains!L2816=13.5,IF(terrains!X2816=1,12,9),-0.392532+1.267037*terrains!L2816+0.472239*terrains!X2816+0.58658*terrains!W2816+0.089417*terrains!V2816+0.531633*terrains!U2816+0.337883*terrains!T2816-0.403545*terrains!S2816)</f>
        <v>2.1415419999999998</v>
      </c>
      <c r="K2816" s="151">
        <f>IF(terrains!I2816=0,terrains!J2816,terrains!I2816)</f>
        <v>2.1415419999999998</v>
      </c>
      <c r="L2816" s="59">
        <v>2</v>
      </c>
      <c r="M2816" s="59">
        <v>1</v>
      </c>
      <c r="N2816" s="59">
        <v>3</v>
      </c>
      <c r="O2816" s="59" t="s">
        <v>174</v>
      </c>
      <c r="P2816" s="59">
        <v>2</v>
      </c>
      <c r="Q2816" s="59">
        <v>1.5</v>
      </c>
      <c r="R2816" s="59">
        <v>1</v>
      </c>
      <c r="S2816" s="59">
        <v>0</v>
      </c>
      <c r="T2816" s="59">
        <v>0</v>
      </c>
      <c r="U2816" s="59">
        <v>0</v>
      </c>
      <c r="V2816" s="59">
        <v>0</v>
      </c>
      <c r="W2816" s="59">
        <v>0</v>
      </c>
      <c r="X2816" s="59">
        <v>0</v>
      </c>
      <c r="Y2816" s="59">
        <f>IF(terrains!L2816&lt;=2.5,1,IF(terrains!L2816&lt;=4.5,2,IF(terrains!L2816&lt;=6.5,3,4)))</f>
        <v>1</v>
      </c>
      <c r="Z2816" s="59">
        <f>IF(terrains!R2816=1,35,IF(terrains!S2816=1,64,IF(terrains!T2816=1,IF(terrains!Y2816=1,85,104),IF(terrains!U2816=1,IF(terrains!Y2816=1,124,152),IF(terrains!V2816=1,(IF(terrains!Y2816=1,146,IF(terrains!Y2816=2,178,263))),IF(terrains!W2816=1,(IF(terrains!Y2816=1,178,IF(terrains!Y2816=2,218,321))),IF(terrains!X2816=1,IF(terrains!Y2816=1,190,IF(terrains!Y2816=2,242,IF(terrains!Y2816=3,357,896))))))))))</f>
        <v>35</v>
      </c>
      <c r="AA2816" s="152">
        <f>terrains!Z2816*terrains!F2816</f>
        <v>328250.81740499998</v>
      </c>
    </row>
    <row r="2817" spans="1:27" ht="14.4">
      <c r="A2817" s="143">
        <v>2816</v>
      </c>
      <c r="B2817" s="59">
        <v>281243.37079999998</v>
      </c>
      <c r="C2817" s="59">
        <v>5041050.3739999998</v>
      </c>
      <c r="D2817" s="59" t="s">
        <v>2426</v>
      </c>
      <c r="E2817" s="153">
        <v>871</v>
      </c>
      <c r="F2817" s="150">
        <f>terrains!E2817*10.76391</f>
        <v>9375.3656099999989</v>
      </c>
      <c r="G2817" s="59" t="s">
        <v>405</v>
      </c>
      <c r="H2817" s="59">
        <v>0</v>
      </c>
      <c r="I2817" s="59">
        <v>0</v>
      </c>
      <c r="J2817" s="59">
        <f>IF(terrains!L2817=13.5,IF(terrains!X2817=1,12,9),-0.392532+1.267037*terrains!L2817+0.472239*terrains!X2817+0.58658*terrains!W2817+0.089417*terrains!V2817+0.531633*terrains!U2817+0.337883*terrains!T2817-0.403545*terrains!S2817)</f>
        <v>1.5080234999999997</v>
      </c>
      <c r="K2817" s="151">
        <f>IF(terrains!I2817=0,terrains!J2817,terrains!I2817)</f>
        <v>1.5080234999999997</v>
      </c>
      <c r="L2817" s="59">
        <v>1.5</v>
      </c>
      <c r="M2817" s="59">
        <v>1</v>
      </c>
      <c r="N2817" s="59">
        <v>2</v>
      </c>
      <c r="O2817" s="59" t="s">
        <v>174</v>
      </c>
      <c r="P2817" s="59">
        <v>1</v>
      </c>
      <c r="Q2817" s="59">
        <v>1.5</v>
      </c>
      <c r="R2817" s="59">
        <v>1</v>
      </c>
      <c r="S2817" s="59">
        <v>0</v>
      </c>
      <c r="T2817" s="59">
        <v>0</v>
      </c>
      <c r="U2817" s="59">
        <v>0</v>
      </c>
      <c r="V2817" s="59">
        <v>0</v>
      </c>
      <c r="W2817" s="59">
        <v>0</v>
      </c>
      <c r="X2817" s="59">
        <v>0</v>
      </c>
      <c r="Y2817" s="59">
        <f>IF(terrains!L2817&lt;=2.5,1,IF(terrains!L2817&lt;=4.5,2,IF(terrains!L2817&lt;=6.5,3,4)))</f>
        <v>1</v>
      </c>
      <c r="Z2817" s="59">
        <f>IF(terrains!R2817=1,35,IF(terrains!S2817=1,64,IF(terrains!T2817=1,IF(terrains!Y2817=1,85,104),IF(terrains!U2817=1,IF(terrains!Y2817=1,124,152),IF(terrains!V2817=1,(IF(terrains!Y2817=1,146,IF(terrains!Y2817=2,178,263))),IF(terrains!W2817=1,(IF(terrains!Y2817=1,178,IF(terrains!Y2817=2,218,321))),IF(terrains!X2817=1,IF(terrains!Y2817=1,190,IF(terrains!Y2817=2,242,IF(terrains!Y2817=3,357,896))))))))))</f>
        <v>35</v>
      </c>
      <c r="AA2817" s="152">
        <f>terrains!Z2817*terrains!F2817</f>
        <v>328137.79634999996</v>
      </c>
    </row>
    <row r="2818" spans="1:27" ht="14.4">
      <c r="A2818" s="143">
        <v>2817</v>
      </c>
      <c r="B2818" s="59">
        <v>296963.51270000002</v>
      </c>
      <c r="C2818" s="59">
        <v>5032501.8969999999</v>
      </c>
      <c r="D2818" s="59" t="s">
        <v>2427</v>
      </c>
      <c r="E2818" s="153">
        <v>870.5</v>
      </c>
      <c r="F2818" s="150">
        <f>terrains!E2818*10.76391</f>
        <v>9369.983655</v>
      </c>
      <c r="G2818" s="59" t="s">
        <v>692</v>
      </c>
      <c r="H2818" s="59">
        <v>0</v>
      </c>
      <c r="I2818" s="59">
        <v>0</v>
      </c>
      <c r="J2818" s="59">
        <f>IF(terrains!L2818=13.5,IF(terrains!X2818=1,12,9),-0.392532+1.267037*terrains!L2818+0.472239*terrains!X2818+0.58658*terrains!W2818+0.089417*terrains!V2818+0.531633*terrains!U2818+0.337883*terrains!T2818-0.403545*terrains!S2818)</f>
        <v>1.7379969999999998</v>
      </c>
      <c r="K2818" s="151">
        <f>IF(terrains!I2818=0,terrains!J2818,terrains!I2818)</f>
        <v>1.7379969999999998</v>
      </c>
      <c r="L2818" s="59">
        <v>2</v>
      </c>
      <c r="M2818" s="59">
        <v>1</v>
      </c>
      <c r="N2818" s="59">
        <v>3</v>
      </c>
      <c r="O2818" s="59" t="s">
        <v>175</v>
      </c>
      <c r="P2818" s="59">
        <v>2</v>
      </c>
      <c r="Q2818" s="59">
        <v>1.5</v>
      </c>
      <c r="R2818" s="59">
        <v>0</v>
      </c>
      <c r="S2818" s="59">
        <v>1</v>
      </c>
      <c r="T2818" s="59">
        <v>0</v>
      </c>
      <c r="U2818" s="59">
        <v>0</v>
      </c>
      <c r="V2818" s="59">
        <v>0</v>
      </c>
      <c r="W2818" s="59">
        <v>0</v>
      </c>
      <c r="X2818" s="59">
        <v>0</v>
      </c>
      <c r="Y2818" s="59">
        <f>IF(terrains!L2818&lt;=2.5,1,IF(terrains!L2818&lt;=4.5,2,IF(terrains!L2818&lt;=6.5,3,4)))</f>
        <v>1</v>
      </c>
      <c r="Z2818" s="59">
        <f>IF(terrains!R2818=1,35,IF(terrains!S2818=1,64,IF(terrains!T2818=1,IF(terrains!Y2818=1,85,104),IF(terrains!U2818=1,IF(terrains!Y2818=1,124,152),IF(terrains!V2818=1,(IF(terrains!Y2818=1,146,IF(terrains!Y2818=2,178,263))),IF(terrains!W2818=1,(IF(terrains!Y2818=1,178,IF(terrains!Y2818=2,218,321))),IF(terrains!X2818=1,IF(terrains!Y2818=1,190,IF(terrains!Y2818=2,242,IF(terrains!Y2818=3,357,896))))))))))</f>
        <v>64</v>
      </c>
      <c r="AA2818" s="152">
        <f>terrains!Z2818*terrains!F2818</f>
        <v>599678.95392</v>
      </c>
    </row>
    <row r="2819" spans="1:27" ht="14.4">
      <c r="A2819" s="143">
        <v>2818</v>
      </c>
      <c r="B2819" s="59">
        <v>298341.87962399999</v>
      </c>
      <c r="C2819" s="59">
        <v>5036064.9467000002</v>
      </c>
      <c r="D2819" s="59" t="s">
        <v>2428</v>
      </c>
      <c r="E2819" s="153">
        <v>870.1</v>
      </c>
      <c r="F2819" s="150">
        <f>terrains!E2819*10.76391</f>
        <v>9365.6780909999998</v>
      </c>
      <c r="G2819" s="59" t="s">
        <v>605</v>
      </c>
      <c r="H2819" s="59">
        <v>0</v>
      </c>
      <c r="I2819" s="59">
        <v>0</v>
      </c>
      <c r="J2819" s="59">
        <f>IF(terrains!L2819=13.5,IF(terrains!X2819=1,12,9),-0.392532+1.267037*terrains!L2819+0.472239*terrains!X2819+0.58658*terrains!W2819+0.089417*terrains!V2819+0.531633*terrains!U2819+0.337883*terrains!T2819-0.403545*terrains!S2819)</f>
        <v>3.1129435000000001</v>
      </c>
      <c r="K2819" s="151">
        <f>IF(terrains!I2819=0,terrains!J2819,terrains!I2819)</f>
        <v>3.1129435000000001</v>
      </c>
      <c r="L2819" s="59">
        <v>2.5</v>
      </c>
      <c r="M2819" s="59">
        <v>1</v>
      </c>
      <c r="N2819" s="59">
        <v>4</v>
      </c>
      <c r="O2819" s="59" t="s">
        <v>176</v>
      </c>
      <c r="P2819" s="59">
        <v>2</v>
      </c>
      <c r="Q2819" s="59">
        <v>2.5</v>
      </c>
      <c r="R2819" s="59">
        <v>0</v>
      </c>
      <c r="S2819" s="59">
        <v>0</v>
      </c>
      <c r="T2819" s="59">
        <v>1</v>
      </c>
      <c r="U2819" s="59">
        <v>0</v>
      </c>
      <c r="V2819" s="59">
        <v>0</v>
      </c>
      <c r="W2819" s="59">
        <v>0</v>
      </c>
      <c r="X2819" s="59">
        <v>0</v>
      </c>
      <c r="Y2819" s="59">
        <f>IF(terrains!L2819&lt;=2.5,1,IF(terrains!L2819&lt;=4.5,2,IF(terrains!L2819&lt;=6.5,3,4)))</f>
        <v>1</v>
      </c>
      <c r="Z2819" s="59">
        <f>IF(terrains!R2819=1,35,IF(terrains!S2819=1,64,IF(terrains!T2819=1,IF(terrains!Y2819=1,85,104),IF(terrains!U2819=1,IF(terrains!Y2819=1,124,152),IF(terrains!V2819=1,(IF(terrains!Y2819=1,146,IF(terrains!Y2819=2,178,263))),IF(terrains!W2819=1,(IF(terrains!Y2819=1,178,IF(terrains!Y2819=2,218,321))),IF(terrains!X2819=1,IF(terrains!Y2819=1,190,IF(terrains!Y2819=2,242,IF(terrains!Y2819=3,357,896))))))))))</f>
        <v>85</v>
      </c>
      <c r="AA2819" s="152">
        <f>terrains!Z2819*terrains!F2819</f>
        <v>796082.637735</v>
      </c>
    </row>
    <row r="2820" spans="1:27" ht="14.4">
      <c r="A2820" s="143">
        <v>2819</v>
      </c>
      <c r="B2820" s="59">
        <v>287439.406892</v>
      </c>
      <c r="C2820" s="59">
        <v>5043318.7517400002</v>
      </c>
      <c r="D2820" s="59" t="s">
        <v>2429</v>
      </c>
      <c r="E2820" s="153">
        <v>870</v>
      </c>
      <c r="F2820" s="150">
        <f>terrains!E2820*10.76391</f>
        <v>9364.6016999999993</v>
      </c>
      <c r="G2820" s="59" t="s">
        <v>412</v>
      </c>
      <c r="H2820" s="59">
        <v>1</v>
      </c>
      <c r="I2820" s="59">
        <v>3</v>
      </c>
      <c r="J2820" s="59">
        <f>IF(terrains!L2820=13.5,IF(terrains!X2820=1,12,9),-0.392532+1.267037*terrains!L2820+0.472239*terrains!X2820+0.58658*terrains!W2820+0.089417*terrains!V2820+0.531633*terrains!U2820+0.337883*terrains!T2820-0.403545*terrains!S2820)</f>
        <v>3.6385524999999999</v>
      </c>
      <c r="K2820" s="151">
        <f>IF(terrains!I2820=0,terrains!J2820,terrains!I2820)</f>
        <v>3</v>
      </c>
      <c r="L2820" s="59">
        <v>3.5</v>
      </c>
      <c r="M2820" s="59">
        <v>3</v>
      </c>
      <c r="N2820" s="59">
        <v>6</v>
      </c>
      <c r="O2820" s="59" t="s">
        <v>175</v>
      </c>
      <c r="P2820" s="59">
        <v>2.5</v>
      </c>
      <c r="Q2820" s="59">
        <v>2.5</v>
      </c>
      <c r="R2820" s="59">
        <v>0</v>
      </c>
      <c r="S2820" s="59">
        <v>1</v>
      </c>
      <c r="T2820" s="59">
        <v>0</v>
      </c>
      <c r="U2820" s="59">
        <v>0</v>
      </c>
      <c r="V2820" s="59">
        <v>0</v>
      </c>
      <c r="W2820" s="59">
        <v>0</v>
      </c>
      <c r="X2820" s="59">
        <v>0</v>
      </c>
      <c r="Y2820" s="59">
        <f>IF(terrains!L2820&lt;=2.5,1,IF(terrains!L2820&lt;=4.5,2,IF(terrains!L2820&lt;=6.5,3,4)))</f>
        <v>2</v>
      </c>
      <c r="Z2820" s="59">
        <f>IF(terrains!R2820=1,35,IF(terrains!S2820=1,64,IF(terrains!T2820=1,IF(terrains!Y2820=1,85,104),IF(terrains!U2820=1,IF(terrains!Y2820=1,124,152),IF(terrains!V2820=1,(IF(terrains!Y2820=1,146,IF(terrains!Y2820=2,178,263))),IF(terrains!W2820=1,(IF(terrains!Y2820=1,178,IF(terrains!Y2820=2,218,321))),IF(terrains!X2820=1,IF(terrains!Y2820=1,190,IF(terrains!Y2820=2,242,IF(terrains!Y2820=3,357,896))))))))))</f>
        <v>64</v>
      </c>
      <c r="AA2820" s="152">
        <f>terrains!Z2820*terrains!F2820</f>
        <v>599334.50879999995</v>
      </c>
    </row>
    <row r="2821" spans="1:27" ht="14.4">
      <c r="A2821" s="143">
        <v>2820</v>
      </c>
      <c r="B2821" s="59">
        <v>293154.27480000001</v>
      </c>
      <c r="C2821" s="59">
        <v>5044026.1430000002</v>
      </c>
      <c r="D2821" s="59" t="s">
        <v>2430</v>
      </c>
      <c r="E2821" s="153">
        <v>868.7</v>
      </c>
      <c r="F2821" s="150">
        <f>terrains!E2821*10.76391</f>
        <v>9350.6086169999999</v>
      </c>
      <c r="G2821" s="59" t="s">
        <v>586</v>
      </c>
      <c r="H2821" s="59">
        <v>0</v>
      </c>
      <c r="I2821" s="59">
        <v>3</v>
      </c>
      <c r="J2821" s="59">
        <f>IF(terrains!L2821=13.5,IF(terrains!X2821=1,12,9),-0.392532+1.267037*terrains!L2821+0.472239*terrains!X2821+0.58658*terrains!W2821+0.089417*terrains!V2821+0.531633*terrains!U2821+0.337883*terrains!T2821-0.403545*terrains!S2821)</f>
        <v>3.7464619999999997</v>
      </c>
      <c r="K2821" s="151">
        <f>IF(terrains!I2821=0,terrains!J2821,terrains!I2821)</f>
        <v>3</v>
      </c>
      <c r="L2821" s="59">
        <v>3</v>
      </c>
      <c r="M2821" s="59">
        <v>2</v>
      </c>
      <c r="N2821" s="59">
        <v>6</v>
      </c>
      <c r="O2821" s="59" t="s">
        <v>176</v>
      </c>
      <c r="P2821" s="59">
        <v>2</v>
      </c>
      <c r="Q2821" s="59">
        <v>2.5</v>
      </c>
      <c r="R2821" s="59">
        <v>0</v>
      </c>
      <c r="S2821" s="59">
        <v>0</v>
      </c>
      <c r="T2821" s="59">
        <v>1</v>
      </c>
      <c r="U2821" s="59">
        <v>0</v>
      </c>
      <c r="V2821" s="59">
        <v>0</v>
      </c>
      <c r="W2821" s="59">
        <v>0</v>
      </c>
      <c r="X2821" s="59">
        <v>0</v>
      </c>
      <c r="Y2821" s="59">
        <f>IF(terrains!L2821&lt;=2.5,1,IF(terrains!L2821&lt;=4.5,2,IF(terrains!L2821&lt;=6.5,3,4)))</f>
        <v>2</v>
      </c>
      <c r="Z2821" s="59">
        <f>IF(terrains!R2821=1,35,IF(terrains!S2821=1,64,IF(terrains!T2821=1,IF(terrains!Y2821=1,85,104),IF(terrains!U2821=1,IF(terrains!Y2821=1,124,152),IF(terrains!V2821=1,(IF(terrains!Y2821=1,146,IF(terrains!Y2821=2,178,263))),IF(terrains!W2821=1,(IF(terrains!Y2821=1,178,IF(terrains!Y2821=2,218,321))),IF(terrains!X2821=1,IF(terrains!Y2821=1,190,IF(terrains!Y2821=2,242,IF(terrains!Y2821=3,357,896))))))))))</f>
        <v>104</v>
      </c>
      <c r="AA2821" s="152">
        <f>terrains!Z2821*terrains!F2821</f>
        <v>972463.29616799997</v>
      </c>
    </row>
    <row r="2822" spans="1:27" ht="14.4">
      <c r="A2822" s="143">
        <v>2821</v>
      </c>
      <c r="B2822" s="59">
        <v>306040.6801</v>
      </c>
      <c r="C2822" s="59">
        <v>5062343.9570000004</v>
      </c>
      <c r="D2822" s="59" t="s">
        <v>2431</v>
      </c>
      <c r="E2822" s="153">
        <v>866.3</v>
      </c>
      <c r="F2822" s="150">
        <f>terrains!E2822*10.76391</f>
        <v>9324.7752329999985</v>
      </c>
      <c r="G2822" s="59" t="s">
        <v>353</v>
      </c>
      <c r="H2822" s="59">
        <v>0</v>
      </c>
      <c r="I2822" s="59">
        <v>0</v>
      </c>
      <c r="J2822" s="59">
        <f>IF(terrains!L2822=13.5,IF(terrains!X2822=1,12,9),-0.392532+1.267037*terrains!L2822+0.472239*terrains!X2822+0.58658*terrains!W2822+0.089417*terrains!V2822+0.531633*terrains!U2822+0.337883*terrains!T2822-0.403545*terrains!S2822)</f>
        <v>2.1415419999999998</v>
      </c>
      <c r="K2822" s="151">
        <f>IF(terrains!I2822=0,terrains!J2822,terrains!I2822)</f>
        <v>2.1415419999999998</v>
      </c>
      <c r="L2822" s="59">
        <v>2</v>
      </c>
      <c r="M2822" s="59">
        <v>1</v>
      </c>
      <c r="N2822" s="59">
        <v>3</v>
      </c>
      <c r="O2822" s="59" t="s">
        <v>174</v>
      </c>
      <c r="P2822" s="59">
        <v>2</v>
      </c>
      <c r="Q2822" s="59">
        <v>1.5</v>
      </c>
      <c r="R2822" s="59">
        <v>1</v>
      </c>
      <c r="S2822" s="59">
        <v>0</v>
      </c>
      <c r="T2822" s="59">
        <v>0</v>
      </c>
      <c r="U2822" s="59">
        <v>0</v>
      </c>
      <c r="V2822" s="59">
        <v>0</v>
      </c>
      <c r="W2822" s="59">
        <v>0</v>
      </c>
      <c r="X2822" s="59">
        <v>0</v>
      </c>
      <c r="Y2822" s="59">
        <f>IF(terrains!L2822&lt;=2.5,1,IF(terrains!L2822&lt;=4.5,2,IF(terrains!L2822&lt;=6.5,3,4)))</f>
        <v>1</v>
      </c>
      <c r="Z2822" s="59">
        <f>IF(terrains!R2822=1,35,IF(terrains!S2822=1,64,IF(terrains!T2822=1,IF(terrains!Y2822=1,85,104),IF(terrains!U2822=1,IF(terrains!Y2822=1,124,152),IF(terrains!V2822=1,(IF(terrains!Y2822=1,146,IF(terrains!Y2822=2,178,263))),IF(terrains!W2822=1,(IF(terrains!Y2822=1,178,IF(terrains!Y2822=2,218,321))),IF(terrains!X2822=1,IF(terrains!Y2822=1,190,IF(terrains!Y2822=2,242,IF(terrains!Y2822=3,357,896))))))))))</f>
        <v>35</v>
      </c>
      <c r="AA2822" s="152">
        <f>terrains!Z2822*terrains!F2822</f>
        <v>326367.13315499993</v>
      </c>
    </row>
    <row r="2823" spans="1:27" ht="14.4">
      <c r="A2823" s="143">
        <v>2822</v>
      </c>
      <c r="B2823" s="59">
        <v>280916.07744899997</v>
      </c>
      <c r="C2823" s="59">
        <v>5041022.6620699996</v>
      </c>
      <c r="D2823" s="59" t="s">
        <v>2432</v>
      </c>
      <c r="E2823" s="153">
        <v>864</v>
      </c>
      <c r="F2823" s="150">
        <f>terrains!E2823*10.76391</f>
        <v>9300.0182399999994</v>
      </c>
      <c r="G2823" s="59" t="s">
        <v>471</v>
      </c>
      <c r="H2823" s="59">
        <v>0</v>
      </c>
      <c r="I2823" s="59">
        <v>0</v>
      </c>
      <c r="J2823" s="59">
        <f>IF(terrains!L2823=13.5,IF(terrains!X2823=1,12,9),-0.392532+1.267037*terrains!L2823+0.472239*terrains!X2823+0.58658*terrains!W2823+0.089417*terrains!V2823+0.531633*terrains!U2823+0.337883*terrains!T2823-0.403545*terrains!S2823)</f>
        <v>3.4085789999999996</v>
      </c>
      <c r="K2823" s="151">
        <f>IF(terrains!I2823=0,terrains!J2823,terrains!I2823)</f>
        <v>3.4085789999999996</v>
      </c>
      <c r="L2823" s="59">
        <v>3</v>
      </c>
      <c r="M2823" s="59">
        <v>1</v>
      </c>
      <c r="N2823" s="59">
        <v>10</v>
      </c>
      <c r="O2823" s="59" t="s">
        <v>174</v>
      </c>
      <c r="P2823" s="59">
        <v>1.5</v>
      </c>
      <c r="Q2823" s="59">
        <v>1.5</v>
      </c>
      <c r="R2823" s="59">
        <v>1</v>
      </c>
      <c r="S2823" s="59">
        <v>0</v>
      </c>
      <c r="T2823" s="59">
        <v>0</v>
      </c>
      <c r="U2823" s="59">
        <v>0</v>
      </c>
      <c r="V2823" s="59">
        <v>0</v>
      </c>
      <c r="W2823" s="59">
        <v>0</v>
      </c>
      <c r="X2823" s="59">
        <v>0</v>
      </c>
      <c r="Y2823" s="59">
        <f>IF(terrains!L2823&lt;=2.5,1,IF(terrains!L2823&lt;=4.5,2,IF(terrains!L2823&lt;=6.5,3,4)))</f>
        <v>2</v>
      </c>
      <c r="Z2823" s="59">
        <f>IF(terrains!R2823=1,35,IF(terrains!S2823=1,64,IF(terrains!T2823=1,IF(terrains!Y2823=1,85,104),IF(terrains!U2823=1,IF(terrains!Y2823=1,124,152),IF(terrains!V2823=1,(IF(terrains!Y2823=1,146,IF(terrains!Y2823=2,178,263))),IF(terrains!W2823=1,(IF(terrains!Y2823=1,178,IF(terrains!Y2823=2,218,321))),IF(terrains!X2823=1,IF(terrains!Y2823=1,190,IF(terrains!Y2823=2,242,IF(terrains!Y2823=3,357,896))))))))))</f>
        <v>35</v>
      </c>
      <c r="AA2823" s="152">
        <f>terrains!Z2823*terrains!F2823</f>
        <v>325500.6384</v>
      </c>
    </row>
    <row r="2824" spans="1:27" ht="14.4">
      <c r="A2824" s="143">
        <v>2823</v>
      </c>
      <c r="B2824" s="59">
        <v>298744.93357400002</v>
      </c>
      <c r="C2824" s="59">
        <v>5034202.84143</v>
      </c>
      <c r="D2824" s="59" t="s">
        <v>2433</v>
      </c>
      <c r="E2824" s="153">
        <v>863</v>
      </c>
      <c r="F2824" s="150">
        <f>terrains!E2824*10.76391</f>
        <v>9289.2543299999998</v>
      </c>
      <c r="G2824" s="59" t="s">
        <v>2434</v>
      </c>
      <c r="H2824" s="59">
        <v>0</v>
      </c>
      <c r="I2824" s="59">
        <v>0</v>
      </c>
      <c r="J2824" s="59">
        <f>IF(terrains!L2824=13.5,IF(terrains!X2824=1,12,9),-0.392532+1.267037*terrains!L2824+0.472239*terrains!X2824+0.58658*terrains!W2824+0.089417*terrains!V2824+0.531633*terrains!U2824+0.337883*terrains!T2824-0.403545*terrains!S2824)</f>
        <v>2.479425</v>
      </c>
      <c r="K2824" s="151">
        <f>IF(terrains!I2824=0,terrains!J2824,terrains!I2824)</f>
        <v>2.479425</v>
      </c>
      <c r="L2824" s="59">
        <v>2</v>
      </c>
      <c r="M2824" s="59">
        <v>1</v>
      </c>
      <c r="N2824" s="59">
        <v>3</v>
      </c>
      <c r="O2824" s="59" t="s">
        <v>176</v>
      </c>
      <c r="P2824" s="59">
        <v>2</v>
      </c>
      <c r="Q2824" s="59">
        <v>1.5</v>
      </c>
      <c r="R2824" s="59">
        <v>0</v>
      </c>
      <c r="S2824" s="59">
        <v>0</v>
      </c>
      <c r="T2824" s="59">
        <v>1</v>
      </c>
      <c r="U2824" s="59">
        <v>0</v>
      </c>
      <c r="V2824" s="59">
        <v>0</v>
      </c>
      <c r="W2824" s="59">
        <v>0</v>
      </c>
      <c r="X2824" s="59">
        <v>0</v>
      </c>
      <c r="Y2824" s="59">
        <f>IF(terrains!L2824&lt;=2.5,1,IF(terrains!L2824&lt;=4.5,2,IF(terrains!L2824&lt;=6.5,3,4)))</f>
        <v>1</v>
      </c>
      <c r="Z2824" s="59">
        <f>IF(terrains!R2824=1,35,IF(terrains!S2824=1,64,IF(terrains!T2824=1,IF(terrains!Y2824=1,85,104),IF(terrains!U2824=1,IF(terrains!Y2824=1,124,152),IF(terrains!V2824=1,(IF(terrains!Y2824=1,146,IF(terrains!Y2824=2,178,263))),IF(terrains!W2824=1,(IF(terrains!Y2824=1,178,IF(terrains!Y2824=2,218,321))),IF(terrains!X2824=1,IF(terrains!Y2824=1,190,IF(terrains!Y2824=2,242,IF(terrains!Y2824=3,357,896))))))))))</f>
        <v>85</v>
      </c>
      <c r="AA2824" s="152">
        <f>terrains!Z2824*terrains!F2824</f>
        <v>789586.61804999993</v>
      </c>
    </row>
    <row r="2825" spans="1:27" ht="14.4">
      <c r="A2825" s="143">
        <v>2824</v>
      </c>
      <c r="B2825" s="59">
        <v>297055.25978099997</v>
      </c>
      <c r="C2825" s="59">
        <v>5047438.59296</v>
      </c>
      <c r="D2825" s="59" t="s">
        <v>2435</v>
      </c>
      <c r="E2825" s="153">
        <v>862.8</v>
      </c>
      <c r="F2825" s="150">
        <f>terrains!E2825*10.76391</f>
        <v>9287.1015479999987</v>
      </c>
      <c r="G2825" s="59" t="s">
        <v>759</v>
      </c>
      <c r="H2825" s="59">
        <v>0.2</v>
      </c>
      <c r="I2825" s="59">
        <v>2</v>
      </c>
      <c r="J2825" s="59">
        <f>IF(terrains!L2825=13.5,IF(terrains!X2825=1,12,9),-0.392532+1.267037*terrains!L2825+0.472239*terrains!X2825+0.58658*terrains!W2825+0.089417*terrains!V2825+0.531633*terrains!U2825+0.337883*terrains!T2825-0.403545*terrains!S2825)</f>
        <v>1.7379969999999998</v>
      </c>
      <c r="K2825" s="151">
        <f>IF(terrains!I2825=0,terrains!J2825,terrains!I2825)</f>
        <v>2</v>
      </c>
      <c r="L2825" s="59">
        <v>2</v>
      </c>
      <c r="M2825" s="59">
        <v>1</v>
      </c>
      <c r="N2825" s="59">
        <v>3</v>
      </c>
      <c r="O2825" s="59" t="s">
        <v>175</v>
      </c>
      <c r="P2825" s="59">
        <v>2</v>
      </c>
      <c r="Q2825" s="59">
        <v>1.5</v>
      </c>
      <c r="R2825" s="59">
        <v>0</v>
      </c>
      <c r="S2825" s="59">
        <v>1</v>
      </c>
      <c r="T2825" s="59">
        <v>0</v>
      </c>
      <c r="U2825" s="59">
        <v>0</v>
      </c>
      <c r="V2825" s="59">
        <v>0</v>
      </c>
      <c r="W2825" s="59">
        <v>0</v>
      </c>
      <c r="X2825" s="59">
        <v>0</v>
      </c>
      <c r="Y2825" s="59">
        <f>IF(terrains!L2825&lt;=2.5,1,IF(terrains!L2825&lt;=4.5,2,IF(terrains!L2825&lt;=6.5,3,4)))</f>
        <v>1</v>
      </c>
      <c r="Z2825" s="59">
        <f>IF(terrains!R2825=1,35,IF(terrains!S2825=1,64,IF(terrains!T2825=1,IF(terrains!Y2825=1,85,104),IF(terrains!U2825=1,IF(terrains!Y2825=1,124,152),IF(terrains!V2825=1,(IF(terrains!Y2825=1,146,IF(terrains!Y2825=2,178,263))),IF(terrains!W2825=1,(IF(terrains!Y2825=1,178,IF(terrains!Y2825=2,218,321))),IF(terrains!X2825=1,IF(terrains!Y2825=1,190,IF(terrains!Y2825=2,242,IF(terrains!Y2825=3,357,896))))))))))</f>
        <v>64</v>
      </c>
      <c r="AA2825" s="152">
        <f>terrains!Z2825*terrains!F2825</f>
        <v>594374.49907199992</v>
      </c>
    </row>
    <row r="2826" spans="1:27" ht="14.4">
      <c r="A2826" s="143">
        <v>2825</v>
      </c>
      <c r="B2826" s="59">
        <v>300247.94898099999</v>
      </c>
      <c r="C2826" s="59">
        <v>5041599.1217099996</v>
      </c>
      <c r="D2826" s="59" t="s">
        <v>2436</v>
      </c>
      <c r="E2826" s="153">
        <v>861.1</v>
      </c>
      <c r="F2826" s="150">
        <f>terrains!E2826*10.76391</f>
        <v>9268.8029009999991</v>
      </c>
      <c r="G2826" s="59" t="s">
        <v>245</v>
      </c>
      <c r="H2826" s="59">
        <v>0</v>
      </c>
      <c r="I2826" s="59">
        <v>6</v>
      </c>
      <c r="J2826" s="59">
        <f>IF(terrains!L2826=13.5,IF(terrains!X2826=1,12,9),-0.392532+1.267037*terrains!L2826+0.472239*terrains!X2826+0.58658*terrains!W2826+0.089417*terrains!V2826+0.531633*terrains!U2826+0.337883*terrains!T2826-0.403545*terrains!S2826)</f>
        <v>5.3985514999999999</v>
      </c>
      <c r="K2826" s="151">
        <f>IF(terrains!I2826=0,terrains!J2826,terrains!I2826)</f>
        <v>6</v>
      </c>
      <c r="L2826" s="59">
        <v>4.5</v>
      </c>
      <c r="M2826" s="59">
        <v>0</v>
      </c>
      <c r="N2826" s="59">
        <v>0</v>
      </c>
      <c r="O2826" s="59" t="s">
        <v>178</v>
      </c>
      <c r="P2826" s="59">
        <v>0</v>
      </c>
      <c r="Q2826" s="59">
        <v>0</v>
      </c>
      <c r="R2826" s="59">
        <v>0</v>
      </c>
      <c r="S2826" s="59">
        <v>0</v>
      </c>
      <c r="T2826" s="59">
        <v>0</v>
      </c>
      <c r="U2826" s="59">
        <v>0</v>
      </c>
      <c r="V2826" s="59">
        <v>1</v>
      </c>
      <c r="W2826" s="59">
        <v>0</v>
      </c>
      <c r="X2826" s="59">
        <v>0</v>
      </c>
      <c r="Y2826" s="59">
        <f>IF(terrains!L2826&lt;=2.5,1,IF(terrains!L2826&lt;=4.5,2,IF(terrains!L2826&lt;=6.5,3,4)))</f>
        <v>2</v>
      </c>
      <c r="Z2826" s="59">
        <f>IF(terrains!R2826=1,35,IF(terrains!S2826=1,64,IF(terrains!T2826=1,IF(terrains!Y2826=1,85,104),IF(terrains!U2826=1,IF(terrains!Y2826=1,124,152),IF(terrains!V2826=1,(IF(terrains!Y2826=1,146,IF(terrains!Y2826=2,178,263))),IF(terrains!W2826=1,(IF(terrains!Y2826=1,178,IF(terrains!Y2826=2,218,321))),IF(terrains!X2826=1,IF(terrains!Y2826=1,190,IF(terrains!Y2826=2,242,IF(terrains!Y2826=3,357,896))))))))))</f>
        <v>178</v>
      </c>
      <c r="AA2826" s="152">
        <f>terrains!Z2826*terrains!F2826</f>
        <v>1649846.9163779998</v>
      </c>
    </row>
    <row r="2827" spans="1:27" ht="14.4">
      <c r="A2827" s="143">
        <v>2826</v>
      </c>
      <c r="B2827" s="59">
        <v>297749.06339999998</v>
      </c>
      <c r="C2827" s="59">
        <v>5036017.0530000003</v>
      </c>
      <c r="D2827" s="59" t="s">
        <v>2437</v>
      </c>
      <c r="E2827" s="153">
        <v>860.5</v>
      </c>
      <c r="F2827" s="150">
        <f>terrains!E2827*10.76391</f>
        <v>9262.3445549999997</v>
      </c>
      <c r="G2827" s="59" t="s">
        <v>605</v>
      </c>
      <c r="H2827" s="59">
        <v>0</v>
      </c>
      <c r="I2827" s="59">
        <v>0</v>
      </c>
      <c r="J2827" s="59">
        <f>IF(terrains!L2827=13.5,IF(terrains!X2827=1,12,9),-0.392532+1.267037*terrains!L2827+0.472239*terrains!X2827+0.58658*terrains!W2827+0.089417*terrains!V2827+0.531633*terrains!U2827+0.337883*terrains!T2827-0.403545*terrains!S2827)</f>
        <v>3.1129435000000001</v>
      </c>
      <c r="K2827" s="151">
        <f>IF(terrains!I2827=0,terrains!J2827,terrains!I2827)</f>
        <v>3.1129435000000001</v>
      </c>
      <c r="L2827" s="59">
        <v>2.5</v>
      </c>
      <c r="M2827" s="59">
        <v>1</v>
      </c>
      <c r="N2827" s="59">
        <v>4</v>
      </c>
      <c r="O2827" s="59" t="s">
        <v>176</v>
      </c>
      <c r="P2827" s="59">
        <v>2</v>
      </c>
      <c r="Q2827" s="59">
        <v>2.5</v>
      </c>
      <c r="R2827" s="59">
        <v>0</v>
      </c>
      <c r="S2827" s="59">
        <v>0</v>
      </c>
      <c r="T2827" s="59">
        <v>1</v>
      </c>
      <c r="U2827" s="59">
        <v>0</v>
      </c>
      <c r="V2827" s="59">
        <v>0</v>
      </c>
      <c r="W2827" s="59">
        <v>0</v>
      </c>
      <c r="X2827" s="59">
        <v>0</v>
      </c>
      <c r="Y2827" s="59">
        <f>IF(terrains!L2827&lt;=2.5,1,IF(terrains!L2827&lt;=4.5,2,IF(terrains!L2827&lt;=6.5,3,4)))</f>
        <v>1</v>
      </c>
      <c r="Z2827" s="59">
        <f>IF(terrains!R2827=1,35,IF(terrains!S2827=1,64,IF(terrains!T2827=1,IF(terrains!Y2827=1,85,104),IF(terrains!U2827=1,IF(terrains!Y2827=1,124,152),IF(terrains!V2827=1,(IF(terrains!Y2827=1,146,IF(terrains!Y2827=2,178,263))),IF(terrains!W2827=1,(IF(terrains!Y2827=1,178,IF(terrains!Y2827=2,218,321))),IF(terrains!X2827=1,IF(terrains!Y2827=1,190,IF(terrains!Y2827=2,242,IF(terrains!Y2827=3,357,896))))))))))</f>
        <v>85</v>
      </c>
      <c r="AA2827" s="152">
        <f>terrains!Z2827*terrains!F2827</f>
        <v>787299.28717499995</v>
      </c>
    </row>
    <row r="2828" spans="1:27" ht="14.4">
      <c r="A2828" s="143">
        <v>2827</v>
      </c>
      <c r="B2828" s="59">
        <v>300832.08503399999</v>
      </c>
      <c r="C2828" s="59">
        <v>5057426.5709699998</v>
      </c>
      <c r="D2828" s="59" t="s">
        <v>2438</v>
      </c>
      <c r="E2828" s="153">
        <v>860.2</v>
      </c>
      <c r="F2828" s="150">
        <f>terrains!E2828*10.76391</f>
        <v>9259.115382</v>
      </c>
      <c r="G2828" s="59" t="s">
        <v>331</v>
      </c>
      <c r="H2828" s="59">
        <v>0.2</v>
      </c>
      <c r="I2828" s="59">
        <v>1.5</v>
      </c>
      <c r="J2828" s="59">
        <f>IF(terrains!L2828=13.5,IF(terrains!X2828=1,12,9),-0.392532+1.267037*terrains!L2828+0.472239*terrains!X2828+0.58658*terrains!W2828+0.089417*terrains!V2828+0.531633*terrains!U2828+0.337883*terrains!T2828-0.403545*terrains!S2828)</f>
        <v>2.1415419999999998</v>
      </c>
      <c r="K2828" s="151">
        <f>IF(terrains!I2828=0,terrains!J2828,terrains!I2828)</f>
        <v>1.5</v>
      </c>
      <c r="L2828" s="59">
        <v>2</v>
      </c>
      <c r="M2828" s="59">
        <v>2</v>
      </c>
      <c r="N2828" s="59">
        <v>3</v>
      </c>
      <c r="O2828" s="59" t="s">
        <v>174</v>
      </c>
      <c r="P2828" s="59">
        <v>2</v>
      </c>
      <c r="Q2828" s="59">
        <v>1.5</v>
      </c>
      <c r="R2828" s="59">
        <v>1</v>
      </c>
      <c r="S2828" s="59">
        <v>0</v>
      </c>
      <c r="T2828" s="59">
        <v>0</v>
      </c>
      <c r="U2828" s="59">
        <v>0</v>
      </c>
      <c r="V2828" s="59">
        <v>0</v>
      </c>
      <c r="W2828" s="59">
        <v>0</v>
      </c>
      <c r="X2828" s="59">
        <v>0</v>
      </c>
      <c r="Y2828" s="59">
        <f>IF(terrains!L2828&lt;=2.5,1,IF(terrains!L2828&lt;=4.5,2,IF(terrains!L2828&lt;=6.5,3,4)))</f>
        <v>1</v>
      </c>
      <c r="Z2828" s="59">
        <f>IF(terrains!R2828=1,35,IF(terrains!S2828=1,64,IF(terrains!T2828=1,IF(terrains!Y2828=1,85,104),IF(terrains!U2828=1,IF(terrains!Y2828=1,124,152),IF(terrains!V2828=1,(IF(terrains!Y2828=1,146,IF(terrains!Y2828=2,178,263))),IF(terrains!W2828=1,(IF(terrains!Y2828=1,178,IF(terrains!Y2828=2,218,321))),IF(terrains!X2828=1,IF(terrains!Y2828=1,190,IF(terrains!Y2828=2,242,IF(terrains!Y2828=3,357,896))))))))))</f>
        <v>35</v>
      </c>
      <c r="AA2828" s="152">
        <f>terrains!Z2828*terrains!F2828</f>
        <v>324069.03837000002</v>
      </c>
    </row>
    <row r="2829" spans="1:27" ht="14.4">
      <c r="A2829" s="143">
        <v>2828</v>
      </c>
      <c r="B2829" s="59">
        <v>301680.39098299999</v>
      </c>
      <c r="C2829" s="59">
        <v>5046492.9119899999</v>
      </c>
      <c r="D2829" s="59" t="s">
        <v>2439</v>
      </c>
      <c r="E2829" s="153">
        <v>860</v>
      </c>
      <c r="F2829" s="150">
        <f>terrains!E2829*10.76391</f>
        <v>9256.9625999999989</v>
      </c>
      <c r="G2829" s="59" t="s">
        <v>248</v>
      </c>
      <c r="H2829" s="59">
        <v>0</v>
      </c>
      <c r="I2829" s="59">
        <v>0</v>
      </c>
      <c r="J2829" s="59">
        <f>IF(terrains!L2829=13.5,IF(terrains!X2829=1,12,9),-0.392532+1.267037*terrains!L2829+0.472239*terrains!X2829+0.58658*terrains!W2829+0.089417*terrains!V2829+0.531633*terrains!U2829+0.337883*terrains!T2829-0.403545*terrains!S2829)</f>
        <v>3.7464619999999997</v>
      </c>
      <c r="K2829" s="151">
        <f>IF(terrains!I2829=0,terrains!J2829,terrains!I2829)</f>
        <v>3.7464619999999997</v>
      </c>
      <c r="L2829" s="59">
        <v>3</v>
      </c>
      <c r="M2829" s="59">
        <v>2</v>
      </c>
      <c r="N2829" s="59">
        <v>6</v>
      </c>
      <c r="O2829" s="59" t="s">
        <v>176</v>
      </c>
      <c r="P2829" s="59">
        <v>2</v>
      </c>
      <c r="Q2829" s="59">
        <v>2</v>
      </c>
      <c r="R2829" s="59">
        <v>0</v>
      </c>
      <c r="S2829" s="59">
        <v>0</v>
      </c>
      <c r="T2829" s="59">
        <v>1</v>
      </c>
      <c r="U2829" s="59">
        <v>0</v>
      </c>
      <c r="V2829" s="59">
        <v>0</v>
      </c>
      <c r="W2829" s="59">
        <v>0</v>
      </c>
      <c r="X2829" s="59">
        <v>0</v>
      </c>
      <c r="Y2829" s="59">
        <f>IF(terrains!L2829&lt;=2.5,1,IF(terrains!L2829&lt;=4.5,2,IF(terrains!L2829&lt;=6.5,3,4)))</f>
        <v>2</v>
      </c>
      <c r="Z2829" s="59">
        <f>IF(terrains!R2829=1,35,IF(terrains!S2829=1,64,IF(terrains!T2829=1,IF(terrains!Y2829=1,85,104),IF(terrains!U2829=1,IF(terrains!Y2829=1,124,152),IF(terrains!V2829=1,(IF(terrains!Y2829=1,146,IF(terrains!Y2829=2,178,263))),IF(terrains!W2829=1,(IF(terrains!Y2829=1,178,IF(terrains!Y2829=2,218,321))),IF(terrains!X2829=1,IF(terrains!Y2829=1,190,IF(terrains!Y2829=2,242,IF(terrains!Y2829=3,357,896))))))))))</f>
        <v>104</v>
      </c>
      <c r="AA2829" s="152">
        <f>terrains!Z2829*terrains!F2829</f>
        <v>962724.11039999989</v>
      </c>
    </row>
    <row r="2830" spans="1:27" ht="14.4">
      <c r="A2830" s="143">
        <v>2829</v>
      </c>
      <c r="B2830" s="59">
        <v>298823.82285599998</v>
      </c>
      <c r="C2830" s="59">
        <v>5038061.0158000002</v>
      </c>
      <c r="D2830" s="59" t="s">
        <v>2440</v>
      </c>
      <c r="E2830" s="153">
        <v>859.4</v>
      </c>
      <c r="F2830" s="150">
        <f>terrains!E2830*10.76391</f>
        <v>9250.5042539999995</v>
      </c>
      <c r="G2830" s="59" t="s">
        <v>374</v>
      </c>
      <c r="H2830" s="59">
        <v>0</v>
      </c>
      <c r="I2830" s="59">
        <v>0</v>
      </c>
      <c r="J2830" s="59">
        <f>IF(terrains!L2830=13.5,IF(terrains!X2830=1,12,9),-0.392532+1.267037*terrains!L2830+0.472239*terrains!X2830+0.58658*terrains!W2830+0.089417*terrains!V2830+0.531633*terrains!U2830+0.337883*terrains!T2830-0.403545*terrains!S2830)</f>
        <v>3.1129435000000001</v>
      </c>
      <c r="K2830" s="151">
        <f>IF(terrains!I2830=0,terrains!J2830,terrains!I2830)</f>
        <v>3.1129435000000001</v>
      </c>
      <c r="L2830" s="59">
        <v>2.5</v>
      </c>
      <c r="M2830" s="59">
        <v>2</v>
      </c>
      <c r="N2830" s="59">
        <v>4</v>
      </c>
      <c r="O2830" s="59" t="s">
        <v>176</v>
      </c>
      <c r="P2830" s="59">
        <v>2</v>
      </c>
      <c r="Q2830" s="59">
        <v>1.5</v>
      </c>
      <c r="R2830" s="59">
        <v>0</v>
      </c>
      <c r="S2830" s="59">
        <v>0</v>
      </c>
      <c r="T2830" s="59">
        <v>1</v>
      </c>
      <c r="U2830" s="59">
        <v>0</v>
      </c>
      <c r="V2830" s="59">
        <v>0</v>
      </c>
      <c r="W2830" s="59">
        <v>0</v>
      </c>
      <c r="X2830" s="59">
        <v>0</v>
      </c>
      <c r="Y2830" s="59">
        <f>IF(terrains!L2830&lt;=2.5,1,IF(terrains!L2830&lt;=4.5,2,IF(terrains!L2830&lt;=6.5,3,4)))</f>
        <v>1</v>
      </c>
      <c r="Z2830" s="59">
        <f>IF(terrains!R2830=1,35,IF(terrains!S2830=1,64,IF(terrains!T2830=1,IF(terrains!Y2830=1,85,104),IF(terrains!U2830=1,IF(terrains!Y2830=1,124,152),IF(terrains!V2830=1,(IF(terrains!Y2830=1,146,IF(terrains!Y2830=2,178,263))),IF(terrains!W2830=1,(IF(terrains!Y2830=1,178,IF(terrains!Y2830=2,218,321))),IF(terrains!X2830=1,IF(terrains!Y2830=1,190,IF(terrains!Y2830=2,242,IF(terrains!Y2830=3,357,896))))))))))</f>
        <v>85</v>
      </c>
      <c r="AA2830" s="152">
        <f>terrains!Z2830*terrains!F2830</f>
        <v>786292.86158999999</v>
      </c>
    </row>
    <row r="2831" spans="1:27" ht="14.4">
      <c r="A2831" s="143">
        <v>2830</v>
      </c>
      <c r="B2831" s="59">
        <v>300122.082146</v>
      </c>
      <c r="C2831" s="59">
        <v>5039237.3066499997</v>
      </c>
      <c r="D2831" s="59" t="s">
        <v>2441</v>
      </c>
      <c r="E2831" s="153">
        <v>859.4</v>
      </c>
      <c r="F2831" s="150">
        <f>terrains!E2831*10.76391</f>
        <v>9250.5042539999995</v>
      </c>
      <c r="G2831" s="59" t="s">
        <v>974</v>
      </c>
      <c r="H2831" s="59">
        <v>4.5</v>
      </c>
      <c r="I2831" s="59">
        <v>9</v>
      </c>
      <c r="J2831" s="59">
        <f>IF(terrains!L2831=13.5,IF(terrains!X2831=1,12,9),-0.392532+1.267037*terrains!L2831+0.472239*terrains!X2831+0.58658*terrains!W2831+0.089417*terrains!V2831+0.531633*terrains!U2831+0.337883*terrains!T2831-0.403545*terrains!S2831)</f>
        <v>7.6819289999999993</v>
      </c>
      <c r="K2831" s="151">
        <f>IF(terrains!I2831=0,terrains!J2831,terrains!I2831)</f>
        <v>9</v>
      </c>
      <c r="L2831" s="59">
        <v>6</v>
      </c>
      <c r="M2831" s="59">
        <v>3</v>
      </c>
      <c r="N2831" s="59">
        <v>20</v>
      </c>
      <c r="O2831" s="59" t="s">
        <v>180</v>
      </c>
      <c r="P2831" s="59">
        <v>2</v>
      </c>
      <c r="Q2831" s="59">
        <v>2</v>
      </c>
      <c r="R2831" s="59">
        <v>0</v>
      </c>
      <c r="S2831" s="59">
        <v>0</v>
      </c>
      <c r="T2831" s="59">
        <v>0</v>
      </c>
      <c r="U2831" s="59">
        <v>0</v>
      </c>
      <c r="V2831" s="59">
        <v>0</v>
      </c>
      <c r="W2831" s="59">
        <v>0</v>
      </c>
      <c r="X2831" s="59">
        <v>1</v>
      </c>
      <c r="Y2831" s="59">
        <f>IF(terrains!L2831&lt;=2.5,1,IF(terrains!L2831&lt;=4.5,2,IF(terrains!L2831&lt;=6.5,3,4)))</f>
        <v>3</v>
      </c>
      <c r="Z2831" s="59">
        <f>IF(terrains!R2831=1,35,IF(terrains!S2831=1,64,IF(terrains!T2831=1,IF(terrains!Y2831=1,85,104),IF(terrains!U2831=1,IF(terrains!Y2831=1,124,152),IF(terrains!V2831=1,(IF(terrains!Y2831=1,146,IF(terrains!Y2831=2,178,263))),IF(terrains!W2831=1,(IF(terrains!Y2831=1,178,IF(terrains!Y2831=2,218,321))),IF(terrains!X2831=1,IF(terrains!Y2831=1,190,IF(terrains!Y2831=2,242,IF(terrains!Y2831=3,357,896))))))))))</f>
        <v>357</v>
      </c>
      <c r="AA2831" s="152">
        <f>terrains!Z2831*terrains!F2831</f>
        <v>3302430.0186779997</v>
      </c>
    </row>
    <row r="2832" spans="1:27" ht="14.4">
      <c r="A2832" s="143">
        <v>2831</v>
      </c>
      <c r="B2832" s="59">
        <v>293673.78860000003</v>
      </c>
      <c r="C2832" s="59">
        <v>5035932.2</v>
      </c>
      <c r="D2832" s="59" t="s">
        <v>2442</v>
      </c>
      <c r="E2832" s="153">
        <v>858.4</v>
      </c>
      <c r="F2832" s="150">
        <f>terrains!E2832*10.76391</f>
        <v>9239.7403439999998</v>
      </c>
      <c r="G2832" s="59" t="s">
        <v>208</v>
      </c>
      <c r="H2832" s="59">
        <v>0</v>
      </c>
      <c r="I2832" s="59">
        <v>0</v>
      </c>
      <c r="J2832" s="59">
        <f>IF(terrains!L2832=13.5,IF(terrains!X2832=1,12,9),-0.392532+1.267037*terrains!L2832+0.472239*terrains!X2832+0.58658*terrains!W2832+0.089417*terrains!V2832+0.531633*terrains!U2832+0.337883*terrains!T2832-0.403545*terrains!S2832)</f>
        <v>1.7379969999999998</v>
      </c>
      <c r="K2832" s="151">
        <f>IF(terrains!I2832=0,terrains!J2832,terrains!I2832)</f>
        <v>1.7379969999999998</v>
      </c>
      <c r="L2832" s="59">
        <v>2</v>
      </c>
      <c r="M2832" s="59">
        <v>2</v>
      </c>
      <c r="N2832" s="59">
        <v>3</v>
      </c>
      <c r="O2832" s="59" t="s">
        <v>175</v>
      </c>
      <c r="P2832" s="59">
        <v>2</v>
      </c>
      <c r="Q2832" s="59">
        <v>2</v>
      </c>
      <c r="R2832" s="59">
        <v>0</v>
      </c>
      <c r="S2832" s="59">
        <v>1</v>
      </c>
      <c r="T2832" s="59">
        <v>0</v>
      </c>
      <c r="U2832" s="59">
        <v>0</v>
      </c>
      <c r="V2832" s="59">
        <v>0</v>
      </c>
      <c r="W2832" s="59">
        <v>0</v>
      </c>
      <c r="X2832" s="59">
        <v>0</v>
      </c>
      <c r="Y2832" s="59">
        <f>IF(terrains!L2832&lt;=2.5,1,IF(terrains!L2832&lt;=4.5,2,IF(terrains!L2832&lt;=6.5,3,4)))</f>
        <v>1</v>
      </c>
      <c r="Z2832" s="59">
        <f>IF(terrains!R2832=1,35,IF(terrains!S2832=1,64,IF(terrains!T2832=1,IF(terrains!Y2832=1,85,104),IF(terrains!U2832=1,IF(terrains!Y2832=1,124,152),IF(terrains!V2832=1,(IF(terrains!Y2832=1,146,IF(terrains!Y2832=2,178,263))),IF(terrains!W2832=1,(IF(terrains!Y2832=1,178,IF(terrains!Y2832=2,218,321))),IF(terrains!X2832=1,IF(terrains!Y2832=1,190,IF(terrains!Y2832=2,242,IF(terrains!Y2832=3,357,896))))))))))</f>
        <v>64</v>
      </c>
      <c r="AA2832" s="152">
        <f>terrains!Z2832*terrains!F2832</f>
        <v>591343.38201599999</v>
      </c>
    </row>
    <row r="2833" spans="1:27" ht="14.4">
      <c r="A2833" s="143">
        <v>2832</v>
      </c>
      <c r="B2833" s="59">
        <v>302854.45919999998</v>
      </c>
      <c r="C2833" s="59">
        <v>5050170.3540000003</v>
      </c>
      <c r="D2833" s="59" t="s">
        <v>2443</v>
      </c>
      <c r="E2833" s="153">
        <v>858.4</v>
      </c>
      <c r="F2833" s="150">
        <f>terrains!E2833*10.76391</f>
        <v>9239.7403439999998</v>
      </c>
      <c r="G2833" s="59" t="s">
        <v>1814</v>
      </c>
      <c r="H2833" s="59">
        <v>0</v>
      </c>
      <c r="I2833" s="59">
        <v>0</v>
      </c>
      <c r="J2833" s="59">
        <f>IF(terrains!L2833=13.5,IF(terrains!X2833=1,12,9),-0.392532+1.267037*terrains!L2833+0.472239*terrains!X2833+0.58658*terrains!W2833+0.089417*terrains!V2833+0.531633*terrains!U2833+0.337883*terrains!T2833-0.403545*terrains!S2833)</f>
        <v>1.7379969999999998</v>
      </c>
      <c r="K2833" s="151">
        <f>IF(terrains!I2833=0,terrains!J2833,terrains!I2833)</f>
        <v>1.7379969999999998</v>
      </c>
      <c r="L2833" s="59">
        <v>2</v>
      </c>
      <c r="M2833" s="59">
        <v>1</v>
      </c>
      <c r="N2833" s="59">
        <v>3</v>
      </c>
      <c r="O2833" s="59" t="s">
        <v>175</v>
      </c>
      <c r="P2833" s="59">
        <v>2</v>
      </c>
      <c r="Q2833" s="59">
        <v>1.5</v>
      </c>
      <c r="R2833" s="59">
        <v>0</v>
      </c>
      <c r="S2833" s="59">
        <v>1</v>
      </c>
      <c r="T2833" s="59">
        <v>0</v>
      </c>
      <c r="U2833" s="59">
        <v>0</v>
      </c>
      <c r="V2833" s="59">
        <v>0</v>
      </c>
      <c r="W2833" s="59">
        <v>0</v>
      </c>
      <c r="X2833" s="59">
        <v>0</v>
      </c>
      <c r="Y2833" s="59">
        <f>IF(terrains!L2833&lt;=2.5,1,IF(terrains!L2833&lt;=4.5,2,IF(terrains!L2833&lt;=6.5,3,4)))</f>
        <v>1</v>
      </c>
      <c r="Z2833" s="59">
        <f>IF(terrains!R2833=1,35,IF(terrains!S2833=1,64,IF(terrains!T2833=1,IF(terrains!Y2833=1,85,104),IF(terrains!U2833=1,IF(terrains!Y2833=1,124,152),IF(terrains!V2833=1,(IF(terrains!Y2833=1,146,IF(terrains!Y2833=2,178,263))),IF(terrains!W2833=1,(IF(terrains!Y2833=1,178,IF(terrains!Y2833=2,218,321))),IF(terrains!X2833=1,IF(terrains!Y2833=1,190,IF(terrains!Y2833=2,242,IF(terrains!Y2833=3,357,896))))))))))</f>
        <v>64</v>
      </c>
      <c r="AA2833" s="152">
        <f>terrains!Z2833*terrains!F2833</f>
        <v>591343.38201599999</v>
      </c>
    </row>
    <row r="2834" spans="1:27" ht="14.4">
      <c r="A2834" s="143">
        <v>2833</v>
      </c>
      <c r="B2834" s="59">
        <v>300331.2917</v>
      </c>
      <c r="C2834" s="59">
        <v>5039798.7139999997</v>
      </c>
      <c r="D2834" s="59" t="s">
        <v>2444</v>
      </c>
      <c r="E2834" s="153">
        <v>858.3</v>
      </c>
      <c r="F2834" s="150">
        <f>terrains!E2834*10.76391</f>
        <v>9238.6639529999993</v>
      </c>
      <c r="G2834" s="59" t="s">
        <v>245</v>
      </c>
      <c r="H2834" s="59">
        <v>0</v>
      </c>
      <c r="I2834" s="59">
        <v>6</v>
      </c>
      <c r="J2834" s="59">
        <f>IF(terrains!L2834=13.5,IF(terrains!X2834=1,12,9),-0.392532+1.267037*terrains!L2834+0.472239*terrains!X2834+0.58658*terrains!W2834+0.089417*terrains!V2834+0.531633*terrains!U2834+0.337883*terrains!T2834-0.403545*terrains!S2834)</f>
        <v>5.7813734999999999</v>
      </c>
      <c r="K2834" s="151">
        <f>IF(terrains!I2834=0,terrains!J2834,terrains!I2834)</f>
        <v>6</v>
      </c>
      <c r="L2834" s="59">
        <v>4.5</v>
      </c>
      <c r="M2834" s="59">
        <v>0</v>
      </c>
      <c r="N2834" s="59">
        <v>0</v>
      </c>
      <c r="O2834" s="59" t="s">
        <v>180</v>
      </c>
      <c r="P2834" s="59">
        <v>0</v>
      </c>
      <c r="Q2834" s="59">
        <v>0</v>
      </c>
      <c r="R2834" s="59">
        <v>0</v>
      </c>
      <c r="S2834" s="59">
        <v>0</v>
      </c>
      <c r="T2834" s="59">
        <v>0</v>
      </c>
      <c r="U2834" s="59">
        <v>0</v>
      </c>
      <c r="V2834" s="59">
        <v>0</v>
      </c>
      <c r="W2834" s="59">
        <v>0</v>
      </c>
      <c r="X2834" s="59">
        <v>1</v>
      </c>
      <c r="Y2834" s="59">
        <f>IF(terrains!L2834&lt;=2.5,1,IF(terrains!L2834&lt;=4.5,2,IF(terrains!L2834&lt;=6.5,3,4)))</f>
        <v>2</v>
      </c>
      <c r="Z2834" s="59">
        <f>IF(terrains!R2834=1,35,IF(terrains!S2834=1,64,IF(terrains!T2834=1,IF(terrains!Y2834=1,85,104),IF(terrains!U2834=1,IF(terrains!Y2834=1,124,152),IF(terrains!V2834=1,(IF(terrains!Y2834=1,146,IF(terrains!Y2834=2,178,263))),IF(terrains!W2834=1,(IF(terrains!Y2834=1,178,IF(terrains!Y2834=2,218,321))),IF(terrains!X2834=1,IF(terrains!Y2834=1,190,IF(terrains!Y2834=2,242,IF(terrains!Y2834=3,357,896))))))))))</f>
        <v>242</v>
      </c>
      <c r="AA2834" s="152">
        <f>terrains!Z2834*terrains!F2834</f>
        <v>2235756.6766259996</v>
      </c>
    </row>
    <row r="2835" spans="1:27" ht="14.4">
      <c r="A2835" s="143">
        <v>2834</v>
      </c>
      <c r="B2835" s="59">
        <v>299726.62285300001</v>
      </c>
      <c r="C2835" s="59">
        <v>5037130.1937199999</v>
      </c>
      <c r="D2835" s="59" t="s">
        <v>2445</v>
      </c>
      <c r="E2835" s="153">
        <v>857</v>
      </c>
      <c r="F2835" s="150">
        <f>terrains!E2835*10.76391</f>
        <v>9224.6708699999999</v>
      </c>
      <c r="G2835" s="59" t="s">
        <v>529</v>
      </c>
      <c r="H2835" s="59">
        <v>0</v>
      </c>
      <c r="I2835" s="59">
        <v>0</v>
      </c>
      <c r="J2835" s="59">
        <f>IF(terrains!L2835=13.5,IF(terrains!X2835=1,12,9),-0.392532+1.267037*terrains!L2835+0.472239*terrains!X2835+0.58658*terrains!W2835+0.089417*terrains!V2835+0.531633*terrains!U2835+0.337883*terrains!T2835-0.403545*terrains!S2835)</f>
        <v>3.1129435000000001</v>
      </c>
      <c r="K2835" s="151">
        <f>IF(terrains!I2835=0,terrains!J2835,terrains!I2835)</f>
        <v>3.1129435000000001</v>
      </c>
      <c r="L2835" s="59">
        <v>2.5</v>
      </c>
      <c r="M2835" s="59">
        <v>1</v>
      </c>
      <c r="N2835" s="59">
        <v>4</v>
      </c>
      <c r="O2835" s="59" t="s">
        <v>176</v>
      </c>
      <c r="P2835" s="59">
        <v>2</v>
      </c>
      <c r="Q2835" s="59">
        <v>2</v>
      </c>
      <c r="R2835" s="59">
        <v>0</v>
      </c>
      <c r="S2835" s="59">
        <v>0</v>
      </c>
      <c r="T2835" s="59">
        <v>1</v>
      </c>
      <c r="U2835" s="59">
        <v>0</v>
      </c>
      <c r="V2835" s="59">
        <v>0</v>
      </c>
      <c r="W2835" s="59">
        <v>0</v>
      </c>
      <c r="X2835" s="59">
        <v>0</v>
      </c>
      <c r="Y2835" s="59">
        <f>IF(terrains!L2835&lt;=2.5,1,IF(terrains!L2835&lt;=4.5,2,IF(terrains!L2835&lt;=6.5,3,4)))</f>
        <v>1</v>
      </c>
      <c r="Z2835" s="59">
        <f>IF(terrains!R2835=1,35,IF(terrains!S2835=1,64,IF(terrains!T2835=1,IF(terrains!Y2835=1,85,104),IF(terrains!U2835=1,IF(terrains!Y2835=1,124,152),IF(terrains!V2835=1,(IF(terrains!Y2835=1,146,IF(terrains!Y2835=2,178,263))),IF(terrains!W2835=1,(IF(terrains!Y2835=1,178,IF(terrains!Y2835=2,218,321))),IF(terrains!X2835=1,IF(terrains!Y2835=1,190,IF(terrains!Y2835=2,242,IF(terrains!Y2835=3,357,896))))))))))</f>
        <v>85</v>
      </c>
      <c r="AA2835" s="152">
        <f>terrains!Z2835*terrains!F2835</f>
        <v>784097.02394999994</v>
      </c>
    </row>
    <row r="2836" spans="1:27" ht="14.4">
      <c r="A2836" s="143">
        <v>2835</v>
      </c>
      <c r="B2836" s="59">
        <v>294030.92624100001</v>
      </c>
      <c r="C2836" s="59">
        <v>5050139.8940399997</v>
      </c>
      <c r="D2836" s="59" t="s">
        <v>2446</v>
      </c>
      <c r="E2836" s="153">
        <v>856.2</v>
      </c>
      <c r="F2836" s="150">
        <f>terrains!E2836*10.76391</f>
        <v>9216.0597419999995</v>
      </c>
      <c r="G2836" s="59" t="s">
        <v>299</v>
      </c>
      <c r="H2836" s="59">
        <v>3</v>
      </c>
      <c r="I2836" s="59">
        <v>9</v>
      </c>
      <c r="J2836" s="59">
        <f>IF(terrains!L2836=13.5,IF(terrains!X2836=1,12,9),-0.392532+1.267037*terrains!L2836+0.472239*terrains!X2836+0.58658*terrains!W2836+0.089417*terrains!V2836+0.531633*terrains!U2836+0.337883*terrains!T2836-0.403545*terrains!S2836)</f>
        <v>5.5391079999999997</v>
      </c>
      <c r="K2836" s="151">
        <f>IF(terrains!I2836=0,terrains!J2836,terrains!I2836)</f>
        <v>9</v>
      </c>
      <c r="L2836" s="59">
        <v>5</v>
      </c>
      <c r="M2836" s="59">
        <v>4</v>
      </c>
      <c r="N2836" s="59">
        <v>15</v>
      </c>
      <c r="O2836" s="59" t="s">
        <v>175</v>
      </c>
      <c r="P2836" s="59">
        <v>2</v>
      </c>
      <c r="Q2836" s="59">
        <v>2</v>
      </c>
      <c r="R2836" s="59">
        <v>0</v>
      </c>
      <c r="S2836" s="59">
        <v>1</v>
      </c>
      <c r="T2836" s="59">
        <v>0</v>
      </c>
      <c r="U2836" s="59">
        <v>0</v>
      </c>
      <c r="V2836" s="59">
        <v>0</v>
      </c>
      <c r="W2836" s="59">
        <v>0</v>
      </c>
      <c r="X2836" s="59">
        <v>0</v>
      </c>
      <c r="Y2836" s="59">
        <f>IF(terrains!L2836&lt;=2.5,1,IF(terrains!L2836&lt;=4.5,2,IF(terrains!L2836&lt;=6.5,3,4)))</f>
        <v>3</v>
      </c>
      <c r="Z2836" s="59">
        <f>IF(terrains!R2836=1,35,IF(terrains!S2836=1,64,IF(terrains!T2836=1,IF(terrains!Y2836=1,85,104),IF(terrains!U2836=1,IF(terrains!Y2836=1,124,152),IF(terrains!V2836=1,(IF(terrains!Y2836=1,146,IF(terrains!Y2836=2,178,263))),IF(terrains!W2836=1,(IF(terrains!Y2836=1,178,IF(terrains!Y2836=2,218,321))),IF(terrains!X2836=1,IF(terrains!Y2836=1,190,IF(terrains!Y2836=2,242,IF(terrains!Y2836=3,357,896))))))))))</f>
        <v>64</v>
      </c>
      <c r="AA2836" s="152">
        <f>terrains!Z2836*terrains!F2836</f>
        <v>589827.82348799997</v>
      </c>
    </row>
    <row r="2837" spans="1:27" ht="14.4">
      <c r="A2837" s="143">
        <v>2836</v>
      </c>
      <c r="B2837" s="59">
        <v>295897.56037399999</v>
      </c>
      <c r="C2837" s="59">
        <v>5036266.2263200004</v>
      </c>
      <c r="D2837" s="59" t="s">
        <v>2447</v>
      </c>
      <c r="E2837" s="153">
        <v>856</v>
      </c>
      <c r="F2837" s="150">
        <f>terrains!E2837*10.76391</f>
        <v>9213.9069599999984</v>
      </c>
      <c r="G2837" s="59" t="s">
        <v>208</v>
      </c>
      <c r="H2837" s="59">
        <v>0</v>
      </c>
      <c r="I2837" s="59">
        <v>0</v>
      </c>
      <c r="J2837" s="59">
        <f>IF(terrains!L2837=13.5,IF(terrains!X2837=1,12,9),-0.392532+1.267037*terrains!L2837+0.472239*terrains!X2837+0.58658*terrains!W2837+0.089417*terrains!V2837+0.531633*terrains!U2837+0.337883*terrains!T2837-0.403545*terrains!S2837)</f>
        <v>2.479425</v>
      </c>
      <c r="K2837" s="151">
        <f>IF(terrains!I2837=0,terrains!J2837,terrains!I2837)</f>
        <v>2.479425</v>
      </c>
      <c r="L2837" s="59">
        <v>2</v>
      </c>
      <c r="M2837" s="59">
        <v>2</v>
      </c>
      <c r="N2837" s="59">
        <v>3</v>
      </c>
      <c r="O2837" s="59" t="s">
        <v>176</v>
      </c>
      <c r="P2837" s="59">
        <v>2</v>
      </c>
      <c r="Q2837" s="59">
        <v>2</v>
      </c>
      <c r="R2837" s="59">
        <v>0</v>
      </c>
      <c r="S2837" s="59">
        <v>0</v>
      </c>
      <c r="T2837" s="59">
        <v>1</v>
      </c>
      <c r="U2837" s="59">
        <v>0</v>
      </c>
      <c r="V2837" s="59">
        <v>0</v>
      </c>
      <c r="W2837" s="59">
        <v>0</v>
      </c>
      <c r="X2837" s="59">
        <v>0</v>
      </c>
      <c r="Y2837" s="59">
        <f>IF(terrains!L2837&lt;=2.5,1,IF(terrains!L2837&lt;=4.5,2,IF(terrains!L2837&lt;=6.5,3,4)))</f>
        <v>1</v>
      </c>
      <c r="Z2837" s="59">
        <f>IF(terrains!R2837=1,35,IF(terrains!S2837=1,64,IF(terrains!T2837=1,IF(terrains!Y2837=1,85,104),IF(terrains!U2837=1,IF(terrains!Y2837=1,124,152),IF(terrains!V2837=1,(IF(terrains!Y2837=1,146,IF(terrains!Y2837=2,178,263))),IF(terrains!W2837=1,(IF(terrains!Y2837=1,178,IF(terrains!Y2837=2,218,321))),IF(terrains!X2837=1,IF(terrains!Y2837=1,190,IF(terrains!Y2837=2,242,IF(terrains!Y2837=3,357,896))))))))))</f>
        <v>85</v>
      </c>
      <c r="AA2837" s="152">
        <f>terrains!Z2837*terrains!F2837</f>
        <v>783182.09159999981</v>
      </c>
    </row>
    <row r="2838" spans="1:27" ht="14.4">
      <c r="A2838" s="143">
        <v>2837</v>
      </c>
      <c r="B2838" s="59">
        <v>297553.28389999998</v>
      </c>
      <c r="C2838" s="59">
        <v>5035968.4419999998</v>
      </c>
      <c r="D2838" s="59" t="s">
        <v>2448</v>
      </c>
      <c r="E2838" s="153">
        <v>853</v>
      </c>
      <c r="F2838" s="150">
        <f>terrains!E2838*10.76391</f>
        <v>9181.6152299999994</v>
      </c>
      <c r="G2838" s="59" t="s">
        <v>1291</v>
      </c>
      <c r="H2838" s="59">
        <v>0</v>
      </c>
      <c r="I2838" s="59">
        <v>0</v>
      </c>
      <c r="J2838" s="59">
        <f>IF(terrains!L2838=13.5,IF(terrains!X2838=1,12,9),-0.392532+1.267037*terrains!L2838+0.472239*terrains!X2838+0.58658*terrains!W2838+0.089417*terrains!V2838+0.531633*terrains!U2838+0.337883*terrains!T2838-0.403545*terrains!S2838)</f>
        <v>3.1129435000000001</v>
      </c>
      <c r="K2838" s="151">
        <f>IF(terrains!I2838=0,terrains!J2838,terrains!I2838)</f>
        <v>3.1129435000000001</v>
      </c>
      <c r="L2838" s="59">
        <v>2.5</v>
      </c>
      <c r="M2838" s="59">
        <v>1</v>
      </c>
      <c r="N2838" s="59">
        <v>6</v>
      </c>
      <c r="O2838" s="59" t="s">
        <v>176</v>
      </c>
      <c r="P2838" s="59">
        <v>2</v>
      </c>
      <c r="Q2838" s="59">
        <v>2</v>
      </c>
      <c r="R2838" s="59">
        <v>0</v>
      </c>
      <c r="S2838" s="59">
        <v>0</v>
      </c>
      <c r="T2838" s="59">
        <v>1</v>
      </c>
      <c r="U2838" s="59">
        <v>0</v>
      </c>
      <c r="V2838" s="59">
        <v>0</v>
      </c>
      <c r="W2838" s="59">
        <v>0</v>
      </c>
      <c r="X2838" s="59">
        <v>0</v>
      </c>
      <c r="Y2838" s="59">
        <f>IF(terrains!L2838&lt;=2.5,1,IF(terrains!L2838&lt;=4.5,2,IF(terrains!L2838&lt;=6.5,3,4)))</f>
        <v>1</v>
      </c>
      <c r="Z2838" s="59">
        <f>IF(terrains!R2838=1,35,IF(terrains!S2838=1,64,IF(terrains!T2838=1,IF(terrains!Y2838=1,85,104),IF(terrains!U2838=1,IF(terrains!Y2838=1,124,152),IF(terrains!V2838=1,(IF(terrains!Y2838=1,146,IF(terrains!Y2838=2,178,263))),IF(terrains!W2838=1,(IF(terrains!Y2838=1,178,IF(terrains!Y2838=2,218,321))),IF(terrains!X2838=1,IF(terrains!Y2838=1,190,IF(terrains!Y2838=2,242,IF(terrains!Y2838=3,357,896))))))))))</f>
        <v>85</v>
      </c>
      <c r="AA2838" s="152">
        <f>terrains!Z2838*terrains!F2838</f>
        <v>780437.29454999999</v>
      </c>
    </row>
    <row r="2839" spans="1:27" ht="14.4">
      <c r="A2839" s="143">
        <v>2838</v>
      </c>
      <c r="B2839" s="59">
        <v>297021.82898699999</v>
      </c>
      <c r="C2839" s="59">
        <v>5054340.7591199996</v>
      </c>
      <c r="D2839" s="59" t="s">
        <v>2449</v>
      </c>
      <c r="E2839" s="153">
        <v>852.7</v>
      </c>
      <c r="F2839" s="150">
        <f>terrains!E2839*10.76391</f>
        <v>9178.3860569999997</v>
      </c>
      <c r="G2839" s="59" t="s">
        <v>325</v>
      </c>
      <c r="H2839" s="59">
        <v>0</v>
      </c>
      <c r="I2839" s="59">
        <v>0</v>
      </c>
      <c r="J2839" s="59">
        <f>IF(terrains!L2839=13.5,IF(terrains!X2839=1,12,9),-0.392532+1.267037*terrains!L2839+0.472239*terrains!X2839+0.58658*terrains!W2839+0.089417*terrains!V2839+0.531633*terrains!U2839+0.337883*terrains!T2839-0.403545*terrains!S2839)</f>
        <v>2.1415419999999998</v>
      </c>
      <c r="K2839" s="151">
        <f>IF(terrains!I2839=0,terrains!J2839,terrains!I2839)</f>
        <v>2.1415419999999998</v>
      </c>
      <c r="L2839" s="59">
        <v>2</v>
      </c>
      <c r="M2839" s="59">
        <v>2</v>
      </c>
      <c r="N2839" s="59">
        <v>3</v>
      </c>
      <c r="O2839" s="59" t="s">
        <v>174</v>
      </c>
      <c r="P2839" s="59">
        <v>2</v>
      </c>
      <c r="Q2839" s="59">
        <v>1.5</v>
      </c>
      <c r="R2839" s="59">
        <v>1</v>
      </c>
      <c r="S2839" s="59">
        <v>0</v>
      </c>
      <c r="T2839" s="59">
        <v>0</v>
      </c>
      <c r="U2839" s="59">
        <v>0</v>
      </c>
      <c r="V2839" s="59">
        <v>0</v>
      </c>
      <c r="W2839" s="59">
        <v>0</v>
      </c>
      <c r="X2839" s="59">
        <v>0</v>
      </c>
      <c r="Y2839" s="59">
        <f>IF(terrains!L2839&lt;=2.5,1,IF(terrains!L2839&lt;=4.5,2,IF(terrains!L2839&lt;=6.5,3,4)))</f>
        <v>1</v>
      </c>
      <c r="Z2839" s="59">
        <f>IF(terrains!R2839=1,35,IF(terrains!S2839=1,64,IF(terrains!T2839=1,IF(terrains!Y2839=1,85,104),IF(terrains!U2839=1,IF(terrains!Y2839=1,124,152),IF(terrains!V2839=1,(IF(terrains!Y2839=1,146,IF(terrains!Y2839=2,178,263))),IF(terrains!W2839=1,(IF(terrains!Y2839=1,178,IF(terrains!Y2839=2,218,321))),IF(terrains!X2839=1,IF(terrains!Y2839=1,190,IF(terrains!Y2839=2,242,IF(terrains!Y2839=3,357,896))))))))))</f>
        <v>35</v>
      </c>
      <c r="AA2839" s="152">
        <f>terrains!Z2839*terrains!F2839</f>
        <v>321243.51199500001</v>
      </c>
    </row>
    <row r="2840" spans="1:27" ht="14.4">
      <c r="A2840" s="143">
        <v>2839</v>
      </c>
      <c r="B2840" s="59">
        <v>291961.69596400001</v>
      </c>
      <c r="C2840" s="59">
        <v>5032932.5262599997</v>
      </c>
      <c r="D2840" s="59" t="s">
        <v>2450</v>
      </c>
      <c r="E2840" s="153">
        <v>852.6</v>
      </c>
      <c r="F2840" s="150">
        <f>terrains!E2840*10.76391</f>
        <v>9177.3096659999992</v>
      </c>
      <c r="G2840" s="59" t="s">
        <v>192</v>
      </c>
      <c r="H2840" s="59">
        <v>0.2</v>
      </c>
      <c r="I2840" s="59">
        <v>5</v>
      </c>
      <c r="J2840" s="59">
        <f>IF(terrains!L2840=13.5,IF(terrains!X2840=1,12,9),-0.392532+1.267037*terrains!L2840+0.472239*terrains!X2840+0.58658*terrains!W2840+0.089417*terrains!V2840+0.531633*terrains!U2840+0.337883*terrains!T2840-0.403545*terrains!S2840)</f>
        <v>2.3715155000000001</v>
      </c>
      <c r="K2840" s="151">
        <f>IF(terrains!I2840=0,terrains!J2840,terrains!I2840)</f>
        <v>5</v>
      </c>
      <c r="L2840" s="59">
        <v>2.5</v>
      </c>
      <c r="M2840" s="59">
        <v>2</v>
      </c>
      <c r="N2840" s="59">
        <v>6</v>
      </c>
      <c r="O2840" s="59" t="s">
        <v>175</v>
      </c>
      <c r="P2840" s="59">
        <v>2</v>
      </c>
      <c r="Q2840" s="59">
        <v>1.5</v>
      </c>
      <c r="R2840" s="59">
        <v>0</v>
      </c>
      <c r="S2840" s="59">
        <v>1</v>
      </c>
      <c r="T2840" s="59">
        <v>0</v>
      </c>
      <c r="U2840" s="59">
        <v>0</v>
      </c>
      <c r="V2840" s="59">
        <v>0</v>
      </c>
      <c r="W2840" s="59">
        <v>0</v>
      </c>
      <c r="X2840" s="59">
        <v>0</v>
      </c>
      <c r="Y2840" s="59">
        <f>IF(terrains!L2840&lt;=2.5,1,IF(terrains!L2840&lt;=4.5,2,IF(terrains!L2840&lt;=6.5,3,4)))</f>
        <v>1</v>
      </c>
      <c r="Z2840" s="59">
        <f>IF(terrains!R2840=1,35,IF(terrains!S2840=1,64,IF(terrains!T2840=1,IF(terrains!Y2840=1,85,104),IF(terrains!U2840=1,IF(terrains!Y2840=1,124,152),IF(terrains!V2840=1,(IF(terrains!Y2840=1,146,IF(terrains!Y2840=2,178,263))),IF(terrains!W2840=1,(IF(terrains!Y2840=1,178,IF(terrains!Y2840=2,218,321))),IF(terrains!X2840=1,IF(terrains!Y2840=1,190,IF(terrains!Y2840=2,242,IF(terrains!Y2840=3,357,896))))))))))</f>
        <v>64</v>
      </c>
      <c r="AA2840" s="152">
        <f>terrains!Z2840*terrains!F2840</f>
        <v>587347.81862399995</v>
      </c>
    </row>
    <row r="2841" spans="1:27" ht="14.4">
      <c r="A2841" s="143">
        <v>2840</v>
      </c>
      <c r="B2841" s="59">
        <v>293275.74920000002</v>
      </c>
      <c r="C2841" s="59">
        <v>5034187.7019999996</v>
      </c>
      <c r="D2841" s="59" t="s">
        <v>2451</v>
      </c>
      <c r="E2841" s="153">
        <v>851.8</v>
      </c>
      <c r="F2841" s="150">
        <f>terrains!E2841*10.76391</f>
        <v>9168.6985379999987</v>
      </c>
      <c r="G2841" s="59" t="s">
        <v>1235</v>
      </c>
      <c r="H2841" s="59">
        <v>0.1</v>
      </c>
      <c r="I2841" s="59">
        <v>3</v>
      </c>
      <c r="J2841" s="59">
        <f>IF(terrains!L2841=13.5,IF(terrains!X2841=1,12,9),-0.392532+1.267037*terrains!L2841+0.472239*terrains!X2841+0.58658*terrains!W2841+0.089417*terrains!V2841+0.531633*terrains!U2841+0.337883*terrains!T2841-0.403545*terrains!S2841)</f>
        <v>2.7750604999999999</v>
      </c>
      <c r="K2841" s="151">
        <f>IF(terrains!I2841=0,terrains!J2841,terrains!I2841)</f>
        <v>3</v>
      </c>
      <c r="L2841" s="59">
        <v>2.5</v>
      </c>
      <c r="M2841" s="59">
        <v>2</v>
      </c>
      <c r="N2841" s="59">
        <v>4</v>
      </c>
      <c r="O2841" s="59" t="s">
        <v>174</v>
      </c>
      <c r="P2841" s="59">
        <v>2</v>
      </c>
      <c r="Q2841" s="59">
        <v>1.5</v>
      </c>
      <c r="R2841" s="59">
        <v>1</v>
      </c>
      <c r="S2841" s="59">
        <v>0</v>
      </c>
      <c r="T2841" s="59">
        <v>0</v>
      </c>
      <c r="U2841" s="59">
        <v>0</v>
      </c>
      <c r="V2841" s="59">
        <v>0</v>
      </c>
      <c r="W2841" s="59">
        <v>0</v>
      </c>
      <c r="X2841" s="59">
        <v>0</v>
      </c>
      <c r="Y2841" s="59">
        <f>IF(terrains!L2841&lt;=2.5,1,IF(terrains!L2841&lt;=4.5,2,IF(terrains!L2841&lt;=6.5,3,4)))</f>
        <v>1</v>
      </c>
      <c r="Z2841" s="59">
        <f>IF(terrains!R2841=1,35,IF(terrains!S2841=1,64,IF(terrains!T2841=1,IF(terrains!Y2841=1,85,104),IF(terrains!U2841=1,IF(terrains!Y2841=1,124,152),IF(terrains!V2841=1,(IF(terrains!Y2841=1,146,IF(terrains!Y2841=2,178,263))),IF(terrains!W2841=1,(IF(terrains!Y2841=1,178,IF(terrains!Y2841=2,218,321))),IF(terrains!X2841=1,IF(terrains!Y2841=1,190,IF(terrains!Y2841=2,242,IF(terrains!Y2841=3,357,896))))))))))</f>
        <v>35</v>
      </c>
      <c r="AA2841" s="152">
        <f>terrains!Z2841*terrains!F2841</f>
        <v>320904.44882999995</v>
      </c>
    </row>
    <row r="2842" spans="1:27" ht="14.4">
      <c r="A2842" s="143">
        <v>2841</v>
      </c>
      <c r="B2842" s="59">
        <v>299142.0269</v>
      </c>
      <c r="C2842" s="59">
        <v>5035675.6569999997</v>
      </c>
      <c r="D2842" s="59" t="s">
        <v>2452</v>
      </c>
      <c r="E2842" s="153">
        <v>851.8</v>
      </c>
      <c r="F2842" s="150">
        <f>terrains!E2842*10.76391</f>
        <v>9168.6985379999987</v>
      </c>
      <c r="G2842" s="59" t="s">
        <v>2018</v>
      </c>
      <c r="H2842" s="59">
        <v>0</v>
      </c>
      <c r="I2842" s="59">
        <v>0</v>
      </c>
      <c r="J2842" s="59">
        <f>IF(terrains!L2842=13.5,IF(terrains!X2842=1,12,9),-0.392532+1.267037*terrains!L2842+0.472239*terrains!X2842+0.58658*terrains!W2842+0.089417*terrains!V2842+0.531633*terrains!U2842+0.337883*terrains!T2842-0.403545*terrains!S2842)</f>
        <v>3.7464619999999997</v>
      </c>
      <c r="K2842" s="151">
        <f>IF(terrains!I2842=0,terrains!J2842,terrains!I2842)</f>
        <v>3.7464619999999997</v>
      </c>
      <c r="L2842" s="59">
        <v>3</v>
      </c>
      <c r="M2842" s="59">
        <v>2</v>
      </c>
      <c r="N2842" s="59">
        <v>6</v>
      </c>
      <c r="O2842" s="59" t="s">
        <v>176</v>
      </c>
      <c r="P2842" s="59">
        <v>2</v>
      </c>
      <c r="Q2842" s="59">
        <v>2.5</v>
      </c>
      <c r="R2842" s="59">
        <v>0</v>
      </c>
      <c r="S2842" s="59">
        <v>0</v>
      </c>
      <c r="T2842" s="59">
        <v>1</v>
      </c>
      <c r="U2842" s="59">
        <v>0</v>
      </c>
      <c r="V2842" s="59">
        <v>0</v>
      </c>
      <c r="W2842" s="59">
        <v>0</v>
      </c>
      <c r="X2842" s="59">
        <v>0</v>
      </c>
      <c r="Y2842" s="59">
        <f>IF(terrains!L2842&lt;=2.5,1,IF(terrains!L2842&lt;=4.5,2,IF(terrains!L2842&lt;=6.5,3,4)))</f>
        <v>2</v>
      </c>
      <c r="Z2842" s="59">
        <f>IF(terrains!R2842=1,35,IF(terrains!S2842=1,64,IF(terrains!T2842=1,IF(terrains!Y2842=1,85,104),IF(terrains!U2842=1,IF(terrains!Y2842=1,124,152),IF(terrains!V2842=1,(IF(terrains!Y2842=1,146,IF(terrains!Y2842=2,178,263))),IF(terrains!W2842=1,(IF(terrains!Y2842=1,178,IF(terrains!Y2842=2,218,321))),IF(terrains!X2842=1,IF(terrains!Y2842=1,190,IF(terrains!Y2842=2,242,IF(terrains!Y2842=3,357,896))))))))))</f>
        <v>104</v>
      </c>
      <c r="AA2842" s="152">
        <f>terrains!Z2842*terrains!F2842</f>
        <v>953544.64795199991</v>
      </c>
    </row>
    <row r="2843" spans="1:27" ht="14.4">
      <c r="A2843" s="143">
        <v>2842</v>
      </c>
      <c r="B2843" s="59">
        <v>288244.43174799997</v>
      </c>
      <c r="C2843" s="59">
        <v>5042839.2117799995</v>
      </c>
      <c r="D2843" s="59" t="s">
        <v>2453</v>
      </c>
      <c r="E2843" s="153">
        <v>850.5</v>
      </c>
      <c r="F2843" s="150">
        <f>terrains!E2843*10.76391</f>
        <v>9154.7054549999993</v>
      </c>
      <c r="G2843" s="59" t="s">
        <v>809</v>
      </c>
      <c r="H2843" s="59">
        <v>0</v>
      </c>
      <c r="I2843" s="59">
        <v>0</v>
      </c>
      <c r="J2843" s="59">
        <f>IF(terrains!L2843=13.5,IF(terrains!X2843=1,12,9),-0.392532+1.267037*terrains!L2843+0.472239*terrains!X2843+0.58658*terrains!W2843+0.089417*terrains!V2843+0.531633*terrains!U2843+0.337883*terrains!T2843-0.403545*terrains!S2843)</f>
        <v>3.0050339999999998</v>
      </c>
      <c r="K2843" s="151">
        <f>IF(terrains!I2843=0,terrains!J2843,terrains!I2843)</f>
        <v>3.0050339999999998</v>
      </c>
      <c r="L2843" s="59">
        <v>3</v>
      </c>
      <c r="M2843" s="59">
        <v>3</v>
      </c>
      <c r="N2843" s="59">
        <v>4</v>
      </c>
      <c r="O2843" s="59" t="s">
        <v>175</v>
      </c>
      <c r="P2843" s="59">
        <v>1.5</v>
      </c>
      <c r="Q2843" s="59">
        <v>2.5</v>
      </c>
      <c r="R2843" s="59">
        <v>0</v>
      </c>
      <c r="S2843" s="59">
        <v>1</v>
      </c>
      <c r="T2843" s="59">
        <v>0</v>
      </c>
      <c r="U2843" s="59">
        <v>0</v>
      </c>
      <c r="V2843" s="59">
        <v>0</v>
      </c>
      <c r="W2843" s="59">
        <v>0</v>
      </c>
      <c r="X2843" s="59">
        <v>0</v>
      </c>
      <c r="Y2843" s="59">
        <f>IF(terrains!L2843&lt;=2.5,1,IF(terrains!L2843&lt;=4.5,2,IF(terrains!L2843&lt;=6.5,3,4)))</f>
        <v>2</v>
      </c>
      <c r="Z2843" s="59">
        <f>IF(terrains!R2843=1,35,IF(terrains!S2843=1,64,IF(terrains!T2843=1,IF(terrains!Y2843=1,85,104),IF(terrains!U2843=1,IF(terrains!Y2843=1,124,152),IF(terrains!V2843=1,(IF(terrains!Y2843=1,146,IF(terrains!Y2843=2,178,263))),IF(terrains!W2843=1,(IF(terrains!Y2843=1,178,IF(terrains!Y2843=2,218,321))),IF(terrains!X2843=1,IF(terrains!Y2843=1,190,IF(terrains!Y2843=2,242,IF(terrains!Y2843=3,357,896))))))))))</f>
        <v>64</v>
      </c>
      <c r="AA2843" s="152">
        <f>terrains!Z2843*terrains!F2843</f>
        <v>585901.14911999996</v>
      </c>
    </row>
    <row r="2844" spans="1:27" ht="14.4">
      <c r="A2844" s="143">
        <v>2843</v>
      </c>
      <c r="B2844" s="59">
        <v>298575.6508</v>
      </c>
      <c r="C2844" s="59">
        <v>5040945.773</v>
      </c>
      <c r="D2844" s="59" t="s">
        <v>2454</v>
      </c>
      <c r="E2844" s="153">
        <v>850.2</v>
      </c>
      <c r="F2844" s="150">
        <f>terrains!E2844*10.76391</f>
        <v>9151.4762819999996</v>
      </c>
      <c r="G2844" s="59" t="s">
        <v>231</v>
      </c>
      <c r="H2844" s="59">
        <v>0</v>
      </c>
      <c r="I2844" s="59">
        <v>0</v>
      </c>
      <c r="J2844" s="59">
        <f>IF(terrains!L2844=13.5,IF(terrains!X2844=1,12,9),-0.392532+1.267037*terrains!L2844+0.472239*terrains!X2844+0.58658*terrains!W2844+0.089417*terrains!V2844+0.531633*terrains!U2844+0.337883*terrains!T2844-0.403545*terrains!S2844)</f>
        <v>3.2472995</v>
      </c>
      <c r="K2844" s="151">
        <f>IF(terrains!I2844=0,terrains!J2844,terrains!I2844)</f>
        <v>3.2472995</v>
      </c>
      <c r="L2844" s="59">
        <v>2.5</v>
      </c>
      <c r="M2844" s="59">
        <v>2</v>
      </c>
      <c r="N2844" s="59">
        <v>4</v>
      </c>
      <c r="O2844" s="59" t="s">
        <v>180</v>
      </c>
      <c r="P2844" s="59">
        <v>2</v>
      </c>
      <c r="Q2844" s="59">
        <v>2.5</v>
      </c>
      <c r="R2844" s="59">
        <v>0</v>
      </c>
      <c r="S2844" s="59">
        <v>0</v>
      </c>
      <c r="T2844" s="59">
        <v>0</v>
      </c>
      <c r="U2844" s="59">
        <v>0</v>
      </c>
      <c r="V2844" s="59">
        <v>0</v>
      </c>
      <c r="W2844" s="59">
        <v>0</v>
      </c>
      <c r="X2844" s="59">
        <v>1</v>
      </c>
      <c r="Y2844" s="59">
        <f>IF(terrains!L2844&lt;=2.5,1,IF(terrains!L2844&lt;=4.5,2,IF(terrains!L2844&lt;=6.5,3,4)))</f>
        <v>1</v>
      </c>
      <c r="Z2844" s="59">
        <f>IF(terrains!R2844=1,35,IF(terrains!S2844=1,64,IF(terrains!T2844=1,IF(terrains!Y2844=1,85,104),IF(terrains!U2844=1,IF(terrains!Y2844=1,124,152),IF(terrains!V2844=1,(IF(terrains!Y2844=1,146,IF(terrains!Y2844=2,178,263))),IF(terrains!W2844=1,(IF(terrains!Y2844=1,178,IF(terrains!Y2844=2,218,321))),IF(terrains!X2844=1,IF(terrains!Y2844=1,190,IF(terrains!Y2844=2,242,IF(terrains!Y2844=3,357,896))))))))))</f>
        <v>190</v>
      </c>
      <c r="AA2844" s="152">
        <f>terrains!Z2844*terrains!F2844</f>
        <v>1738780.49358</v>
      </c>
    </row>
    <row r="2845" spans="1:27" ht="14.4">
      <c r="A2845" s="143">
        <v>2844</v>
      </c>
      <c r="B2845" s="59">
        <v>287345.6765</v>
      </c>
      <c r="C2845" s="59">
        <v>5043401.7810000004</v>
      </c>
      <c r="D2845" s="59" t="s">
        <v>2455</v>
      </c>
      <c r="E2845" s="153">
        <v>850.1</v>
      </c>
      <c r="F2845" s="150">
        <f>terrains!E2845*10.76391</f>
        <v>9150.3998909999991</v>
      </c>
      <c r="G2845" s="59" t="s">
        <v>412</v>
      </c>
      <c r="H2845" s="59">
        <v>1</v>
      </c>
      <c r="I2845" s="59">
        <v>3</v>
      </c>
      <c r="J2845" s="59">
        <f>IF(terrains!L2845=13.5,IF(terrains!X2845=1,12,9),-0.392532+1.267037*terrains!L2845+0.472239*terrains!X2845+0.58658*terrains!W2845+0.089417*terrains!V2845+0.531633*terrains!U2845+0.337883*terrains!T2845-0.403545*terrains!S2845)</f>
        <v>3.6385524999999999</v>
      </c>
      <c r="K2845" s="151">
        <f>IF(terrains!I2845=0,terrains!J2845,terrains!I2845)</f>
        <v>3</v>
      </c>
      <c r="L2845" s="59">
        <v>3.5</v>
      </c>
      <c r="M2845" s="59">
        <v>3</v>
      </c>
      <c r="N2845" s="59">
        <v>6</v>
      </c>
      <c r="O2845" s="59" t="s">
        <v>175</v>
      </c>
      <c r="P2845" s="59">
        <v>2.5</v>
      </c>
      <c r="Q2845" s="59">
        <v>2.5</v>
      </c>
      <c r="R2845" s="59">
        <v>0</v>
      </c>
      <c r="S2845" s="59">
        <v>1</v>
      </c>
      <c r="T2845" s="59">
        <v>0</v>
      </c>
      <c r="U2845" s="59">
        <v>0</v>
      </c>
      <c r="V2845" s="59">
        <v>0</v>
      </c>
      <c r="W2845" s="59">
        <v>0</v>
      </c>
      <c r="X2845" s="59">
        <v>0</v>
      </c>
      <c r="Y2845" s="59">
        <f>IF(terrains!L2845&lt;=2.5,1,IF(terrains!L2845&lt;=4.5,2,IF(terrains!L2845&lt;=6.5,3,4)))</f>
        <v>2</v>
      </c>
      <c r="Z2845" s="59">
        <f>IF(terrains!R2845=1,35,IF(terrains!S2845=1,64,IF(terrains!T2845=1,IF(terrains!Y2845=1,85,104),IF(terrains!U2845=1,IF(terrains!Y2845=1,124,152),IF(terrains!V2845=1,(IF(terrains!Y2845=1,146,IF(terrains!Y2845=2,178,263))),IF(terrains!W2845=1,(IF(terrains!Y2845=1,178,IF(terrains!Y2845=2,218,321))),IF(terrains!X2845=1,IF(terrains!Y2845=1,190,IF(terrains!Y2845=2,242,IF(terrains!Y2845=3,357,896))))))))))</f>
        <v>64</v>
      </c>
      <c r="AA2845" s="152">
        <f>terrains!Z2845*terrains!F2845</f>
        <v>585625.59302399994</v>
      </c>
    </row>
    <row r="2846" spans="1:27" ht="14.4">
      <c r="A2846" s="143">
        <v>2845</v>
      </c>
      <c r="B2846" s="59">
        <v>302226.14970000001</v>
      </c>
      <c r="C2846" s="59">
        <v>5045894.4270000001</v>
      </c>
      <c r="D2846" s="59" t="s">
        <v>2456</v>
      </c>
      <c r="E2846" s="153">
        <v>849.3</v>
      </c>
      <c r="F2846" s="150">
        <f>terrains!E2846*10.76391</f>
        <v>9141.7887629999987</v>
      </c>
      <c r="G2846" s="59" t="s">
        <v>534</v>
      </c>
      <c r="H2846" s="59">
        <v>0</v>
      </c>
      <c r="I2846" s="59">
        <v>0</v>
      </c>
      <c r="J2846" s="59">
        <f>IF(terrains!L2846=13.5,IF(terrains!X2846=1,12,9),-0.392532+1.267037*terrains!L2846+0.472239*terrains!X2846+0.58658*terrains!W2846+0.089417*terrains!V2846+0.531633*terrains!U2846+0.337883*terrains!T2846-0.403545*terrains!S2846)</f>
        <v>3.1129435000000001</v>
      </c>
      <c r="K2846" s="151">
        <f>IF(terrains!I2846=0,terrains!J2846,terrains!I2846)</f>
        <v>3.1129435000000001</v>
      </c>
      <c r="L2846" s="59">
        <v>2.5</v>
      </c>
      <c r="M2846" s="59">
        <v>1</v>
      </c>
      <c r="N2846" s="59">
        <v>4</v>
      </c>
      <c r="O2846" s="59" t="s">
        <v>176</v>
      </c>
      <c r="P2846" s="59">
        <v>2</v>
      </c>
      <c r="Q2846" s="59">
        <v>2.5</v>
      </c>
      <c r="R2846" s="59">
        <v>0</v>
      </c>
      <c r="S2846" s="59">
        <v>0</v>
      </c>
      <c r="T2846" s="59">
        <v>1</v>
      </c>
      <c r="U2846" s="59">
        <v>0</v>
      </c>
      <c r="V2846" s="59">
        <v>0</v>
      </c>
      <c r="W2846" s="59">
        <v>0</v>
      </c>
      <c r="X2846" s="59">
        <v>0</v>
      </c>
      <c r="Y2846" s="59">
        <f>IF(terrains!L2846&lt;=2.5,1,IF(terrains!L2846&lt;=4.5,2,IF(terrains!L2846&lt;=6.5,3,4)))</f>
        <v>1</v>
      </c>
      <c r="Z2846" s="59">
        <f>IF(terrains!R2846=1,35,IF(terrains!S2846=1,64,IF(terrains!T2846=1,IF(terrains!Y2846=1,85,104),IF(terrains!U2846=1,IF(terrains!Y2846=1,124,152),IF(terrains!V2846=1,(IF(terrains!Y2846=1,146,IF(terrains!Y2846=2,178,263))),IF(terrains!W2846=1,(IF(terrains!Y2846=1,178,IF(terrains!Y2846=2,218,321))),IF(terrains!X2846=1,IF(terrains!Y2846=1,190,IF(terrains!Y2846=2,242,IF(terrains!Y2846=3,357,896))))))))))</f>
        <v>85</v>
      </c>
      <c r="AA2846" s="152">
        <f>terrains!Z2846*terrains!F2846</f>
        <v>777052.04485499987</v>
      </c>
    </row>
    <row r="2847" spans="1:27" ht="14.4">
      <c r="A2847" s="143">
        <v>2846</v>
      </c>
      <c r="B2847" s="59">
        <v>292127.78989999997</v>
      </c>
      <c r="C2847" s="59">
        <v>5045287.4419999998</v>
      </c>
      <c r="D2847" s="59" t="s">
        <v>2457</v>
      </c>
      <c r="E2847" s="153">
        <v>847.7</v>
      </c>
      <c r="F2847" s="150">
        <f>terrains!E2847*10.76391</f>
        <v>9124.5665069999995</v>
      </c>
      <c r="G2847" s="59" t="s">
        <v>513</v>
      </c>
      <c r="H2847" s="59">
        <v>0</v>
      </c>
      <c r="I2847" s="59">
        <v>0</v>
      </c>
      <c r="J2847" s="59">
        <f>IF(terrains!L2847=13.5,IF(terrains!X2847=1,12,9),-0.392532+1.267037*terrains!L2847+0.472239*terrains!X2847+0.58658*terrains!W2847+0.089417*terrains!V2847+0.531633*terrains!U2847+0.337883*terrains!T2847-0.403545*terrains!S2847)</f>
        <v>2.479425</v>
      </c>
      <c r="K2847" s="151">
        <f>IF(terrains!I2847=0,terrains!J2847,terrains!I2847)</f>
        <v>2.479425</v>
      </c>
      <c r="L2847" s="59">
        <v>2</v>
      </c>
      <c r="M2847" s="59">
        <v>1</v>
      </c>
      <c r="N2847" s="59">
        <v>3</v>
      </c>
      <c r="O2847" s="59" t="s">
        <v>176</v>
      </c>
      <c r="P2847" s="59">
        <v>2</v>
      </c>
      <c r="Q2847" s="59">
        <v>2.5</v>
      </c>
      <c r="R2847" s="59">
        <v>0</v>
      </c>
      <c r="S2847" s="59">
        <v>0</v>
      </c>
      <c r="T2847" s="59">
        <v>1</v>
      </c>
      <c r="U2847" s="59">
        <v>0</v>
      </c>
      <c r="V2847" s="59">
        <v>0</v>
      </c>
      <c r="W2847" s="59">
        <v>0</v>
      </c>
      <c r="X2847" s="59">
        <v>0</v>
      </c>
      <c r="Y2847" s="59">
        <f>IF(terrains!L2847&lt;=2.5,1,IF(terrains!L2847&lt;=4.5,2,IF(terrains!L2847&lt;=6.5,3,4)))</f>
        <v>1</v>
      </c>
      <c r="Z2847" s="59">
        <f>IF(terrains!R2847=1,35,IF(terrains!S2847=1,64,IF(terrains!T2847=1,IF(terrains!Y2847=1,85,104),IF(terrains!U2847=1,IF(terrains!Y2847=1,124,152),IF(terrains!V2847=1,(IF(terrains!Y2847=1,146,IF(terrains!Y2847=2,178,263))),IF(terrains!W2847=1,(IF(terrains!Y2847=1,178,IF(terrains!Y2847=2,218,321))),IF(terrains!X2847=1,IF(terrains!Y2847=1,190,IF(terrains!Y2847=2,242,IF(terrains!Y2847=3,357,896))))))))))</f>
        <v>85</v>
      </c>
      <c r="AA2847" s="152">
        <f>terrains!Z2847*terrains!F2847</f>
        <v>775588.15309499996</v>
      </c>
    </row>
    <row r="2848" spans="1:27" ht="14.4">
      <c r="A2848" s="143">
        <v>2847</v>
      </c>
      <c r="B2848" s="59">
        <v>296142.6347</v>
      </c>
      <c r="C2848" s="59">
        <v>5044826.2070000004</v>
      </c>
      <c r="D2848" s="59" t="s">
        <v>2458</v>
      </c>
      <c r="E2848" s="153">
        <v>847.6</v>
      </c>
      <c r="F2848" s="150">
        <f>terrains!E2848*10.76391</f>
        <v>9123.490115999999</v>
      </c>
      <c r="G2848" s="59" t="s">
        <v>219</v>
      </c>
      <c r="H2848" s="59">
        <v>0</v>
      </c>
      <c r="I2848" s="59">
        <v>0</v>
      </c>
      <c r="J2848" s="59">
        <f>IF(terrains!L2848=13.5,IF(terrains!X2848=1,12,9),-0.392532+1.267037*terrains!L2848+0.472239*terrains!X2848+0.58658*terrains!W2848+0.089417*terrains!V2848+0.531633*terrains!U2848+0.337883*terrains!T2848-0.403545*terrains!S2848)</f>
        <v>3.9402119999999998</v>
      </c>
      <c r="K2848" s="151">
        <f>IF(terrains!I2848=0,terrains!J2848,terrains!I2848)</f>
        <v>3.9402119999999998</v>
      </c>
      <c r="L2848" s="59">
        <v>3</v>
      </c>
      <c r="M2848" s="59">
        <v>2</v>
      </c>
      <c r="N2848" s="59">
        <v>6</v>
      </c>
      <c r="O2848" s="59" t="s">
        <v>177</v>
      </c>
      <c r="P2848" s="59">
        <v>2</v>
      </c>
      <c r="Q2848" s="59">
        <v>2.5</v>
      </c>
      <c r="R2848" s="59">
        <v>0</v>
      </c>
      <c r="S2848" s="59">
        <v>0</v>
      </c>
      <c r="T2848" s="59">
        <v>0</v>
      </c>
      <c r="U2848" s="59">
        <v>1</v>
      </c>
      <c r="V2848" s="59">
        <v>0</v>
      </c>
      <c r="W2848" s="59">
        <v>0</v>
      </c>
      <c r="X2848" s="59">
        <v>0</v>
      </c>
      <c r="Y2848" s="59">
        <f>IF(terrains!L2848&lt;=2.5,1,IF(terrains!L2848&lt;=4.5,2,IF(terrains!L2848&lt;=6.5,3,4)))</f>
        <v>2</v>
      </c>
      <c r="Z2848" s="59">
        <f>IF(terrains!R2848=1,35,IF(terrains!S2848=1,64,IF(terrains!T2848=1,IF(terrains!Y2848=1,85,104),IF(terrains!U2848=1,IF(terrains!Y2848=1,124,152),IF(terrains!V2848=1,(IF(terrains!Y2848=1,146,IF(terrains!Y2848=2,178,263))),IF(terrains!W2848=1,(IF(terrains!Y2848=1,178,IF(terrains!Y2848=2,218,321))),IF(terrains!X2848=1,IF(terrains!Y2848=1,190,IF(terrains!Y2848=2,242,IF(terrains!Y2848=3,357,896))))))))))</f>
        <v>152</v>
      </c>
      <c r="AA2848" s="152">
        <f>terrains!Z2848*terrains!F2848</f>
        <v>1386770.4976319999</v>
      </c>
    </row>
    <row r="2849" spans="1:27" ht="14.4">
      <c r="A2849" s="143">
        <v>2848</v>
      </c>
      <c r="B2849" s="59">
        <v>301646.89202700002</v>
      </c>
      <c r="C2849" s="59">
        <v>5049644.5270199999</v>
      </c>
      <c r="D2849" s="59" t="s">
        <v>2459</v>
      </c>
      <c r="E2849" s="153">
        <v>847.2</v>
      </c>
      <c r="F2849" s="150">
        <f>terrains!E2849*10.76391</f>
        <v>9119.1845520000006</v>
      </c>
      <c r="G2849" s="59" t="s">
        <v>304</v>
      </c>
      <c r="H2849" s="59">
        <v>0</v>
      </c>
      <c r="I2849" s="59">
        <v>6</v>
      </c>
      <c r="J2849" s="59">
        <f>IF(terrains!L2849=13.5,IF(terrains!X2849=1,12,9),-0.392532+1.267037*terrains!L2849+0.472239*terrains!X2849+0.58658*terrains!W2849+0.089417*terrains!V2849+0.531633*terrains!U2849+0.337883*terrains!T2849-0.403545*terrains!S2849)</f>
        <v>4.2720709999999995</v>
      </c>
      <c r="K2849" s="151">
        <f>IF(terrains!I2849=0,terrains!J2849,terrains!I2849)</f>
        <v>6</v>
      </c>
      <c r="L2849" s="59">
        <v>4</v>
      </c>
      <c r="M2849" s="59">
        <v>2</v>
      </c>
      <c r="N2849" s="59">
        <v>12</v>
      </c>
      <c r="O2849" s="59" t="s">
        <v>175</v>
      </c>
      <c r="P2849" s="59">
        <v>2</v>
      </c>
      <c r="Q2849" s="59">
        <v>2.5</v>
      </c>
      <c r="R2849" s="59">
        <v>0</v>
      </c>
      <c r="S2849" s="59">
        <v>1</v>
      </c>
      <c r="T2849" s="59">
        <v>0</v>
      </c>
      <c r="U2849" s="59">
        <v>0</v>
      </c>
      <c r="V2849" s="59">
        <v>0</v>
      </c>
      <c r="W2849" s="59">
        <v>0</v>
      </c>
      <c r="X2849" s="59">
        <v>0</v>
      </c>
      <c r="Y2849" s="59">
        <f>IF(terrains!L2849&lt;=2.5,1,IF(terrains!L2849&lt;=4.5,2,IF(terrains!L2849&lt;=6.5,3,4)))</f>
        <v>2</v>
      </c>
      <c r="Z2849" s="59">
        <f>IF(terrains!R2849=1,35,IF(terrains!S2849=1,64,IF(terrains!T2849=1,IF(terrains!Y2849=1,85,104),IF(terrains!U2849=1,IF(terrains!Y2849=1,124,152),IF(terrains!V2849=1,(IF(terrains!Y2849=1,146,IF(terrains!Y2849=2,178,263))),IF(terrains!W2849=1,(IF(terrains!Y2849=1,178,IF(terrains!Y2849=2,218,321))),IF(terrains!X2849=1,IF(terrains!Y2849=1,190,IF(terrains!Y2849=2,242,IF(terrains!Y2849=3,357,896))))))))))</f>
        <v>64</v>
      </c>
      <c r="AA2849" s="152">
        <f>terrains!Z2849*terrains!F2849</f>
        <v>583627.81132800004</v>
      </c>
    </row>
    <row r="2850" spans="1:27" ht="14.4">
      <c r="A2850" s="143">
        <v>2849</v>
      </c>
      <c r="B2850" s="59">
        <v>295088.23879999999</v>
      </c>
      <c r="C2850" s="59">
        <v>5051667.5460000001</v>
      </c>
      <c r="D2850" s="59" t="s">
        <v>2460</v>
      </c>
      <c r="E2850" s="153">
        <v>845.78</v>
      </c>
      <c r="F2850" s="150">
        <f>terrains!E2850*10.76391</f>
        <v>9103.8997997999995</v>
      </c>
      <c r="G2850" s="59" t="s">
        <v>926</v>
      </c>
      <c r="H2850" s="59">
        <v>0</v>
      </c>
      <c r="I2850" s="59">
        <v>0</v>
      </c>
      <c r="J2850" s="59">
        <f>IF(terrains!L2850=13.5,IF(terrains!X2850=1,12,9),-0.392532+1.267037*terrains!L2850+0.472239*terrains!X2850+0.58658*terrains!W2850+0.089417*terrains!V2850+0.531633*terrains!U2850+0.337883*terrains!T2850-0.403545*terrains!S2850)</f>
        <v>3.6385524999999999</v>
      </c>
      <c r="K2850" s="151">
        <f>IF(terrains!I2850=0,terrains!J2850,terrains!I2850)</f>
        <v>3.6385524999999999</v>
      </c>
      <c r="L2850" s="59">
        <v>3.5</v>
      </c>
      <c r="M2850" s="59">
        <v>2</v>
      </c>
      <c r="N2850" s="59">
        <v>8</v>
      </c>
      <c r="O2850" s="59" t="s">
        <v>175</v>
      </c>
      <c r="P2850" s="59">
        <v>2</v>
      </c>
      <c r="Q2850" s="59">
        <v>2.5</v>
      </c>
      <c r="R2850" s="59">
        <v>0</v>
      </c>
      <c r="S2850" s="59">
        <v>1</v>
      </c>
      <c r="T2850" s="59">
        <v>0</v>
      </c>
      <c r="U2850" s="59">
        <v>0</v>
      </c>
      <c r="V2850" s="59">
        <v>0</v>
      </c>
      <c r="W2850" s="59">
        <v>0</v>
      </c>
      <c r="X2850" s="59">
        <v>0</v>
      </c>
      <c r="Y2850" s="59">
        <f>IF(terrains!L2850&lt;=2.5,1,IF(terrains!L2850&lt;=4.5,2,IF(terrains!L2850&lt;=6.5,3,4)))</f>
        <v>2</v>
      </c>
      <c r="Z2850" s="59">
        <f>IF(terrains!R2850=1,35,IF(terrains!S2850=1,64,IF(terrains!T2850=1,IF(terrains!Y2850=1,85,104),IF(terrains!U2850=1,IF(terrains!Y2850=1,124,152),IF(terrains!V2850=1,(IF(terrains!Y2850=1,146,IF(terrains!Y2850=2,178,263))),IF(terrains!W2850=1,(IF(terrains!Y2850=1,178,IF(terrains!Y2850=2,218,321))),IF(terrains!X2850=1,IF(terrains!Y2850=1,190,IF(terrains!Y2850=2,242,IF(terrains!Y2850=3,357,896))))))))))</f>
        <v>64</v>
      </c>
      <c r="AA2850" s="152">
        <f>terrains!Z2850*terrains!F2850</f>
        <v>582649.58718719997</v>
      </c>
    </row>
    <row r="2851" spans="1:27" ht="14.4">
      <c r="A2851" s="143">
        <v>2850</v>
      </c>
      <c r="B2851" s="59">
        <v>288079.04300000001</v>
      </c>
      <c r="C2851" s="59">
        <v>5042144.63</v>
      </c>
      <c r="D2851" s="59" t="s">
        <v>2461</v>
      </c>
      <c r="E2851" s="153">
        <v>845.3</v>
      </c>
      <c r="F2851" s="150">
        <f>terrains!E2851*10.76391</f>
        <v>9098.7331229999982</v>
      </c>
      <c r="G2851" s="59" t="s">
        <v>243</v>
      </c>
      <c r="H2851" s="59">
        <v>1</v>
      </c>
      <c r="I2851" s="59">
        <v>4</v>
      </c>
      <c r="J2851" s="59">
        <f>IF(terrains!L2851=13.5,IF(terrains!X2851=1,12,9),-0.392532+1.267037*terrains!L2851+0.472239*terrains!X2851+0.58658*terrains!W2851+0.089417*terrains!V2851+0.531633*terrains!U2851+0.337883*terrains!T2851-0.403545*terrains!S2851)</f>
        <v>4.3799804999999994</v>
      </c>
      <c r="K2851" s="151">
        <f>IF(terrains!I2851=0,terrains!J2851,terrains!I2851)</f>
        <v>4</v>
      </c>
      <c r="L2851" s="59">
        <v>3.5</v>
      </c>
      <c r="M2851" s="59">
        <v>2</v>
      </c>
      <c r="N2851" s="59">
        <v>10</v>
      </c>
      <c r="O2851" s="59" t="s">
        <v>176</v>
      </c>
      <c r="P2851" s="59">
        <v>2</v>
      </c>
      <c r="Q2851" s="59">
        <v>2.5</v>
      </c>
      <c r="R2851" s="59">
        <v>0</v>
      </c>
      <c r="S2851" s="59">
        <v>0</v>
      </c>
      <c r="T2851" s="59">
        <v>1</v>
      </c>
      <c r="U2851" s="59">
        <v>0</v>
      </c>
      <c r="V2851" s="59">
        <v>0</v>
      </c>
      <c r="W2851" s="59">
        <v>0</v>
      </c>
      <c r="X2851" s="59">
        <v>0</v>
      </c>
      <c r="Y2851" s="59">
        <f>IF(terrains!L2851&lt;=2.5,1,IF(terrains!L2851&lt;=4.5,2,IF(terrains!L2851&lt;=6.5,3,4)))</f>
        <v>2</v>
      </c>
      <c r="Z2851" s="59">
        <f>IF(terrains!R2851=1,35,IF(terrains!S2851=1,64,IF(terrains!T2851=1,IF(terrains!Y2851=1,85,104),IF(terrains!U2851=1,IF(terrains!Y2851=1,124,152),IF(terrains!V2851=1,(IF(terrains!Y2851=1,146,IF(terrains!Y2851=2,178,263))),IF(terrains!W2851=1,(IF(terrains!Y2851=1,178,IF(terrains!Y2851=2,218,321))),IF(terrains!X2851=1,IF(terrains!Y2851=1,190,IF(terrains!Y2851=2,242,IF(terrains!Y2851=3,357,896))))))))))</f>
        <v>104</v>
      </c>
      <c r="AA2851" s="152">
        <f>terrains!Z2851*terrains!F2851</f>
        <v>946268.24479199981</v>
      </c>
    </row>
    <row r="2852" spans="1:27" ht="14.4">
      <c r="A2852" s="143">
        <v>2851</v>
      </c>
      <c r="B2852" s="59">
        <v>300674.47450000001</v>
      </c>
      <c r="C2852" s="59">
        <v>5041044.9809999997</v>
      </c>
      <c r="D2852" s="59" t="s">
        <v>2462</v>
      </c>
      <c r="E2852" s="153">
        <v>844.1</v>
      </c>
      <c r="F2852" s="150">
        <f>terrains!E2852*10.76391</f>
        <v>9085.8164309999993</v>
      </c>
      <c r="G2852" s="59" t="s">
        <v>1327</v>
      </c>
      <c r="H2852" s="59">
        <v>0</v>
      </c>
      <c r="I2852" s="59">
        <v>3</v>
      </c>
      <c r="J2852" s="59">
        <f>IF(terrains!L2852=13.5,IF(terrains!X2852=1,12,9),-0.392532+1.267037*terrains!L2852+0.472239*terrains!X2852+0.58658*terrains!W2852+0.089417*terrains!V2852+0.531633*terrains!U2852+0.337883*terrains!T2852-0.403545*terrains!S2852)</f>
        <v>3.2472995</v>
      </c>
      <c r="K2852" s="151">
        <f>IF(terrains!I2852=0,terrains!J2852,terrains!I2852)</f>
        <v>3</v>
      </c>
      <c r="L2852" s="59">
        <v>2.5</v>
      </c>
      <c r="M2852" s="59">
        <v>0</v>
      </c>
      <c r="N2852" s="59">
        <v>0</v>
      </c>
      <c r="O2852" s="59" t="s">
        <v>180</v>
      </c>
      <c r="P2852" s="59">
        <v>0</v>
      </c>
      <c r="Q2852" s="59">
        <v>0</v>
      </c>
      <c r="R2852" s="59">
        <v>0</v>
      </c>
      <c r="S2852" s="59">
        <v>0</v>
      </c>
      <c r="T2852" s="59">
        <v>0</v>
      </c>
      <c r="U2852" s="59">
        <v>0</v>
      </c>
      <c r="V2852" s="59">
        <v>0</v>
      </c>
      <c r="W2852" s="59">
        <v>0</v>
      </c>
      <c r="X2852" s="59">
        <v>1</v>
      </c>
      <c r="Y2852" s="59">
        <f>IF(terrains!L2852&lt;=2.5,1,IF(terrains!L2852&lt;=4.5,2,IF(terrains!L2852&lt;=6.5,3,4)))</f>
        <v>1</v>
      </c>
      <c r="Z2852" s="59">
        <f>IF(terrains!R2852=1,35,IF(terrains!S2852=1,64,IF(terrains!T2852=1,IF(terrains!Y2852=1,85,104),IF(terrains!U2852=1,IF(terrains!Y2852=1,124,152),IF(terrains!V2852=1,(IF(terrains!Y2852=1,146,IF(terrains!Y2852=2,178,263))),IF(terrains!W2852=1,(IF(terrains!Y2852=1,178,IF(terrains!Y2852=2,218,321))),IF(terrains!X2852=1,IF(terrains!Y2852=1,190,IF(terrains!Y2852=2,242,IF(terrains!Y2852=3,357,896))))))))))</f>
        <v>190</v>
      </c>
      <c r="AA2852" s="152">
        <f>terrains!Z2852*terrains!F2852</f>
        <v>1726305.1218899998</v>
      </c>
    </row>
    <row r="2853" spans="1:27" ht="14.4">
      <c r="A2853" s="143">
        <v>2852</v>
      </c>
      <c r="B2853" s="59">
        <v>295993.95270000002</v>
      </c>
      <c r="C2853" s="59">
        <v>5036594.9040000001</v>
      </c>
      <c r="D2853" s="59" t="s">
        <v>2463</v>
      </c>
      <c r="E2853" s="153">
        <v>844.1</v>
      </c>
      <c r="F2853" s="150">
        <f>terrains!E2853*10.76391</f>
        <v>9085.8164309999993</v>
      </c>
      <c r="G2853" s="59" t="s">
        <v>2048</v>
      </c>
      <c r="H2853" s="59">
        <v>1</v>
      </c>
      <c r="I2853" s="59">
        <v>3</v>
      </c>
      <c r="J2853" s="59">
        <f>IF(terrains!L2853=13.5,IF(terrains!X2853=1,12,9),-0.392532+1.267037*terrains!L2853+0.472239*terrains!X2853+0.58658*terrains!W2853+0.089417*terrains!V2853+0.531633*terrains!U2853+0.337883*terrains!T2853-0.403545*terrains!S2853)</f>
        <v>3.1129435000000001</v>
      </c>
      <c r="K2853" s="151">
        <f>IF(terrains!I2853=0,terrains!J2853,terrains!I2853)</f>
        <v>3</v>
      </c>
      <c r="L2853" s="59">
        <v>2.5</v>
      </c>
      <c r="M2853" s="59">
        <v>2</v>
      </c>
      <c r="N2853" s="59">
        <v>3</v>
      </c>
      <c r="O2853" s="59" t="s">
        <v>176</v>
      </c>
      <c r="P2853" s="59">
        <v>2</v>
      </c>
      <c r="Q2853" s="59">
        <v>2.5</v>
      </c>
      <c r="R2853" s="59">
        <v>0</v>
      </c>
      <c r="S2853" s="59">
        <v>0</v>
      </c>
      <c r="T2853" s="59">
        <v>1</v>
      </c>
      <c r="U2853" s="59">
        <v>0</v>
      </c>
      <c r="V2853" s="59">
        <v>0</v>
      </c>
      <c r="W2853" s="59">
        <v>0</v>
      </c>
      <c r="X2853" s="59">
        <v>0</v>
      </c>
      <c r="Y2853" s="59">
        <f>IF(terrains!L2853&lt;=2.5,1,IF(terrains!L2853&lt;=4.5,2,IF(terrains!L2853&lt;=6.5,3,4)))</f>
        <v>1</v>
      </c>
      <c r="Z2853" s="59">
        <f>IF(terrains!R2853=1,35,IF(terrains!S2853=1,64,IF(terrains!T2853=1,IF(terrains!Y2853=1,85,104),IF(terrains!U2853=1,IF(terrains!Y2853=1,124,152),IF(terrains!V2853=1,(IF(terrains!Y2853=1,146,IF(terrains!Y2853=2,178,263))),IF(terrains!W2853=1,(IF(terrains!Y2853=1,178,IF(terrains!Y2853=2,218,321))),IF(terrains!X2853=1,IF(terrains!Y2853=1,190,IF(terrains!Y2853=2,242,IF(terrains!Y2853=3,357,896))))))))))</f>
        <v>85</v>
      </c>
      <c r="AA2853" s="152">
        <f>terrains!Z2853*terrains!F2853</f>
        <v>772294.3966349999</v>
      </c>
    </row>
    <row r="2854" spans="1:27" ht="14.4">
      <c r="A2854" s="143">
        <v>2853</v>
      </c>
      <c r="B2854" s="59">
        <v>292969.65590000001</v>
      </c>
      <c r="C2854" s="59">
        <v>5039513.68</v>
      </c>
      <c r="D2854" s="59" t="s">
        <v>2464</v>
      </c>
      <c r="E2854" s="153">
        <v>843.9</v>
      </c>
      <c r="F2854" s="150">
        <f>terrains!E2854*10.76391</f>
        <v>9083.6636489999983</v>
      </c>
      <c r="G2854" s="59" t="s">
        <v>283</v>
      </c>
      <c r="H2854" s="59">
        <v>1</v>
      </c>
      <c r="I2854" s="59">
        <v>6</v>
      </c>
      <c r="J2854" s="59">
        <f>IF(terrains!L2854=13.5,IF(terrains!X2854=1,12,9),-0.392532+1.267037*terrains!L2854+0.472239*terrains!X2854+0.58658*terrains!W2854+0.089417*terrains!V2854+0.531633*terrains!U2854+0.337883*terrains!T2854-0.403545*terrains!S2854)</f>
        <v>5.0134989999999995</v>
      </c>
      <c r="K2854" s="151">
        <f>IF(terrains!I2854=0,terrains!J2854,terrains!I2854)</f>
        <v>6</v>
      </c>
      <c r="L2854" s="59">
        <v>4</v>
      </c>
      <c r="M2854" s="59">
        <v>2</v>
      </c>
      <c r="N2854" s="59">
        <v>12</v>
      </c>
      <c r="O2854" s="59" t="s">
        <v>176</v>
      </c>
      <c r="P2854" s="59">
        <v>2</v>
      </c>
      <c r="Q2854" s="59">
        <v>2.5</v>
      </c>
      <c r="R2854" s="59">
        <v>0</v>
      </c>
      <c r="S2854" s="59">
        <v>0</v>
      </c>
      <c r="T2854" s="59">
        <v>1</v>
      </c>
      <c r="U2854" s="59">
        <v>0</v>
      </c>
      <c r="V2854" s="59">
        <v>0</v>
      </c>
      <c r="W2854" s="59">
        <v>0</v>
      </c>
      <c r="X2854" s="59">
        <v>0</v>
      </c>
      <c r="Y2854" s="59">
        <f>IF(terrains!L2854&lt;=2.5,1,IF(terrains!L2854&lt;=4.5,2,IF(terrains!L2854&lt;=6.5,3,4)))</f>
        <v>2</v>
      </c>
      <c r="Z2854" s="59">
        <f>IF(terrains!R2854=1,35,IF(terrains!S2854=1,64,IF(terrains!T2854=1,IF(terrains!Y2854=1,85,104),IF(terrains!U2854=1,IF(terrains!Y2854=1,124,152),IF(terrains!V2854=1,(IF(terrains!Y2854=1,146,IF(terrains!Y2854=2,178,263))),IF(terrains!W2854=1,(IF(terrains!Y2854=1,178,IF(terrains!Y2854=2,218,321))),IF(terrains!X2854=1,IF(terrains!Y2854=1,190,IF(terrains!Y2854=2,242,IF(terrains!Y2854=3,357,896))))))))))</f>
        <v>104</v>
      </c>
      <c r="AA2854" s="152">
        <f>terrains!Z2854*terrains!F2854</f>
        <v>944701.01949599979</v>
      </c>
    </row>
    <row r="2855" spans="1:27" ht="14.4">
      <c r="A2855" s="143">
        <v>2854</v>
      </c>
      <c r="B2855" s="59">
        <v>300026.8798</v>
      </c>
      <c r="C2855" s="59">
        <v>5039660.3099999996</v>
      </c>
      <c r="D2855" s="59" t="s">
        <v>2465</v>
      </c>
      <c r="E2855" s="153">
        <v>843</v>
      </c>
      <c r="F2855" s="150">
        <f>terrains!E2855*10.76391</f>
        <v>9073.9761299999991</v>
      </c>
      <c r="G2855" s="59" t="s">
        <v>608</v>
      </c>
      <c r="H2855" s="59">
        <v>2</v>
      </c>
      <c r="I2855" s="59">
        <v>6</v>
      </c>
      <c r="J2855" s="59">
        <f>IF(terrains!L2855=13.5,IF(terrains!X2855=1,12,9),-0.392532+1.267037*terrains!L2855+0.472239*terrains!X2855+0.58658*terrains!W2855+0.089417*terrains!V2855+0.531633*terrains!U2855+0.337883*terrains!T2855-0.403545*terrains!S2855)</f>
        <v>3.8808179999999997</v>
      </c>
      <c r="K2855" s="151">
        <f>IF(terrains!I2855=0,terrains!J2855,terrains!I2855)</f>
        <v>6</v>
      </c>
      <c r="L2855" s="59">
        <v>3</v>
      </c>
      <c r="M2855" s="59">
        <v>3</v>
      </c>
      <c r="N2855" s="59">
        <v>5</v>
      </c>
      <c r="O2855" s="59" t="s">
        <v>180</v>
      </c>
      <c r="P2855" s="59">
        <v>2</v>
      </c>
      <c r="Q2855" s="59">
        <v>2</v>
      </c>
      <c r="R2855" s="59">
        <v>0</v>
      </c>
      <c r="S2855" s="59">
        <v>0</v>
      </c>
      <c r="T2855" s="59">
        <v>0</v>
      </c>
      <c r="U2855" s="59">
        <v>0</v>
      </c>
      <c r="V2855" s="59">
        <v>0</v>
      </c>
      <c r="W2855" s="59">
        <v>0</v>
      </c>
      <c r="X2855" s="59">
        <v>1</v>
      </c>
      <c r="Y2855" s="59">
        <f>IF(terrains!L2855&lt;=2.5,1,IF(terrains!L2855&lt;=4.5,2,IF(terrains!L2855&lt;=6.5,3,4)))</f>
        <v>2</v>
      </c>
      <c r="Z2855" s="59">
        <f>IF(terrains!R2855=1,35,IF(terrains!S2855=1,64,IF(terrains!T2855=1,IF(terrains!Y2855=1,85,104),IF(terrains!U2855=1,IF(terrains!Y2855=1,124,152),IF(terrains!V2855=1,(IF(terrains!Y2855=1,146,IF(terrains!Y2855=2,178,263))),IF(terrains!W2855=1,(IF(terrains!Y2855=1,178,IF(terrains!Y2855=2,218,321))),IF(terrains!X2855=1,IF(terrains!Y2855=1,190,IF(terrains!Y2855=2,242,IF(terrains!Y2855=3,357,896))))))))))</f>
        <v>242</v>
      </c>
      <c r="AA2855" s="152">
        <f>terrains!Z2855*terrains!F2855</f>
        <v>2195902.22346</v>
      </c>
    </row>
    <row r="2856" spans="1:27" ht="14.4">
      <c r="A2856" s="143">
        <v>2855</v>
      </c>
      <c r="B2856" s="59">
        <v>292991.29346399999</v>
      </c>
      <c r="C2856" s="59">
        <v>5039491.8253199998</v>
      </c>
      <c r="D2856" s="59" t="s">
        <v>2466</v>
      </c>
      <c r="E2856" s="153">
        <v>842.8</v>
      </c>
      <c r="F2856" s="150">
        <f>terrains!E2856*10.76391</f>
        <v>9071.8233479999981</v>
      </c>
      <c r="G2856" s="59" t="s">
        <v>283</v>
      </c>
      <c r="H2856" s="59">
        <v>1</v>
      </c>
      <c r="I2856" s="59">
        <v>6</v>
      </c>
      <c r="J2856" s="59">
        <f>IF(terrains!L2856=13.5,IF(terrains!X2856=1,12,9),-0.392532+1.267037*terrains!L2856+0.472239*terrains!X2856+0.58658*terrains!W2856+0.089417*terrains!V2856+0.531633*terrains!U2856+0.337883*terrains!T2856-0.403545*terrains!S2856)</f>
        <v>5.0134989999999995</v>
      </c>
      <c r="K2856" s="151">
        <f>IF(terrains!I2856=0,terrains!J2856,terrains!I2856)</f>
        <v>6</v>
      </c>
      <c r="L2856" s="59">
        <v>4</v>
      </c>
      <c r="M2856" s="59">
        <v>2</v>
      </c>
      <c r="N2856" s="59">
        <v>12</v>
      </c>
      <c r="O2856" s="59" t="s">
        <v>176</v>
      </c>
      <c r="P2856" s="59">
        <v>2</v>
      </c>
      <c r="Q2856" s="59">
        <v>2.5</v>
      </c>
      <c r="R2856" s="59">
        <v>0</v>
      </c>
      <c r="S2856" s="59">
        <v>0</v>
      </c>
      <c r="T2856" s="59">
        <v>1</v>
      </c>
      <c r="U2856" s="59">
        <v>0</v>
      </c>
      <c r="V2856" s="59">
        <v>0</v>
      </c>
      <c r="W2856" s="59">
        <v>0</v>
      </c>
      <c r="X2856" s="59">
        <v>0</v>
      </c>
      <c r="Y2856" s="59">
        <f>IF(terrains!L2856&lt;=2.5,1,IF(terrains!L2856&lt;=4.5,2,IF(terrains!L2856&lt;=6.5,3,4)))</f>
        <v>2</v>
      </c>
      <c r="Z2856" s="59">
        <f>IF(terrains!R2856=1,35,IF(terrains!S2856=1,64,IF(terrains!T2856=1,IF(terrains!Y2856=1,85,104),IF(terrains!U2856=1,IF(terrains!Y2856=1,124,152),IF(terrains!V2856=1,(IF(terrains!Y2856=1,146,IF(terrains!Y2856=2,178,263))),IF(terrains!W2856=1,(IF(terrains!Y2856=1,178,IF(terrains!Y2856=2,218,321))),IF(terrains!X2856=1,IF(terrains!Y2856=1,190,IF(terrains!Y2856=2,242,IF(terrains!Y2856=3,357,896))))))))))</f>
        <v>104</v>
      </c>
      <c r="AA2856" s="152">
        <f>terrains!Z2856*terrains!F2856</f>
        <v>943469.62819199986</v>
      </c>
    </row>
    <row r="2857" spans="1:27" ht="14.4">
      <c r="A2857" s="143">
        <v>2856</v>
      </c>
      <c r="B2857" s="59">
        <v>295621.96260000003</v>
      </c>
      <c r="C2857" s="59">
        <v>5040963.9749999996</v>
      </c>
      <c r="D2857" s="59" t="s">
        <v>2467</v>
      </c>
      <c r="E2857" s="153">
        <v>841.6</v>
      </c>
      <c r="F2857" s="150">
        <f>terrains!E2857*10.76391</f>
        <v>9058.9066559999992</v>
      </c>
      <c r="G2857" s="59" t="s">
        <v>208</v>
      </c>
      <c r="H2857" s="59">
        <v>0</v>
      </c>
      <c r="I2857" s="59">
        <v>0</v>
      </c>
      <c r="J2857" s="59">
        <f>IF(terrains!L2857=13.5,IF(terrains!X2857=1,12,9),-0.392532+1.267037*terrains!L2857+0.472239*terrains!X2857+0.58658*terrains!W2857+0.089417*terrains!V2857+0.531633*terrains!U2857+0.337883*terrains!T2857-0.403545*terrains!S2857)</f>
        <v>2.479425</v>
      </c>
      <c r="K2857" s="151">
        <f>IF(terrains!I2857=0,terrains!J2857,terrains!I2857)</f>
        <v>2.479425</v>
      </c>
      <c r="L2857" s="59">
        <v>2</v>
      </c>
      <c r="M2857" s="59">
        <v>2</v>
      </c>
      <c r="N2857" s="59">
        <v>3</v>
      </c>
      <c r="O2857" s="59" t="s">
        <v>176</v>
      </c>
      <c r="P2857" s="59">
        <v>2</v>
      </c>
      <c r="Q2857" s="59">
        <v>2</v>
      </c>
      <c r="R2857" s="59">
        <v>0</v>
      </c>
      <c r="S2857" s="59">
        <v>0</v>
      </c>
      <c r="T2857" s="59">
        <v>1</v>
      </c>
      <c r="U2857" s="59">
        <v>0</v>
      </c>
      <c r="V2857" s="59">
        <v>0</v>
      </c>
      <c r="W2857" s="59">
        <v>0</v>
      </c>
      <c r="X2857" s="59">
        <v>0</v>
      </c>
      <c r="Y2857" s="59">
        <f>IF(terrains!L2857&lt;=2.5,1,IF(terrains!L2857&lt;=4.5,2,IF(terrains!L2857&lt;=6.5,3,4)))</f>
        <v>1</v>
      </c>
      <c r="Z2857" s="59">
        <f>IF(terrains!R2857=1,35,IF(terrains!S2857=1,64,IF(terrains!T2857=1,IF(terrains!Y2857=1,85,104),IF(terrains!U2857=1,IF(terrains!Y2857=1,124,152),IF(terrains!V2857=1,(IF(terrains!Y2857=1,146,IF(terrains!Y2857=2,178,263))),IF(terrains!W2857=1,(IF(terrains!Y2857=1,178,IF(terrains!Y2857=2,218,321))),IF(terrains!X2857=1,IF(terrains!Y2857=1,190,IF(terrains!Y2857=2,242,IF(terrains!Y2857=3,357,896))))))))))</f>
        <v>85</v>
      </c>
      <c r="AA2857" s="152">
        <f>terrains!Z2857*terrains!F2857</f>
        <v>770007.06575999991</v>
      </c>
    </row>
    <row r="2858" spans="1:27" ht="14.4">
      <c r="A2858" s="143">
        <v>2857</v>
      </c>
      <c r="B2858" s="59">
        <v>280310.79833399999</v>
      </c>
      <c r="C2858" s="59">
        <v>5040105.6466300003</v>
      </c>
      <c r="D2858" s="59" t="s">
        <v>2468</v>
      </c>
      <c r="E2858" s="153">
        <v>840.2</v>
      </c>
      <c r="F2858" s="150">
        <f>terrains!E2858*10.76391</f>
        <v>9043.8371819999993</v>
      </c>
      <c r="G2858" s="59" t="s">
        <v>362</v>
      </c>
      <c r="H2858" s="59">
        <v>0</v>
      </c>
      <c r="I2858" s="59">
        <v>0</v>
      </c>
      <c r="J2858" s="59">
        <f>IF(terrains!L2858=13.5,IF(terrains!X2858=1,12,9),-0.392532+1.267037*terrains!L2858+0.472239*terrains!X2858+0.58658*terrains!W2858+0.089417*terrains!V2858+0.531633*terrains!U2858+0.337883*terrains!T2858-0.403545*terrains!S2858)</f>
        <v>3.4085789999999996</v>
      </c>
      <c r="K2858" s="151">
        <f>IF(terrains!I2858=0,terrains!J2858,terrains!I2858)</f>
        <v>3.4085789999999996</v>
      </c>
      <c r="L2858" s="59">
        <v>3</v>
      </c>
      <c r="M2858" s="59">
        <v>1</v>
      </c>
      <c r="N2858" s="59">
        <v>8</v>
      </c>
      <c r="O2858" s="59" t="s">
        <v>174</v>
      </c>
      <c r="P2858" s="59">
        <v>2</v>
      </c>
      <c r="Q2858" s="59">
        <v>1.5</v>
      </c>
      <c r="R2858" s="59">
        <v>1</v>
      </c>
      <c r="S2858" s="59">
        <v>0</v>
      </c>
      <c r="T2858" s="59">
        <v>0</v>
      </c>
      <c r="U2858" s="59">
        <v>0</v>
      </c>
      <c r="V2858" s="59">
        <v>0</v>
      </c>
      <c r="W2858" s="59">
        <v>0</v>
      </c>
      <c r="X2858" s="59">
        <v>0</v>
      </c>
      <c r="Y2858" s="59">
        <f>IF(terrains!L2858&lt;=2.5,1,IF(terrains!L2858&lt;=4.5,2,IF(terrains!L2858&lt;=6.5,3,4)))</f>
        <v>2</v>
      </c>
      <c r="Z2858" s="59">
        <f>IF(terrains!R2858=1,35,IF(terrains!S2858=1,64,IF(terrains!T2858=1,IF(terrains!Y2858=1,85,104),IF(terrains!U2858=1,IF(terrains!Y2858=1,124,152),IF(terrains!V2858=1,(IF(terrains!Y2858=1,146,IF(terrains!Y2858=2,178,263))),IF(terrains!W2858=1,(IF(terrains!Y2858=1,178,IF(terrains!Y2858=2,218,321))),IF(terrains!X2858=1,IF(terrains!Y2858=1,190,IF(terrains!Y2858=2,242,IF(terrains!Y2858=3,357,896))))))))))</f>
        <v>35</v>
      </c>
      <c r="AA2858" s="152">
        <f>terrains!Z2858*terrains!F2858</f>
        <v>316534.30137</v>
      </c>
    </row>
    <row r="2859" spans="1:27" ht="14.4">
      <c r="A2859" s="143">
        <v>2858</v>
      </c>
      <c r="B2859" s="59">
        <v>297199.54070000001</v>
      </c>
      <c r="C2859" s="59">
        <v>5044875.5889999997</v>
      </c>
      <c r="D2859" s="59" t="s">
        <v>2469</v>
      </c>
      <c r="E2859" s="153">
        <v>838.9</v>
      </c>
      <c r="F2859" s="150">
        <f>terrains!E2859*10.76391</f>
        <v>9029.8440989999999</v>
      </c>
      <c r="G2859" s="59" t="s">
        <v>990</v>
      </c>
      <c r="H2859" s="59">
        <v>0</v>
      </c>
      <c r="I2859" s="59">
        <v>0</v>
      </c>
      <c r="J2859" s="59">
        <f>IF(terrains!L2859=13.5,IF(terrains!X2859=1,12,9),-0.392532+1.267037*terrains!L2859+0.472239*terrains!X2859+0.58658*terrains!W2859+0.089417*terrains!V2859+0.531633*terrains!U2859+0.337883*terrains!T2859-0.403545*terrains!S2859)</f>
        <v>3.1129435000000001</v>
      </c>
      <c r="K2859" s="151">
        <f>IF(terrains!I2859=0,terrains!J2859,terrains!I2859)</f>
        <v>3.1129435000000001</v>
      </c>
      <c r="L2859" s="59">
        <v>2.5</v>
      </c>
      <c r="M2859" s="59">
        <v>2</v>
      </c>
      <c r="N2859" s="59">
        <v>3</v>
      </c>
      <c r="O2859" s="59" t="s">
        <v>176</v>
      </c>
      <c r="P2859" s="59">
        <v>2</v>
      </c>
      <c r="Q2859" s="59">
        <v>2.5</v>
      </c>
      <c r="R2859" s="59">
        <v>0</v>
      </c>
      <c r="S2859" s="59">
        <v>0</v>
      </c>
      <c r="T2859" s="59">
        <v>1</v>
      </c>
      <c r="U2859" s="59">
        <v>0</v>
      </c>
      <c r="V2859" s="59">
        <v>0</v>
      </c>
      <c r="W2859" s="59">
        <v>0</v>
      </c>
      <c r="X2859" s="59">
        <v>0</v>
      </c>
      <c r="Y2859" s="59">
        <f>IF(terrains!L2859&lt;=2.5,1,IF(terrains!L2859&lt;=4.5,2,IF(terrains!L2859&lt;=6.5,3,4)))</f>
        <v>1</v>
      </c>
      <c r="Z2859" s="59">
        <f>IF(terrains!R2859=1,35,IF(terrains!S2859=1,64,IF(terrains!T2859=1,IF(terrains!Y2859=1,85,104),IF(terrains!U2859=1,IF(terrains!Y2859=1,124,152),IF(terrains!V2859=1,(IF(terrains!Y2859=1,146,IF(terrains!Y2859=2,178,263))),IF(terrains!W2859=1,(IF(terrains!Y2859=1,178,IF(terrains!Y2859=2,218,321))),IF(terrains!X2859=1,IF(terrains!Y2859=1,190,IF(terrains!Y2859=2,242,IF(terrains!Y2859=3,357,896))))))))))</f>
        <v>85</v>
      </c>
      <c r="AA2859" s="152">
        <f>terrains!Z2859*terrains!F2859</f>
        <v>767536.74841500004</v>
      </c>
    </row>
    <row r="2860" spans="1:27" ht="14.4">
      <c r="A2860" s="143">
        <v>2859</v>
      </c>
      <c r="B2860" s="59">
        <v>276004.81326299999</v>
      </c>
      <c r="C2860" s="59">
        <v>5038524.4600400003</v>
      </c>
      <c r="D2860" s="59" t="s">
        <v>2470</v>
      </c>
      <c r="E2860" s="153">
        <v>838.7</v>
      </c>
      <c r="F2860" s="150">
        <f>terrains!E2860*10.76391</f>
        <v>9027.6913170000007</v>
      </c>
      <c r="G2860" s="59" t="s">
        <v>358</v>
      </c>
      <c r="H2860" s="59">
        <v>0</v>
      </c>
      <c r="I2860" s="59">
        <v>0</v>
      </c>
      <c r="J2860" s="59">
        <f>IF(terrains!L2860=13.5,IF(terrains!X2860=1,12,9),-0.392532+1.267037*terrains!L2860+0.472239*terrains!X2860+0.58658*terrains!W2860+0.089417*terrains!V2860+0.531633*terrains!U2860+0.337883*terrains!T2860-0.403545*terrains!S2860)</f>
        <v>2.1415419999999998</v>
      </c>
      <c r="K2860" s="151">
        <f>IF(terrains!I2860=0,terrains!J2860,terrains!I2860)</f>
        <v>2.1415419999999998</v>
      </c>
      <c r="L2860" s="59">
        <v>2</v>
      </c>
      <c r="M2860" s="59">
        <v>1</v>
      </c>
      <c r="N2860" s="59">
        <v>3</v>
      </c>
      <c r="O2860" s="59" t="s">
        <v>174</v>
      </c>
      <c r="P2860" s="59">
        <v>2</v>
      </c>
      <c r="Q2860" s="59">
        <v>1.5</v>
      </c>
      <c r="R2860" s="59">
        <v>1</v>
      </c>
      <c r="S2860" s="59">
        <v>0</v>
      </c>
      <c r="T2860" s="59">
        <v>0</v>
      </c>
      <c r="U2860" s="59">
        <v>0</v>
      </c>
      <c r="V2860" s="59">
        <v>0</v>
      </c>
      <c r="W2860" s="59">
        <v>0</v>
      </c>
      <c r="X2860" s="59">
        <v>0</v>
      </c>
      <c r="Y2860" s="59">
        <f>IF(terrains!L2860&lt;=2.5,1,IF(terrains!L2860&lt;=4.5,2,IF(terrains!L2860&lt;=6.5,3,4)))</f>
        <v>1</v>
      </c>
      <c r="Z2860" s="59">
        <f>IF(terrains!R2860=1,35,IF(terrains!S2860=1,64,IF(terrains!T2860=1,IF(terrains!Y2860=1,85,104),IF(terrains!U2860=1,IF(terrains!Y2860=1,124,152),IF(terrains!V2860=1,(IF(terrains!Y2860=1,146,IF(terrains!Y2860=2,178,263))),IF(terrains!W2860=1,(IF(terrains!Y2860=1,178,IF(terrains!Y2860=2,218,321))),IF(terrains!X2860=1,IF(terrains!Y2860=1,190,IF(terrains!Y2860=2,242,IF(terrains!Y2860=3,357,896))))))))))</f>
        <v>35</v>
      </c>
      <c r="AA2860" s="152">
        <f>terrains!Z2860*terrains!F2860</f>
        <v>315969.19609500002</v>
      </c>
    </row>
    <row r="2861" spans="1:27" ht="14.4">
      <c r="A2861" s="143">
        <v>2860</v>
      </c>
      <c r="B2861" s="59">
        <v>299986.31699899997</v>
      </c>
      <c r="C2861" s="59">
        <v>5039230.6336399997</v>
      </c>
      <c r="D2861" s="59" t="s">
        <v>2471</v>
      </c>
      <c r="E2861" s="153">
        <v>837.1</v>
      </c>
      <c r="F2861" s="150">
        <f>terrains!E2861*10.76391</f>
        <v>9010.4690609999998</v>
      </c>
      <c r="G2861" s="59" t="s">
        <v>308</v>
      </c>
      <c r="H2861" s="59">
        <v>2</v>
      </c>
      <c r="I2861" s="59">
        <v>6</v>
      </c>
      <c r="J2861" s="59">
        <f>IF(terrains!L2861=13.5,IF(terrains!X2861=1,12,9),-0.392532+1.267037*terrains!L2861+0.472239*terrains!X2861+0.58658*terrains!W2861+0.089417*terrains!V2861+0.531633*terrains!U2861+0.337883*terrains!T2861-0.403545*terrains!S2861)</f>
        <v>3.8808179999999997</v>
      </c>
      <c r="K2861" s="151">
        <f>IF(terrains!I2861=0,terrains!J2861,terrains!I2861)</f>
        <v>6</v>
      </c>
      <c r="L2861" s="59">
        <v>3</v>
      </c>
      <c r="M2861" s="59">
        <v>2</v>
      </c>
      <c r="N2861" s="59">
        <v>8</v>
      </c>
      <c r="O2861" s="59" t="s">
        <v>180</v>
      </c>
      <c r="P2861" s="59">
        <v>2</v>
      </c>
      <c r="Q2861" s="59">
        <v>2</v>
      </c>
      <c r="R2861" s="59">
        <v>0</v>
      </c>
      <c r="S2861" s="59">
        <v>0</v>
      </c>
      <c r="T2861" s="59">
        <v>0</v>
      </c>
      <c r="U2861" s="59">
        <v>0</v>
      </c>
      <c r="V2861" s="59">
        <v>0</v>
      </c>
      <c r="W2861" s="59">
        <v>0</v>
      </c>
      <c r="X2861" s="59">
        <v>1</v>
      </c>
      <c r="Y2861" s="59">
        <f>IF(terrains!L2861&lt;=2.5,1,IF(terrains!L2861&lt;=4.5,2,IF(terrains!L2861&lt;=6.5,3,4)))</f>
        <v>2</v>
      </c>
      <c r="Z2861" s="59">
        <f>IF(terrains!R2861=1,35,IF(terrains!S2861=1,64,IF(terrains!T2861=1,IF(terrains!Y2861=1,85,104),IF(terrains!U2861=1,IF(terrains!Y2861=1,124,152),IF(terrains!V2861=1,(IF(terrains!Y2861=1,146,IF(terrains!Y2861=2,178,263))),IF(terrains!W2861=1,(IF(terrains!Y2861=1,178,IF(terrains!Y2861=2,218,321))),IF(terrains!X2861=1,IF(terrains!Y2861=1,190,IF(terrains!Y2861=2,242,IF(terrains!Y2861=3,357,896))))))))))</f>
        <v>242</v>
      </c>
      <c r="AA2861" s="152">
        <f>terrains!Z2861*terrains!F2861</f>
        <v>2180533.5127619999</v>
      </c>
    </row>
    <row r="2862" spans="1:27" ht="14.4">
      <c r="A2862" s="143">
        <v>2861</v>
      </c>
      <c r="B2862" s="59">
        <v>293039.92314000003</v>
      </c>
      <c r="C2862" s="59">
        <v>5031219.6956500001</v>
      </c>
      <c r="D2862" s="59" t="s">
        <v>2472</v>
      </c>
      <c r="E2862" s="153">
        <v>836.8</v>
      </c>
      <c r="F2862" s="150">
        <f>terrains!E2862*10.76391</f>
        <v>9007.2398879999982</v>
      </c>
      <c r="G2862" s="59" t="s">
        <v>692</v>
      </c>
      <c r="H2862" s="59">
        <v>0</v>
      </c>
      <c r="I2862" s="59">
        <v>0</v>
      </c>
      <c r="J2862" s="59">
        <f>IF(terrains!L2862=13.5,IF(terrains!X2862=1,12,9),-0.392532+1.267037*terrains!L2862+0.472239*terrains!X2862+0.58658*terrains!W2862+0.089417*terrains!V2862+0.531633*terrains!U2862+0.337883*terrains!T2862-0.403545*terrains!S2862)</f>
        <v>1.7379969999999998</v>
      </c>
      <c r="K2862" s="151">
        <f>IF(terrains!I2862=0,terrains!J2862,terrains!I2862)</f>
        <v>1.7379969999999998</v>
      </c>
      <c r="L2862" s="59">
        <v>2</v>
      </c>
      <c r="M2862" s="59">
        <v>1</v>
      </c>
      <c r="N2862" s="59">
        <v>3</v>
      </c>
      <c r="O2862" s="59" t="s">
        <v>175</v>
      </c>
      <c r="P2862" s="59">
        <v>2</v>
      </c>
      <c r="Q2862" s="59">
        <v>1.5</v>
      </c>
      <c r="R2862" s="59">
        <v>0</v>
      </c>
      <c r="S2862" s="59">
        <v>1</v>
      </c>
      <c r="T2862" s="59">
        <v>0</v>
      </c>
      <c r="U2862" s="59">
        <v>0</v>
      </c>
      <c r="V2862" s="59">
        <v>0</v>
      </c>
      <c r="W2862" s="59">
        <v>0</v>
      </c>
      <c r="X2862" s="59">
        <v>0</v>
      </c>
      <c r="Y2862" s="59">
        <f>IF(terrains!L2862&lt;=2.5,1,IF(terrains!L2862&lt;=4.5,2,IF(terrains!L2862&lt;=6.5,3,4)))</f>
        <v>1</v>
      </c>
      <c r="Z2862" s="59">
        <f>IF(terrains!R2862=1,35,IF(terrains!S2862=1,64,IF(terrains!T2862=1,IF(terrains!Y2862=1,85,104),IF(terrains!U2862=1,IF(terrains!Y2862=1,124,152),IF(terrains!V2862=1,(IF(terrains!Y2862=1,146,IF(terrains!Y2862=2,178,263))),IF(terrains!W2862=1,(IF(terrains!Y2862=1,178,IF(terrains!Y2862=2,218,321))),IF(terrains!X2862=1,IF(terrains!Y2862=1,190,IF(terrains!Y2862=2,242,IF(terrains!Y2862=3,357,896))))))))))</f>
        <v>64</v>
      </c>
      <c r="AA2862" s="152">
        <f>terrains!Z2862*terrains!F2862</f>
        <v>576463.35283199989</v>
      </c>
    </row>
    <row r="2863" spans="1:27" ht="14.4">
      <c r="A2863" s="143">
        <v>2862</v>
      </c>
      <c r="B2863" s="59">
        <v>298254.98959999997</v>
      </c>
      <c r="C2863" s="59">
        <v>5047147.4110000003</v>
      </c>
      <c r="D2863" s="59" t="s">
        <v>2473</v>
      </c>
      <c r="E2863" s="153">
        <v>836.1</v>
      </c>
      <c r="F2863" s="150">
        <f>terrains!E2863*10.76391</f>
        <v>8999.7051510000001</v>
      </c>
      <c r="G2863" s="59" t="s">
        <v>1210</v>
      </c>
      <c r="H2863" s="59">
        <v>0</v>
      </c>
      <c r="I2863" s="59">
        <v>0</v>
      </c>
      <c r="J2863" s="59">
        <f>IF(terrains!L2863=13.5,IF(terrains!X2863=1,12,9),-0.392532+1.267037*terrains!L2863+0.472239*terrains!X2863+0.58658*terrains!W2863+0.089417*terrains!V2863+0.531633*terrains!U2863+0.337883*terrains!T2863-0.403545*terrains!S2863)</f>
        <v>2.479425</v>
      </c>
      <c r="K2863" s="151">
        <f>IF(terrains!I2863=0,terrains!J2863,terrains!I2863)</f>
        <v>2.479425</v>
      </c>
      <c r="L2863" s="59">
        <v>2</v>
      </c>
      <c r="M2863" s="59">
        <v>1</v>
      </c>
      <c r="N2863" s="59">
        <v>3</v>
      </c>
      <c r="O2863" s="59" t="s">
        <v>176</v>
      </c>
      <c r="P2863" s="59">
        <v>2</v>
      </c>
      <c r="Q2863" s="59">
        <v>1.5</v>
      </c>
      <c r="R2863" s="59">
        <v>0</v>
      </c>
      <c r="S2863" s="59">
        <v>0</v>
      </c>
      <c r="T2863" s="59">
        <v>1</v>
      </c>
      <c r="U2863" s="59">
        <v>0</v>
      </c>
      <c r="V2863" s="59">
        <v>0</v>
      </c>
      <c r="W2863" s="59">
        <v>0</v>
      </c>
      <c r="X2863" s="59">
        <v>0</v>
      </c>
      <c r="Y2863" s="59">
        <f>IF(terrains!L2863&lt;=2.5,1,IF(terrains!L2863&lt;=4.5,2,IF(terrains!L2863&lt;=6.5,3,4)))</f>
        <v>1</v>
      </c>
      <c r="Z2863" s="59">
        <f>IF(terrains!R2863=1,35,IF(terrains!S2863=1,64,IF(terrains!T2863=1,IF(terrains!Y2863=1,85,104),IF(terrains!U2863=1,IF(terrains!Y2863=1,124,152),IF(terrains!V2863=1,(IF(terrains!Y2863=1,146,IF(terrains!Y2863=2,178,263))),IF(terrains!W2863=1,(IF(terrains!Y2863=1,178,IF(terrains!Y2863=2,218,321))),IF(terrains!X2863=1,IF(terrains!Y2863=1,190,IF(terrains!Y2863=2,242,IF(terrains!Y2863=3,357,896))))))))))</f>
        <v>85</v>
      </c>
      <c r="AA2863" s="152">
        <f>terrains!Z2863*terrains!F2863</f>
        <v>764974.93783499999</v>
      </c>
    </row>
    <row r="2864" spans="1:27" ht="14.4">
      <c r="A2864" s="143">
        <v>2863</v>
      </c>
      <c r="B2864" s="59">
        <v>302510.18229999999</v>
      </c>
      <c r="C2864" s="59">
        <v>5051627.0039999997</v>
      </c>
      <c r="D2864" s="59" t="s">
        <v>2474</v>
      </c>
      <c r="E2864" s="153">
        <v>836.1</v>
      </c>
      <c r="F2864" s="150">
        <f>terrains!E2864*10.76391</f>
        <v>8999.7051510000001</v>
      </c>
      <c r="G2864" s="59" t="s">
        <v>360</v>
      </c>
      <c r="H2864" s="59">
        <v>0</v>
      </c>
      <c r="I2864" s="59">
        <v>0</v>
      </c>
      <c r="J2864" s="59">
        <f>IF(terrains!L2864=13.5,IF(terrains!X2864=1,12,9),-0.392532+1.267037*terrains!L2864+0.472239*terrains!X2864+0.58658*terrains!W2864+0.089417*terrains!V2864+0.531633*terrains!U2864+0.337883*terrains!T2864-0.403545*terrains!S2864)</f>
        <v>3.6385524999999999</v>
      </c>
      <c r="K2864" s="151">
        <f>IF(terrains!I2864=0,terrains!J2864,terrains!I2864)</f>
        <v>3.6385524999999999</v>
      </c>
      <c r="L2864" s="59">
        <v>3.5</v>
      </c>
      <c r="M2864" s="59">
        <v>3</v>
      </c>
      <c r="N2864" s="59">
        <v>8</v>
      </c>
      <c r="O2864" s="59" t="s">
        <v>175</v>
      </c>
      <c r="P2864" s="59">
        <v>1.5</v>
      </c>
      <c r="Q2864" s="59">
        <v>2</v>
      </c>
      <c r="R2864" s="59">
        <v>0</v>
      </c>
      <c r="S2864" s="59">
        <v>1</v>
      </c>
      <c r="T2864" s="59">
        <v>0</v>
      </c>
      <c r="U2864" s="59">
        <v>0</v>
      </c>
      <c r="V2864" s="59">
        <v>0</v>
      </c>
      <c r="W2864" s="59">
        <v>0</v>
      </c>
      <c r="X2864" s="59">
        <v>0</v>
      </c>
      <c r="Y2864" s="59">
        <f>IF(terrains!L2864&lt;=2.5,1,IF(terrains!L2864&lt;=4.5,2,IF(terrains!L2864&lt;=6.5,3,4)))</f>
        <v>2</v>
      </c>
      <c r="Z2864" s="59">
        <f>IF(terrains!R2864=1,35,IF(terrains!S2864=1,64,IF(terrains!T2864=1,IF(terrains!Y2864=1,85,104),IF(terrains!U2864=1,IF(terrains!Y2864=1,124,152),IF(terrains!V2864=1,(IF(terrains!Y2864=1,146,IF(terrains!Y2864=2,178,263))),IF(terrains!W2864=1,(IF(terrains!Y2864=1,178,IF(terrains!Y2864=2,218,321))),IF(terrains!X2864=1,IF(terrains!Y2864=1,190,IF(terrains!Y2864=2,242,IF(terrains!Y2864=3,357,896))))))))))</f>
        <v>64</v>
      </c>
      <c r="AA2864" s="152">
        <f>terrains!Z2864*terrains!F2864</f>
        <v>575981.12966400001</v>
      </c>
    </row>
    <row r="2865" spans="1:27" ht="14.4">
      <c r="A2865" s="143">
        <v>2864</v>
      </c>
      <c r="B2865" s="59">
        <v>294181.91019299999</v>
      </c>
      <c r="C2865" s="59">
        <v>5050463.52434</v>
      </c>
      <c r="D2865" s="59" t="s">
        <v>2475</v>
      </c>
      <c r="E2865" s="153">
        <v>836.1</v>
      </c>
      <c r="F2865" s="150">
        <f>terrains!E2865*10.76391</f>
        <v>8999.7051510000001</v>
      </c>
      <c r="G2865" s="59" t="s">
        <v>926</v>
      </c>
      <c r="H2865" s="59">
        <v>0</v>
      </c>
      <c r="I2865" s="59">
        <v>0</v>
      </c>
      <c r="J2865" s="59">
        <f>IF(terrains!L2865=13.5,IF(terrains!X2865=1,12,9),-0.392532+1.267037*terrains!L2865+0.472239*terrains!X2865+0.58658*terrains!W2865+0.089417*terrains!V2865+0.531633*terrains!U2865+0.337883*terrains!T2865-0.403545*terrains!S2865)</f>
        <v>3.6385524999999999</v>
      </c>
      <c r="K2865" s="151">
        <f>IF(terrains!I2865=0,terrains!J2865,terrains!I2865)</f>
        <v>3.6385524999999999</v>
      </c>
      <c r="L2865" s="59">
        <v>3.5</v>
      </c>
      <c r="M2865" s="59">
        <v>2</v>
      </c>
      <c r="N2865" s="59">
        <v>8</v>
      </c>
      <c r="O2865" s="59" t="s">
        <v>175</v>
      </c>
      <c r="P2865" s="59">
        <v>2</v>
      </c>
      <c r="Q2865" s="59">
        <v>2.5</v>
      </c>
      <c r="R2865" s="59">
        <v>0</v>
      </c>
      <c r="S2865" s="59">
        <v>1</v>
      </c>
      <c r="T2865" s="59">
        <v>0</v>
      </c>
      <c r="U2865" s="59">
        <v>0</v>
      </c>
      <c r="V2865" s="59">
        <v>0</v>
      </c>
      <c r="W2865" s="59">
        <v>0</v>
      </c>
      <c r="X2865" s="59">
        <v>0</v>
      </c>
      <c r="Y2865" s="59">
        <f>IF(terrains!L2865&lt;=2.5,1,IF(terrains!L2865&lt;=4.5,2,IF(terrains!L2865&lt;=6.5,3,4)))</f>
        <v>2</v>
      </c>
      <c r="Z2865" s="59">
        <f>IF(terrains!R2865=1,35,IF(terrains!S2865=1,64,IF(terrains!T2865=1,IF(terrains!Y2865=1,85,104),IF(terrains!U2865=1,IF(terrains!Y2865=1,124,152),IF(terrains!V2865=1,(IF(terrains!Y2865=1,146,IF(terrains!Y2865=2,178,263))),IF(terrains!W2865=1,(IF(terrains!Y2865=1,178,IF(terrains!Y2865=2,218,321))),IF(terrains!X2865=1,IF(terrains!Y2865=1,190,IF(terrains!Y2865=2,242,IF(terrains!Y2865=3,357,896))))))))))</f>
        <v>64</v>
      </c>
      <c r="AA2865" s="152">
        <f>terrains!Z2865*terrains!F2865</f>
        <v>575981.12966400001</v>
      </c>
    </row>
    <row r="2866" spans="1:27" ht="14.4">
      <c r="A2866" s="143">
        <v>2865</v>
      </c>
      <c r="B2866" s="59">
        <v>300434.93786800001</v>
      </c>
      <c r="C2866" s="59">
        <v>5040321.81611</v>
      </c>
      <c r="D2866" s="59" t="s">
        <v>2476</v>
      </c>
      <c r="E2866" s="153">
        <v>834.7</v>
      </c>
      <c r="F2866" s="150">
        <f>terrains!E2866*10.76391</f>
        <v>8984.6356770000002</v>
      </c>
      <c r="G2866" s="59" t="s">
        <v>245</v>
      </c>
      <c r="H2866" s="59">
        <v>0</v>
      </c>
      <c r="I2866" s="59">
        <v>6</v>
      </c>
      <c r="J2866" s="59">
        <f>IF(terrains!L2866=13.5,IF(terrains!X2866=1,12,9),-0.392532+1.267037*terrains!L2866+0.472239*terrains!X2866+0.58658*terrains!W2866+0.089417*terrains!V2866+0.531633*terrains!U2866+0.337883*terrains!T2866-0.403545*terrains!S2866)</f>
        <v>5.7813734999999999</v>
      </c>
      <c r="K2866" s="151">
        <f>IF(terrains!I2866=0,terrains!J2866,terrains!I2866)</f>
        <v>6</v>
      </c>
      <c r="L2866" s="59">
        <v>4.5</v>
      </c>
      <c r="M2866" s="59">
        <v>0</v>
      </c>
      <c r="N2866" s="59">
        <v>0</v>
      </c>
      <c r="O2866" s="59" t="s">
        <v>180</v>
      </c>
      <c r="P2866" s="59">
        <v>0</v>
      </c>
      <c r="Q2866" s="59">
        <v>0</v>
      </c>
      <c r="R2866" s="59">
        <v>0</v>
      </c>
      <c r="S2866" s="59">
        <v>0</v>
      </c>
      <c r="T2866" s="59">
        <v>0</v>
      </c>
      <c r="U2866" s="59">
        <v>0</v>
      </c>
      <c r="V2866" s="59">
        <v>0</v>
      </c>
      <c r="W2866" s="59">
        <v>0</v>
      </c>
      <c r="X2866" s="59">
        <v>1</v>
      </c>
      <c r="Y2866" s="59">
        <f>IF(terrains!L2866&lt;=2.5,1,IF(terrains!L2866&lt;=4.5,2,IF(terrains!L2866&lt;=6.5,3,4)))</f>
        <v>2</v>
      </c>
      <c r="Z2866" s="59">
        <f>IF(terrains!R2866=1,35,IF(terrains!S2866=1,64,IF(terrains!T2866=1,IF(terrains!Y2866=1,85,104),IF(terrains!U2866=1,IF(terrains!Y2866=1,124,152),IF(terrains!V2866=1,(IF(terrains!Y2866=1,146,IF(terrains!Y2866=2,178,263))),IF(terrains!W2866=1,(IF(terrains!Y2866=1,178,IF(terrains!Y2866=2,218,321))),IF(terrains!X2866=1,IF(terrains!Y2866=1,190,IF(terrains!Y2866=2,242,IF(terrains!Y2866=3,357,896))))))))))</f>
        <v>242</v>
      </c>
      <c r="AA2866" s="152">
        <f>terrains!Z2866*terrains!F2866</f>
        <v>2174281.8338339999</v>
      </c>
    </row>
    <row r="2867" spans="1:27" ht="14.4">
      <c r="A2867" s="143">
        <v>2866</v>
      </c>
      <c r="B2867" s="59">
        <v>300051.25461599999</v>
      </c>
      <c r="C2867" s="59">
        <v>5039196.1330700004</v>
      </c>
      <c r="D2867" s="59" t="s">
        <v>2477</v>
      </c>
      <c r="E2867" s="153">
        <v>834.1</v>
      </c>
      <c r="F2867" s="150">
        <f>terrains!E2867*10.76391</f>
        <v>8978.177330999999</v>
      </c>
      <c r="G2867" s="59" t="s">
        <v>308</v>
      </c>
      <c r="H2867" s="59">
        <v>2</v>
      </c>
      <c r="I2867" s="59">
        <v>6</v>
      </c>
      <c r="J2867" s="59">
        <f>IF(terrains!L2867=13.5,IF(terrains!X2867=1,12,9),-0.392532+1.267037*terrains!L2867+0.472239*terrains!X2867+0.58658*terrains!W2867+0.089417*terrains!V2867+0.531633*terrains!U2867+0.337883*terrains!T2867-0.403545*terrains!S2867)</f>
        <v>3.8808179999999997</v>
      </c>
      <c r="K2867" s="151">
        <f>IF(terrains!I2867=0,terrains!J2867,terrains!I2867)</f>
        <v>6</v>
      </c>
      <c r="L2867" s="59">
        <v>3</v>
      </c>
      <c r="M2867" s="59">
        <v>2</v>
      </c>
      <c r="N2867" s="59">
        <v>8</v>
      </c>
      <c r="O2867" s="59" t="s">
        <v>180</v>
      </c>
      <c r="P2867" s="59">
        <v>2</v>
      </c>
      <c r="Q2867" s="59">
        <v>2</v>
      </c>
      <c r="R2867" s="59">
        <v>0</v>
      </c>
      <c r="S2867" s="59">
        <v>0</v>
      </c>
      <c r="T2867" s="59">
        <v>0</v>
      </c>
      <c r="U2867" s="59">
        <v>0</v>
      </c>
      <c r="V2867" s="59">
        <v>0</v>
      </c>
      <c r="W2867" s="59">
        <v>0</v>
      </c>
      <c r="X2867" s="59">
        <v>1</v>
      </c>
      <c r="Y2867" s="59">
        <f>IF(terrains!L2867&lt;=2.5,1,IF(terrains!L2867&lt;=4.5,2,IF(terrains!L2867&lt;=6.5,3,4)))</f>
        <v>2</v>
      </c>
      <c r="Z2867" s="59">
        <f>IF(terrains!R2867=1,35,IF(terrains!S2867=1,64,IF(terrains!T2867=1,IF(terrains!Y2867=1,85,104),IF(terrains!U2867=1,IF(terrains!Y2867=1,124,152),IF(terrains!V2867=1,(IF(terrains!Y2867=1,146,IF(terrains!Y2867=2,178,263))),IF(terrains!W2867=1,(IF(terrains!Y2867=1,178,IF(terrains!Y2867=2,218,321))),IF(terrains!X2867=1,IF(terrains!Y2867=1,190,IF(terrains!Y2867=2,242,IF(terrains!Y2867=3,357,896))))))))))</f>
        <v>242</v>
      </c>
      <c r="AA2867" s="152">
        <f>terrains!Z2867*terrains!F2867</f>
        <v>2172718.9141019997</v>
      </c>
    </row>
    <row r="2868" spans="1:27" ht="14.4">
      <c r="A2868" s="143">
        <v>2867</v>
      </c>
      <c r="B2868" s="59">
        <v>305399.66649999999</v>
      </c>
      <c r="C2868" s="59">
        <v>5056039.0410000002</v>
      </c>
      <c r="D2868" s="59" t="s">
        <v>2478</v>
      </c>
      <c r="E2868" s="153">
        <v>833.3</v>
      </c>
      <c r="F2868" s="150">
        <f>terrains!E2868*10.76391</f>
        <v>8969.5662029999985</v>
      </c>
      <c r="G2868" s="59" t="s">
        <v>353</v>
      </c>
      <c r="H2868" s="59">
        <v>0</v>
      </c>
      <c r="I2868" s="59">
        <v>0</v>
      </c>
      <c r="J2868" s="59">
        <f>IF(terrains!L2868=13.5,IF(terrains!X2868=1,12,9),-0.392532+1.267037*terrains!L2868+0.472239*terrains!X2868+0.58658*terrains!W2868+0.089417*terrains!V2868+0.531633*terrains!U2868+0.337883*terrains!T2868-0.403545*terrains!S2868)</f>
        <v>2.1415419999999998</v>
      </c>
      <c r="K2868" s="151">
        <f>IF(terrains!I2868=0,terrains!J2868,terrains!I2868)</f>
        <v>2.1415419999999998</v>
      </c>
      <c r="L2868" s="59">
        <v>2</v>
      </c>
      <c r="M2868" s="59">
        <v>1</v>
      </c>
      <c r="N2868" s="59">
        <v>3</v>
      </c>
      <c r="O2868" s="59" t="s">
        <v>174</v>
      </c>
      <c r="P2868" s="59">
        <v>2</v>
      </c>
      <c r="Q2868" s="59">
        <v>1.5</v>
      </c>
      <c r="R2868" s="59">
        <v>1</v>
      </c>
      <c r="S2868" s="59">
        <v>0</v>
      </c>
      <c r="T2868" s="59">
        <v>0</v>
      </c>
      <c r="U2868" s="59">
        <v>0</v>
      </c>
      <c r="V2868" s="59">
        <v>0</v>
      </c>
      <c r="W2868" s="59">
        <v>0</v>
      </c>
      <c r="X2868" s="59">
        <v>0</v>
      </c>
      <c r="Y2868" s="59">
        <f>IF(terrains!L2868&lt;=2.5,1,IF(terrains!L2868&lt;=4.5,2,IF(terrains!L2868&lt;=6.5,3,4)))</f>
        <v>1</v>
      </c>
      <c r="Z2868" s="59">
        <f>IF(terrains!R2868=1,35,IF(terrains!S2868=1,64,IF(terrains!T2868=1,IF(terrains!Y2868=1,85,104),IF(terrains!U2868=1,IF(terrains!Y2868=1,124,152),IF(terrains!V2868=1,(IF(terrains!Y2868=1,146,IF(terrains!Y2868=2,178,263))),IF(terrains!W2868=1,(IF(terrains!Y2868=1,178,IF(terrains!Y2868=2,218,321))),IF(terrains!X2868=1,IF(terrains!Y2868=1,190,IF(terrains!Y2868=2,242,IF(terrains!Y2868=3,357,896))))))))))</f>
        <v>35</v>
      </c>
      <c r="AA2868" s="152">
        <f>terrains!Z2868*terrains!F2868</f>
        <v>313934.81710499997</v>
      </c>
    </row>
    <row r="2869" spans="1:27" ht="14.4">
      <c r="A2869" s="143">
        <v>2868</v>
      </c>
      <c r="B2869" s="59">
        <v>287201.70518799999</v>
      </c>
      <c r="C2869" s="59">
        <v>5040852.2080499995</v>
      </c>
      <c r="D2869" s="59" t="s">
        <v>2479</v>
      </c>
      <c r="E2869" s="153">
        <v>831.8</v>
      </c>
      <c r="F2869" s="150">
        <f>terrains!E2869*10.76391</f>
        <v>8953.4203379999981</v>
      </c>
      <c r="G2869" s="59" t="s">
        <v>197</v>
      </c>
      <c r="H2869" s="59">
        <v>0</v>
      </c>
      <c r="I2869" s="59">
        <v>0</v>
      </c>
      <c r="J2869" s="59">
        <f>IF(terrains!L2869=13.5,IF(terrains!X2869=1,12,9),-0.392532+1.267037*terrains!L2869+0.472239*terrains!X2869+0.58658*terrains!W2869+0.089417*terrains!V2869+0.531633*terrains!U2869+0.337883*terrains!T2869-0.403545*terrains!S2869)</f>
        <v>3.1129435000000001</v>
      </c>
      <c r="K2869" s="151">
        <f>IF(terrains!I2869=0,terrains!J2869,terrains!I2869)</f>
        <v>3.1129435000000001</v>
      </c>
      <c r="L2869" s="59">
        <v>2.5</v>
      </c>
      <c r="M2869" s="59">
        <v>2</v>
      </c>
      <c r="N2869" s="59">
        <v>6</v>
      </c>
      <c r="O2869" s="59" t="s">
        <v>176</v>
      </c>
      <c r="P2869" s="59">
        <v>2</v>
      </c>
      <c r="Q2869" s="59">
        <v>1.5</v>
      </c>
      <c r="R2869" s="59">
        <v>0</v>
      </c>
      <c r="S2869" s="59">
        <v>0</v>
      </c>
      <c r="T2869" s="59">
        <v>1</v>
      </c>
      <c r="U2869" s="59">
        <v>0</v>
      </c>
      <c r="V2869" s="59">
        <v>0</v>
      </c>
      <c r="W2869" s="59">
        <v>0</v>
      </c>
      <c r="X2869" s="59">
        <v>0</v>
      </c>
      <c r="Y2869" s="59">
        <f>IF(terrains!L2869&lt;=2.5,1,IF(terrains!L2869&lt;=4.5,2,IF(terrains!L2869&lt;=6.5,3,4)))</f>
        <v>1</v>
      </c>
      <c r="Z2869" s="59">
        <f>IF(terrains!R2869=1,35,IF(terrains!S2869=1,64,IF(terrains!T2869=1,IF(terrains!Y2869=1,85,104),IF(terrains!U2869=1,IF(terrains!Y2869=1,124,152),IF(terrains!V2869=1,(IF(terrains!Y2869=1,146,IF(terrains!Y2869=2,178,263))),IF(terrains!W2869=1,(IF(terrains!Y2869=1,178,IF(terrains!Y2869=2,218,321))),IF(terrains!X2869=1,IF(terrains!Y2869=1,190,IF(terrains!Y2869=2,242,IF(terrains!Y2869=3,357,896))))))))))</f>
        <v>85</v>
      </c>
      <c r="AA2869" s="152">
        <f>terrains!Z2869*terrains!F2869</f>
        <v>761040.72872999986</v>
      </c>
    </row>
    <row r="2870" spans="1:27" ht="14.4">
      <c r="A2870" s="143">
        <v>2869</v>
      </c>
      <c r="B2870" s="59">
        <v>297484.35810000001</v>
      </c>
      <c r="C2870" s="59">
        <v>5036043.8899999997</v>
      </c>
      <c r="D2870" s="59" t="s">
        <v>2480</v>
      </c>
      <c r="E2870" s="153">
        <v>829.2</v>
      </c>
      <c r="F2870" s="150">
        <f>terrains!E2870*10.76391</f>
        <v>8925.4341719999993</v>
      </c>
      <c r="G2870" s="59" t="s">
        <v>1291</v>
      </c>
      <c r="H2870" s="59">
        <v>0</v>
      </c>
      <c r="I2870" s="59">
        <v>0</v>
      </c>
      <c r="J2870" s="59">
        <f>IF(terrains!L2870=13.5,IF(terrains!X2870=1,12,9),-0.392532+1.267037*terrains!L2870+0.472239*terrains!X2870+0.58658*terrains!W2870+0.089417*terrains!V2870+0.531633*terrains!U2870+0.337883*terrains!T2870-0.403545*terrains!S2870)</f>
        <v>3.1129435000000001</v>
      </c>
      <c r="K2870" s="151">
        <f>IF(terrains!I2870=0,terrains!J2870,terrains!I2870)</f>
        <v>3.1129435000000001</v>
      </c>
      <c r="L2870" s="59">
        <v>2.5</v>
      </c>
      <c r="M2870" s="59">
        <v>1</v>
      </c>
      <c r="N2870" s="59">
        <v>6</v>
      </c>
      <c r="O2870" s="59" t="s">
        <v>176</v>
      </c>
      <c r="P2870" s="59">
        <v>2</v>
      </c>
      <c r="Q2870" s="59">
        <v>2</v>
      </c>
      <c r="R2870" s="59">
        <v>0</v>
      </c>
      <c r="S2870" s="59">
        <v>0</v>
      </c>
      <c r="T2870" s="59">
        <v>1</v>
      </c>
      <c r="U2870" s="59">
        <v>0</v>
      </c>
      <c r="V2870" s="59">
        <v>0</v>
      </c>
      <c r="W2870" s="59">
        <v>0</v>
      </c>
      <c r="X2870" s="59">
        <v>0</v>
      </c>
      <c r="Y2870" s="59">
        <f>IF(terrains!L2870&lt;=2.5,1,IF(terrains!L2870&lt;=4.5,2,IF(terrains!L2870&lt;=6.5,3,4)))</f>
        <v>1</v>
      </c>
      <c r="Z2870" s="59">
        <f>IF(terrains!R2870=1,35,IF(terrains!S2870=1,64,IF(terrains!T2870=1,IF(terrains!Y2870=1,85,104),IF(terrains!U2870=1,IF(terrains!Y2870=1,124,152),IF(terrains!V2870=1,(IF(terrains!Y2870=1,146,IF(terrains!Y2870=2,178,263))),IF(terrains!W2870=1,(IF(terrains!Y2870=1,178,IF(terrains!Y2870=2,218,321))),IF(terrains!X2870=1,IF(terrains!Y2870=1,190,IF(terrains!Y2870=2,242,IF(terrains!Y2870=3,357,896))))))))))</f>
        <v>85</v>
      </c>
      <c r="AA2870" s="152">
        <f>terrains!Z2870*terrains!F2870</f>
        <v>758661.90461999993</v>
      </c>
    </row>
    <row r="2871" spans="1:27" ht="14.4">
      <c r="A2871" s="143">
        <v>2870</v>
      </c>
      <c r="B2871" s="59">
        <v>273408.86214099999</v>
      </c>
      <c r="C2871" s="59">
        <v>5034378.20768</v>
      </c>
      <c r="D2871" s="59" t="s">
        <v>2481</v>
      </c>
      <c r="E2871" s="153">
        <v>828.4</v>
      </c>
      <c r="F2871" s="150">
        <f>terrains!E2871*10.76391</f>
        <v>8916.8230439999988</v>
      </c>
      <c r="G2871" s="59" t="s">
        <v>261</v>
      </c>
      <c r="H2871" s="59">
        <v>0.2</v>
      </c>
      <c r="I2871" s="59">
        <v>3</v>
      </c>
      <c r="J2871" s="59">
        <f>IF(terrains!L2871=13.5,IF(terrains!X2871=1,12,9),-0.392532+1.267037*terrains!L2871+0.472239*terrains!X2871+0.58658*terrains!W2871+0.089417*terrains!V2871+0.531633*terrains!U2871+0.337883*terrains!T2871-0.403545*terrains!S2871)</f>
        <v>4.0420974999999997</v>
      </c>
      <c r="K2871" s="151">
        <f>IF(terrains!I2871=0,terrains!J2871,terrains!I2871)</f>
        <v>3</v>
      </c>
      <c r="L2871" s="59">
        <v>3.5</v>
      </c>
      <c r="M2871" s="59">
        <v>1</v>
      </c>
      <c r="N2871" s="59">
        <v>10</v>
      </c>
      <c r="O2871" s="59" t="s">
        <v>174</v>
      </c>
      <c r="P2871" s="59">
        <v>2</v>
      </c>
      <c r="Q2871" s="59">
        <v>1.5</v>
      </c>
      <c r="R2871" s="59">
        <v>1</v>
      </c>
      <c r="S2871" s="59">
        <v>0</v>
      </c>
      <c r="T2871" s="59">
        <v>0</v>
      </c>
      <c r="U2871" s="59">
        <v>0</v>
      </c>
      <c r="V2871" s="59">
        <v>0</v>
      </c>
      <c r="W2871" s="59">
        <v>0</v>
      </c>
      <c r="X2871" s="59">
        <v>0</v>
      </c>
      <c r="Y2871" s="59">
        <f>IF(terrains!L2871&lt;=2.5,1,IF(terrains!L2871&lt;=4.5,2,IF(terrains!L2871&lt;=6.5,3,4)))</f>
        <v>2</v>
      </c>
      <c r="Z2871" s="59">
        <f>IF(terrains!R2871=1,35,IF(terrains!S2871=1,64,IF(terrains!T2871=1,IF(terrains!Y2871=1,85,104),IF(terrains!U2871=1,IF(terrains!Y2871=1,124,152),IF(terrains!V2871=1,(IF(terrains!Y2871=1,146,IF(terrains!Y2871=2,178,263))),IF(terrains!W2871=1,(IF(terrains!Y2871=1,178,IF(terrains!Y2871=2,218,321))),IF(terrains!X2871=1,IF(terrains!Y2871=1,190,IF(terrains!Y2871=2,242,IF(terrains!Y2871=3,357,896))))))))))</f>
        <v>35</v>
      </c>
      <c r="AA2871" s="152">
        <f>terrains!Z2871*terrains!F2871</f>
        <v>312088.80653999996</v>
      </c>
    </row>
    <row r="2872" spans="1:27" ht="14.4">
      <c r="A2872" s="143">
        <v>2871</v>
      </c>
      <c r="B2872" s="59">
        <v>275944.30609999999</v>
      </c>
      <c r="C2872" s="59">
        <v>5038069.0070000002</v>
      </c>
      <c r="D2872" s="59" t="s">
        <v>2482</v>
      </c>
      <c r="E2872" s="153">
        <v>828.1</v>
      </c>
      <c r="F2872" s="150">
        <f>terrains!E2872*10.76391</f>
        <v>8913.5938709999991</v>
      </c>
      <c r="G2872" s="59" t="s">
        <v>358</v>
      </c>
      <c r="H2872" s="59">
        <v>0</v>
      </c>
      <c r="I2872" s="59">
        <v>0</v>
      </c>
      <c r="J2872" s="59">
        <f>IF(terrains!L2872=13.5,IF(terrains!X2872=1,12,9),-0.392532+1.267037*terrains!L2872+0.472239*terrains!X2872+0.58658*terrains!W2872+0.089417*terrains!V2872+0.531633*terrains!U2872+0.337883*terrains!T2872-0.403545*terrains!S2872)</f>
        <v>2.1415419999999998</v>
      </c>
      <c r="K2872" s="151">
        <f>IF(terrains!I2872=0,terrains!J2872,terrains!I2872)</f>
        <v>2.1415419999999998</v>
      </c>
      <c r="L2872" s="59">
        <v>2</v>
      </c>
      <c r="M2872" s="59">
        <v>1</v>
      </c>
      <c r="N2872" s="59">
        <v>3</v>
      </c>
      <c r="O2872" s="59" t="s">
        <v>174</v>
      </c>
      <c r="P2872" s="59">
        <v>2</v>
      </c>
      <c r="Q2872" s="59">
        <v>1.5</v>
      </c>
      <c r="R2872" s="59">
        <v>1</v>
      </c>
      <c r="S2872" s="59">
        <v>0</v>
      </c>
      <c r="T2872" s="59">
        <v>0</v>
      </c>
      <c r="U2872" s="59">
        <v>0</v>
      </c>
      <c r="V2872" s="59">
        <v>0</v>
      </c>
      <c r="W2872" s="59">
        <v>0</v>
      </c>
      <c r="X2872" s="59">
        <v>0</v>
      </c>
      <c r="Y2872" s="59">
        <f>IF(terrains!L2872&lt;=2.5,1,IF(terrains!L2872&lt;=4.5,2,IF(terrains!L2872&lt;=6.5,3,4)))</f>
        <v>1</v>
      </c>
      <c r="Z2872" s="59">
        <f>IF(terrains!R2872=1,35,IF(terrains!S2872=1,64,IF(terrains!T2872=1,IF(terrains!Y2872=1,85,104),IF(terrains!U2872=1,IF(terrains!Y2872=1,124,152),IF(terrains!V2872=1,(IF(terrains!Y2872=1,146,IF(terrains!Y2872=2,178,263))),IF(terrains!W2872=1,(IF(terrains!Y2872=1,178,IF(terrains!Y2872=2,218,321))),IF(terrains!X2872=1,IF(terrains!Y2872=1,190,IF(terrains!Y2872=2,242,IF(terrains!Y2872=3,357,896))))))))))</f>
        <v>35</v>
      </c>
      <c r="AA2872" s="152">
        <f>terrains!Z2872*terrains!F2872</f>
        <v>311975.78548499994</v>
      </c>
    </row>
    <row r="2873" spans="1:27" ht="14.4">
      <c r="A2873" s="143">
        <v>2872</v>
      </c>
      <c r="B2873" s="59">
        <v>287190.028368</v>
      </c>
      <c r="C2873" s="59">
        <v>5041192.7141000004</v>
      </c>
      <c r="D2873" s="59" t="s">
        <v>2483</v>
      </c>
      <c r="E2873" s="153">
        <v>827.3</v>
      </c>
      <c r="F2873" s="150">
        <f>terrains!E2873*10.76391</f>
        <v>8904.9827429999987</v>
      </c>
      <c r="G2873" s="59" t="s">
        <v>197</v>
      </c>
      <c r="H2873" s="59">
        <v>0</v>
      </c>
      <c r="I2873" s="59">
        <v>0</v>
      </c>
      <c r="J2873" s="59">
        <f>IF(terrains!L2873=13.5,IF(terrains!X2873=1,12,9),-0.392532+1.267037*terrains!L2873+0.472239*terrains!X2873+0.58658*terrains!W2873+0.089417*terrains!V2873+0.531633*terrains!U2873+0.337883*terrains!T2873-0.403545*terrains!S2873)</f>
        <v>3.1129435000000001</v>
      </c>
      <c r="K2873" s="151">
        <f>IF(terrains!I2873=0,terrains!J2873,terrains!I2873)</f>
        <v>3.1129435000000001</v>
      </c>
      <c r="L2873" s="59">
        <v>2.5</v>
      </c>
      <c r="M2873" s="59">
        <v>2</v>
      </c>
      <c r="N2873" s="59">
        <v>6</v>
      </c>
      <c r="O2873" s="59" t="s">
        <v>176</v>
      </c>
      <c r="P2873" s="59">
        <v>2</v>
      </c>
      <c r="Q2873" s="59">
        <v>1.5</v>
      </c>
      <c r="R2873" s="59">
        <v>0</v>
      </c>
      <c r="S2873" s="59">
        <v>0</v>
      </c>
      <c r="T2873" s="59">
        <v>1</v>
      </c>
      <c r="U2873" s="59">
        <v>0</v>
      </c>
      <c r="V2873" s="59">
        <v>0</v>
      </c>
      <c r="W2873" s="59">
        <v>0</v>
      </c>
      <c r="X2873" s="59">
        <v>0</v>
      </c>
      <c r="Y2873" s="59">
        <f>IF(terrains!L2873&lt;=2.5,1,IF(terrains!L2873&lt;=4.5,2,IF(terrains!L2873&lt;=6.5,3,4)))</f>
        <v>1</v>
      </c>
      <c r="Z2873" s="59">
        <f>IF(terrains!R2873=1,35,IF(terrains!S2873=1,64,IF(terrains!T2873=1,IF(terrains!Y2873=1,85,104),IF(terrains!U2873=1,IF(terrains!Y2873=1,124,152),IF(terrains!V2873=1,(IF(terrains!Y2873=1,146,IF(terrains!Y2873=2,178,263))),IF(terrains!W2873=1,(IF(terrains!Y2873=1,178,IF(terrains!Y2873=2,218,321))),IF(terrains!X2873=1,IF(terrains!Y2873=1,190,IF(terrains!Y2873=2,242,IF(terrains!Y2873=3,357,896))))))))))</f>
        <v>85</v>
      </c>
      <c r="AA2873" s="152">
        <f>terrains!Z2873*terrains!F2873</f>
        <v>756923.53315499984</v>
      </c>
    </row>
    <row r="2874" spans="1:27" ht="14.4">
      <c r="A2874" s="143">
        <v>2873</v>
      </c>
      <c r="B2874" s="59">
        <v>292582.33098000003</v>
      </c>
      <c r="C2874" s="59">
        <v>5039928.7383599998</v>
      </c>
      <c r="D2874" s="59" t="s">
        <v>2484</v>
      </c>
      <c r="E2874" s="153">
        <v>827.3</v>
      </c>
      <c r="F2874" s="150">
        <f>terrains!E2874*10.76391</f>
        <v>8904.9827429999987</v>
      </c>
      <c r="G2874" s="59" t="s">
        <v>283</v>
      </c>
      <c r="H2874" s="59">
        <v>1</v>
      </c>
      <c r="I2874" s="59">
        <v>6</v>
      </c>
      <c r="J2874" s="59">
        <f>IF(terrains!L2874=13.5,IF(terrains!X2874=1,12,9),-0.392532+1.267037*terrains!L2874+0.472239*terrains!X2874+0.58658*terrains!W2874+0.089417*terrains!V2874+0.531633*terrains!U2874+0.337883*terrains!T2874-0.403545*terrains!S2874)</f>
        <v>5.0134989999999995</v>
      </c>
      <c r="K2874" s="151">
        <f>IF(terrains!I2874=0,terrains!J2874,terrains!I2874)</f>
        <v>6</v>
      </c>
      <c r="L2874" s="59">
        <v>4</v>
      </c>
      <c r="M2874" s="59">
        <v>2</v>
      </c>
      <c r="N2874" s="59">
        <v>12</v>
      </c>
      <c r="O2874" s="59" t="s">
        <v>176</v>
      </c>
      <c r="P2874" s="59">
        <v>2</v>
      </c>
      <c r="Q2874" s="59">
        <v>2.5</v>
      </c>
      <c r="R2874" s="59">
        <v>0</v>
      </c>
      <c r="S2874" s="59">
        <v>0</v>
      </c>
      <c r="T2874" s="59">
        <v>1</v>
      </c>
      <c r="U2874" s="59">
        <v>0</v>
      </c>
      <c r="V2874" s="59">
        <v>0</v>
      </c>
      <c r="W2874" s="59">
        <v>0</v>
      </c>
      <c r="X2874" s="59">
        <v>0</v>
      </c>
      <c r="Y2874" s="59">
        <f>IF(terrains!L2874&lt;=2.5,1,IF(terrains!L2874&lt;=4.5,2,IF(terrains!L2874&lt;=6.5,3,4)))</f>
        <v>2</v>
      </c>
      <c r="Z2874" s="59">
        <f>IF(terrains!R2874=1,35,IF(terrains!S2874=1,64,IF(terrains!T2874=1,IF(terrains!Y2874=1,85,104),IF(terrains!U2874=1,IF(terrains!Y2874=1,124,152),IF(terrains!V2874=1,(IF(terrains!Y2874=1,146,IF(terrains!Y2874=2,178,263))),IF(terrains!W2874=1,(IF(terrains!Y2874=1,178,IF(terrains!Y2874=2,218,321))),IF(terrains!X2874=1,IF(terrains!Y2874=1,190,IF(terrains!Y2874=2,242,IF(terrains!Y2874=3,357,896))))))))))</f>
        <v>104</v>
      </c>
      <c r="AA2874" s="152">
        <f>terrains!Z2874*terrains!F2874</f>
        <v>926118.20527199982</v>
      </c>
    </row>
    <row r="2875" spans="1:27" ht="14.4">
      <c r="A2875" s="143">
        <v>2874</v>
      </c>
      <c r="B2875" s="59">
        <v>305049.64120000001</v>
      </c>
      <c r="C2875" s="59">
        <v>5054984.6459999997</v>
      </c>
      <c r="D2875" s="59" t="s">
        <v>2485</v>
      </c>
      <c r="E2875" s="153">
        <v>827.2</v>
      </c>
      <c r="F2875" s="150">
        <f>terrains!E2875*10.76391</f>
        <v>8903.906352</v>
      </c>
      <c r="G2875" s="59" t="s">
        <v>353</v>
      </c>
      <c r="H2875" s="59">
        <v>0</v>
      </c>
      <c r="I2875" s="59">
        <v>0</v>
      </c>
      <c r="J2875" s="59">
        <f>IF(terrains!L2875=13.5,IF(terrains!X2875=1,12,9),-0.392532+1.267037*terrains!L2875+0.472239*terrains!X2875+0.58658*terrains!W2875+0.089417*terrains!V2875+0.531633*terrains!U2875+0.337883*terrains!T2875-0.403545*terrains!S2875)</f>
        <v>2.1415419999999998</v>
      </c>
      <c r="K2875" s="151">
        <f>IF(terrains!I2875=0,terrains!J2875,terrains!I2875)</f>
        <v>2.1415419999999998</v>
      </c>
      <c r="L2875" s="59">
        <v>2</v>
      </c>
      <c r="M2875" s="59">
        <v>1</v>
      </c>
      <c r="N2875" s="59">
        <v>3</v>
      </c>
      <c r="O2875" s="59" t="s">
        <v>174</v>
      </c>
      <c r="P2875" s="59">
        <v>2</v>
      </c>
      <c r="Q2875" s="59">
        <v>1.5</v>
      </c>
      <c r="R2875" s="59">
        <v>1</v>
      </c>
      <c r="S2875" s="59">
        <v>0</v>
      </c>
      <c r="T2875" s="59">
        <v>0</v>
      </c>
      <c r="U2875" s="59">
        <v>0</v>
      </c>
      <c r="V2875" s="59">
        <v>0</v>
      </c>
      <c r="W2875" s="59">
        <v>0</v>
      </c>
      <c r="X2875" s="59">
        <v>0</v>
      </c>
      <c r="Y2875" s="59">
        <f>IF(terrains!L2875&lt;=2.5,1,IF(terrains!L2875&lt;=4.5,2,IF(terrains!L2875&lt;=6.5,3,4)))</f>
        <v>1</v>
      </c>
      <c r="Z2875" s="59">
        <f>IF(terrains!R2875=1,35,IF(terrains!S2875=1,64,IF(terrains!T2875=1,IF(terrains!Y2875=1,85,104),IF(terrains!U2875=1,IF(terrains!Y2875=1,124,152),IF(terrains!V2875=1,(IF(terrains!Y2875=1,146,IF(terrains!Y2875=2,178,263))),IF(terrains!W2875=1,(IF(terrains!Y2875=1,178,IF(terrains!Y2875=2,218,321))),IF(terrains!X2875=1,IF(terrains!Y2875=1,190,IF(terrains!Y2875=2,242,IF(terrains!Y2875=3,357,896))))))))))</f>
        <v>35</v>
      </c>
      <c r="AA2875" s="152">
        <f>terrains!Z2875*terrains!F2875</f>
        <v>311636.72232</v>
      </c>
    </row>
    <row r="2876" spans="1:27" ht="14.4">
      <c r="A2876" s="143">
        <v>2875</v>
      </c>
      <c r="B2876" s="59">
        <v>296135.99449999997</v>
      </c>
      <c r="C2876" s="59">
        <v>5046985.1229999997</v>
      </c>
      <c r="D2876" s="59" t="s">
        <v>2486</v>
      </c>
      <c r="E2876" s="153">
        <v>825.8</v>
      </c>
      <c r="F2876" s="150">
        <f>terrains!E2876*10.76391</f>
        <v>8888.8368779999983</v>
      </c>
      <c r="G2876" s="59" t="s">
        <v>459</v>
      </c>
      <c r="H2876" s="59">
        <v>0</v>
      </c>
      <c r="I2876" s="59">
        <v>0</v>
      </c>
      <c r="J2876" s="59">
        <f>IF(terrains!L2876=13.5,IF(terrains!X2876=1,12,9),-0.392532+1.267037*terrains!L2876+0.472239*terrains!X2876+0.58658*terrains!W2876+0.089417*terrains!V2876+0.531633*terrains!U2876+0.337883*terrains!T2876-0.403545*terrains!S2876)</f>
        <v>4.2720709999999995</v>
      </c>
      <c r="K2876" s="151">
        <f>IF(terrains!I2876=0,terrains!J2876,terrains!I2876)</f>
        <v>4.2720709999999995</v>
      </c>
      <c r="L2876" s="59">
        <v>4</v>
      </c>
      <c r="M2876" s="59">
        <v>4</v>
      </c>
      <c r="N2876" s="59">
        <v>8</v>
      </c>
      <c r="O2876" s="59" t="s">
        <v>175</v>
      </c>
      <c r="P2876" s="59">
        <v>2</v>
      </c>
      <c r="Q2876" s="59">
        <v>2.5</v>
      </c>
      <c r="R2876" s="59">
        <v>0</v>
      </c>
      <c r="S2876" s="59">
        <v>1</v>
      </c>
      <c r="T2876" s="59">
        <v>0</v>
      </c>
      <c r="U2876" s="59">
        <v>0</v>
      </c>
      <c r="V2876" s="59">
        <v>0</v>
      </c>
      <c r="W2876" s="59">
        <v>0</v>
      </c>
      <c r="X2876" s="59">
        <v>0</v>
      </c>
      <c r="Y2876" s="59">
        <f>IF(terrains!L2876&lt;=2.5,1,IF(terrains!L2876&lt;=4.5,2,IF(terrains!L2876&lt;=6.5,3,4)))</f>
        <v>2</v>
      </c>
      <c r="Z2876" s="59">
        <f>IF(terrains!R2876=1,35,IF(terrains!S2876=1,64,IF(terrains!T2876=1,IF(terrains!Y2876=1,85,104),IF(terrains!U2876=1,IF(terrains!Y2876=1,124,152),IF(terrains!V2876=1,(IF(terrains!Y2876=1,146,IF(terrains!Y2876=2,178,263))),IF(terrains!W2876=1,(IF(terrains!Y2876=1,178,IF(terrains!Y2876=2,218,321))),IF(terrains!X2876=1,IF(terrains!Y2876=1,190,IF(terrains!Y2876=2,242,IF(terrains!Y2876=3,357,896))))))))))</f>
        <v>64</v>
      </c>
      <c r="AA2876" s="152">
        <f>terrains!Z2876*terrains!F2876</f>
        <v>568885.56019199989</v>
      </c>
    </row>
    <row r="2877" spans="1:27" ht="14.4">
      <c r="A2877" s="143">
        <v>2876</v>
      </c>
      <c r="B2877" s="59">
        <v>291269.93810000003</v>
      </c>
      <c r="C2877" s="59">
        <v>5032991.0630000001</v>
      </c>
      <c r="D2877" s="59" t="s">
        <v>2487</v>
      </c>
      <c r="E2877" s="153">
        <v>825.5</v>
      </c>
      <c r="F2877" s="150">
        <f>terrains!E2877*10.76391</f>
        <v>8885.6077049999985</v>
      </c>
      <c r="G2877" s="59" t="s">
        <v>217</v>
      </c>
      <c r="H2877" s="59">
        <v>0</v>
      </c>
      <c r="I2877" s="59">
        <v>0</v>
      </c>
      <c r="J2877" s="59">
        <f>IF(terrains!L2877=13.5,IF(terrains!X2877=1,12,9),-0.392532+1.267037*terrains!L2877+0.472239*terrains!X2877+0.58658*terrains!W2877+0.089417*terrains!V2877+0.531633*terrains!U2877+0.337883*terrains!T2877-0.403545*terrains!S2877)</f>
        <v>1.7379969999999998</v>
      </c>
      <c r="K2877" s="151">
        <f>IF(terrains!I2877=0,terrains!J2877,terrains!I2877)</f>
        <v>1.7379969999999998</v>
      </c>
      <c r="L2877" s="59">
        <v>2</v>
      </c>
      <c r="M2877" s="59">
        <v>1</v>
      </c>
      <c r="N2877" s="59">
        <v>4</v>
      </c>
      <c r="O2877" s="59" t="s">
        <v>175</v>
      </c>
      <c r="P2877" s="59">
        <v>2</v>
      </c>
      <c r="Q2877" s="59">
        <v>2</v>
      </c>
      <c r="R2877" s="59">
        <v>0</v>
      </c>
      <c r="S2877" s="59">
        <v>1</v>
      </c>
      <c r="T2877" s="59">
        <v>0</v>
      </c>
      <c r="U2877" s="59">
        <v>0</v>
      </c>
      <c r="V2877" s="59">
        <v>0</v>
      </c>
      <c r="W2877" s="59">
        <v>0</v>
      </c>
      <c r="X2877" s="59">
        <v>0</v>
      </c>
      <c r="Y2877" s="59">
        <f>IF(terrains!L2877&lt;=2.5,1,IF(terrains!L2877&lt;=4.5,2,IF(terrains!L2877&lt;=6.5,3,4)))</f>
        <v>1</v>
      </c>
      <c r="Z2877" s="59">
        <f>IF(terrains!R2877=1,35,IF(terrains!S2877=1,64,IF(terrains!T2877=1,IF(terrains!Y2877=1,85,104),IF(terrains!U2877=1,IF(terrains!Y2877=1,124,152),IF(terrains!V2877=1,(IF(terrains!Y2877=1,146,IF(terrains!Y2877=2,178,263))),IF(terrains!W2877=1,(IF(terrains!Y2877=1,178,IF(terrains!Y2877=2,218,321))),IF(terrains!X2877=1,IF(terrains!Y2877=1,190,IF(terrains!Y2877=2,242,IF(terrains!Y2877=3,357,896))))))))))</f>
        <v>64</v>
      </c>
      <c r="AA2877" s="152">
        <f>terrains!Z2877*terrains!F2877</f>
        <v>568678.89311999991</v>
      </c>
    </row>
    <row r="2878" spans="1:27" ht="14.4">
      <c r="A2878" s="143">
        <v>2877</v>
      </c>
      <c r="B2878" s="59">
        <v>297334.50660000002</v>
      </c>
      <c r="C2878" s="59">
        <v>5048788.4069999997</v>
      </c>
      <c r="D2878" s="59" t="s">
        <v>2488</v>
      </c>
      <c r="E2878" s="153">
        <v>825.2</v>
      </c>
      <c r="F2878" s="150">
        <f>terrains!E2878*10.76391</f>
        <v>8882.3785320000006</v>
      </c>
      <c r="G2878" s="59" t="s">
        <v>1138</v>
      </c>
      <c r="H2878" s="59">
        <v>0</v>
      </c>
      <c r="I2878" s="59">
        <v>0</v>
      </c>
      <c r="J2878" s="59">
        <f>IF(terrains!L2878=13.5,IF(terrains!X2878=1,12,9),-0.392532+1.267037*terrains!L2878+0.472239*terrains!X2878+0.58658*terrains!W2878+0.089417*terrains!V2878+0.531633*terrains!U2878+0.337883*terrains!T2878-0.403545*terrains!S2878)</f>
        <v>1.7379969999999998</v>
      </c>
      <c r="K2878" s="151">
        <f>IF(terrains!I2878=0,terrains!J2878,terrains!I2878)</f>
        <v>1.7379969999999998</v>
      </c>
      <c r="L2878" s="59">
        <v>2</v>
      </c>
      <c r="M2878" s="59">
        <v>1</v>
      </c>
      <c r="N2878" s="59">
        <v>3</v>
      </c>
      <c r="O2878" s="59" t="s">
        <v>175</v>
      </c>
      <c r="P2878" s="59">
        <v>1.5</v>
      </c>
      <c r="Q2878" s="59">
        <v>2</v>
      </c>
      <c r="R2878" s="59">
        <v>0</v>
      </c>
      <c r="S2878" s="59">
        <v>1</v>
      </c>
      <c r="T2878" s="59">
        <v>0</v>
      </c>
      <c r="U2878" s="59">
        <v>0</v>
      </c>
      <c r="V2878" s="59">
        <v>0</v>
      </c>
      <c r="W2878" s="59">
        <v>0</v>
      </c>
      <c r="X2878" s="59">
        <v>0</v>
      </c>
      <c r="Y2878" s="59">
        <f>IF(terrains!L2878&lt;=2.5,1,IF(terrains!L2878&lt;=4.5,2,IF(terrains!L2878&lt;=6.5,3,4)))</f>
        <v>1</v>
      </c>
      <c r="Z2878" s="59">
        <f>IF(terrains!R2878=1,35,IF(terrains!S2878=1,64,IF(terrains!T2878=1,IF(terrains!Y2878=1,85,104),IF(terrains!U2878=1,IF(terrains!Y2878=1,124,152),IF(terrains!V2878=1,(IF(terrains!Y2878=1,146,IF(terrains!Y2878=2,178,263))),IF(terrains!W2878=1,(IF(terrains!Y2878=1,178,IF(terrains!Y2878=2,218,321))),IF(terrains!X2878=1,IF(terrains!Y2878=1,190,IF(terrains!Y2878=2,242,IF(terrains!Y2878=3,357,896))))))))))</f>
        <v>64</v>
      </c>
      <c r="AA2878" s="152">
        <f>terrains!Z2878*terrains!F2878</f>
        <v>568472.22604800004</v>
      </c>
    </row>
    <row r="2879" spans="1:27" ht="14.4">
      <c r="A2879" s="143">
        <v>2878</v>
      </c>
      <c r="B2879" s="59">
        <v>280987.93122999999</v>
      </c>
      <c r="C2879" s="59">
        <v>5041048.3952299999</v>
      </c>
      <c r="D2879" s="59" t="s">
        <v>2489</v>
      </c>
      <c r="E2879" s="153">
        <v>824.1</v>
      </c>
      <c r="F2879" s="150">
        <f>terrains!E2879*10.76391</f>
        <v>8870.5382310000005</v>
      </c>
      <c r="G2879" s="59" t="s">
        <v>405</v>
      </c>
      <c r="H2879" s="59">
        <v>0</v>
      </c>
      <c r="I2879" s="59">
        <v>0</v>
      </c>
      <c r="J2879" s="59">
        <f>IF(terrains!L2879=13.5,IF(terrains!X2879=1,12,9),-0.392532+1.267037*terrains!L2879+0.472239*terrains!X2879+0.58658*terrains!W2879+0.089417*terrains!V2879+0.531633*terrains!U2879+0.337883*terrains!T2879-0.403545*terrains!S2879)</f>
        <v>1.5080234999999997</v>
      </c>
      <c r="K2879" s="151">
        <f>IF(terrains!I2879=0,terrains!J2879,terrains!I2879)</f>
        <v>1.5080234999999997</v>
      </c>
      <c r="L2879" s="59">
        <v>1.5</v>
      </c>
      <c r="M2879" s="59">
        <v>1</v>
      </c>
      <c r="N2879" s="59">
        <v>2</v>
      </c>
      <c r="O2879" s="59" t="s">
        <v>174</v>
      </c>
      <c r="P2879" s="59">
        <v>1</v>
      </c>
      <c r="Q2879" s="59">
        <v>1.5</v>
      </c>
      <c r="R2879" s="59">
        <v>1</v>
      </c>
      <c r="S2879" s="59">
        <v>0</v>
      </c>
      <c r="T2879" s="59">
        <v>0</v>
      </c>
      <c r="U2879" s="59">
        <v>0</v>
      </c>
      <c r="V2879" s="59">
        <v>0</v>
      </c>
      <c r="W2879" s="59">
        <v>0</v>
      </c>
      <c r="X2879" s="59">
        <v>0</v>
      </c>
      <c r="Y2879" s="59">
        <f>IF(terrains!L2879&lt;=2.5,1,IF(terrains!L2879&lt;=4.5,2,IF(terrains!L2879&lt;=6.5,3,4)))</f>
        <v>1</v>
      </c>
      <c r="Z2879" s="59">
        <f>IF(terrains!R2879=1,35,IF(terrains!S2879=1,64,IF(terrains!T2879=1,IF(terrains!Y2879=1,85,104),IF(terrains!U2879=1,IF(terrains!Y2879=1,124,152),IF(terrains!V2879=1,(IF(terrains!Y2879=1,146,IF(terrains!Y2879=2,178,263))),IF(terrains!W2879=1,(IF(terrains!Y2879=1,178,IF(terrains!Y2879=2,218,321))),IF(terrains!X2879=1,IF(terrains!Y2879=1,190,IF(terrains!Y2879=2,242,IF(terrains!Y2879=3,357,896))))))))))</f>
        <v>35</v>
      </c>
      <c r="AA2879" s="152">
        <f>terrains!Z2879*terrains!F2879</f>
        <v>310468.838085</v>
      </c>
    </row>
    <row r="2880" spans="1:27" ht="14.4">
      <c r="A2880" s="143">
        <v>2879</v>
      </c>
      <c r="B2880" s="59">
        <v>302461.00510000001</v>
      </c>
      <c r="C2880" s="59">
        <v>5051596.5310000004</v>
      </c>
      <c r="D2880" s="59" t="s">
        <v>2490</v>
      </c>
      <c r="E2880" s="153">
        <v>823.6</v>
      </c>
      <c r="F2880" s="150">
        <f>terrains!E2880*10.76391</f>
        <v>8865.1562759999997</v>
      </c>
      <c r="G2880" s="59" t="s">
        <v>360</v>
      </c>
      <c r="H2880" s="59">
        <v>0</v>
      </c>
      <c r="I2880" s="59">
        <v>0</v>
      </c>
      <c r="J2880" s="59">
        <f>IF(terrains!L2880=13.5,IF(terrains!X2880=1,12,9),-0.392532+1.267037*terrains!L2880+0.472239*terrains!X2880+0.58658*terrains!W2880+0.089417*terrains!V2880+0.531633*terrains!U2880+0.337883*terrains!T2880-0.403545*terrains!S2880)</f>
        <v>3.6385524999999999</v>
      </c>
      <c r="K2880" s="151">
        <f>IF(terrains!I2880=0,terrains!J2880,terrains!I2880)</f>
        <v>3.6385524999999999</v>
      </c>
      <c r="L2880" s="59">
        <v>3.5</v>
      </c>
      <c r="M2880" s="59">
        <v>3</v>
      </c>
      <c r="N2880" s="59">
        <v>8</v>
      </c>
      <c r="O2880" s="59" t="s">
        <v>175</v>
      </c>
      <c r="P2880" s="59">
        <v>1.5</v>
      </c>
      <c r="Q2880" s="59">
        <v>2</v>
      </c>
      <c r="R2880" s="59">
        <v>0</v>
      </c>
      <c r="S2880" s="59">
        <v>1</v>
      </c>
      <c r="T2880" s="59">
        <v>0</v>
      </c>
      <c r="U2880" s="59">
        <v>0</v>
      </c>
      <c r="V2880" s="59">
        <v>0</v>
      </c>
      <c r="W2880" s="59">
        <v>0</v>
      </c>
      <c r="X2880" s="59">
        <v>0</v>
      </c>
      <c r="Y2880" s="59">
        <f>IF(terrains!L2880&lt;=2.5,1,IF(terrains!L2880&lt;=4.5,2,IF(terrains!L2880&lt;=6.5,3,4)))</f>
        <v>2</v>
      </c>
      <c r="Z2880" s="59">
        <f>IF(terrains!R2880=1,35,IF(terrains!S2880=1,64,IF(terrains!T2880=1,IF(terrains!Y2880=1,85,104),IF(terrains!U2880=1,IF(terrains!Y2880=1,124,152),IF(terrains!V2880=1,(IF(terrains!Y2880=1,146,IF(terrains!Y2880=2,178,263))),IF(terrains!W2880=1,(IF(terrains!Y2880=1,178,IF(terrains!Y2880=2,218,321))),IF(terrains!X2880=1,IF(terrains!Y2880=1,190,IF(terrains!Y2880=2,242,IF(terrains!Y2880=3,357,896))))))))))</f>
        <v>64</v>
      </c>
      <c r="AA2880" s="152">
        <f>terrains!Z2880*terrains!F2880</f>
        <v>567370.00166399998</v>
      </c>
    </row>
    <row r="2881" spans="1:27" ht="14.4">
      <c r="A2881" s="143">
        <v>2880</v>
      </c>
      <c r="B2881" s="59">
        <v>280587.355935</v>
      </c>
      <c r="C2881" s="59">
        <v>5041285.5803399999</v>
      </c>
      <c r="D2881" s="59" t="s">
        <v>2491</v>
      </c>
      <c r="E2881" s="153">
        <v>823.3</v>
      </c>
      <c r="F2881" s="150">
        <f>terrains!E2881*10.76391</f>
        <v>8861.9271029999982</v>
      </c>
      <c r="G2881" s="59" t="s">
        <v>471</v>
      </c>
      <c r="H2881" s="59">
        <v>0</v>
      </c>
      <c r="I2881" s="59">
        <v>0</v>
      </c>
      <c r="J2881" s="59">
        <f>IF(terrains!L2881=13.5,IF(terrains!X2881=1,12,9),-0.392532+1.267037*terrains!L2881+0.472239*terrains!X2881+0.58658*terrains!W2881+0.089417*terrains!V2881+0.531633*terrains!U2881+0.337883*terrains!T2881-0.403545*terrains!S2881)</f>
        <v>3.4085789999999996</v>
      </c>
      <c r="K2881" s="151">
        <f>IF(terrains!I2881=0,terrains!J2881,terrains!I2881)</f>
        <v>3.4085789999999996</v>
      </c>
      <c r="L2881" s="59">
        <v>3</v>
      </c>
      <c r="M2881" s="59">
        <v>1</v>
      </c>
      <c r="N2881" s="59">
        <v>10</v>
      </c>
      <c r="O2881" s="59" t="s">
        <v>174</v>
      </c>
      <c r="P2881" s="59">
        <v>1.5</v>
      </c>
      <c r="Q2881" s="59">
        <v>1.5</v>
      </c>
      <c r="R2881" s="59">
        <v>1</v>
      </c>
      <c r="S2881" s="59">
        <v>0</v>
      </c>
      <c r="T2881" s="59">
        <v>0</v>
      </c>
      <c r="U2881" s="59">
        <v>0</v>
      </c>
      <c r="V2881" s="59">
        <v>0</v>
      </c>
      <c r="W2881" s="59">
        <v>0</v>
      </c>
      <c r="X2881" s="59">
        <v>0</v>
      </c>
      <c r="Y2881" s="59">
        <f>IF(terrains!L2881&lt;=2.5,1,IF(terrains!L2881&lt;=4.5,2,IF(terrains!L2881&lt;=6.5,3,4)))</f>
        <v>2</v>
      </c>
      <c r="Z2881" s="59">
        <f>IF(terrains!R2881=1,35,IF(terrains!S2881=1,64,IF(terrains!T2881=1,IF(terrains!Y2881=1,85,104),IF(terrains!U2881=1,IF(terrains!Y2881=1,124,152),IF(terrains!V2881=1,(IF(terrains!Y2881=1,146,IF(terrains!Y2881=2,178,263))),IF(terrains!W2881=1,(IF(terrains!Y2881=1,178,IF(terrains!Y2881=2,218,321))),IF(terrains!X2881=1,IF(terrains!Y2881=1,190,IF(terrains!Y2881=2,242,IF(terrains!Y2881=3,357,896))))))))))</f>
        <v>35</v>
      </c>
      <c r="AA2881" s="152">
        <f>terrains!Z2881*terrains!F2881</f>
        <v>310167.44860499993</v>
      </c>
    </row>
    <row r="2882" spans="1:27" ht="14.4">
      <c r="A2882" s="143">
        <v>2881</v>
      </c>
      <c r="B2882" s="59">
        <v>300205.481035</v>
      </c>
      <c r="C2882" s="59">
        <v>5040060.6295600003</v>
      </c>
      <c r="D2882" s="59" t="s">
        <v>2492</v>
      </c>
      <c r="E2882" s="153">
        <v>822.8</v>
      </c>
      <c r="F2882" s="150">
        <f>terrains!E2882*10.76391</f>
        <v>8856.5451479999992</v>
      </c>
      <c r="G2882" s="59" t="s">
        <v>245</v>
      </c>
      <c r="H2882" s="59">
        <v>0</v>
      </c>
      <c r="I2882" s="59">
        <v>6</v>
      </c>
      <c r="J2882" s="59">
        <f>IF(terrains!L2882=13.5,IF(terrains!X2882=1,12,9),-0.392532+1.267037*terrains!L2882+0.472239*terrains!X2882+0.58658*terrains!W2882+0.089417*terrains!V2882+0.531633*terrains!U2882+0.337883*terrains!T2882-0.403545*terrains!S2882)</f>
        <v>5.7813734999999999</v>
      </c>
      <c r="K2882" s="151">
        <f>IF(terrains!I2882=0,terrains!J2882,terrains!I2882)</f>
        <v>6</v>
      </c>
      <c r="L2882" s="59">
        <v>4.5</v>
      </c>
      <c r="M2882" s="59">
        <v>0</v>
      </c>
      <c r="N2882" s="59">
        <v>0</v>
      </c>
      <c r="O2882" s="59" t="s">
        <v>180</v>
      </c>
      <c r="P2882" s="59">
        <v>0</v>
      </c>
      <c r="Q2882" s="59">
        <v>0</v>
      </c>
      <c r="R2882" s="59">
        <v>0</v>
      </c>
      <c r="S2882" s="59">
        <v>0</v>
      </c>
      <c r="T2882" s="59">
        <v>0</v>
      </c>
      <c r="U2882" s="59">
        <v>0</v>
      </c>
      <c r="V2882" s="59">
        <v>0</v>
      </c>
      <c r="W2882" s="59">
        <v>0</v>
      </c>
      <c r="X2882" s="59">
        <v>1</v>
      </c>
      <c r="Y2882" s="59">
        <f>IF(terrains!L2882&lt;=2.5,1,IF(terrains!L2882&lt;=4.5,2,IF(terrains!L2882&lt;=6.5,3,4)))</f>
        <v>2</v>
      </c>
      <c r="Z2882" s="59">
        <f>IF(terrains!R2882=1,35,IF(terrains!S2882=1,64,IF(terrains!T2882=1,IF(terrains!Y2882=1,85,104),IF(terrains!U2882=1,IF(terrains!Y2882=1,124,152),IF(terrains!V2882=1,(IF(terrains!Y2882=1,146,IF(terrains!Y2882=2,178,263))),IF(terrains!W2882=1,(IF(terrains!Y2882=1,178,IF(terrains!Y2882=2,218,321))),IF(terrains!X2882=1,IF(terrains!Y2882=1,190,IF(terrains!Y2882=2,242,IF(terrains!Y2882=3,357,896))))))))))</f>
        <v>242</v>
      </c>
      <c r="AA2882" s="152">
        <f>terrains!Z2882*terrains!F2882</f>
        <v>2143283.925816</v>
      </c>
    </row>
    <row r="2883" spans="1:27" ht="14.4">
      <c r="A2883" s="143">
        <v>2882</v>
      </c>
      <c r="B2883" s="59">
        <v>298436.91658800002</v>
      </c>
      <c r="C2883" s="59">
        <v>5037492.0409199996</v>
      </c>
      <c r="D2883" s="59" t="s">
        <v>2493</v>
      </c>
      <c r="E2883" s="153">
        <v>822.6</v>
      </c>
      <c r="F2883" s="150">
        <f>terrains!E2883*10.76391</f>
        <v>8854.392366</v>
      </c>
      <c r="G2883" s="59" t="s">
        <v>374</v>
      </c>
      <c r="H2883" s="59">
        <v>0</v>
      </c>
      <c r="I2883" s="59">
        <v>0</v>
      </c>
      <c r="J2883" s="59">
        <f>IF(terrains!L2883=13.5,IF(terrains!X2883=1,12,9),-0.392532+1.267037*terrains!L2883+0.472239*terrains!X2883+0.58658*terrains!W2883+0.089417*terrains!V2883+0.531633*terrains!U2883+0.337883*terrains!T2883-0.403545*terrains!S2883)</f>
        <v>3.1129435000000001</v>
      </c>
      <c r="K2883" s="151">
        <f>IF(terrains!I2883=0,terrains!J2883,terrains!I2883)</f>
        <v>3.1129435000000001</v>
      </c>
      <c r="L2883" s="59">
        <v>2.5</v>
      </c>
      <c r="M2883" s="59">
        <v>2</v>
      </c>
      <c r="N2883" s="59">
        <v>4</v>
      </c>
      <c r="O2883" s="59" t="s">
        <v>176</v>
      </c>
      <c r="P2883" s="59">
        <v>2</v>
      </c>
      <c r="Q2883" s="59">
        <v>1.5</v>
      </c>
      <c r="R2883" s="59">
        <v>0</v>
      </c>
      <c r="S2883" s="59">
        <v>0</v>
      </c>
      <c r="T2883" s="59">
        <v>1</v>
      </c>
      <c r="U2883" s="59">
        <v>0</v>
      </c>
      <c r="V2883" s="59">
        <v>0</v>
      </c>
      <c r="W2883" s="59">
        <v>0</v>
      </c>
      <c r="X2883" s="59">
        <v>0</v>
      </c>
      <c r="Y2883" s="59">
        <f>IF(terrains!L2883&lt;=2.5,1,IF(terrains!L2883&lt;=4.5,2,IF(terrains!L2883&lt;=6.5,3,4)))</f>
        <v>1</v>
      </c>
      <c r="Z2883" s="59">
        <f>IF(terrains!R2883=1,35,IF(terrains!S2883=1,64,IF(terrains!T2883=1,IF(terrains!Y2883=1,85,104),IF(terrains!U2883=1,IF(terrains!Y2883=1,124,152),IF(terrains!V2883=1,(IF(terrains!Y2883=1,146,IF(terrains!Y2883=2,178,263))),IF(terrains!W2883=1,(IF(terrains!Y2883=1,178,IF(terrains!Y2883=2,218,321))),IF(terrains!X2883=1,IF(terrains!Y2883=1,190,IF(terrains!Y2883=2,242,IF(terrains!Y2883=3,357,896))))))))))</f>
        <v>85</v>
      </c>
      <c r="AA2883" s="152">
        <f>terrains!Z2883*terrains!F2883</f>
        <v>752623.35111000005</v>
      </c>
    </row>
    <row r="2884" spans="1:27" ht="14.4">
      <c r="A2884" s="143">
        <v>2883</v>
      </c>
      <c r="B2884" s="59">
        <v>292412.31610499998</v>
      </c>
      <c r="C2884" s="59">
        <v>5040111.4926800001</v>
      </c>
      <c r="D2884" s="59" t="s">
        <v>2494</v>
      </c>
      <c r="E2884" s="153">
        <v>821.9</v>
      </c>
      <c r="F2884" s="150">
        <f>terrains!E2884*10.76391</f>
        <v>8846.8576289999983</v>
      </c>
      <c r="G2884" s="59" t="s">
        <v>283</v>
      </c>
      <c r="H2884" s="59">
        <v>1</v>
      </c>
      <c r="I2884" s="59">
        <v>6</v>
      </c>
      <c r="J2884" s="59">
        <f>IF(terrains!L2884=13.5,IF(terrains!X2884=1,12,9),-0.392532+1.267037*terrains!L2884+0.472239*terrains!X2884+0.58658*terrains!W2884+0.089417*terrains!V2884+0.531633*terrains!U2884+0.337883*terrains!T2884-0.403545*terrains!S2884)</f>
        <v>5.0134989999999995</v>
      </c>
      <c r="K2884" s="151">
        <f>IF(terrains!I2884=0,terrains!J2884,terrains!I2884)</f>
        <v>6</v>
      </c>
      <c r="L2884" s="59">
        <v>4</v>
      </c>
      <c r="M2884" s="59">
        <v>2</v>
      </c>
      <c r="N2884" s="59">
        <v>12</v>
      </c>
      <c r="O2884" s="59" t="s">
        <v>176</v>
      </c>
      <c r="P2884" s="59">
        <v>2</v>
      </c>
      <c r="Q2884" s="59">
        <v>2.5</v>
      </c>
      <c r="R2884" s="59">
        <v>0</v>
      </c>
      <c r="S2884" s="59">
        <v>0</v>
      </c>
      <c r="T2884" s="59">
        <v>1</v>
      </c>
      <c r="U2884" s="59">
        <v>0</v>
      </c>
      <c r="V2884" s="59">
        <v>0</v>
      </c>
      <c r="W2884" s="59">
        <v>0</v>
      </c>
      <c r="X2884" s="59">
        <v>0</v>
      </c>
      <c r="Y2884" s="59">
        <f>IF(terrains!L2884&lt;=2.5,1,IF(terrains!L2884&lt;=4.5,2,IF(terrains!L2884&lt;=6.5,3,4)))</f>
        <v>2</v>
      </c>
      <c r="Z2884" s="59">
        <f>IF(terrains!R2884=1,35,IF(terrains!S2884=1,64,IF(terrains!T2884=1,IF(terrains!Y2884=1,85,104),IF(terrains!U2884=1,IF(terrains!Y2884=1,124,152),IF(terrains!V2884=1,(IF(terrains!Y2884=1,146,IF(terrains!Y2884=2,178,263))),IF(terrains!W2884=1,(IF(terrains!Y2884=1,178,IF(terrains!Y2884=2,218,321))),IF(terrains!X2884=1,IF(terrains!Y2884=1,190,IF(terrains!Y2884=2,242,IF(terrains!Y2884=3,357,896))))))))))</f>
        <v>104</v>
      </c>
      <c r="AA2884" s="152">
        <f>terrains!Z2884*terrains!F2884</f>
        <v>920073.19341599988</v>
      </c>
    </row>
    <row r="2885" spans="1:27" ht="14.4">
      <c r="A2885" s="143">
        <v>2884</v>
      </c>
      <c r="B2885" s="59">
        <v>273585.16831400001</v>
      </c>
      <c r="C2885" s="59">
        <v>5034383.5050999997</v>
      </c>
      <c r="D2885" s="59" t="s">
        <v>2495</v>
      </c>
      <c r="E2885" s="153">
        <v>820.9</v>
      </c>
      <c r="F2885" s="150">
        <f>terrains!E2885*10.76391</f>
        <v>8836.0937189999986</v>
      </c>
      <c r="G2885" s="59" t="s">
        <v>261</v>
      </c>
      <c r="H2885" s="59">
        <v>0.2</v>
      </c>
      <c r="I2885" s="59">
        <v>3</v>
      </c>
      <c r="J2885" s="59">
        <f>IF(terrains!L2885=13.5,IF(terrains!X2885=1,12,9),-0.392532+1.267037*terrains!L2885+0.472239*terrains!X2885+0.58658*terrains!W2885+0.089417*terrains!V2885+0.531633*terrains!U2885+0.337883*terrains!T2885-0.403545*terrains!S2885)</f>
        <v>4.0420974999999997</v>
      </c>
      <c r="K2885" s="151">
        <f>IF(terrains!I2885=0,terrains!J2885,terrains!I2885)</f>
        <v>3</v>
      </c>
      <c r="L2885" s="59">
        <v>3.5</v>
      </c>
      <c r="M2885" s="59">
        <v>1</v>
      </c>
      <c r="N2885" s="59">
        <v>10</v>
      </c>
      <c r="O2885" s="59" t="s">
        <v>174</v>
      </c>
      <c r="P2885" s="59">
        <v>2</v>
      </c>
      <c r="Q2885" s="59">
        <v>1.5</v>
      </c>
      <c r="R2885" s="59">
        <v>1</v>
      </c>
      <c r="S2885" s="59">
        <v>0</v>
      </c>
      <c r="T2885" s="59">
        <v>0</v>
      </c>
      <c r="U2885" s="59">
        <v>0</v>
      </c>
      <c r="V2885" s="59">
        <v>0</v>
      </c>
      <c r="W2885" s="59">
        <v>0</v>
      </c>
      <c r="X2885" s="59">
        <v>0</v>
      </c>
      <c r="Y2885" s="59">
        <f>IF(terrains!L2885&lt;=2.5,1,IF(terrains!L2885&lt;=4.5,2,IF(terrains!L2885&lt;=6.5,3,4)))</f>
        <v>2</v>
      </c>
      <c r="Z2885" s="59">
        <f>IF(terrains!R2885=1,35,IF(terrains!S2885=1,64,IF(terrains!T2885=1,IF(terrains!Y2885=1,85,104),IF(terrains!U2885=1,IF(terrains!Y2885=1,124,152),IF(terrains!V2885=1,(IF(terrains!Y2885=1,146,IF(terrains!Y2885=2,178,263))),IF(terrains!W2885=1,(IF(terrains!Y2885=1,178,IF(terrains!Y2885=2,218,321))),IF(terrains!X2885=1,IF(terrains!Y2885=1,190,IF(terrains!Y2885=2,242,IF(terrains!Y2885=3,357,896))))))))))</f>
        <v>35</v>
      </c>
      <c r="AA2885" s="152">
        <f>terrains!Z2885*terrains!F2885</f>
        <v>309263.28016499995</v>
      </c>
    </row>
    <row r="2886" spans="1:27" ht="14.4">
      <c r="A2886" s="143">
        <v>2885</v>
      </c>
      <c r="B2886" s="59">
        <v>295050.55910000001</v>
      </c>
      <c r="C2886" s="59">
        <v>5036199.21</v>
      </c>
      <c r="D2886" s="59" t="s">
        <v>2496</v>
      </c>
      <c r="E2886" s="153">
        <v>820.3</v>
      </c>
      <c r="F2886" s="150">
        <f>terrains!E2886*10.76391</f>
        <v>8829.6353729999992</v>
      </c>
      <c r="G2886" s="59" t="s">
        <v>1303</v>
      </c>
      <c r="H2886" s="59">
        <v>0</v>
      </c>
      <c r="I2886" s="59">
        <v>0</v>
      </c>
      <c r="J2886" s="59">
        <f>IF(terrains!L2886=13.5,IF(terrains!X2886=1,12,9),-0.392532+1.267037*terrains!L2886+0.472239*terrains!X2886+0.58658*terrains!W2886+0.089417*terrains!V2886+0.531633*terrains!U2886+0.337883*terrains!T2886-0.403545*terrains!S2886)</f>
        <v>3.7464619999999997</v>
      </c>
      <c r="K2886" s="151">
        <f>IF(terrains!I2886=0,terrains!J2886,terrains!I2886)</f>
        <v>3.7464619999999997</v>
      </c>
      <c r="L2886" s="59">
        <v>3</v>
      </c>
      <c r="M2886" s="59">
        <v>3</v>
      </c>
      <c r="N2886" s="59">
        <v>4</v>
      </c>
      <c r="O2886" s="59" t="s">
        <v>176</v>
      </c>
      <c r="P2886" s="59">
        <v>2</v>
      </c>
      <c r="Q2886" s="59">
        <v>2.5</v>
      </c>
      <c r="R2886" s="59">
        <v>0</v>
      </c>
      <c r="S2886" s="59">
        <v>0</v>
      </c>
      <c r="T2886" s="59">
        <v>1</v>
      </c>
      <c r="U2886" s="59">
        <v>0</v>
      </c>
      <c r="V2886" s="59">
        <v>0</v>
      </c>
      <c r="W2886" s="59">
        <v>0</v>
      </c>
      <c r="X2886" s="59">
        <v>0</v>
      </c>
      <c r="Y2886" s="59">
        <f>IF(terrains!L2886&lt;=2.5,1,IF(terrains!L2886&lt;=4.5,2,IF(terrains!L2886&lt;=6.5,3,4)))</f>
        <v>2</v>
      </c>
      <c r="Z2886" s="59">
        <f>IF(terrains!R2886=1,35,IF(terrains!S2886=1,64,IF(terrains!T2886=1,IF(terrains!Y2886=1,85,104),IF(terrains!U2886=1,IF(terrains!Y2886=1,124,152),IF(terrains!V2886=1,(IF(terrains!Y2886=1,146,IF(terrains!Y2886=2,178,263))),IF(terrains!W2886=1,(IF(terrains!Y2886=1,178,IF(terrains!Y2886=2,218,321))),IF(terrains!X2886=1,IF(terrains!Y2886=1,190,IF(terrains!Y2886=2,242,IF(terrains!Y2886=3,357,896))))))))))</f>
        <v>104</v>
      </c>
      <c r="AA2886" s="152">
        <f>terrains!Z2886*terrains!F2886</f>
        <v>918282.07879199996</v>
      </c>
    </row>
    <row r="2887" spans="1:27" ht="14.4">
      <c r="A2887" s="143">
        <v>2886</v>
      </c>
      <c r="B2887" s="59">
        <v>293151.37599999999</v>
      </c>
      <c r="C2887" s="59">
        <v>5034250.7220000001</v>
      </c>
      <c r="D2887" s="59" t="s">
        <v>2497</v>
      </c>
      <c r="E2887" s="153">
        <v>820.2</v>
      </c>
      <c r="F2887" s="150">
        <f>terrains!E2887*10.76391</f>
        <v>8828.5589820000005</v>
      </c>
      <c r="G2887" s="59" t="s">
        <v>1235</v>
      </c>
      <c r="H2887" s="59">
        <v>0.1</v>
      </c>
      <c r="I2887" s="59">
        <v>3</v>
      </c>
      <c r="J2887" s="59">
        <f>IF(terrains!L2887=13.5,IF(terrains!X2887=1,12,9),-0.392532+1.267037*terrains!L2887+0.472239*terrains!X2887+0.58658*terrains!W2887+0.089417*terrains!V2887+0.531633*terrains!U2887+0.337883*terrains!T2887-0.403545*terrains!S2887)</f>
        <v>2.7750604999999999</v>
      </c>
      <c r="K2887" s="151">
        <f>IF(terrains!I2887=0,terrains!J2887,terrains!I2887)</f>
        <v>3</v>
      </c>
      <c r="L2887" s="59">
        <v>2.5</v>
      </c>
      <c r="M2887" s="59">
        <v>2</v>
      </c>
      <c r="N2887" s="59">
        <v>4</v>
      </c>
      <c r="O2887" s="59" t="s">
        <v>174</v>
      </c>
      <c r="P2887" s="59">
        <v>2</v>
      </c>
      <c r="Q2887" s="59">
        <v>1.5</v>
      </c>
      <c r="R2887" s="59">
        <v>1</v>
      </c>
      <c r="S2887" s="59">
        <v>0</v>
      </c>
      <c r="T2887" s="59">
        <v>0</v>
      </c>
      <c r="U2887" s="59">
        <v>0</v>
      </c>
      <c r="V2887" s="59">
        <v>0</v>
      </c>
      <c r="W2887" s="59">
        <v>0</v>
      </c>
      <c r="X2887" s="59">
        <v>0</v>
      </c>
      <c r="Y2887" s="59">
        <f>IF(terrains!L2887&lt;=2.5,1,IF(terrains!L2887&lt;=4.5,2,IF(terrains!L2887&lt;=6.5,3,4)))</f>
        <v>1</v>
      </c>
      <c r="Z2887" s="59">
        <f>IF(terrains!R2887=1,35,IF(terrains!S2887=1,64,IF(terrains!T2887=1,IF(terrains!Y2887=1,85,104),IF(terrains!U2887=1,IF(terrains!Y2887=1,124,152),IF(terrains!V2887=1,(IF(terrains!Y2887=1,146,IF(terrains!Y2887=2,178,263))),IF(terrains!W2887=1,(IF(terrains!Y2887=1,178,IF(terrains!Y2887=2,218,321))),IF(terrains!X2887=1,IF(terrains!Y2887=1,190,IF(terrains!Y2887=2,242,IF(terrains!Y2887=3,357,896))))))))))</f>
        <v>35</v>
      </c>
      <c r="AA2887" s="152">
        <f>terrains!Z2887*terrains!F2887</f>
        <v>308999.56437000004</v>
      </c>
    </row>
    <row r="2888" spans="1:27" ht="14.4">
      <c r="A2888" s="143">
        <v>2887</v>
      </c>
      <c r="B2888" s="59">
        <v>277101.66266899998</v>
      </c>
      <c r="C2888" s="59">
        <v>5039185.70096</v>
      </c>
      <c r="D2888" s="59" t="s">
        <v>2498</v>
      </c>
      <c r="E2888" s="153">
        <v>820.1</v>
      </c>
      <c r="F2888" s="150">
        <f>terrains!E2888*10.76391</f>
        <v>8827.482591</v>
      </c>
      <c r="G2888" s="59" t="s">
        <v>774</v>
      </c>
      <c r="H2888" s="59">
        <v>0.2</v>
      </c>
      <c r="I2888" s="59">
        <v>3</v>
      </c>
      <c r="J2888" s="59">
        <f>IF(terrains!L2888=13.5,IF(terrains!X2888=1,12,9),-0.392532+1.267037*terrains!L2888+0.472239*terrains!X2888+0.58658*terrains!W2888+0.089417*terrains!V2888+0.531633*terrains!U2888+0.337883*terrains!T2888-0.403545*terrains!S2888)</f>
        <v>4.0420974999999997</v>
      </c>
      <c r="K2888" s="151">
        <f>IF(terrains!I2888=0,terrains!J2888,terrains!I2888)</f>
        <v>3</v>
      </c>
      <c r="L2888" s="59">
        <v>3.5</v>
      </c>
      <c r="M2888" s="59">
        <v>1</v>
      </c>
      <c r="N2888" s="59">
        <v>12</v>
      </c>
      <c r="O2888" s="59" t="s">
        <v>174</v>
      </c>
      <c r="P2888" s="59">
        <v>2</v>
      </c>
      <c r="Q2888" s="59">
        <v>1.5</v>
      </c>
      <c r="R2888" s="59">
        <v>1</v>
      </c>
      <c r="S2888" s="59">
        <v>0</v>
      </c>
      <c r="T2888" s="59">
        <v>0</v>
      </c>
      <c r="U2888" s="59">
        <v>0</v>
      </c>
      <c r="V2888" s="59">
        <v>0</v>
      </c>
      <c r="W2888" s="59">
        <v>0</v>
      </c>
      <c r="X2888" s="59">
        <v>0</v>
      </c>
      <c r="Y2888" s="59">
        <f>IF(terrains!L2888&lt;=2.5,1,IF(terrains!L2888&lt;=4.5,2,IF(terrains!L2888&lt;=6.5,3,4)))</f>
        <v>2</v>
      </c>
      <c r="Z2888" s="59">
        <f>IF(terrains!R2888=1,35,IF(terrains!S2888=1,64,IF(terrains!T2888=1,IF(terrains!Y2888=1,85,104),IF(terrains!U2888=1,IF(terrains!Y2888=1,124,152),IF(terrains!V2888=1,(IF(terrains!Y2888=1,146,IF(terrains!Y2888=2,178,263))),IF(terrains!W2888=1,(IF(terrains!Y2888=1,178,IF(terrains!Y2888=2,218,321))),IF(terrains!X2888=1,IF(terrains!Y2888=1,190,IF(terrains!Y2888=2,242,IF(terrains!Y2888=3,357,896))))))))))</f>
        <v>35</v>
      </c>
      <c r="AA2888" s="152">
        <f>terrains!Z2888*terrains!F2888</f>
        <v>308961.89068499999</v>
      </c>
    </row>
    <row r="2889" spans="1:27" ht="14.4">
      <c r="A2889" s="143">
        <v>2888</v>
      </c>
      <c r="B2889" s="59">
        <v>299634.02354099997</v>
      </c>
      <c r="C2889" s="59">
        <v>5036087.3596000001</v>
      </c>
      <c r="D2889" s="59" t="s">
        <v>2499</v>
      </c>
      <c r="E2889" s="153">
        <v>819.4</v>
      </c>
      <c r="F2889" s="150">
        <f>terrains!E2889*10.76391</f>
        <v>8819.947854</v>
      </c>
      <c r="G2889" s="59" t="s">
        <v>2018</v>
      </c>
      <c r="H2889" s="59">
        <v>0</v>
      </c>
      <c r="I2889" s="59">
        <v>0</v>
      </c>
      <c r="J2889" s="59">
        <f>IF(terrains!L2889=13.5,IF(terrains!X2889=1,12,9),-0.392532+1.267037*terrains!L2889+0.472239*terrains!X2889+0.58658*terrains!W2889+0.089417*terrains!V2889+0.531633*terrains!U2889+0.337883*terrains!T2889-0.403545*terrains!S2889)</f>
        <v>3.7464619999999997</v>
      </c>
      <c r="K2889" s="151">
        <f>IF(terrains!I2889=0,terrains!J2889,terrains!I2889)</f>
        <v>3.7464619999999997</v>
      </c>
      <c r="L2889" s="59">
        <v>3</v>
      </c>
      <c r="M2889" s="59">
        <v>2</v>
      </c>
      <c r="N2889" s="59">
        <v>6</v>
      </c>
      <c r="O2889" s="59" t="s">
        <v>176</v>
      </c>
      <c r="P2889" s="59">
        <v>2</v>
      </c>
      <c r="Q2889" s="59">
        <v>2.5</v>
      </c>
      <c r="R2889" s="59">
        <v>0</v>
      </c>
      <c r="S2889" s="59">
        <v>0</v>
      </c>
      <c r="T2889" s="59">
        <v>1</v>
      </c>
      <c r="U2889" s="59">
        <v>0</v>
      </c>
      <c r="V2889" s="59">
        <v>0</v>
      </c>
      <c r="W2889" s="59">
        <v>0</v>
      </c>
      <c r="X2889" s="59">
        <v>0</v>
      </c>
      <c r="Y2889" s="59">
        <f>IF(terrains!L2889&lt;=2.5,1,IF(terrains!L2889&lt;=4.5,2,IF(terrains!L2889&lt;=6.5,3,4)))</f>
        <v>2</v>
      </c>
      <c r="Z2889" s="59">
        <f>IF(terrains!R2889=1,35,IF(terrains!S2889=1,64,IF(terrains!T2889=1,IF(terrains!Y2889=1,85,104),IF(terrains!U2889=1,IF(terrains!Y2889=1,124,152),IF(terrains!V2889=1,(IF(terrains!Y2889=1,146,IF(terrains!Y2889=2,178,263))),IF(terrains!W2889=1,(IF(terrains!Y2889=1,178,IF(terrains!Y2889=2,218,321))),IF(terrains!X2889=1,IF(terrains!Y2889=1,190,IF(terrains!Y2889=2,242,IF(terrains!Y2889=3,357,896))))))))))</f>
        <v>104</v>
      </c>
      <c r="AA2889" s="152">
        <f>terrains!Z2889*terrains!F2889</f>
        <v>917274.57681600004</v>
      </c>
    </row>
    <row r="2890" spans="1:27" ht="14.4">
      <c r="A2890" s="143">
        <v>2889</v>
      </c>
      <c r="B2890" s="59">
        <v>299962.78913699999</v>
      </c>
      <c r="C2890" s="59">
        <v>5039116.0125700003</v>
      </c>
      <c r="D2890" s="59" t="s">
        <v>2500</v>
      </c>
      <c r="E2890" s="153">
        <v>819</v>
      </c>
      <c r="F2890" s="150">
        <f>terrains!E2890*10.76391</f>
        <v>8815.6422899999998</v>
      </c>
      <c r="G2890" s="59" t="s">
        <v>308</v>
      </c>
      <c r="H2890" s="59">
        <v>2</v>
      </c>
      <c r="I2890" s="59">
        <v>6</v>
      </c>
      <c r="J2890" s="59">
        <f>IF(terrains!L2890=13.5,IF(terrains!X2890=1,12,9),-0.392532+1.267037*terrains!L2890+0.472239*terrains!X2890+0.58658*terrains!W2890+0.089417*terrains!V2890+0.531633*terrains!U2890+0.337883*terrains!T2890-0.403545*terrains!S2890)</f>
        <v>3.8808179999999997</v>
      </c>
      <c r="K2890" s="151">
        <f>IF(terrains!I2890=0,terrains!J2890,terrains!I2890)</f>
        <v>6</v>
      </c>
      <c r="L2890" s="59">
        <v>3</v>
      </c>
      <c r="M2890" s="59">
        <v>2</v>
      </c>
      <c r="N2890" s="59">
        <v>8</v>
      </c>
      <c r="O2890" s="59" t="s">
        <v>180</v>
      </c>
      <c r="P2890" s="59">
        <v>2</v>
      </c>
      <c r="Q2890" s="59">
        <v>2</v>
      </c>
      <c r="R2890" s="59">
        <v>0</v>
      </c>
      <c r="S2890" s="59">
        <v>0</v>
      </c>
      <c r="T2890" s="59">
        <v>0</v>
      </c>
      <c r="U2890" s="59">
        <v>0</v>
      </c>
      <c r="V2890" s="59">
        <v>0</v>
      </c>
      <c r="W2890" s="59">
        <v>0</v>
      </c>
      <c r="X2890" s="59">
        <v>1</v>
      </c>
      <c r="Y2890" s="59">
        <f>IF(terrains!L2890&lt;=2.5,1,IF(terrains!L2890&lt;=4.5,2,IF(terrains!L2890&lt;=6.5,3,4)))</f>
        <v>2</v>
      </c>
      <c r="Z2890" s="59">
        <f>IF(terrains!R2890=1,35,IF(terrains!S2890=1,64,IF(terrains!T2890=1,IF(terrains!Y2890=1,85,104),IF(terrains!U2890=1,IF(terrains!Y2890=1,124,152),IF(terrains!V2890=1,(IF(terrains!Y2890=1,146,IF(terrains!Y2890=2,178,263))),IF(terrains!W2890=1,(IF(terrains!Y2890=1,178,IF(terrains!Y2890=2,218,321))),IF(terrains!X2890=1,IF(terrains!Y2890=1,190,IF(terrains!Y2890=2,242,IF(terrains!Y2890=3,357,896))))))))))</f>
        <v>242</v>
      </c>
      <c r="AA2890" s="152">
        <f>terrains!Z2890*terrains!F2890</f>
        <v>2133385.4341799999</v>
      </c>
    </row>
    <row r="2891" spans="1:27" ht="14.4">
      <c r="A2891" s="143">
        <v>2890</v>
      </c>
      <c r="B2891" s="59">
        <v>293924.58265400003</v>
      </c>
      <c r="C2891" s="59">
        <v>5048779.0293100001</v>
      </c>
      <c r="D2891" s="59" t="s">
        <v>2501</v>
      </c>
      <c r="E2891" s="153">
        <v>818.5</v>
      </c>
      <c r="F2891" s="150">
        <f>terrains!E2891*10.76391</f>
        <v>8810.260334999999</v>
      </c>
      <c r="G2891" s="59" t="s">
        <v>1321</v>
      </c>
      <c r="H2891" s="59">
        <v>0</v>
      </c>
      <c r="I2891" s="59">
        <v>0</v>
      </c>
      <c r="J2891" s="59">
        <f>IF(terrains!L2891=13.5,IF(terrains!X2891=1,12,9),-0.392532+1.267037*terrains!L2891+0.472239*terrains!X2891+0.58658*terrains!W2891+0.089417*terrains!V2891+0.531633*terrains!U2891+0.337883*terrains!T2891-0.403545*terrains!S2891)</f>
        <v>1.7379969999999998</v>
      </c>
      <c r="K2891" s="151">
        <f>IF(terrains!I2891=0,terrains!J2891,terrains!I2891)</f>
        <v>1.7379969999999998</v>
      </c>
      <c r="L2891" s="59">
        <v>2</v>
      </c>
      <c r="M2891" s="59">
        <v>1</v>
      </c>
      <c r="N2891" s="59">
        <v>3</v>
      </c>
      <c r="O2891" s="59" t="s">
        <v>175</v>
      </c>
      <c r="P2891" s="59">
        <v>2</v>
      </c>
      <c r="Q2891" s="59">
        <v>2</v>
      </c>
      <c r="R2891" s="59">
        <v>0</v>
      </c>
      <c r="S2891" s="59">
        <v>1</v>
      </c>
      <c r="T2891" s="59">
        <v>0</v>
      </c>
      <c r="U2891" s="59">
        <v>0</v>
      </c>
      <c r="V2891" s="59">
        <v>0</v>
      </c>
      <c r="W2891" s="59">
        <v>0</v>
      </c>
      <c r="X2891" s="59">
        <v>0</v>
      </c>
      <c r="Y2891" s="59">
        <f>IF(terrains!L2891&lt;=2.5,1,IF(terrains!L2891&lt;=4.5,2,IF(terrains!L2891&lt;=6.5,3,4)))</f>
        <v>1</v>
      </c>
      <c r="Z2891" s="59">
        <f>IF(terrains!R2891=1,35,IF(terrains!S2891=1,64,IF(terrains!T2891=1,IF(terrains!Y2891=1,85,104),IF(terrains!U2891=1,IF(terrains!Y2891=1,124,152),IF(terrains!V2891=1,(IF(terrains!Y2891=1,146,IF(terrains!Y2891=2,178,263))),IF(terrains!W2891=1,(IF(terrains!Y2891=1,178,IF(terrains!Y2891=2,218,321))),IF(terrains!X2891=1,IF(terrains!Y2891=1,190,IF(terrains!Y2891=2,242,IF(terrains!Y2891=3,357,896))))))))))</f>
        <v>64</v>
      </c>
      <c r="AA2891" s="152">
        <f>terrains!Z2891*terrains!F2891</f>
        <v>563856.66143999994</v>
      </c>
    </row>
    <row r="2892" spans="1:27" ht="14.4">
      <c r="A2892" s="143">
        <v>2891</v>
      </c>
      <c r="B2892" s="59">
        <v>295876.49302200001</v>
      </c>
      <c r="C2892" s="59">
        <v>5042831.21459</v>
      </c>
      <c r="D2892" s="59" t="s">
        <v>2502</v>
      </c>
      <c r="E2892" s="153">
        <v>818.3</v>
      </c>
      <c r="F2892" s="150">
        <f>terrains!E2892*10.76391</f>
        <v>8808.107552999998</v>
      </c>
      <c r="G2892" s="59" t="s">
        <v>448</v>
      </c>
      <c r="H2892" s="59">
        <v>0.5</v>
      </c>
      <c r="I2892" s="59">
        <v>5</v>
      </c>
      <c r="J2892" s="59">
        <f>IF(terrains!L2892=13.5,IF(terrains!X2892=1,12,9),-0.392532+1.267037*terrains!L2892+0.472239*terrains!X2892+0.58658*terrains!W2892+0.089417*terrains!V2892+0.531633*terrains!U2892+0.337883*terrains!T2892-0.403545*terrains!S2892)</f>
        <v>4.6286774999999993</v>
      </c>
      <c r="K2892" s="151">
        <f>IF(terrains!I2892=0,terrains!J2892,terrains!I2892)</f>
        <v>5</v>
      </c>
      <c r="L2892" s="59">
        <v>3.5</v>
      </c>
      <c r="M2892" s="59">
        <v>2</v>
      </c>
      <c r="N2892" s="59">
        <v>8</v>
      </c>
      <c r="O2892" s="59" t="s">
        <v>179</v>
      </c>
      <c r="P2892" s="59">
        <v>2</v>
      </c>
      <c r="Q2892" s="59">
        <v>2.5</v>
      </c>
      <c r="R2892" s="59">
        <v>0</v>
      </c>
      <c r="S2892" s="59">
        <v>0</v>
      </c>
      <c r="T2892" s="59">
        <v>0</v>
      </c>
      <c r="U2892" s="59">
        <v>0</v>
      </c>
      <c r="V2892" s="59">
        <v>0</v>
      </c>
      <c r="W2892" s="59">
        <v>1</v>
      </c>
      <c r="X2892" s="59">
        <v>0</v>
      </c>
      <c r="Y2892" s="59">
        <f>IF(terrains!L2892&lt;=2.5,1,IF(terrains!L2892&lt;=4.5,2,IF(terrains!L2892&lt;=6.5,3,4)))</f>
        <v>2</v>
      </c>
      <c r="Z2892" s="59">
        <f>IF(terrains!R2892=1,35,IF(terrains!S2892=1,64,IF(terrains!T2892=1,IF(terrains!Y2892=1,85,104),IF(terrains!U2892=1,IF(terrains!Y2892=1,124,152),IF(terrains!V2892=1,(IF(terrains!Y2892=1,146,IF(terrains!Y2892=2,178,263))),IF(terrains!W2892=1,(IF(terrains!Y2892=1,178,IF(terrains!Y2892=2,218,321))),IF(terrains!X2892=1,IF(terrains!Y2892=1,190,IF(terrains!Y2892=2,242,IF(terrains!Y2892=3,357,896))))))))))</f>
        <v>218</v>
      </c>
      <c r="AA2892" s="152">
        <f>terrains!Z2892*terrains!F2892</f>
        <v>1920167.4465539996</v>
      </c>
    </row>
    <row r="2893" spans="1:27" ht="14.4">
      <c r="A2893" s="143">
        <v>2892</v>
      </c>
      <c r="B2893" s="59">
        <v>305359.05989999999</v>
      </c>
      <c r="C2893" s="59">
        <v>5055639.2290000003</v>
      </c>
      <c r="D2893" s="59" t="s">
        <v>2503</v>
      </c>
      <c r="E2893" s="153">
        <v>817.7</v>
      </c>
      <c r="F2893" s="150">
        <f>terrains!E2893*10.76391</f>
        <v>8801.6492070000004</v>
      </c>
      <c r="G2893" s="59" t="s">
        <v>353</v>
      </c>
      <c r="H2893" s="59">
        <v>0</v>
      </c>
      <c r="I2893" s="59">
        <v>0</v>
      </c>
      <c r="J2893" s="59">
        <f>IF(terrains!L2893=13.5,IF(terrains!X2893=1,12,9),-0.392532+1.267037*terrains!L2893+0.472239*terrains!X2893+0.58658*terrains!W2893+0.089417*terrains!V2893+0.531633*terrains!U2893+0.337883*terrains!T2893-0.403545*terrains!S2893)</f>
        <v>2.1415419999999998</v>
      </c>
      <c r="K2893" s="151">
        <f>IF(terrains!I2893=0,terrains!J2893,terrains!I2893)</f>
        <v>2.1415419999999998</v>
      </c>
      <c r="L2893" s="59">
        <v>2</v>
      </c>
      <c r="M2893" s="59">
        <v>1</v>
      </c>
      <c r="N2893" s="59">
        <v>3</v>
      </c>
      <c r="O2893" s="59" t="s">
        <v>174</v>
      </c>
      <c r="P2893" s="59">
        <v>2</v>
      </c>
      <c r="Q2893" s="59">
        <v>1.5</v>
      </c>
      <c r="R2893" s="59">
        <v>1</v>
      </c>
      <c r="S2893" s="59">
        <v>0</v>
      </c>
      <c r="T2893" s="59">
        <v>0</v>
      </c>
      <c r="U2893" s="59">
        <v>0</v>
      </c>
      <c r="V2893" s="59">
        <v>0</v>
      </c>
      <c r="W2893" s="59">
        <v>0</v>
      </c>
      <c r="X2893" s="59">
        <v>0</v>
      </c>
      <c r="Y2893" s="59">
        <f>IF(terrains!L2893&lt;=2.5,1,IF(terrains!L2893&lt;=4.5,2,IF(terrains!L2893&lt;=6.5,3,4)))</f>
        <v>1</v>
      </c>
      <c r="Z2893" s="59">
        <f>IF(terrains!R2893=1,35,IF(terrains!S2893=1,64,IF(terrains!T2893=1,IF(terrains!Y2893=1,85,104),IF(terrains!U2893=1,IF(terrains!Y2893=1,124,152),IF(terrains!V2893=1,(IF(terrains!Y2893=1,146,IF(terrains!Y2893=2,178,263))),IF(terrains!W2893=1,(IF(terrains!Y2893=1,178,IF(terrains!Y2893=2,218,321))),IF(terrains!X2893=1,IF(terrains!Y2893=1,190,IF(terrains!Y2893=2,242,IF(terrains!Y2893=3,357,896))))))))))</f>
        <v>35</v>
      </c>
      <c r="AA2893" s="152">
        <f>terrains!Z2893*terrains!F2893</f>
        <v>308057.72224500001</v>
      </c>
    </row>
    <row r="2894" spans="1:27" ht="14.4">
      <c r="A2894" s="143">
        <v>2893</v>
      </c>
      <c r="B2894" s="59">
        <v>300006.7647</v>
      </c>
      <c r="C2894" s="59">
        <v>5038107.7350000003</v>
      </c>
      <c r="D2894" s="59" t="s">
        <v>2504</v>
      </c>
      <c r="E2894" s="153">
        <v>817.6</v>
      </c>
      <c r="F2894" s="150">
        <f>terrains!E2894*10.76391</f>
        <v>8800.5728159999999</v>
      </c>
      <c r="G2894" s="59" t="s">
        <v>529</v>
      </c>
      <c r="H2894" s="59">
        <v>0</v>
      </c>
      <c r="I2894" s="59">
        <v>0</v>
      </c>
      <c r="J2894" s="59">
        <f>IF(terrains!L2894=13.5,IF(terrains!X2894=1,12,9),-0.392532+1.267037*terrains!L2894+0.472239*terrains!X2894+0.58658*terrains!W2894+0.089417*terrains!V2894+0.531633*terrains!U2894+0.337883*terrains!T2894-0.403545*terrains!S2894)</f>
        <v>3.1129435000000001</v>
      </c>
      <c r="K2894" s="151">
        <f>IF(terrains!I2894=0,terrains!J2894,terrains!I2894)</f>
        <v>3.1129435000000001</v>
      </c>
      <c r="L2894" s="59">
        <v>2.5</v>
      </c>
      <c r="M2894" s="59">
        <v>1</v>
      </c>
      <c r="N2894" s="59">
        <v>4</v>
      </c>
      <c r="O2894" s="59" t="s">
        <v>176</v>
      </c>
      <c r="P2894" s="59">
        <v>2</v>
      </c>
      <c r="Q2894" s="59">
        <v>2</v>
      </c>
      <c r="R2894" s="59">
        <v>0</v>
      </c>
      <c r="S2894" s="59">
        <v>0</v>
      </c>
      <c r="T2894" s="59">
        <v>1</v>
      </c>
      <c r="U2894" s="59">
        <v>0</v>
      </c>
      <c r="V2894" s="59">
        <v>0</v>
      </c>
      <c r="W2894" s="59">
        <v>0</v>
      </c>
      <c r="X2894" s="59">
        <v>0</v>
      </c>
      <c r="Y2894" s="59">
        <f>IF(terrains!L2894&lt;=2.5,1,IF(terrains!L2894&lt;=4.5,2,IF(terrains!L2894&lt;=6.5,3,4)))</f>
        <v>1</v>
      </c>
      <c r="Z2894" s="59">
        <f>IF(terrains!R2894=1,35,IF(terrains!S2894=1,64,IF(terrains!T2894=1,IF(terrains!Y2894=1,85,104),IF(terrains!U2894=1,IF(terrains!Y2894=1,124,152),IF(terrains!V2894=1,(IF(terrains!Y2894=1,146,IF(terrains!Y2894=2,178,263))),IF(terrains!W2894=1,(IF(terrains!Y2894=1,178,IF(terrains!Y2894=2,218,321))),IF(terrains!X2894=1,IF(terrains!Y2894=1,190,IF(terrains!Y2894=2,242,IF(terrains!Y2894=3,357,896))))))))))</f>
        <v>85</v>
      </c>
      <c r="AA2894" s="152">
        <f>terrains!Z2894*terrains!F2894</f>
        <v>748048.68935999996</v>
      </c>
    </row>
    <row r="2895" spans="1:27" ht="14.4">
      <c r="A2895" s="143">
        <v>2894</v>
      </c>
      <c r="B2895" s="59">
        <v>287479.05339999998</v>
      </c>
      <c r="C2895" s="59">
        <v>5043464.0219999999</v>
      </c>
      <c r="D2895" s="59" t="s">
        <v>2505</v>
      </c>
      <c r="E2895" s="153">
        <v>817.5</v>
      </c>
      <c r="F2895" s="150">
        <f>terrains!E2895*10.76391</f>
        <v>8799.4964249999994</v>
      </c>
      <c r="G2895" s="59" t="s">
        <v>412</v>
      </c>
      <c r="H2895" s="59">
        <v>1</v>
      </c>
      <c r="I2895" s="59">
        <v>3</v>
      </c>
      <c r="J2895" s="59">
        <f>IF(terrains!L2895=13.5,IF(terrains!X2895=1,12,9),-0.392532+1.267037*terrains!L2895+0.472239*terrains!X2895+0.58658*terrains!W2895+0.089417*terrains!V2895+0.531633*terrains!U2895+0.337883*terrains!T2895-0.403545*terrains!S2895)</f>
        <v>3.6385524999999999</v>
      </c>
      <c r="K2895" s="151">
        <f>IF(terrains!I2895=0,terrains!J2895,terrains!I2895)</f>
        <v>3</v>
      </c>
      <c r="L2895" s="59">
        <v>3.5</v>
      </c>
      <c r="M2895" s="59">
        <v>3</v>
      </c>
      <c r="N2895" s="59">
        <v>6</v>
      </c>
      <c r="O2895" s="59" t="s">
        <v>175</v>
      </c>
      <c r="P2895" s="59">
        <v>2.5</v>
      </c>
      <c r="Q2895" s="59">
        <v>2.5</v>
      </c>
      <c r="R2895" s="59">
        <v>0</v>
      </c>
      <c r="S2895" s="59">
        <v>1</v>
      </c>
      <c r="T2895" s="59">
        <v>0</v>
      </c>
      <c r="U2895" s="59">
        <v>0</v>
      </c>
      <c r="V2895" s="59">
        <v>0</v>
      </c>
      <c r="W2895" s="59">
        <v>0</v>
      </c>
      <c r="X2895" s="59">
        <v>0</v>
      </c>
      <c r="Y2895" s="59">
        <f>IF(terrains!L2895&lt;=2.5,1,IF(terrains!L2895&lt;=4.5,2,IF(terrains!L2895&lt;=6.5,3,4)))</f>
        <v>2</v>
      </c>
      <c r="Z2895" s="59">
        <f>IF(terrains!R2895=1,35,IF(terrains!S2895=1,64,IF(terrains!T2895=1,IF(terrains!Y2895=1,85,104),IF(terrains!U2895=1,IF(terrains!Y2895=1,124,152),IF(terrains!V2895=1,(IF(terrains!Y2895=1,146,IF(terrains!Y2895=2,178,263))),IF(terrains!W2895=1,(IF(terrains!Y2895=1,178,IF(terrains!Y2895=2,218,321))),IF(terrains!X2895=1,IF(terrains!Y2895=1,190,IF(terrains!Y2895=2,242,IF(terrains!Y2895=3,357,896))))))))))</f>
        <v>64</v>
      </c>
      <c r="AA2895" s="152">
        <f>terrains!Z2895*terrains!F2895</f>
        <v>563167.77119999996</v>
      </c>
    </row>
    <row r="2896" spans="1:27" ht="14.4">
      <c r="A2896" s="143">
        <v>2895</v>
      </c>
      <c r="B2896" s="59">
        <v>299451.45169999998</v>
      </c>
      <c r="C2896" s="59">
        <v>5046512.8779999996</v>
      </c>
      <c r="D2896" s="59" t="s">
        <v>2506</v>
      </c>
      <c r="E2896" s="153">
        <v>816.8</v>
      </c>
      <c r="F2896" s="150">
        <f>terrains!E2896*10.76391</f>
        <v>8791.9616879999994</v>
      </c>
      <c r="G2896" s="59" t="s">
        <v>990</v>
      </c>
      <c r="H2896" s="59">
        <v>0</v>
      </c>
      <c r="I2896" s="59">
        <v>0</v>
      </c>
      <c r="J2896" s="59">
        <f>IF(terrains!L2896=13.5,IF(terrains!X2896=1,12,9),-0.392532+1.267037*terrains!L2896+0.472239*terrains!X2896+0.58658*terrains!W2896+0.089417*terrains!V2896+0.531633*terrains!U2896+0.337883*terrains!T2896-0.403545*terrains!S2896)</f>
        <v>3.1129435000000001</v>
      </c>
      <c r="K2896" s="151">
        <f>IF(terrains!I2896=0,terrains!J2896,terrains!I2896)</f>
        <v>3.1129435000000001</v>
      </c>
      <c r="L2896" s="59">
        <v>2.5</v>
      </c>
      <c r="M2896" s="59">
        <v>2</v>
      </c>
      <c r="N2896" s="59">
        <v>3</v>
      </c>
      <c r="O2896" s="59" t="s">
        <v>176</v>
      </c>
      <c r="P2896" s="59">
        <v>2</v>
      </c>
      <c r="Q2896" s="59">
        <v>2.5</v>
      </c>
      <c r="R2896" s="59">
        <v>0</v>
      </c>
      <c r="S2896" s="59">
        <v>0</v>
      </c>
      <c r="T2896" s="59">
        <v>1</v>
      </c>
      <c r="U2896" s="59">
        <v>0</v>
      </c>
      <c r="V2896" s="59">
        <v>0</v>
      </c>
      <c r="W2896" s="59">
        <v>0</v>
      </c>
      <c r="X2896" s="59">
        <v>0</v>
      </c>
      <c r="Y2896" s="59">
        <f>IF(terrains!L2896&lt;=2.5,1,IF(terrains!L2896&lt;=4.5,2,IF(terrains!L2896&lt;=6.5,3,4)))</f>
        <v>1</v>
      </c>
      <c r="Z2896" s="59">
        <f>IF(terrains!R2896=1,35,IF(terrains!S2896=1,64,IF(terrains!T2896=1,IF(terrains!Y2896=1,85,104),IF(terrains!U2896=1,IF(terrains!Y2896=1,124,152),IF(terrains!V2896=1,(IF(terrains!Y2896=1,146,IF(terrains!Y2896=2,178,263))),IF(terrains!W2896=1,(IF(terrains!Y2896=1,178,IF(terrains!Y2896=2,218,321))),IF(terrains!X2896=1,IF(terrains!Y2896=1,190,IF(terrains!Y2896=2,242,IF(terrains!Y2896=3,357,896))))))))))</f>
        <v>85</v>
      </c>
      <c r="AA2896" s="152">
        <f>terrains!Z2896*terrains!F2896</f>
        <v>747316.74347999995</v>
      </c>
    </row>
    <row r="2897" spans="1:27" ht="14.4">
      <c r="A2897" s="143">
        <v>2896</v>
      </c>
      <c r="B2897" s="59">
        <v>295855.29313499999</v>
      </c>
      <c r="C2897" s="59">
        <v>5050181.6918299999</v>
      </c>
      <c r="D2897" s="59" t="s">
        <v>2507</v>
      </c>
      <c r="E2897" s="153">
        <v>816.7</v>
      </c>
      <c r="F2897" s="150">
        <f>terrains!E2897*10.76391</f>
        <v>8790.8852970000007</v>
      </c>
      <c r="G2897" s="59" t="s">
        <v>395</v>
      </c>
      <c r="H2897" s="59">
        <v>0.7</v>
      </c>
      <c r="I2897" s="59">
        <v>1.5</v>
      </c>
      <c r="J2897" s="59">
        <f>IF(terrains!L2897=13.5,IF(terrains!X2897=1,12,9),-0.392532+1.267037*terrains!L2897+0.472239*terrains!X2897+0.58658*terrains!W2897+0.089417*terrains!V2897+0.531633*terrains!U2897+0.337883*terrains!T2897-0.403545*terrains!S2897)</f>
        <v>1.7379969999999998</v>
      </c>
      <c r="K2897" s="151">
        <f>IF(terrains!I2897=0,terrains!J2897,terrains!I2897)</f>
        <v>1.5</v>
      </c>
      <c r="L2897" s="59">
        <v>2</v>
      </c>
      <c r="M2897" s="59">
        <v>2</v>
      </c>
      <c r="N2897" s="59">
        <v>3</v>
      </c>
      <c r="O2897" s="59" t="s">
        <v>175</v>
      </c>
      <c r="P2897" s="59">
        <v>1.5</v>
      </c>
      <c r="Q2897" s="59">
        <v>2</v>
      </c>
      <c r="R2897" s="59">
        <v>0</v>
      </c>
      <c r="S2897" s="59">
        <v>1</v>
      </c>
      <c r="T2897" s="59">
        <v>0</v>
      </c>
      <c r="U2897" s="59">
        <v>0</v>
      </c>
      <c r="V2897" s="59">
        <v>0</v>
      </c>
      <c r="W2897" s="59">
        <v>0</v>
      </c>
      <c r="X2897" s="59">
        <v>0</v>
      </c>
      <c r="Y2897" s="59">
        <f>IF(terrains!L2897&lt;=2.5,1,IF(terrains!L2897&lt;=4.5,2,IF(terrains!L2897&lt;=6.5,3,4)))</f>
        <v>1</v>
      </c>
      <c r="Z2897" s="59">
        <f>IF(terrains!R2897=1,35,IF(terrains!S2897=1,64,IF(terrains!T2897=1,IF(terrains!Y2897=1,85,104),IF(terrains!U2897=1,IF(terrains!Y2897=1,124,152),IF(terrains!V2897=1,(IF(terrains!Y2897=1,146,IF(terrains!Y2897=2,178,263))),IF(terrains!W2897=1,(IF(terrains!Y2897=1,178,IF(terrains!Y2897=2,218,321))),IF(terrains!X2897=1,IF(terrains!Y2897=1,190,IF(terrains!Y2897=2,242,IF(terrains!Y2897=3,357,896))))))))))</f>
        <v>64</v>
      </c>
      <c r="AA2897" s="152">
        <f>terrains!Z2897*terrains!F2897</f>
        <v>562616.65900800005</v>
      </c>
    </row>
    <row r="2898" spans="1:27" ht="14.4">
      <c r="A2898" s="143">
        <v>2897</v>
      </c>
      <c r="B2898" s="59">
        <v>288080.86300299998</v>
      </c>
      <c r="C2898" s="59">
        <v>5042912.7661199998</v>
      </c>
      <c r="D2898" s="59" t="s">
        <v>2508</v>
      </c>
      <c r="E2898" s="153">
        <v>816.5</v>
      </c>
      <c r="F2898" s="150">
        <f>terrains!E2898*10.76391</f>
        <v>8788.7325149999997</v>
      </c>
      <c r="G2898" s="59" t="s">
        <v>412</v>
      </c>
      <c r="H2898" s="59">
        <v>1</v>
      </c>
      <c r="I2898" s="59">
        <v>3</v>
      </c>
      <c r="J2898" s="59">
        <f>IF(terrains!L2898=13.5,IF(terrains!X2898=1,12,9),-0.392532+1.267037*terrains!L2898+0.472239*terrains!X2898+0.58658*terrains!W2898+0.089417*terrains!V2898+0.531633*terrains!U2898+0.337883*terrains!T2898-0.403545*terrains!S2898)</f>
        <v>3.6385524999999999</v>
      </c>
      <c r="K2898" s="151">
        <f>IF(terrains!I2898=0,terrains!J2898,terrains!I2898)</f>
        <v>3</v>
      </c>
      <c r="L2898" s="59">
        <v>3.5</v>
      </c>
      <c r="M2898" s="59">
        <v>3</v>
      </c>
      <c r="N2898" s="59">
        <v>6</v>
      </c>
      <c r="O2898" s="59" t="s">
        <v>175</v>
      </c>
      <c r="P2898" s="59">
        <v>2.5</v>
      </c>
      <c r="Q2898" s="59">
        <v>2.5</v>
      </c>
      <c r="R2898" s="59">
        <v>0</v>
      </c>
      <c r="S2898" s="59">
        <v>1</v>
      </c>
      <c r="T2898" s="59">
        <v>0</v>
      </c>
      <c r="U2898" s="59">
        <v>0</v>
      </c>
      <c r="V2898" s="59">
        <v>0</v>
      </c>
      <c r="W2898" s="59">
        <v>0</v>
      </c>
      <c r="X2898" s="59">
        <v>0</v>
      </c>
      <c r="Y2898" s="59">
        <f>IF(terrains!L2898&lt;=2.5,1,IF(terrains!L2898&lt;=4.5,2,IF(terrains!L2898&lt;=6.5,3,4)))</f>
        <v>2</v>
      </c>
      <c r="Z2898" s="59">
        <f>IF(terrains!R2898=1,35,IF(terrains!S2898=1,64,IF(terrains!T2898=1,IF(terrains!Y2898=1,85,104),IF(terrains!U2898=1,IF(terrains!Y2898=1,124,152),IF(terrains!V2898=1,(IF(terrains!Y2898=1,146,IF(terrains!Y2898=2,178,263))),IF(terrains!W2898=1,(IF(terrains!Y2898=1,178,IF(terrains!Y2898=2,218,321))),IF(terrains!X2898=1,IF(terrains!Y2898=1,190,IF(terrains!Y2898=2,242,IF(terrains!Y2898=3,357,896))))))))))</f>
        <v>64</v>
      </c>
      <c r="AA2898" s="152">
        <f>terrains!Z2898*terrains!F2898</f>
        <v>562478.88095999998</v>
      </c>
    </row>
    <row r="2899" spans="1:27" ht="14.4">
      <c r="A2899" s="143">
        <v>2898</v>
      </c>
      <c r="B2899" s="59">
        <v>288761.94593099999</v>
      </c>
      <c r="C2899" s="59">
        <v>5042419.7629500004</v>
      </c>
      <c r="D2899" s="59" t="s">
        <v>2509</v>
      </c>
      <c r="E2899" s="153">
        <v>816.1</v>
      </c>
      <c r="F2899" s="150">
        <f>terrains!E2899*10.76391</f>
        <v>8784.4269509999995</v>
      </c>
      <c r="G2899" s="59" t="s">
        <v>259</v>
      </c>
      <c r="H2899" s="59">
        <v>1</v>
      </c>
      <c r="I2899" s="59">
        <v>6</v>
      </c>
      <c r="J2899" s="59">
        <f>IF(terrains!L2899=13.5,IF(terrains!X2899=1,12,9),-0.392532+1.267037*terrains!L2899+0.472239*terrains!X2899+0.58658*terrains!W2899+0.089417*terrains!V2899+0.531633*terrains!U2899+0.337883*terrains!T2899-0.403545*terrains!S2899)</f>
        <v>5.6470174999999996</v>
      </c>
      <c r="K2899" s="151">
        <f>IF(terrains!I2899=0,terrains!J2899,terrains!I2899)</f>
        <v>6</v>
      </c>
      <c r="L2899" s="59">
        <v>4.5</v>
      </c>
      <c r="M2899" s="59">
        <v>2</v>
      </c>
      <c r="N2899" s="59">
        <v>15</v>
      </c>
      <c r="O2899" s="59" t="s">
        <v>176</v>
      </c>
      <c r="P2899" s="59">
        <v>2</v>
      </c>
      <c r="Q2899" s="59">
        <v>2.5</v>
      </c>
      <c r="R2899" s="59">
        <v>0</v>
      </c>
      <c r="S2899" s="59">
        <v>0</v>
      </c>
      <c r="T2899" s="59">
        <v>1</v>
      </c>
      <c r="U2899" s="59">
        <v>0</v>
      </c>
      <c r="V2899" s="59">
        <v>0</v>
      </c>
      <c r="W2899" s="59">
        <v>0</v>
      </c>
      <c r="X2899" s="59">
        <v>0</v>
      </c>
      <c r="Y2899" s="59">
        <f>IF(terrains!L2899&lt;=2.5,1,IF(terrains!L2899&lt;=4.5,2,IF(terrains!L2899&lt;=6.5,3,4)))</f>
        <v>2</v>
      </c>
      <c r="Z2899" s="59">
        <f>IF(terrains!R2899=1,35,IF(terrains!S2899=1,64,IF(terrains!T2899=1,IF(terrains!Y2899=1,85,104),IF(terrains!U2899=1,IF(terrains!Y2899=1,124,152),IF(terrains!V2899=1,(IF(terrains!Y2899=1,146,IF(terrains!Y2899=2,178,263))),IF(terrains!W2899=1,(IF(terrains!Y2899=1,178,IF(terrains!Y2899=2,218,321))),IF(terrains!X2899=1,IF(terrains!Y2899=1,190,IF(terrains!Y2899=2,242,IF(terrains!Y2899=3,357,896))))))))))</f>
        <v>104</v>
      </c>
      <c r="AA2899" s="152">
        <f>terrains!Z2899*terrains!F2899</f>
        <v>913580.4029039999</v>
      </c>
    </row>
    <row r="2900" spans="1:27" ht="14.4">
      <c r="A2900" s="143">
        <v>2899</v>
      </c>
      <c r="B2900" s="59">
        <v>298100.29869999998</v>
      </c>
      <c r="C2900" s="59">
        <v>5049404.125</v>
      </c>
      <c r="D2900" s="59" t="s">
        <v>2510</v>
      </c>
      <c r="E2900" s="153">
        <v>815.2</v>
      </c>
      <c r="F2900" s="150">
        <f>terrains!E2900*10.76391</f>
        <v>8774.7394320000003</v>
      </c>
      <c r="G2900" s="59" t="s">
        <v>341</v>
      </c>
      <c r="H2900" s="59">
        <v>0</v>
      </c>
      <c r="I2900" s="59">
        <v>0</v>
      </c>
      <c r="J2900" s="59">
        <f>IF(terrains!L2900=13.5,IF(terrains!X2900=1,12,9),-0.392532+1.267037*terrains!L2900+0.472239*terrains!X2900+0.58658*terrains!W2900+0.089417*terrains!V2900+0.531633*terrains!U2900+0.337883*terrains!T2900-0.403545*terrains!S2900)</f>
        <v>3.6385524999999999</v>
      </c>
      <c r="K2900" s="151">
        <f>IF(terrains!I2900=0,terrains!J2900,terrains!I2900)</f>
        <v>3.6385524999999999</v>
      </c>
      <c r="L2900" s="59">
        <v>3.5</v>
      </c>
      <c r="M2900" s="59">
        <v>2</v>
      </c>
      <c r="N2900" s="59">
        <v>10</v>
      </c>
      <c r="O2900" s="59" t="s">
        <v>175</v>
      </c>
      <c r="P2900" s="59">
        <v>1</v>
      </c>
      <c r="Q2900" s="59">
        <v>2</v>
      </c>
      <c r="R2900" s="59">
        <v>0</v>
      </c>
      <c r="S2900" s="59">
        <v>1</v>
      </c>
      <c r="T2900" s="59">
        <v>0</v>
      </c>
      <c r="U2900" s="59">
        <v>0</v>
      </c>
      <c r="V2900" s="59">
        <v>0</v>
      </c>
      <c r="W2900" s="59">
        <v>0</v>
      </c>
      <c r="X2900" s="59">
        <v>0</v>
      </c>
      <c r="Y2900" s="59">
        <f>IF(terrains!L2900&lt;=2.5,1,IF(terrains!L2900&lt;=4.5,2,IF(terrains!L2900&lt;=6.5,3,4)))</f>
        <v>2</v>
      </c>
      <c r="Z2900" s="59">
        <f>IF(terrains!R2900=1,35,IF(terrains!S2900=1,64,IF(terrains!T2900=1,IF(terrains!Y2900=1,85,104),IF(terrains!U2900=1,IF(terrains!Y2900=1,124,152),IF(terrains!V2900=1,(IF(terrains!Y2900=1,146,IF(terrains!Y2900=2,178,263))),IF(terrains!W2900=1,(IF(terrains!Y2900=1,178,IF(terrains!Y2900=2,218,321))),IF(terrains!X2900=1,IF(terrains!Y2900=1,190,IF(terrains!Y2900=2,242,IF(terrains!Y2900=3,357,896))))))))))</f>
        <v>64</v>
      </c>
      <c r="AA2900" s="152">
        <f>terrains!Z2900*terrains!F2900</f>
        <v>561583.32364800002</v>
      </c>
    </row>
    <row r="2901" spans="1:27" ht="14.4">
      <c r="A2901" s="143">
        <v>2900</v>
      </c>
      <c r="B2901" s="59">
        <v>300078.69270000001</v>
      </c>
      <c r="C2901" s="59">
        <v>5044276.392</v>
      </c>
      <c r="D2901" s="59" t="s">
        <v>2511</v>
      </c>
      <c r="E2901" s="153">
        <v>814.6</v>
      </c>
      <c r="F2901" s="150">
        <f>terrains!E2901*10.76391</f>
        <v>8768.281085999999</v>
      </c>
      <c r="G2901" s="59" t="s">
        <v>231</v>
      </c>
      <c r="H2901" s="59">
        <v>0</v>
      </c>
      <c r="I2901" s="59">
        <v>0</v>
      </c>
      <c r="J2901" s="59">
        <f>IF(terrains!L2901=13.5,IF(terrains!X2901=1,12,9),-0.392532+1.267037*terrains!L2901+0.472239*terrains!X2901+0.58658*terrains!W2901+0.089417*terrains!V2901+0.531633*terrains!U2901+0.337883*terrains!T2901-0.403545*terrains!S2901)</f>
        <v>2.8644775</v>
      </c>
      <c r="K2901" s="151">
        <f>IF(terrains!I2901=0,terrains!J2901,terrains!I2901)</f>
        <v>2.8644775</v>
      </c>
      <c r="L2901" s="59">
        <v>2.5</v>
      </c>
      <c r="M2901" s="59">
        <v>2</v>
      </c>
      <c r="N2901" s="59">
        <v>4</v>
      </c>
      <c r="O2901" s="59" t="s">
        <v>178</v>
      </c>
      <c r="P2901" s="59">
        <v>2</v>
      </c>
      <c r="Q2901" s="59">
        <v>2.5</v>
      </c>
      <c r="R2901" s="59">
        <v>0</v>
      </c>
      <c r="S2901" s="59">
        <v>0</v>
      </c>
      <c r="T2901" s="59">
        <v>0</v>
      </c>
      <c r="U2901" s="59">
        <v>0</v>
      </c>
      <c r="V2901" s="59">
        <v>1</v>
      </c>
      <c r="W2901" s="59">
        <v>0</v>
      </c>
      <c r="X2901" s="59">
        <v>0</v>
      </c>
      <c r="Y2901" s="59">
        <f>IF(terrains!L2901&lt;=2.5,1,IF(terrains!L2901&lt;=4.5,2,IF(terrains!L2901&lt;=6.5,3,4)))</f>
        <v>1</v>
      </c>
      <c r="Z2901" s="59">
        <f>IF(terrains!R2901=1,35,IF(terrains!S2901=1,64,IF(terrains!T2901=1,IF(terrains!Y2901=1,85,104),IF(terrains!U2901=1,IF(terrains!Y2901=1,124,152),IF(terrains!V2901=1,(IF(terrains!Y2901=1,146,IF(terrains!Y2901=2,178,263))),IF(terrains!W2901=1,(IF(terrains!Y2901=1,178,IF(terrains!Y2901=2,218,321))),IF(terrains!X2901=1,IF(terrains!Y2901=1,190,IF(terrains!Y2901=2,242,IF(terrains!Y2901=3,357,896))))))))))</f>
        <v>146</v>
      </c>
      <c r="AA2901" s="152">
        <f>terrains!Z2901*terrains!F2901</f>
        <v>1280169.0385559998</v>
      </c>
    </row>
    <row r="2902" spans="1:27" ht="14.4">
      <c r="A2902" s="143">
        <v>2901</v>
      </c>
      <c r="B2902" s="59">
        <v>273472.91428600001</v>
      </c>
      <c r="C2902" s="59">
        <v>5041645.6945099998</v>
      </c>
      <c r="D2902" s="59" t="s">
        <v>2512</v>
      </c>
      <c r="E2902" s="153">
        <v>814.3</v>
      </c>
      <c r="F2902" s="150">
        <f>terrains!E2902*10.76391</f>
        <v>8765.0519129999993</v>
      </c>
      <c r="G2902" s="59" t="s">
        <v>206</v>
      </c>
      <c r="H2902" s="59">
        <v>0</v>
      </c>
      <c r="I2902" s="59">
        <v>0</v>
      </c>
      <c r="J2902" s="59">
        <f>IF(terrains!L2902=13.5,IF(terrains!X2902=1,12,9),-0.392532+1.267037*terrains!L2902+0.472239*terrains!X2902+0.58658*terrains!W2902+0.089417*terrains!V2902+0.531633*terrains!U2902+0.337883*terrains!T2902-0.403545*terrains!S2902)</f>
        <v>1.5080234999999997</v>
      </c>
      <c r="K2902" s="151">
        <f>IF(terrains!I2902=0,terrains!J2902,terrains!I2902)</f>
        <v>1.5080234999999997</v>
      </c>
      <c r="L2902" s="59">
        <v>1.5</v>
      </c>
      <c r="M2902" s="59">
        <v>1</v>
      </c>
      <c r="N2902" s="59">
        <v>2</v>
      </c>
      <c r="O2902" s="59" t="s">
        <v>174</v>
      </c>
      <c r="P2902" s="59">
        <v>1.5</v>
      </c>
      <c r="Q2902" s="59">
        <v>1.5</v>
      </c>
      <c r="R2902" s="59">
        <v>1</v>
      </c>
      <c r="S2902" s="59">
        <v>0</v>
      </c>
      <c r="T2902" s="59">
        <v>0</v>
      </c>
      <c r="U2902" s="59">
        <v>0</v>
      </c>
      <c r="V2902" s="59">
        <v>0</v>
      </c>
      <c r="W2902" s="59">
        <v>0</v>
      </c>
      <c r="X2902" s="59">
        <v>0</v>
      </c>
      <c r="Y2902" s="59">
        <f>IF(terrains!L2902&lt;=2.5,1,IF(terrains!L2902&lt;=4.5,2,IF(terrains!L2902&lt;=6.5,3,4)))</f>
        <v>1</v>
      </c>
      <c r="Z2902" s="59">
        <f>IF(terrains!R2902=1,35,IF(terrains!S2902=1,64,IF(terrains!T2902=1,IF(terrains!Y2902=1,85,104),IF(terrains!U2902=1,IF(terrains!Y2902=1,124,152),IF(terrains!V2902=1,(IF(terrains!Y2902=1,146,IF(terrains!Y2902=2,178,263))),IF(terrains!W2902=1,(IF(terrains!Y2902=1,178,IF(terrains!Y2902=2,218,321))),IF(terrains!X2902=1,IF(terrains!Y2902=1,190,IF(terrains!Y2902=2,242,IF(terrains!Y2902=3,357,896))))))))))</f>
        <v>35</v>
      </c>
      <c r="AA2902" s="152">
        <f>terrains!Z2902*terrains!F2902</f>
        <v>306776.81695499999</v>
      </c>
    </row>
    <row r="2903" spans="1:27" ht="14.4">
      <c r="A2903" s="143">
        <v>2902</v>
      </c>
      <c r="B2903" s="59">
        <v>280085.14552899997</v>
      </c>
      <c r="C2903" s="59">
        <v>5041719.8848099997</v>
      </c>
      <c r="D2903" s="59" t="s">
        <v>2513</v>
      </c>
      <c r="E2903" s="153">
        <v>813.6</v>
      </c>
      <c r="F2903" s="150">
        <f>terrains!E2903*10.76391</f>
        <v>8757.5171759999994</v>
      </c>
      <c r="G2903" s="59" t="s">
        <v>405</v>
      </c>
      <c r="H2903" s="59">
        <v>0</v>
      </c>
      <c r="I2903" s="59">
        <v>0</v>
      </c>
      <c r="J2903" s="59">
        <f>IF(terrains!L2903=13.5,IF(terrains!X2903=1,12,9),-0.392532+1.267037*terrains!L2903+0.472239*terrains!X2903+0.58658*terrains!W2903+0.089417*terrains!V2903+0.531633*terrains!U2903+0.337883*terrains!T2903-0.403545*terrains!S2903)</f>
        <v>1.5080234999999997</v>
      </c>
      <c r="K2903" s="151">
        <f>IF(terrains!I2903=0,terrains!J2903,terrains!I2903)</f>
        <v>1.5080234999999997</v>
      </c>
      <c r="L2903" s="59">
        <v>1.5</v>
      </c>
      <c r="M2903" s="59">
        <v>1</v>
      </c>
      <c r="N2903" s="59">
        <v>2</v>
      </c>
      <c r="O2903" s="59" t="s">
        <v>174</v>
      </c>
      <c r="P2903" s="59">
        <v>1</v>
      </c>
      <c r="Q2903" s="59">
        <v>1.5</v>
      </c>
      <c r="R2903" s="59">
        <v>1</v>
      </c>
      <c r="S2903" s="59">
        <v>0</v>
      </c>
      <c r="T2903" s="59">
        <v>0</v>
      </c>
      <c r="U2903" s="59">
        <v>0</v>
      </c>
      <c r="V2903" s="59">
        <v>0</v>
      </c>
      <c r="W2903" s="59">
        <v>0</v>
      </c>
      <c r="X2903" s="59">
        <v>0</v>
      </c>
      <c r="Y2903" s="59">
        <f>IF(terrains!L2903&lt;=2.5,1,IF(terrains!L2903&lt;=4.5,2,IF(terrains!L2903&lt;=6.5,3,4)))</f>
        <v>1</v>
      </c>
      <c r="Z2903" s="59">
        <f>IF(terrains!R2903=1,35,IF(terrains!S2903=1,64,IF(terrains!T2903=1,IF(terrains!Y2903=1,85,104),IF(terrains!U2903=1,IF(terrains!Y2903=1,124,152),IF(terrains!V2903=1,(IF(terrains!Y2903=1,146,IF(terrains!Y2903=2,178,263))),IF(terrains!W2903=1,(IF(terrains!Y2903=1,178,IF(terrains!Y2903=2,218,321))),IF(terrains!X2903=1,IF(terrains!Y2903=1,190,IF(terrains!Y2903=2,242,IF(terrains!Y2903=3,357,896))))))))))</f>
        <v>35</v>
      </c>
      <c r="AA2903" s="152">
        <f>terrains!Z2903*terrains!F2903</f>
        <v>306513.10115999996</v>
      </c>
    </row>
    <row r="2904" spans="1:27" ht="14.4">
      <c r="A2904" s="143">
        <v>2903</v>
      </c>
      <c r="B2904" s="59">
        <v>303412.17420000001</v>
      </c>
      <c r="C2904" s="59">
        <v>5051605.82</v>
      </c>
      <c r="D2904" s="59" t="s">
        <v>2514</v>
      </c>
      <c r="E2904" s="153">
        <v>812.9</v>
      </c>
      <c r="F2904" s="150">
        <f>terrains!E2904*10.76391</f>
        <v>8749.9824389999994</v>
      </c>
      <c r="G2904" s="59" t="s">
        <v>1814</v>
      </c>
      <c r="H2904" s="59">
        <v>0</v>
      </c>
      <c r="I2904" s="59">
        <v>0</v>
      </c>
      <c r="J2904" s="59">
        <f>IF(terrains!L2904=13.5,IF(terrains!X2904=1,12,9),-0.392532+1.267037*terrains!L2904+0.472239*terrains!X2904+0.58658*terrains!W2904+0.089417*terrains!V2904+0.531633*terrains!U2904+0.337883*terrains!T2904-0.403545*terrains!S2904)</f>
        <v>1.7379969999999998</v>
      </c>
      <c r="K2904" s="151">
        <f>IF(terrains!I2904=0,terrains!J2904,terrains!I2904)</f>
        <v>1.7379969999999998</v>
      </c>
      <c r="L2904" s="59">
        <v>2</v>
      </c>
      <c r="M2904" s="59">
        <v>1</v>
      </c>
      <c r="N2904" s="59">
        <v>3</v>
      </c>
      <c r="O2904" s="59" t="s">
        <v>175</v>
      </c>
      <c r="P2904" s="59">
        <v>2</v>
      </c>
      <c r="Q2904" s="59">
        <v>1.5</v>
      </c>
      <c r="R2904" s="59">
        <v>0</v>
      </c>
      <c r="S2904" s="59">
        <v>1</v>
      </c>
      <c r="T2904" s="59">
        <v>0</v>
      </c>
      <c r="U2904" s="59">
        <v>0</v>
      </c>
      <c r="V2904" s="59">
        <v>0</v>
      </c>
      <c r="W2904" s="59">
        <v>0</v>
      </c>
      <c r="X2904" s="59">
        <v>0</v>
      </c>
      <c r="Y2904" s="59">
        <f>IF(terrains!L2904&lt;=2.5,1,IF(terrains!L2904&lt;=4.5,2,IF(terrains!L2904&lt;=6.5,3,4)))</f>
        <v>1</v>
      </c>
      <c r="Z2904" s="59">
        <f>IF(terrains!R2904=1,35,IF(terrains!S2904=1,64,IF(terrains!T2904=1,IF(terrains!Y2904=1,85,104),IF(terrains!U2904=1,IF(terrains!Y2904=1,124,152),IF(terrains!V2904=1,(IF(terrains!Y2904=1,146,IF(terrains!Y2904=2,178,263))),IF(terrains!W2904=1,(IF(terrains!Y2904=1,178,IF(terrains!Y2904=2,218,321))),IF(terrains!X2904=1,IF(terrains!Y2904=1,190,IF(terrains!Y2904=2,242,IF(terrains!Y2904=3,357,896))))))))))</f>
        <v>64</v>
      </c>
      <c r="AA2904" s="152">
        <f>terrains!Z2904*terrains!F2904</f>
        <v>559998.87609599996</v>
      </c>
    </row>
    <row r="2905" spans="1:27" ht="14.4">
      <c r="A2905" s="143">
        <v>2904</v>
      </c>
      <c r="B2905" s="59">
        <v>296997.75083999999</v>
      </c>
      <c r="C2905" s="59">
        <v>5054375.63136</v>
      </c>
      <c r="D2905" s="59" t="s">
        <v>2515</v>
      </c>
      <c r="E2905" s="153">
        <v>812.9</v>
      </c>
      <c r="F2905" s="150">
        <f>terrains!E2905*10.76391</f>
        <v>8749.9824389999994</v>
      </c>
      <c r="G2905" s="59" t="s">
        <v>325</v>
      </c>
      <c r="H2905" s="59">
        <v>0</v>
      </c>
      <c r="I2905" s="59">
        <v>0</v>
      </c>
      <c r="J2905" s="59">
        <f>IF(terrains!L2905=13.5,IF(terrains!X2905=1,12,9),-0.392532+1.267037*terrains!L2905+0.472239*terrains!X2905+0.58658*terrains!W2905+0.089417*terrains!V2905+0.531633*terrains!U2905+0.337883*terrains!T2905-0.403545*terrains!S2905)</f>
        <v>2.1415419999999998</v>
      </c>
      <c r="K2905" s="151">
        <f>IF(terrains!I2905=0,terrains!J2905,terrains!I2905)</f>
        <v>2.1415419999999998</v>
      </c>
      <c r="L2905" s="59">
        <v>2</v>
      </c>
      <c r="M2905" s="59">
        <v>2</v>
      </c>
      <c r="N2905" s="59">
        <v>3</v>
      </c>
      <c r="O2905" s="59" t="s">
        <v>174</v>
      </c>
      <c r="P2905" s="59">
        <v>2</v>
      </c>
      <c r="Q2905" s="59">
        <v>1.5</v>
      </c>
      <c r="R2905" s="59">
        <v>1</v>
      </c>
      <c r="S2905" s="59">
        <v>0</v>
      </c>
      <c r="T2905" s="59">
        <v>0</v>
      </c>
      <c r="U2905" s="59">
        <v>0</v>
      </c>
      <c r="V2905" s="59">
        <v>0</v>
      </c>
      <c r="W2905" s="59">
        <v>0</v>
      </c>
      <c r="X2905" s="59">
        <v>0</v>
      </c>
      <c r="Y2905" s="59">
        <f>IF(terrains!L2905&lt;=2.5,1,IF(terrains!L2905&lt;=4.5,2,IF(terrains!L2905&lt;=6.5,3,4)))</f>
        <v>1</v>
      </c>
      <c r="Z2905" s="59">
        <f>IF(terrains!R2905=1,35,IF(terrains!S2905=1,64,IF(terrains!T2905=1,IF(terrains!Y2905=1,85,104),IF(terrains!U2905=1,IF(terrains!Y2905=1,124,152),IF(terrains!V2905=1,(IF(terrains!Y2905=1,146,IF(terrains!Y2905=2,178,263))),IF(terrains!W2905=1,(IF(terrains!Y2905=1,178,IF(terrains!Y2905=2,218,321))),IF(terrains!X2905=1,IF(terrains!Y2905=1,190,IF(terrains!Y2905=2,242,IF(terrains!Y2905=3,357,896))))))))))</f>
        <v>35</v>
      </c>
      <c r="AA2905" s="152">
        <f>terrains!Z2905*terrains!F2905</f>
        <v>306249.38536499999</v>
      </c>
    </row>
    <row r="2906" spans="1:27" ht="14.4">
      <c r="A2906" s="143">
        <v>2905</v>
      </c>
      <c r="B2906" s="59">
        <v>296980.876819</v>
      </c>
      <c r="C2906" s="59">
        <v>5054398.3518300001</v>
      </c>
      <c r="D2906" s="59" t="s">
        <v>2516</v>
      </c>
      <c r="E2906" s="153">
        <v>812.5</v>
      </c>
      <c r="F2906" s="150">
        <f>terrains!E2906*10.76391</f>
        <v>8745.6768749999992</v>
      </c>
      <c r="G2906" s="59" t="s">
        <v>325</v>
      </c>
      <c r="H2906" s="59">
        <v>0</v>
      </c>
      <c r="I2906" s="59">
        <v>0</v>
      </c>
      <c r="J2906" s="59">
        <f>IF(terrains!L2906=13.5,IF(terrains!X2906=1,12,9),-0.392532+1.267037*terrains!L2906+0.472239*terrains!X2906+0.58658*terrains!W2906+0.089417*terrains!V2906+0.531633*terrains!U2906+0.337883*terrains!T2906-0.403545*terrains!S2906)</f>
        <v>2.1415419999999998</v>
      </c>
      <c r="K2906" s="151">
        <f>IF(terrains!I2906=0,terrains!J2906,terrains!I2906)</f>
        <v>2.1415419999999998</v>
      </c>
      <c r="L2906" s="59">
        <v>2</v>
      </c>
      <c r="M2906" s="59">
        <v>2</v>
      </c>
      <c r="N2906" s="59">
        <v>3</v>
      </c>
      <c r="O2906" s="59" t="s">
        <v>174</v>
      </c>
      <c r="P2906" s="59">
        <v>2</v>
      </c>
      <c r="Q2906" s="59">
        <v>1.5</v>
      </c>
      <c r="R2906" s="59">
        <v>1</v>
      </c>
      <c r="S2906" s="59">
        <v>0</v>
      </c>
      <c r="T2906" s="59">
        <v>0</v>
      </c>
      <c r="U2906" s="59">
        <v>0</v>
      </c>
      <c r="V2906" s="59">
        <v>0</v>
      </c>
      <c r="W2906" s="59">
        <v>0</v>
      </c>
      <c r="X2906" s="59">
        <v>0</v>
      </c>
      <c r="Y2906" s="59">
        <f>IF(terrains!L2906&lt;=2.5,1,IF(terrains!L2906&lt;=4.5,2,IF(terrains!L2906&lt;=6.5,3,4)))</f>
        <v>1</v>
      </c>
      <c r="Z2906" s="59">
        <f>IF(terrains!R2906=1,35,IF(terrains!S2906=1,64,IF(terrains!T2906=1,IF(terrains!Y2906=1,85,104),IF(terrains!U2906=1,IF(terrains!Y2906=1,124,152),IF(terrains!V2906=1,(IF(terrains!Y2906=1,146,IF(terrains!Y2906=2,178,263))),IF(terrains!W2906=1,(IF(terrains!Y2906=1,178,IF(terrains!Y2906=2,218,321))),IF(terrains!X2906=1,IF(terrains!Y2906=1,190,IF(terrains!Y2906=2,242,IF(terrains!Y2906=3,357,896))))))))))</f>
        <v>35</v>
      </c>
      <c r="AA2906" s="152">
        <f>terrains!Z2906*terrains!F2906</f>
        <v>306098.69062499999</v>
      </c>
    </row>
    <row r="2907" spans="1:27" ht="14.4">
      <c r="A2907" s="143">
        <v>2906</v>
      </c>
      <c r="B2907" s="59">
        <v>273569.93702499999</v>
      </c>
      <c r="C2907" s="59">
        <v>5034320.3151500002</v>
      </c>
      <c r="D2907" s="59" t="s">
        <v>2517</v>
      </c>
      <c r="E2907" s="153">
        <v>812.1</v>
      </c>
      <c r="F2907" s="150">
        <f>terrains!E2907*10.76391</f>
        <v>8741.371310999999</v>
      </c>
      <c r="G2907" s="59" t="s">
        <v>261</v>
      </c>
      <c r="H2907" s="59">
        <v>0.2</v>
      </c>
      <c r="I2907" s="59">
        <v>3</v>
      </c>
      <c r="J2907" s="59">
        <f>IF(terrains!L2907=13.5,IF(terrains!X2907=1,12,9),-0.392532+1.267037*terrains!L2907+0.472239*terrains!X2907+0.58658*terrains!W2907+0.089417*terrains!V2907+0.531633*terrains!U2907+0.337883*terrains!T2907-0.403545*terrains!S2907)</f>
        <v>4.0420974999999997</v>
      </c>
      <c r="K2907" s="151">
        <f>IF(terrains!I2907=0,terrains!J2907,terrains!I2907)</f>
        <v>3</v>
      </c>
      <c r="L2907" s="59">
        <v>3.5</v>
      </c>
      <c r="M2907" s="59">
        <v>1</v>
      </c>
      <c r="N2907" s="59">
        <v>10</v>
      </c>
      <c r="O2907" s="59" t="s">
        <v>174</v>
      </c>
      <c r="P2907" s="59">
        <v>2</v>
      </c>
      <c r="Q2907" s="59">
        <v>1.5</v>
      </c>
      <c r="R2907" s="59">
        <v>1</v>
      </c>
      <c r="S2907" s="59">
        <v>0</v>
      </c>
      <c r="T2907" s="59">
        <v>0</v>
      </c>
      <c r="U2907" s="59">
        <v>0</v>
      </c>
      <c r="V2907" s="59">
        <v>0</v>
      </c>
      <c r="W2907" s="59">
        <v>0</v>
      </c>
      <c r="X2907" s="59">
        <v>0</v>
      </c>
      <c r="Y2907" s="59">
        <f>IF(terrains!L2907&lt;=2.5,1,IF(terrains!L2907&lt;=4.5,2,IF(terrains!L2907&lt;=6.5,3,4)))</f>
        <v>2</v>
      </c>
      <c r="Z2907" s="59">
        <f>IF(terrains!R2907=1,35,IF(terrains!S2907=1,64,IF(terrains!T2907=1,IF(terrains!Y2907=1,85,104),IF(terrains!U2907=1,IF(terrains!Y2907=1,124,152),IF(terrains!V2907=1,(IF(terrains!Y2907=1,146,IF(terrains!Y2907=2,178,263))),IF(terrains!W2907=1,(IF(terrains!Y2907=1,178,IF(terrains!Y2907=2,218,321))),IF(terrains!X2907=1,IF(terrains!Y2907=1,190,IF(terrains!Y2907=2,242,IF(terrains!Y2907=3,357,896))))))))))</f>
        <v>35</v>
      </c>
      <c r="AA2907" s="152">
        <f>terrains!Z2907*terrains!F2907</f>
        <v>305947.99588499998</v>
      </c>
    </row>
    <row r="2908" spans="1:27" ht="14.4">
      <c r="A2908" s="143">
        <v>2907</v>
      </c>
      <c r="B2908" s="59">
        <v>300548.990918</v>
      </c>
      <c r="C2908" s="59">
        <v>5040245.3147700001</v>
      </c>
      <c r="D2908" s="59" t="s">
        <v>2518</v>
      </c>
      <c r="E2908" s="153">
        <v>812.06</v>
      </c>
      <c r="F2908" s="150">
        <f>terrains!E2908*10.76391</f>
        <v>8740.9407545999984</v>
      </c>
      <c r="G2908" s="59" t="s">
        <v>245</v>
      </c>
      <c r="H2908" s="59">
        <v>0</v>
      </c>
      <c r="I2908" s="59">
        <v>6</v>
      </c>
      <c r="J2908" s="59">
        <f>IF(terrains!L2908=13.5,IF(terrains!X2908=1,12,9),-0.392532+1.267037*terrains!L2908+0.472239*terrains!X2908+0.58658*terrains!W2908+0.089417*terrains!V2908+0.531633*terrains!U2908+0.337883*terrains!T2908-0.403545*terrains!S2908)</f>
        <v>5.7813734999999999</v>
      </c>
      <c r="K2908" s="151">
        <f>IF(terrains!I2908=0,terrains!J2908,terrains!I2908)</f>
        <v>6</v>
      </c>
      <c r="L2908" s="59">
        <v>4.5</v>
      </c>
      <c r="M2908" s="59">
        <v>0</v>
      </c>
      <c r="N2908" s="59">
        <v>0</v>
      </c>
      <c r="O2908" s="59" t="s">
        <v>180</v>
      </c>
      <c r="P2908" s="59">
        <v>0</v>
      </c>
      <c r="Q2908" s="59">
        <v>0</v>
      </c>
      <c r="R2908" s="59">
        <v>0</v>
      </c>
      <c r="S2908" s="59">
        <v>0</v>
      </c>
      <c r="T2908" s="59">
        <v>0</v>
      </c>
      <c r="U2908" s="59">
        <v>0</v>
      </c>
      <c r="V2908" s="59">
        <v>0</v>
      </c>
      <c r="W2908" s="59">
        <v>0</v>
      </c>
      <c r="X2908" s="59">
        <v>1</v>
      </c>
      <c r="Y2908" s="59">
        <f>IF(terrains!L2908&lt;=2.5,1,IF(terrains!L2908&lt;=4.5,2,IF(terrains!L2908&lt;=6.5,3,4)))</f>
        <v>2</v>
      </c>
      <c r="Z2908" s="59">
        <f>IF(terrains!R2908=1,35,IF(terrains!S2908=1,64,IF(terrains!T2908=1,IF(terrains!Y2908=1,85,104),IF(terrains!U2908=1,IF(terrains!Y2908=1,124,152),IF(terrains!V2908=1,(IF(terrains!Y2908=1,146,IF(terrains!Y2908=2,178,263))),IF(terrains!W2908=1,(IF(terrains!Y2908=1,178,IF(terrains!Y2908=2,218,321))),IF(terrains!X2908=1,IF(terrains!Y2908=1,190,IF(terrains!Y2908=2,242,IF(terrains!Y2908=3,357,896))))))))))</f>
        <v>242</v>
      </c>
      <c r="AA2908" s="152">
        <f>terrains!Z2908*terrains!F2908</f>
        <v>2115307.6626131996</v>
      </c>
    </row>
    <row r="2909" spans="1:27" ht="14.4">
      <c r="A2909" s="143">
        <v>2908</v>
      </c>
      <c r="B2909" s="59">
        <v>273660.33401699999</v>
      </c>
      <c r="C2909" s="59">
        <v>5034316.0053599998</v>
      </c>
      <c r="D2909" s="59" t="s">
        <v>2519</v>
      </c>
      <c r="E2909" s="153">
        <v>811.3</v>
      </c>
      <c r="F2909" s="150">
        <f>terrains!E2909*10.76391</f>
        <v>8732.7601829999985</v>
      </c>
      <c r="G2909" s="59" t="s">
        <v>261</v>
      </c>
      <c r="H2909" s="59">
        <v>0.2</v>
      </c>
      <c r="I2909" s="59">
        <v>3</v>
      </c>
      <c r="J2909" s="59">
        <f>IF(terrains!L2909=13.5,IF(terrains!X2909=1,12,9),-0.392532+1.267037*terrains!L2909+0.472239*terrains!X2909+0.58658*terrains!W2909+0.089417*terrains!V2909+0.531633*terrains!U2909+0.337883*terrains!T2909-0.403545*terrains!S2909)</f>
        <v>4.0420974999999997</v>
      </c>
      <c r="K2909" s="151">
        <f>IF(terrains!I2909=0,terrains!J2909,terrains!I2909)</f>
        <v>3</v>
      </c>
      <c r="L2909" s="59">
        <v>3.5</v>
      </c>
      <c r="M2909" s="59">
        <v>1</v>
      </c>
      <c r="N2909" s="59">
        <v>10</v>
      </c>
      <c r="O2909" s="59" t="s">
        <v>174</v>
      </c>
      <c r="P2909" s="59">
        <v>2</v>
      </c>
      <c r="Q2909" s="59">
        <v>1.5</v>
      </c>
      <c r="R2909" s="59">
        <v>1</v>
      </c>
      <c r="S2909" s="59">
        <v>0</v>
      </c>
      <c r="T2909" s="59">
        <v>0</v>
      </c>
      <c r="U2909" s="59">
        <v>0</v>
      </c>
      <c r="V2909" s="59">
        <v>0</v>
      </c>
      <c r="W2909" s="59">
        <v>0</v>
      </c>
      <c r="X2909" s="59">
        <v>0</v>
      </c>
      <c r="Y2909" s="59">
        <f>IF(terrains!L2909&lt;=2.5,1,IF(terrains!L2909&lt;=4.5,2,IF(terrains!L2909&lt;=6.5,3,4)))</f>
        <v>2</v>
      </c>
      <c r="Z2909" s="59">
        <f>IF(terrains!R2909=1,35,IF(terrains!S2909=1,64,IF(terrains!T2909=1,IF(terrains!Y2909=1,85,104),IF(terrains!U2909=1,IF(terrains!Y2909=1,124,152),IF(terrains!V2909=1,(IF(terrains!Y2909=1,146,IF(terrains!Y2909=2,178,263))),IF(terrains!W2909=1,(IF(terrains!Y2909=1,178,IF(terrains!Y2909=2,218,321))),IF(terrains!X2909=1,IF(terrains!Y2909=1,190,IF(terrains!Y2909=2,242,IF(terrains!Y2909=3,357,896))))))))))</f>
        <v>35</v>
      </c>
      <c r="AA2909" s="152">
        <f>terrains!Z2909*terrains!F2909</f>
        <v>305646.60640499997</v>
      </c>
    </row>
    <row r="2910" spans="1:27" ht="14.4">
      <c r="A2910" s="143">
        <v>2909</v>
      </c>
      <c r="B2910" s="59">
        <v>300770.18206299999</v>
      </c>
      <c r="C2910" s="59">
        <v>5058896.1497299997</v>
      </c>
      <c r="D2910" s="59" t="s">
        <v>2520</v>
      </c>
      <c r="E2910" s="153">
        <v>811.2</v>
      </c>
      <c r="F2910" s="150">
        <f>terrains!E2910*10.76391</f>
        <v>8731.6837919999998</v>
      </c>
      <c r="G2910" s="59" t="s">
        <v>353</v>
      </c>
      <c r="H2910" s="59">
        <v>0</v>
      </c>
      <c r="I2910" s="59">
        <v>0</v>
      </c>
      <c r="J2910" s="59">
        <f>IF(terrains!L2910=13.5,IF(terrains!X2910=1,12,9),-0.392532+1.267037*terrains!L2910+0.472239*terrains!X2910+0.58658*terrains!W2910+0.089417*terrains!V2910+0.531633*terrains!U2910+0.337883*terrains!T2910-0.403545*terrains!S2910)</f>
        <v>2.1415419999999998</v>
      </c>
      <c r="K2910" s="151">
        <f>IF(terrains!I2910=0,terrains!J2910,terrains!I2910)</f>
        <v>2.1415419999999998</v>
      </c>
      <c r="L2910" s="59">
        <v>2</v>
      </c>
      <c r="M2910" s="59">
        <v>1</v>
      </c>
      <c r="N2910" s="59">
        <v>3</v>
      </c>
      <c r="O2910" s="59" t="s">
        <v>174</v>
      </c>
      <c r="P2910" s="59">
        <v>2</v>
      </c>
      <c r="Q2910" s="59">
        <v>1.5</v>
      </c>
      <c r="R2910" s="59">
        <v>1</v>
      </c>
      <c r="S2910" s="59">
        <v>0</v>
      </c>
      <c r="T2910" s="59">
        <v>0</v>
      </c>
      <c r="U2910" s="59">
        <v>0</v>
      </c>
      <c r="V2910" s="59">
        <v>0</v>
      </c>
      <c r="W2910" s="59">
        <v>0</v>
      </c>
      <c r="X2910" s="59">
        <v>0</v>
      </c>
      <c r="Y2910" s="59">
        <f>IF(terrains!L2910&lt;=2.5,1,IF(terrains!L2910&lt;=4.5,2,IF(terrains!L2910&lt;=6.5,3,4)))</f>
        <v>1</v>
      </c>
      <c r="Z2910" s="59">
        <f>IF(terrains!R2910=1,35,IF(terrains!S2910=1,64,IF(terrains!T2910=1,IF(terrains!Y2910=1,85,104),IF(terrains!U2910=1,IF(terrains!Y2910=1,124,152),IF(terrains!V2910=1,(IF(terrains!Y2910=1,146,IF(terrains!Y2910=2,178,263))),IF(terrains!W2910=1,(IF(terrains!Y2910=1,178,IF(terrains!Y2910=2,218,321))),IF(terrains!X2910=1,IF(terrains!Y2910=1,190,IF(terrains!Y2910=2,242,IF(terrains!Y2910=3,357,896))))))))))</f>
        <v>35</v>
      </c>
      <c r="AA2910" s="152">
        <f>terrains!Z2910*terrains!F2910</f>
        <v>305608.93271999998</v>
      </c>
    </row>
    <row r="2911" spans="1:27" ht="14.4">
      <c r="A2911" s="143">
        <v>2910</v>
      </c>
      <c r="B2911" s="59">
        <v>294710.24131200003</v>
      </c>
      <c r="C2911" s="59">
        <v>5038079.1606700001</v>
      </c>
      <c r="D2911" s="59" t="s">
        <v>2521</v>
      </c>
      <c r="E2911" s="153">
        <v>811.1</v>
      </c>
      <c r="F2911" s="150">
        <f>terrains!E2911*10.76391</f>
        <v>8730.6074009999993</v>
      </c>
      <c r="G2911" s="59" t="s">
        <v>208</v>
      </c>
      <c r="H2911" s="59">
        <v>0</v>
      </c>
      <c r="I2911" s="59">
        <v>0</v>
      </c>
      <c r="J2911" s="59">
        <f>IF(terrains!L2911=13.5,IF(terrains!X2911=1,12,9),-0.392532+1.267037*terrains!L2911+0.472239*terrains!X2911+0.58658*terrains!W2911+0.089417*terrains!V2911+0.531633*terrains!U2911+0.337883*terrains!T2911-0.403545*terrains!S2911)</f>
        <v>2.479425</v>
      </c>
      <c r="K2911" s="151">
        <f>IF(terrains!I2911=0,terrains!J2911,terrains!I2911)</f>
        <v>2.479425</v>
      </c>
      <c r="L2911" s="59">
        <v>2</v>
      </c>
      <c r="M2911" s="59">
        <v>2</v>
      </c>
      <c r="N2911" s="59">
        <v>3</v>
      </c>
      <c r="O2911" s="59" t="s">
        <v>176</v>
      </c>
      <c r="P2911" s="59">
        <v>2</v>
      </c>
      <c r="Q2911" s="59">
        <v>2</v>
      </c>
      <c r="R2911" s="59">
        <v>0</v>
      </c>
      <c r="S2911" s="59">
        <v>0</v>
      </c>
      <c r="T2911" s="59">
        <v>1</v>
      </c>
      <c r="U2911" s="59">
        <v>0</v>
      </c>
      <c r="V2911" s="59">
        <v>0</v>
      </c>
      <c r="W2911" s="59">
        <v>0</v>
      </c>
      <c r="X2911" s="59">
        <v>0</v>
      </c>
      <c r="Y2911" s="59">
        <f>IF(terrains!L2911&lt;=2.5,1,IF(terrains!L2911&lt;=4.5,2,IF(terrains!L2911&lt;=6.5,3,4)))</f>
        <v>1</v>
      </c>
      <c r="Z2911" s="59">
        <f>IF(terrains!R2911=1,35,IF(terrains!S2911=1,64,IF(terrains!T2911=1,IF(terrains!Y2911=1,85,104),IF(terrains!U2911=1,IF(terrains!Y2911=1,124,152),IF(terrains!V2911=1,(IF(terrains!Y2911=1,146,IF(terrains!Y2911=2,178,263))),IF(terrains!W2911=1,(IF(terrains!Y2911=1,178,IF(terrains!Y2911=2,218,321))),IF(terrains!X2911=1,IF(terrains!Y2911=1,190,IF(terrains!Y2911=2,242,IF(terrains!Y2911=3,357,896))))))))))</f>
        <v>85</v>
      </c>
      <c r="AA2911" s="152">
        <f>terrains!Z2911*terrains!F2911</f>
        <v>742101.62908499991</v>
      </c>
    </row>
    <row r="2912" spans="1:27" ht="14.4">
      <c r="A2912" s="143">
        <v>2911</v>
      </c>
      <c r="B2912" s="59">
        <v>287285.29965</v>
      </c>
      <c r="C2912" s="59">
        <v>5041879.2808999997</v>
      </c>
      <c r="D2912" s="59" t="s">
        <v>2522</v>
      </c>
      <c r="E2912" s="153">
        <v>811</v>
      </c>
      <c r="F2912" s="150">
        <f>terrains!E2912*10.76391</f>
        <v>8729.5310099999988</v>
      </c>
      <c r="G2912" s="59" t="s">
        <v>651</v>
      </c>
      <c r="H2912" s="59">
        <v>0</v>
      </c>
      <c r="I2912" s="59">
        <v>0</v>
      </c>
      <c r="J2912" s="59">
        <f>IF(terrains!L2912=13.5,IF(terrains!X2912=1,12,9),-0.392532+1.267037*terrains!L2912+0.472239*terrains!X2912+0.58658*terrains!W2912+0.089417*terrains!V2912+0.531633*terrains!U2912+0.337883*terrains!T2912-0.403545*terrains!S2912)</f>
        <v>1.7379969999999998</v>
      </c>
      <c r="K2912" s="151">
        <f>IF(terrains!I2912=0,terrains!J2912,terrains!I2912)</f>
        <v>1.7379969999999998</v>
      </c>
      <c r="L2912" s="59">
        <v>2</v>
      </c>
      <c r="M2912" s="59">
        <v>1</v>
      </c>
      <c r="N2912" s="59">
        <v>2</v>
      </c>
      <c r="O2912" s="59" t="s">
        <v>175</v>
      </c>
      <c r="P2912" s="59">
        <v>2</v>
      </c>
      <c r="Q2912" s="59">
        <v>2</v>
      </c>
      <c r="R2912" s="59">
        <v>0</v>
      </c>
      <c r="S2912" s="59">
        <v>1</v>
      </c>
      <c r="T2912" s="59">
        <v>0</v>
      </c>
      <c r="U2912" s="59">
        <v>0</v>
      </c>
      <c r="V2912" s="59">
        <v>0</v>
      </c>
      <c r="W2912" s="59">
        <v>0</v>
      </c>
      <c r="X2912" s="59">
        <v>0</v>
      </c>
      <c r="Y2912" s="59">
        <f>IF(terrains!L2912&lt;=2.5,1,IF(terrains!L2912&lt;=4.5,2,IF(terrains!L2912&lt;=6.5,3,4)))</f>
        <v>1</v>
      </c>
      <c r="Z2912" s="59">
        <f>IF(terrains!R2912=1,35,IF(terrains!S2912=1,64,IF(terrains!T2912=1,IF(terrains!Y2912=1,85,104),IF(terrains!U2912=1,IF(terrains!Y2912=1,124,152),IF(terrains!V2912=1,(IF(terrains!Y2912=1,146,IF(terrains!Y2912=2,178,263))),IF(terrains!W2912=1,(IF(terrains!Y2912=1,178,IF(terrains!Y2912=2,218,321))),IF(terrains!X2912=1,IF(terrains!Y2912=1,190,IF(terrains!Y2912=2,242,IF(terrains!Y2912=3,357,896))))))))))</f>
        <v>64</v>
      </c>
      <c r="AA2912" s="152">
        <f>terrains!Z2912*terrains!F2912</f>
        <v>558689.98463999992</v>
      </c>
    </row>
    <row r="2913" spans="1:27" ht="14.4">
      <c r="A2913" s="143">
        <v>2912</v>
      </c>
      <c r="B2913" s="59">
        <v>287307.22755000001</v>
      </c>
      <c r="C2913" s="59">
        <v>5041859.5125000002</v>
      </c>
      <c r="D2913" s="59" t="s">
        <v>2523</v>
      </c>
      <c r="E2913" s="153">
        <v>811</v>
      </c>
      <c r="F2913" s="150">
        <f>terrains!E2913*10.76391</f>
        <v>8729.5310099999988</v>
      </c>
      <c r="G2913" s="59" t="s">
        <v>651</v>
      </c>
      <c r="H2913" s="59">
        <v>0</v>
      </c>
      <c r="I2913" s="59">
        <v>0</v>
      </c>
      <c r="J2913" s="59">
        <f>IF(terrains!L2913=13.5,IF(terrains!X2913=1,12,9),-0.392532+1.267037*terrains!L2913+0.472239*terrains!X2913+0.58658*terrains!W2913+0.089417*terrains!V2913+0.531633*terrains!U2913+0.337883*terrains!T2913-0.403545*terrains!S2913)</f>
        <v>1.7379969999999998</v>
      </c>
      <c r="K2913" s="151">
        <f>IF(terrains!I2913=0,terrains!J2913,terrains!I2913)</f>
        <v>1.7379969999999998</v>
      </c>
      <c r="L2913" s="59">
        <v>2</v>
      </c>
      <c r="M2913" s="59">
        <v>1</v>
      </c>
      <c r="N2913" s="59">
        <v>2</v>
      </c>
      <c r="O2913" s="59" t="s">
        <v>175</v>
      </c>
      <c r="P2913" s="59">
        <v>2</v>
      </c>
      <c r="Q2913" s="59">
        <v>2</v>
      </c>
      <c r="R2913" s="59">
        <v>0</v>
      </c>
      <c r="S2913" s="59">
        <v>1</v>
      </c>
      <c r="T2913" s="59">
        <v>0</v>
      </c>
      <c r="U2913" s="59">
        <v>0</v>
      </c>
      <c r="V2913" s="59">
        <v>0</v>
      </c>
      <c r="W2913" s="59">
        <v>0</v>
      </c>
      <c r="X2913" s="59">
        <v>0</v>
      </c>
      <c r="Y2913" s="59">
        <f>IF(terrains!L2913&lt;=2.5,1,IF(terrains!L2913&lt;=4.5,2,IF(terrains!L2913&lt;=6.5,3,4)))</f>
        <v>1</v>
      </c>
      <c r="Z2913" s="59">
        <f>IF(terrains!R2913=1,35,IF(terrains!S2913=1,64,IF(terrains!T2913=1,IF(terrains!Y2913=1,85,104),IF(terrains!U2913=1,IF(terrains!Y2913=1,124,152),IF(terrains!V2913=1,(IF(terrains!Y2913=1,146,IF(terrains!Y2913=2,178,263))),IF(terrains!W2913=1,(IF(terrains!Y2913=1,178,IF(terrains!Y2913=2,218,321))),IF(terrains!X2913=1,IF(terrains!Y2913=1,190,IF(terrains!Y2913=2,242,IF(terrains!Y2913=3,357,896))))))))))</f>
        <v>64</v>
      </c>
      <c r="AA2913" s="152">
        <f>terrains!Z2913*terrains!F2913</f>
        <v>558689.98463999992</v>
      </c>
    </row>
    <row r="2914" spans="1:27" ht="14.4">
      <c r="A2914" s="143">
        <v>2913</v>
      </c>
      <c r="B2914" s="59">
        <v>293763.60350000003</v>
      </c>
      <c r="C2914" s="59">
        <v>5047702.1849999996</v>
      </c>
      <c r="D2914" s="59" t="s">
        <v>2524</v>
      </c>
      <c r="E2914" s="153">
        <v>810.9</v>
      </c>
      <c r="F2914" s="150">
        <f>terrains!E2914*10.76391</f>
        <v>8728.4546189999983</v>
      </c>
      <c r="G2914" s="59" t="s">
        <v>493</v>
      </c>
      <c r="H2914" s="59">
        <v>0</v>
      </c>
      <c r="I2914" s="59">
        <v>0</v>
      </c>
      <c r="J2914" s="59">
        <f>IF(terrains!L2914=13.5,IF(terrains!X2914=1,12,9),-0.392532+1.267037*terrains!L2914+0.472239*terrains!X2914+0.58658*terrains!W2914+0.089417*terrains!V2914+0.531633*terrains!U2914+0.337883*terrains!T2914-0.403545*terrains!S2914)</f>
        <v>1.7379969999999998</v>
      </c>
      <c r="K2914" s="151">
        <f>IF(terrains!I2914=0,terrains!J2914,terrains!I2914)</f>
        <v>1.7379969999999998</v>
      </c>
      <c r="L2914" s="59">
        <v>2</v>
      </c>
      <c r="M2914" s="59">
        <v>1</v>
      </c>
      <c r="N2914" s="59">
        <v>3</v>
      </c>
      <c r="O2914" s="59" t="s">
        <v>175</v>
      </c>
      <c r="P2914" s="59">
        <v>2</v>
      </c>
      <c r="Q2914" s="59">
        <v>1.5</v>
      </c>
      <c r="R2914" s="59">
        <v>0</v>
      </c>
      <c r="S2914" s="59">
        <v>1</v>
      </c>
      <c r="T2914" s="59">
        <v>0</v>
      </c>
      <c r="U2914" s="59">
        <v>0</v>
      </c>
      <c r="V2914" s="59">
        <v>0</v>
      </c>
      <c r="W2914" s="59">
        <v>0</v>
      </c>
      <c r="X2914" s="59">
        <v>0</v>
      </c>
      <c r="Y2914" s="59">
        <f>IF(terrains!L2914&lt;=2.5,1,IF(terrains!L2914&lt;=4.5,2,IF(terrains!L2914&lt;=6.5,3,4)))</f>
        <v>1</v>
      </c>
      <c r="Z2914" s="59">
        <f>IF(terrains!R2914=1,35,IF(terrains!S2914=1,64,IF(terrains!T2914=1,IF(terrains!Y2914=1,85,104),IF(terrains!U2914=1,IF(terrains!Y2914=1,124,152),IF(terrains!V2914=1,(IF(terrains!Y2914=1,146,IF(terrains!Y2914=2,178,263))),IF(terrains!W2914=1,(IF(terrains!Y2914=1,178,IF(terrains!Y2914=2,218,321))),IF(terrains!X2914=1,IF(terrains!Y2914=1,190,IF(terrains!Y2914=2,242,IF(terrains!Y2914=3,357,896))))))))))</f>
        <v>64</v>
      </c>
      <c r="AA2914" s="152">
        <f>terrains!Z2914*terrains!F2914</f>
        <v>558621.09561599989</v>
      </c>
    </row>
    <row r="2915" spans="1:27" ht="14.4">
      <c r="A2915" s="143">
        <v>2914</v>
      </c>
      <c r="B2915" s="59">
        <v>297471.37520000001</v>
      </c>
      <c r="C2915" s="59">
        <v>5036050.784</v>
      </c>
      <c r="D2915" s="59" t="s">
        <v>2525</v>
      </c>
      <c r="E2915" s="153">
        <v>810.8</v>
      </c>
      <c r="F2915" s="150">
        <f>terrains!E2915*10.76391</f>
        <v>8727.3782279999996</v>
      </c>
      <c r="G2915" s="59" t="s">
        <v>1291</v>
      </c>
      <c r="H2915" s="59">
        <v>0</v>
      </c>
      <c r="I2915" s="59">
        <v>0</v>
      </c>
      <c r="J2915" s="59">
        <f>IF(terrains!L2915=13.5,IF(terrains!X2915=1,12,9),-0.392532+1.267037*terrains!L2915+0.472239*terrains!X2915+0.58658*terrains!W2915+0.089417*terrains!V2915+0.531633*terrains!U2915+0.337883*terrains!T2915-0.403545*terrains!S2915)</f>
        <v>3.1129435000000001</v>
      </c>
      <c r="K2915" s="151">
        <f>IF(terrains!I2915=0,terrains!J2915,terrains!I2915)</f>
        <v>3.1129435000000001</v>
      </c>
      <c r="L2915" s="59">
        <v>2.5</v>
      </c>
      <c r="M2915" s="59">
        <v>1</v>
      </c>
      <c r="N2915" s="59">
        <v>6</v>
      </c>
      <c r="O2915" s="59" t="s">
        <v>176</v>
      </c>
      <c r="P2915" s="59">
        <v>2</v>
      </c>
      <c r="Q2915" s="59">
        <v>2</v>
      </c>
      <c r="R2915" s="59">
        <v>0</v>
      </c>
      <c r="S2915" s="59">
        <v>0</v>
      </c>
      <c r="T2915" s="59">
        <v>1</v>
      </c>
      <c r="U2915" s="59">
        <v>0</v>
      </c>
      <c r="V2915" s="59">
        <v>0</v>
      </c>
      <c r="W2915" s="59">
        <v>0</v>
      </c>
      <c r="X2915" s="59">
        <v>0</v>
      </c>
      <c r="Y2915" s="59">
        <f>IF(terrains!L2915&lt;=2.5,1,IF(terrains!L2915&lt;=4.5,2,IF(terrains!L2915&lt;=6.5,3,4)))</f>
        <v>1</v>
      </c>
      <c r="Z2915" s="59">
        <f>IF(terrains!R2915=1,35,IF(terrains!S2915=1,64,IF(terrains!T2915=1,IF(terrains!Y2915=1,85,104),IF(terrains!U2915=1,IF(terrains!Y2915=1,124,152),IF(terrains!V2915=1,(IF(terrains!Y2915=1,146,IF(terrains!Y2915=2,178,263))),IF(terrains!W2915=1,(IF(terrains!Y2915=1,178,IF(terrains!Y2915=2,218,321))),IF(terrains!X2915=1,IF(terrains!Y2915=1,190,IF(terrains!Y2915=2,242,IF(terrains!Y2915=3,357,896))))))))))</f>
        <v>85</v>
      </c>
      <c r="AA2915" s="152">
        <f>terrains!Z2915*terrains!F2915</f>
        <v>741827.14937999996</v>
      </c>
    </row>
    <row r="2916" spans="1:27" ht="14.4">
      <c r="A2916" s="143">
        <v>2915</v>
      </c>
      <c r="B2916" s="59">
        <v>286927.38551300002</v>
      </c>
      <c r="C2916" s="59">
        <v>5041221.9076699996</v>
      </c>
      <c r="D2916" s="59" t="s">
        <v>2526</v>
      </c>
      <c r="E2916" s="153">
        <v>810.3</v>
      </c>
      <c r="F2916" s="150">
        <f>terrains!E2916*10.76391</f>
        <v>8721.9962729999988</v>
      </c>
      <c r="G2916" s="59" t="s">
        <v>197</v>
      </c>
      <c r="H2916" s="59">
        <v>0</v>
      </c>
      <c r="I2916" s="59">
        <v>0</v>
      </c>
      <c r="J2916" s="59">
        <f>IF(terrains!L2916=13.5,IF(terrains!X2916=1,12,9),-0.392532+1.267037*terrains!L2916+0.472239*terrains!X2916+0.58658*terrains!W2916+0.089417*terrains!V2916+0.531633*terrains!U2916+0.337883*terrains!T2916-0.403545*terrains!S2916)</f>
        <v>3.1129435000000001</v>
      </c>
      <c r="K2916" s="151">
        <f>IF(terrains!I2916=0,terrains!J2916,terrains!I2916)</f>
        <v>3.1129435000000001</v>
      </c>
      <c r="L2916" s="59">
        <v>2.5</v>
      </c>
      <c r="M2916" s="59">
        <v>2</v>
      </c>
      <c r="N2916" s="59">
        <v>6</v>
      </c>
      <c r="O2916" s="59" t="s">
        <v>176</v>
      </c>
      <c r="P2916" s="59">
        <v>2</v>
      </c>
      <c r="Q2916" s="59">
        <v>1.5</v>
      </c>
      <c r="R2916" s="59">
        <v>0</v>
      </c>
      <c r="S2916" s="59">
        <v>0</v>
      </c>
      <c r="T2916" s="59">
        <v>1</v>
      </c>
      <c r="U2916" s="59">
        <v>0</v>
      </c>
      <c r="V2916" s="59">
        <v>0</v>
      </c>
      <c r="W2916" s="59">
        <v>0</v>
      </c>
      <c r="X2916" s="59">
        <v>0</v>
      </c>
      <c r="Y2916" s="59">
        <f>IF(terrains!L2916&lt;=2.5,1,IF(terrains!L2916&lt;=4.5,2,IF(terrains!L2916&lt;=6.5,3,4)))</f>
        <v>1</v>
      </c>
      <c r="Z2916" s="59">
        <f>IF(terrains!R2916=1,35,IF(terrains!S2916=1,64,IF(terrains!T2916=1,IF(terrains!Y2916=1,85,104),IF(terrains!U2916=1,IF(terrains!Y2916=1,124,152),IF(terrains!V2916=1,(IF(terrains!Y2916=1,146,IF(terrains!Y2916=2,178,263))),IF(terrains!W2916=1,(IF(terrains!Y2916=1,178,IF(terrains!Y2916=2,218,321))),IF(terrains!X2916=1,IF(terrains!Y2916=1,190,IF(terrains!Y2916=2,242,IF(terrains!Y2916=3,357,896))))))))))</f>
        <v>85</v>
      </c>
      <c r="AA2916" s="152">
        <f>terrains!Z2916*terrains!F2916</f>
        <v>741369.68320499989</v>
      </c>
    </row>
    <row r="2917" spans="1:27" ht="14.4">
      <c r="A2917" s="143">
        <v>2916</v>
      </c>
      <c r="B2917" s="59">
        <v>273665.27140700002</v>
      </c>
      <c r="C2917" s="59">
        <v>5034271.7837500004</v>
      </c>
      <c r="D2917" s="59" t="s">
        <v>2527</v>
      </c>
      <c r="E2917" s="153">
        <v>809.9</v>
      </c>
      <c r="F2917" s="150">
        <f>terrains!E2917*10.76391</f>
        <v>8717.6907089999986</v>
      </c>
      <c r="G2917" s="59" t="s">
        <v>261</v>
      </c>
      <c r="H2917" s="59">
        <v>0.2</v>
      </c>
      <c r="I2917" s="59">
        <v>3</v>
      </c>
      <c r="J2917" s="59">
        <f>IF(terrains!L2917=13.5,IF(terrains!X2917=1,12,9),-0.392532+1.267037*terrains!L2917+0.472239*terrains!X2917+0.58658*terrains!W2917+0.089417*terrains!V2917+0.531633*terrains!U2917+0.337883*terrains!T2917-0.403545*terrains!S2917)</f>
        <v>4.0420974999999997</v>
      </c>
      <c r="K2917" s="151">
        <f>IF(terrains!I2917=0,terrains!J2917,terrains!I2917)</f>
        <v>3</v>
      </c>
      <c r="L2917" s="59">
        <v>3.5</v>
      </c>
      <c r="M2917" s="59">
        <v>1</v>
      </c>
      <c r="N2917" s="59">
        <v>10</v>
      </c>
      <c r="O2917" s="59" t="s">
        <v>174</v>
      </c>
      <c r="P2917" s="59">
        <v>2</v>
      </c>
      <c r="Q2917" s="59">
        <v>1.5</v>
      </c>
      <c r="R2917" s="59">
        <v>1</v>
      </c>
      <c r="S2917" s="59">
        <v>0</v>
      </c>
      <c r="T2917" s="59">
        <v>0</v>
      </c>
      <c r="U2917" s="59">
        <v>0</v>
      </c>
      <c r="V2917" s="59">
        <v>0</v>
      </c>
      <c r="W2917" s="59">
        <v>0</v>
      </c>
      <c r="X2917" s="59">
        <v>0</v>
      </c>
      <c r="Y2917" s="59">
        <f>IF(terrains!L2917&lt;=2.5,1,IF(terrains!L2917&lt;=4.5,2,IF(terrains!L2917&lt;=6.5,3,4)))</f>
        <v>2</v>
      </c>
      <c r="Z2917" s="59">
        <f>IF(terrains!R2917=1,35,IF(terrains!S2917=1,64,IF(terrains!T2917=1,IF(terrains!Y2917=1,85,104),IF(terrains!U2917=1,IF(terrains!Y2917=1,124,152),IF(terrains!V2917=1,(IF(terrains!Y2917=1,146,IF(terrains!Y2917=2,178,263))),IF(terrains!W2917=1,(IF(terrains!Y2917=1,178,IF(terrains!Y2917=2,218,321))),IF(terrains!X2917=1,IF(terrains!Y2917=1,190,IF(terrains!Y2917=2,242,IF(terrains!Y2917=3,357,896))))))))))</f>
        <v>35</v>
      </c>
      <c r="AA2917" s="152">
        <f>terrains!Z2917*terrains!F2917</f>
        <v>305119.17481499998</v>
      </c>
    </row>
    <row r="2918" spans="1:27" ht="14.4">
      <c r="A2918" s="143">
        <v>2917</v>
      </c>
      <c r="B2918" s="59">
        <v>298712.69880000001</v>
      </c>
      <c r="C2918" s="59">
        <v>5041862.0530000003</v>
      </c>
      <c r="D2918" s="59" t="s">
        <v>2528</v>
      </c>
      <c r="E2918" s="153">
        <v>808.9</v>
      </c>
      <c r="F2918" s="150">
        <f>terrains!E2918*10.76391</f>
        <v>8706.9267989999989</v>
      </c>
      <c r="G2918" s="59" t="s">
        <v>1408</v>
      </c>
      <c r="H2918" s="59">
        <v>1</v>
      </c>
      <c r="I2918" s="59">
        <v>4</v>
      </c>
      <c r="J2918" s="59">
        <f>IF(terrains!L2918=13.5,IF(terrains!X2918=1,12,9),-0.392532+1.267037*terrains!L2918+0.472239*terrains!X2918+0.58658*terrains!W2918+0.089417*terrains!V2918+0.531633*terrains!U2918+0.337883*terrains!T2918-0.403545*terrains!S2918)</f>
        <v>3.8808179999999997</v>
      </c>
      <c r="K2918" s="151">
        <f>IF(terrains!I2918=0,terrains!J2918,terrains!I2918)</f>
        <v>4</v>
      </c>
      <c r="L2918" s="59">
        <v>3</v>
      </c>
      <c r="M2918" s="59">
        <v>2</v>
      </c>
      <c r="N2918" s="59">
        <v>4</v>
      </c>
      <c r="O2918" s="59" t="s">
        <v>180</v>
      </c>
      <c r="P2918" s="59">
        <v>3</v>
      </c>
      <c r="Q2918" s="59">
        <v>2.5</v>
      </c>
      <c r="R2918" s="59">
        <v>0</v>
      </c>
      <c r="S2918" s="59">
        <v>0</v>
      </c>
      <c r="T2918" s="59">
        <v>0</v>
      </c>
      <c r="U2918" s="59">
        <v>0</v>
      </c>
      <c r="V2918" s="59">
        <v>0</v>
      </c>
      <c r="W2918" s="59">
        <v>0</v>
      </c>
      <c r="X2918" s="59">
        <v>1</v>
      </c>
      <c r="Y2918" s="59">
        <f>IF(terrains!L2918&lt;=2.5,1,IF(terrains!L2918&lt;=4.5,2,IF(terrains!L2918&lt;=6.5,3,4)))</f>
        <v>2</v>
      </c>
      <c r="Z2918" s="59">
        <f>IF(terrains!R2918=1,35,IF(terrains!S2918=1,64,IF(terrains!T2918=1,IF(terrains!Y2918=1,85,104),IF(terrains!U2918=1,IF(terrains!Y2918=1,124,152),IF(terrains!V2918=1,(IF(terrains!Y2918=1,146,IF(terrains!Y2918=2,178,263))),IF(terrains!W2918=1,(IF(terrains!Y2918=1,178,IF(terrains!Y2918=2,218,321))),IF(terrains!X2918=1,IF(terrains!Y2918=1,190,IF(terrains!Y2918=2,242,IF(terrains!Y2918=3,357,896))))))))))</f>
        <v>242</v>
      </c>
      <c r="AA2918" s="152">
        <f>terrains!Z2918*terrains!F2918</f>
        <v>2107076.2853579996</v>
      </c>
    </row>
    <row r="2919" spans="1:27" ht="14.4">
      <c r="A2919" s="143">
        <v>2918</v>
      </c>
      <c r="B2919" s="59">
        <v>296305.78348899999</v>
      </c>
      <c r="C2919" s="59">
        <v>5036377.5685099997</v>
      </c>
      <c r="D2919" s="59" t="s">
        <v>2529</v>
      </c>
      <c r="E2919" s="153">
        <v>808.8</v>
      </c>
      <c r="F2919" s="150">
        <f>terrains!E2919*10.76391</f>
        <v>8705.8504079999984</v>
      </c>
      <c r="G2919" s="59" t="s">
        <v>208</v>
      </c>
      <c r="H2919" s="59">
        <v>0</v>
      </c>
      <c r="I2919" s="59">
        <v>0</v>
      </c>
      <c r="J2919" s="59">
        <f>IF(terrains!L2919=13.5,IF(terrains!X2919=1,12,9),-0.392532+1.267037*terrains!L2919+0.472239*terrains!X2919+0.58658*terrains!W2919+0.089417*terrains!V2919+0.531633*terrains!U2919+0.337883*terrains!T2919-0.403545*terrains!S2919)</f>
        <v>2.479425</v>
      </c>
      <c r="K2919" s="151">
        <f>IF(terrains!I2919=0,terrains!J2919,terrains!I2919)</f>
        <v>2.479425</v>
      </c>
      <c r="L2919" s="59">
        <v>2</v>
      </c>
      <c r="M2919" s="59">
        <v>2</v>
      </c>
      <c r="N2919" s="59">
        <v>3</v>
      </c>
      <c r="O2919" s="59" t="s">
        <v>176</v>
      </c>
      <c r="P2919" s="59">
        <v>2</v>
      </c>
      <c r="Q2919" s="59">
        <v>2</v>
      </c>
      <c r="R2919" s="59">
        <v>0</v>
      </c>
      <c r="S2919" s="59">
        <v>0</v>
      </c>
      <c r="T2919" s="59">
        <v>1</v>
      </c>
      <c r="U2919" s="59">
        <v>0</v>
      </c>
      <c r="V2919" s="59">
        <v>0</v>
      </c>
      <c r="W2919" s="59">
        <v>0</v>
      </c>
      <c r="X2919" s="59">
        <v>0</v>
      </c>
      <c r="Y2919" s="59">
        <f>IF(terrains!L2919&lt;=2.5,1,IF(terrains!L2919&lt;=4.5,2,IF(terrains!L2919&lt;=6.5,3,4)))</f>
        <v>1</v>
      </c>
      <c r="Z2919" s="59">
        <f>IF(terrains!R2919=1,35,IF(terrains!S2919=1,64,IF(terrains!T2919=1,IF(terrains!Y2919=1,85,104),IF(terrains!U2919=1,IF(terrains!Y2919=1,124,152),IF(terrains!V2919=1,(IF(terrains!Y2919=1,146,IF(terrains!Y2919=2,178,263))),IF(terrains!W2919=1,(IF(terrains!Y2919=1,178,IF(terrains!Y2919=2,218,321))),IF(terrains!X2919=1,IF(terrains!Y2919=1,190,IF(terrains!Y2919=2,242,IF(terrains!Y2919=3,357,896))))))))))</f>
        <v>85</v>
      </c>
      <c r="AA2919" s="152">
        <f>terrains!Z2919*terrains!F2919</f>
        <v>739997.28467999981</v>
      </c>
    </row>
    <row r="2920" spans="1:27" ht="14.4">
      <c r="A2920" s="143">
        <v>2919</v>
      </c>
      <c r="B2920" s="59">
        <v>288728.65490999998</v>
      </c>
      <c r="C2920" s="59">
        <v>5042554.42557</v>
      </c>
      <c r="D2920" s="59" t="s">
        <v>2530</v>
      </c>
      <c r="E2920" s="153">
        <v>808.4</v>
      </c>
      <c r="F2920" s="150">
        <f>terrains!E2920*10.76391</f>
        <v>8701.544844</v>
      </c>
      <c r="G2920" s="59" t="s">
        <v>259</v>
      </c>
      <c r="H2920" s="59">
        <v>1</v>
      </c>
      <c r="I2920" s="59">
        <v>6</v>
      </c>
      <c r="J2920" s="59">
        <f>IF(terrains!L2920=13.5,IF(terrains!X2920=1,12,9),-0.392532+1.267037*terrains!L2920+0.472239*terrains!X2920+0.58658*terrains!W2920+0.089417*terrains!V2920+0.531633*terrains!U2920+0.337883*terrains!T2920-0.403545*terrains!S2920)</f>
        <v>5.6470174999999996</v>
      </c>
      <c r="K2920" s="151">
        <f>IF(terrains!I2920=0,terrains!J2920,terrains!I2920)</f>
        <v>6</v>
      </c>
      <c r="L2920" s="59">
        <v>4.5</v>
      </c>
      <c r="M2920" s="59">
        <v>2</v>
      </c>
      <c r="N2920" s="59">
        <v>15</v>
      </c>
      <c r="O2920" s="59" t="s">
        <v>176</v>
      </c>
      <c r="P2920" s="59">
        <v>2</v>
      </c>
      <c r="Q2920" s="59">
        <v>2.5</v>
      </c>
      <c r="R2920" s="59">
        <v>0</v>
      </c>
      <c r="S2920" s="59">
        <v>0</v>
      </c>
      <c r="T2920" s="59">
        <v>1</v>
      </c>
      <c r="U2920" s="59">
        <v>0</v>
      </c>
      <c r="V2920" s="59">
        <v>0</v>
      </c>
      <c r="W2920" s="59">
        <v>0</v>
      </c>
      <c r="X2920" s="59">
        <v>0</v>
      </c>
      <c r="Y2920" s="59">
        <f>IF(terrains!L2920&lt;=2.5,1,IF(terrains!L2920&lt;=4.5,2,IF(terrains!L2920&lt;=6.5,3,4)))</f>
        <v>2</v>
      </c>
      <c r="Z2920" s="59">
        <f>IF(terrains!R2920=1,35,IF(terrains!S2920=1,64,IF(terrains!T2920=1,IF(terrains!Y2920=1,85,104),IF(terrains!U2920=1,IF(terrains!Y2920=1,124,152),IF(terrains!V2920=1,(IF(terrains!Y2920=1,146,IF(terrains!Y2920=2,178,263))),IF(terrains!W2920=1,(IF(terrains!Y2920=1,178,IF(terrains!Y2920=2,218,321))),IF(terrains!X2920=1,IF(terrains!Y2920=1,190,IF(terrains!Y2920=2,242,IF(terrains!Y2920=3,357,896))))))))))</f>
        <v>104</v>
      </c>
      <c r="AA2920" s="152">
        <f>terrains!Z2920*terrains!F2920</f>
        <v>904960.66377600003</v>
      </c>
    </row>
    <row r="2921" spans="1:27" ht="14.4">
      <c r="A2921" s="143">
        <v>2920</v>
      </c>
      <c r="B2921" s="59">
        <v>295523.84279999998</v>
      </c>
      <c r="C2921" s="59">
        <v>5043863.0439999998</v>
      </c>
      <c r="D2921" s="59" t="s">
        <v>2531</v>
      </c>
      <c r="E2921" s="153">
        <v>808.3</v>
      </c>
      <c r="F2921" s="150">
        <f>terrains!E2921*10.76391</f>
        <v>8700.4684529999995</v>
      </c>
      <c r="G2921" s="59" t="s">
        <v>547</v>
      </c>
      <c r="H2921" s="59">
        <v>1</v>
      </c>
      <c r="I2921" s="59">
        <v>4.5</v>
      </c>
      <c r="J2921" s="59">
        <f>IF(terrains!L2921=13.5,IF(terrains!X2921=1,12,9),-0.392532+1.267037*terrains!L2921+0.472239*terrains!X2921+0.58658*terrains!W2921+0.089417*terrains!V2921+0.531633*terrains!U2921+0.337883*terrains!T2921-0.403545*terrains!S2921)</f>
        <v>3.9402119999999998</v>
      </c>
      <c r="K2921" s="151">
        <f>IF(terrains!I2921=0,terrains!J2921,terrains!I2921)</f>
        <v>4.5</v>
      </c>
      <c r="L2921" s="59">
        <v>3</v>
      </c>
      <c r="M2921" s="59">
        <v>3</v>
      </c>
      <c r="N2921" s="59">
        <v>6</v>
      </c>
      <c r="O2921" s="59" t="s">
        <v>177</v>
      </c>
      <c r="P2921" s="59">
        <v>2</v>
      </c>
      <c r="Q2921" s="59">
        <v>2.5</v>
      </c>
      <c r="R2921" s="59">
        <v>0</v>
      </c>
      <c r="S2921" s="59">
        <v>0</v>
      </c>
      <c r="T2921" s="59">
        <v>0</v>
      </c>
      <c r="U2921" s="59">
        <v>1</v>
      </c>
      <c r="V2921" s="59">
        <v>0</v>
      </c>
      <c r="W2921" s="59">
        <v>0</v>
      </c>
      <c r="X2921" s="59">
        <v>0</v>
      </c>
      <c r="Y2921" s="59">
        <f>IF(terrains!L2921&lt;=2.5,1,IF(terrains!L2921&lt;=4.5,2,IF(terrains!L2921&lt;=6.5,3,4)))</f>
        <v>2</v>
      </c>
      <c r="Z2921" s="59">
        <f>IF(terrains!R2921=1,35,IF(terrains!S2921=1,64,IF(terrains!T2921=1,IF(terrains!Y2921=1,85,104),IF(terrains!U2921=1,IF(terrains!Y2921=1,124,152),IF(terrains!V2921=1,(IF(terrains!Y2921=1,146,IF(terrains!Y2921=2,178,263))),IF(terrains!W2921=1,(IF(terrains!Y2921=1,178,IF(terrains!Y2921=2,218,321))),IF(terrains!X2921=1,IF(terrains!Y2921=1,190,IF(terrains!Y2921=2,242,IF(terrains!Y2921=3,357,896))))))))))</f>
        <v>152</v>
      </c>
      <c r="AA2921" s="152">
        <f>terrains!Z2921*terrains!F2921</f>
        <v>1322471.2048559999</v>
      </c>
    </row>
    <row r="2922" spans="1:27" ht="14.4">
      <c r="A2922" s="143">
        <v>2921</v>
      </c>
      <c r="B2922" s="59">
        <v>301528.44494199997</v>
      </c>
      <c r="C2922" s="59">
        <v>5052726.9241699995</v>
      </c>
      <c r="D2922" s="59" t="s">
        <v>2532</v>
      </c>
      <c r="E2922" s="153">
        <v>808.2</v>
      </c>
      <c r="F2922" s="150">
        <f>terrains!E2922*10.76391</f>
        <v>8699.392061999999</v>
      </c>
      <c r="G2922" s="59" t="s">
        <v>1814</v>
      </c>
      <c r="H2922" s="59">
        <v>0</v>
      </c>
      <c r="I2922" s="59">
        <v>0</v>
      </c>
      <c r="J2922" s="59">
        <f>IF(terrains!L2922=13.5,IF(terrains!X2922=1,12,9),-0.392532+1.267037*terrains!L2922+0.472239*terrains!X2922+0.58658*terrains!W2922+0.089417*terrains!V2922+0.531633*terrains!U2922+0.337883*terrains!T2922-0.403545*terrains!S2922)</f>
        <v>1.7379969999999998</v>
      </c>
      <c r="K2922" s="151">
        <f>IF(terrains!I2922=0,terrains!J2922,terrains!I2922)</f>
        <v>1.7379969999999998</v>
      </c>
      <c r="L2922" s="59">
        <v>2</v>
      </c>
      <c r="M2922" s="59">
        <v>1</v>
      </c>
      <c r="N2922" s="59">
        <v>3</v>
      </c>
      <c r="O2922" s="59" t="s">
        <v>175</v>
      </c>
      <c r="P2922" s="59">
        <v>2</v>
      </c>
      <c r="Q2922" s="59">
        <v>1.5</v>
      </c>
      <c r="R2922" s="59">
        <v>0</v>
      </c>
      <c r="S2922" s="59">
        <v>1</v>
      </c>
      <c r="T2922" s="59">
        <v>0</v>
      </c>
      <c r="U2922" s="59">
        <v>0</v>
      </c>
      <c r="V2922" s="59">
        <v>0</v>
      </c>
      <c r="W2922" s="59">
        <v>0</v>
      </c>
      <c r="X2922" s="59">
        <v>0</v>
      </c>
      <c r="Y2922" s="59">
        <f>IF(terrains!L2922&lt;=2.5,1,IF(terrains!L2922&lt;=4.5,2,IF(terrains!L2922&lt;=6.5,3,4)))</f>
        <v>1</v>
      </c>
      <c r="Z2922" s="59">
        <f>IF(terrains!R2922=1,35,IF(terrains!S2922=1,64,IF(terrains!T2922=1,IF(terrains!Y2922=1,85,104),IF(terrains!U2922=1,IF(terrains!Y2922=1,124,152),IF(terrains!V2922=1,(IF(terrains!Y2922=1,146,IF(terrains!Y2922=2,178,263))),IF(terrains!W2922=1,(IF(terrains!Y2922=1,178,IF(terrains!Y2922=2,218,321))),IF(terrains!X2922=1,IF(terrains!Y2922=1,190,IF(terrains!Y2922=2,242,IF(terrains!Y2922=3,357,896))))))))))</f>
        <v>64</v>
      </c>
      <c r="AA2922" s="152">
        <f>terrains!Z2922*terrains!F2922</f>
        <v>556761.09196799994</v>
      </c>
    </row>
    <row r="2923" spans="1:27" ht="14.4">
      <c r="A2923" s="143">
        <v>2922</v>
      </c>
      <c r="B2923" s="59">
        <v>299755.189992</v>
      </c>
      <c r="C2923" s="59">
        <v>5037113.1034300001</v>
      </c>
      <c r="D2923" s="59" t="s">
        <v>2533</v>
      </c>
      <c r="E2923" s="153">
        <v>807.2</v>
      </c>
      <c r="F2923" s="150">
        <f>terrains!E2923*10.76391</f>
        <v>8688.6281519999993</v>
      </c>
      <c r="G2923" s="59" t="s">
        <v>529</v>
      </c>
      <c r="H2923" s="59">
        <v>0</v>
      </c>
      <c r="I2923" s="59">
        <v>0</v>
      </c>
      <c r="J2923" s="59">
        <f>IF(terrains!L2923=13.5,IF(terrains!X2923=1,12,9),-0.392532+1.267037*terrains!L2923+0.472239*terrains!X2923+0.58658*terrains!W2923+0.089417*terrains!V2923+0.531633*terrains!U2923+0.337883*terrains!T2923-0.403545*terrains!S2923)</f>
        <v>3.1129435000000001</v>
      </c>
      <c r="K2923" s="151">
        <f>IF(terrains!I2923=0,terrains!J2923,terrains!I2923)</f>
        <v>3.1129435000000001</v>
      </c>
      <c r="L2923" s="59">
        <v>2.5</v>
      </c>
      <c r="M2923" s="59">
        <v>1</v>
      </c>
      <c r="N2923" s="59">
        <v>4</v>
      </c>
      <c r="O2923" s="59" t="s">
        <v>176</v>
      </c>
      <c r="P2923" s="59">
        <v>2</v>
      </c>
      <c r="Q2923" s="59">
        <v>2</v>
      </c>
      <c r="R2923" s="59">
        <v>0</v>
      </c>
      <c r="S2923" s="59">
        <v>0</v>
      </c>
      <c r="T2923" s="59">
        <v>1</v>
      </c>
      <c r="U2923" s="59">
        <v>0</v>
      </c>
      <c r="V2923" s="59">
        <v>0</v>
      </c>
      <c r="W2923" s="59">
        <v>0</v>
      </c>
      <c r="X2923" s="59">
        <v>0</v>
      </c>
      <c r="Y2923" s="59">
        <f>IF(terrains!L2923&lt;=2.5,1,IF(terrains!L2923&lt;=4.5,2,IF(terrains!L2923&lt;=6.5,3,4)))</f>
        <v>1</v>
      </c>
      <c r="Z2923" s="59">
        <f>IF(terrains!R2923=1,35,IF(terrains!S2923=1,64,IF(terrains!T2923=1,IF(terrains!Y2923=1,85,104),IF(terrains!U2923=1,IF(terrains!Y2923=1,124,152),IF(terrains!V2923=1,(IF(terrains!Y2923=1,146,IF(terrains!Y2923=2,178,263))),IF(terrains!W2923=1,(IF(terrains!Y2923=1,178,IF(terrains!Y2923=2,218,321))),IF(terrains!X2923=1,IF(terrains!Y2923=1,190,IF(terrains!Y2923=2,242,IF(terrains!Y2923=3,357,896))))))))))</f>
        <v>85</v>
      </c>
      <c r="AA2923" s="152">
        <f>terrains!Z2923*terrains!F2923</f>
        <v>738533.3929199999</v>
      </c>
    </row>
    <row r="2924" spans="1:27" ht="14.4">
      <c r="A2924" s="143">
        <v>2923</v>
      </c>
      <c r="B2924" s="59">
        <v>293669.30229999998</v>
      </c>
      <c r="C2924" s="59">
        <v>5040529.5429999996</v>
      </c>
      <c r="D2924" s="59" t="s">
        <v>2534</v>
      </c>
      <c r="E2924" s="153">
        <v>807.2</v>
      </c>
      <c r="F2924" s="150">
        <f>terrains!E2924*10.76391</f>
        <v>8688.6281519999993</v>
      </c>
      <c r="G2924" s="59" t="s">
        <v>698</v>
      </c>
      <c r="H2924" s="59">
        <v>0</v>
      </c>
      <c r="I2924" s="59">
        <v>0</v>
      </c>
      <c r="J2924" s="59">
        <f>IF(terrains!L2924=13.5,IF(terrains!X2924=1,12,9),-0.392532+1.267037*terrains!L2924+0.472239*terrains!X2924+0.58658*terrains!W2924+0.089417*terrains!V2924+0.531633*terrains!U2924+0.337883*terrains!T2924-0.403545*terrains!S2924)</f>
        <v>3.1129435000000001</v>
      </c>
      <c r="K2924" s="151">
        <f>IF(terrains!I2924=0,terrains!J2924,terrains!I2924)</f>
        <v>3.1129435000000001</v>
      </c>
      <c r="L2924" s="59">
        <v>2.5</v>
      </c>
      <c r="M2924" s="59">
        <v>2</v>
      </c>
      <c r="N2924" s="59">
        <v>6</v>
      </c>
      <c r="O2924" s="59" t="s">
        <v>176</v>
      </c>
      <c r="P2924" s="59">
        <v>1</v>
      </c>
      <c r="Q2924" s="59">
        <v>1.5</v>
      </c>
      <c r="R2924" s="59">
        <v>0</v>
      </c>
      <c r="S2924" s="59">
        <v>0</v>
      </c>
      <c r="T2924" s="59">
        <v>1</v>
      </c>
      <c r="U2924" s="59">
        <v>0</v>
      </c>
      <c r="V2924" s="59">
        <v>0</v>
      </c>
      <c r="W2924" s="59">
        <v>0</v>
      </c>
      <c r="X2924" s="59">
        <v>0</v>
      </c>
      <c r="Y2924" s="59">
        <f>IF(terrains!L2924&lt;=2.5,1,IF(terrains!L2924&lt;=4.5,2,IF(terrains!L2924&lt;=6.5,3,4)))</f>
        <v>1</v>
      </c>
      <c r="Z2924" s="59">
        <f>IF(terrains!R2924=1,35,IF(terrains!S2924=1,64,IF(terrains!T2924=1,IF(terrains!Y2924=1,85,104),IF(terrains!U2924=1,IF(terrains!Y2924=1,124,152),IF(terrains!V2924=1,(IF(terrains!Y2924=1,146,IF(terrains!Y2924=2,178,263))),IF(terrains!W2924=1,(IF(terrains!Y2924=1,178,IF(terrains!Y2924=2,218,321))),IF(terrains!X2924=1,IF(terrains!Y2924=1,190,IF(terrains!Y2924=2,242,IF(terrains!Y2924=3,357,896))))))))))</f>
        <v>85</v>
      </c>
      <c r="AA2924" s="152">
        <f>terrains!Z2924*terrains!F2924</f>
        <v>738533.3929199999</v>
      </c>
    </row>
    <row r="2925" spans="1:27" ht="14.4">
      <c r="A2925" s="143">
        <v>2924</v>
      </c>
      <c r="B2925" s="59">
        <v>303411.57079999999</v>
      </c>
      <c r="C2925" s="59">
        <v>5051737.1749999998</v>
      </c>
      <c r="D2925" s="59" t="s">
        <v>2535</v>
      </c>
      <c r="E2925" s="153">
        <v>807</v>
      </c>
      <c r="F2925" s="150">
        <f>terrains!E2925*10.76391</f>
        <v>8686.4753700000001</v>
      </c>
      <c r="G2925" s="59" t="s">
        <v>1814</v>
      </c>
      <c r="H2925" s="59">
        <v>0</v>
      </c>
      <c r="I2925" s="59">
        <v>0</v>
      </c>
      <c r="J2925" s="59">
        <f>IF(terrains!L2925=13.5,IF(terrains!X2925=1,12,9),-0.392532+1.267037*terrains!L2925+0.472239*terrains!X2925+0.58658*terrains!W2925+0.089417*terrains!V2925+0.531633*terrains!U2925+0.337883*terrains!T2925-0.403545*terrains!S2925)</f>
        <v>1.7379969999999998</v>
      </c>
      <c r="K2925" s="151">
        <f>IF(terrains!I2925=0,terrains!J2925,terrains!I2925)</f>
        <v>1.7379969999999998</v>
      </c>
      <c r="L2925" s="59">
        <v>2</v>
      </c>
      <c r="M2925" s="59">
        <v>1</v>
      </c>
      <c r="N2925" s="59">
        <v>3</v>
      </c>
      <c r="O2925" s="59" t="s">
        <v>175</v>
      </c>
      <c r="P2925" s="59">
        <v>2</v>
      </c>
      <c r="Q2925" s="59">
        <v>1.5</v>
      </c>
      <c r="R2925" s="59">
        <v>0</v>
      </c>
      <c r="S2925" s="59">
        <v>1</v>
      </c>
      <c r="T2925" s="59">
        <v>0</v>
      </c>
      <c r="U2925" s="59">
        <v>0</v>
      </c>
      <c r="V2925" s="59">
        <v>0</v>
      </c>
      <c r="W2925" s="59">
        <v>0</v>
      </c>
      <c r="X2925" s="59">
        <v>0</v>
      </c>
      <c r="Y2925" s="59">
        <f>IF(terrains!L2925&lt;=2.5,1,IF(terrains!L2925&lt;=4.5,2,IF(terrains!L2925&lt;=6.5,3,4)))</f>
        <v>1</v>
      </c>
      <c r="Z2925" s="59">
        <f>IF(terrains!R2925=1,35,IF(terrains!S2925=1,64,IF(terrains!T2925=1,IF(terrains!Y2925=1,85,104),IF(terrains!U2925=1,IF(terrains!Y2925=1,124,152),IF(terrains!V2925=1,(IF(terrains!Y2925=1,146,IF(terrains!Y2925=2,178,263))),IF(terrains!W2925=1,(IF(terrains!Y2925=1,178,IF(terrains!Y2925=2,218,321))),IF(terrains!X2925=1,IF(terrains!Y2925=1,190,IF(terrains!Y2925=2,242,IF(terrains!Y2925=3,357,896))))))))))</f>
        <v>64</v>
      </c>
      <c r="AA2925" s="152">
        <f>terrains!Z2925*terrains!F2925</f>
        <v>555934.42368000001</v>
      </c>
    </row>
    <row r="2926" spans="1:27" ht="14.4">
      <c r="A2926" s="143">
        <v>2925</v>
      </c>
      <c r="B2926" s="59">
        <v>301921.3823</v>
      </c>
      <c r="C2926" s="59">
        <v>5045996.2949999999</v>
      </c>
      <c r="D2926" s="59" t="s">
        <v>2536</v>
      </c>
      <c r="E2926" s="153">
        <v>807</v>
      </c>
      <c r="F2926" s="150">
        <f>terrains!E2926*10.76391</f>
        <v>8686.4753700000001</v>
      </c>
      <c r="G2926" s="59" t="s">
        <v>534</v>
      </c>
      <c r="H2926" s="59">
        <v>0</v>
      </c>
      <c r="I2926" s="59">
        <v>0</v>
      </c>
      <c r="J2926" s="59">
        <f>IF(terrains!L2926=13.5,IF(terrains!X2926=1,12,9),-0.392532+1.267037*terrains!L2926+0.472239*terrains!X2926+0.58658*terrains!W2926+0.089417*terrains!V2926+0.531633*terrains!U2926+0.337883*terrains!T2926-0.403545*terrains!S2926)</f>
        <v>3.1129435000000001</v>
      </c>
      <c r="K2926" s="151">
        <f>IF(terrains!I2926=0,terrains!J2926,terrains!I2926)</f>
        <v>3.1129435000000001</v>
      </c>
      <c r="L2926" s="59">
        <v>2.5</v>
      </c>
      <c r="M2926" s="59">
        <v>1</v>
      </c>
      <c r="N2926" s="59">
        <v>4</v>
      </c>
      <c r="O2926" s="59" t="s">
        <v>176</v>
      </c>
      <c r="P2926" s="59">
        <v>2</v>
      </c>
      <c r="Q2926" s="59">
        <v>2.5</v>
      </c>
      <c r="R2926" s="59">
        <v>0</v>
      </c>
      <c r="S2926" s="59">
        <v>0</v>
      </c>
      <c r="T2926" s="59">
        <v>1</v>
      </c>
      <c r="U2926" s="59">
        <v>0</v>
      </c>
      <c r="V2926" s="59">
        <v>0</v>
      </c>
      <c r="W2926" s="59">
        <v>0</v>
      </c>
      <c r="X2926" s="59">
        <v>0</v>
      </c>
      <c r="Y2926" s="59">
        <f>IF(terrains!L2926&lt;=2.5,1,IF(terrains!L2926&lt;=4.5,2,IF(terrains!L2926&lt;=6.5,3,4)))</f>
        <v>1</v>
      </c>
      <c r="Z2926" s="59">
        <f>IF(terrains!R2926=1,35,IF(terrains!S2926=1,64,IF(terrains!T2926=1,IF(terrains!Y2926=1,85,104),IF(terrains!U2926=1,IF(terrains!Y2926=1,124,152),IF(terrains!V2926=1,(IF(terrains!Y2926=1,146,IF(terrains!Y2926=2,178,263))),IF(terrains!W2926=1,(IF(terrains!Y2926=1,178,IF(terrains!Y2926=2,218,321))),IF(terrains!X2926=1,IF(terrains!Y2926=1,190,IF(terrains!Y2926=2,242,IF(terrains!Y2926=3,357,896))))))))))</f>
        <v>85</v>
      </c>
      <c r="AA2926" s="152">
        <f>terrains!Z2926*terrains!F2926</f>
        <v>738350.40645000001</v>
      </c>
    </row>
    <row r="2927" spans="1:27" ht="14.4">
      <c r="A2927" s="143">
        <v>2926</v>
      </c>
      <c r="B2927" s="59">
        <v>286860.94838199997</v>
      </c>
      <c r="C2927" s="59">
        <v>5041195.9874299997</v>
      </c>
      <c r="D2927" s="59" t="s">
        <v>2537</v>
      </c>
      <c r="E2927" s="153">
        <v>806.3</v>
      </c>
      <c r="F2927" s="150">
        <f>terrains!E2927*10.76391</f>
        <v>8678.9406329999983</v>
      </c>
      <c r="G2927" s="59" t="s">
        <v>197</v>
      </c>
      <c r="H2927" s="59">
        <v>0</v>
      </c>
      <c r="I2927" s="59">
        <v>0</v>
      </c>
      <c r="J2927" s="59">
        <f>IF(terrains!L2927=13.5,IF(terrains!X2927=1,12,9),-0.392532+1.267037*terrains!L2927+0.472239*terrains!X2927+0.58658*terrains!W2927+0.089417*terrains!V2927+0.531633*terrains!U2927+0.337883*terrains!T2927-0.403545*terrains!S2927)</f>
        <v>3.1129435000000001</v>
      </c>
      <c r="K2927" s="151">
        <f>IF(terrains!I2927=0,terrains!J2927,terrains!I2927)</f>
        <v>3.1129435000000001</v>
      </c>
      <c r="L2927" s="59">
        <v>2.5</v>
      </c>
      <c r="M2927" s="59">
        <v>2</v>
      </c>
      <c r="N2927" s="59">
        <v>6</v>
      </c>
      <c r="O2927" s="59" t="s">
        <v>176</v>
      </c>
      <c r="P2927" s="59">
        <v>2</v>
      </c>
      <c r="Q2927" s="59">
        <v>1.5</v>
      </c>
      <c r="R2927" s="59">
        <v>0</v>
      </c>
      <c r="S2927" s="59">
        <v>0</v>
      </c>
      <c r="T2927" s="59">
        <v>1</v>
      </c>
      <c r="U2927" s="59">
        <v>0</v>
      </c>
      <c r="V2927" s="59">
        <v>0</v>
      </c>
      <c r="W2927" s="59">
        <v>0</v>
      </c>
      <c r="X2927" s="59">
        <v>0</v>
      </c>
      <c r="Y2927" s="59">
        <f>IF(terrains!L2927&lt;=2.5,1,IF(terrains!L2927&lt;=4.5,2,IF(terrains!L2927&lt;=6.5,3,4)))</f>
        <v>1</v>
      </c>
      <c r="Z2927" s="59">
        <f>IF(terrains!R2927=1,35,IF(terrains!S2927=1,64,IF(terrains!T2927=1,IF(terrains!Y2927=1,85,104),IF(terrains!U2927=1,IF(terrains!Y2927=1,124,152),IF(terrains!V2927=1,(IF(terrains!Y2927=1,146,IF(terrains!Y2927=2,178,263))),IF(terrains!W2927=1,(IF(terrains!Y2927=1,178,IF(terrains!Y2927=2,218,321))),IF(terrains!X2927=1,IF(terrains!Y2927=1,190,IF(terrains!Y2927=2,242,IF(terrains!Y2927=3,357,896))))))))))</f>
        <v>85</v>
      </c>
      <c r="AA2927" s="152">
        <f>terrains!Z2927*terrains!F2927</f>
        <v>737709.95380499982</v>
      </c>
    </row>
    <row r="2928" spans="1:27" ht="14.4">
      <c r="A2928" s="143">
        <v>2927</v>
      </c>
      <c r="B2928" s="59">
        <v>300274.55729999999</v>
      </c>
      <c r="C2928" s="59">
        <v>5041902.5279999999</v>
      </c>
      <c r="D2928" s="59" t="s">
        <v>2538</v>
      </c>
      <c r="E2928" s="153">
        <v>806.2</v>
      </c>
      <c r="F2928" s="150">
        <f>terrains!E2928*10.76391</f>
        <v>8677.8642419999996</v>
      </c>
      <c r="G2928" s="59" t="s">
        <v>245</v>
      </c>
      <c r="H2928" s="59">
        <v>0</v>
      </c>
      <c r="I2928" s="59">
        <v>6</v>
      </c>
      <c r="J2928" s="59">
        <f>IF(terrains!L2928=13.5,IF(terrains!X2928=1,12,9),-0.392532+1.267037*terrains!L2928+0.472239*terrains!X2928+0.58658*terrains!W2928+0.089417*terrains!V2928+0.531633*terrains!U2928+0.337883*terrains!T2928-0.403545*terrains!S2928)</f>
        <v>5.3985514999999999</v>
      </c>
      <c r="K2928" s="151">
        <f>IF(terrains!I2928=0,terrains!J2928,terrains!I2928)</f>
        <v>6</v>
      </c>
      <c r="L2928" s="59">
        <v>4.5</v>
      </c>
      <c r="M2928" s="59">
        <v>0</v>
      </c>
      <c r="N2928" s="59">
        <v>0</v>
      </c>
      <c r="O2928" s="59" t="s">
        <v>178</v>
      </c>
      <c r="P2928" s="59">
        <v>0</v>
      </c>
      <c r="Q2928" s="59">
        <v>0</v>
      </c>
      <c r="R2928" s="59">
        <v>0</v>
      </c>
      <c r="S2928" s="59">
        <v>0</v>
      </c>
      <c r="T2928" s="59">
        <v>0</v>
      </c>
      <c r="U2928" s="59">
        <v>0</v>
      </c>
      <c r="V2928" s="59">
        <v>1</v>
      </c>
      <c r="W2928" s="59">
        <v>0</v>
      </c>
      <c r="X2928" s="59">
        <v>0</v>
      </c>
      <c r="Y2928" s="59">
        <f>IF(terrains!L2928&lt;=2.5,1,IF(terrains!L2928&lt;=4.5,2,IF(terrains!L2928&lt;=6.5,3,4)))</f>
        <v>2</v>
      </c>
      <c r="Z2928" s="59">
        <f>IF(terrains!R2928=1,35,IF(terrains!S2928=1,64,IF(terrains!T2928=1,IF(terrains!Y2928=1,85,104),IF(terrains!U2928=1,IF(terrains!Y2928=1,124,152),IF(terrains!V2928=1,(IF(terrains!Y2928=1,146,IF(terrains!Y2928=2,178,263))),IF(terrains!W2928=1,(IF(terrains!Y2928=1,178,IF(terrains!Y2928=2,218,321))),IF(terrains!X2928=1,IF(terrains!Y2928=1,190,IF(terrains!Y2928=2,242,IF(terrains!Y2928=3,357,896))))))))))</f>
        <v>178</v>
      </c>
      <c r="AA2928" s="152">
        <f>terrains!Z2928*terrains!F2928</f>
        <v>1544659.8350759998</v>
      </c>
    </row>
    <row r="2929" spans="1:27" ht="14.4">
      <c r="A2929" s="143">
        <v>2928</v>
      </c>
      <c r="B2929" s="59">
        <v>288099.77370899997</v>
      </c>
      <c r="C2929" s="59">
        <v>5042159.6194799999</v>
      </c>
      <c r="D2929" s="59" t="s">
        <v>2539</v>
      </c>
      <c r="E2929" s="153">
        <v>805.6</v>
      </c>
      <c r="F2929" s="150">
        <f>terrains!E2929*10.76391</f>
        <v>8671.4058960000002</v>
      </c>
      <c r="G2929" s="59" t="s">
        <v>243</v>
      </c>
      <c r="H2929" s="59">
        <v>1</v>
      </c>
      <c r="I2929" s="59">
        <v>4</v>
      </c>
      <c r="J2929" s="59">
        <f>IF(terrains!L2929=13.5,IF(terrains!X2929=1,12,9),-0.392532+1.267037*terrains!L2929+0.472239*terrains!X2929+0.58658*terrains!W2929+0.089417*terrains!V2929+0.531633*terrains!U2929+0.337883*terrains!T2929-0.403545*terrains!S2929)</f>
        <v>4.3799804999999994</v>
      </c>
      <c r="K2929" s="151">
        <f>IF(terrains!I2929=0,terrains!J2929,terrains!I2929)</f>
        <v>4</v>
      </c>
      <c r="L2929" s="59">
        <v>3.5</v>
      </c>
      <c r="M2929" s="59">
        <v>2</v>
      </c>
      <c r="N2929" s="59">
        <v>10</v>
      </c>
      <c r="O2929" s="59" t="s">
        <v>176</v>
      </c>
      <c r="P2929" s="59">
        <v>2</v>
      </c>
      <c r="Q2929" s="59">
        <v>2.5</v>
      </c>
      <c r="R2929" s="59">
        <v>0</v>
      </c>
      <c r="S2929" s="59">
        <v>0</v>
      </c>
      <c r="T2929" s="59">
        <v>1</v>
      </c>
      <c r="U2929" s="59">
        <v>0</v>
      </c>
      <c r="V2929" s="59">
        <v>0</v>
      </c>
      <c r="W2929" s="59">
        <v>0</v>
      </c>
      <c r="X2929" s="59">
        <v>0</v>
      </c>
      <c r="Y2929" s="59">
        <f>IF(terrains!L2929&lt;=2.5,1,IF(terrains!L2929&lt;=4.5,2,IF(terrains!L2929&lt;=6.5,3,4)))</f>
        <v>2</v>
      </c>
      <c r="Z2929" s="59">
        <f>IF(terrains!R2929=1,35,IF(terrains!S2929=1,64,IF(terrains!T2929=1,IF(terrains!Y2929=1,85,104),IF(terrains!U2929=1,IF(terrains!Y2929=1,124,152),IF(terrains!V2929=1,(IF(terrains!Y2929=1,146,IF(terrains!Y2929=2,178,263))),IF(terrains!W2929=1,(IF(terrains!Y2929=1,178,IF(terrains!Y2929=2,218,321))),IF(terrains!X2929=1,IF(terrains!Y2929=1,190,IF(terrains!Y2929=2,242,IF(terrains!Y2929=3,357,896))))))))))</f>
        <v>104</v>
      </c>
      <c r="AA2929" s="152">
        <f>terrains!Z2929*terrains!F2929</f>
        <v>901826.21318399999</v>
      </c>
    </row>
    <row r="2930" spans="1:27" ht="14.4">
      <c r="A2930" s="143">
        <v>2929</v>
      </c>
      <c r="B2930" s="59">
        <v>276335.64886800002</v>
      </c>
      <c r="C2930" s="59">
        <v>5041180.2597700004</v>
      </c>
      <c r="D2930" s="59" t="s">
        <v>2540</v>
      </c>
      <c r="E2930" s="153">
        <v>805.1</v>
      </c>
      <c r="F2930" s="150">
        <f>terrains!E2930*10.76391</f>
        <v>8666.0239409999995</v>
      </c>
      <c r="G2930" s="59" t="s">
        <v>195</v>
      </c>
      <c r="H2930" s="59">
        <v>0.2</v>
      </c>
      <c r="I2930" s="59">
        <v>1</v>
      </c>
      <c r="J2930" s="59">
        <f>IF(terrains!L2930=13.5,IF(terrains!X2930=1,12,9),-0.392532+1.267037*terrains!L2930+0.472239*terrains!X2930+0.58658*terrains!W2930+0.089417*terrains!V2930+0.531633*terrains!U2930+0.337883*terrains!T2930-0.403545*terrains!S2930)</f>
        <v>1.5080234999999997</v>
      </c>
      <c r="K2930" s="151">
        <f>IF(terrains!I2930=0,terrains!J2930,terrains!I2930)</f>
        <v>1</v>
      </c>
      <c r="L2930" s="59">
        <v>1.5</v>
      </c>
      <c r="M2930" s="59">
        <v>1</v>
      </c>
      <c r="N2930" s="59">
        <v>2</v>
      </c>
      <c r="O2930" s="59" t="s">
        <v>174</v>
      </c>
      <c r="P2930" s="59">
        <v>1</v>
      </c>
      <c r="Q2930" s="59">
        <v>1.5</v>
      </c>
      <c r="R2930" s="59">
        <v>1</v>
      </c>
      <c r="S2930" s="59">
        <v>0</v>
      </c>
      <c r="T2930" s="59">
        <v>0</v>
      </c>
      <c r="U2930" s="59">
        <v>0</v>
      </c>
      <c r="V2930" s="59">
        <v>0</v>
      </c>
      <c r="W2930" s="59">
        <v>0</v>
      </c>
      <c r="X2930" s="59">
        <v>0</v>
      </c>
      <c r="Y2930" s="59">
        <f>IF(terrains!L2930&lt;=2.5,1,IF(terrains!L2930&lt;=4.5,2,IF(terrains!L2930&lt;=6.5,3,4)))</f>
        <v>1</v>
      </c>
      <c r="Z2930" s="59">
        <f>IF(terrains!R2930=1,35,IF(terrains!S2930=1,64,IF(terrains!T2930=1,IF(terrains!Y2930=1,85,104),IF(terrains!U2930=1,IF(terrains!Y2930=1,124,152),IF(terrains!V2930=1,(IF(terrains!Y2930=1,146,IF(terrains!Y2930=2,178,263))),IF(terrains!W2930=1,(IF(terrains!Y2930=1,178,IF(terrains!Y2930=2,218,321))),IF(terrains!X2930=1,IF(terrains!Y2930=1,190,IF(terrains!Y2930=2,242,IF(terrains!Y2930=3,357,896))))))))))</f>
        <v>35</v>
      </c>
      <c r="AA2930" s="152">
        <f>terrains!Z2930*terrains!F2930</f>
        <v>303310.83793499996</v>
      </c>
    </row>
    <row r="2931" spans="1:27" ht="14.4">
      <c r="A2931" s="143">
        <v>2930</v>
      </c>
      <c r="B2931" s="59">
        <v>298197.566399</v>
      </c>
      <c r="C2931" s="59">
        <v>5040380.6189400004</v>
      </c>
      <c r="D2931" s="59" t="s">
        <v>2541</v>
      </c>
      <c r="E2931" s="153">
        <v>804.4</v>
      </c>
      <c r="F2931" s="150">
        <f>terrains!E2931*10.76391</f>
        <v>8658.4892039999995</v>
      </c>
      <c r="G2931" s="59" t="s">
        <v>1163</v>
      </c>
      <c r="H2931" s="59">
        <v>0</v>
      </c>
      <c r="I2931" s="59">
        <v>2</v>
      </c>
      <c r="J2931" s="59">
        <f>IF(terrains!L2931=13.5,IF(terrains!X2931=1,12,9),-0.392532+1.267037*terrains!L2931+0.472239*terrains!X2931+0.58658*terrains!W2931+0.089417*terrains!V2931+0.531633*terrains!U2931+0.337883*terrains!T2931-0.403545*terrains!S2931)</f>
        <v>2.6137809999999999</v>
      </c>
      <c r="K2931" s="151">
        <f>IF(terrains!I2931=0,terrains!J2931,terrains!I2931)</f>
        <v>2</v>
      </c>
      <c r="L2931" s="59">
        <v>2</v>
      </c>
      <c r="M2931" s="59">
        <v>0</v>
      </c>
      <c r="N2931" s="59">
        <v>0</v>
      </c>
      <c r="O2931" s="59" t="s">
        <v>180</v>
      </c>
      <c r="P2931" s="59">
        <v>0</v>
      </c>
      <c r="Q2931" s="59">
        <v>0</v>
      </c>
      <c r="R2931" s="59">
        <v>0</v>
      </c>
      <c r="S2931" s="59">
        <v>0</v>
      </c>
      <c r="T2931" s="59">
        <v>0</v>
      </c>
      <c r="U2931" s="59">
        <v>0</v>
      </c>
      <c r="V2931" s="59">
        <v>0</v>
      </c>
      <c r="W2931" s="59">
        <v>0</v>
      </c>
      <c r="X2931" s="59">
        <v>1</v>
      </c>
      <c r="Y2931" s="59">
        <f>IF(terrains!L2931&lt;=2.5,1,IF(terrains!L2931&lt;=4.5,2,IF(terrains!L2931&lt;=6.5,3,4)))</f>
        <v>1</v>
      </c>
      <c r="Z2931" s="59">
        <f>IF(terrains!R2931=1,35,IF(terrains!S2931=1,64,IF(terrains!T2931=1,IF(terrains!Y2931=1,85,104),IF(terrains!U2931=1,IF(terrains!Y2931=1,124,152),IF(terrains!V2931=1,(IF(terrains!Y2931=1,146,IF(terrains!Y2931=2,178,263))),IF(terrains!W2931=1,(IF(terrains!Y2931=1,178,IF(terrains!Y2931=2,218,321))),IF(terrains!X2931=1,IF(terrains!Y2931=1,190,IF(terrains!Y2931=2,242,IF(terrains!Y2931=3,357,896))))))))))</f>
        <v>190</v>
      </c>
      <c r="AA2931" s="152">
        <f>terrains!Z2931*terrains!F2931</f>
        <v>1645112.9487599998</v>
      </c>
    </row>
    <row r="2932" spans="1:27" ht="14.4">
      <c r="A2932" s="143">
        <v>2931</v>
      </c>
      <c r="B2932" s="59">
        <v>298887.83289999998</v>
      </c>
      <c r="C2932" s="59">
        <v>5047421.55</v>
      </c>
      <c r="D2932" s="59" t="s">
        <v>2542</v>
      </c>
      <c r="E2932" s="153">
        <v>803.6</v>
      </c>
      <c r="F2932" s="150">
        <f>terrains!E2932*10.76391</f>
        <v>8649.8780759999991</v>
      </c>
      <c r="G2932" s="59" t="s">
        <v>1210</v>
      </c>
      <c r="H2932" s="59">
        <v>0</v>
      </c>
      <c r="I2932" s="59">
        <v>0</v>
      </c>
      <c r="J2932" s="59">
        <f>IF(terrains!L2932=13.5,IF(terrains!X2932=1,12,9),-0.392532+1.267037*terrains!L2932+0.472239*terrains!X2932+0.58658*terrains!W2932+0.089417*terrains!V2932+0.531633*terrains!U2932+0.337883*terrains!T2932-0.403545*terrains!S2932)</f>
        <v>2.479425</v>
      </c>
      <c r="K2932" s="151">
        <f>IF(terrains!I2932=0,terrains!J2932,terrains!I2932)</f>
        <v>2.479425</v>
      </c>
      <c r="L2932" s="59">
        <v>2</v>
      </c>
      <c r="M2932" s="59">
        <v>1</v>
      </c>
      <c r="N2932" s="59">
        <v>3</v>
      </c>
      <c r="O2932" s="59" t="s">
        <v>176</v>
      </c>
      <c r="P2932" s="59">
        <v>2</v>
      </c>
      <c r="Q2932" s="59">
        <v>1.5</v>
      </c>
      <c r="R2932" s="59">
        <v>0</v>
      </c>
      <c r="S2932" s="59">
        <v>0</v>
      </c>
      <c r="T2932" s="59">
        <v>1</v>
      </c>
      <c r="U2932" s="59">
        <v>0</v>
      </c>
      <c r="V2932" s="59">
        <v>0</v>
      </c>
      <c r="W2932" s="59">
        <v>0</v>
      </c>
      <c r="X2932" s="59">
        <v>0</v>
      </c>
      <c r="Y2932" s="59">
        <f>IF(terrains!L2932&lt;=2.5,1,IF(terrains!L2932&lt;=4.5,2,IF(terrains!L2932&lt;=6.5,3,4)))</f>
        <v>1</v>
      </c>
      <c r="Z2932" s="59">
        <f>IF(terrains!R2932=1,35,IF(terrains!S2932=1,64,IF(terrains!T2932=1,IF(terrains!Y2932=1,85,104),IF(terrains!U2932=1,IF(terrains!Y2932=1,124,152),IF(terrains!V2932=1,(IF(terrains!Y2932=1,146,IF(terrains!Y2932=2,178,263))),IF(terrains!W2932=1,(IF(terrains!Y2932=1,178,IF(terrains!Y2932=2,218,321))),IF(terrains!X2932=1,IF(terrains!Y2932=1,190,IF(terrains!Y2932=2,242,IF(terrains!Y2932=3,357,896))))))))))</f>
        <v>85</v>
      </c>
      <c r="AA2932" s="152">
        <f>terrains!Z2932*terrains!F2932</f>
        <v>735239.63645999995</v>
      </c>
    </row>
    <row r="2933" spans="1:27" ht="14.4">
      <c r="A2933" s="143">
        <v>2932</v>
      </c>
      <c r="B2933" s="59">
        <v>297254.11040000001</v>
      </c>
      <c r="C2933" s="59">
        <v>5045478.5329999998</v>
      </c>
      <c r="D2933" s="59" t="s">
        <v>2543</v>
      </c>
      <c r="E2933" s="153">
        <v>802.8</v>
      </c>
      <c r="F2933" s="150">
        <f>terrains!E2933*10.76391</f>
        <v>8641.2669479999986</v>
      </c>
      <c r="G2933" s="59" t="s">
        <v>990</v>
      </c>
      <c r="H2933" s="59">
        <v>0</v>
      </c>
      <c r="I2933" s="59">
        <v>0</v>
      </c>
      <c r="J2933" s="59">
        <f>IF(terrains!L2933=13.5,IF(terrains!X2933=1,12,9),-0.392532+1.267037*terrains!L2933+0.472239*terrains!X2933+0.58658*terrains!W2933+0.089417*terrains!V2933+0.531633*terrains!U2933+0.337883*terrains!T2933-0.403545*terrains!S2933)</f>
        <v>3.1129435000000001</v>
      </c>
      <c r="K2933" s="151">
        <f>IF(terrains!I2933=0,terrains!J2933,terrains!I2933)</f>
        <v>3.1129435000000001</v>
      </c>
      <c r="L2933" s="59">
        <v>2.5</v>
      </c>
      <c r="M2933" s="59">
        <v>2</v>
      </c>
      <c r="N2933" s="59">
        <v>3</v>
      </c>
      <c r="O2933" s="59" t="s">
        <v>176</v>
      </c>
      <c r="P2933" s="59">
        <v>2</v>
      </c>
      <c r="Q2933" s="59">
        <v>2.5</v>
      </c>
      <c r="R2933" s="59">
        <v>0</v>
      </c>
      <c r="S2933" s="59">
        <v>0</v>
      </c>
      <c r="T2933" s="59">
        <v>1</v>
      </c>
      <c r="U2933" s="59">
        <v>0</v>
      </c>
      <c r="V2933" s="59">
        <v>0</v>
      </c>
      <c r="W2933" s="59">
        <v>0</v>
      </c>
      <c r="X2933" s="59">
        <v>0</v>
      </c>
      <c r="Y2933" s="59">
        <f>IF(terrains!L2933&lt;=2.5,1,IF(terrains!L2933&lt;=4.5,2,IF(terrains!L2933&lt;=6.5,3,4)))</f>
        <v>1</v>
      </c>
      <c r="Z2933" s="59">
        <f>IF(terrains!R2933=1,35,IF(terrains!S2933=1,64,IF(terrains!T2933=1,IF(terrains!Y2933=1,85,104),IF(terrains!U2933=1,IF(terrains!Y2933=1,124,152),IF(terrains!V2933=1,(IF(terrains!Y2933=1,146,IF(terrains!Y2933=2,178,263))),IF(terrains!W2933=1,(IF(terrains!Y2933=1,178,IF(terrains!Y2933=2,218,321))),IF(terrains!X2933=1,IF(terrains!Y2933=1,190,IF(terrains!Y2933=2,242,IF(terrains!Y2933=3,357,896))))))))))</f>
        <v>85</v>
      </c>
      <c r="AA2933" s="152">
        <f>terrains!Z2933*terrains!F2933</f>
        <v>734507.69057999994</v>
      </c>
    </row>
    <row r="2934" spans="1:27" ht="14.4">
      <c r="A2934" s="143">
        <v>2933</v>
      </c>
      <c r="B2934" s="59">
        <v>293002.14199999999</v>
      </c>
      <c r="C2934" s="59">
        <v>5039552.9380000001</v>
      </c>
      <c r="D2934" s="59" t="s">
        <v>2544</v>
      </c>
      <c r="E2934" s="153">
        <v>802.3</v>
      </c>
      <c r="F2934" s="150">
        <f>terrains!E2934*10.76391</f>
        <v>8635.8849929999997</v>
      </c>
      <c r="G2934" s="59" t="s">
        <v>283</v>
      </c>
      <c r="H2934" s="59">
        <v>1</v>
      </c>
      <c r="I2934" s="59">
        <v>6</v>
      </c>
      <c r="J2934" s="59">
        <f>IF(terrains!L2934=13.5,IF(terrains!X2934=1,12,9),-0.392532+1.267037*terrains!L2934+0.472239*terrains!X2934+0.58658*terrains!W2934+0.089417*terrains!V2934+0.531633*terrains!U2934+0.337883*terrains!T2934-0.403545*terrains!S2934)</f>
        <v>5.0134989999999995</v>
      </c>
      <c r="K2934" s="151">
        <f>IF(terrains!I2934=0,terrains!J2934,terrains!I2934)</f>
        <v>6</v>
      </c>
      <c r="L2934" s="59">
        <v>4</v>
      </c>
      <c r="M2934" s="59">
        <v>2</v>
      </c>
      <c r="N2934" s="59">
        <v>12</v>
      </c>
      <c r="O2934" s="59" t="s">
        <v>176</v>
      </c>
      <c r="P2934" s="59">
        <v>2</v>
      </c>
      <c r="Q2934" s="59">
        <v>2.5</v>
      </c>
      <c r="R2934" s="59">
        <v>0</v>
      </c>
      <c r="S2934" s="59">
        <v>0</v>
      </c>
      <c r="T2934" s="59">
        <v>1</v>
      </c>
      <c r="U2934" s="59">
        <v>0</v>
      </c>
      <c r="V2934" s="59">
        <v>0</v>
      </c>
      <c r="W2934" s="59">
        <v>0</v>
      </c>
      <c r="X2934" s="59">
        <v>0</v>
      </c>
      <c r="Y2934" s="59">
        <f>IF(terrains!L2934&lt;=2.5,1,IF(terrains!L2934&lt;=4.5,2,IF(terrains!L2934&lt;=6.5,3,4)))</f>
        <v>2</v>
      </c>
      <c r="Z2934" s="59">
        <f>IF(terrains!R2934=1,35,IF(terrains!S2934=1,64,IF(terrains!T2934=1,IF(terrains!Y2934=1,85,104),IF(terrains!U2934=1,IF(terrains!Y2934=1,124,152),IF(terrains!V2934=1,(IF(terrains!Y2934=1,146,IF(terrains!Y2934=2,178,263))),IF(terrains!W2934=1,(IF(terrains!Y2934=1,178,IF(terrains!Y2934=2,218,321))),IF(terrains!X2934=1,IF(terrains!Y2934=1,190,IF(terrains!Y2934=2,242,IF(terrains!Y2934=3,357,896))))))))))</f>
        <v>104</v>
      </c>
      <c r="AA2934" s="152">
        <f>terrains!Z2934*terrains!F2934</f>
        <v>898132.03927199997</v>
      </c>
    </row>
    <row r="2935" spans="1:27" ht="14.4">
      <c r="A2935" s="143">
        <v>2934</v>
      </c>
      <c r="B2935" s="59">
        <v>295603.19640000002</v>
      </c>
      <c r="C2935" s="59">
        <v>5046614.8569999998</v>
      </c>
      <c r="D2935" s="59" t="s">
        <v>2545</v>
      </c>
      <c r="E2935" s="153">
        <v>802.2</v>
      </c>
      <c r="F2935" s="150">
        <f>terrains!E2935*10.76391</f>
        <v>8634.8086019999992</v>
      </c>
      <c r="G2935" s="59" t="s">
        <v>2546</v>
      </c>
      <c r="H2935" s="59">
        <v>0</v>
      </c>
      <c r="I2935" s="59">
        <v>0</v>
      </c>
      <c r="J2935" s="59">
        <f>IF(terrains!L2935=13.5,IF(terrains!X2935=1,12,9),-0.392532+1.267037*terrains!L2935+0.472239*terrains!X2935+0.58658*terrains!W2935+0.089417*terrains!V2935+0.531633*terrains!U2935+0.337883*terrains!T2935-0.403545*terrains!S2935)</f>
        <v>1.1044784999999997</v>
      </c>
      <c r="K2935" s="151">
        <f>IF(terrains!I2935=0,terrains!J2935,terrains!I2935)</f>
        <v>1.1044784999999997</v>
      </c>
      <c r="L2935" s="59">
        <v>1.5</v>
      </c>
      <c r="M2935" s="59">
        <v>1</v>
      </c>
      <c r="N2935" s="59">
        <v>4</v>
      </c>
      <c r="O2935" s="59" t="s">
        <v>175</v>
      </c>
      <c r="P2935" s="59">
        <v>1</v>
      </c>
      <c r="Q2935" s="59">
        <v>1.5</v>
      </c>
      <c r="R2935" s="59">
        <v>0</v>
      </c>
      <c r="S2935" s="59">
        <v>1</v>
      </c>
      <c r="T2935" s="59">
        <v>0</v>
      </c>
      <c r="U2935" s="59">
        <v>0</v>
      </c>
      <c r="V2935" s="59">
        <v>0</v>
      </c>
      <c r="W2935" s="59">
        <v>0</v>
      </c>
      <c r="X2935" s="59">
        <v>0</v>
      </c>
      <c r="Y2935" s="59">
        <f>IF(terrains!L2935&lt;=2.5,1,IF(terrains!L2935&lt;=4.5,2,IF(terrains!L2935&lt;=6.5,3,4)))</f>
        <v>1</v>
      </c>
      <c r="Z2935" s="59">
        <f>IF(terrains!R2935=1,35,IF(terrains!S2935=1,64,IF(terrains!T2935=1,IF(terrains!Y2935=1,85,104),IF(terrains!U2935=1,IF(terrains!Y2935=1,124,152),IF(terrains!V2935=1,(IF(terrains!Y2935=1,146,IF(terrains!Y2935=2,178,263))),IF(terrains!W2935=1,(IF(terrains!Y2935=1,178,IF(terrains!Y2935=2,218,321))),IF(terrains!X2935=1,IF(terrains!Y2935=1,190,IF(terrains!Y2935=2,242,IF(terrains!Y2935=3,357,896))))))))))</f>
        <v>64</v>
      </c>
      <c r="AA2935" s="152">
        <f>terrains!Z2935*terrains!F2935</f>
        <v>552627.75052799995</v>
      </c>
    </row>
    <row r="2936" spans="1:27" ht="14.4">
      <c r="A2936" s="143">
        <v>2935</v>
      </c>
      <c r="B2936" s="59">
        <v>273607.42780800001</v>
      </c>
      <c r="C2936" s="59">
        <v>5034305.5017299997</v>
      </c>
      <c r="D2936" s="59" t="s">
        <v>2547</v>
      </c>
      <c r="E2936" s="153">
        <v>800.8</v>
      </c>
      <c r="F2936" s="150">
        <f>terrains!E2936*10.76391</f>
        <v>8619.7391279999993</v>
      </c>
      <c r="G2936" s="59" t="s">
        <v>261</v>
      </c>
      <c r="H2936" s="59">
        <v>0.2</v>
      </c>
      <c r="I2936" s="59">
        <v>3</v>
      </c>
      <c r="J2936" s="59">
        <f>IF(terrains!L2936=13.5,IF(terrains!X2936=1,12,9),-0.392532+1.267037*terrains!L2936+0.472239*terrains!X2936+0.58658*terrains!W2936+0.089417*terrains!V2936+0.531633*terrains!U2936+0.337883*terrains!T2936-0.403545*terrains!S2936)</f>
        <v>4.0420974999999997</v>
      </c>
      <c r="K2936" s="151">
        <f>IF(terrains!I2936=0,terrains!J2936,terrains!I2936)</f>
        <v>3</v>
      </c>
      <c r="L2936" s="59">
        <v>3.5</v>
      </c>
      <c r="M2936" s="59">
        <v>1</v>
      </c>
      <c r="N2936" s="59">
        <v>10</v>
      </c>
      <c r="O2936" s="59" t="s">
        <v>174</v>
      </c>
      <c r="P2936" s="59">
        <v>2</v>
      </c>
      <c r="Q2936" s="59">
        <v>1.5</v>
      </c>
      <c r="R2936" s="59">
        <v>1</v>
      </c>
      <c r="S2936" s="59">
        <v>0</v>
      </c>
      <c r="T2936" s="59">
        <v>0</v>
      </c>
      <c r="U2936" s="59">
        <v>0</v>
      </c>
      <c r="V2936" s="59">
        <v>0</v>
      </c>
      <c r="W2936" s="59">
        <v>0</v>
      </c>
      <c r="X2936" s="59">
        <v>0</v>
      </c>
      <c r="Y2936" s="59">
        <f>IF(terrains!L2936&lt;=2.5,1,IF(terrains!L2936&lt;=4.5,2,IF(terrains!L2936&lt;=6.5,3,4)))</f>
        <v>2</v>
      </c>
      <c r="Z2936" s="59">
        <f>IF(terrains!R2936=1,35,IF(terrains!S2936=1,64,IF(terrains!T2936=1,IF(terrains!Y2936=1,85,104),IF(terrains!U2936=1,IF(terrains!Y2936=1,124,152),IF(terrains!V2936=1,(IF(terrains!Y2936=1,146,IF(terrains!Y2936=2,178,263))),IF(terrains!W2936=1,(IF(terrains!Y2936=1,178,IF(terrains!Y2936=2,218,321))),IF(terrains!X2936=1,IF(terrains!Y2936=1,190,IF(terrains!Y2936=2,242,IF(terrains!Y2936=3,357,896))))))))))</f>
        <v>35</v>
      </c>
      <c r="AA2936" s="152">
        <f>terrains!Z2936*terrains!F2936</f>
        <v>301690.86947999999</v>
      </c>
    </row>
    <row r="2937" spans="1:27" ht="14.4">
      <c r="A2937" s="143">
        <v>2936</v>
      </c>
      <c r="B2937" s="59">
        <v>303187.73710000003</v>
      </c>
      <c r="C2937" s="59">
        <v>5051071.3729999997</v>
      </c>
      <c r="D2937" s="59" t="s">
        <v>2548</v>
      </c>
      <c r="E2937" s="153">
        <v>799.9</v>
      </c>
      <c r="F2937" s="150">
        <f>terrains!E2937*10.76391</f>
        <v>8610.0516089999983</v>
      </c>
      <c r="G2937" s="59" t="s">
        <v>1814</v>
      </c>
      <c r="H2937" s="59">
        <v>0</v>
      </c>
      <c r="I2937" s="59">
        <v>0</v>
      </c>
      <c r="J2937" s="59">
        <f>IF(terrains!L2937=13.5,IF(terrains!X2937=1,12,9),-0.392532+1.267037*terrains!L2937+0.472239*terrains!X2937+0.58658*terrains!W2937+0.089417*terrains!V2937+0.531633*terrains!U2937+0.337883*terrains!T2937-0.403545*terrains!S2937)</f>
        <v>1.7379969999999998</v>
      </c>
      <c r="K2937" s="151">
        <f>IF(terrains!I2937=0,terrains!J2937,terrains!I2937)</f>
        <v>1.7379969999999998</v>
      </c>
      <c r="L2937" s="59">
        <v>2</v>
      </c>
      <c r="M2937" s="59">
        <v>1</v>
      </c>
      <c r="N2937" s="59">
        <v>3</v>
      </c>
      <c r="O2937" s="59" t="s">
        <v>175</v>
      </c>
      <c r="P2937" s="59">
        <v>2</v>
      </c>
      <c r="Q2937" s="59">
        <v>1.5</v>
      </c>
      <c r="R2937" s="59">
        <v>0</v>
      </c>
      <c r="S2937" s="59">
        <v>1</v>
      </c>
      <c r="T2937" s="59">
        <v>0</v>
      </c>
      <c r="U2937" s="59">
        <v>0</v>
      </c>
      <c r="V2937" s="59">
        <v>0</v>
      </c>
      <c r="W2937" s="59">
        <v>0</v>
      </c>
      <c r="X2937" s="59">
        <v>0</v>
      </c>
      <c r="Y2937" s="59">
        <f>IF(terrains!L2937&lt;=2.5,1,IF(terrains!L2937&lt;=4.5,2,IF(terrains!L2937&lt;=6.5,3,4)))</f>
        <v>1</v>
      </c>
      <c r="Z2937" s="59">
        <f>IF(terrains!R2937=1,35,IF(terrains!S2937=1,64,IF(terrains!T2937=1,IF(terrains!Y2937=1,85,104),IF(terrains!U2937=1,IF(terrains!Y2937=1,124,152),IF(terrains!V2937=1,(IF(terrains!Y2937=1,146,IF(terrains!Y2937=2,178,263))),IF(terrains!W2937=1,(IF(terrains!Y2937=1,178,IF(terrains!Y2937=2,218,321))),IF(terrains!X2937=1,IF(terrains!Y2937=1,190,IF(terrains!Y2937=2,242,IF(terrains!Y2937=3,357,896))))))))))</f>
        <v>64</v>
      </c>
      <c r="AA2937" s="152">
        <f>terrains!Z2937*terrains!F2937</f>
        <v>551043.30297599989</v>
      </c>
    </row>
    <row r="2938" spans="1:27" ht="14.4">
      <c r="A2938" s="143">
        <v>2937</v>
      </c>
      <c r="B2938" s="59">
        <v>295499.68709999998</v>
      </c>
      <c r="C2938" s="59">
        <v>5035991.0549999997</v>
      </c>
      <c r="D2938" s="59" t="s">
        <v>2549</v>
      </c>
      <c r="E2938" s="153">
        <v>799.5</v>
      </c>
      <c r="F2938" s="150">
        <f>terrains!E2938*10.76391</f>
        <v>8605.7460449999999</v>
      </c>
      <c r="G2938" s="59" t="s">
        <v>208</v>
      </c>
      <c r="H2938" s="59">
        <v>0</v>
      </c>
      <c r="I2938" s="59">
        <v>0</v>
      </c>
      <c r="J2938" s="59">
        <f>IF(terrains!L2938=13.5,IF(terrains!X2938=1,12,9),-0.392532+1.267037*terrains!L2938+0.472239*terrains!X2938+0.58658*terrains!W2938+0.089417*terrains!V2938+0.531633*terrains!U2938+0.337883*terrains!T2938-0.403545*terrains!S2938)</f>
        <v>2.479425</v>
      </c>
      <c r="K2938" s="151">
        <f>IF(terrains!I2938=0,terrains!J2938,terrains!I2938)</f>
        <v>2.479425</v>
      </c>
      <c r="L2938" s="59">
        <v>2</v>
      </c>
      <c r="M2938" s="59">
        <v>2</v>
      </c>
      <c r="N2938" s="59">
        <v>3</v>
      </c>
      <c r="O2938" s="59" t="s">
        <v>176</v>
      </c>
      <c r="P2938" s="59">
        <v>2</v>
      </c>
      <c r="Q2938" s="59">
        <v>2</v>
      </c>
      <c r="R2938" s="59">
        <v>0</v>
      </c>
      <c r="S2938" s="59">
        <v>0</v>
      </c>
      <c r="T2938" s="59">
        <v>1</v>
      </c>
      <c r="U2938" s="59">
        <v>0</v>
      </c>
      <c r="V2938" s="59">
        <v>0</v>
      </c>
      <c r="W2938" s="59">
        <v>0</v>
      </c>
      <c r="X2938" s="59">
        <v>0</v>
      </c>
      <c r="Y2938" s="59">
        <f>IF(terrains!L2938&lt;=2.5,1,IF(terrains!L2938&lt;=4.5,2,IF(terrains!L2938&lt;=6.5,3,4)))</f>
        <v>1</v>
      </c>
      <c r="Z2938" s="59">
        <f>IF(terrains!R2938=1,35,IF(terrains!S2938=1,64,IF(terrains!T2938=1,IF(terrains!Y2938=1,85,104),IF(terrains!U2938=1,IF(terrains!Y2938=1,124,152),IF(terrains!V2938=1,(IF(terrains!Y2938=1,146,IF(terrains!Y2938=2,178,263))),IF(terrains!W2938=1,(IF(terrains!Y2938=1,178,IF(terrains!Y2938=2,218,321))),IF(terrains!X2938=1,IF(terrains!Y2938=1,190,IF(terrains!Y2938=2,242,IF(terrains!Y2938=3,357,896))))))))))</f>
        <v>85</v>
      </c>
      <c r="AA2938" s="152">
        <f>terrains!Z2938*terrains!F2938</f>
        <v>731488.41382499994</v>
      </c>
    </row>
    <row r="2939" spans="1:27" ht="14.4">
      <c r="A2939" s="143">
        <v>2938</v>
      </c>
      <c r="B2939" s="59">
        <v>298853.17402899999</v>
      </c>
      <c r="C2939" s="59">
        <v>5035073.4499399997</v>
      </c>
      <c r="D2939" s="59" t="s">
        <v>2550</v>
      </c>
      <c r="E2939" s="153">
        <v>799.3</v>
      </c>
      <c r="F2939" s="150">
        <f>terrains!E2939*10.76391</f>
        <v>8603.5932629999988</v>
      </c>
      <c r="G2939" s="59" t="s">
        <v>2434</v>
      </c>
      <c r="H2939" s="59">
        <v>0</v>
      </c>
      <c r="I2939" s="59">
        <v>0</v>
      </c>
      <c r="J2939" s="59">
        <f>IF(terrains!L2939=13.5,IF(terrains!X2939=1,12,9),-0.392532+1.267037*terrains!L2939+0.472239*terrains!X2939+0.58658*terrains!W2939+0.089417*terrains!V2939+0.531633*terrains!U2939+0.337883*terrains!T2939-0.403545*terrains!S2939)</f>
        <v>2.479425</v>
      </c>
      <c r="K2939" s="151">
        <f>IF(terrains!I2939=0,terrains!J2939,terrains!I2939)</f>
        <v>2.479425</v>
      </c>
      <c r="L2939" s="59">
        <v>2</v>
      </c>
      <c r="M2939" s="59">
        <v>1</v>
      </c>
      <c r="N2939" s="59">
        <v>3</v>
      </c>
      <c r="O2939" s="59" t="s">
        <v>176</v>
      </c>
      <c r="P2939" s="59">
        <v>2</v>
      </c>
      <c r="Q2939" s="59">
        <v>1.5</v>
      </c>
      <c r="R2939" s="59">
        <v>0</v>
      </c>
      <c r="S2939" s="59">
        <v>0</v>
      </c>
      <c r="T2939" s="59">
        <v>1</v>
      </c>
      <c r="U2939" s="59">
        <v>0</v>
      </c>
      <c r="V2939" s="59">
        <v>0</v>
      </c>
      <c r="W2939" s="59">
        <v>0</v>
      </c>
      <c r="X2939" s="59">
        <v>0</v>
      </c>
      <c r="Y2939" s="59">
        <f>IF(terrains!L2939&lt;=2.5,1,IF(terrains!L2939&lt;=4.5,2,IF(terrains!L2939&lt;=6.5,3,4)))</f>
        <v>1</v>
      </c>
      <c r="Z2939" s="59">
        <f>IF(terrains!R2939=1,35,IF(terrains!S2939=1,64,IF(terrains!T2939=1,IF(terrains!Y2939=1,85,104),IF(terrains!U2939=1,IF(terrains!Y2939=1,124,152),IF(terrains!V2939=1,(IF(terrains!Y2939=1,146,IF(terrains!Y2939=2,178,263))),IF(terrains!W2939=1,(IF(terrains!Y2939=1,178,IF(terrains!Y2939=2,218,321))),IF(terrains!X2939=1,IF(terrains!Y2939=1,190,IF(terrains!Y2939=2,242,IF(terrains!Y2939=3,357,896))))))))))</f>
        <v>85</v>
      </c>
      <c r="AA2939" s="152">
        <f>terrains!Z2939*terrains!F2939</f>
        <v>731305.42735499993</v>
      </c>
    </row>
    <row r="2940" spans="1:27" ht="14.4">
      <c r="A2940" s="143">
        <v>2939</v>
      </c>
      <c r="B2940" s="59">
        <v>305570.711931</v>
      </c>
      <c r="C2940" s="59">
        <v>5057195.8726700004</v>
      </c>
      <c r="D2940" s="59" t="s">
        <v>2551</v>
      </c>
      <c r="E2940" s="153">
        <v>798.5</v>
      </c>
      <c r="F2940" s="150">
        <f>terrains!E2940*10.76391</f>
        <v>8594.9821350000002</v>
      </c>
      <c r="G2940" s="59" t="s">
        <v>353</v>
      </c>
      <c r="H2940" s="59">
        <v>0</v>
      </c>
      <c r="I2940" s="59">
        <v>0</v>
      </c>
      <c r="J2940" s="59">
        <f>IF(terrains!L2940=13.5,IF(terrains!X2940=1,12,9),-0.392532+1.267037*terrains!L2940+0.472239*terrains!X2940+0.58658*terrains!W2940+0.089417*terrains!V2940+0.531633*terrains!U2940+0.337883*terrains!T2940-0.403545*terrains!S2940)</f>
        <v>2.1415419999999998</v>
      </c>
      <c r="K2940" s="151">
        <f>IF(terrains!I2940=0,terrains!J2940,terrains!I2940)</f>
        <v>2.1415419999999998</v>
      </c>
      <c r="L2940" s="59">
        <v>2</v>
      </c>
      <c r="M2940" s="59">
        <v>1</v>
      </c>
      <c r="N2940" s="59">
        <v>3</v>
      </c>
      <c r="O2940" s="59" t="s">
        <v>174</v>
      </c>
      <c r="P2940" s="59">
        <v>2</v>
      </c>
      <c r="Q2940" s="59">
        <v>1.5</v>
      </c>
      <c r="R2940" s="59">
        <v>1</v>
      </c>
      <c r="S2940" s="59">
        <v>0</v>
      </c>
      <c r="T2940" s="59">
        <v>0</v>
      </c>
      <c r="U2940" s="59">
        <v>0</v>
      </c>
      <c r="V2940" s="59">
        <v>0</v>
      </c>
      <c r="W2940" s="59">
        <v>0</v>
      </c>
      <c r="X2940" s="59">
        <v>0</v>
      </c>
      <c r="Y2940" s="59">
        <f>IF(terrains!L2940&lt;=2.5,1,IF(terrains!L2940&lt;=4.5,2,IF(terrains!L2940&lt;=6.5,3,4)))</f>
        <v>1</v>
      </c>
      <c r="Z2940" s="59">
        <f>IF(terrains!R2940=1,35,IF(terrains!S2940=1,64,IF(terrains!T2940=1,IF(terrains!Y2940=1,85,104),IF(terrains!U2940=1,IF(terrains!Y2940=1,124,152),IF(terrains!V2940=1,(IF(terrains!Y2940=1,146,IF(terrains!Y2940=2,178,263))),IF(terrains!W2940=1,(IF(terrains!Y2940=1,178,IF(terrains!Y2940=2,218,321))),IF(terrains!X2940=1,IF(terrains!Y2940=1,190,IF(terrains!Y2940=2,242,IF(terrains!Y2940=3,357,896))))))))))</f>
        <v>35</v>
      </c>
      <c r="AA2940" s="152">
        <f>terrains!Z2940*terrains!F2940</f>
        <v>300824.374725</v>
      </c>
    </row>
    <row r="2941" spans="1:27" ht="14.4">
      <c r="A2941" s="143">
        <v>2940</v>
      </c>
      <c r="B2941" s="59">
        <v>276520.92432500003</v>
      </c>
      <c r="C2941" s="59">
        <v>5041248.9142899998</v>
      </c>
      <c r="D2941" s="59" t="s">
        <v>2552</v>
      </c>
      <c r="E2941" s="153">
        <v>798</v>
      </c>
      <c r="F2941" s="150">
        <f>terrains!E2941*10.76391</f>
        <v>8589.6001799999995</v>
      </c>
      <c r="G2941" s="59" t="s">
        <v>195</v>
      </c>
      <c r="H2941" s="59">
        <v>0.2</v>
      </c>
      <c r="I2941" s="59">
        <v>1</v>
      </c>
      <c r="J2941" s="59">
        <f>IF(terrains!L2941=13.5,IF(terrains!X2941=1,12,9),-0.392532+1.267037*terrains!L2941+0.472239*terrains!X2941+0.58658*terrains!W2941+0.089417*terrains!V2941+0.531633*terrains!U2941+0.337883*terrains!T2941-0.403545*terrains!S2941)</f>
        <v>1.5080234999999997</v>
      </c>
      <c r="K2941" s="151">
        <f>IF(terrains!I2941=0,terrains!J2941,terrains!I2941)</f>
        <v>1</v>
      </c>
      <c r="L2941" s="59">
        <v>1.5</v>
      </c>
      <c r="M2941" s="59">
        <v>1</v>
      </c>
      <c r="N2941" s="59">
        <v>2</v>
      </c>
      <c r="O2941" s="59" t="s">
        <v>174</v>
      </c>
      <c r="P2941" s="59">
        <v>1</v>
      </c>
      <c r="Q2941" s="59">
        <v>1.5</v>
      </c>
      <c r="R2941" s="59">
        <v>1</v>
      </c>
      <c r="S2941" s="59">
        <v>0</v>
      </c>
      <c r="T2941" s="59">
        <v>0</v>
      </c>
      <c r="U2941" s="59">
        <v>0</v>
      </c>
      <c r="V2941" s="59">
        <v>0</v>
      </c>
      <c r="W2941" s="59">
        <v>0</v>
      </c>
      <c r="X2941" s="59">
        <v>0</v>
      </c>
      <c r="Y2941" s="59">
        <f>IF(terrains!L2941&lt;=2.5,1,IF(terrains!L2941&lt;=4.5,2,IF(terrains!L2941&lt;=6.5,3,4)))</f>
        <v>1</v>
      </c>
      <c r="Z2941" s="59">
        <f>IF(terrains!R2941=1,35,IF(terrains!S2941=1,64,IF(terrains!T2941=1,IF(terrains!Y2941=1,85,104),IF(terrains!U2941=1,IF(terrains!Y2941=1,124,152),IF(terrains!V2941=1,(IF(terrains!Y2941=1,146,IF(terrains!Y2941=2,178,263))),IF(terrains!W2941=1,(IF(terrains!Y2941=1,178,IF(terrains!Y2941=2,218,321))),IF(terrains!X2941=1,IF(terrains!Y2941=1,190,IF(terrains!Y2941=2,242,IF(terrains!Y2941=3,357,896))))))))))</f>
        <v>35</v>
      </c>
      <c r="AA2941" s="152">
        <f>terrains!Z2941*terrains!F2941</f>
        <v>300636.00630000001</v>
      </c>
    </row>
    <row r="2942" spans="1:27" ht="14.4">
      <c r="A2942" s="143">
        <v>2941</v>
      </c>
      <c r="B2942" s="59">
        <v>300755.17229100002</v>
      </c>
      <c r="C2942" s="59">
        <v>5057643.2037699996</v>
      </c>
      <c r="D2942" s="59" t="s">
        <v>2553</v>
      </c>
      <c r="E2942" s="153">
        <v>795.7</v>
      </c>
      <c r="F2942" s="150">
        <f>terrains!E2942*10.76391</f>
        <v>8564.8431870000004</v>
      </c>
      <c r="G2942" s="59" t="s">
        <v>353</v>
      </c>
      <c r="H2942" s="59">
        <v>0</v>
      </c>
      <c r="I2942" s="59">
        <v>0</v>
      </c>
      <c r="J2942" s="59">
        <f>IF(terrains!L2942=13.5,IF(terrains!X2942=1,12,9),-0.392532+1.267037*terrains!L2942+0.472239*terrains!X2942+0.58658*terrains!W2942+0.089417*terrains!V2942+0.531633*terrains!U2942+0.337883*terrains!T2942-0.403545*terrains!S2942)</f>
        <v>2.1415419999999998</v>
      </c>
      <c r="K2942" s="151">
        <f>IF(terrains!I2942=0,terrains!J2942,terrains!I2942)</f>
        <v>2.1415419999999998</v>
      </c>
      <c r="L2942" s="59">
        <v>2</v>
      </c>
      <c r="M2942" s="59">
        <v>1</v>
      </c>
      <c r="N2942" s="59">
        <v>3</v>
      </c>
      <c r="O2942" s="59" t="s">
        <v>174</v>
      </c>
      <c r="P2942" s="59">
        <v>2</v>
      </c>
      <c r="Q2942" s="59">
        <v>1.5</v>
      </c>
      <c r="R2942" s="59">
        <v>1</v>
      </c>
      <c r="S2942" s="59">
        <v>0</v>
      </c>
      <c r="T2942" s="59">
        <v>0</v>
      </c>
      <c r="U2942" s="59">
        <v>0</v>
      </c>
      <c r="V2942" s="59">
        <v>0</v>
      </c>
      <c r="W2942" s="59">
        <v>0</v>
      </c>
      <c r="X2942" s="59">
        <v>0</v>
      </c>
      <c r="Y2942" s="59">
        <f>IF(terrains!L2942&lt;=2.5,1,IF(terrains!L2942&lt;=4.5,2,IF(terrains!L2942&lt;=6.5,3,4)))</f>
        <v>1</v>
      </c>
      <c r="Z2942" s="59">
        <f>IF(terrains!R2942=1,35,IF(terrains!S2942=1,64,IF(terrains!T2942=1,IF(terrains!Y2942=1,85,104),IF(terrains!U2942=1,IF(terrains!Y2942=1,124,152),IF(terrains!V2942=1,(IF(terrains!Y2942=1,146,IF(terrains!Y2942=2,178,263))),IF(terrains!W2942=1,(IF(terrains!Y2942=1,178,IF(terrains!Y2942=2,218,321))),IF(terrains!X2942=1,IF(terrains!Y2942=1,190,IF(terrains!Y2942=2,242,IF(terrains!Y2942=3,357,896))))))))))</f>
        <v>35</v>
      </c>
      <c r="AA2942" s="152">
        <f>terrains!Z2942*terrains!F2942</f>
        <v>299769.51154500002</v>
      </c>
    </row>
    <row r="2943" spans="1:27" ht="14.4">
      <c r="A2943" s="143">
        <v>2942</v>
      </c>
      <c r="B2943" s="59">
        <v>294593.26100499998</v>
      </c>
      <c r="C2943" s="59">
        <v>5035846.3608999997</v>
      </c>
      <c r="D2943" s="59" t="s">
        <v>2554</v>
      </c>
      <c r="E2943" s="153">
        <v>795.6</v>
      </c>
      <c r="F2943" s="150">
        <f>terrains!E2943*10.76391</f>
        <v>8563.7667959999999</v>
      </c>
      <c r="G2943" s="59" t="s">
        <v>1303</v>
      </c>
      <c r="H2943" s="59">
        <v>0</v>
      </c>
      <c r="I2943" s="59">
        <v>0</v>
      </c>
      <c r="J2943" s="59">
        <f>IF(terrains!L2943=13.5,IF(terrains!X2943=1,12,9),-0.392532+1.267037*terrains!L2943+0.472239*terrains!X2943+0.58658*terrains!W2943+0.089417*terrains!V2943+0.531633*terrains!U2943+0.337883*terrains!T2943-0.403545*terrains!S2943)</f>
        <v>3.0050339999999998</v>
      </c>
      <c r="K2943" s="151">
        <f>IF(terrains!I2943=0,terrains!J2943,terrains!I2943)</f>
        <v>3.0050339999999998</v>
      </c>
      <c r="L2943" s="59">
        <v>3</v>
      </c>
      <c r="M2943" s="59">
        <v>3</v>
      </c>
      <c r="N2943" s="59">
        <v>4</v>
      </c>
      <c r="O2943" s="59" t="s">
        <v>175</v>
      </c>
      <c r="P2943" s="59">
        <v>2</v>
      </c>
      <c r="Q2943" s="59">
        <v>2.5</v>
      </c>
      <c r="R2943" s="59">
        <v>0</v>
      </c>
      <c r="S2943" s="59">
        <v>1</v>
      </c>
      <c r="T2943" s="59">
        <v>0</v>
      </c>
      <c r="U2943" s="59">
        <v>0</v>
      </c>
      <c r="V2943" s="59">
        <v>0</v>
      </c>
      <c r="W2943" s="59">
        <v>0</v>
      </c>
      <c r="X2943" s="59">
        <v>0</v>
      </c>
      <c r="Y2943" s="59">
        <f>IF(terrains!L2943&lt;=2.5,1,IF(terrains!L2943&lt;=4.5,2,IF(terrains!L2943&lt;=6.5,3,4)))</f>
        <v>2</v>
      </c>
      <c r="Z2943" s="59">
        <f>IF(terrains!R2943=1,35,IF(terrains!S2943=1,64,IF(terrains!T2943=1,IF(terrains!Y2943=1,85,104),IF(terrains!U2943=1,IF(terrains!Y2943=1,124,152),IF(terrains!V2943=1,(IF(terrains!Y2943=1,146,IF(terrains!Y2943=2,178,263))),IF(terrains!W2943=1,(IF(terrains!Y2943=1,178,IF(terrains!Y2943=2,218,321))),IF(terrains!X2943=1,IF(terrains!Y2943=1,190,IF(terrains!Y2943=2,242,IF(terrains!Y2943=3,357,896))))))))))</f>
        <v>64</v>
      </c>
      <c r="AA2943" s="152">
        <f>terrains!Z2943*terrains!F2943</f>
        <v>548081.07494399999</v>
      </c>
    </row>
    <row r="2944" spans="1:27" ht="14.4">
      <c r="A2944" s="143">
        <v>2943</v>
      </c>
      <c r="B2944" s="59">
        <v>292216.17222100002</v>
      </c>
      <c r="C2944" s="59">
        <v>5040270.1624100003</v>
      </c>
      <c r="D2944" s="59" t="s">
        <v>2555</v>
      </c>
      <c r="E2944" s="153">
        <v>795.1</v>
      </c>
      <c r="F2944" s="150">
        <f>terrains!E2944*10.76391</f>
        <v>8558.3848409999991</v>
      </c>
      <c r="G2944" s="59" t="s">
        <v>208</v>
      </c>
      <c r="H2944" s="59">
        <v>0</v>
      </c>
      <c r="I2944" s="59">
        <v>0</v>
      </c>
      <c r="J2944" s="59">
        <f>IF(terrains!L2944=13.5,IF(terrains!X2944=1,12,9),-0.392532+1.267037*terrains!L2944+0.472239*terrains!X2944+0.58658*terrains!W2944+0.089417*terrains!V2944+0.531633*terrains!U2944+0.337883*terrains!T2944-0.403545*terrains!S2944)</f>
        <v>2.479425</v>
      </c>
      <c r="K2944" s="151">
        <f>IF(terrains!I2944=0,terrains!J2944,terrains!I2944)</f>
        <v>2.479425</v>
      </c>
      <c r="L2944" s="59">
        <v>2</v>
      </c>
      <c r="M2944" s="59">
        <v>2</v>
      </c>
      <c r="N2944" s="59">
        <v>3</v>
      </c>
      <c r="O2944" s="59" t="s">
        <v>176</v>
      </c>
      <c r="P2944" s="59">
        <v>2</v>
      </c>
      <c r="Q2944" s="59">
        <v>2</v>
      </c>
      <c r="R2944" s="59">
        <v>0</v>
      </c>
      <c r="S2944" s="59">
        <v>0</v>
      </c>
      <c r="T2944" s="59">
        <v>1</v>
      </c>
      <c r="U2944" s="59">
        <v>0</v>
      </c>
      <c r="V2944" s="59">
        <v>0</v>
      </c>
      <c r="W2944" s="59">
        <v>0</v>
      </c>
      <c r="X2944" s="59">
        <v>0</v>
      </c>
      <c r="Y2944" s="59">
        <f>IF(terrains!L2944&lt;=2.5,1,IF(terrains!L2944&lt;=4.5,2,IF(terrains!L2944&lt;=6.5,3,4)))</f>
        <v>1</v>
      </c>
      <c r="Z2944" s="59">
        <f>IF(terrains!R2944=1,35,IF(terrains!S2944=1,64,IF(terrains!T2944=1,IF(terrains!Y2944=1,85,104),IF(terrains!U2944=1,IF(terrains!Y2944=1,124,152),IF(terrains!V2944=1,(IF(terrains!Y2944=1,146,IF(terrains!Y2944=2,178,263))),IF(terrains!W2944=1,(IF(terrains!Y2944=1,178,IF(terrains!Y2944=2,218,321))),IF(terrains!X2944=1,IF(terrains!Y2944=1,190,IF(terrains!Y2944=2,242,IF(terrains!Y2944=3,357,896))))))))))</f>
        <v>85</v>
      </c>
      <c r="AA2944" s="152">
        <f>terrains!Z2944*terrains!F2944</f>
        <v>727462.71148499998</v>
      </c>
    </row>
    <row r="2945" spans="1:27" ht="14.4">
      <c r="A2945" s="143">
        <v>2944</v>
      </c>
      <c r="B2945" s="59">
        <v>298666.90350000001</v>
      </c>
      <c r="C2945" s="59">
        <v>5047069.4550000001</v>
      </c>
      <c r="D2945" s="59" t="s">
        <v>2556</v>
      </c>
      <c r="E2945" s="153">
        <v>794.7</v>
      </c>
      <c r="F2945" s="150">
        <f>terrains!E2945*10.76391</f>
        <v>8554.0792770000007</v>
      </c>
      <c r="G2945" s="59" t="s">
        <v>1210</v>
      </c>
      <c r="H2945" s="59">
        <v>0</v>
      </c>
      <c r="I2945" s="59">
        <v>0</v>
      </c>
      <c r="J2945" s="59">
        <f>IF(terrains!L2945=13.5,IF(terrains!X2945=1,12,9),-0.392532+1.267037*terrains!L2945+0.472239*terrains!X2945+0.58658*terrains!W2945+0.089417*terrains!V2945+0.531633*terrains!U2945+0.337883*terrains!T2945-0.403545*terrains!S2945)</f>
        <v>2.479425</v>
      </c>
      <c r="K2945" s="151">
        <f>IF(terrains!I2945=0,terrains!J2945,terrains!I2945)</f>
        <v>2.479425</v>
      </c>
      <c r="L2945" s="59">
        <v>2</v>
      </c>
      <c r="M2945" s="59">
        <v>1</v>
      </c>
      <c r="N2945" s="59">
        <v>3</v>
      </c>
      <c r="O2945" s="59" t="s">
        <v>176</v>
      </c>
      <c r="P2945" s="59">
        <v>2</v>
      </c>
      <c r="Q2945" s="59">
        <v>1.5</v>
      </c>
      <c r="R2945" s="59">
        <v>0</v>
      </c>
      <c r="S2945" s="59">
        <v>0</v>
      </c>
      <c r="T2945" s="59">
        <v>1</v>
      </c>
      <c r="U2945" s="59">
        <v>0</v>
      </c>
      <c r="V2945" s="59">
        <v>0</v>
      </c>
      <c r="W2945" s="59">
        <v>0</v>
      </c>
      <c r="X2945" s="59">
        <v>0</v>
      </c>
      <c r="Y2945" s="59">
        <f>IF(terrains!L2945&lt;=2.5,1,IF(terrains!L2945&lt;=4.5,2,IF(terrains!L2945&lt;=6.5,3,4)))</f>
        <v>1</v>
      </c>
      <c r="Z2945" s="59">
        <f>IF(terrains!R2945=1,35,IF(terrains!S2945=1,64,IF(terrains!T2945=1,IF(terrains!Y2945=1,85,104),IF(terrains!U2945=1,IF(terrains!Y2945=1,124,152),IF(terrains!V2945=1,(IF(terrains!Y2945=1,146,IF(terrains!Y2945=2,178,263))),IF(terrains!W2945=1,(IF(terrains!Y2945=1,178,IF(terrains!Y2945=2,218,321))),IF(terrains!X2945=1,IF(terrains!Y2945=1,190,IF(terrains!Y2945=2,242,IF(terrains!Y2945=3,357,896))))))))))</f>
        <v>85</v>
      </c>
      <c r="AA2945" s="152">
        <f>terrains!Z2945*terrains!F2945</f>
        <v>727096.73854500009</v>
      </c>
    </row>
    <row r="2946" spans="1:27" ht="14.4">
      <c r="A2946" s="143">
        <v>2945</v>
      </c>
      <c r="B2946" s="59">
        <v>292420.96152299998</v>
      </c>
      <c r="C2946" s="59">
        <v>5040078.2035600003</v>
      </c>
      <c r="D2946" s="59" t="s">
        <v>2557</v>
      </c>
      <c r="E2946" s="153">
        <v>794.3</v>
      </c>
      <c r="F2946" s="150">
        <f>terrains!E2946*10.76391</f>
        <v>8549.7737129999987</v>
      </c>
      <c r="G2946" s="59" t="s">
        <v>283</v>
      </c>
      <c r="H2946" s="59">
        <v>1</v>
      </c>
      <c r="I2946" s="59">
        <v>6</v>
      </c>
      <c r="J2946" s="59">
        <f>IF(terrains!L2946=13.5,IF(terrains!X2946=1,12,9),-0.392532+1.267037*terrains!L2946+0.472239*terrains!X2946+0.58658*terrains!W2946+0.089417*terrains!V2946+0.531633*terrains!U2946+0.337883*terrains!T2946-0.403545*terrains!S2946)</f>
        <v>5.0134989999999995</v>
      </c>
      <c r="K2946" s="151">
        <f>IF(terrains!I2946=0,terrains!J2946,terrains!I2946)</f>
        <v>6</v>
      </c>
      <c r="L2946" s="59">
        <v>4</v>
      </c>
      <c r="M2946" s="59">
        <v>2</v>
      </c>
      <c r="N2946" s="59">
        <v>12</v>
      </c>
      <c r="O2946" s="59" t="s">
        <v>176</v>
      </c>
      <c r="P2946" s="59">
        <v>2</v>
      </c>
      <c r="Q2946" s="59">
        <v>2.5</v>
      </c>
      <c r="R2946" s="59">
        <v>0</v>
      </c>
      <c r="S2946" s="59">
        <v>0</v>
      </c>
      <c r="T2946" s="59">
        <v>1</v>
      </c>
      <c r="U2946" s="59">
        <v>0</v>
      </c>
      <c r="V2946" s="59">
        <v>0</v>
      </c>
      <c r="W2946" s="59">
        <v>0</v>
      </c>
      <c r="X2946" s="59">
        <v>0</v>
      </c>
      <c r="Y2946" s="59">
        <f>IF(terrains!L2946&lt;=2.5,1,IF(terrains!L2946&lt;=4.5,2,IF(terrains!L2946&lt;=6.5,3,4)))</f>
        <v>2</v>
      </c>
      <c r="Z2946" s="59">
        <f>IF(terrains!R2946=1,35,IF(terrains!S2946=1,64,IF(terrains!T2946=1,IF(terrains!Y2946=1,85,104),IF(terrains!U2946=1,IF(terrains!Y2946=1,124,152),IF(terrains!V2946=1,(IF(terrains!Y2946=1,146,IF(terrains!Y2946=2,178,263))),IF(terrains!W2946=1,(IF(terrains!Y2946=1,178,IF(terrains!Y2946=2,218,321))),IF(terrains!X2946=1,IF(terrains!Y2946=1,190,IF(terrains!Y2946=2,242,IF(terrains!Y2946=3,357,896))))))))))</f>
        <v>104</v>
      </c>
      <c r="AA2946" s="152">
        <f>terrains!Z2946*terrains!F2946</f>
        <v>889176.46615199989</v>
      </c>
    </row>
    <row r="2947" spans="1:27" ht="14.4">
      <c r="A2947" s="143">
        <v>2946</v>
      </c>
      <c r="B2947" s="59">
        <v>276253.70468999998</v>
      </c>
      <c r="C2947" s="59">
        <v>5041199.9608399998</v>
      </c>
      <c r="D2947" s="59" t="s">
        <v>2558</v>
      </c>
      <c r="E2947" s="153">
        <v>794</v>
      </c>
      <c r="F2947" s="150">
        <f>terrains!E2947*10.76391</f>
        <v>8546.544539999999</v>
      </c>
      <c r="G2947" s="59" t="s">
        <v>195</v>
      </c>
      <c r="H2947" s="59">
        <v>0.2</v>
      </c>
      <c r="I2947" s="59">
        <v>1</v>
      </c>
      <c r="J2947" s="59">
        <f>IF(terrains!L2947=13.5,IF(terrains!X2947=1,12,9),-0.392532+1.267037*terrains!L2947+0.472239*terrains!X2947+0.58658*terrains!W2947+0.089417*terrains!V2947+0.531633*terrains!U2947+0.337883*terrains!T2947-0.403545*terrains!S2947)</f>
        <v>1.5080234999999997</v>
      </c>
      <c r="K2947" s="151">
        <f>IF(terrains!I2947=0,terrains!J2947,terrains!I2947)</f>
        <v>1</v>
      </c>
      <c r="L2947" s="59">
        <v>1.5</v>
      </c>
      <c r="M2947" s="59">
        <v>1</v>
      </c>
      <c r="N2947" s="59">
        <v>2</v>
      </c>
      <c r="O2947" s="59" t="s">
        <v>174</v>
      </c>
      <c r="P2947" s="59">
        <v>1</v>
      </c>
      <c r="Q2947" s="59">
        <v>1.5</v>
      </c>
      <c r="R2947" s="59">
        <v>1</v>
      </c>
      <c r="S2947" s="59">
        <v>0</v>
      </c>
      <c r="T2947" s="59">
        <v>0</v>
      </c>
      <c r="U2947" s="59">
        <v>0</v>
      </c>
      <c r="V2947" s="59">
        <v>0</v>
      </c>
      <c r="W2947" s="59">
        <v>0</v>
      </c>
      <c r="X2947" s="59">
        <v>0</v>
      </c>
      <c r="Y2947" s="59">
        <f>IF(terrains!L2947&lt;=2.5,1,IF(terrains!L2947&lt;=4.5,2,IF(terrains!L2947&lt;=6.5,3,4)))</f>
        <v>1</v>
      </c>
      <c r="Z2947" s="59">
        <f>IF(terrains!R2947=1,35,IF(terrains!S2947=1,64,IF(terrains!T2947=1,IF(terrains!Y2947=1,85,104),IF(terrains!U2947=1,IF(terrains!Y2947=1,124,152),IF(terrains!V2947=1,(IF(terrains!Y2947=1,146,IF(terrains!Y2947=2,178,263))),IF(terrains!W2947=1,(IF(terrains!Y2947=1,178,IF(terrains!Y2947=2,218,321))),IF(terrains!X2947=1,IF(terrains!Y2947=1,190,IF(terrains!Y2947=2,242,IF(terrains!Y2947=3,357,896))))))))))</f>
        <v>35</v>
      </c>
      <c r="AA2947" s="152">
        <f>terrains!Z2947*terrains!F2947</f>
        <v>299129.05889999995</v>
      </c>
    </row>
    <row r="2948" spans="1:27" ht="14.4">
      <c r="A2948" s="143">
        <v>2947</v>
      </c>
      <c r="B2948" s="59">
        <v>290498.74684699997</v>
      </c>
      <c r="C2948" s="59">
        <v>5041738.4110599998</v>
      </c>
      <c r="D2948" s="59" t="s">
        <v>2559</v>
      </c>
      <c r="E2948" s="153">
        <v>793.8</v>
      </c>
      <c r="F2948" s="150">
        <f>terrains!E2948*10.76391</f>
        <v>8544.3917579999998</v>
      </c>
      <c r="G2948" s="59" t="s">
        <v>418</v>
      </c>
      <c r="H2948" s="59">
        <v>0</v>
      </c>
      <c r="I2948" s="59">
        <v>0</v>
      </c>
      <c r="J2948" s="59">
        <f>IF(terrains!L2948=13.5,IF(terrains!X2948=1,12,9),-0.392532+1.267037*terrains!L2948+0.472239*terrains!X2948+0.58658*terrains!W2948+0.089417*terrains!V2948+0.531633*terrains!U2948+0.337883*terrains!T2948-0.403545*terrains!S2948)</f>
        <v>3.0050339999999998</v>
      </c>
      <c r="K2948" s="151">
        <f>IF(terrains!I2948=0,terrains!J2948,terrains!I2948)</f>
        <v>3.0050339999999998</v>
      </c>
      <c r="L2948" s="59">
        <v>3</v>
      </c>
      <c r="M2948" s="59">
        <v>3</v>
      </c>
      <c r="N2948" s="59">
        <v>6</v>
      </c>
      <c r="O2948" s="59" t="s">
        <v>175</v>
      </c>
      <c r="P2948" s="59">
        <v>2</v>
      </c>
      <c r="Q2948" s="59">
        <v>2.5</v>
      </c>
      <c r="R2948" s="59">
        <v>0</v>
      </c>
      <c r="S2948" s="59">
        <v>1</v>
      </c>
      <c r="T2948" s="59">
        <v>0</v>
      </c>
      <c r="U2948" s="59">
        <v>0</v>
      </c>
      <c r="V2948" s="59">
        <v>0</v>
      </c>
      <c r="W2948" s="59">
        <v>0</v>
      </c>
      <c r="X2948" s="59">
        <v>0</v>
      </c>
      <c r="Y2948" s="59">
        <f>IF(terrains!L2948&lt;=2.5,1,IF(terrains!L2948&lt;=4.5,2,IF(terrains!L2948&lt;=6.5,3,4)))</f>
        <v>2</v>
      </c>
      <c r="Z2948" s="59">
        <f>IF(terrains!R2948=1,35,IF(terrains!S2948=1,64,IF(terrains!T2948=1,IF(terrains!Y2948=1,85,104),IF(terrains!U2948=1,IF(terrains!Y2948=1,124,152),IF(terrains!V2948=1,(IF(terrains!Y2948=1,146,IF(terrains!Y2948=2,178,263))),IF(terrains!W2948=1,(IF(terrains!Y2948=1,178,IF(terrains!Y2948=2,218,321))),IF(terrains!X2948=1,IF(terrains!Y2948=1,190,IF(terrains!Y2948=2,242,IF(terrains!Y2948=3,357,896))))))))))</f>
        <v>64</v>
      </c>
      <c r="AA2948" s="152">
        <f>terrains!Z2948*terrains!F2948</f>
        <v>546841.07251199998</v>
      </c>
    </row>
    <row r="2949" spans="1:27" ht="14.4">
      <c r="A2949" s="143">
        <v>2948</v>
      </c>
      <c r="B2949" s="59">
        <v>274219.631918</v>
      </c>
      <c r="C2949" s="59">
        <v>5039185.40606</v>
      </c>
      <c r="D2949" s="59" t="s">
        <v>2560</v>
      </c>
      <c r="E2949" s="153">
        <v>792.5</v>
      </c>
      <c r="F2949" s="150">
        <f>terrains!E2949*10.76391</f>
        <v>8530.3986749999985</v>
      </c>
      <c r="G2949" s="59" t="s">
        <v>188</v>
      </c>
      <c r="H2949" s="59">
        <v>0</v>
      </c>
      <c r="I2949" s="59">
        <v>0</v>
      </c>
      <c r="J2949" s="59">
        <f>IF(terrains!L2949=13.5,IF(terrains!X2949=1,12,9),-0.392532+1.267037*terrains!L2949+0.472239*terrains!X2949+0.58658*terrains!W2949+0.089417*terrains!V2949+0.531633*terrains!U2949+0.337883*terrains!T2949-0.403545*terrains!S2949)</f>
        <v>0.87450499999999998</v>
      </c>
      <c r="K2949" s="151">
        <f>IF(terrains!I2949=0,terrains!J2949,terrains!I2949)</f>
        <v>0.87450499999999998</v>
      </c>
      <c r="L2949" s="59">
        <v>1</v>
      </c>
      <c r="M2949" s="59">
        <v>1</v>
      </c>
      <c r="N2949" s="59">
        <v>2</v>
      </c>
      <c r="O2949" s="59" t="s">
        <v>174</v>
      </c>
      <c r="P2949" s="59">
        <v>1</v>
      </c>
      <c r="Q2949" s="59">
        <v>1</v>
      </c>
      <c r="R2949" s="59">
        <v>1</v>
      </c>
      <c r="S2949" s="59">
        <v>0</v>
      </c>
      <c r="T2949" s="59">
        <v>0</v>
      </c>
      <c r="U2949" s="59">
        <v>0</v>
      </c>
      <c r="V2949" s="59">
        <v>0</v>
      </c>
      <c r="W2949" s="59">
        <v>0</v>
      </c>
      <c r="X2949" s="59">
        <v>0</v>
      </c>
      <c r="Y2949" s="59">
        <f>IF(terrains!L2949&lt;=2.5,1,IF(terrains!L2949&lt;=4.5,2,IF(terrains!L2949&lt;=6.5,3,4)))</f>
        <v>1</v>
      </c>
      <c r="Z2949" s="59">
        <f>IF(terrains!R2949=1,35,IF(terrains!S2949=1,64,IF(terrains!T2949=1,IF(terrains!Y2949=1,85,104),IF(terrains!U2949=1,IF(terrains!Y2949=1,124,152),IF(terrains!V2949=1,(IF(terrains!Y2949=1,146,IF(terrains!Y2949=2,178,263))),IF(terrains!W2949=1,(IF(terrains!Y2949=1,178,IF(terrains!Y2949=2,218,321))),IF(terrains!X2949=1,IF(terrains!Y2949=1,190,IF(terrains!Y2949=2,242,IF(terrains!Y2949=3,357,896))))))))))</f>
        <v>35</v>
      </c>
      <c r="AA2949" s="152">
        <f>terrains!Z2949*terrains!F2949</f>
        <v>298563.95362499997</v>
      </c>
    </row>
    <row r="2950" spans="1:27" ht="14.4">
      <c r="A2950" s="143">
        <v>2949</v>
      </c>
      <c r="B2950" s="59">
        <v>286824.19434699998</v>
      </c>
      <c r="C2950" s="59">
        <v>5041192.8279299997</v>
      </c>
      <c r="D2950" s="59" t="s">
        <v>2561</v>
      </c>
      <c r="E2950" s="153">
        <v>792.3</v>
      </c>
      <c r="F2950" s="150">
        <f>terrains!E2950*10.76391</f>
        <v>8528.2458929999993</v>
      </c>
      <c r="G2950" s="59" t="s">
        <v>197</v>
      </c>
      <c r="H2950" s="59">
        <v>0</v>
      </c>
      <c r="I2950" s="59">
        <v>0</v>
      </c>
      <c r="J2950" s="59">
        <f>IF(terrains!L2950=13.5,IF(terrains!X2950=1,12,9),-0.392532+1.267037*terrains!L2950+0.472239*terrains!X2950+0.58658*terrains!W2950+0.089417*terrains!V2950+0.531633*terrains!U2950+0.337883*terrains!T2950-0.403545*terrains!S2950)</f>
        <v>3.1129435000000001</v>
      </c>
      <c r="K2950" s="151">
        <f>IF(terrains!I2950=0,terrains!J2950,terrains!I2950)</f>
        <v>3.1129435000000001</v>
      </c>
      <c r="L2950" s="59">
        <v>2.5</v>
      </c>
      <c r="M2950" s="59">
        <v>2</v>
      </c>
      <c r="N2950" s="59">
        <v>6</v>
      </c>
      <c r="O2950" s="59" t="s">
        <v>176</v>
      </c>
      <c r="P2950" s="59">
        <v>2</v>
      </c>
      <c r="Q2950" s="59">
        <v>1.5</v>
      </c>
      <c r="R2950" s="59">
        <v>0</v>
      </c>
      <c r="S2950" s="59">
        <v>0</v>
      </c>
      <c r="T2950" s="59">
        <v>1</v>
      </c>
      <c r="U2950" s="59">
        <v>0</v>
      </c>
      <c r="V2950" s="59">
        <v>0</v>
      </c>
      <c r="W2950" s="59">
        <v>0</v>
      </c>
      <c r="X2950" s="59">
        <v>0</v>
      </c>
      <c r="Y2950" s="59">
        <f>IF(terrains!L2950&lt;=2.5,1,IF(terrains!L2950&lt;=4.5,2,IF(terrains!L2950&lt;=6.5,3,4)))</f>
        <v>1</v>
      </c>
      <c r="Z2950" s="59">
        <f>IF(terrains!R2950=1,35,IF(terrains!S2950=1,64,IF(terrains!T2950=1,IF(terrains!Y2950=1,85,104),IF(terrains!U2950=1,IF(terrains!Y2950=1,124,152),IF(terrains!V2950=1,(IF(terrains!Y2950=1,146,IF(terrains!Y2950=2,178,263))),IF(terrains!W2950=1,(IF(terrains!Y2950=1,178,IF(terrains!Y2950=2,218,321))),IF(terrains!X2950=1,IF(terrains!Y2950=1,190,IF(terrains!Y2950=2,242,IF(terrains!Y2950=3,357,896))))))))))</f>
        <v>85</v>
      </c>
      <c r="AA2950" s="152">
        <f>terrains!Z2950*terrains!F2950</f>
        <v>724900.90090499993</v>
      </c>
    </row>
    <row r="2951" spans="1:27" ht="14.4">
      <c r="A2951" s="143">
        <v>2950</v>
      </c>
      <c r="B2951" s="59">
        <v>298350.79200000002</v>
      </c>
      <c r="C2951" s="59">
        <v>5034754.2549999999</v>
      </c>
      <c r="D2951" s="59" t="s">
        <v>2562</v>
      </c>
      <c r="E2951" s="153">
        <v>791.3</v>
      </c>
      <c r="F2951" s="150">
        <f>terrains!E2951*10.76391</f>
        <v>8517.4819829999997</v>
      </c>
      <c r="G2951" s="59" t="s">
        <v>2434</v>
      </c>
      <c r="H2951" s="59">
        <v>0</v>
      </c>
      <c r="I2951" s="59">
        <v>0</v>
      </c>
      <c r="J2951" s="59">
        <f>IF(terrains!L2951=13.5,IF(terrains!X2951=1,12,9),-0.392532+1.267037*terrains!L2951+0.472239*terrains!X2951+0.58658*terrains!W2951+0.089417*terrains!V2951+0.531633*terrains!U2951+0.337883*terrains!T2951-0.403545*terrains!S2951)</f>
        <v>2.479425</v>
      </c>
      <c r="K2951" s="151">
        <f>IF(terrains!I2951=0,terrains!J2951,terrains!I2951)</f>
        <v>2.479425</v>
      </c>
      <c r="L2951" s="59">
        <v>2</v>
      </c>
      <c r="M2951" s="59">
        <v>1</v>
      </c>
      <c r="N2951" s="59">
        <v>3</v>
      </c>
      <c r="O2951" s="59" t="s">
        <v>176</v>
      </c>
      <c r="P2951" s="59">
        <v>2</v>
      </c>
      <c r="Q2951" s="59">
        <v>1.5</v>
      </c>
      <c r="R2951" s="59">
        <v>0</v>
      </c>
      <c r="S2951" s="59">
        <v>0</v>
      </c>
      <c r="T2951" s="59">
        <v>1</v>
      </c>
      <c r="U2951" s="59">
        <v>0</v>
      </c>
      <c r="V2951" s="59">
        <v>0</v>
      </c>
      <c r="W2951" s="59">
        <v>0</v>
      </c>
      <c r="X2951" s="59">
        <v>0</v>
      </c>
      <c r="Y2951" s="59">
        <f>IF(terrains!L2951&lt;=2.5,1,IF(terrains!L2951&lt;=4.5,2,IF(terrains!L2951&lt;=6.5,3,4)))</f>
        <v>1</v>
      </c>
      <c r="Z2951" s="59">
        <f>IF(terrains!R2951=1,35,IF(terrains!S2951=1,64,IF(terrains!T2951=1,IF(terrains!Y2951=1,85,104),IF(terrains!U2951=1,IF(terrains!Y2951=1,124,152),IF(terrains!V2951=1,(IF(terrains!Y2951=1,146,IF(terrains!Y2951=2,178,263))),IF(terrains!W2951=1,(IF(terrains!Y2951=1,178,IF(terrains!Y2951=2,218,321))),IF(terrains!X2951=1,IF(terrains!Y2951=1,190,IF(terrains!Y2951=2,242,IF(terrains!Y2951=3,357,896))))))))))</f>
        <v>85</v>
      </c>
      <c r="AA2951" s="152">
        <f>terrains!Z2951*terrains!F2951</f>
        <v>723985.96855500003</v>
      </c>
    </row>
    <row r="2952" spans="1:27" ht="14.4">
      <c r="A2952" s="143">
        <v>2951</v>
      </c>
      <c r="B2952" s="59">
        <v>293592.66190000001</v>
      </c>
      <c r="C2952" s="59">
        <v>5049600.2640000004</v>
      </c>
      <c r="D2952" s="59" t="s">
        <v>2563</v>
      </c>
      <c r="E2952" s="153">
        <v>791.3</v>
      </c>
      <c r="F2952" s="150">
        <f>terrains!E2952*10.76391</f>
        <v>8517.4819829999997</v>
      </c>
      <c r="G2952" s="59" t="s">
        <v>1321</v>
      </c>
      <c r="H2952" s="59">
        <v>0</v>
      </c>
      <c r="I2952" s="59">
        <v>0</v>
      </c>
      <c r="J2952" s="59">
        <f>IF(terrains!L2952=13.5,IF(terrains!X2952=1,12,9),-0.392532+1.267037*terrains!L2952+0.472239*terrains!X2952+0.58658*terrains!W2952+0.089417*terrains!V2952+0.531633*terrains!U2952+0.337883*terrains!T2952-0.403545*terrains!S2952)</f>
        <v>1.7379969999999998</v>
      </c>
      <c r="K2952" s="151">
        <f>IF(terrains!I2952=0,terrains!J2952,terrains!I2952)</f>
        <v>1.7379969999999998</v>
      </c>
      <c r="L2952" s="59">
        <v>2</v>
      </c>
      <c r="M2952" s="59">
        <v>1</v>
      </c>
      <c r="N2952" s="59">
        <v>3</v>
      </c>
      <c r="O2952" s="59" t="s">
        <v>175</v>
      </c>
      <c r="P2952" s="59">
        <v>2</v>
      </c>
      <c r="Q2952" s="59">
        <v>2</v>
      </c>
      <c r="R2952" s="59">
        <v>0</v>
      </c>
      <c r="S2952" s="59">
        <v>1</v>
      </c>
      <c r="T2952" s="59">
        <v>0</v>
      </c>
      <c r="U2952" s="59">
        <v>0</v>
      </c>
      <c r="V2952" s="59">
        <v>0</v>
      </c>
      <c r="W2952" s="59">
        <v>0</v>
      </c>
      <c r="X2952" s="59">
        <v>0</v>
      </c>
      <c r="Y2952" s="59">
        <f>IF(terrains!L2952&lt;=2.5,1,IF(terrains!L2952&lt;=4.5,2,IF(terrains!L2952&lt;=6.5,3,4)))</f>
        <v>1</v>
      </c>
      <c r="Z2952" s="59">
        <f>IF(terrains!R2952=1,35,IF(terrains!S2952=1,64,IF(terrains!T2952=1,IF(terrains!Y2952=1,85,104),IF(terrains!U2952=1,IF(terrains!Y2952=1,124,152),IF(terrains!V2952=1,(IF(terrains!Y2952=1,146,IF(terrains!Y2952=2,178,263))),IF(terrains!W2952=1,(IF(terrains!Y2952=1,178,IF(terrains!Y2952=2,218,321))),IF(terrains!X2952=1,IF(terrains!Y2952=1,190,IF(terrains!Y2952=2,242,IF(terrains!Y2952=3,357,896))))))))))</f>
        <v>64</v>
      </c>
      <c r="AA2952" s="152">
        <f>terrains!Z2952*terrains!F2952</f>
        <v>545118.84691199998</v>
      </c>
    </row>
    <row r="2953" spans="1:27" ht="14.4">
      <c r="A2953" s="143">
        <v>2952</v>
      </c>
      <c r="B2953" s="59">
        <v>274025.59175000002</v>
      </c>
      <c r="C2953" s="59">
        <v>5037542.8244000003</v>
      </c>
      <c r="D2953" s="59" t="s">
        <v>2564</v>
      </c>
      <c r="E2953" s="153">
        <v>789.7</v>
      </c>
      <c r="F2953" s="150">
        <f>terrains!E2953*10.76391</f>
        <v>8500.2597270000006</v>
      </c>
      <c r="G2953" s="59" t="s">
        <v>188</v>
      </c>
      <c r="H2953" s="59">
        <v>0</v>
      </c>
      <c r="I2953" s="59">
        <v>0</v>
      </c>
      <c r="J2953" s="59">
        <f>IF(terrains!L2953=13.5,IF(terrains!X2953=1,12,9),-0.392532+1.267037*terrains!L2953+0.472239*terrains!X2953+0.58658*terrains!W2953+0.089417*terrains!V2953+0.531633*terrains!U2953+0.337883*terrains!T2953-0.403545*terrains!S2953)</f>
        <v>0.87450499999999998</v>
      </c>
      <c r="K2953" s="151">
        <f>IF(terrains!I2953=0,terrains!J2953,terrains!I2953)</f>
        <v>0.87450499999999998</v>
      </c>
      <c r="L2953" s="59">
        <v>1</v>
      </c>
      <c r="M2953" s="59">
        <v>1</v>
      </c>
      <c r="N2953" s="59">
        <v>2</v>
      </c>
      <c r="O2953" s="59" t="s">
        <v>174</v>
      </c>
      <c r="P2953" s="59">
        <v>1</v>
      </c>
      <c r="Q2953" s="59">
        <v>1</v>
      </c>
      <c r="R2953" s="59">
        <v>1</v>
      </c>
      <c r="S2953" s="59">
        <v>0</v>
      </c>
      <c r="T2953" s="59">
        <v>0</v>
      </c>
      <c r="U2953" s="59">
        <v>0</v>
      </c>
      <c r="V2953" s="59">
        <v>0</v>
      </c>
      <c r="W2953" s="59">
        <v>0</v>
      </c>
      <c r="X2953" s="59">
        <v>0</v>
      </c>
      <c r="Y2953" s="59">
        <f>IF(terrains!L2953&lt;=2.5,1,IF(terrains!L2953&lt;=4.5,2,IF(terrains!L2953&lt;=6.5,3,4)))</f>
        <v>1</v>
      </c>
      <c r="Z2953" s="59">
        <f>IF(terrains!R2953=1,35,IF(terrains!S2953=1,64,IF(terrains!T2953=1,IF(terrains!Y2953=1,85,104),IF(terrains!U2953=1,IF(terrains!Y2953=1,124,152),IF(terrains!V2953=1,(IF(terrains!Y2953=1,146,IF(terrains!Y2953=2,178,263))),IF(terrains!W2953=1,(IF(terrains!Y2953=1,178,IF(terrains!Y2953=2,218,321))),IF(terrains!X2953=1,IF(terrains!Y2953=1,190,IF(terrains!Y2953=2,242,IF(terrains!Y2953=3,357,896))))))))))</f>
        <v>35</v>
      </c>
      <c r="AA2953" s="152">
        <f>terrains!Z2953*terrains!F2953</f>
        <v>297509.09044500004</v>
      </c>
    </row>
    <row r="2954" spans="1:27" ht="14.4">
      <c r="A2954" s="143">
        <v>2953</v>
      </c>
      <c r="B2954" s="59">
        <v>304061.8983</v>
      </c>
      <c r="C2954" s="59">
        <v>5057650.449</v>
      </c>
      <c r="D2954" s="59" t="s">
        <v>2565</v>
      </c>
      <c r="E2954" s="153">
        <v>789.7</v>
      </c>
      <c r="F2954" s="150">
        <f>terrains!E2954*10.76391</f>
        <v>8500.2597270000006</v>
      </c>
      <c r="G2954" s="59" t="s">
        <v>353</v>
      </c>
      <c r="H2954" s="59">
        <v>0</v>
      </c>
      <c r="I2954" s="59">
        <v>0</v>
      </c>
      <c r="J2954" s="59">
        <f>IF(terrains!L2954=13.5,IF(terrains!X2954=1,12,9),-0.392532+1.267037*terrains!L2954+0.472239*terrains!X2954+0.58658*terrains!W2954+0.089417*terrains!V2954+0.531633*terrains!U2954+0.337883*terrains!T2954-0.403545*terrains!S2954)</f>
        <v>2.1415419999999998</v>
      </c>
      <c r="K2954" s="151">
        <f>IF(terrains!I2954=0,terrains!J2954,terrains!I2954)</f>
        <v>2.1415419999999998</v>
      </c>
      <c r="L2954" s="59">
        <v>2</v>
      </c>
      <c r="M2954" s="59">
        <v>1</v>
      </c>
      <c r="N2954" s="59">
        <v>3</v>
      </c>
      <c r="O2954" s="59" t="s">
        <v>174</v>
      </c>
      <c r="P2954" s="59">
        <v>2</v>
      </c>
      <c r="Q2954" s="59">
        <v>1.5</v>
      </c>
      <c r="R2954" s="59">
        <v>1</v>
      </c>
      <c r="S2954" s="59">
        <v>0</v>
      </c>
      <c r="T2954" s="59">
        <v>0</v>
      </c>
      <c r="U2954" s="59">
        <v>0</v>
      </c>
      <c r="V2954" s="59">
        <v>0</v>
      </c>
      <c r="W2954" s="59">
        <v>0</v>
      </c>
      <c r="X2954" s="59">
        <v>0</v>
      </c>
      <c r="Y2954" s="59">
        <f>IF(terrains!L2954&lt;=2.5,1,IF(terrains!L2954&lt;=4.5,2,IF(terrains!L2954&lt;=6.5,3,4)))</f>
        <v>1</v>
      </c>
      <c r="Z2954" s="59">
        <f>IF(terrains!R2954=1,35,IF(terrains!S2954=1,64,IF(terrains!T2954=1,IF(terrains!Y2954=1,85,104),IF(terrains!U2954=1,IF(terrains!Y2954=1,124,152),IF(terrains!V2954=1,(IF(terrains!Y2954=1,146,IF(terrains!Y2954=2,178,263))),IF(terrains!W2954=1,(IF(terrains!Y2954=1,178,IF(terrains!Y2954=2,218,321))),IF(terrains!X2954=1,IF(terrains!Y2954=1,190,IF(terrains!Y2954=2,242,IF(terrains!Y2954=3,357,896))))))))))</f>
        <v>35</v>
      </c>
      <c r="AA2954" s="152">
        <f>terrains!Z2954*terrains!F2954</f>
        <v>297509.09044500004</v>
      </c>
    </row>
    <row r="2955" spans="1:27" ht="14.4">
      <c r="A2955" s="143">
        <v>2954</v>
      </c>
      <c r="B2955" s="59">
        <v>305189.04380099999</v>
      </c>
      <c r="C2955" s="59">
        <v>5058067.1371099995</v>
      </c>
      <c r="D2955" s="59" t="s">
        <v>2566</v>
      </c>
      <c r="E2955" s="153">
        <v>789.3</v>
      </c>
      <c r="F2955" s="150">
        <f>terrains!E2955*10.76391</f>
        <v>8495.9541629999985</v>
      </c>
      <c r="G2955" s="59" t="s">
        <v>353</v>
      </c>
      <c r="H2955" s="59">
        <v>0</v>
      </c>
      <c r="I2955" s="59">
        <v>0</v>
      </c>
      <c r="J2955" s="59">
        <f>IF(terrains!L2955=13.5,IF(terrains!X2955=1,12,9),-0.392532+1.267037*terrains!L2955+0.472239*terrains!X2955+0.58658*terrains!W2955+0.089417*terrains!V2955+0.531633*terrains!U2955+0.337883*terrains!T2955-0.403545*terrains!S2955)</f>
        <v>2.1415419999999998</v>
      </c>
      <c r="K2955" s="151">
        <f>IF(terrains!I2955=0,terrains!J2955,terrains!I2955)</f>
        <v>2.1415419999999998</v>
      </c>
      <c r="L2955" s="59">
        <v>2</v>
      </c>
      <c r="M2955" s="59">
        <v>1</v>
      </c>
      <c r="N2955" s="59">
        <v>3</v>
      </c>
      <c r="O2955" s="59" t="s">
        <v>174</v>
      </c>
      <c r="P2955" s="59">
        <v>2</v>
      </c>
      <c r="Q2955" s="59">
        <v>1.5</v>
      </c>
      <c r="R2955" s="59">
        <v>1</v>
      </c>
      <c r="S2955" s="59">
        <v>0</v>
      </c>
      <c r="T2955" s="59">
        <v>0</v>
      </c>
      <c r="U2955" s="59">
        <v>0</v>
      </c>
      <c r="V2955" s="59">
        <v>0</v>
      </c>
      <c r="W2955" s="59">
        <v>0</v>
      </c>
      <c r="X2955" s="59">
        <v>0</v>
      </c>
      <c r="Y2955" s="59">
        <f>IF(terrains!L2955&lt;=2.5,1,IF(terrains!L2955&lt;=4.5,2,IF(terrains!L2955&lt;=6.5,3,4)))</f>
        <v>1</v>
      </c>
      <c r="Z2955" s="59">
        <f>IF(terrains!R2955=1,35,IF(terrains!S2955=1,64,IF(terrains!T2955=1,IF(terrains!Y2955=1,85,104),IF(terrains!U2955=1,IF(terrains!Y2955=1,124,152),IF(terrains!V2955=1,(IF(terrains!Y2955=1,146,IF(terrains!Y2955=2,178,263))),IF(terrains!W2955=1,(IF(terrains!Y2955=1,178,IF(terrains!Y2955=2,218,321))),IF(terrains!X2955=1,IF(terrains!Y2955=1,190,IF(terrains!Y2955=2,242,IF(terrains!Y2955=3,357,896))))))))))</f>
        <v>35</v>
      </c>
      <c r="AA2955" s="152">
        <f>terrains!Z2955*terrains!F2955</f>
        <v>297358.39570499997</v>
      </c>
    </row>
    <row r="2956" spans="1:27" ht="14.4">
      <c r="A2956" s="143">
        <v>2955</v>
      </c>
      <c r="B2956" s="59">
        <v>297239.37680000003</v>
      </c>
      <c r="C2956" s="59">
        <v>5046522.4519999996</v>
      </c>
      <c r="D2956" s="59" t="s">
        <v>2567</v>
      </c>
      <c r="E2956" s="153">
        <v>789.2</v>
      </c>
      <c r="F2956" s="150">
        <f>terrains!E2956*10.76391</f>
        <v>8494.8777719999998</v>
      </c>
      <c r="G2956" s="59" t="s">
        <v>493</v>
      </c>
      <c r="H2956" s="59">
        <v>0</v>
      </c>
      <c r="I2956" s="59">
        <v>0</v>
      </c>
      <c r="J2956" s="59">
        <f>IF(terrains!L2956=13.5,IF(terrains!X2956=1,12,9),-0.392532+1.267037*terrains!L2956+0.472239*terrains!X2956+0.58658*terrains!W2956+0.089417*terrains!V2956+0.531633*terrains!U2956+0.337883*terrains!T2956-0.403545*terrains!S2956)</f>
        <v>1.7379969999999998</v>
      </c>
      <c r="K2956" s="151">
        <f>IF(terrains!I2956=0,terrains!J2956,terrains!I2956)</f>
        <v>1.7379969999999998</v>
      </c>
      <c r="L2956" s="59">
        <v>2</v>
      </c>
      <c r="M2956" s="59">
        <v>1</v>
      </c>
      <c r="N2956" s="59">
        <v>3</v>
      </c>
      <c r="O2956" s="59" t="s">
        <v>175</v>
      </c>
      <c r="P2956" s="59">
        <v>2</v>
      </c>
      <c r="Q2956" s="59">
        <v>1.5</v>
      </c>
      <c r="R2956" s="59">
        <v>0</v>
      </c>
      <c r="S2956" s="59">
        <v>1</v>
      </c>
      <c r="T2956" s="59">
        <v>0</v>
      </c>
      <c r="U2956" s="59">
        <v>0</v>
      </c>
      <c r="V2956" s="59">
        <v>0</v>
      </c>
      <c r="W2956" s="59">
        <v>0</v>
      </c>
      <c r="X2956" s="59">
        <v>0</v>
      </c>
      <c r="Y2956" s="59">
        <f>IF(terrains!L2956&lt;=2.5,1,IF(terrains!L2956&lt;=4.5,2,IF(terrains!L2956&lt;=6.5,3,4)))</f>
        <v>1</v>
      </c>
      <c r="Z2956" s="59">
        <f>IF(terrains!R2956=1,35,IF(terrains!S2956=1,64,IF(terrains!T2956=1,IF(terrains!Y2956=1,85,104),IF(terrains!U2956=1,IF(terrains!Y2956=1,124,152),IF(terrains!V2956=1,(IF(terrains!Y2956=1,146,IF(terrains!Y2956=2,178,263))),IF(terrains!W2956=1,(IF(terrains!Y2956=1,178,IF(terrains!Y2956=2,218,321))),IF(terrains!X2956=1,IF(terrains!Y2956=1,190,IF(terrains!Y2956=2,242,IF(terrains!Y2956=3,357,896))))))))))</f>
        <v>64</v>
      </c>
      <c r="AA2956" s="152">
        <f>terrains!Z2956*terrains!F2956</f>
        <v>543672.17740799999</v>
      </c>
    </row>
    <row r="2957" spans="1:27" ht="14.4">
      <c r="A2957" s="143">
        <v>2956</v>
      </c>
      <c r="B2957" s="59">
        <v>293229.19059999997</v>
      </c>
      <c r="C2957" s="59">
        <v>5034259.6919999998</v>
      </c>
      <c r="D2957" s="59" t="s">
        <v>2568</v>
      </c>
      <c r="E2957" s="153">
        <v>789.1</v>
      </c>
      <c r="F2957" s="150">
        <f>terrains!E2957*10.76391</f>
        <v>8493.8013809999993</v>
      </c>
      <c r="G2957" s="59" t="s">
        <v>1235</v>
      </c>
      <c r="H2957" s="59">
        <v>0.1</v>
      </c>
      <c r="I2957" s="59">
        <v>3</v>
      </c>
      <c r="J2957" s="59">
        <f>IF(terrains!L2957=13.5,IF(terrains!X2957=1,12,9),-0.392532+1.267037*terrains!L2957+0.472239*terrains!X2957+0.58658*terrains!W2957+0.089417*terrains!V2957+0.531633*terrains!U2957+0.337883*terrains!T2957-0.403545*terrains!S2957)</f>
        <v>2.7750604999999999</v>
      </c>
      <c r="K2957" s="151">
        <f>IF(terrains!I2957=0,terrains!J2957,terrains!I2957)</f>
        <v>3</v>
      </c>
      <c r="L2957" s="59">
        <v>2.5</v>
      </c>
      <c r="M2957" s="59">
        <v>2</v>
      </c>
      <c r="N2957" s="59">
        <v>4</v>
      </c>
      <c r="O2957" s="59" t="s">
        <v>174</v>
      </c>
      <c r="P2957" s="59">
        <v>2</v>
      </c>
      <c r="Q2957" s="59">
        <v>1.5</v>
      </c>
      <c r="R2957" s="59">
        <v>1</v>
      </c>
      <c r="S2957" s="59">
        <v>0</v>
      </c>
      <c r="T2957" s="59">
        <v>0</v>
      </c>
      <c r="U2957" s="59">
        <v>0</v>
      </c>
      <c r="V2957" s="59">
        <v>0</v>
      </c>
      <c r="W2957" s="59">
        <v>0</v>
      </c>
      <c r="X2957" s="59">
        <v>0</v>
      </c>
      <c r="Y2957" s="59">
        <f>IF(terrains!L2957&lt;=2.5,1,IF(terrains!L2957&lt;=4.5,2,IF(terrains!L2957&lt;=6.5,3,4)))</f>
        <v>1</v>
      </c>
      <c r="Z2957" s="59">
        <f>IF(terrains!R2957=1,35,IF(terrains!S2957=1,64,IF(terrains!T2957=1,IF(terrains!Y2957=1,85,104),IF(terrains!U2957=1,IF(terrains!Y2957=1,124,152),IF(terrains!V2957=1,(IF(terrains!Y2957=1,146,IF(terrains!Y2957=2,178,263))),IF(terrains!W2957=1,(IF(terrains!Y2957=1,178,IF(terrains!Y2957=2,218,321))),IF(terrains!X2957=1,IF(terrains!Y2957=1,190,IF(terrains!Y2957=2,242,IF(terrains!Y2957=3,357,896))))))))))</f>
        <v>35</v>
      </c>
      <c r="AA2957" s="152">
        <f>terrains!Z2957*terrains!F2957</f>
        <v>297283.048335</v>
      </c>
    </row>
    <row r="2958" spans="1:27" ht="14.4">
      <c r="A2958" s="143">
        <v>2957</v>
      </c>
      <c r="B2958" s="59">
        <v>299285.26847700001</v>
      </c>
      <c r="C2958" s="59">
        <v>5035947.0537099997</v>
      </c>
      <c r="D2958" s="59" t="s">
        <v>2569</v>
      </c>
      <c r="E2958" s="153">
        <v>788.9</v>
      </c>
      <c r="F2958" s="150">
        <f>terrains!E2958*10.76391</f>
        <v>8491.6485989999983</v>
      </c>
      <c r="G2958" s="59" t="s">
        <v>2018</v>
      </c>
      <c r="H2958" s="59">
        <v>0</v>
      </c>
      <c r="I2958" s="59">
        <v>0</v>
      </c>
      <c r="J2958" s="59">
        <f>IF(terrains!L2958=13.5,IF(terrains!X2958=1,12,9),-0.392532+1.267037*terrains!L2958+0.472239*terrains!X2958+0.58658*terrains!W2958+0.089417*terrains!V2958+0.531633*terrains!U2958+0.337883*terrains!T2958-0.403545*terrains!S2958)</f>
        <v>3.7464619999999997</v>
      </c>
      <c r="K2958" s="151">
        <f>IF(terrains!I2958=0,terrains!J2958,terrains!I2958)</f>
        <v>3.7464619999999997</v>
      </c>
      <c r="L2958" s="59">
        <v>3</v>
      </c>
      <c r="M2958" s="59">
        <v>2</v>
      </c>
      <c r="N2958" s="59">
        <v>6</v>
      </c>
      <c r="O2958" s="59" t="s">
        <v>176</v>
      </c>
      <c r="P2958" s="59">
        <v>2</v>
      </c>
      <c r="Q2958" s="59">
        <v>2.5</v>
      </c>
      <c r="R2958" s="59">
        <v>0</v>
      </c>
      <c r="S2958" s="59">
        <v>0</v>
      </c>
      <c r="T2958" s="59">
        <v>1</v>
      </c>
      <c r="U2958" s="59">
        <v>0</v>
      </c>
      <c r="V2958" s="59">
        <v>0</v>
      </c>
      <c r="W2958" s="59">
        <v>0</v>
      </c>
      <c r="X2958" s="59">
        <v>0</v>
      </c>
      <c r="Y2958" s="59">
        <f>IF(terrains!L2958&lt;=2.5,1,IF(terrains!L2958&lt;=4.5,2,IF(terrains!L2958&lt;=6.5,3,4)))</f>
        <v>2</v>
      </c>
      <c r="Z2958" s="59">
        <f>IF(terrains!R2958=1,35,IF(terrains!S2958=1,64,IF(terrains!T2958=1,IF(terrains!Y2958=1,85,104),IF(terrains!U2958=1,IF(terrains!Y2958=1,124,152),IF(terrains!V2958=1,(IF(terrains!Y2958=1,146,IF(terrains!Y2958=2,178,263))),IF(terrains!W2958=1,(IF(terrains!Y2958=1,178,IF(terrains!Y2958=2,218,321))),IF(terrains!X2958=1,IF(terrains!Y2958=1,190,IF(terrains!Y2958=2,242,IF(terrains!Y2958=3,357,896))))))))))</f>
        <v>104</v>
      </c>
      <c r="AA2958" s="152">
        <f>terrains!Z2958*terrains!F2958</f>
        <v>883131.45429599984</v>
      </c>
    </row>
    <row r="2959" spans="1:27" ht="14.4">
      <c r="A2959" s="143">
        <v>2958</v>
      </c>
      <c r="B2959" s="59">
        <v>287505.09447499999</v>
      </c>
      <c r="C2959" s="59">
        <v>5041087.2792100003</v>
      </c>
      <c r="D2959" s="59" t="s">
        <v>2570</v>
      </c>
      <c r="E2959" s="153">
        <v>788.8</v>
      </c>
      <c r="F2959" s="150">
        <f>terrains!E2959*10.76391</f>
        <v>8490.5722079999996</v>
      </c>
      <c r="G2959" s="59" t="s">
        <v>197</v>
      </c>
      <c r="H2959" s="59">
        <v>0</v>
      </c>
      <c r="I2959" s="59">
        <v>0</v>
      </c>
      <c r="J2959" s="59">
        <f>IF(terrains!L2959=13.5,IF(terrains!X2959=1,12,9),-0.392532+1.267037*terrains!L2959+0.472239*terrains!X2959+0.58658*terrains!W2959+0.089417*terrains!V2959+0.531633*terrains!U2959+0.337883*terrains!T2959-0.403545*terrains!S2959)</f>
        <v>3.1129435000000001</v>
      </c>
      <c r="K2959" s="151">
        <f>IF(terrains!I2959=0,terrains!J2959,terrains!I2959)</f>
        <v>3.1129435000000001</v>
      </c>
      <c r="L2959" s="59">
        <v>2.5</v>
      </c>
      <c r="M2959" s="59">
        <v>2</v>
      </c>
      <c r="N2959" s="59">
        <v>6</v>
      </c>
      <c r="O2959" s="59" t="s">
        <v>176</v>
      </c>
      <c r="P2959" s="59">
        <v>2</v>
      </c>
      <c r="Q2959" s="59">
        <v>1.5</v>
      </c>
      <c r="R2959" s="59">
        <v>0</v>
      </c>
      <c r="S2959" s="59">
        <v>0</v>
      </c>
      <c r="T2959" s="59">
        <v>1</v>
      </c>
      <c r="U2959" s="59">
        <v>0</v>
      </c>
      <c r="V2959" s="59">
        <v>0</v>
      </c>
      <c r="W2959" s="59">
        <v>0</v>
      </c>
      <c r="X2959" s="59">
        <v>0</v>
      </c>
      <c r="Y2959" s="59">
        <f>IF(terrains!L2959&lt;=2.5,1,IF(terrains!L2959&lt;=4.5,2,IF(terrains!L2959&lt;=6.5,3,4)))</f>
        <v>1</v>
      </c>
      <c r="Z2959" s="59">
        <f>IF(terrains!R2959=1,35,IF(terrains!S2959=1,64,IF(terrains!T2959=1,IF(terrains!Y2959=1,85,104),IF(terrains!U2959=1,IF(terrains!Y2959=1,124,152),IF(terrains!V2959=1,(IF(terrains!Y2959=1,146,IF(terrains!Y2959=2,178,263))),IF(terrains!W2959=1,(IF(terrains!Y2959=1,178,IF(terrains!Y2959=2,218,321))),IF(terrains!X2959=1,IF(terrains!Y2959=1,190,IF(terrains!Y2959=2,242,IF(terrains!Y2959=3,357,896))))))))))</f>
        <v>85</v>
      </c>
      <c r="AA2959" s="152">
        <f>terrains!Z2959*terrains!F2959</f>
        <v>721698.63767999993</v>
      </c>
    </row>
    <row r="2960" spans="1:27" ht="14.4">
      <c r="A2960" s="143">
        <v>2959</v>
      </c>
      <c r="B2960" s="59">
        <v>296451.73595399997</v>
      </c>
      <c r="C2960" s="59">
        <v>5031985.60133</v>
      </c>
      <c r="D2960" s="59" t="s">
        <v>2571</v>
      </c>
      <c r="E2960" s="153">
        <v>788.6</v>
      </c>
      <c r="F2960" s="150">
        <f>terrains!E2960*10.76391</f>
        <v>8488.4194260000004</v>
      </c>
      <c r="G2960" s="59" t="s">
        <v>2127</v>
      </c>
      <c r="H2960" s="59">
        <v>0</v>
      </c>
      <c r="I2960" s="59">
        <v>0</v>
      </c>
      <c r="J2960" s="59">
        <f>IF(terrains!L2960=13.5,IF(terrains!X2960=1,12,9),-0.392532+1.267037*terrains!L2960+0.472239*terrains!X2960+0.58658*terrains!W2960+0.089417*terrains!V2960+0.531633*terrains!U2960+0.337883*terrains!T2960-0.403545*terrains!S2960)</f>
        <v>3.0050339999999998</v>
      </c>
      <c r="K2960" s="151">
        <f>IF(terrains!I2960=0,terrains!J2960,terrains!I2960)</f>
        <v>3.0050339999999998</v>
      </c>
      <c r="L2960" s="59">
        <v>3</v>
      </c>
      <c r="M2960" s="59">
        <v>1</v>
      </c>
      <c r="N2960" s="59">
        <v>8</v>
      </c>
      <c r="O2960" s="59" t="s">
        <v>175</v>
      </c>
      <c r="P2960" s="59">
        <v>2</v>
      </c>
      <c r="Q2960" s="59">
        <v>1.5</v>
      </c>
      <c r="R2960" s="59">
        <v>0</v>
      </c>
      <c r="S2960" s="59">
        <v>1</v>
      </c>
      <c r="T2960" s="59">
        <v>0</v>
      </c>
      <c r="U2960" s="59">
        <v>0</v>
      </c>
      <c r="V2960" s="59">
        <v>0</v>
      </c>
      <c r="W2960" s="59">
        <v>0</v>
      </c>
      <c r="X2960" s="59">
        <v>0</v>
      </c>
      <c r="Y2960" s="59">
        <f>IF(terrains!L2960&lt;=2.5,1,IF(terrains!L2960&lt;=4.5,2,IF(terrains!L2960&lt;=6.5,3,4)))</f>
        <v>2</v>
      </c>
      <c r="Z2960" s="59">
        <f>IF(terrains!R2960=1,35,IF(terrains!S2960=1,64,IF(terrains!T2960=1,IF(terrains!Y2960=1,85,104),IF(terrains!U2960=1,IF(terrains!Y2960=1,124,152),IF(terrains!V2960=1,(IF(terrains!Y2960=1,146,IF(terrains!Y2960=2,178,263))),IF(terrains!W2960=1,(IF(terrains!Y2960=1,178,IF(terrains!Y2960=2,218,321))),IF(terrains!X2960=1,IF(terrains!Y2960=1,190,IF(terrains!Y2960=2,242,IF(terrains!Y2960=3,357,896))))))))))</f>
        <v>64</v>
      </c>
      <c r="AA2960" s="152">
        <f>terrains!Z2960*terrains!F2960</f>
        <v>543258.84326400002</v>
      </c>
    </row>
    <row r="2961" spans="1:27" ht="14.4">
      <c r="A2961" s="143">
        <v>2960</v>
      </c>
      <c r="B2961" s="59">
        <v>298892.72697199997</v>
      </c>
      <c r="C2961" s="59">
        <v>5056968.4441900002</v>
      </c>
      <c r="D2961" s="59" t="s">
        <v>2572</v>
      </c>
      <c r="E2961" s="153">
        <v>788.4</v>
      </c>
      <c r="F2961" s="150">
        <f>terrains!E2961*10.76391</f>
        <v>8486.2666439999994</v>
      </c>
      <c r="G2961" s="59" t="s">
        <v>370</v>
      </c>
      <c r="H2961" s="59">
        <v>0</v>
      </c>
      <c r="I2961" s="59">
        <v>0</v>
      </c>
      <c r="J2961" s="59">
        <f>IF(terrains!L2961=13.5,IF(terrains!X2961=1,12,9),-0.392532+1.267037*terrains!L2961+0.472239*terrains!X2961+0.58658*terrains!W2961+0.089417*terrains!V2961+0.531633*terrains!U2961+0.337883*terrains!T2961-0.403545*terrains!S2961)</f>
        <v>2.7750604999999999</v>
      </c>
      <c r="K2961" s="151">
        <f>IF(terrains!I2961=0,terrains!J2961,terrains!I2961)</f>
        <v>2.7750604999999999</v>
      </c>
      <c r="L2961" s="59">
        <v>2.5</v>
      </c>
      <c r="M2961" s="59">
        <v>2</v>
      </c>
      <c r="N2961" s="59">
        <v>4</v>
      </c>
      <c r="O2961" s="59" t="s">
        <v>174</v>
      </c>
      <c r="P2961" s="59">
        <v>2</v>
      </c>
      <c r="Q2961" s="59">
        <v>1.5</v>
      </c>
      <c r="R2961" s="59">
        <v>1</v>
      </c>
      <c r="S2961" s="59">
        <v>0</v>
      </c>
      <c r="T2961" s="59">
        <v>0</v>
      </c>
      <c r="U2961" s="59">
        <v>0</v>
      </c>
      <c r="V2961" s="59">
        <v>0</v>
      </c>
      <c r="W2961" s="59">
        <v>0</v>
      </c>
      <c r="X2961" s="59">
        <v>0</v>
      </c>
      <c r="Y2961" s="59">
        <f>IF(terrains!L2961&lt;=2.5,1,IF(terrains!L2961&lt;=4.5,2,IF(terrains!L2961&lt;=6.5,3,4)))</f>
        <v>1</v>
      </c>
      <c r="Z2961" s="59">
        <f>IF(terrains!R2961=1,35,IF(terrains!S2961=1,64,IF(terrains!T2961=1,IF(terrains!Y2961=1,85,104),IF(terrains!U2961=1,IF(terrains!Y2961=1,124,152),IF(terrains!V2961=1,(IF(terrains!Y2961=1,146,IF(terrains!Y2961=2,178,263))),IF(terrains!W2961=1,(IF(terrains!Y2961=1,178,IF(terrains!Y2961=2,218,321))),IF(terrains!X2961=1,IF(terrains!Y2961=1,190,IF(terrains!Y2961=2,242,IF(terrains!Y2961=3,357,896))))))))))</f>
        <v>35</v>
      </c>
      <c r="AA2961" s="152">
        <f>terrains!Z2961*terrains!F2961</f>
        <v>297019.33253999997</v>
      </c>
    </row>
    <row r="2962" spans="1:27" ht="14.4">
      <c r="A2962" s="143">
        <v>2961</v>
      </c>
      <c r="B2962" s="59">
        <v>273505.537152</v>
      </c>
      <c r="C2962" s="59">
        <v>5034234.1430099998</v>
      </c>
      <c r="D2962" s="59" t="s">
        <v>2573</v>
      </c>
      <c r="E2962" s="153">
        <v>788.4</v>
      </c>
      <c r="F2962" s="150">
        <f>terrains!E2962*10.76391</f>
        <v>8486.2666439999994</v>
      </c>
      <c r="G2962" s="59" t="s">
        <v>261</v>
      </c>
      <c r="H2962" s="59">
        <v>0.2</v>
      </c>
      <c r="I2962" s="59">
        <v>3</v>
      </c>
      <c r="J2962" s="59">
        <f>IF(terrains!L2962=13.5,IF(terrains!X2962=1,12,9),-0.392532+1.267037*terrains!L2962+0.472239*terrains!X2962+0.58658*terrains!W2962+0.089417*terrains!V2962+0.531633*terrains!U2962+0.337883*terrains!T2962-0.403545*terrains!S2962)</f>
        <v>4.0420974999999997</v>
      </c>
      <c r="K2962" s="151">
        <f>IF(terrains!I2962=0,terrains!J2962,terrains!I2962)</f>
        <v>3</v>
      </c>
      <c r="L2962" s="59">
        <v>3.5</v>
      </c>
      <c r="M2962" s="59">
        <v>1</v>
      </c>
      <c r="N2962" s="59">
        <v>10</v>
      </c>
      <c r="O2962" s="59" t="s">
        <v>174</v>
      </c>
      <c r="P2962" s="59">
        <v>2</v>
      </c>
      <c r="Q2962" s="59">
        <v>1.5</v>
      </c>
      <c r="R2962" s="59">
        <v>1</v>
      </c>
      <c r="S2962" s="59">
        <v>0</v>
      </c>
      <c r="T2962" s="59">
        <v>0</v>
      </c>
      <c r="U2962" s="59">
        <v>0</v>
      </c>
      <c r="V2962" s="59">
        <v>0</v>
      </c>
      <c r="W2962" s="59">
        <v>0</v>
      </c>
      <c r="X2962" s="59">
        <v>0</v>
      </c>
      <c r="Y2962" s="59">
        <f>IF(terrains!L2962&lt;=2.5,1,IF(terrains!L2962&lt;=4.5,2,IF(terrains!L2962&lt;=6.5,3,4)))</f>
        <v>2</v>
      </c>
      <c r="Z2962" s="59">
        <f>IF(terrains!R2962=1,35,IF(terrains!S2962=1,64,IF(terrains!T2962=1,IF(terrains!Y2962=1,85,104),IF(terrains!U2962=1,IF(terrains!Y2962=1,124,152),IF(terrains!V2962=1,(IF(terrains!Y2962=1,146,IF(terrains!Y2962=2,178,263))),IF(terrains!W2962=1,(IF(terrains!Y2962=1,178,IF(terrains!Y2962=2,218,321))),IF(terrains!X2962=1,IF(terrains!Y2962=1,190,IF(terrains!Y2962=2,242,IF(terrains!Y2962=3,357,896))))))))))</f>
        <v>35</v>
      </c>
      <c r="AA2962" s="152">
        <f>terrains!Z2962*terrains!F2962</f>
        <v>297019.33253999997</v>
      </c>
    </row>
    <row r="2963" spans="1:27" ht="14.4">
      <c r="A2963" s="143">
        <v>2962</v>
      </c>
      <c r="B2963" s="59">
        <v>297351.9976</v>
      </c>
      <c r="C2963" s="59">
        <v>5036051.4570000004</v>
      </c>
      <c r="D2963" s="59" t="s">
        <v>2574</v>
      </c>
      <c r="E2963" s="153">
        <v>788</v>
      </c>
      <c r="F2963" s="150">
        <f>terrains!E2963*10.76391</f>
        <v>8481.9610799999991</v>
      </c>
      <c r="G2963" s="59" t="s">
        <v>1291</v>
      </c>
      <c r="H2963" s="59">
        <v>0</v>
      </c>
      <c r="I2963" s="59">
        <v>0</v>
      </c>
      <c r="J2963" s="59">
        <f>IF(terrains!L2963=13.5,IF(terrains!X2963=1,12,9),-0.392532+1.267037*terrains!L2963+0.472239*terrains!X2963+0.58658*terrains!W2963+0.089417*terrains!V2963+0.531633*terrains!U2963+0.337883*terrains!T2963-0.403545*terrains!S2963)</f>
        <v>3.1129435000000001</v>
      </c>
      <c r="K2963" s="151">
        <f>IF(terrains!I2963=0,terrains!J2963,terrains!I2963)</f>
        <v>3.1129435000000001</v>
      </c>
      <c r="L2963" s="59">
        <v>2.5</v>
      </c>
      <c r="M2963" s="59">
        <v>1</v>
      </c>
      <c r="N2963" s="59">
        <v>6</v>
      </c>
      <c r="O2963" s="59" t="s">
        <v>176</v>
      </c>
      <c r="P2963" s="59">
        <v>2</v>
      </c>
      <c r="Q2963" s="59">
        <v>2</v>
      </c>
      <c r="R2963" s="59">
        <v>0</v>
      </c>
      <c r="S2963" s="59">
        <v>0</v>
      </c>
      <c r="T2963" s="59">
        <v>1</v>
      </c>
      <c r="U2963" s="59">
        <v>0</v>
      </c>
      <c r="V2963" s="59">
        <v>0</v>
      </c>
      <c r="W2963" s="59">
        <v>0</v>
      </c>
      <c r="X2963" s="59">
        <v>0</v>
      </c>
      <c r="Y2963" s="59">
        <f>IF(terrains!L2963&lt;=2.5,1,IF(terrains!L2963&lt;=4.5,2,IF(terrains!L2963&lt;=6.5,3,4)))</f>
        <v>1</v>
      </c>
      <c r="Z2963" s="59">
        <f>IF(terrains!R2963=1,35,IF(terrains!S2963=1,64,IF(terrains!T2963=1,IF(terrains!Y2963=1,85,104),IF(terrains!U2963=1,IF(terrains!Y2963=1,124,152),IF(terrains!V2963=1,(IF(terrains!Y2963=1,146,IF(terrains!Y2963=2,178,263))),IF(terrains!W2963=1,(IF(terrains!Y2963=1,178,IF(terrains!Y2963=2,218,321))),IF(terrains!X2963=1,IF(terrains!Y2963=1,190,IF(terrains!Y2963=2,242,IF(terrains!Y2963=3,357,896))))))))))</f>
        <v>85</v>
      </c>
      <c r="AA2963" s="152">
        <f>terrains!Z2963*terrains!F2963</f>
        <v>720966.69179999991</v>
      </c>
    </row>
    <row r="2964" spans="1:27" ht="14.4">
      <c r="A2964" s="143">
        <v>2963</v>
      </c>
      <c r="B2964" s="59">
        <v>300850.69829999999</v>
      </c>
      <c r="C2964" s="59">
        <v>5042695.3090000004</v>
      </c>
      <c r="D2964" s="59" t="s">
        <v>2575</v>
      </c>
      <c r="E2964" s="153">
        <v>786.3</v>
      </c>
      <c r="F2964" s="150">
        <f>terrains!E2964*10.76391</f>
        <v>8463.6624329999995</v>
      </c>
      <c r="G2964" s="59" t="s">
        <v>2576</v>
      </c>
      <c r="H2964" s="59">
        <v>0</v>
      </c>
      <c r="I2964" s="59">
        <v>4</v>
      </c>
      <c r="J2964" s="59">
        <f>IF(terrains!L2964=13.5,IF(terrains!X2964=1,12,9),-0.392532+1.267037*terrains!L2964+0.472239*terrains!X2964+0.58658*terrains!W2964+0.089417*terrains!V2964+0.531633*terrains!U2964+0.337883*terrains!T2964-0.403545*terrains!S2964)</f>
        <v>4.1315144999999998</v>
      </c>
      <c r="K2964" s="151">
        <f>IF(terrains!I2964=0,terrains!J2964,terrains!I2964)</f>
        <v>4</v>
      </c>
      <c r="L2964" s="59">
        <v>3.5</v>
      </c>
      <c r="M2964" s="59">
        <v>3</v>
      </c>
      <c r="N2964" s="59">
        <v>0</v>
      </c>
      <c r="O2964" s="59" t="s">
        <v>178</v>
      </c>
      <c r="P2964" s="59">
        <v>3</v>
      </c>
      <c r="Q2964" s="59">
        <v>2.5</v>
      </c>
      <c r="R2964" s="59">
        <v>0</v>
      </c>
      <c r="S2964" s="59">
        <v>0</v>
      </c>
      <c r="T2964" s="59">
        <v>0</v>
      </c>
      <c r="U2964" s="59">
        <v>0</v>
      </c>
      <c r="V2964" s="59">
        <v>1</v>
      </c>
      <c r="W2964" s="59">
        <v>0</v>
      </c>
      <c r="X2964" s="59">
        <v>0</v>
      </c>
      <c r="Y2964" s="59">
        <f>IF(terrains!L2964&lt;=2.5,1,IF(terrains!L2964&lt;=4.5,2,IF(terrains!L2964&lt;=6.5,3,4)))</f>
        <v>2</v>
      </c>
      <c r="Z2964" s="59">
        <f>IF(terrains!R2964=1,35,IF(terrains!S2964=1,64,IF(terrains!T2964=1,IF(terrains!Y2964=1,85,104),IF(terrains!U2964=1,IF(terrains!Y2964=1,124,152),IF(terrains!V2964=1,(IF(terrains!Y2964=1,146,IF(terrains!Y2964=2,178,263))),IF(terrains!W2964=1,(IF(terrains!Y2964=1,178,IF(terrains!Y2964=2,218,321))),IF(terrains!X2964=1,IF(terrains!Y2964=1,190,IF(terrains!Y2964=2,242,IF(terrains!Y2964=3,357,896))))))))))</f>
        <v>178</v>
      </c>
      <c r="AA2964" s="152">
        <f>terrains!Z2964*terrains!F2964</f>
        <v>1506531.9130739998</v>
      </c>
    </row>
    <row r="2965" spans="1:27" ht="14.4">
      <c r="A2965" s="143">
        <v>2964</v>
      </c>
      <c r="B2965" s="59">
        <v>292562.991186</v>
      </c>
      <c r="C2965" s="59">
        <v>5039945.9953399999</v>
      </c>
      <c r="D2965" s="59" t="s">
        <v>2577</v>
      </c>
      <c r="E2965" s="153">
        <v>786.3</v>
      </c>
      <c r="F2965" s="150">
        <f>terrains!E2965*10.76391</f>
        <v>8463.6624329999995</v>
      </c>
      <c r="G2965" s="59" t="s">
        <v>283</v>
      </c>
      <c r="H2965" s="59">
        <v>1</v>
      </c>
      <c r="I2965" s="59">
        <v>6</v>
      </c>
      <c r="J2965" s="59">
        <f>IF(terrains!L2965=13.5,IF(terrains!X2965=1,12,9),-0.392532+1.267037*terrains!L2965+0.472239*terrains!X2965+0.58658*terrains!W2965+0.089417*terrains!V2965+0.531633*terrains!U2965+0.337883*terrains!T2965-0.403545*terrains!S2965)</f>
        <v>5.0134989999999995</v>
      </c>
      <c r="K2965" s="151">
        <f>IF(terrains!I2965=0,terrains!J2965,terrains!I2965)</f>
        <v>6</v>
      </c>
      <c r="L2965" s="59">
        <v>4</v>
      </c>
      <c r="M2965" s="59">
        <v>2</v>
      </c>
      <c r="N2965" s="59">
        <v>12</v>
      </c>
      <c r="O2965" s="59" t="s">
        <v>176</v>
      </c>
      <c r="P2965" s="59">
        <v>2</v>
      </c>
      <c r="Q2965" s="59">
        <v>2.5</v>
      </c>
      <c r="R2965" s="59">
        <v>0</v>
      </c>
      <c r="S2965" s="59">
        <v>0</v>
      </c>
      <c r="T2965" s="59">
        <v>1</v>
      </c>
      <c r="U2965" s="59">
        <v>0</v>
      </c>
      <c r="V2965" s="59">
        <v>0</v>
      </c>
      <c r="W2965" s="59">
        <v>0</v>
      </c>
      <c r="X2965" s="59">
        <v>0</v>
      </c>
      <c r="Y2965" s="59">
        <f>IF(terrains!L2965&lt;=2.5,1,IF(terrains!L2965&lt;=4.5,2,IF(terrains!L2965&lt;=6.5,3,4)))</f>
        <v>2</v>
      </c>
      <c r="Z2965" s="59">
        <f>IF(terrains!R2965=1,35,IF(terrains!S2965=1,64,IF(terrains!T2965=1,IF(terrains!Y2965=1,85,104),IF(terrains!U2965=1,IF(terrains!Y2965=1,124,152),IF(terrains!V2965=1,(IF(terrains!Y2965=1,146,IF(terrains!Y2965=2,178,263))),IF(terrains!W2965=1,(IF(terrains!Y2965=1,178,IF(terrains!Y2965=2,218,321))),IF(terrains!X2965=1,IF(terrains!Y2965=1,190,IF(terrains!Y2965=2,242,IF(terrains!Y2965=3,357,896))))))))))</f>
        <v>104</v>
      </c>
      <c r="AA2965" s="152">
        <f>terrains!Z2965*terrains!F2965</f>
        <v>880220.89303199993</v>
      </c>
    </row>
    <row r="2966" spans="1:27" ht="14.4">
      <c r="A2966" s="143">
        <v>2965</v>
      </c>
      <c r="B2966" s="59">
        <v>289634.77750000003</v>
      </c>
      <c r="C2966" s="59">
        <v>5034087.6310000001</v>
      </c>
      <c r="D2966" s="59" t="s">
        <v>2578</v>
      </c>
      <c r="E2966" s="153">
        <v>786.2</v>
      </c>
      <c r="F2966" s="150">
        <f>terrains!E2966*10.76391</f>
        <v>8462.586041999999</v>
      </c>
      <c r="G2966" s="59" t="s">
        <v>1628</v>
      </c>
      <c r="H2966" s="59">
        <v>0</v>
      </c>
      <c r="I2966" s="59">
        <v>0</v>
      </c>
      <c r="J2966" s="59">
        <f>IF(terrains!L2966=13.5,IF(terrains!X2966=1,12,9),-0.392532+1.267037*terrains!L2966+0.472239*terrains!X2966+0.58658*terrains!W2966+0.089417*terrains!V2966+0.531633*terrains!U2966+0.337883*terrains!T2966-0.403545*terrains!S2966)</f>
        <v>2.3715155000000001</v>
      </c>
      <c r="K2966" s="151">
        <f>IF(terrains!I2966=0,terrains!J2966,terrains!I2966)</f>
        <v>2.3715155000000001</v>
      </c>
      <c r="L2966" s="59">
        <v>2.5</v>
      </c>
      <c r="M2966" s="59">
        <v>2</v>
      </c>
      <c r="N2966" s="59">
        <v>5</v>
      </c>
      <c r="O2966" s="59" t="s">
        <v>175</v>
      </c>
      <c r="P2966" s="59">
        <v>2</v>
      </c>
      <c r="Q2966" s="59">
        <v>2</v>
      </c>
      <c r="R2966" s="59">
        <v>0</v>
      </c>
      <c r="S2966" s="59">
        <v>1</v>
      </c>
      <c r="T2966" s="59">
        <v>0</v>
      </c>
      <c r="U2966" s="59">
        <v>0</v>
      </c>
      <c r="V2966" s="59">
        <v>0</v>
      </c>
      <c r="W2966" s="59">
        <v>0</v>
      </c>
      <c r="X2966" s="59">
        <v>0</v>
      </c>
      <c r="Y2966" s="59">
        <f>IF(terrains!L2966&lt;=2.5,1,IF(terrains!L2966&lt;=4.5,2,IF(terrains!L2966&lt;=6.5,3,4)))</f>
        <v>1</v>
      </c>
      <c r="Z2966" s="59">
        <f>IF(terrains!R2966=1,35,IF(terrains!S2966=1,64,IF(terrains!T2966=1,IF(terrains!Y2966=1,85,104),IF(terrains!U2966=1,IF(terrains!Y2966=1,124,152),IF(terrains!V2966=1,(IF(terrains!Y2966=1,146,IF(terrains!Y2966=2,178,263))),IF(terrains!W2966=1,(IF(terrains!Y2966=1,178,IF(terrains!Y2966=2,218,321))),IF(terrains!X2966=1,IF(terrains!Y2966=1,190,IF(terrains!Y2966=2,242,IF(terrains!Y2966=3,357,896))))))))))</f>
        <v>64</v>
      </c>
      <c r="AA2966" s="152">
        <f>terrains!Z2966*terrains!F2966</f>
        <v>541605.50668799994</v>
      </c>
    </row>
    <row r="2967" spans="1:27" ht="14.4">
      <c r="A2967" s="143">
        <v>2966</v>
      </c>
      <c r="B2967" s="59">
        <v>276238.59944399999</v>
      </c>
      <c r="C2967" s="59">
        <v>5041172.0712599996</v>
      </c>
      <c r="D2967" s="59" t="s">
        <v>2579</v>
      </c>
      <c r="E2967" s="153">
        <v>785.1</v>
      </c>
      <c r="F2967" s="150">
        <f>terrains!E2967*10.76391</f>
        <v>8450.7457409999988</v>
      </c>
      <c r="G2967" s="59" t="s">
        <v>195</v>
      </c>
      <c r="H2967" s="59">
        <v>0.2</v>
      </c>
      <c r="I2967" s="59">
        <v>1</v>
      </c>
      <c r="J2967" s="59">
        <f>IF(terrains!L2967=13.5,IF(terrains!X2967=1,12,9),-0.392532+1.267037*terrains!L2967+0.472239*terrains!X2967+0.58658*terrains!W2967+0.089417*terrains!V2967+0.531633*terrains!U2967+0.337883*terrains!T2967-0.403545*terrains!S2967)</f>
        <v>1.5080234999999997</v>
      </c>
      <c r="K2967" s="151">
        <f>IF(terrains!I2967=0,terrains!J2967,terrains!I2967)</f>
        <v>1</v>
      </c>
      <c r="L2967" s="59">
        <v>1.5</v>
      </c>
      <c r="M2967" s="59">
        <v>1</v>
      </c>
      <c r="N2967" s="59">
        <v>2</v>
      </c>
      <c r="O2967" s="59" t="s">
        <v>174</v>
      </c>
      <c r="P2967" s="59">
        <v>1</v>
      </c>
      <c r="Q2967" s="59">
        <v>1.5</v>
      </c>
      <c r="R2967" s="59">
        <v>1</v>
      </c>
      <c r="S2967" s="59">
        <v>0</v>
      </c>
      <c r="T2967" s="59">
        <v>0</v>
      </c>
      <c r="U2967" s="59">
        <v>0</v>
      </c>
      <c r="V2967" s="59">
        <v>0</v>
      </c>
      <c r="W2967" s="59">
        <v>0</v>
      </c>
      <c r="X2967" s="59">
        <v>0</v>
      </c>
      <c r="Y2967" s="59">
        <f>IF(terrains!L2967&lt;=2.5,1,IF(terrains!L2967&lt;=4.5,2,IF(terrains!L2967&lt;=6.5,3,4)))</f>
        <v>1</v>
      </c>
      <c r="Z2967" s="59">
        <f>IF(terrains!R2967=1,35,IF(terrains!S2967=1,64,IF(terrains!T2967=1,IF(terrains!Y2967=1,85,104),IF(terrains!U2967=1,IF(terrains!Y2967=1,124,152),IF(terrains!V2967=1,(IF(terrains!Y2967=1,146,IF(terrains!Y2967=2,178,263))),IF(terrains!W2967=1,(IF(terrains!Y2967=1,178,IF(terrains!Y2967=2,218,321))),IF(terrains!X2967=1,IF(terrains!Y2967=1,190,IF(terrains!Y2967=2,242,IF(terrains!Y2967=3,357,896))))))))))</f>
        <v>35</v>
      </c>
      <c r="AA2967" s="152">
        <f>terrains!Z2967*terrains!F2967</f>
        <v>295776.10093499994</v>
      </c>
    </row>
    <row r="2968" spans="1:27" ht="14.4">
      <c r="A2968" s="143">
        <v>2967</v>
      </c>
      <c r="B2968" s="59">
        <v>287970.98246000003</v>
      </c>
      <c r="C2968" s="59">
        <v>5042969.6467199996</v>
      </c>
      <c r="D2968" s="59" t="s">
        <v>2580</v>
      </c>
      <c r="E2968" s="153">
        <v>784</v>
      </c>
      <c r="F2968" s="150">
        <f>terrains!E2968*10.76391</f>
        <v>8438.9054399999986</v>
      </c>
      <c r="G2968" s="59" t="s">
        <v>412</v>
      </c>
      <c r="H2968" s="59">
        <v>1</v>
      </c>
      <c r="I2968" s="59">
        <v>3</v>
      </c>
      <c r="J2968" s="59">
        <f>IF(terrains!L2968=13.5,IF(terrains!X2968=1,12,9),-0.392532+1.267037*terrains!L2968+0.472239*terrains!X2968+0.58658*terrains!W2968+0.089417*terrains!V2968+0.531633*terrains!U2968+0.337883*terrains!T2968-0.403545*terrains!S2968)</f>
        <v>3.6385524999999999</v>
      </c>
      <c r="K2968" s="151">
        <f>IF(terrains!I2968=0,terrains!J2968,terrains!I2968)</f>
        <v>3</v>
      </c>
      <c r="L2968" s="59">
        <v>3.5</v>
      </c>
      <c r="M2968" s="59">
        <v>3</v>
      </c>
      <c r="N2968" s="59">
        <v>6</v>
      </c>
      <c r="O2968" s="59" t="s">
        <v>175</v>
      </c>
      <c r="P2968" s="59">
        <v>2.5</v>
      </c>
      <c r="Q2968" s="59">
        <v>2.5</v>
      </c>
      <c r="R2968" s="59">
        <v>0</v>
      </c>
      <c r="S2968" s="59">
        <v>1</v>
      </c>
      <c r="T2968" s="59">
        <v>0</v>
      </c>
      <c r="U2968" s="59">
        <v>0</v>
      </c>
      <c r="V2968" s="59">
        <v>0</v>
      </c>
      <c r="W2968" s="59">
        <v>0</v>
      </c>
      <c r="X2968" s="59">
        <v>0</v>
      </c>
      <c r="Y2968" s="59">
        <f>IF(terrains!L2968&lt;=2.5,1,IF(terrains!L2968&lt;=4.5,2,IF(terrains!L2968&lt;=6.5,3,4)))</f>
        <v>2</v>
      </c>
      <c r="Z2968" s="59">
        <f>IF(terrains!R2968=1,35,IF(terrains!S2968=1,64,IF(terrains!T2968=1,IF(terrains!Y2968=1,85,104),IF(terrains!U2968=1,IF(terrains!Y2968=1,124,152),IF(terrains!V2968=1,(IF(terrains!Y2968=1,146,IF(terrains!Y2968=2,178,263))),IF(terrains!W2968=1,(IF(terrains!Y2968=1,178,IF(terrains!Y2968=2,218,321))),IF(terrains!X2968=1,IF(terrains!Y2968=1,190,IF(terrains!Y2968=2,242,IF(terrains!Y2968=3,357,896))))))))))</f>
        <v>64</v>
      </c>
      <c r="AA2968" s="152">
        <f>terrains!Z2968*terrains!F2968</f>
        <v>540089.94815999991</v>
      </c>
    </row>
    <row r="2969" spans="1:27" ht="14.4">
      <c r="A2969" s="143">
        <v>2968</v>
      </c>
      <c r="B2969" s="59">
        <v>284161.16216000001</v>
      </c>
      <c r="C2969" s="59">
        <v>5040631.1166200005</v>
      </c>
      <c r="D2969" s="59" t="s">
        <v>2581</v>
      </c>
      <c r="E2969" s="153">
        <v>783.8</v>
      </c>
      <c r="F2969" s="150">
        <f>terrains!E2969*10.76391</f>
        <v>8436.7526579999994</v>
      </c>
      <c r="G2969" s="59" t="s">
        <v>190</v>
      </c>
      <c r="H2969" s="59">
        <v>0</v>
      </c>
      <c r="I2969" s="59">
        <v>0</v>
      </c>
      <c r="J2969" s="59">
        <f>IF(terrains!L2969=13.5,IF(terrains!X2969=1,12,9),-0.392532+1.267037*terrains!L2969+0.472239*terrains!X2969+0.58658*terrains!W2969+0.089417*terrains!V2969+0.531633*terrains!U2969+0.337883*terrains!T2969-0.403545*terrains!S2969)</f>
        <v>2.1415419999999998</v>
      </c>
      <c r="K2969" s="151">
        <f>IF(terrains!I2969=0,terrains!J2969,terrains!I2969)</f>
        <v>2.1415419999999998</v>
      </c>
      <c r="L2969" s="59">
        <v>2</v>
      </c>
      <c r="M2969" s="59">
        <v>1</v>
      </c>
      <c r="N2969" s="59">
        <v>3</v>
      </c>
      <c r="O2969" s="59" t="s">
        <v>174</v>
      </c>
      <c r="P2969" s="59">
        <v>2</v>
      </c>
      <c r="Q2969" s="59">
        <v>1.5</v>
      </c>
      <c r="R2969" s="59">
        <v>1</v>
      </c>
      <c r="S2969" s="59">
        <v>0</v>
      </c>
      <c r="T2969" s="59">
        <v>0</v>
      </c>
      <c r="U2969" s="59">
        <v>0</v>
      </c>
      <c r="V2969" s="59">
        <v>0</v>
      </c>
      <c r="W2969" s="59">
        <v>0</v>
      </c>
      <c r="X2969" s="59">
        <v>0</v>
      </c>
      <c r="Y2969" s="59">
        <f>IF(terrains!L2969&lt;=2.5,1,IF(terrains!L2969&lt;=4.5,2,IF(terrains!L2969&lt;=6.5,3,4)))</f>
        <v>1</v>
      </c>
      <c r="Z2969" s="59">
        <f>IF(terrains!R2969=1,35,IF(terrains!S2969=1,64,IF(terrains!T2969=1,IF(terrains!Y2969=1,85,104),IF(terrains!U2969=1,IF(terrains!Y2969=1,124,152),IF(terrains!V2969=1,(IF(terrains!Y2969=1,146,IF(terrains!Y2969=2,178,263))),IF(terrains!W2969=1,(IF(terrains!Y2969=1,178,IF(terrains!Y2969=2,218,321))),IF(terrains!X2969=1,IF(terrains!Y2969=1,190,IF(terrains!Y2969=2,242,IF(terrains!Y2969=3,357,896))))))))))</f>
        <v>35</v>
      </c>
      <c r="AA2969" s="152">
        <f>terrains!Z2969*terrains!F2969</f>
        <v>295286.34302999999</v>
      </c>
    </row>
    <row r="2970" spans="1:27" ht="14.4">
      <c r="A2970" s="143">
        <v>2969</v>
      </c>
      <c r="B2970" s="59">
        <v>290299.82829999999</v>
      </c>
      <c r="C2970" s="59">
        <v>5034137.4079999998</v>
      </c>
      <c r="D2970" s="59" t="s">
        <v>2582</v>
      </c>
      <c r="E2970" s="153">
        <v>782.3</v>
      </c>
      <c r="F2970" s="150">
        <f>terrains!E2970*10.76391</f>
        <v>8420.606792999999</v>
      </c>
      <c r="G2970" s="59" t="s">
        <v>1628</v>
      </c>
      <c r="H2970" s="59">
        <v>0</v>
      </c>
      <c r="I2970" s="59">
        <v>0</v>
      </c>
      <c r="J2970" s="59">
        <f>IF(terrains!L2970=13.5,IF(terrains!X2970=1,12,9),-0.392532+1.267037*terrains!L2970+0.472239*terrains!X2970+0.58658*terrains!W2970+0.089417*terrains!V2970+0.531633*terrains!U2970+0.337883*terrains!T2970-0.403545*terrains!S2970)</f>
        <v>2.3715155000000001</v>
      </c>
      <c r="K2970" s="151">
        <f>IF(terrains!I2970=0,terrains!J2970,terrains!I2970)</f>
        <v>2.3715155000000001</v>
      </c>
      <c r="L2970" s="59">
        <v>2.5</v>
      </c>
      <c r="M2970" s="59">
        <v>2</v>
      </c>
      <c r="N2970" s="59">
        <v>5</v>
      </c>
      <c r="O2970" s="59" t="s">
        <v>175</v>
      </c>
      <c r="P2970" s="59">
        <v>2</v>
      </c>
      <c r="Q2970" s="59">
        <v>2</v>
      </c>
      <c r="R2970" s="59">
        <v>0</v>
      </c>
      <c r="S2970" s="59">
        <v>1</v>
      </c>
      <c r="T2970" s="59">
        <v>0</v>
      </c>
      <c r="U2970" s="59">
        <v>0</v>
      </c>
      <c r="V2970" s="59">
        <v>0</v>
      </c>
      <c r="W2970" s="59">
        <v>0</v>
      </c>
      <c r="X2970" s="59">
        <v>0</v>
      </c>
      <c r="Y2970" s="59">
        <f>IF(terrains!L2970&lt;=2.5,1,IF(terrains!L2970&lt;=4.5,2,IF(terrains!L2970&lt;=6.5,3,4)))</f>
        <v>1</v>
      </c>
      <c r="Z2970" s="59">
        <f>IF(terrains!R2970=1,35,IF(terrains!S2970=1,64,IF(terrains!T2970=1,IF(terrains!Y2970=1,85,104),IF(terrains!U2970=1,IF(terrains!Y2970=1,124,152),IF(terrains!V2970=1,(IF(terrains!Y2970=1,146,IF(terrains!Y2970=2,178,263))),IF(terrains!W2970=1,(IF(terrains!Y2970=1,178,IF(terrains!Y2970=2,218,321))),IF(terrains!X2970=1,IF(terrains!Y2970=1,190,IF(terrains!Y2970=2,242,IF(terrains!Y2970=3,357,896))))))))))</f>
        <v>64</v>
      </c>
      <c r="AA2970" s="152">
        <f>terrains!Z2970*terrains!F2970</f>
        <v>538918.83475199994</v>
      </c>
    </row>
    <row r="2971" spans="1:27" ht="14.4">
      <c r="A2971" s="143">
        <v>2970</v>
      </c>
      <c r="B2971" s="59">
        <v>293776.73019999999</v>
      </c>
      <c r="C2971" s="59">
        <v>5047724.2450000001</v>
      </c>
      <c r="D2971" s="59" t="s">
        <v>2583</v>
      </c>
      <c r="E2971" s="153">
        <v>781</v>
      </c>
      <c r="F2971" s="150">
        <f>terrains!E2971*10.76391</f>
        <v>8406.6137099999996</v>
      </c>
      <c r="G2971" s="59" t="s">
        <v>493</v>
      </c>
      <c r="H2971" s="59">
        <v>0</v>
      </c>
      <c r="I2971" s="59">
        <v>0</v>
      </c>
      <c r="J2971" s="59">
        <f>IF(terrains!L2971=13.5,IF(terrains!X2971=1,12,9),-0.392532+1.267037*terrains!L2971+0.472239*terrains!X2971+0.58658*terrains!W2971+0.089417*terrains!V2971+0.531633*terrains!U2971+0.337883*terrains!T2971-0.403545*terrains!S2971)</f>
        <v>1.7379969999999998</v>
      </c>
      <c r="K2971" s="151">
        <f>IF(terrains!I2971=0,terrains!J2971,terrains!I2971)</f>
        <v>1.7379969999999998</v>
      </c>
      <c r="L2971" s="59">
        <v>2</v>
      </c>
      <c r="M2971" s="59">
        <v>1</v>
      </c>
      <c r="N2971" s="59">
        <v>3</v>
      </c>
      <c r="O2971" s="59" t="s">
        <v>175</v>
      </c>
      <c r="P2971" s="59">
        <v>2</v>
      </c>
      <c r="Q2971" s="59">
        <v>1.5</v>
      </c>
      <c r="R2971" s="59">
        <v>0</v>
      </c>
      <c r="S2971" s="59">
        <v>1</v>
      </c>
      <c r="T2971" s="59">
        <v>0</v>
      </c>
      <c r="U2971" s="59">
        <v>0</v>
      </c>
      <c r="V2971" s="59">
        <v>0</v>
      </c>
      <c r="W2971" s="59">
        <v>0</v>
      </c>
      <c r="X2971" s="59">
        <v>0</v>
      </c>
      <c r="Y2971" s="59">
        <f>IF(terrains!L2971&lt;=2.5,1,IF(terrains!L2971&lt;=4.5,2,IF(terrains!L2971&lt;=6.5,3,4)))</f>
        <v>1</v>
      </c>
      <c r="Z2971" s="59">
        <f>IF(terrains!R2971=1,35,IF(terrains!S2971=1,64,IF(terrains!T2971=1,IF(terrains!Y2971=1,85,104),IF(terrains!U2971=1,IF(terrains!Y2971=1,124,152),IF(terrains!V2971=1,(IF(terrains!Y2971=1,146,IF(terrains!Y2971=2,178,263))),IF(terrains!W2971=1,(IF(terrains!Y2971=1,178,IF(terrains!Y2971=2,218,321))),IF(terrains!X2971=1,IF(terrains!Y2971=1,190,IF(terrains!Y2971=2,242,IF(terrains!Y2971=3,357,896))))))))))</f>
        <v>64</v>
      </c>
      <c r="AA2971" s="152">
        <f>terrains!Z2971*terrains!F2971</f>
        <v>538023.27743999998</v>
      </c>
    </row>
    <row r="2972" spans="1:27" ht="14.4">
      <c r="A2972" s="143">
        <v>2971</v>
      </c>
      <c r="B2972" s="59">
        <v>298683.19020000001</v>
      </c>
      <c r="C2972" s="59">
        <v>5035901.68</v>
      </c>
      <c r="D2972" s="59" t="s">
        <v>2584</v>
      </c>
      <c r="E2972" s="153">
        <v>780.9</v>
      </c>
      <c r="F2972" s="150">
        <f>terrains!E2972*10.76391</f>
        <v>8405.5373189999991</v>
      </c>
      <c r="G2972" s="59" t="s">
        <v>2018</v>
      </c>
      <c r="H2972" s="59">
        <v>0</v>
      </c>
      <c r="I2972" s="59">
        <v>0</v>
      </c>
      <c r="J2972" s="59">
        <f>IF(terrains!L2972=13.5,IF(terrains!X2972=1,12,9),-0.392532+1.267037*terrains!L2972+0.472239*terrains!X2972+0.58658*terrains!W2972+0.089417*terrains!V2972+0.531633*terrains!U2972+0.337883*terrains!T2972-0.403545*terrains!S2972)</f>
        <v>3.7464619999999997</v>
      </c>
      <c r="K2972" s="151">
        <f>IF(terrains!I2972=0,terrains!J2972,terrains!I2972)</f>
        <v>3.7464619999999997</v>
      </c>
      <c r="L2972" s="59">
        <v>3</v>
      </c>
      <c r="M2972" s="59">
        <v>2</v>
      </c>
      <c r="N2972" s="59">
        <v>6</v>
      </c>
      <c r="O2972" s="59" t="s">
        <v>176</v>
      </c>
      <c r="P2972" s="59">
        <v>2</v>
      </c>
      <c r="Q2972" s="59">
        <v>2.5</v>
      </c>
      <c r="R2972" s="59">
        <v>0</v>
      </c>
      <c r="S2972" s="59">
        <v>0</v>
      </c>
      <c r="T2972" s="59">
        <v>1</v>
      </c>
      <c r="U2972" s="59">
        <v>0</v>
      </c>
      <c r="V2972" s="59">
        <v>0</v>
      </c>
      <c r="W2972" s="59">
        <v>0</v>
      </c>
      <c r="X2972" s="59">
        <v>0</v>
      </c>
      <c r="Y2972" s="59">
        <f>IF(terrains!L2972&lt;=2.5,1,IF(terrains!L2972&lt;=4.5,2,IF(terrains!L2972&lt;=6.5,3,4)))</f>
        <v>2</v>
      </c>
      <c r="Z2972" s="59">
        <f>IF(terrains!R2972=1,35,IF(terrains!S2972=1,64,IF(terrains!T2972=1,IF(terrains!Y2972=1,85,104),IF(terrains!U2972=1,IF(terrains!Y2972=1,124,152),IF(terrains!V2972=1,(IF(terrains!Y2972=1,146,IF(terrains!Y2972=2,178,263))),IF(terrains!W2972=1,(IF(terrains!Y2972=1,178,IF(terrains!Y2972=2,218,321))),IF(terrains!X2972=1,IF(terrains!Y2972=1,190,IF(terrains!Y2972=2,242,IF(terrains!Y2972=3,357,896))))))))))</f>
        <v>104</v>
      </c>
      <c r="AA2972" s="152">
        <f>terrains!Z2972*terrains!F2972</f>
        <v>874175.88117599988</v>
      </c>
    </row>
    <row r="2973" spans="1:27" ht="14.4">
      <c r="A2973" s="143">
        <v>2972</v>
      </c>
      <c r="B2973" s="59">
        <v>288780.72818999999</v>
      </c>
      <c r="C2973" s="59">
        <v>5042439.6154500004</v>
      </c>
      <c r="D2973" s="59" t="s">
        <v>2585</v>
      </c>
      <c r="E2973" s="153">
        <v>780.4</v>
      </c>
      <c r="F2973" s="150">
        <f>terrains!E2973*10.76391</f>
        <v>8400.1553639999984</v>
      </c>
      <c r="G2973" s="59" t="s">
        <v>259</v>
      </c>
      <c r="H2973" s="59">
        <v>1</v>
      </c>
      <c r="I2973" s="59">
        <v>6</v>
      </c>
      <c r="J2973" s="59">
        <f>IF(terrains!L2973=13.5,IF(terrains!X2973=1,12,9),-0.392532+1.267037*terrains!L2973+0.472239*terrains!X2973+0.58658*terrains!W2973+0.089417*terrains!V2973+0.531633*terrains!U2973+0.337883*terrains!T2973-0.403545*terrains!S2973)</f>
        <v>5.6470174999999996</v>
      </c>
      <c r="K2973" s="151">
        <f>IF(terrains!I2973=0,terrains!J2973,terrains!I2973)</f>
        <v>6</v>
      </c>
      <c r="L2973" s="59">
        <v>4.5</v>
      </c>
      <c r="M2973" s="59">
        <v>2</v>
      </c>
      <c r="N2973" s="59">
        <v>15</v>
      </c>
      <c r="O2973" s="59" t="s">
        <v>176</v>
      </c>
      <c r="P2973" s="59">
        <v>2</v>
      </c>
      <c r="Q2973" s="59">
        <v>2.5</v>
      </c>
      <c r="R2973" s="59">
        <v>0</v>
      </c>
      <c r="S2973" s="59">
        <v>0</v>
      </c>
      <c r="T2973" s="59">
        <v>1</v>
      </c>
      <c r="U2973" s="59">
        <v>0</v>
      </c>
      <c r="V2973" s="59">
        <v>0</v>
      </c>
      <c r="W2973" s="59">
        <v>0</v>
      </c>
      <c r="X2973" s="59">
        <v>0</v>
      </c>
      <c r="Y2973" s="59">
        <f>IF(terrains!L2973&lt;=2.5,1,IF(terrains!L2973&lt;=4.5,2,IF(terrains!L2973&lt;=6.5,3,4)))</f>
        <v>2</v>
      </c>
      <c r="Z2973" s="59">
        <f>IF(terrains!R2973=1,35,IF(terrains!S2973=1,64,IF(terrains!T2973=1,IF(terrains!Y2973=1,85,104),IF(terrains!U2973=1,IF(terrains!Y2973=1,124,152),IF(terrains!V2973=1,(IF(terrains!Y2973=1,146,IF(terrains!Y2973=2,178,263))),IF(terrains!W2973=1,(IF(terrains!Y2973=1,178,IF(terrains!Y2973=2,218,321))),IF(terrains!X2973=1,IF(terrains!Y2973=1,190,IF(terrains!Y2973=2,242,IF(terrains!Y2973=3,357,896))))))))))</f>
        <v>104</v>
      </c>
      <c r="AA2973" s="152">
        <f>terrains!Z2973*terrains!F2973</f>
        <v>873616.15785599989</v>
      </c>
    </row>
    <row r="2974" spans="1:27" ht="14.4">
      <c r="A2974" s="143">
        <v>2973</v>
      </c>
      <c r="B2974" s="59">
        <v>303887.47355200001</v>
      </c>
      <c r="C2974" s="59">
        <v>5059222.8738700002</v>
      </c>
      <c r="D2974" s="59" t="s">
        <v>2586</v>
      </c>
      <c r="E2974" s="153">
        <v>779.9</v>
      </c>
      <c r="F2974" s="150">
        <f>terrains!E2974*10.76391</f>
        <v>8394.7734089999994</v>
      </c>
      <c r="G2974" s="59" t="s">
        <v>353</v>
      </c>
      <c r="H2974" s="59">
        <v>0</v>
      </c>
      <c r="I2974" s="59">
        <v>0</v>
      </c>
      <c r="J2974" s="59">
        <f>IF(terrains!L2974=13.5,IF(terrains!X2974=1,12,9),-0.392532+1.267037*terrains!L2974+0.472239*terrains!X2974+0.58658*terrains!W2974+0.089417*terrains!V2974+0.531633*terrains!U2974+0.337883*terrains!T2974-0.403545*terrains!S2974)</f>
        <v>2.1415419999999998</v>
      </c>
      <c r="K2974" s="151">
        <f>IF(terrains!I2974=0,terrains!J2974,terrains!I2974)</f>
        <v>2.1415419999999998</v>
      </c>
      <c r="L2974" s="59">
        <v>2</v>
      </c>
      <c r="M2974" s="59">
        <v>1</v>
      </c>
      <c r="N2974" s="59">
        <v>3</v>
      </c>
      <c r="O2974" s="59" t="s">
        <v>174</v>
      </c>
      <c r="P2974" s="59">
        <v>2</v>
      </c>
      <c r="Q2974" s="59">
        <v>1.5</v>
      </c>
      <c r="R2974" s="59">
        <v>1</v>
      </c>
      <c r="S2974" s="59">
        <v>0</v>
      </c>
      <c r="T2974" s="59">
        <v>0</v>
      </c>
      <c r="U2974" s="59">
        <v>0</v>
      </c>
      <c r="V2974" s="59">
        <v>0</v>
      </c>
      <c r="W2974" s="59">
        <v>0</v>
      </c>
      <c r="X2974" s="59">
        <v>0</v>
      </c>
      <c r="Y2974" s="59">
        <f>IF(terrains!L2974&lt;=2.5,1,IF(terrains!L2974&lt;=4.5,2,IF(terrains!L2974&lt;=6.5,3,4)))</f>
        <v>1</v>
      </c>
      <c r="Z2974" s="59">
        <f>IF(terrains!R2974=1,35,IF(terrains!S2974=1,64,IF(terrains!T2974=1,IF(terrains!Y2974=1,85,104),IF(terrains!U2974=1,IF(terrains!Y2974=1,124,152),IF(terrains!V2974=1,(IF(terrains!Y2974=1,146,IF(terrains!Y2974=2,178,263))),IF(terrains!W2974=1,(IF(terrains!Y2974=1,178,IF(terrains!Y2974=2,218,321))),IF(terrains!X2974=1,IF(terrains!Y2974=1,190,IF(terrains!Y2974=2,242,IF(terrains!Y2974=3,357,896))))))))))</f>
        <v>35</v>
      </c>
      <c r="AA2974" s="152">
        <f>terrains!Z2974*terrains!F2974</f>
        <v>293817.06931499997</v>
      </c>
    </row>
    <row r="2975" spans="1:27" ht="14.4">
      <c r="A2975" s="143">
        <v>2974</v>
      </c>
      <c r="B2975" s="59">
        <v>275056.19723400002</v>
      </c>
      <c r="C2975" s="59">
        <v>5038663.1189700002</v>
      </c>
      <c r="D2975" s="59" t="s">
        <v>2587</v>
      </c>
      <c r="E2975" s="153">
        <v>778.5</v>
      </c>
      <c r="F2975" s="150">
        <f>terrains!E2975*10.76391</f>
        <v>8379.7039349999995</v>
      </c>
      <c r="G2975" s="59" t="s">
        <v>358</v>
      </c>
      <c r="H2975" s="59">
        <v>0</v>
      </c>
      <c r="I2975" s="59">
        <v>0</v>
      </c>
      <c r="J2975" s="59">
        <f>IF(terrains!L2975=13.5,IF(terrains!X2975=1,12,9),-0.392532+1.267037*terrains!L2975+0.472239*terrains!X2975+0.58658*terrains!W2975+0.089417*terrains!V2975+0.531633*terrains!U2975+0.337883*terrains!T2975-0.403545*terrains!S2975)</f>
        <v>2.1415419999999998</v>
      </c>
      <c r="K2975" s="151">
        <f>IF(terrains!I2975=0,terrains!J2975,terrains!I2975)</f>
        <v>2.1415419999999998</v>
      </c>
      <c r="L2975" s="59">
        <v>2</v>
      </c>
      <c r="M2975" s="59">
        <v>1</v>
      </c>
      <c r="N2975" s="59">
        <v>3</v>
      </c>
      <c r="O2975" s="59" t="s">
        <v>174</v>
      </c>
      <c r="P2975" s="59">
        <v>2</v>
      </c>
      <c r="Q2975" s="59">
        <v>1.5</v>
      </c>
      <c r="R2975" s="59">
        <v>1</v>
      </c>
      <c r="S2975" s="59">
        <v>0</v>
      </c>
      <c r="T2975" s="59">
        <v>0</v>
      </c>
      <c r="U2975" s="59">
        <v>0</v>
      </c>
      <c r="V2975" s="59">
        <v>0</v>
      </c>
      <c r="W2975" s="59">
        <v>0</v>
      </c>
      <c r="X2975" s="59">
        <v>0</v>
      </c>
      <c r="Y2975" s="59">
        <f>IF(terrains!L2975&lt;=2.5,1,IF(terrains!L2975&lt;=4.5,2,IF(terrains!L2975&lt;=6.5,3,4)))</f>
        <v>1</v>
      </c>
      <c r="Z2975" s="59">
        <f>IF(terrains!R2975=1,35,IF(terrains!S2975=1,64,IF(terrains!T2975=1,IF(terrains!Y2975=1,85,104),IF(terrains!U2975=1,IF(terrains!Y2975=1,124,152),IF(terrains!V2975=1,(IF(terrains!Y2975=1,146,IF(terrains!Y2975=2,178,263))),IF(terrains!W2975=1,(IF(terrains!Y2975=1,178,IF(terrains!Y2975=2,218,321))),IF(terrains!X2975=1,IF(terrains!Y2975=1,190,IF(terrains!Y2975=2,242,IF(terrains!Y2975=3,357,896))))))))))</f>
        <v>35</v>
      </c>
      <c r="AA2975" s="152">
        <f>terrains!Z2975*terrains!F2975</f>
        <v>293289.63772499998</v>
      </c>
    </row>
    <row r="2976" spans="1:27" ht="14.4">
      <c r="A2976" s="143">
        <v>2975</v>
      </c>
      <c r="B2976" s="59">
        <v>301990.47240000003</v>
      </c>
      <c r="C2976" s="59">
        <v>5045226.4029999999</v>
      </c>
      <c r="D2976" s="59" t="s">
        <v>2588</v>
      </c>
      <c r="E2976" s="153">
        <v>778.1</v>
      </c>
      <c r="F2976" s="150">
        <f>terrains!E2976*10.76391</f>
        <v>8375.3983709999993</v>
      </c>
      <c r="G2976" s="59" t="s">
        <v>534</v>
      </c>
      <c r="H2976" s="59">
        <v>0</v>
      </c>
      <c r="I2976" s="59">
        <v>0</v>
      </c>
      <c r="J2976" s="59">
        <f>IF(terrains!L2976=13.5,IF(terrains!X2976=1,12,9),-0.392532+1.267037*terrains!L2976+0.472239*terrains!X2976+0.58658*terrains!W2976+0.089417*terrains!V2976+0.531633*terrains!U2976+0.337883*terrains!T2976-0.403545*terrains!S2976)</f>
        <v>3.1129435000000001</v>
      </c>
      <c r="K2976" s="151">
        <f>IF(terrains!I2976=0,terrains!J2976,terrains!I2976)</f>
        <v>3.1129435000000001</v>
      </c>
      <c r="L2976" s="59">
        <v>2.5</v>
      </c>
      <c r="M2976" s="59">
        <v>1</v>
      </c>
      <c r="N2976" s="59">
        <v>4</v>
      </c>
      <c r="O2976" s="59" t="s">
        <v>176</v>
      </c>
      <c r="P2976" s="59">
        <v>2</v>
      </c>
      <c r="Q2976" s="59">
        <v>2.5</v>
      </c>
      <c r="R2976" s="59">
        <v>0</v>
      </c>
      <c r="S2976" s="59">
        <v>0</v>
      </c>
      <c r="T2976" s="59">
        <v>1</v>
      </c>
      <c r="U2976" s="59">
        <v>0</v>
      </c>
      <c r="V2976" s="59">
        <v>0</v>
      </c>
      <c r="W2976" s="59">
        <v>0</v>
      </c>
      <c r="X2976" s="59">
        <v>0</v>
      </c>
      <c r="Y2976" s="59">
        <f>IF(terrains!L2976&lt;=2.5,1,IF(terrains!L2976&lt;=4.5,2,IF(terrains!L2976&lt;=6.5,3,4)))</f>
        <v>1</v>
      </c>
      <c r="Z2976" s="59">
        <f>IF(terrains!R2976=1,35,IF(terrains!S2976=1,64,IF(terrains!T2976=1,IF(terrains!Y2976=1,85,104),IF(terrains!U2976=1,IF(terrains!Y2976=1,124,152),IF(terrains!V2976=1,(IF(terrains!Y2976=1,146,IF(terrains!Y2976=2,178,263))),IF(terrains!W2976=1,(IF(terrains!Y2976=1,178,IF(terrains!Y2976=2,218,321))),IF(terrains!X2976=1,IF(terrains!Y2976=1,190,IF(terrains!Y2976=2,242,IF(terrains!Y2976=3,357,896))))))))))</f>
        <v>85</v>
      </c>
      <c r="AA2976" s="152">
        <f>terrains!Z2976*terrains!F2976</f>
        <v>711908.86153499992</v>
      </c>
    </row>
    <row r="2977" spans="1:27" ht="14.4">
      <c r="A2977" s="143">
        <v>2976</v>
      </c>
      <c r="B2977" s="59">
        <v>299320.78600000002</v>
      </c>
      <c r="C2977" s="59">
        <v>5046334.2529999996</v>
      </c>
      <c r="D2977" s="59" t="s">
        <v>2589</v>
      </c>
      <c r="E2977" s="153">
        <v>776.5</v>
      </c>
      <c r="F2977" s="150">
        <f>terrains!E2977*10.76391</f>
        <v>8358.1761150000002</v>
      </c>
      <c r="G2977" s="59" t="s">
        <v>990</v>
      </c>
      <c r="H2977" s="59">
        <v>0</v>
      </c>
      <c r="I2977" s="59">
        <v>0</v>
      </c>
      <c r="J2977" s="59">
        <f>IF(terrains!L2977=13.5,IF(terrains!X2977=1,12,9),-0.392532+1.267037*terrains!L2977+0.472239*terrains!X2977+0.58658*terrains!W2977+0.089417*terrains!V2977+0.531633*terrains!U2977+0.337883*terrains!T2977-0.403545*terrains!S2977)</f>
        <v>3.1129435000000001</v>
      </c>
      <c r="K2977" s="151">
        <f>IF(terrains!I2977=0,terrains!J2977,terrains!I2977)</f>
        <v>3.1129435000000001</v>
      </c>
      <c r="L2977" s="59">
        <v>2.5</v>
      </c>
      <c r="M2977" s="59">
        <v>2</v>
      </c>
      <c r="N2977" s="59">
        <v>3</v>
      </c>
      <c r="O2977" s="59" t="s">
        <v>176</v>
      </c>
      <c r="P2977" s="59">
        <v>2</v>
      </c>
      <c r="Q2977" s="59">
        <v>2.5</v>
      </c>
      <c r="R2977" s="59">
        <v>0</v>
      </c>
      <c r="S2977" s="59">
        <v>0</v>
      </c>
      <c r="T2977" s="59">
        <v>1</v>
      </c>
      <c r="U2977" s="59">
        <v>0</v>
      </c>
      <c r="V2977" s="59">
        <v>0</v>
      </c>
      <c r="W2977" s="59">
        <v>0</v>
      </c>
      <c r="X2977" s="59">
        <v>0</v>
      </c>
      <c r="Y2977" s="59">
        <f>IF(terrains!L2977&lt;=2.5,1,IF(terrains!L2977&lt;=4.5,2,IF(terrains!L2977&lt;=6.5,3,4)))</f>
        <v>1</v>
      </c>
      <c r="Z2977" s="59">
        <f>IF(terrains!R2977=1,35,IF(terrains!S2977=1,64,IF(terrains!T2977=1,IF(terrains!Y2977=1,85,104),IF(terrains!U2977=1,IF(terrains!Y2977=1,124,152),IF(terrains!V2977=1,(IF(terrains!Y2977=1,146,IF(terrains!Y2977=2,178,263))),IF(terrains!W2977=1,(IF(terrains!Y2977=1,178,IF(terrains!Y2977=2,218,321))),IF(terrains!X2977=1,IF(terrains!Y2977=1,190,IF(terrains!Y2977=2,242,IF(terrains!Y2977=3,357,896))))))))))</f>
        <v>85</v>
      </c>
      <c r="AA2977" s="152">
        <f>terrains!Z2977*terrains!F2977</f>
        <v>710444.96977500001</v>
      </c>
    </row>
    <row r="2978" spans="1:27" ht="14.4">
      <c r="A2978" s="143">
        <v>2977</v>
      </c>
      <c r="B2978" s="59">
        <v>276242.487899</v>
      </c>
      <c r="C2978" s="59">
        <v>5039124.8283399995</v>
      </c>
      <c r="D2978" s="59" t="s">
        <v>2590</v>
      </c>
      <c r="E2978" s="153">
        <v>776.3</v>
      </c>
      <c r="F2978" s="150">
        <f>terrains!E2978*10.76391</f>
        <v>8356.0233329999992</v>
      </c>
      <c r="G2978" s="59" t="s">
        <v>206</v>
      </c>
      <c r="H2978" s="59">
        <v>0</v>
      </c>
      <c r="I2978" s="59">
        <v>0</v>
      </c>
      <c r="J2978" s="59">
        <f>IF(terrains!L2978=13.5,IF(terrains!X2978=1,12,9),-0.392532+1.267037*terrains!L2978+0.472239*terrains!X2978+0.58658*terrains!W2978+0.089417*terrains!V2978+0.531633*terrains!U2978+0.337883*terrains!T2978-0.403545*terrains!S2978)</f>
        <v>1.5080234999999997</v>
      </c>
      <c r="K2978" s="151">
        <f>IF(terrains!I2978=0,terrains!J2978,terrains!I2978)</f>
        <v>1.5080234999999997</v>
      </c>
      <c r="L2978" s="59">
        <v>1.5</v>
      </c>
      <c r="M2978" s="59">
        <v>1</v>
      </c>
      <c r="N2978" s="59">
        <v>2</v>
      </c>
      <c r="O2978" s="59" t="s">
        <v>174</v>
      </c>
      <c r="P2978" s="59">
        <v>1.5</v>
      </c>
      <c r="Q2978" s="59">
        <v>1.5</v>
      </c>
      <c r="R2978" s="59">
        <v>1</v>
      </c>
      <c r="S2978" s="59">
        <v>0</v>
      </c>
      <c r="T2978" s="59">
        <v>0</v>
      </c>
      <c r="U2978" s="59">
        <v>0</v>
      </c>
      <c r="V2978" s="59">
        <v>0</v>
      </c>
      <c r="W2978" s="59">
        <v>0</v>
      </c>
      <c r="X2978" s="59">
        <v>0</v>
      </c>
      <c r="Y2978" s="59">
        <f>IF(terrains!L2978&lt;=2.5,1,IF(terrains!L2978&lt;=4.5,2,IF(terrains!L2978&lt;=6.5,3,4)))</f>
        <v>1</v>
      </c>
      <c r="Z2978" s="59">
        <f>IF(terrains!R2978=1,35,IF(terrains!S2978=1,64,IF(terrains!T2978=1,IF(terrains!Y2978=1,85,104),IF(terrains!U2978=1,IF(terrains!Y2978=1,124,152),IF(terrains!V2978=1,(IF(terrains!Y2978=1,146,IF(terrains!Y2978=2,178,263))),IF(terrains!W2978=1,(IF(terrains!Y2978=1,178,IF(terrains!Y2978=2,218,321))),IF(terrains!X2978=1,IF(terrains!Y2978=1,190,IF(terrains!Y2978=2,242,IF(terrains!Y2978=3,357,896))))))))))</f>
        <v>35</v>
      </c>
      <c r="AA2978" s="152">
        <f>terrains!Z2978*terrains!F2978</f>
        <v>292460.81665499997</v>
      </c>
    </row>
    <row r="2979" spans="1:27" ht="14.4">
      <c r="A2979" s="143">
        <v>2978</v>
      </c>
      <c r="B2979" s="59">
        <v>301193.24452000001</v>
      </c>
      <c r="C2979" s="59">
        <v>5045556.0281600002</v>
      </c>
      <c r="D2979" s="59" t="s">
        <v>2591</v>
      </c>
      <c r="E2979" s="153">
        <v>775.9</v>
      </c>
      <c r="F2979" s="150">
        <f>terrains!E2979*10.76391</f>
        <v>8351.717768999999</v>
      </c>
      <c r="G2979" s="59" t="s">
        <v>248</v>
      </c>
      <c r="H2979" s="59">
        <v>0</v>
      </c>
      <c r="I2979" s="59">
        <v>0</v>
      </c>
      <c r="J2979" s="59">
        <f>IF(terrains!L2979=13.5,IF(terrains!X2979=1,12,9),-0.392532+1.267037*terrains!L2979+0.472239*terrains!X2979+0.58658*terrains!W2979+0.089417*terrains!V2979+0.531633*terrains!U2979+0.337883*terrains!T2979-0.403545*terrains!S2979)</f>
        <v>3.7464619999999997</v>
      </c>
      <c r="K2979" s="151">
        <f>IF(terrains!I2979=0,terrains!J2979,terrains!I2979)</f>
        <v>3.7464619999999997</v>
      </c>
      <c r="L2979" s="59">
        <v>3</v>
      </c>
      <c r="M2979" s="59">
        <v>2</v>
      </c>
      <c r="N2979" s="59">
        <v>6</v>
      </c>
      <c r="O2979" s="59" t="s">
        <v>176</v>
      </c>
      <c r="P2979" s="59">
        <v>2</v>
      </c>
      <c r="Q2979" s="59">
        <v>2</v>
      </c>
      <c r="R2979" s="59">
        <v>0</v>
      </c>
      <c r="S2979" s="59">
        <v>0</v>
      </c>
      <c r="T2979" s="59">
        <v>1</v>
      </c>
      <c r="U2979" s="59">
        <v>0</v>
      </c>
      <c r="V2979" s="59">
        <v>0</v>
      </c>
      <c r="W2979" s="59">
        <v>0</v>
      </c>
      <c r="X2979" s="59">
        <v>0</v>
      </c>
      <c r="Y2979" s="59">
        <f>IF(terrains!L2979&lt;=2.5,1,IF(terrains!L2979&lt;=4.5,2,IF(terrains!L2979&lt;=6.5,3,4)))</f>
        <v>2</v>
      </c>
      <c r="Z2979" s="59">
        <f>IF(terrains!R2979=1,35,IF(terrains!S2979=1,64,IF(terrains!T2979=1,IF(terrains!Y2979=1,85,104),IF(terrains!U2979=1,IF(terrains!Y2979=1,124,152),IF(terrains!V2979=1,(IF(terrains!Y2979=1,146,IF(terrains!Y2979=2,178,263))),IF(terrains!W2979=1,(IF(terrains!Y2979=1,178,IF(terrains!Y2979=2,218,321))),IF(terrains!X2979=1,IF(terrains!Y2979=1,190,IF(terrains!Y2979=2,242,IF(terrains!Y2979=3,357,896))))))))))</f>
        <v>104</v>
      </c>
      <c r="AA2979" s="152">
        <f>terrains!Z2979*terrains!F2979</f>
        <v>868578.64797599986</v>
      </c>
    </row>
    <row r="2980" spans="1:27" ht="14.4">
      <c r="A2980" s="143">
        <v>2979</v>
      </c>
      <c r="B2980" s="59">
        <v>287190.64085199998</v>
      </c>
      <c r="C2980" s="59">
        <v>5040837.9420800004</v>
      </c>
      <c r="D2980" s="59" t="s">
        <v>2592</v>
      </c>
      <c r="E2980" s="153">
        <v>775.6</v>
      </c>
      <c r="F2980" s="150">
        <f>terrains!E2980*10.76391</f>
        <v>8348.4885959999992</v>
      </c>
      <c r="G2980" s="59" t="s">
        <v>197</v>
      </c>
      <c r="H2980" s="59">
        <v>0</v>
      </c>
      <c r="I2980" s="59">
        <v>0</v>
      </c>
      <c r="J2980" s="59">
        <f>IF(terrains!L2980=13.5,IF(terrains!X2980=1,12,9),-0.392532+1.267037*terrains!L2980+0.472239*terrains!X2980+0.58658*terrains!W2980+0.089417*terrains!V2980+0.531633*terrains!U2980+0.337883*terrains!T2980-0.403545*terrains!S2980)</f>
        <v>3.1129435000000001</v>
      </c>
      <c r="K2980" s="151">
        <f>IF(terrains!I2980=0,terrains!J2980,terrains!I2980)</f>
        <v>3.1129435000000001</v>
      </c>
      <c r="L2980" s="59">
        <v>2.5</v>
      </c>
      <c r="M2980" s="59">
        <v>2</v>
      </c>
      <c r="N2980" s="59">
        <v>6</v>
      </c>
      <c r="O2980" s="59" t="s">
        <v>176</v>
      </c>
      <c r="P2980" s="59">
        <v>2</v>
      </c>
      <c r="Q2980" s="59">
        <v>1.5</v>
      </c>
      <c r="R2980" s="59">
        <v>0</v>
      </c>
      <c r="S2980" s="59">
        <v>0</v>
      </c>
      <c r="T2980" s="59">
        <v>1</v>
      </c>
      <c r="U2980" s="59">
        <v>0</v>
      </c>
      <c r="V2980" s="59">
        <v>0</v>
      </c>
      <c r="W2980" s="59">
        <v>0</v>
      </c>
      <c r="X2980" s="59">
        <v>0</v>
      </c>
      <c r="Y2980" s="59">
        <f>IF(terrains!L2980&lt;=2.5,1,IF(terrains!L2980&lt;=4.5,2,IF(terrains!L2980&lt;=6.5,3,4)))</f>
        <v>1</v>
      </c>
      <c r="Z2980" s="59">
        <f>IF(terrains!R2980=1,35,IF(terrains!S2980=1,64,IF(terrains!T2980=1,IF(terrains!Y2980=1,85,104),IF(terrains!U2980=1,IF(terrains!Y2980=1,124,152),IF(terrains!V2980=1,(IF(terrains!Y2980=1,146,IF(terrains!Y2980=2,178,263))),IF(terrains!W2980=1,(IF(terrains!Y2980=1,178,IF(terrains!Y2980=2,218,321))),IF(terrains!X2980=1,IF(terrains!Y2980=1,190,IF(terrains!Y2980=2,242,IF(terrains!Y2980=3,357,896))))))))))</f>
        <v>85</v>
      </c>
      <c r="AA2980" s="152">
        <f>terrains!Z2980*terrains!F2980</f>
        <v>709621.53065999993</v>
      </c>
    </row>
    <row r="2981" spans="1:27" ht="14.4">
      <c r="A2981" s="143">
        <v>2980</v>
      </c>
      <c r="B2981" s="59">
        <v>276886.51667500002</v>
      </c>
      <c r="C2981" s="59">
        <v>5040058.1486999998</v>
      </c>
      <c r="D2981" s="59" t="s">
        <v>2593</v>
      </c>
      <c r="E2981" s="153">
        <v>775.2</v>
      </c>
      <c r="F2981" s="150">
        <f>terrains!E2981*10.76391</f>
        <v>8344.183031999999</v>
      </c>
      <c r="G2981" s="59" t="s">
        <v>190</v>
      </c>
      <c r="H2981" s="59">
        <v>0</v>
      </c>
      <c r="I2981" s="59">
        <v>0</v>
      </c>
      <c r="J2981" s="59">
        <f>IF(terrains!L2981=13.5,IF(terrains!X2981=1,12,9),-0.392532+1.267037*terrains!L2981+0.472239*terrains!X2981+0.58658*terrains!W2981+0.089417*terrains!V2981+0.531633*terrains!U2981+0.337883*terrains!T2981-0.403545*terrains!S2981)</f>
        <v>2.1415419999999998</v>
      </c>
      <c r="K2981" s="151">
        <f>IF(terrains!I2981=0,terrains!J2981,terrains!I2981)</f>
        <v>2.1415419999999998</v>
      </c>
      <c r="L2981" s="59">
        <v>2</v>
      </c>
      <c r="M2981" s="59">
        <v>1</v>
      </c>
      <c r="N2981" s="59">
        <v>3</v>
      </c>
      <c r="O2981" s="59" t="s">
        <v>174</v>
      </c>
      <c r="P2981" s="59">
        <v>2</v>
      </c>
      <c r="Q2981" s="59">
        <v>1.5</v>
      </c>
      <c r="R2981" s="59">
        <v>1</v>
      </c>
      <c r="S2981" s="59">
        <v>0</v>
      </c>
      <c r="T2981" s="59">
        <v>0</v>
      </c>
      <c r="U2981" s="59">
        <v>0</v>
      </c>
      <c r="V2981" s="59">
        <v>0</v>
      </c>
      <c r="W2981" s="59">
        <v>0</v>
      </c>
      <c r="X2981" s="59">
        <v>0</v>
      </c>
      <c r="Y2981" s="59">
        <f>IF(terrains!L2981&lt;=2.5,1,IF(terrains!L2981&lt;=4.5,2,IF(terrains!L2981&lt;=6.5,3,4)))</f>
        <v>1</v>
      </c>
      <c r="Z2981" s="59">
        <f>IF(terrains!R2981=1,35,IF(terrains!S2981=1,64,IF(terrains!T2981=1,IF(terrains!Y2981=1,85,104),IF(terrains!U2981=1,IF(terrains!Y2981=1,124,152),IF(terrains!V2981=1,(IF(terrains!Y2981=1,146,IF(terrains!Y2981=2,178,263))),IF(terrains!W2981=1,(IF(terrains!Y2981=1,178,IF(terrains!Y2981=2,218,321))),IF(terrains!X2981=1,IF(terrains!Y2981=1,190,IF(terrains!Y2981=2,242,IF(terrains!Y2981=3,357,896))))))))))</f>
        <v>35</v>
      </c>
      <c r="AA2981" s="152">
        <f>terrains!Z2981*terrains!F2981</f>
        <v>292046.40611999994</v>
      </c>
    </row>
    <row r="2982" spans="1:27" ht="14.4">
      <c r="A2982" s="143">
        <v>2981</v>
      </c>
      <c r="B2982" s="59">
        <v>294304.36410000001</v>
      </c>
      <c r="C2982" s="59">
        <v>5043643.3260000004</v>
      </c>
      <c r="D2982" s="59" t="s">
        <v>2594</v>
      </c>
      <c r="E2982" s="153">
        <v>775.1</v>
      </c>
      <c r="F2982" s="150">
        <f>terrains!E2982*10.76391</f>
        <v>8343.1066410000003</v>
      </c>
      <c r="G2982" s="59" t="s">
        <v>1109</v>
      </c>
      <c r="H2982" s="59">
        <v>0</v>
      </c>
      <c r="I2982" s="59">
        <v>0</v>
      </c>
      <c r="J2982" s="59">
        <f>IF(terrains!L2982=13.5,IF(terrains!X2982=1,12,9),-0.392532+1.267037*terrains!L2982+0.472239*terrains!X2982+0.58658*terrains!W2982+0.089417*terrains!V2982+0.531633*terrains!U2982+0.337883*terrains!T2982-0.403545*terrains!S2982)</f>
        <v>2.6731749999999996</v>
      </c>
      <c r="K2982" s="151">
        <f>IF(terrains!I2982=0,terrains!J2982,terrains!I2982)</f>
        <v>2.6731749999999996</v>
      </c>
      <c r="L2982" s="59">
        <v>2</v>
      </c>
      <c r="M2982" s="59">
        <v>1</v>
      </c>
      <c r="N2982" s="59">
        <v>4</v>
      </c>
      <c r="O2982" s="59" t="s">
        <v>177</v>
      </c>
      <c r="P2982" s="59">
        <v>2</v>
      </c>
      <c r="Q2982" s="59">
        <v>1.5</v>
      </c>
      <c r="R2982" s="59">
        <v>0</v>
      </c>
      <c r="S2982" s="59">
        <v>0</v>
      </c>
      <c r="T2982" s="59">
        <v>0</v>
      </c>
      <c r="U2982" s="59">
        <v>1</v>
      </c>
      <c r="V2982" s="59">
        <v>0</v>
      </c>
      <c r="W2982" s="59">
        <v>0</v>
      </c>
      <c r="X2982" s="59">
        <v>0</v>
      </c>
      <c r="Y2982" s="59">
        <f>IF(terrains!L2982&lt;=2.5,1,IF(terrains!L2982&lt;=4.5,2,IF(terrains!L2982&lt;=6.5,3,4)))</f>
        <v>1</v>
      </c>
      <c r="Z2982" s="59">
        <f>IF(terrains!R2982=1,35,IF(terrains!S2982=1,64,IF(terrains!T2982=1,IF(terrains!Y2982=1,85,104),IF(terrains!U2982=1,IF(terrains!Y2982=1,124,152),IF(terrains!V2982=1,(IF(terrains!Y2982=1,146,IF(terrains!Y2982=2,178,263))),IF(terrains!W2982=1,(IF(terrains!Y2982=1,178,IF(terrains!Y2982=2,218,321))),IF(terrains!X2982=1,IF(terrains!Y2982=1,190,IF(terrains!Y2982=2,242,IF(terrains!Y2982=3,357,896))))))))))</f>
        <v>124</v>
      </c>
      <c r="AA2982" s="152">
        <f>terrains!Z2982*terrains!F2982</f>
        <v>1034545.2234840001</v>
      </c>
    </row>
    <row r="2983" spans="1:27" ht="14.4">
      <c r="A2983" s="143">
        <v>2982</v>
      </c>
      <c r="B2983" s="59">
        <v>293971.83876499999</v>
      </c>
      <c r="C2983" s="59">
        <v>5051570.8244599998</v>
      </c>
      <c r="D2983" s="59" t="s">
        <v>2595</v>
      </c>
      <c r="E2983" s="153">
        <v>775.1</v>
      </c>
      <c r="F2983" s="150">
        <f>terrains!E2983*10.76391</f>
        <v>8343.1066410000003</v>
      </c>
      <c r="G2983" s="59" t="s">
        <v>1321</v>
      </c>
      <c r="H2983" s="59">
        <v>0</v>
      </c>
      <c r="I2983" s="59">
        <v>0</v>
      </c>
      <c r="J2983" s="59">
        <f>IF(terrains!L2983=13.5,IF(terrains!X2983=1,12,9),-0.392532+1.267037*terrains!L2983+0.472239*terrains!X2983+0.58658*terrains!W2983+0.089417*terrains!V2983+0.531633*terrains!U2983+0.337883*terrains!T2983-0.403545*terrains!S2983)</f>
        <v>1.7379969999999998</v>
      </c>
      <c r="K2983" s="151">
        <f>IF(terrains!I2983=0,terrains!J2983,terrains!I2983)</f>
        <v>1.7379969999999998</v>
      </c>
      <c r="L2983" s="59">
        <v>2</v>
      </c>
      <c r="M2983" s="59">
        <v>1</v>
      </c>
      <c r="N2983" s="59">
        <v>3</v>
      </c>
      <c r="O2983" s="59" t="s">
        <v>175</v>
      </c>
      <c r="P2983" s="59">
        <v>2</v>
      </c>
      <c r="Q2983" s="59">
        <v>2</v>
      </c>
      <c r="R2983" s="59">
        <v>0</v>
      </c>
      <c r="S2983" s="59">
        <v>1</v>
      </c>
      <c r="T2983" s="59">
        <v>0</v>
      </c>
      <c r="U2983" s="59">
        <v>0</v>
      </c>
      <c r="V2983" s="59">
        <v>0</v>
      </c>
      <c r="W2983" s="59">
        <v>0</v>
      </c>
      <c r="X2983" s="59">
        <v>0</v>
      </c>
      <c r="Y2983" s="59">
        <f>IF(terrains!L2983&lt;=2.5,1,IF(terrains!L2983&lt;=4.5,2,IF(terrains!L2983&lt;=6.5,3,4)))</f>
        <v>1</v>
      </c>
      <c r="Z2983" s="59">
        <f>IF(terrains!R2983=1,35,IF(terrains!S2983=1,64,IF(terrains!T2983=1,IF(terrains!Y2983=1,85,104),IF(terrains!U2983=1,IF(terrains!Y2983=1,124,152),IF(terrains!V2983=1,(IF(terrains!Y2983=1,146,IF(terrains!Y2983=2,178,263))),IF(terrains!W2983=1,(IF(terrains!Y2983=1,178,IF(terrains!Y2983=2,218,321))),IF(terrains!X2983=1,IF(terrains!Y2983=1,190,IF(terrains!Y2983=2,242,IF(terrains!Y2983=3,357,896))))))))))</f>
        <v>64</v>
      </c>
      <c r="AA2983" s="152">
        <f>terrains!Z2983*terrains!F2983</f>
        <v>533958.82502400002</v>
      </c>
    </row>
    <row r="2984" spans="1:27" ht="14.4">
      <c r="A2984" s="143">
        <v>2983</v>
      </c>
      <c r="B2984" s="59">
        <v>290478.13299999997</v>
      </c>
      <c r="C2984" s="59">
        <v>5042768.1919999998</v>
      </c>
      <c r="D2984" s="59" t="s">
        <v>2596</v>
      </c>
      <c r="E2984" s="153">
        <v>774.7</v>
      </c>
      <c r="F2984" s="150">
        <f>terrains!E2984*10.76391</f>
        <v>8338.8010770000001</v>
      </c>
      <c r="G2984" s="59" t="s">
        <v>2597</v>
      </c>
      <c r="H2984" s="59">
        <v>0</v>
      </c>
      <c r="I2984" s="59">
        <v>0</v>
      </c>
      <c r="J2984" s="59">
        <f>IF(terrains!L2984=13.5,IF(terrains!X2984=1,12,9),-0.392532+1.267037*terrains!L2984+0.472239*terrains!X2984+0.58658*terrains!W2984+0.089417*terrains!V2984+0.531633*terrains!U2984+0.337883*terrains!T2984-0.403545*terrains!S2984)</f>
        <v>1.1044784999999997</v>
      </c>
      <c r="K2984" s="151">
        <f>IF(terrains!I2984=0,terrains!J2984,terrains!I2984)</f>
        <v>1.1044784999999997</v>
      </c>
      <c r="L2984" s="59">
        <v>1.5</v>
      </c>
      <c r="M2984" s="59">
        <v>1</v>
      </c>
      <c r="N2984" s="59">
        <v>2</v>
      </c>
      <c r="O2984" s="59" t="s">
        <v>175</v>
      </c>
      <c r="P2984" s="59">
        <v>2</v>
      </c>
      <c r="Q2984" s="59">
        <v>1.5</v>
      </c>
      <c r="R2984" s="59">
        <v>0</v>
      </c>
      <c r="S2984" s="59">
        <v>1</v>
      </c>
      <c r="T2984" s="59">
        <v>0</v>
      </c>
      <c r="U2984" s="59">
        <v>0</v>
      </c>
      <c r="V2984" s="59">
        <v>0</v>
      </c>
      <c r="W2984" s="59">
        <v>0</v>
      </c>
      <c r="X2984" s="59">
        <v>0</v>
      </c>
      <c r="Y2984" s="59">
        <f>IF(terrains!L2984&lt;=2.5,1,IF(terrains!L2984&lt;=4.5,2,IF(terrains!L2984&lt;=6.5,3,4)))</f>
        <v>1</v>
      </c>
      <c r="Z2984" s="59">
        <f>IF(terrains!R2984=1,35,IF(terrains!S2984=1,64,IF(terrains!T2984=1,IF(terrains!Y2984=1,85,104),IF(terrains!U2984=1,IF(terrains!Y2984=1,124,152),IF(terrains!V2984=1,(IF(terrains!Y2984=1,146,IF(terrains!Y2984=2,178,263))),IF(terrains!W2984=1,(IF(terrains!Y2984=1,178,IF(terrains!Y2984=2,218,321))),IF(terrains!X2984=1,IF(terrains!Y2984=1,190,IF(terrains!Y2984=2,242,IF(terrains!Y2984=3,357,896))))))))))</f>
        <v>64</v>
      </c>
      <c r="AA2984" s="152">
        <f>terrains!Z2984*terrains!F2984</f>
        <v>533683.268928</v>
      </c>
    </row>
    <row r="2985" spans="1:27" ht="14.4">
      <c r="A2985" s="143">
        <v>2984</v>
      </c>
      <c r="B2985" s="59">
        <v>287277.70779999997</v>
      </c>
      <c r="C2985" s="59">
        <v>5043243.6349999998</v>
      </c>
      <c r="D2985" s="59" t="s">
        <v>2598</v>
      </c>
      <c r="E2985" s="153">
        <v>772</v>
      </c>
      <c r="F2985" s="150">
        <f>terrains!E2985*10.76391</f>
        <v>8309.738519999999</v>
      </c>
      <c r="G2985" s="59" t="s">
        <v>1050</v>
      </c>
      <c r="H2985" s="59">
        <v>0</v>
      </c>
      <c r="I2985" s="59">
        <v>0</v>
      </c>
      <c r="J2985" s="59">
        <f>IF(terrains!L2985=13.5,IF(terrains!X2985=1,12,9),-0.392532+1.267037*terrains!L2985+0.472239*terrains!X2985+0.58658*terrains!W2985+0.089417*terrains!V2985+0.531633*terrains!U2985+0.337883*terrains!T2985-0.403545*terrains!S2985)</f>
        <v>1.1044784999999997</v>
      </c>
      <c r="K2985" s="151">
        <f>IF(terrains!I2985=0,terrains!J2985,terrains!I2985)</f>
        <v>1.1044784999999997</v>
      </c>
      <c r="L2985" s="59">
        <v>1.5</v>
      </c>
      <c r="M2985" s="59">
        <v>1</v>
      </c>
      <c r="N2985" s="59">
        <v>2</v>
      </c>
      <c r="O2985" s="59" t="s">
        <v>175</v>
      </c>
      <c r="P2985" s="59">
        <v>2</v>
      </c>
      <c r="Q2985" s="59">
        <v>1.5</v>
      </c>
      <c r="R2985" s="59">
        <v>0</v>
      </c>
      <c r="S2985" s="59">
        <v>1</v>
      </c>
      <c r="T2985" s="59">
        <v>0</v>
      </c>
      <c r="U2985" s="59">
        <v>0</v>
      </c>
      <c r="V2985" s="59">
        <v>0</v>
      </c>
      <c r="W2985" s="59">
        <v>0</v>
      </c>
      <c r="X2985" s="59">
        <v>0</v>
      </c>
      <c r="Y2985" s="59">
        <f>IF(terrains!L2985&lt;=2.5,1,IF(terrains!L2985&lt;=4.5,2,IF(terrains!L2985&lt;=6.5,3,4)))</f>
        <v>1</v>
      </c>
      <c r="Z2985" s="59">
        <f>IF(terrains!R2985=1,35,IF(terrains!S2985=1,64,IF(terrains!T2985=1,IF(terrains!Y2985=1,85,104),IF(terrains!U2985=1,IF(terrains!Y2985=1,124,152),IF(terrains!V2985=1,(IF(terrains!Y2985=1,146,IF(terrains!Y2985=2,178,263))),IF(terrains!W2985=1,(IF(terrains!Y2985=1,178,IF(terrains!Y2985=2,218,321))),IF(terrains!X2985=1,IF(terrains!Y2985=1,190,IF(terrains!Y2985=2,242,IF(terrains!Y2985=3,357,896))))))))))</f>
        <v>64</v>
      </c>
      <c r="AA2985" s="152">
        <f>terrains!Z2985*terrains!F2985</f>
        <v>531823.26527999993</v>
      </c>
    </row>
    <row r="2986" spans="1:27" ht="14.4">
      <c r="A2986" s="143">
        <v>2985</v>
      </c>
      <c r="B2986" s="59">
        <v>293991.53940000001</v>
      </c>
      <c r="C2986" s="59">
        <v>5048079.6050000004</v>
      </c>
      <c r="D2986" s="59" t="s">
        <v>2599</v>
      </c>
      <c r="E2986" s="153">
        <v>772</v>
      </c>
      <c r="F2986" s="150">
        <f>terrains!E2986*10.76391</f>
        <v>8309.738519999999</v>
      </c>
      <c r="G2986" s="59" t="s">
        <v>493</v>
      </c>
      <c r="H2986" s="59">
        <v>0</v>
      </c>
      <c r="I2986" s="59">
        <v>0</v>
      </c>
      <c r="J2986" s="59">
        <f>IF(terrains!L2986=13.5,IF(terrains!X2986=1,12,9),-0.392532+1.267037*terrains!L2986+0.472239*terrains!X2986+0.58658*terrains!W2986+0.089417*terrains!V2986+0.531633*terrains!U2986+0.337883*terrains!T2986-0.403545*terrains!S2986)</f>
        <v>1.7379969999999998</v>
      </c>
      <c r="K2986" s="151">
        <f>IF(terrains!I2986=0,terrains!J2986,terrains!I2986)</f>
        <v>1.7379969999999998</v>
      </c>
      <c r="L2986" s="59">
        <v>2</v>
      </c>
      <c r="M2986" s="59">
        <v>1</v>
      </c>
      <c r="N2986" s="59">
        <v>3</v>
      </c>
      <c r="O2986" s="59" t="s">
        <v>175</v>
      </c>
      <c r="P2986" s="59">
        <v>2</v>
      </c>
      <c r="Q2986" s="59">
        <v>1.5</v>
      </c>
      <c r="R2986" s="59">
        <v>0</v>
      </c>
      <c r="S2986" s="59">
        <v>1</v>
      </c>
      <c r="T2986" s="59">
        <v>0</v>
      </c>
      <c r="U2986" s="59">
        <v>0</v>
      </c>
      <c r="V2986" s="59">
        <v>0</v>
      </c>
      <c r="W2986" s="59">
        <v>0</v>
      </c>
      <c r="X2986" s="59">
        <v>0</v>
      </c>
      <c r="Y2986" s="59">
        <f>IF(terrains!L2986&lt;=2.5,1,IF(terrains!L2986&lt;=4.5,2,IF(terrains!L2986&lt;=6.5,3,4)))</f>
        <v>1</v>
      </c>
      <c r="Z2986" s="59">
        <f>IF(terrains!R2986=1,35,IF(terrains!S2986=1,64,IF(terrains!T2986=1,IF(terrains!Y2986=1,85,104),IF(terrains!U2986=1,IF(terrains!Y2986=1,124,152),IF(terrains!V2986=1,(IF(terrains!Y2986=1,146,IF(terrains!Y2986=2,178,263))),IF(terrains!W2986=1,(IF(terrains!Y2986=1,178,IF(terrains!Y2986=2,218,321))),IF(terrains!X2986=1,IF(terrains!Y2986=1,190,IF(terrains!Y2986=2,242,IF(terrains!Y2986=3,357,896))))))))))</f>
        <v>64</v>
      </c>
      <c r="AA2986" s="152">
        <f>terrains!Z2986*terrains!F2986</f>
        <v>531823.26527999993</v>
      </c>
    </row>
    <row r="2987" spans="1:27" ht="14.4">
      <c r="A2987" s="143">
        <v>2986</v>
      </c>
      <c r="B2987" s="59">
        <v>297120.954012</v>
      </c>
      <c r="C2987" s="59">
        <v>5047368.6030299999</v>
      </c>
      <c r="D2987" s="59" t="s">
        <v>2600</v>
      </c>
      <c r="E2987" s="153">
        <v>772</v>
      </c>
      <c r="F2987" s="150">
        <f>terrains!E2987*10.76391</f>
        <v>8309.738519999999</v>
      </c>
      <c r="G2987" s="59" t="s">
        <v>759</v>
      </c>
      <c r="H2987" s="59">
        <v>0.2</v>
      </c>
      <c r="I2987" s="59">
        <v>2</v>
      </c>
      <c r="J2987" s="59">
        <f>IF(terrains!L2987=13.5,IF(terrains!X2987=1,12,9),-0.392532+1.267037*terrains!L2987+0.472239*terrains!X2987+0.58658*terrains!W2987+0.089417*terrains!V2987+0.531633*terrains!U2987+0.337883*terrains!T2987-0.403545*terrains!S2987)</f>
        <v>1.7379969999999998</v>
      </c>
      <c r="K2987" s="151">
        <f>IF(terrains!I2987=0,terrains!J2987,terrains!I2987)</f>
        <v>2</v>
      </c>
      <c r="L2987" s="59">
        <v>2</v>
      </c>
      <c r="M2987" s="59">
        <v>1</v>
      </c>
      <c r="N2987" s="59">
        <v>3</v>
      </c>
      <c r="O2987" s="59" t="s">
        <v>175</v>
      </c>
      <c r="P2987" s="59">
        <v>2</v>
      </c>
      <c r="Q2987" s="59">
        <v>1.5</v>
      </c>
      <c r="R2987" s="59">
        <v>0</v>
      </c>
      <c r="S2987" s="59">
        <v>1</v>
      </c>
      <c r="T2987" s="59">
        <v>0</v>
      </c>
      <c r="U2987" s="59">
        <v>0</v>
      </c>
      <c r="V2987" s="59">
        <v>0</v>
      </c>
      <c r="W2987" s="59">
        <v>0</v>
      </c>
      <c r="X2987" s="59">
        <v>0</v>
      </c>
      <c r="Y2987" s="59">
        <f>IF(terrains!L2987&lt;=2.5,1,IF(terrains!L2987&lt;=4.5,2,IF(terrains!L2987&lt;=6.5,3,4)))</f>
        <v>1</v>
      </c>
      <c r="Z2987" s="59">
        <f>IF(terrains!R2987=1,35,IF(terrains!S2987=1,64,IF(terrains!T2987=1,IF(terrains!Y2987=1,85,104),IF(terrains!U2987=1,IF(terrains!Y2987=1,124,152),IF(terrains!V2987=1,(IF(terrains!Y2987=1,146,IF(terrains!Y2987=2,178,263))),IF(terrains!W2987=1,(IF(terrains!Y2987=1,178,IF(terrains!Y2987=2,218,321))),IF(terrains!X2987=1,IF(terrains!Y2987=1,190,IF(terrains!Y2987=2,242,IF(terrains!Y2987=3,357,896))))))))))</f>
        <v>64</v>
      </c>
      <c r="AA2987" s="152">
        <f>terrains!Z2987*terrains!F2987</f>
        <v>531823.26527999993</v>
      </c>
    </row>
    <row r="2988" spans="1:27" ht="14.4">
      <c r="A2988" s="143">
        <v>2987</v>
      </c>
      <c r="B2988" s="59">
        <v>276580.060826</v>
      </c>
      <c r="C2988" s="59">
        <v>5041283.81458</v>
      </c>
      <c r="D2988" s="59" t="s">
        <v>2601</v>
      </c>
      <c r="E2988" s="153">
        <v>771.8</v>
      </c>
      <c r="F2988" s="150">
        <f>terrains!E2988*10.76391</f>
        <v>8307.5857379999998</v>
      </c>
      <c r="G2988" s="59" t="s">
        <v>195</v>
      </c>
      <c r="H2988" s="59">
        <v>0.2</v>
      </c>
      <c r="I2988" s="59">
        <v>1</v>
      </c>
      <c r="J2988" s="59">
        <f>IF(terrains!L2988=13.5,IF(terrains!X2988=1,12,9),-0.392532+1.267037*terrains!L2988+0.472239*terrains!X2988+0.58658*terrains!W2988+0.089417*terrains!V2988+0.531633*terrains!U2988+0.337883*terrains!T2988-0.403545*terrains!S2988)</f>
        <v>1.5080234999999997</v>
      </c>
      <c r="K2988" s="151">
        <f>IF(terrains!I2988=0,terrains!J2988,terrains!I2988)</f>
        <v>1</v>
      </c>
      <c r="L2988" s="59">
        <v>1.5</v>
      </c>
      <c r="M2988" s="59">
        <v>1</v>
      </c>
      <c r="N2988" s="59">
        <v>2</v>
      </c>
      <c r="O2988" s="59" t="s">
        <v>174</v>
      </c>
      <c r="P2988" s="59">
        <v>1</v>
      </c>
      <c r="Q2988" s="59">
        <v>1.5</v>
      </c>
      <c r="R2988" s="59">
        <v>1</v>
      </c>
      <c r="S2988" s="59">
        <v>0</v>
      </c>
      <c r="T2988" s="59">
        <v>0</v>
      </c>
      <c r="U2988" s="59">
        <v>0</v>
      </c>
      <c r="V2988" s="59">
        <v>0</v>
      </c>
      <c r="W2988" s="59">
        <v>0</v>
      </c>
      <c r="X2988" s="59">
        <v>0</v>
      </c>
      <c r="Y2988" s="59">
        <f>IF(terrains!L2988&lt;=2.5,1,IF(terrains!L2988&lt;=4.5,2,IF(terrains!L2988&lt;=6.5,3,4)))</f>
        <v>1</v>
      </c>
      <c r="Z2988" s="59">
        <f>IF(terrains!R2988=1,35,IF(terrains!S2988=1,64,IF(terrains!T2988=1,IF(terrains!Y2988=1,85,104),IF(terrains!U2988=1,IF(terrains!Y2988=1,124,152),IF(terrains!V2988=1,(IF(terrains!Y2988=1,146,IF(terrains!Y2988=2,178,263))),IF(terrains!W2988=1,(IF(terrains!Y2988=1,178,IF(terrains!Y2988=2,218,321))),IF(terrains!X2988=1,IF(terrains!Y2988=1,190,IF(terrains!Y2988=2,242,IF(terrains!Y2988=3,357,896))))))))))</f>
        <v>35</v>
      </c>
      <c r="AA2988" s="152">
        <f>terrains!Z2988*terrains!F2988</f>
        <v>290765.50082999998</v>
      </c>
    </row>
    <row r="2989" spans="1:27" ht="14.4">
      <c r="A2989" s="143">
        <v>2988</v>
      </c>
      <c r="B2989" s="59">
        <v>291110.69559999998</v>
      </c>
      <c r="C2989" s="59">
        <v>5041120.0480000004</v>
      </c>
      <c r="D2989" s="59" t="s">
        <v>2602</v>
      </c>
      <c r="E2989" s="153">
        <v>771.6</v>
      </c>
      <c r="F2989" s="150">
        <f>terrains!E2989*10.76391</f>
        <v>8305.4329559999987</v>
      </c>
      <c r="G2989" s="59" t="s">
        <v>1728</v>
      </c>
      <c r="H2989" s="59">
        <v>0</v>
      </c>
      <c r="I2989" s="59">
        <v>0</v>
      </c>
      <c r="J2989" s="59">
        <f>IF(terrains!L2989=13.5,IF(terrains!X2989=1,12,9),-0.392532+1.267037*terrains!L2989+0.472239*terrains!X2989+0.58658*terrains!W2989+0.089417*terrains!V2989+0.531633*terrains!U2989+0.337883*terrains!T2989-0.403545*terrains!S2989)</f>
        <v>1.7379969999999998</v>
      </c>
      <c r="K2989" s="151">
        <f>IF(terrains!I2989=0,terrains!J2989,terrains!I2989)</f>
        <v>1.7379969999999998</v>
      </c>
      <c r="L2989" s="59">
        <v>2</v>
      </c>
      <c r="M2989" s="59">
        <v>2</v>
      </c>
      <c r="N2989" s="59">
        <v>3</v>
      </c>
      <c r="O2989" s="59" t="s">
        <v>175</v>
      </c>
      <c r="P2989" s="59">
        <v>2</v>
      </c>
      <c r="Q2989" s="59">
        <v>2</v>
      </c>
      <c r="R2989" s="59">
        <v>0</v>
      </c>
      <c r="S2989" s="59">
        <v>1</v>
      </c>
      <c r="T2989" s="59">
        <v>0</v>
      </c>
      <c r="U2989" s="59">
        <v>0</v>
      </c>
      <c r="V2989" s="59">
        <v>0</v>
      </c>
      <c r="W2989" s="59">
        <v>0</v>
      </c>
      <c r="X2989" s="59">
        <v>0</v>
      </c>
      <c r="Y2989" s="59">
        <f>IF(terrains!L2989&lt;=2.5,1,IF(terrains!L2989&lt;=4.5,2,IF(terrains!L2989&lt;=6.5,3,4)))</f>
        <v>1</v>
      </c>
      <c r="Z2989" s="59">
        <f>IF(terrains!R2989=1,35,IF(terrains!S2989=1,64,IF(terrains!T2989=1,IF(terrains!Y2989=1,85,104),IF(terrains!U2989=1,IF(terrains!Y2989=1,124,152),IF(terrains!V2989=1,(IF(terrains!Y2989=1,146,IF(terrains!Y2989=2,178,263))),IF(terrains!W2989=1,(IF(terrains!Y2989=1,178,IF(terrains!Y2989=2,218,321))),IF(terrains!X2989=1,IF(terrains!Y2989=1,190,IF(terrains!Y2989=2,242,IF(terrains!Y2989=3,357,896))))))))))</f>
        <v>64</v>
      </c>
      <c r="AA2989" s="152">
        <f>terrains!Z2989*terrains!F2989</f>
        <v>531547.70918399992</v>
      </c>
    </row>
    <row r="2990" spans="1:27" ht="14.4">
      <c r="A2990" s="143">
        <v>2989</v>
      </c>
      <c r="B2990" s="59">
        <v>292244.66119999997</v>
      </c>
      <c r="C2990" s="59">
        <v>5044533.3169999998</v>
      </c>
      <c r="D2990" s="59" t="s">
        <v>2603</v>
      </c>
      <c r="E2990" s="153">
        <v>771.1</v>
      </c>
      <c r="F2990" s="150">
        <f>terrains!E2990*10.76391</f>
        <v>8300.0510009999998</v>
      </c>
      <c r="G2990" s="59" t="s">
        <v>586</v>
      </c>
      <c r="H2990" s="59">
        <v>0</v>
      </c>
      <c r="I2990" s="59">
        <v>3</v>
      </c>
      <c r="J2990" s="59">
        <f>IF(terrains!L2990=13.5,IF(terrains!X2990=1,12,9),-0.392532+1.267037*terrains!L2990+0.472239*terrains!X2990+0.58658*terrains!W2990+0.089417*terrains!V2990+0.531633*terrains!U2990+0.337883*terrains!T2990-0.403545*terrains!S2990)</f>
        <v>3.7464619999999997</v>
      </c>
      <c r="K2990" s="151">
        <f>IF(terrains!I2990=0,terrains!J2990,terrains!I2990)</f>
        <v>3</v>
      </c>
      <c r="L2990" s="59">
        <v>3</v>
      </c>
      <c r="M2990" s="59">
        <v>2</v>
      </c>
      <c r="N2990" s="59">
        <v>6</v>
      </c>
      <c r="O2990" s="59" t="s">
        <v>176</v>
      </c>
      <c r="P2990" s="59">
        <v>2</v>
      </c>
      <c r="Q2990" s="59">
        <v>2.5</v>
      </c>
      <c r="R2990" s="59">
        <v>0</v>
      </c>
      <c r="S2990" s="59">
        <v>0</v>
      </c>
      <c r="T2990" s="59">
        <v>1</v>
      </c>
      <c r="U2990" s="59">
        <v>0</v>
      </c>
      <c r="V2990" s="59">
        <v>0</v>
      </c>
      <c r="W2990" s="59">
        <v>0</v>
      </c>
      <c r="X2990" s="59">
        <v>0</v>
      </c>
      <c r="Y2990" s="59">
        <f>IF(terrains!L2990&lt;=2.5,1,IF(terrains!L2990&lt;=4.5,2,IF(terrains!L2990&lt;=6.5,3,4)))</f>
        <v>2</v>
      </c>
      <c r="Z2990" s="59">
        <f>IF(terrains!R2990=1,35,IF(terrains!S2990=1,64,IF(terrains!T2990=1,IF(terrains!Y2990=1,85,104),IF(terrains!U2990=1,IF(terrains!Y2990=1,124,152),IF(terrains!V2990=1,(IF(terrains!Y2990=1,146,IF(terrains!Y2990=2,178,263))),IF(terrains!W2990=1,(IF(terrains!Y2990=1,178,IF(terrains!Y2990=2,218,321))),IF(terrains!X2990=1,IF(terrains!Y2990=1,190,IF(terrains!Y2990=2,242,IF(terrains!Y2990=3,357,896))))))))))</f>
        <v>104</v>
      </c>
      <c r="AA2990" s="152">
        <f>terrains!Z2990*terrains!F2990</f>
        <v>863205.30410399998</v>
      </c>
    </row>
    <row r="2991" spans="1:27" ht="14.4">
      <c r="A2991" s="143">
        <v>2990</v>
      </c>
      <c r="B2991" s="59">
        <v>276187.13300999999</v>
      </c>
      <c r="C2991" s="59">
        <v>5041270.65601</v>
      </c>
      <c r="D2991" s="59" t="s">
        <v>2604</v>
      </c>
      <c r="E2991" s="153">
        <v>770.9</v>
      </c>
      <c r="F2991" s="150">
        <f>terrains!E2991*10.76391</f>
        <v>8297.8982189999988</v>
      </c>
      <c r="G2991" s="59" t="s">
        <v>195</v>
      </c>
      <c r="H2991" s="59">
        <v>0.2</v>
      </c>
      <c r="I2991" s="59">
        <v>1</v>
      </c>
      <c r="J2991" s="59">
        <f>IF(terrains!L2991=13.5,IF(terrains!X2991=1,12,9),-0.392532+1.267037*terrains!L2991+0.472239*terrains!X2991+0.58658*terrains!W2991+0.089417*terrains!V2991+0.531633*terrains!U2991+0.337883*terrains!T2991-0.403545*terrains!S2991)</f>
        <v>1.5080234999999997</v>
      </c>
      <c r="K2991" s="151">
        <f>IF(terrains!I2991=0,terrains!J2991,terrains!I2991)</f>
        <v>1</v>
      </c>
      <c r="L2991" s="59">
        <v>1.5</v>
      </c>
      <c r="M2991" s="59">
        <v>1</v>
      </c>
      <c r="N2991" s="59">
        <v>2</v>
      </c>
      <c r="O2991" s="59" t="s">
        <v>174</v>
      </c>
      <c r="P2991" s="59">
        <v>1</v>
      </c>
      <c r="Q2991" s="59">
        <v>1.5</v>
      </c>
      <c r="R2991" s="59">
        <v>1</v>
      </c>
      <c r="S2991" s="59">
        <v>0</v>
      </c>
      <c r="T2991" s="59">
        <v>0</v>
      </c>
      <c r="U2991" s="59">
        <v>0</v>
      </c>
      <c r="V2991" s="59">
        <v>0</v>
      </c>
      <c r="W2991" s="59">
        <v>0</v>
      </c>
      <c r="X2991" s="59">
        <v>0</v>
      </c>
      <c r="Y2991" s="59">
        <f>IF(terrains!L2991&lt;=2.5,1,IF(terrains!L2991&lt;=4.5,2,IF(terrains!L2991&lt;=6.5,3,4)))</f>
        <v>1</v>
      </c>
      <c r="Z2991" s="59">
        <f>IF(terrains!R2991=1,35,IF(terrains!S2991=1,64,IF(terrains!T2991=1,IF(terrains!Y2991=1,85,104),IF(terrains!U2991=1,IF(terrains!Y2991=1,124,152),IF(terrains!V2991=1,(IF(terrains!Y2991=1,146,IF(terrains!Y2991=2,178,263))),IF(terrains!W2991=1,(IF(terrains!Y2991=1,178,IF(terrains!Y2991=2,218,321))),IF(terrains!X2991=1,IF(terrains!Y2991=1,190,IF(terrains!Y2991=2,242,IF(terrains!Y2991=3,357,896))))))))))</f>
        <v>35</v>
      </c>
      <c r="AA2991" s="152">
        <f>terrains!Z2991*terrains!F2991</f>
        <v>290426.43766499998</v>
      </c>
    </row>
    <row r="2992" spans="1:27" ht="14.4">
      <c r="A2992" s="143">
        <v>2991</v>
      </c>
      <c r="B2992" s="59">
        <v>275644.63549499999</v>
      </c>
      <c r="C2992" s="59">
        <v>5041998.4727499997</v>
      </c>
      <c r="D2992" s="59" t="s">
        <v>2605</v>
      </c>
      <c r="E2992" s="153">
        <v>769.6</v>
      </c>
      <c r="F2992" s="150">
        <f>terrains!E2992*10.76391</f>
        <v>8283.9051359999994</v>
      </c>
      <c r="G2992" s="59" t="s">
        <v>206</v>
      </c>
      <c r="H2992" s="59">
        <v>0</v>
      </c>
      <c r="I2992" s="59">
        <v>0</v>
      </c>
      <c r="J2992" s="59">
        <f>IF(terrains!L2992=13.5,IF(terrains!X2992=1,12,9),-0.392532+1.267037*terrains!L2992+0.472239*terrains!X2992+0.58658*terrains!W2992+0.089417*terrains!V2992+0.531633*terrains!U2992+0.337883*terrains!T2992-0.403545*terrains!S2992)</f>
        <v>1.5080234999999997</v>
      </c>
      <c r="K2992" s="151">
        <f>IF(terrains!I2992=0,terrains!J2992,terrains!I2992)</f>
        <v>1.5080234999999997</v>
      </c>
      <c r="L2992" s="59">
        <v>1.5</v>
      </c>
      <c r="M2992" s="59">
        <v>1</v>
      </c>
      <c r="N2992" s="59">
        <v>2</v>
      </c>
      <c r="O2992" s="59" t="s">
        <v>174</v>
      </c>
      <c r="P2992" s="59">
        <v>1.5</v>
      </c>
      <c r="Q2992" s="59">
        <v>1.5</v>
      </c>
      <c r="R2992" s="59">
        <v>1</v>
      </c>
      <c r="S2992" s="59">
        <v>0</v>
      </c>
      <c r="T2992" s="59">
        <v>0</v>
      </c>
      <c r="U2992" s="59">
        <v>0</v>
      </c>
      <c r="V2992" s="59">
        <v>0</v>
      </c>
      <c r="W2992" s="59">
        <v>0</v>
      </c>
      <c r="X2992" s="59">
        <v>0</v>
      </c>
      <c r="Y2992" s="59">
        <f>IF(terrains!L2992&lt;=2.5,1,IF(terrains!L2992&lt;=4.5,2,IF(terrains!L2992&lt;=6.5,3,4)))</f>
        <v>1</v>
      </c>
      <c r="Z2992" s="59">
        <f>IF(terrains!R2992=1,35,IF(terrains!S2992=1,64,IF(terrains!T2992=1,IF(terrains!Y2992=1,85,104),IF(terrains!U2992=1,IF(terrains!Y2992=1,124,152),IF(terrains!V2992=1,(IF(terrains!Y2992=1,146,IF(terrains!Y2992=2,178,263))),IF(terrains!W2992=1,(IF(terrains!Y2992=1,178,IF(terrains!Y2992=2,218,321))),IF(terrains!X2992=1,IF(terrains!Y2992=1,190,IF(terrains!Y2992=2,242,IF(terrains!Y2992=3,357,896))))))))))</f>
        <v>35</v>
      </c>
      <c r="AA2992" s="152">
        <f>terrains!Z2992*terrains!F2992</f>
        <v>289936.67975999997</v>
      </c>
    </row>
    <row r="2993" spans="1:27" ht="14.4">
      <c r="A2993" s="143">
        <v>2992</v>
      </c>
      <c r="B2993" s="59">
        <v>300790.67778000003</v>
      </c>
      <c r="C2993" s="59">
        <v>5058907.5081000002</v>
      </c>
      <c r="D2993" s="59" t="s">
        <v>2606</v>
      </c>
      <c r="E2993" s="153">
        <v>769.1</v>
      </c>
      <c r="F2993" s="150">
        <f>terrains!E2993*10.76391</f>
        <v>8278.5231810000005</v>
      </c>
      <c r="G2993" s="59" t="s">
        <v>353</v>
      </c>
      <c r="H2993" s="59">
        <v>0</v>
      </c>
      <c r="I2993" s="59">
        <v>0</v>
      </c>
      <c r="J2993" s="59">
        <f>IF(terrains!L2993=13.5,IF(terrains!X2993=1,12,9),-0.392532+1.267037*terrains!L2993+0.472239*terrains!X2993+0.58658*terrains!W2993+0.089417*terrains!V2993+0.531633*terrains!U2993+0.337883*terrains!T2993-0.403545*terrains!S2993)</f>
        <v>2.1415419999999998</v>
      </c>
      <c r="K2993" s="151">
        <f>IF(terrains!I2993=0,terrains!J2993,terrains!I2993)</f>
        <v>2.1415419999999998</v>
      </c>
      <c r="L2993" s="59">
        <v>2</v>
      </c>
      <c r="M2993" s="59">
        <v>1</v>
      </c>
      <c r="N2993" s="59">
        <v>3</v>
      </c>
      <c r="O2993" s="59" t="s">
        <v>174</v>
      </c>
      <c r="P2993" s="59">
        <v>2</v>
      </c>
      <c r="Q2993" s="59">
        <v>1.5</v>
      </c>
      <c r="R2993" s="59">
        <v>1</v>
      </c>
      <c r="S2993" s="59">
        <v>0</v>
      </c>
      <c r="T2993" s="59">
        <v>0</v>
      </c>
      <c r="U2993" s="59">
        <v>0</v>
      </c>
      <c r="V2993" s="59">
        <v>0</v>
      </c>
      <c r="W2993" s="59">
        <v>0</v>
      </c>
      <c r="X2993" s="59">
        <v>0</v>
      </c>
      <c r="Y2993" s="59">
        <f>IF(terrains!L2993&lt;=2.5,1,IF(terrains!L2993&lt;=4.5,2,IF(terrains!L2993&lt;=6.5,3,4)))</f>
        <v>1</v>
      </c>
      <c r="Z2993" s="59">
        <f>IF(terrains!R2993=1,35,IF(terrains!S2993=1,64,IF(terrains!T2993=1,IF(terrains!Y2993=1,85,104),IF(terrains!U2993=1,IF(terrains!Y2993=1,124,152),IF(terrains!V2993=1,(IF(terrains!Y2993=1,146,IF(terrains!Y2993=2,178,263))),IF(terrains!W2993=1,(IF(terrains!Y2993=1,178,IF(terrains!Y2993=2,218,321))),IF(terrains!X2993=1,IF(terrains!Y2993=1,190,IF(terrains!Y2993=2,242,IF(terrains!Y2993=3,357,896))))))))))</f>
        <v>35</v>
      </c>
      <c r="AA2993" s="152">
        <f>terrains!Z2993*terrains!F2993</f>
        <v>289748.31133500003</v>
      </c>
    </row>
    <row r="2994" spans="1:27" ht="14.4">
      <c r="A2994" s="143">
        <v>2993</v>
      </c>
      <c r="B2994" s="59">
        <v>291074.67849999998</v>
      </c>
      <c r="C2994" s="59">
        <v>5041505.0609999998</v>
      </c>
      <c r="D2994" s="59" t="s">
        <v>2607</v>
      </c>
      <c r="E2994" s="153">
        <v>768.8</v>
      </c>
      <c r="F2994" s="150">
        <f>terrains!E2994*10.76391</f>
        <v>8275.2940079999989</v>
      </c>
      <c r="G2994" s="59" t="s">
        <v>1728</v>
      </c>
      <c r="H2994" s="59">
        <v>0</v>
      </c>
      <c r="I2994" s="59">
        <v>0</v>
      </c>
      <c r="J2994" s="59">
        <f>IF(terrains!L2994=13.5,IF(terrains!X2994=1,12,9),-0.392532+1.267037*terrains!L2994+0.472239*terrains!X2994+0.58658*terrains!W2994+0.089417*terrains!V2994+0.531633*terrains!U2994+0.337883*terrains!T2994-0.403545*terrains!S2994)</f>
        <v>1.7379969999999998</v>
      </c>
      <c r="K2994" s="151">
        <f>IF(terrains!I2994=0,terrains!J2994,terrains!I2994)</f>
        <v>1.7379969999999998</v>
      </c>
      <c r="L2994" s="59">
        <v>2</v>
      </c>
      <c r="M2994" s="59">
        <v>2</v>
      </c>
      <c r="N2994" s="59">
        <v>3</v>
      </c>
      <c r="O2994" s="59" t="s">
        <v>175</v>
      </c>
      <c r="P2994" s="59">
        <v>2</v>
      </c>
      <c r="Q2994" s="59">
        <v>2</v>
      </c>
      <c r="R2994" s="59">
        <v>0</v>
      </c>
      <c r="S2994" s="59">
        <v>1</v>
      </c>
      <c r="T2994" s="59">
        <v>0</v>
      </c>
      <c r="U2994" s="59">
        <v>0</v>
      </c>
      <c r="V2994" s="59">
        <v>0</v>
      </c>
      <c r="W2994" s="59">
        <v>0</v>
      </c>
      <c r="X2994" s="59">
        <v>0</v>
      </c>
      <c r="Y2994" s="59">
        <f>IF(terrains!L2994&lt;=2.5,1,IF(terrains!L2994&lt;=4.5,2,IF(terrains!L2994&lt;=6.5,3,4)))</f>
        <v>1</v>
      </c>
      <c r="Z2994" s="59">
        <f>IF(terrains!R2994=1,35,IF(terrains!S2994=1,64,IF(terrains!T2994=1,IF(terrains!Y2994=1,85,104),IF(terrains!U2994=1,IF(terrains!Y2994=1,124,152),IF(terrains!V2994=1,(IF(terrains!Y2994=1,146,IF(terrains!Y2994=2,178,263))),IF(terrains!W2994=1,(IF(terrains!Y2994=1,178,IF(terrains!Y2994=2,218,321))),IF(terrains!X2994=1,IF(terrains!Y2994=1,190,IF(terrains!Y2994=2,242,IF(terrains!Y2994=3,357,896))))))))))</f>
        <v>64</v>
      </c>
      <c r="AA2994" s="152">
        <f>terrains!Z2994*terrains!F2994</f>
        <v>529618.81651199993</v>
      </c>
    </row>
    <row r="2995" spans="1:27" ht="14.4">
      <c r="A2995" s="143">
        <v>2994</v>
      </c>
      <c r="B2995" s="59">
        <v>301536.57340200001</v>
      </c>
      <c r="C2995" s="59">
        <v>5052712.26401</v>
      </c>
      <c r="D2995" s="59" t="s">
        <v>2608</v>
      </c>
      <c r="E2995" s="153">
        <v>768.7</v>
      </c>
      <c r="F2995" s="150">
        <f>terrains!E2995*10.76391</f>
        <v>8274.2176170000002</v>
      </c>
      <c r="G2995" s="59" t="s">
        <v>1814</v>
      </c>
      <c r="H2995" s="59">
        <v>0</v>
      </c>
      <c r="I2995" s="59">
        <v>0</v>
      </c>
      <c r="J2995" s="59">
        <f>IF(terrains!L2995=13.5,IF(terrains!X2995=1,12,9),-0.392532+1.267037*terrains!L2995+0.472239*terrains!X2995+0.58658*terrains!W2995+0.089417*terrains!V2995+0.531633*terrains!U2995+0.337883*terrains!T2995-0.403545*terrains!S2995)</f>
        <v>1.7379969999999998</v>
      </c>
      <c r="K2995" s="151">
        <f>IF(terrains!I2995=0,terrains!J2995,terrains!I2995)</f>
        <v>1.7379969999999998</v>
      </c>
      <c r="L2995" s="59">
        <v>2</v>
      </c>
      <c r="M2995" s="59">
        <v>1</v>
      </c>
      <c r="N2995" s="59">
        <v>3</v>
      </c>
      <c r="O2995" s="59" t="s">
        <v>175</v>
      </c>
      <c r="P2995" s="59">
        <v>2</v>
      </c>
      <c r="Q2995" s="59">
        <v>1.5</v>
      </c>
      <c r="R2995" s="59">
        <v>0</v>
      </c>
      <c r="S2995" s="59">
        <v>1</v>
      </c>
      <c r="T2995" s="59">
        <v>0</v>
      </c>
      <c r="U2995" s="59">
        <v>0</v>
      </c>
      <c r="V2995" s="59">
        <v>0</v>
      </c>
      <c r="W2995" s="59">
        <v>0</v>
      </c>
      <c r="X2995" s="59">
        <v>0</v>
      </c>
      <c r="Y2995" s="59">
        <f>IF(terrains!L2995&lt;=2.5,1,IF(terrains!L2995&lt;=4.5,2,IF(terrains!L2995&lt;=6.5,3,4)))</f>
        <v>1</v>
      </c>
      <c r="Z2995" s="59">
        <f>IF(terrains!R2995=1,35,IF(terrains!S2995=1,64,IF(terrains!T2995=1,IF(terrains!Y2995=1,85,104),IF(terrains!U2995=1,IF(terrains!Y2995=1,124,152),IF(terrains!V2995=1,(IF(terrains!Y2995=1,146,IF(terrains!Y2995=2,178,263))),IF(terrains!W2995=1,(IF(terrains!Y2995=1,178,IF(terrains!Y2995=2,218,321))),IF(terrains!X2995=1,IF(terrains!Y2995=1,190,IF(terrains!Y2995=2,242,IF(terrains!Y2995=3,357,896))))))))))</f>
        <v>64</v>
      </c>
      <c r="AA2995" s="152">
        <f>terrains!Z2995*terrains!F2995</f>
        <v>529549.92748800002</v>
      </c>
    </row>
    <row r="2996" spans="1:27" ht="14.4">
      <c r="A2996" s="143">
        <v>2995</v>
      </c>
      <c r="B2996" s="59">
        <v>277086.57798</v>
      </c>
      <c r="C2996" s="59">
        <v>5039179.7276400002</v>
      </c>
      <c r="D2996" s="59" t="s">
        <v>2609</v>
      </c>
      <c r="E2996" s="153">
        <v>768</v>
      </c>
      <c r="F2996" s="150">
        <f>terrains!E2996*10.76391</f>
        <v>8266.6828800000003</v>
      </c>
      <c r="G2996" s="59" t="s">
        <v>774</v>
      </c>
      <c r="H2996" s="59">
        <v>0.2</v>
      </c>
      <c r="I2996" s="59">
        <v>3</v>
      </c>
      <c r="J2996" s="59">
        <f>IF(terrains!L2996=13.5,IF(terrains!X2996=1,12,9),-0.392532+1.267037*terrains!L2996+0.472239*terrains!X2996+0.58658*terrains!W2996+0.089417*terrains!V2996+0.531633*terrains!U2996+0.337883*terrains!T2996-0.403545*terrains!S2996)</f>
        <v>4.0420974999999997</v>
      </c>
      <c r="K2996" s="151">
        <f>IF(terrains!I2996=0,terrains!J2996,terrains!I2996)</f>
        <v>3</v>
      </c>
      <c r="L2996" s="59">
        <v>3.5</v>
      </c>
      <c r="M2996" s="59">
        <v>1</v>
      </c>
      <c r="N2996" s="59">
        <v>12</v>
      </c>
      <c r="O2996" s="59" t="s">
        <v>174</v>
      </c>
      <c r="P2996" s="59">
        <v>2</v>
      </c>
      <c r="Q2996" s="59">
        <v>1.5</v>
      </c>
      <c r="R2996" s="59">
        <v>1</v>
      </c>
      <c r="S2996" s="59">
        <v>0</v>
      </c>
      <c r="T2996" s="59">
        <v>0</v>
      </c>
      <c r="U2996" s="59">
        <v>0</v>
      </c>
      <c r="V2996" s="59">
        <v>0</v>
      </c>
      <c r="W2996" s="59">
        <v>0</v>
      </c>
      <c r="X2996" s="59">
        <v>0</v>
      </c>
      <c r="Y2996" s="59">
        <f>IF(terrains!L2996&lt;=2.5,1,IF(terrains!L2996&lt;=4.5,2,IF(terrains!L2996&lt;=6.5,3,4)))</f>
        <v>2</v>
      </c>
      <c r="Z2996" s="59">
        <f>IF(terrains!R2996=1,35,IF(terrains!S2996=1,64,IF(terrains!T2996=1,IF(terrains!Y2996=1,85,104),IF(terrains!U2996=1,IF(terrains!Y2996=1,124,152),IF(terrains!V2996=1,(IF(terrains!Y2996=1,146,IF(terrains!Y2996=2,178,263))),IF(terrains!W2996=1,(IF(terrains!Y2996=1,178,IF(terrains!Y2996=2,218,321))),IF(terrains!X2996=1,IF(terrains!Y2996=1,190,IF(terrains!Y2996=2,242,IF(terrains!Y2996=3,357,896))))))))))</f>
        <v>35</v>
      </c>
      <c r="AA2996" s="152">
        <f>terrains!Z2996*terrains!F2996</f>
        <v>289333.9008</v>
      </c>
    </row>
    <row r="2997" spans="1:27" ht="14.4">
      <c r="A2997" s="143">
        <v>2996</v>
      </c>
      <c r="B2997" s="59">
        <v>298859.27620000002</v>
      </c>
      <c r="C2997" s="59">
        <v>5043710.45</v>
      </c>
      <c r="D2997" s="59" t="s">
        <v>2610</v>
      </c>
      <c r="E2997" s="153">
        <v>767.4</v>
      </c>
      <c r="F2997" s="150">
        <f>terrains!E2997*10.76391</f>
        <v>8260.224533999999</v>
      </c>
      <c r="G2997" s="59" t="s">
        <v>231</v>
      </c>
      <c r="H2997" s="59">
        <v>0</v>
      </c>
      <c r="I2997" s="59">
        <v>0</v>
      </c>
      <c r="J2997" s="59">
        <f>IF(terrains!L2997=13.5,IF(terrains!X2997=1,12,9),-0.392532+1.267037*terrains!L2997+0.472239*terrains!X2997+0.58658*terrains!W2997+0.089417*terrains!V2997+0.531633*terrains!U2997+0.337883*terrains!T2997-0.403545*terrains!S2997)</f>
        <v>2.8644775</v>
      </c>
      <c r="K2997" s="151">
        <f>IF(terrains!I2997=0,terrains!J2997,terrains!I2997)</f>
        <v>2.8644775</v>
      </c>
      <c r="L2997" s="59">
        <v>2.5</v>
      </c>
      <c r="M2997" s="59">
        <v>2</v>
      </c>
      <c r="N2997" s="59">
        <v>4</v>
      </c>
      <c r="O2997" s="59" t="s">
        <v>178</v>
      </c>
      <c r="P2997" s="59">
        <v>2</v>
      </c>
      <c r="Q2997" s="59">
        <v>2.5</v>
      </c>
      <c r="R2997" s="59">
        <v>0</v>
      </c>
      <c r="S2997" s="59">
        <v>0</v>
      </c>
      <c r="T2997" s="59">
        <v>0</v>
      </c>
      <c r="U2997" s="59">
        <v>0</v>
      </c>
      <c r="V2997" s="59">
        <v>1</v>
      </c>
      <c r="W2997" s="59">
        <v>0</v>
      </c>
      <c r="X2997" s="59">
        <v>0</v>
      </c>
      <c r="Y2997" s="59">
        <f>IF(terrains!L2997&lt;=2.5,1,IF(terrains!L2997&lt;=4.5,2,IF(terrains!L2997&lt;=6.5,3,4)))</f>
        <v>1</v>
      </c>
      <c r="Z2997" s="59">
        <f>IF(terrains!R2997=1,35,IF(terrains!S2997=1,64,IF(terrains!T2997=1,IF(terrains!Y2997=1,85,104),IF(terrains!U2997=1,IF(terrains!Y2997=1,124,152),IF(terrains!V2997=1,(IF(terrains!Y2997=1,146,IF(terrains!Y2997=2,178,263))),IF(terrains!W2997=1,(IF(terrains!Y2997=1,178,IF(terrains!Y2997=2,218,321))),IF(terrains!X2997=1,IF(terrains!Y2997=1,190,IF(terrains!Y2997=2,242,IF(terrains!Y2997=3,357,896))))))))))</f>
        <v>146</v>
      </c>
      <c r="AA2997" s="152">
        <f>terrains!Z2997*terrains!F2997</f>
        <v>1205992.7819639998</v>
      </c>
    </row>
    <row r="2998" spans="1:27" ht="14.4">
      <c r="A2998" s="143">
        <v>2997</v>
      </c>
      <c r="B2998" s="59">
        <v>295590.03964500001</v>
      </c>
      <c r="C2998" s="59">
        <v>5042451.42246</v>
      </c>
      <c r="D2998" s="59" t="s">
        <v>2611</v>
      </c>
      <c r="E2998" s="153">
        <v>766.8</v>
      </c>
      <c r="F2998" s="150">
        <f>terrains!E2998*10.76391</f>
        <v>8253.7661879999996</v>
      </c>
      <c r="G2998" s="59" t="s">
        <v>263</v>
      </c>
      <c r="H2998" s="59">
        <v>0</v>
      </c>
      <c r="I2998" s="59">
        <v>0</v>
      </c>
      <c r="J2998" s="59">
        <f>IF(terrains!L2998=13.5,IF(terrains!X2998=1,12,9),-0.392532+1.267037*terrains!L2998+0.472239*terrains!X2998+0.58658*terrains!W2998+0.089417*terrains!V2998+0.531633*terrains!U2998+0.337883*terrains!T2998-0.403545*terrains!S2998)</f>
        <v>3.9951589999999997</v>
      </c>
      <c r="K2998" s="151">
        <f>IF(terrains!I2998=0,terrains!J2998,terrains!I2998)</f>
        <v>3.9951589999999997</v>
      </c>
      <c r="L2998" s="59">
        <v>3</v>
      </c>
      <c r="M2998" s="59">
        <v>2</v>
      </c>
      <c r="N2998" s="59">
        <v>6</v>
      </c>
      <c r="O2998" s="59" t="s">
        <v>179</v>
      </c>
      <c r="P2998" s="59">
        <v>2</v>
      </c>
      <c r="Q2998" s="59">
        <v>2.5</v>
      </c>
      <c r="R2998" s="59">
        <v>0</v>
      </c>
      <c r="S2998" s="59">
        <v>0</v>
      </c>
      <c r="T2998" s="59">
        <v>0</v>
      </c>
      <c r="U2998" s="59">
        <v>0</v>
      </c>
      <c r="V2998" s="59">
        <v>0</v>
      </c>
      <c r="W2998" s="59">
        <v>1</v>
      </c>
      <c r="X2998" s="59">
        <v>0</v>
      </c>
      <c r="Y2998" s="59">
        <f>IF(terrains!L2998&lt;=2.5,1,IF(terrains!L2998&lt;=4.5,2,IF(terrains!L2998&lt;=6.5,3,4)))</f>
        <v>2</v>
      </c>
      <c r="Z2998" s="59">
        <f>IF(terrains!R2998=1,35,IF(terrains!S2998=1,64,IF(terrains!T2998=1,IF(terrains!Y2998=1,85,104),IF(terrains!U2998=1,IF(terrains!Y2998=1,124,152),IF(terrains!V2998=1,(IF(terrains!Y2998=1,146,IF(terrains!Y2998=2,178,263))),IF(terrains!W2998=1,(IF(terrains!Y2998=1,178,IF(terrains!Y2998=2,218,321))),IF(terrains!X2998=1,IF(terrains!Y2998=1,190,IF(terrains!Y2998=2,242,IF(terrains!Y2998=3,357,896))))))))))</f>
        <v>218</v>
      </c>
      <c r="AA2998" s="152">
        <f>terrains!Z2998*terrains!F2998</f>
        <v>1799321.028984</v>
      </c>
    </row>
    <row r="2999" spans="1:27" ht="14.4">
      <c r="A2999" s="143">
        <v>2998</v>
      </c>
      <c r="B2999" s="59">
        <v>276442.82766800001</v>
      </c>
      <c r="C2999" s="59">
        <v>5041722.0678700004</v>
      </c>
      <c r="D2999" s="59" t="s">
        <v>2612</v>
      </c>
      <c r="E2999" s="153">
        <v>766.5</v>
      </c>
      <c r="F2999" s="150">
        <f>terrains!E2999*10.76391</f>
        <v>8250.5370149999999</v>
      </c>
      <c r="G2999" s="59" t="s">
        <v>206</v>
      </c>
      <c r="H2999" s="59">
        <v>0</v>
      </c>
      <c r="I2999" s="59">
        <v>0</v>
      </c>
      <c r="J2999" s="59">
        <f>IF(terrains!L2999=13.5,IF(terrains!X2999=1,12,9),-0.392532+1.267037*terrains!L2999+0.472239*terrains!X2999+0.58658*terrains!W2999+0.089417*terrains!V2999+0.531633*terrains!U2999+0.337883*terrains!T2999-0.403545*terrains!S2999)</f>
        <v>1.5080234999999997</v>
      </c>
      <c r="K2999" s="151">
        <f>IF(terrains!I2999=0,terrains!J2999,terrains!I2999)</f>
        <v>1.5080234999999997</v>
      </c>
      <c r="L2999" s="59">
        <v>1.5</v>
      </c>
      <c r="M2999" s="59">
        <v>1</v>
      </c>
      <c r="N2999" s="59">
        <v>2</v>
      </c>
      <c r="O2999" s="59" t="s">
        <v>174</v>
      </c>
      <c r="P2999" s="59">
        <v>1.5</v>
      </c>
      <c r="Q2999" s="59">
        <v>1.5</v>
      </c>
      <c r="R2999" s="59">
        <v>1</v>
      </c>
      <c r="S2999" s="59">
        <v>0</v>
      </c>
      <c r="T2999" s="59">
        <v>0</v>
      </c>
      <c r="U2999" s="59">
        <v>0</v>
      </c>
      <c r="V2999" s="59">
        <v>0</v>
      </c>
      <c r="W2999" s="59">
        <v>0</v>
      </c>
      <c r="X2999" s="59">
        <v>0</v>
      </c>
      <c r="Y2999" s="59">
        <f>IF(terrains!L2999&lt;=2.5,1,IF(terrains!L2999&lt;=4.5,2,IF(terrains!L2999&lt;=6.5,3,4)))</f>
        <v>1</v>
      </c>
      <c r="Z2999" s="59">
        <f>IF(terrains!R2999=1,35,IF(terrains!S2999=1,64,IF(terrains!T2999=1,IF(terrains!Y2999=1,85,104),IF(terrains!U2999=1,IF(terrains!Y2999=1,124,152),IF(terrains!V2999=1,(IF(terrains!Y2999=1,146,IF(terrains!Y2999=2,178,263))),IF(terrains!W2999=1,(IF(terrains!Y2999=1,178,IF(terrains!Y2999=2,218,321))),IF(terrains!X2999=1,IF(terrains!Y2999=1,190,IF(terrains!Y2999=2,242,IF(terrains!Y2999=3,357,896))))))))))</f>
        <v>35</v>
      </c>
      <c r="AA2999" s="152">
        <f>terrains!Z2999*terrains!F2999</f>
        <v>288768.79552500002</v>
      </c>
    </row>
    <row r="3000" spans="1:27" ht="14.4">
      <c r="A3000" s="143">
        <v>2999</v>
      </c>
      <c r="B3000" s="59">
        <v>276395.75453400001</v>
      </c>
      <c r="C3000" s="59">
        <v>5041744.64004</v>
      </c>
      <c r="D3000" s="59" t="s">
        <v>2613</v>
      </c>
      <c r="E3000" s="153">
        <v>766.5</v>
      </c>
      <c r="F3000" s="150">
        <f>terrains!E3000*10.76391</f>
        <v>8250.5370149999999</v>
      </c>
      <c r="G3000" s="59" t="s">
        <v>206</v>
      </c>
      <c r="H3000" s="59">
        <v>0</v>
      </c>
      <c r="I3000" s="59">
        <v>0</v>
      </c>
      <c r="J3000" s="59">
        <f>IF(terrains!L3000=13.5,IF(terrains!X3000=1,12,9),-0.392532+1.267037*terrains!L3000+0.472239*terrains!X3000+0.58658*terrains!W3000+0.089417*terrains!V3000+0.531633*terrains!U3000+0.337883*terrains!T3000-0.403545*terrains!S3000)</f>
        <v>1.5080234999999997</v>
      </c>
      <c r="K3000" s="151">
        <f>IF(terrains!I3000=0,terrains!J3000,terrains!I3000)</f>
        <v>1.5080234999999997</v>
      </c>
      <c r="L3000" s="59">
        <v>1.5</v>
      </c>
      <c r="M3000" s="59">
        <v>1</v>
      </c>
      <c r="N3000" s="59">
        <v>2</v>
      </c>
      <c r="O3000" s="59" t="s">
        <v>174</v>
      </c>
      <c r="P3000" s="59">
        <v>1.5</v>
      </c>
      <c r="Q3000" s="59">
        <v>1.5</v>
      </c>
      <c r="R3000" s="59">
        <v>1</v>
      </c>
      <c r="S3000" s="59">
        <v>0</v>
      </c>
      <c r="T3000" s="59">
        <v>0</v>
      </c>
      <c r="U3000" s="59">
        <v>0</v>
      </c>
      <c r="V3000" s="59">
        <v>0</v>
      </c>
      <c r="W3000" s="59">
        <v>0</v>
      </c>
      <c r="X3000" s="59">
        <v>0</v>
      </c>
      <c r="Y3000" s="59">
        <f>IF(terrains!L3000&lt;=2.5,1,IF(terrains!L3000&lt;=4.5,2,IF(terrains!L3000&lt;=6.5,3,4)))</f>
        <v>1</v>
      </c>
      <c r="Z3000" s="59">
        <f>IF(terrains!R3000=1,35,IF(terrains!S3000=1,64,IF(terrains!T3000=1,IF(terrains!Y3000=1,85,104),IF(terrains!U3000=1,IF(terrains!Y3000=1,124,152),IF(terrains!V3000=1,(IF(terrains!Y3000=1,146,IF(terrains!Y3000=2,178,263))),IF(terrains!W3000=1,(IF(terrains!Y3000=1,178,IF(terrains!Y3000=2,218,321))),IF(terrains!X3000=1,IF(terrains!Y3000=1,190,IF(terrains!Y3000=2,242,IF(terrains!Y3000=3,357,896))))))))))</f>
        <v>35</v>
      </c>
      <c r="AA3000" s="152">
        <f>terrains!Z3000*terrains!F3000</f>
        <v>288768.79552500002</v>
      </c>
    </row>
    <row r="3001" spans="1:27" ht="14.4">
      <c r="A3001" s="143">
        <v>3000</v>
      </c>
      <c r="B3001" s="59">
        <v>276413.66295000003</v>
      </c>
      <c r="C3001" s="59">
        <v>5041758.8418699997</v>
      </c>
      <c r="D3001" s="59" t="s">
        <v>2614</v>
      </c>
      <c r="E3001" s="153">
        <v>766.5</v>
      </c>
      <c r="F3001" s="150">
        <f>terrains!E3001*10.76391</f>
        <v>8250.5370149999999</v>
      </c>
      <c r="G3001" s="59" t="s">
        <v>206</v>
      </c>
      <c r="H3001" s="59">
        <v>0</v>
      </c>
      <c r="I3001" s="59">
        <v>0</v>
      </c>
      <c r="J3001" s="59">
        <f>IF(terrains!L3001=13.5,IF(terrains!X3001=1,12,9),-0.392532+1.267037*terrains!L3001+0.472239*terrains!X3001+0.58658*terrains!W3001+0.089417*terrains!V3001+0.531633*terrains!U3001+0.337883*terrains!T3001-0.403545*terrains!S3001)</f>
        <v>1.5080234999999997</v>
      </c>
      <c r="K3001" s="151">
        <f>IF(terrains!I3001=0,terrains!J3001,terrains!I3001)</f>
        <v>1.5080234999999997</v>
      </c>
      <c r="L3001" s="59">
        <v>1.5</v>
      </c>
      <c r="M3001" s="59">
        <v>1</v>
      </c>
      <c r="N3001" s="59">
        <v>2</v>
      </c>
      <c r="O3001" s="59" t="s">
        <v>174</v>
      </c>
      <c r="P3001" s="59">
        <v>1.5</v>
      </c>
      <c r="Q3001" s="59">
        <v>1.5</v>
      </c>
      <c r="R3001" s="59">
        <v>1</v>
      </c>
      <c r="S3001" s="59">
        <v>0</v>
      </c>
      <c r="T3001" s="59">
        <v>0</v>
      </c>
      <c r="U3001" s="59">
        <v>0</v>
      </c>
      <c r="V3001" s="59">
        <v>0</v>
      </c>
      <c r="W3001" s="59">
        <v>0</v>
      </c>
      <c r="X3001" s="59">
        <v>0</v>
      </c>
      <c r="Y3001" s="59">
        <f>IF(terrains!L3001&lt;=2.5,1,IF(terrains!L3001&lt;=4.5,2,IF(terrains!L3001&lt;=6.5,3,4)))</f>
        <v>1</v>
      </c>
      <c r="Z3001" s="59">
        <f>IF(terrains!R3001=1,35,IF(terrains!S3001=1,64,IF(terrains!T3001=1,IF(terrains!Y3001=1,85,104),IF(terrains!U3001=1,IF(terrains!Y3001=1,124,152),IF(terrains!V3001=1,(IF(terrains!Y3001=1,146,IF(terrains!Y3001=2,178,263))),IF(terrains!W3001=1,(IF(terrains!Y3001=1,178,IF(terrains!Y3001=2,218,321))),IF(terrains!X3001=1,IF(terrains!Y3001=1,190,IF(terrains!Y3001=2,242,IF(terrains!Y3001=3,357,896))))))))))</f>
        <v>35</v>
      </c>
      <c r="AA3001" s="152">
        <f>terrains!Z3001*terrains!F3001</f>
        <v>288768.79552500002</v>
      </c>
    </row>
    <row r="3002" spans="1:27" ht="14.4">
      <c r="A3002" s="143">
        <v>3001</v>
      </c>
      <c r="B3002" s="59">
        <v>276374.92324500001</v>
      </c>
      <c r="C3002" s="59">
        <v>5041770.90594</v>
      </c>
      <c r="D3002" s="59" t="s">
        <v>2615</v>
      </c>
      <c r="E3002" s="153">
        <v>766.5</v>
      </c>
      <c r="F3002" s="150">
        <f>terrains!E3002*10.76391</f>
        <v>8250.5370149999999</v>
      </c>
      <c r="G3002" s="59" t="s">
        <v>206</v>
      </c>
      <c r="H3002" s="59">
        <v>0</v>
      </c>
      <c r="I3002" s="59">
        <v>0</v>
      </c>
      <c r="J3002" s="59">
        <f>IF(terrains!L3002=13.5,IF(terrains!X3002=1,12,9),-0.392532+1.267037*terrains!L3002+0.472239*terrains!X3002+0.58658*terrains!W3002+0.089417*terrains!V3002+0.531633*terrains!U3002+0.337883*terrains!T3002-0.403545*terrains!S3002)</f>
        <v>1.5080234999999997</v>
      </c>
      <c r="K3002" s="151">
        <f>IF(terrains!I3002=0,terrains!J3002,terrains!I3002)</f>
        <v>1.5080234999999997</v>
      </c>
      <c r="L3002" s="59">
        <v>1.5</v>
      </c>
      <c r="M3002" s="59">
        <v>1</v>
      </c>
      <c r="N3002" s="59">
        <v>2</v>
      </c>
      <c r="O3002" s="59" t="s">
        <v>174</v>
      </c>
      <c r="P3002" s="59">
        <v>1.5</v>
      </c>
      <c r="Q3002" s="59">
        <v>1.5</v>
      </c>
      <c r="R3002" s="59">
        <v>1</v>
      </c>
      <c r="S3002" s="59">
        <v>0</v>
      </c>
      <c r="T3002" s="59">
        <v>0</v>
      </c>
      <c r="U3002" s="59">
        <v>0</v>
      </c>
      <c r="V3002" s="59">
        <v>0</v>
      </c>
      <c r="W3002" s="59">
        <v>0</v>
      </c>
      <c r="X3002" s="59">
        <v>0</v>
      </c>
      <c r="Y3002" s="59">
        <f>IF(terrains!L3002&lt;=2.5,1,IF(terrains!L3002&lt;=4.5,2,IF(terrains!L3002&lt;=6.5,3,4)))</f>
        <v>1</v>
      </c>
      <c r="Z3002" s="59">
        <f>IF(terrains!R3002=1,35,IF(terrains!S3002=1,64,IF(terrains!T3002=1,IF(terrains!Y3002=1,85,104),IF(terrains!U3002=1,IF(terrains!Y3002=1,124,152),IF(terrains!V3002=1,(IF(terrains!Y3002=1,146,IF(terrains!Y3002=2,178,263))),IF(terrains!W3002=1,(IF(terrains!Y3002=1,178,IF(terrains!Y3002=2,218,321))),IF(terrains!X3002=1,IF(terrains!Y3002=1,190,IF(terrains!Y3002=2,242,IF(terrains!Y3002=3,357,896))))))))))</f>
        <v>35</v>
      </c>
      <c r="AA3002" s="152">
        <f>terrains!Z3002*terrains!F3002</f>
        <v>288768.79552500002</v>
      </c>
    </row>
    <row r="3003" spans="1:27" ht="14.4">
      <c r="A3003" s="143">
        <v>3002</v>
      </c>
      <c r="B3003" s="59">
        <v>276428.65010899998</v>
      </c>
      <c r="C3003" s="59">
        <v>5041813.5172100002</v>
      </c>
      <c r="D3003" s="59" t="s">
        <v>2616</v>
      </c>
      <c r="E3003" s="153">
        <v>766.5</v>
      </c>
      <c r="F3003" s="150">
        <f>terrains!E3003*10.76391</f>
        <v>8250.5370149999999</v>
      </c>
      <c r="G3003" s="59" t="s">
        <v>206</v>
      </c>
      <c r="H3003" s="59">
        <v>0</v>
      </c>
      <c r="I3003" s="59">
        <v>0</v>
      </c>
      <c r="J3003" s="59">
        <f>IF(terrains!L3003=13.5,IF(terrains!X3003=1,12,9),-0.392532+1.267037*terrains!L3003+0.472239*terrains!X3003+0.58658*terrains!W3003+0.089417*terrains!V3003+0.531633*terrains!U3003+0.337883*terrains!T3003-0.403545*terrains!S3003)</f>
        <v>1.5080234999999997</v>
      </c>
      <c r="K3003" s="151">
        <f>IF(terrains!I3003=0,terrains!J3003,terrains!I3003)</f>
        <v>1.5080234999999997</v>
      </c>
      <c r="L3003" s="59">
        <v>1.5</v>
      </c>
      <c r="M3003" s="59">
        <v>1</v>
      </c>
      <c r="N3003" s="59">
        <v>2</v>
      </c>
      <c r="O3003" s="59" t="s">
        <v>174</v>
      </c>
      <c r="P3003" s="59">
        <v>1.5</v>
      </c>
      <c r="Q3003" s="59">
        <v>1.5</v>
      </c>
      <c r="R3003" s="59">
        <v>1</v>
      </c>
      <c r="S3003" s="59">
        <v>0</v>
      </c>
      <c r="T3003" s="59">
        <v>0</v>
      </c>
      <c r="U3003" s="59">
        <v>0</v>
      </c>
      <c r="V3003" s="59">
        <v>0</v>
      </c>
      <c r="W3003" s="59">
        <v>0</v>
      </c>
      <c r="X3003" s="59">
        <v>0</v>
      </c>
      <c r="Y3003" s="59">
        <f>IF(terrains!L3003&lt;=2.5,1,IF(terrains!L3003&lt;=4.5,2,IF(terrains!L3003&lt;=6.5,3,4)))</f>
        <v>1</v>
      </c>
      <c r="Z3003" s="59">
        <f>IF(terrains!R3003=1,35,IF(terrains!S3003=1,64,IF(terrains!T3003=1,IF(terrains!Y3003=1,85,104),IF(terrains!U3003=1,IF(terrains!Y3003=1,124,152),IF(terrains!V3003=1,(IF(terrains!Y3003=1,146,IF(terrains!Y3003=2,178,263))),IF(terrains!W3003=1,(IF(terrains!Y3003=1,178,IF(terrains!Y3003=2,218,321))),IF(terrains!X3003=1,IF(terrains!Y3003=1,190,IF(terrains!Y3003=2,242,IF(terrains!Y3003=3,357,896))))))))))</f>
        <v>35</v>
      </c>
      <c r="AA3003" s="152">
        <f>terrains!Z3003*terrains!F3003</f>
        <v>288768.79552500002</v>
      </c>
    </row>
    <row r="3004" spans="1:27" ht="14.4">
      <c r="A3004" s="143">
        <v>3003</v>
      </c>
      <c r="B3004" s="59">
        <v>276424.92058199999</v>
      </c>
      <c r="C3004" s="59">
        <v>5041707.8665300002</v>
      </c>
      <c r="D3004" s="59" t="s">
        <v>2617</v>
      </c>
      <c r="E3004" s="153">
        <v>766.5</v>
      </c>
      <c r="F3004" s="150">
        <f>terrains!E3004*10.76391</f>
        <v>8250.5370149999999</v>
      </c>
      <c r="G3004" s="59" t="s">
        <v>206</v>
      </c>
      <c r="H3004" s="59">
        <v>0</v>
      </c>
      <c r="I3004" s="59">
        <v>0</v>
      </c>
      <c r="J3004" s="59">
        <f>IF(terrains!L3004=13.5,IF(terrains!X3004=1,12,9),-0.392532+1.267037*terrains!L3004+0.472239*terrains!X3004+0.58658*terrains!W3004+0.089417*terrains!V3004+0.531633*terrains!U3004+0.337883*terrains!T3004-0.403545*terrains!S3004)</f>
        <v>1.5080234999999997</v>
      </c>
      <c r="K3004" s="151">
        <f>IF(terrains!I3004=0,terrains!J3004,terrains!I3004)</f>
        <v>1.5080234999999997</v>
      </c>
      <c r="L3004" s="59">
        <v>1.5</v>
      </c>
      <c r="M3004" s="59">
        <v>1</v>
      </c>
      <c r="N3004" s="59">
        <v>2</v>
      </c>
      <c r="O3004" s="59" t="s">
        <v>174</v>
      </c>
      <c r="P3004" s="59">
        <v>1.5</v>
      </c>
      <c r="Q3004" s="59">
        <v>1.5</v>
      </c>
      <c r="R3004" s="59">
        <v>1</v>
      </c>
      <c r="S3004" s="59">
        <v>0</v>
      </c>
      <c r="T3004" s="59">
        <v>0</v>
      </c>
      <c r="U3004" s="59">
        <v>0</v>
      </c>
      <c r="V3004" s="59">
        <v>0</v>
      </c>
      <c r="W3004" s="59">
        <v>0</v>
      </c>
      <c r="X3004" s="59">
        <v>0</v>
      </c>
      <c r="Y3004" s="59">
        <f>IF(terrains!L3004&lt;=2.5,1,IF(terrains!L3004&lt;=4.5,2,IF(terrains!L3004&lt;=6.5,3,4)))</f>
        <v>1</v>
      </c>
      <c r="Z3004" s="59">
        <f>IF(terrains!R3004=1,35,IF(terrains!S3004=1,64,IF(terrains!T3004=1,IF(terrains!Y3004=1,85,104),IF(terrains!U3004=1,IF(terrains!Y3004=1,124,152),IF(terrains!V3004=1,(IF(terrains!Y3004=1,146,IF(terrains!Y3004=2,178,263))),IF(terrains!W3004=1,(IF(terrains!Y3004=1,178,IF(terrains!Y3004=2,218,321))),IF(terrains!X3004=1,IF(terrains!Y3004=1,190,IF(terrains!Y3004=2,242,IF(terrains!Y3004=3,357,896))))))))))</f>
        <v>35</v>
      </c>
      <c r="AA3004" s="152">
        <f>terrains!Z3004*terrains!F3004</f>
        <v>288768.79552500002</v>
      </c>
    </row>
    <row r="3005" spans="1:27" ht="14.4">
      <c r="A3005" s="143">
        <v>3004</v>
      </c>
      <c r="B3005" s="59">
        <v>297263.75441699999</v>
      </c>
      <c r="C3005" s="59">
        <v>5042839.5121400002</v>
      </c>
      <c r="D3005" s="59" t="s">
        <v>2618</v>
      </c>
      <c r="E3005" s="153">
        <v>766.5</v>
      </c>
      <c r="F3005" s="150">
        <f>terrains!E3005*10.76391</f>
        <v>8250.5370149999999</v>
      </c>
      <c r="G3005" s="59" t="s">
        <v>231</v>
      </c>
      <c r="H3005" s="59">
        <v>0</v>
      </c>
      <c r="I3005" s="59">
        <v>0</v>
      </c>
      <c r="J3005" s="59">
        <f>IF(terrains!L3005=13.5,IF(terrains!X3005=1,12,9),-0.392532+1.267037*terrains!L3005+0.472239*terrains!X3005+0.58658*terrains!W3005+0.089417*terrains!V3005+0.531633*terrains!U3005+0.337883*terrains!T3005-0.403545*terrains!S3005)</f>
        <v>2.8644775</v>
      </c>
      <c r="K3005" s="151">
        <f>IF(terrains!I3005=0,terrains!J3005,terrains!I3005)</f>
        <v>2.8644775</v>
      </c>
      <c r="L3005" s="59">
        <v>2.5</v>
      </c>
      <c r="M3005" s="59">
        <v>2</v>
      </c>
      <c r="N3005" s="59">
        <v>4</v>
      </c>
      <c r="O3005" s="59" t="s">
        <v>178</v>
      </c>
      <c r="P3005" s="59">
        <v>2</v>
      </c>
      <c r="Q3005" s="59">
        <v>2.5</v>
      </c>
      <c r="R3005" s="59">
        <v>0</v>
      </c>
      <c r="S3005" s="59">
        <v>0</v>
      </c>
      <c r="T3005" s="59">
        <v>0</v>
      </c>
      <c r="U3005" s="59">
        <v>0</v>
      </c>
      <c r="V3005" s="59">
        <v>1</v>
      </c>
      <c r="W3005" s="59">
        <v>0</v>
      </c>
      <c r="X3005" s="59">
        <v>0</v>
      </c>
      <c r="Y3005" s="59">
        <f>IF(terrains!L3005&lt;=2.5,1,IF(terrains!L3005&lt;=4.5,2,IF(terrains!L3005&lt;=6.5,3,4)))</f>
        <v>1</v>
      </c>
      <c r="Z3005" s="59">
        <f>IF(terrains!R3005=1,35,IF(terrains!S3005=1,64,IF(terrains!T3005=1,IF(terrains!Y3005=1,85,104),IF(terrains!U3005=1,IF(terrains!Y3005=1,124,152),IF(terrains!V3005=1,(IF(terrains!Y3005=1,146,IF(terrains!Y3005=2,178,263))),IF(terrains!W3005=1,(IF(terrains!Y3005=1,178,IF(terrains!Y3005=2,218,321))),IF(terrains!X3005=1,IF(terrains!Y3005=1,190,IF(terrains!Y3005=2,242,IF(terrains!Y3005=3,357,896))))))))))</f>
        <v>146</v>
      </c>
      <c r="AA3005" s="152">
        <f>terrains!Z3005*terrains!F3005</f>
        <v>1204578.4041899999</v>
      </c>
    </row>
    <row r="3006" spans="1:27" ht="14.4">
      <c r="A3006" s="143">
        <v>3005</v>
      </c>
      <c r="B3006" s="59">
        <v>299413.43739400001</v>
      </c>
      <c r="C3006" s="59">
        <v>5037956.2928400002</v>
      </c>
      <c r="D3006" s="59" t="s">
        <v>2619</v>
      </c>
      <c r="E3006" s="153">
        <v>766.1</v>
      </c>
      <c r="F3006" s="150">
        <f>terrains!E3006*10.76391</f>
        <v>8246.2314509999997</v>
      </c>
      <c r="G3006" s="59" t="s">
        <v>315</v>
      </c>
      <c r="H3006" s="59">
        <v>0</v>
      </c>
      <c r="I3006" s="59">
        <v>0</v>
      </c>
      <c r="J3006" s="59">
        <f>IF(terrains!L3006=13.5,IF(terrains!X3006=1,12,9),-0.392532+1.267037*terrains!L3006+0.472239*terrains!X3006+0.58658*terrains!W3006+0.089417*terrains!V3006+0.531633*terrains!U3006+0.337883*terrains!T3006-0.403545*terrains!S3006)</f>
        <v>3.7464619999999997</v>
      </c>
      <c r="K3006" s="151">
        <f>IF(terrains!I3006=0,terrains!J3006,terrains!I3006)</f>
        <v>3.7464619999999997</v>
      </c>
      <c r="L3006" s="59">
        <v>3</v>
      </c>
      <c r="M3006" s="59">
        <v>2</v>
      </c>
      <c r="N3006" s="59">
        <v>6</v>
      </c>
      <c r="O3006" s="59" t="s">
        <v>176</v>
      </c>
      <c r="P3006" s="59">
        <v>2</v>
      </c>
      <c r="Q3006" s="59">
        <v>2.5</v>
      </c>
      <c r="R3006" s="59">
        <v>0</v>
      </c>
      <c r="S3006" s="59">
        <v>0</v>
      </c>
      <c r="T3006" s="59">
        <v>1</v>
      </c>
      <c r="U3006" s="59">
        <v>0</v>
      </c>
      <c r="V3006" s="59">
        <v>0</v>
      </c>
      <c r="W3006" s="59">
        <v>0</v>
      </c>
      <c r="X3006" s="59">
        <v>0</v>
      </c>
      <c r="Y3006" s="59">
        <f>IF(terrains!L3006&lt;=2.5,1,IF(terrains!L3006&lt;=4.5,2,IF(terrains!L3006&lt;=6.5,3,4)))</f>
        <v>2</v>
      </c>
      <c r="Z3006" s="59">
        <f>IF(terrains!R3006=1,35,IF(terrains!S3006=1,64,IF(terrains!T3006=1,IF(terrains!Y3006=1,85,104),IF(terrains!U3006=1,IF(terrains!Y3006=1,124,152),IF(terrains!V3006=1,(IF(terrains!Y3006=1,146,IF(terrains!Y3006=2,178,263))),IF(terrains!W3006=1,(IF(terrains!Y3006=1,178,IF(terrains!Y3006=2,218,321))),IF(terrains!X3006=1,IF(terrains!Y3006=1,190,IF(terrains!Y3006=2,242,IF(terrains!Y3006=3,357,896))))))))))</f>
        <v>104</v>
      </c>
      <c r="AA3006" s="152">
        <f>terrains!Z3006*terrains!F3006</f>
        <v>857608.07090399996</v>
      </c>
    </row>
    <row r="3007" spans="1:27" ht="14.4">
      <c r="A3007" s="143">
        <v>3006</v>
      </c>
      <c r="B3007" s="59">
        <v>287396.32178599999</v>
      </c>
      <c r="C3007" s="59">
        <v>5043336.86008</v>
      </c>
      <c r="D3007" s="59" t="s">
        <v>2620</v>
      </c>
      <c r="E3007" s="153">
        <v>764.3</v>
      </c>
      <c r="F3007" s="150">
        <f>terrains!E3007*10.76391</f>
        <v>8226.8564129999995</v>
      </c>
      <c r="G3007" s="59" t="s">
        <v>412</v>
      </c>
      <c r="H3007" s="59">
        <v>1</v>
      </c>
      <c r="I3007" s="59">
        <v>3</v>
      </c>
      <c r="J3007" s="59">
        <f>IF(terrains!L3007=13.5,IF(terrains!X3007=1,12,9),-0.392532+1.267037*terrains!L3007+0.472239*terrains!X3007+0.58658*terrains!W3007+0.089417*terrains!V3007+0.531633*terrains!U3007+0.337883*terrains!T3007-0.403545*terrains!S3007)</f>
        <v>3.6385524999999999</v>
      </c>
      <c r="K3007" s="151">
        <f>IF(terrains!I3007=0,terrains!J3007,terrains!I3007)</f>
        <v>3</v>
      </c>
      <c r="L3007" s="59">
        <v>3.5</v>
      </c>
      <c r="M3007" s="59">
        <v>3</v>
      </c>
      <c r="N3007" s="59">
        <v>6</v>
      </c>
      <c r="O3007" s="59" t="s">
        <v>175</v>
      </c>
      <c r="P3007" s="59">
        <v>2.5</v>
      </c>
      <c r="Q3007" s="59">
        <v>2.5</v>
      </c>
      <c r="R3007" s="59">
        <v>0</v>
      </c>
      <c r="S3007" s="59">
        <v>1</v>
      </c>
      <c r="T3007" s="59">
        <v>0</v>
      </c>
      <c r="U3007" s="59">
        <v>0</v>
      </c>
      <c r="V3007" s="59">
        <v>0</v>
      </c>
      <c r="W3007" s="59">
        <v>0</v>
      </c>
      <c r="X3007" s="59">
        <v>0</v>
      </c>
      <c r="Y3007" s="59">
        <f>IF(terrains!L3007&lt;=2.5,1,IF(terrains!L3007&lt;=4.5,2,IF(terrains!L3007&lt;=6.5,3,4)))</f>
        <v>2</v>
      </c>
      <c r="Z3007" s="59">
        <f>IF(terrains!R3007=1,35,IF(terrains!S3007=1,64,IF(terrains!T3007=1,IF(terrains!Y3007=1,85,104),IF(terrains!U3007=1,IF(terrains!Y3007=1,124,152),IF(terrains!V3007=1,(IF(terrains!Y3007=1,146,IF(terrains!Y3007=2,178,263))),IF(terrains!W3007=1,(IF(terrains!Y3007=1,178,IF(terrains!Y3007=2,218,321))),IF(terrains!X3007=1,IF(terrains!Y3007=1,190,IF(terrains!Y3007=2,242,IF(terrains!Y3007=3,357,896))))))))))</f>
        <v>64</v>
      </c>
      <c r="AA3007" s="152">
        <f>terrains!Z3007*terrains!F3007</f>
        <v>526518.81043199997</v>
      </c>
    </row>
    <row r="3008" spans="1:27" ht="14.4">
      <c r="A3008" s="143">
        <v>3007</v>
      </c>
      <c r="B3008" s="59">
        <v>278934.15960000001</v>
      </c>
      <c r="C3008" s="59">
        <v>5040710.3890000004</v>
      </c>
      <c r="D3008" s="59" t="s">
        <v>2621</v>
      </c>
      <c r="E3008" s="153">
        <v>764</v>
      </c>
      <c r="F3008" s="150">
        <f>terrains!E3008*10.76391</f>
        <v>8223.6272399999998</v>
      </c>
      <c r="G3008" s="59" t="s">
        <v>190</v>
      </c>
      <c r="H3008" s="59">
        <v>0</v>
      </c>
      <c r="I3008" s="59">
        <v>0</v>
      </c>
      <c r="J3008" s="59">
        <f>IF(terrains!L3008=13.5,IF(terrains!X3008=1,12,9),-0.392532+1.267037*terrains!L3008+0.472239*terrains!X3008+0.58658*terrains!W3008+0.089417*terrains!V3008+0.531633*terrains!U3008+0.337883*terrains!T3008-0.403545*terrains!S3008)</f>
        <v>2.1415419999999998</v>
      </c>
      <c r="K3008" s="151">
        <f>IF(terrains!I3008=0,terrains!J3008,terrains!I3008)</f>
        <v>2.1415419999999998</v>
      </c>
      <c r="L3008" s="59">
        <v>2</v>
      </c>
      <c r="M3008" s="59">
        <v>1</v>
      </c>
      <c r="N3008" s="59">
        <v>3</v>
      </c>
      <c r="O3008" s="59" t="s">
        <v>174</v>
      </c>
      <c r="P3008" s="59">
        <v>2</v>
      </c>
      <c r="Q3008" s="59">
        <v>1.5</v>
      </c>
      <c r="R3008" s="59">
        <v>1</v>
      </c>
      <c r="S3008" s="59">
        <v>0</v>
      </c>
      <c r="T3008" s="59">
        <v>0</v>
      </c>
      <c r="U3008" s="59">
        <v>0</v>
      </c>
      <c r="V3008" s="59">
        <v>0</v>
      </c>
      <c r="W3008" s="59">
        <v>0</v>
      </c>
      <c r="X3008" s="59">
        <v>0</v>
      </c>
      <c r="Y3008" s="59">
        <f>IF(terrains!L3008&lt;=2.5,1,IF(terrains!L3008&lt;=4.5,2,IF(terrains!L3008&lt;=6.5,3,4)))</f>
        <v>1</v>
      </c>
      <c r="Z3008" s="59">
        <f>IF(terrains!R3008=1,35,IF(terrains!S3008=1,64,IF(terrains!T3008=1,IF(terrains!Y3008=1,85,104),IF(terrains!U3008=1,IF(terrains!Y3008=1,124,152),IF(terrains!V3008=1,(IF(terrains!Y3008=1,146,IF(terrains!Y3008=2,178,263))),IF(terrains!W3008=1,(IF(terrains!Y3008=1,178,IF(terrains!Y3008=2,218,321))),IF(terrains!X3008=1,IF(terrains!Y3008=1,190,IF(terrains!Y3008=2,242,IF(terrains!Y3008=3,357,896))))))))))</f>
        <v>35</v>
      </c>
      <c r="AA3008" s="152">
        <f>terrains!Z3008*terrains!F3008</f>
        <v>287826.9534</v>
      </c>
    </row>
    <row r="3009" spans="1:27" ht="14.4">
      <c r="A3009" s="143">
        <v>3008</v>
      </c>
      <c r="B3009" s="59">
        <v>294603.26958800002</v>
      </c>
      <c r="C3009" s="59">
        <v>5049491.9932899997</v>
      </c>
      <c r="D3009" s="59" t="s">
        <v>2622</v>
      </c>
      <c r="E3009" s="153">
        <v>764</v>
      </c>
      <c r="F3009" s="150">
        <f>terrains!E3009*10.76391</f>
        <v>8223.6272399999998</v>
      </c>
      <c r="G3009" s="59" t="s">
        <v>299</v>
      </c>
      <c r="H3009" s="59">
        <v>3</v>
      </c>
      <c r="I3009" s="59">
        <v>9</v>
      </c>
      <c r="J3009" s="59">
        <f>IF(terrains!L3009=13.5,IF(terrains!X3009=1,12,9),-0.392532+1.267037*terrains!L3009+0.472239*terrains!X3009+0.58658*terrains!W3009+0.089417*terrains!V3009+0.531633*terrains!U3009+0.337883*terrains!T3009-0.403545*terrains!S3009)</f>
        <v>5.5391079999999997</v>
      </c>
      <c r="K3009" s="151">
        <f>IF(terrains!I3009=0,terrains!J3009,terrains!I3009)</f>
        <v>9</v>
      </c>
      <c r="L3009" s="59">
        <v>5</v>
      </c>
      <c r="M3009" s="59">
        <v>4</v>
      </c>
      <c r="N3009" s="59">
        <v>15</v>
      </c>
      <c r="O3009" s="59" t="s">
        <v>175</v>
      </c>
      <c r="P3009" s="59">
        <v>2</v>
      </c>
      <c r="Q3009" s="59">
        <v>2</v>
      </c>
      <c r="R3009" s="59">
        <v>0</v>
      </c>
      <c r="S3009" s="59">
        <v>1</v>
      </c>
      <c r="T3009" s="59">
        <v>0</v>
      </c>
      <c r="U3009" s="59">
        <v>0</v>
      </c>
      <c r="V3009" s="59">
        <v>0</v>
      </c>
      <c r="W3009" s="59">
        <v>0</v>
      </c>
      <c r="X3009" s="59">
        <v>0</v>
      </c>
      <c r="Y3009" s="59">
        <f>IF(terrains!L3009&lt;=2.5,1,IF(terrains!L3009&lt;=4.5,2,IF(terrains!L3009&lt;=6.5,3,4)))</f>
        <v>3</v>
      </c>
      <c r="Z3009" s="59">
        <f>IF(terrains!R3009=1,35,IF(terrains!S3009=1,64,IF(terrains!T3009=1,IF(terrains!Y3009=1,85,104),IF(terrains!U3009=1,IF(terrains!Y3009=1,124,152),IF(terrains!V3009=1,(IF(terrains!Y3009=1,146,IF(terrains!Y3009=2,178,263))),IF(terrains!W3009=1,(IF(terrains!Y3009=1,178,IF(terrains!Y3009=2,218,321))),IF(terrains!X3009=1,IF(terrains!Y3009=1,190,IF(terrains!Y3009=2,242,IF(terrains!Y3009=3,357,896))))))))))</f>
        <v>64</v>
      </c>
      <c r="AA3009" s="152">
        <f>terrains!Z3009*terrains!F3009</f>
        <v>526312.14335999999</v>
      </c>
    </row>
    <row r="3010" spans="1:27" ht="14.4">
      <c r="A3010" s="143">
        <v>3009</v>
      </c>
      <c r="B3010" s="59">
        <v>299094.77370000002</v>
      </c>
      <c r="C3010" s="59">
        <v>5038772.0360000003</v>
      </c>
      <c r="D3010" s="59" t="s">
        <v>2623</v>
      </c>
      <c r="E3010" s="153">
        <v>762.85</v>
      </c>
      <c r="F3010" s="150">
        <f>terrains!E3010*10.76391</f>
        <v>8211.2487435000003</v>
      </c>
      <c r="G3010" s="59" t="s">
        <v>374</v>
      </c>
      <c r="H3010" s="59">
        <v>0</v>
      </c>
      <c r="I3010" s="59">
        <v>0</v>
      </c>
      <c r="J3010" s="59">
        <f>IF(terrains!L3010=13.5,IF(terrains!X3010=1,12,9),-0.392532+1.267037*terrains!L3010+0.472239*terrains!X3010+0.58658*terrains!W3010+0.089417*terrains!V3010+0.531633*terrains!U3010+0.337883*terrains!T3010-0.403545*terrains!S3010)</f>
        <v>3.1129435000000001</v>
      </c>
      <c r="K3010" s="151">
        <f>IF(terrains!I3010=0,terrains!J3010,terrains!I3010)</f>
        <v>3.1129435000000001</v>
      </c>
      <c r="L3010" s="59">
        <v>2.5</v>
      </c>
      <c r="M3010" s="59">
        <v>2</v>
      </c>
      <c r="N3010" s="59">
        <v>4</v>
      </c>
      <c r="O3010" s="59" t="s">
        <v>176</v>
      </c>
      <c r="P3010" s="59">
        <v>2</v>
      </c>
      <c r="Q3010" s="59">
        <v>1.5</v>
      </c>
      <c r="R3010" s="59">
        <v>0</v>
      </c>
      <c r="S3010" s="59">
        <v>0</v>
      </c>
      <c r="T3010" s="59">
        <v>1</v>
      </c>
      <c r="U3010" s="59">
        <v>0</v>
      </c>
      <c r="V3010" s="59">
        <v>0</v>
      </c>
      <c r="W3010" s="59">
        <v>0</v>
      </c>
      <c r="X3010" s="59">
        <v>0</v>
      </c>
      <c r="Y3010" s="59">
        <f>IF(terrains!L3010&lt;=2.5,1,IF(terrains!L3010&lt;=4.5,2,IF(terrains!L3010&lt;=6.5,3,4)))</f>
        <v>1</v>
      </c>
      <c r="Z3010" s="59">
        <f>IF(terrains!R3010=1,35,IF(terrains!S3010=1,64,IF(terrains!T3010=1,IF(terrains!Y3010=1,85,104),IF(terrains!U3010=1,IF(terrains!Y3010=1,124,152),IF(terrains!V3010=1,(IF(terrains!Y3010=1,146,IF(terrains!Y3010=2,178,263))),IF(terrains!W3010=1,(IF(terrains!Y3010=1,178,IF(terrains!Y3010=2,218,321))),IF(terrains!X3010=1,IF(terrains!Y3010=1,190,IF(terrains!Y3010=2,242,IF(terrains!Y3010=3,357,896))))))))))</f>
        <v>85</v>
      </c>
      <c r="AA3010" s="152">
        <f>terrains!Z3010*terrains!F3010</f>
        <v>697956.14319750003</v>
      </c>
    </row>
    <row r="3011" spans="1:27" ht="14.4">
      <c r="A3011" s="143">
        <v>3010</v>
      </c>
      <c r="B3011" s="59">
        <v>301852.97166400001</v>
      </c>
      <c r="C3011" s="59">
        <v>5059066.1003299998</v>
      </c>
      <c r="D3011" s="59" t="s">
        <v>2624</v>
      </c>
      <c r="E3011" s="153">
        <v>762.2</v>
      </c>
      <c r="F3011" s="150">
        <f>terrains!E3011*10.76391</f>
        <v>8204.2522019999997</v>
      </c>
      <c r="G3011" s="59" t="s">
        <v>327</v>
      </c>
      <c r="H3011" s="59">
        <v>0</v>
      </c>
      <c r="I3011" s="59">
        <v>0</v>
      </c>
      <c r="J3011" s="59">
        <f>IF(terrains!L3011=13.5,IF(terrains!X3011=1,12,9),-0.392532+1.267037*terrains!L3011+0.472239*terrains!X3011+0.58658*terrains!W3011+0.089417*terrains!V3011+0.531633*terrains!U3011+0.337883*terrains!T3011-0.403545*terrains!S3011)</f>
        <v>2.7750604999999999</v>
      </c>
      <c r="K3011" s="151">
        <f>IF(terrains!I3011=0,terrains!J3011,terrains!I3011)</f>
        <v>2.7750604999999999</v>
      </c>
      <c r="L3011" s="59">
        <v>2.5</v>
      </c>
      <c r="M3011" s="59">
        <v>0</v>
      </c>
      <c r="N3011" s="59">
        <v>0</v>
      </c>
      <c r="O3011" s="59" t="s">
        <v>174</v>
      </c>
      <c r="P3011" s="59">
        <v>0</v>
      </c>
      <c r="Q3011" s="59">
        <v>0</v>
      </c>
      <c r="R3011" s="59">
        <v>1</v>
      </c>
      <c r="S3011" s="59">
        <v>0</v>
      </c>
      <c r="T3011" s="59">
        <v>0</v>
      </c>
      <c r="U3011" s="59">
        <v>0</v>
      </c>
      <c r="V3011" s="59">
        <v>0</v>
      </c>
      <c r="W3011" s="59">
        <v>0</v>
      </c>
      <c r="X3011" s="59">
        <v>0</v>
      </c>
      <c r="Y3011" s="59">
        <f>IF(terrains!L3011&lt;=2.5,1,IF(terrains!L3011&lt;=4.5,2,IF(terrains!L3011&lt;=6.5,3,4)))</f>
        <v>1</v>
      </c>
      <c r="Z3011" s="59">
        <f>IF(terrains!R3011=1,35,IF(terrains!S3011=1,64,IF(terrains!T3011=1,IF(terrains!Y3011=1,85,104),IF(terrains!U3011=1,IF(terrains!Y3011=1,124,152),IF(terrains!V3011=1,(IF(terrains!Y3011=1,146,IF(terrains!Y3011=2,178,263))),IF(terrains!W3011=1,(IF(terrains!Y3011=1,178,IF(terrains!Y3011=2,218,321))),IF(terrains!X3011=1,IF(terrains!Y3011=1,190,IF(terrains!Y3011=2,242,IF(terrains!Y3011=3,357,896))))))))))</f>
        <v>35</v>
      </c>
      <c r="AA3011" s="152">
        <f>terrains!Z3011*terrains!F3011</f>
        <v>287148.82707</v>
      </c>
    </row>
    <row r="3012" spans="1:27" ht="14.4">
      <c r="A3012" s="143">
        <v>3011</v>
      </c>
      <c r="B3012" s="59">
        <v>288469.28284399997</v>
      </c>
      <c r="C3012" s="59">
        <v>5042440.5699699996</v>
      </c>
      <c r="D3012" s="59" t="s">
        <v>2625</v>
      </c>
      <c r="E3012" s="153">
        <v>761.6</v>
      </c>
      <c r="F3012" s="150">
        <f>terrains!E3012*10.76391</f>
        <v>8197.7938560000002</v>
      </c>
      <c r="G3012" s="59" t="s">
        <v>259</v>
      </c>
      <c r="H3012" s="59">
        <v>1</v>
      </c>
      <c r="I3012" s="59">
        <v>6</v>
      </c>
      <c r="J3012" s="59">
        <f>IF(terrains!L3012=13.5,IF(terrains!X3012=1,12,9),-0.392532+1.267037*terrains!L3012+0.472239*terrains!X3012+0.58658*terrains!W3012+0.089417*terrains!V3012+0.531633*terrains!U3012+0.337883*terrains!T3012-0.403545*terrains!S3012)</f>
        <v>5.6470174999999996</v>
      </c>
      <c r="K3012" s="151">
        <f>IF(terrains!I3012=0,terrains!J3012,terrains!I3012)</f>
        <v>6</v>
      </c>
      <c r="L3012" s="59">
        <v>4.5</v>
      </c>
      <c r="M3012" s="59">
        <v>2</v>
      </c>
      <c r="N3012" s="59">
        <v>15</v>
      </c>
      <c r="O3012" s="59" t="s">
        <v>176</v>
      </c>
      <c r="P3012" s="59">
        <v>2</v>
      </c>
      <c r="Q3012" s="59">
        <v>2.5</v>
      </c>
      <c r="R3012" s="59">
        <v>0</v>
      </c>
      <c r="S3012" s="59">
        <v>0</v>
      </c>
      <c r="T3012" s="59">
        <v>1</v>
      </c>
      <c r="U3012" s="59">
        <v>0</v>
      </c>
      <c r="V3012" s="59">
        <v>0</v>
      </c>
      <c r="W3012" s="59">
        <v>0</v>
      </c>
      <c r="X3012" s="59">
        <v>0</v>
      </c>
      <c r="Y3012" s="59">
        <f>IF(terrains!L3012&lt;=2.5,1,IF(terrains!L3012&lt;=4.5,2,IF(terrains!L3012&lt;=6.5,3,4)))</f>
        <v>2</v>
      </c>
      <c r="Z3012" s="59">
        <f>IF(terrains!R3012=1,35,IF(terrains!S3012=1,64,IF(terrains!T3012=1,IF(terrains!Y3012=1,85,104),IF(terrains!U3012=1,IF(terrains!Y3012=1,124,152),IF(terrains!V3012=1,(IF(terrains!Y3012=1,146,IF(terrains!Y3012=2,178,263))),IF(terrains!W3012=1,(IF(terrains!Y3012=1,178,IF(terrains!Y3012=2,218,321))),IF(terrains!X3012=1,IF(terrains!Y3012=1,190,IF(terrains!Y3012=2,242,IF(terrains!Y3012=3,357,896))))))))))</f>
        <v>104</v>
      </c>
      <c r="AA3012" s="152">
        <f>terrains!Z3012*terrains!F3012</f>
        <v>852570.56102400005</v>
      </c>
    </row>
    <row r="3013" spans="1:27" ht="14.4">
      <c r="A3013" s="143">
        <v>3012</v>
      </c>
      <c r="B3013" s="59">
        <v>300371.10466200003</v>
      </c>
      <c r="C3013" s="59">
        <v>5039824.40142</v>
      </c>
      <c r="D3013" s="59" t="s">
        <v>2626</v>
      </c>
      <c r="E3013" s="153">
        <v>761.5</v>
      </c>
      <c r="F3013" s="150">
        <f>terrains!E3013*10.76391</f>
        <v>8196.7174649999997</v>
      </c>
      <c r="G3013" s="59" t="s">
        <v>245</v>
      </c>
      <c r="H3013" s="59">
        <v>0</v>
      </c>
      <c r="I3013" s="59">
        <v>6</v>
      </c>
      <c r="J3013" s="59">
        <f>IF(terrains!L3013=13.5,IF(terrains!X3013=1,12,9),-0.392532+1.267037*terrains!L3013+0.472239*terrains!X3013+0.58658*terrains!W3013+0.089417*terrains!V3013+0.531633*terrains!U3013+0.337883*terrains!T3013-0.403545*terrains!S3013)</f>
        <v>5.7813734999999999</v>
      </c>
      <c r="K3013" s="151">
        <f>IF(terrains!I3013=0,terrains!J3013,terrains!I3013)</f>
        <v>6</v>
      </c>
      <c r="L3013" s="59">
        <v>4.5</v>
      </c>
      <c r="M3013" s="59">
        <v>0</v>
      </c>
      <c r="N3013" s="59">
        <v>0</v>
      </c>
      <c r="O3013" s="59" t="s">
        <v>180</v>
      </c>
      <c r="P3013" s="59">
        <v>0</v>
      </c>
      <c r="Q3013" s="59">
        <v>0</v>
      </c>
      <c r="R3013" s="59">
        <v>0</v>
      </c>
      <c r="S3013" s="59">
        <v>0</v>
      </c>
      <c r="T3013" s="59">
        <v>0</v>
      </c>
      <c r="U3013" s="59">
        <v>0</v>
      </c>
      <c r="V3013" s="59">
        <v>0</v>
      </c>
      <c r="W3013" s="59">
        <v>0</v>
      </c>
      <c r="X3013" s="59">
        <v>1</v>
      </c>
      <c r="Y3013" s="59">
        <f>IF(terrains!L3013&lt;=2.5,1,IF(terrains!L3013&lt;=4.5,2,IF(terrains!L3013&lt;=6.5,3,4)))</f>
        <v>2</v>
      </c>
      <c r="Z3013" s="59">
        <f>IF(terrains!R3013=1,35,IF(terrains!S3013=1,64,IF(terrains!T3013=1,IF(terrains!Y3013=1,85,104),IF(terrains!U3013=1,IF(terrains!Y3013=1,124,152),IF(terrains!V3013=1,(IF(terrains!Y3013=1,146,IF(terrains!Y3013=2,178,263))),IF(terrains!W3013=1,(IF(terrains!Y3013=1,178,IF(terrains!Y3013=2,218,321))),IF(terrains!X3013=1,IF(terrains!Y3013=1,190,IF(terrains!Y3013=2,242,IF(terrains!Y3013=3,357,896))))))))))</f>
        <v>242</v>
      </c>
      <c r="AA3013" s="152">
        <f>terrains!Z3013*terrains!F3013</f>
        <v>1983605.62653</v>
      </c>
    </row>
    <row r="3014" spans="1:27" ht="14.4">
      <c r="A3014" s="143">
        <v>3013</v>
      </c>
      <c r="B3014" s="59">
        <v>293247.21638300002</v>
      </c>
      <c r="C3014" s="59">
        <v>5034249.8692399999</v>
      </c>
      <c r="D3014" s="59" t="s">
        <v>2627</v>
      </c>
      <c r="E3014" s="153">
        <v>760.7</v>
      </c>
      <c r="F3014" s="150">
        <f>terrains!E3014*10.76391</f>
        <v>8188.1063370000002</v>
      </c>
      <c r="G3014" s="59" t="s">
        <v>1235</v>
      </c>
      <c r="H3014" s="59">
        <v>0.1</v>
      </c>
      <c r="I3014" s="59">
        <v>3</v>
      </c>
      <c r="J3014" s="59">
        <f>IF(terrains!L3014=13.5,IF(terrains!X3014=1,12,9),-0.392532+1.267037*terrains!L3014+0.472239*terrains!X3014+0.58658*terrains!W3014+0.089417*terrains!V3014+0.531633*terrains!U3014+0.337883*terrains!T3014-0.403545*terrains!S3014)</f>
        <v>2.7750604999999999</v>
      </c>
      <c r="K3014" s="151">
        <f>IF(terrains!I3014=0,terrains!J3014,terrains!I3014)</f>
        <v>3</v>
      </c>
      <c r="L3014" s="59">
        <v>2.5</v>
      </c>
      <c r="M3014" s="59">
        <v>2</v>
      </c>
      <c r="N3014" s="59">
        <v>4</v>
      </c>
      <c r="O3014" s="59" t="s">
        <v>174</v>
      </c>
      <c r="P3014" s="59">
        <v>2</v>
      </c>
      <c r="Q3014" s="59">
        <v>1.5</v>
      </c>
      <c r="R3014" s="59">
        <v>1</v>
      </c>
      <c r="S3014" s="59">
        <v>0</v>
      </c>
      <c r="T3014" s="59">
        <v>0</v>
      </c>
      <c r="U3014" s="59">
        <v>0</v>
      </c>
      <c r="V3014" s="59">
        <v>0</v>
      </c>
      <c r="W3014" s="59">
        <v>0</v>
      </c>
      <c r="X3014" s="59">
        <v>0</v>
      </c>
      <c r="Y3014" s="59">
        <f>IF(terrains!L3014&lt;=2.5,1,IF(terrains!L3014&lt;=4.5,2,IF(terrains!L3014&lt;=6.5,3,4)))</f>
        <v>1</v>
      </c>
      <c r="Z3014" s="59">
        <f>IF(terrains!R3014=1,35,IF(terrains!S3014=1,64,IF(terrains!T3014=1,IF(terrains!Y3014=1,85,104),IF(terrains!U3014=1,IF(terrains!Y3014=1,124,152),IF(terrains!V3014=1,(IF(terrains!Y3014=1,146,IF(terrains!Y3014=2,178,263))),IF(terrains!W3014=1,(IF(terrains!Y3014=1,178,IF(terrains!Y3014=2,218,321))),IF(terrains!X3014=1,IF(terrains!Y3014=1,190,IF(terrains!Y3014=2,242,IF(terrains!Y3014=3,357,896))))))))))</f>
        <v>35</v>
      </c>
      <c r="AA3014" s="152">
        <f>terrains!Z3014*terrains!F3014</f>
        <v>286583.72179500002</v>
      </c>
    </row>
    <row r="3015" spans="1:27" ht="14.4">
      <c r="A3015" s="143">
        <v>3014</v>
      </c>
      <c r="B3015" s="59">
        <v>296829.17310000001</v>
      </c>
      <c r="C3015" s="59">
        <v>5047969.3339999998</v>
      </c>
      <c r="D3015" s="59" t="s">
        <v>2628</v>
      </c>
      <c r="E3015" s="153">
        <v>760.6</v>
      </c>
      <c r="F3015" s="150">
        <f>terrains!E3015*10.76391</f>
        <v>8187.0299459999997</v>
      </c>
      <c r="G3015" s="59" t="s">
        <v>493</v>
      </c>
      <c r="H3015" s="59">
        <v>0</v>
      </c>
      <c r="I3015" s="59">
        <v>0</v>
      </c>
      <c r="J3015" s="59">
        <f>IF(terrains!L3015=13.5,IF(terrains!X3015=1,12,9),-0.392532+1.267037*terrains!L3015+0.472239*terrains!X3015+0.58658*terrains!W3015+0.089417*terrains!V3015+0.531633*terrains!U3015+0.337883*terrains!T3015-0.403545*terrains!S3015)</f>
        <v>1.7379969999999998</v>
      </c>
      <c r="K3015" s="151">
        <f>IF(terrains!I3015=0,terrains!J3015,terrains!I3015)</f>
        <v>1.7379969999999998</v>
      </c>
      <c r="L3015" s="59">
        <v>2</v>
      </c>
      <c r="M3015" s="59">
        <v>1</v>
      </c>
      <c r="N3015" s="59">
        <v>3</v>
      </c>
      <c r="O3015" s="59" t="s">
        <v>175</v>
      </c>
      <c r="P3015" s="59">
        <v>2</v>
      </c>
      <c r="Q3015" s="59">
        <v>1.5</v>
      </c>
      <c r="R3015" s="59">
        <v>0</v>
      </c>
      <c r="S3015" s="59">
        <v>1</v>
      </c>
      <c r="T3015" s="59">
        <v>0</v>
      </c>
      <c r="U3015" s="59">
        <v>0</v>
      </c>
      <c r="V3015" s="59">
        <v>0</v>
      </c>
      <c r="W3015" s="59">
        <v>0</v>
      </c>
      <c r="X3015" s="59">
        <v>0</v>
      </c>
      <c r="Y3015" s="59">
        <f>IF(terrains!L3015&lt;=2.5,1,IF(terrains!L3015&lt;=4.5,2,IF(terrains!L3015&lt;=6.5,3,4)))</f>
        <v>1</v>
      </c>
      <c r="Z3015" s="59">
        <f>IF(terrains!R3015=1,35,IF(terrains!S3015=1,64,IF(terrains!T3015=1,IF(terrains!Y3015=1,85,104),IF(terrains!U3015=1,IF(terrains!Y3015=1,124,152),IF(terrains!V3015=1,(IF(terrains!Y3015=1,146,IF(terrains!Y3015=2,178,263))),IF(terrains!W3015=1,(IF(terrains!Y3015=1,178,IF(terrains!Y3015=2,218,321))),IF(terrains!X3015=1,IF(terrains!Y3015=1,190,IF(terrains!Y3015=2,242,IF(terrains!Y3015=3,357,896))))))))))</f>
        <v>64</v>
      </c>
      <c r="AA3015" s="152">
        <f>terrains!Z3015*terrains!F3015</f>
        <v>523969.91654399998</v>
      </c>
    </row>
    <row r="3016" spans="1:27" ht="14.4">
      <c r="A3016" s="143">
        <v>3015</v>
      </c>
      <c r="B3016" s="59">
        <v>287327.45644600003</v>
      </c>
      <c r="C3016" s="59">
        <v>5043264.8563099997</v>
      </c>
      <c r="D3016" s="59" t="s">
        <v>2629</v>
      </c>
      <c r="E3016" s="153">
        <v>760.4</v>
      </c>
      <c r="F3016" s="150">
        <f>terrains!E3016*10.76391</f>
        <v>8184.8771639999995</v>
      </c>
      <c r="G3016" s="59" t="s">
        <v>1050</v>
      </c>
      <c r="H3016" s="59">
        <v>0</v>
      </c>
      <c r="I3016" s="59">
        <v>0</v>
      </c>
      <c r="J3016" s="59">
        <f>IF(terrains!L3016=13.5,IF(terrains!X3016=1,12,9),-0.392532+1.267037*terrains!L3016+0.472239*terrains!X3016+0.58658*terrains!W3016+0.089417*terrains!V3016+0.531633*terrains!U3016+0.337883*terrains!T3016-0.403545*terrains!S3016)</f>
        <v>1.1044784999999997</v>
      </c>
      <c r="K3016" s="151">
        <f>IF(terrains!I3016=0,terrains!J3016,terrains!I3016)</f>
        <v>1.1044784999999997</v>
      </c>
      <c r="L3016" s="59">
        <v>1.5</v>
      </c>
      <c r="M3016" s="59">
        <v>1</v>
      </c>
      <c r="N3016" s="59">
        <v>2</v>
      </c>
      <c r="O3016" s="59" t="s">
        <v>175</v>
      </c>
      <c r="P3016" s="59">
        <v>2</v>
      </c>
      <c r="Q3016" s="59">
        <v>1.5</v>
      </c>
      <c r="R3016" s="59">
        <v>0</v>
      </c>
      <c r="S3016" s="59">
        <v>1</v>
      </c>
      <c r="T3016" s="59">
        <v>0</v>
      </c>
      <c r="U3016" s="59">
        <v>0</v>
      </c>
      <c r="V3016" s="59">
        <v>0</v>
      </c>
      <c r="W3016" s="59">
        <v>0</v>
      </c>
      <c r="X3016" s="59">
        <v>0</v>
      </c>
      <c r="Y3016" s="59">
        <f>IF(terrains!L3016&lt;=2.5,1,IF(terrains!L3016&lt;=4.5,2,IF(terrains!L3016&lt;=6.5,3,4)))</f>
        <v>1</v>
      </c>
      <c r="Z3016" s="59">
        <f>IF(terrains!R3016=1,35,IF(terrains!S3016=1,64,IF(terrains!T3016=1,IF(terrains!Y3016=1,85,104),IF(terrains!U3016=1,IF(terrains!Y3016=1,124,152),IF(terrains!V3016=1,(IF(terrains!Y3016=1,146,IF(terrains!Y3016=2,178,263))),IF(terrains!W3016=1,(IF(terrains!Y3016=1,178,IF(terrains!Y3016=2,218,321))),IF(terrains!X3016=1,IF(terrains!Y3016=1,190,IF(terrains!Y3016=2,242,IF(terrains!Y3016=3,357,896))))))))))</f>
        <v>64</v>
      </c>
      <c r="AA3016" s="152">
        <f>terrains!Z3016*terrains!F3016</f>
        <v>523832.13849599997</v>
      </c>
    </row>
    <row r="3017" spans="1:27" ht="14.4">
      <c r="A3017" s="143">
        <v>3016</v>
      </c>
      <c r="B3017" s="59">
        <v>301268.39713699999</v>
      </c>
      <c r="C3017" s="59">
        <v>5048895.3162900005</v>
      </c>
      <c r="D3017" s="59" t="s">
        <v>2630</v>
      </c>
      <c r="E3017" s="153">
        <v>760.3</v>
      </c>
      <c r="F3017" s="150">
        <f>terrains!E3017*10.76391</f>
        <v>8183.800772999999</v>
      </c>
      <c r="G3017" s="59" t="s">
        <v>304</v>
      </c>
      <c r="H3017" s="59">
        <v>0</v>
      </c>
      <c r="I3017" s="59">
        <v>6</v>
      </c>
      <c r="J3017" s="59">
        <f>IF(terrains!L3017=13.5,IF(terrains!X3017=1,12,9),-0.392532+1.267037*terrains!L3017+0.472239*terrains!X3017+0.58658*terrains!W3017+0.089417*terrains!V3017+0.531633*terrains!U3017+0.337883*terrains!T3017-0.403545*terrains!S3017)</f>
        <v>4.2720709999999995</v>
      </c>
      <c r="K3017" s="151">
        <f>IF(terrains!I3017=0,terrains!J3017,terrains!I3017)</f>
        <v>6</v>
      </c>
      <c r="L3017" s="59">
        <v>4</v>
      </c>
      <c r="M3017" s="59">
        <v>2</v>
      </c>
      <c r="N3017" s="59">
        <v>12</v>
      </c>
      <c r="O3017" s="59" t="s">
        <v>175</v>
      </c>
      <c r="P3017" s="59">
        <v>2</v>
      </c>
      <c r="Q3017" s="59">
        <v>2.5</v>
      </c>
      <c r="R3017" s="59">
        <v>0</v>
      </c>
      <c r="S3017" s="59">
        <v>1</v>
      </c>
      <c r="T3017" s="59">
        <v>0</v>
      </c>
      <c r="U3017" s="59">
        <v>0</v>
      </c>
      <c r="V3017" s="59">
        <v>0</v>
      </c>
      <c r="W3017" s="59">
        <v>0</v>
      </c>
      <c r="X3017" s="59">
        <v>0</v>
      </c>
      <c r="Y3017" s="59">
        <f>IF(terrains!L3017&lt;=2.5,1,IF(terrains!L3017&lt;=4.5,2,IF(terrains!L3017&lt;=6.5,3,4)))</f>
        <v>2</v>
      </c>
      <c r="Z3017" s="59">
        <f>IF(terrains!R3017=1,35,IF(terrains!S3017=1,64,IF(terrains!T3017=1,IF(terrains!Y3017=1,85,104),IF(terrains!U3017=1,IF(terrains!Y3017=1,124,152),IF(terrains!V3017=1,(IF(terrains!Y3017=1,146,IF(terrains!Y3017=2,178,263))),IF(terrains!W3017=1,(IF(terrains!Y3017=1,178,IF(terrains!Y3017=2,218,321))),IF(terrains!X3017=1,IF(terrains!Y3017=1,190,IF(terrains!Y3017=2,242,IF(terrains!Y3017=3,357,896))))))))))</f>
        <v>64</v>
      </c>
      <c r="AA3017" s="152">
        <f>terrains!Z3017*terrains!F3017</f>
        <v>523763.24947199994</v>
      </c>
    </row>
    <row r="3018" spans="1:27" ht="14.4">
      <c r="A3018" s="143">
        <v>3017</v>
      </c>
      <c r="B3018" s="59">
        <v>276067.08320400002</v>
      </c>
      <c r="C3018" s="59">
        <v>5041240.0208700001</v>
      </c>
      <c r="D3018" s="59" t="s">
        <v>2631</v>
      </c>
      <c r="E3018" s="153">
        <v>759.7</v>
      </c>
      <c r="F3018" s="150">
        <f>terrains!E3018*10.76391</f>
        <v>8177.3424269999996</v>
      </c>
      <c r="G3018" s="59" t="s">
        <v>195</v>
      </c>
      <c r="H3018" s="59">
        <v>0.2</v>
      </c>
      <c r="I3018" s="59">
        <v>1</v>
      </c>
      <c r="J3018" s="59">
        <f>IF(terrains!L3018=13.5,IF(terrains!X3018=1,12,9),-0.392532+1.267037*terrains!L3018+0.472239*terrains!X3018+0.58658*terrains!W3018+0.089417*terrains!V3018+0.531633*terrains!U3018+0.337883*terrains!T3018-0.403545*terrains!S3018)</f>
        <v>1.5080234999999997</v>
      </c>
      <c r="K3018" s="151">
        <f>IF(terrains!I3018=0,terrains!J3018,terrains!I3018)</f>
        <v>1</v>
      </c>
      <c r="L3018" s="59">
        <v>1.5</v>
      </c>
      <c r="M3018" s="59">
        <v>1</v>
      </c>
      <c r="N3018" s="59">
        <v>2</v>
      </c>
      <c r="O3018" s="59" t="s">
        <v>174</v>
      </c>
      <c r="P3018" s="59">
        <v>1</v>
      </c>
      <c r="Q3018" s="59">
        <v>1.5</v>
      </c>
      <c r="R3018" s="59">
        <v>1</v>
      </c>
      <c r="S3018" s="59">
        <v>0</v>
      </c>
      <c r="T3018" s="59">
        <v>0</v>
      </c>
      <c r="U3018" s="59">
        <v>0</v>
      </c>
      <c r="V3018" s="59">
        <v>0</v>
      </c>
      <c r="W3018" s="59">
        <v>0</v>
      </c>
      <c r="X3018" s="59">
        <v>0</v>
      </c>
      <c r="Y3018" s="59">
        <f>IF(terrains!L3018&lt;=2.5,1,IF(terrains!L3018&lt;=4.5,2,IF(terrains!L3018&lt;=6.5,3,4)))</f>
        <v>1</v>
      </c>
      <c r="Z3018" s="59">
        <f>IF(terrains!R3018=1,35,IF(terrains!S3018=1,64,IF(terrains!T3018=1,IF(terrains!Y3018=1,85,104),IF(terrains!U3018=1,IF(terrains!Y3018=1,124,152),IF(terrains!V3018=1,(IF(terrains!Y3018=1,146,IF(terrains!Y3018=2,178,263))),IF(terrains!W3018=1,(IF(terrains!Y3018=1,178,IF(terrains!Y3018=2,218,321))),IF(terrains!X3018=1,IF(terrains!Y3018=1,190,IF(terrains!Y3018=2,242,IF(terrains!Y3018=3,357,896))))))))))</f>
        <v>35</v>
      </c>
      <c r="AA3018" s="152">
        <f>terrains!Z3018*terrains!F3018</f>
        <v>286206.98494499997</v>
      </c>
    </row>
    <row r="3019" spans="1:27" ht="14.4">
      <c r="A3019" s="143">
        <v>3018</v>
      </c>
      <c r="B3019" s="59">
        <v>296874.17099999997</v>
      </c>
      <c r="C3019" s="59">
        <v>5043916.9440000001</v>
      </c>
      <c r="D3019" s="59" t="s">
        <v>2632</v>
      </c>
      <c r="E3019" s="153">
        <v>759.5</v>
      </c>
      <c r="F3019" s="150">
        <f>terrains!E3019*10.76391</f>
        <v>8175.1896449999995</v>
      </c>
      <c r="G3019" s="59" t="s">
        <v>239</v>
      </c>
      <c r="H3019" s="59">
        <v>0</v>
      </c>
      <c r="I3019" s="59">
        <v>0</v>
      </c>
      <c r="J3019" s="59">
        <f>IF(terrains!L3019=13.5,IF(terrains!X3019=1,12,9),-0.392532+1.267037*terrains!L3019+0.472239*terrains!X3019+0.58658*terrains!W3019+0.089417*terrains!V3019+0.531633*terrains!U3019+0.337883*terrains!T3019-0.403545*terrains!S3019)</f>
        <v>3.3066934999999997</v>
      </c>
      <c r="K3019" s="151">
        <f>IF(terrains!I3019=0,terrains!J3019,terrains!I3019)</f>
        <v>3.3066934999999997</v>
      </c>
      <c r="L3019" s="59">
        <v>2.5</v>
      </c>
      <c r="M3019" s="59">
        <v>2</v>
      </c>
      <c r="N3019" s="59">
        <v>4</v>
      </c>
      <c r="O3019" s="59" t="s">
        <v>177</v>
      </c>
      <c r="P3019" s="59">
        <v>2</v>
      </c>
      <c r="Q3019" s="59">
        <v>2.5</v>
      </c>
      <c r="R3019" s="59">
        <v>0</v>
      </c>
      <c r="S3019" s="59">
        <v>0</v>
      </c>
      <c r="T3019" s="59">
        <v>0</v>
      </c>
      <c r="U3019" s="59">
        <v>1</v>
      </c>
      <c r="V3019" s="59">
        <v>0</v>
      </c>
      <c r="W3019" s="59">
        <v>0</v>
      </c>
      <c r="X3019" s="59">
        <v>0</v>
      </c>
      <c r="Y3019" s="59">
        <f>IF(terrains!L3019&lt;=2.5,1,IF(terrains!L3019&lt;=4.5,2,IF(terrains!L3019&lt;=6.5,3,4)))</f>
        <v>1</v>
      </c>
      <c r="Z3019" s="59">
        <f>IF(terrains!R3019=1,35,IF(terrains!S3019=1,64,IF(terrains!T3019=1,IF(terrains!Y3019=1,85,104),IF(terrains!U3019=1,IF(terrains!Y3019=1,124,152),IF(terrains!V3019=1,(IF(terrains!Y3019=1,146,IF(terrains!Y3019=2,178,263))),IF(terrains!W3019=1,(IF(terrains!Y3019=1,178,IF(terrains!Y3019=2,218,321))),IF(terrains!X3019=1,IF(terrains!Y3019=1,190,IF(terrains!Y3019=2,242,IF(terrains!Y3019=3,357,896))))))))))</f>
        <v>124</v>
      </c>
      <c r="AA3019" s="152">
        <f>terrains!Z3019*terrains!F3019</f>
        <v>1013723.5159799999</v>
      </c>
    </row>
    <row r="3020" spans="1:27" ht="14.4">
      <c r="A3020" s="143">
        <v>3019</v>
      </c>
      <c r="B3020" s="59">
        <v>298280.02860000002</v>
      </c>
      <c r="C3020" s="59">
        <v>5037307.9809999997</v>
      </c>
      <c r="D3020" s="59" t="s">
        <v>2633</v>
      </c>
      <c r="E3020" s="153">
        <v>759.5</v>
      </c>
      <c r="F3020" s="150">
        <f>terrains!E3020*10.76391</f>
        <v>8175.1896449999995</v>
      </c>
      <c r="G3020" s="59" t="s">
        <v>374</v>
      </c>
      <c r="H3020" s="59">
        <v>0</v>
      </c>
      <c r="I3020" s="59">
        <v>0</v>
      </c>
      <c r="J3020" s="59">
        <f>IF(terrains!L3020=13.5,IF(terrains!X3020=1,12,9),-0.392532+1.267037*terrains!L3020+0.472239*terrains!X3020+0.58658*terrains!W3020+0.089417*terrains!V3020+0.531633*terrains!U3020+0.337883*terrains!T3020-0.403545*terrains!S3020)</f>
        <v>3.1129435000000001</v>
      </c>
      <c r="K3020" s="151">
        <f>IF(terrains!I3020=0,terrains!J3020,terrains!I3020)</f>
        <v>3.1129435000000001</v>
      </c>
      <c r="L3020" s="59">
        <v>2.5</v>
      </c>
      <c r="M3020" s="59">
        <v>2</v>
      </c>
      <c r="N3020" s="59">
        <v>4</v>
      </c>
      <c r="O3020" s="59" t="s">
        <v>176</v>
      </c>
      <c r="P3020" s="59">
        <v>2</v>
      </c>
      <c r="Q3020" s="59">
        <v>1.5</v>
      </c>
      <c r="R3020" s="59">
        <v>0</v>
      </c>
      <c r="S3020" s="59">
        <v>0</v>
      </c>
      <c r="T3020" s="59">
        <v>1</v>
      </c>
      <c r="U3020" s="59">
        <v>0</v>
      </c>
      <c r="V3020" s="59">
        <v>0</v>
      </c>
      <c r="W3020" s="59">
        <v>0</v>
      </c>
      <c r="X3020" s="59">
        <v>0</v>
      </c>
      <c r="Y3020" s="59">
        <f>IF(terrains!L3020&lt;=2.5,1,IF(terrains!L3020&lt;=4.5,2,IF(terrains!L3020&lt;=6.5,3,4)))</f>
        <v>1</v>
      </c>
      <c r="Z3020" s="59">
        <f>IF(terrains!R3020=1,35,IF(terrains!S3020=1,64,IF(terrains!T3020=1,IF(terrains!Y3020=1,85,104),IF(terrains!U3020=1,IF(terrains!Y3020=1,124,152),IF(terrains!V3020=1,(IF(terrains!Y3020=1,146,IF(terrains!Y3020=2,178,263))),IF(terrains!W3020=1,(IF(terrains!Y3020=1,178,IF(terrains!Y3020=2,218,321))),IF(terrains!X3020=1,IF(terrains!Y3020=1,190,IF(terrains!Y3020=2,242,IF(terrains!Y3020=3,357,896))))))))))</f>
        <v>85</v>
      </c>
      <c r="AA3020" s="152">
        <f>terrains!Z3020*terrains!F3020</f>
        <v>694891.11982499994</v>
      </c>
    </row>
    <row r="3021" spans="1:27" ht="14.4">
      <c r="A3021" s="143">
        <v>3020</v>
      </c>
      <c r="B3021" s="59">
        <v>290578.31050000002</v>
      </c>
      <c r="C3021" s="59">
        <v>5041702.9589999998</v>
      </c>
      <c r="D3021" s="59" t="s">
        <v>2634</v>
      </c>
      <c r="E3021" s="153">
        <v>759</v>
      </c>
      <c r="F3021" s="150">
        <f>terrains!E3021*10.76391</f>
        <v>8169.8076899999996</v>
      </c>
      <c r="G3021" s="59" t="s">
        <v>418</v>
      </c>
      <c r="H3021" s="59">
        <v>0</v>
      </c>
      <c r="I3021" s="59">
        <v>0</v>
      </c>
      <c r="J3021" s="59">
        <f>IF(terrains!L3021=13.5,IF(terrains!X3021=1,12,9),-0.392532+1.267037*terrains!L3021+0.472239*terrains!X3021+0.58658*terrains!W3021+0.089417*terrains!V3021+0.531633*terrains!U3021+0.337883*terrains!T3021-0.403545*terrains!S3021)</f>
        <v>3.0050339999999998</v>
      </c>
      <c r="K3021" s="151">
        <f>IF(terrains!I3021=0,terrains!J3021,terrains!I3021)</f>
        <v>3.0050339999999998</v>
      </c>
      <c r="L3021" s="59">
        <v>3</v>
      </c>
      <c r="M3021" s="59">
        <v>3</v>
      </c>
      <c r="N3021" s="59">
        <v>6</v>
      </c>
      <c r="O3021" s="59" t="s">
        <v>175</v>
      </c>
      <c r="P3021" s="59">
        <v>2</v>
      </c>
      <c r="Q3021" s="59">
        <v>2.5</v>
      </c>
      <c r="R3021" s="59">
        <v>0</v>
      </c>
      <c r="S3021" s="59">
        <v>1</v>
      </c>
      <c r="T3021" s="59">
        <v>0</v>
      </c>
      <c r="U3021" s="59">
        <v>0</v>
      </c>
      <c r="V3021" s="59">
        <v>0</v>
      </c>
      <c r="W3021" s="59">
        <v>0</v>
      </c>
      <c r="X3021" s="59">
        <v>0</v>
      </c>
      <c r="Y3021" s="59">
        <f>IF(terrains!L3021&lt;=2.5,1,IF(terrains!L3021&lt;=4.5,2,IF(terrains!L3021&lt;=6.5,3,4)))</f>
        <v>2</v>
      </c>
      <c r="Z3021" s="59">
        <f>IF(terrains!R3021=1,35,IF(terrains!S3021=1,64,IF(terrains!T3021=1,IF(terrains!Y3021=1,85,104),IF(terrains!U3021=1,IF(terrains!Y3021=1,124,152),IF(terrains!V3021=1,(IF(terrains!Y3021=1,146,IF(terrains!Y3021=2,178,263))),IF(terrains!W3021=1,(IF(terrains!Y3021=1,178,IF(terrains!Y3021=2,218,321))),IF(terrains!X3021=1,IF(terrains!Y3021=1,190,IF(terrains!Y3021=2,242,IF(terrains!Y3021=3,357,896))))))))))</f>
        <v>64</v>
      </c>
      <c r="AA3021" s="152">
        <f>terrains!Z3021*terrains!F3021</f>
        <v>522867.69215999998</v>
      </c>
    </row>
    <row r="3022" spans="1:27" ht="14.4">
      <c r="A3022" s="143">
        <v>3021</v>
      </c>
      <c r="B3022" s="59">
        <v>294304.782038</v>
      </c>
      <c r="C3022" s="59">
        <v>5048735.04856</v>
      </c>
      <c r="D3022" s="59" t="s">
        <v>2635</v>
      </c>
      <c r="E3022" s="153">
        <v>757.9</v>
      </c>
      <c r="F3022" s="150">
        <f>terrains!E3022*10.76391</f>
        <v>8157.9673889999995</v>
      </c>
      <c r="G3022" s="59" t="s">
        <v>894</v>
      </c>
      <c r="H3022" s="59">
        <v>0</v>
      </c>
      <c r="I3022" s="59">
        <v>0</v>
      </c>
      <c r="J3022" s="59">
        <f>IF(terrains!L3022=13.5,IF(terrains!X3022=1,12,9),-0.392532+1.267037*terrains!L3022+0.472239*terrains!X3022+0.58658*terrains!W3022+0.089417*terrains!V3022+0.531633*terrains!U3022+0.337883*terrains!T3022-0.403545*terrains!S3022)</f>
        <v>2.3715155000000001</v>
      </c>
      <c r="K3022" s="151">
        <f>IF(terrains!I3022=0,terrains!J3022,terrains!I3022)</f>
        <v>2.3715155000000001</v>
      </c>
      <c r="L3022" s="59">
        <v>2.5</v>
      </c>
      <c r="M3022" s="59">
        <v>1</v>
      </c>
      <c r="N3022" s="59">
        <v>6</v>
      </c>
      <c r="O3022" s="59" t="s">
        <v>175</v>
      </c>
      <c r="P3022" s="59">
        <v>2</v>
      </c>
      <c r="Q3022" s="59">
        <v>1.5</v>
      </c>
      <c r="R3022" s="59">
        <v>0</v>
      </c>
      <c r="S3022" s="59">
        <v>1</v>
      </c>
      <c r="T3022" s="59">
        <v>0</v>
      </c>
      <c r="U3022" s="59">
        <v>0</v>
      </c>
      <c r="V3022" s="59">
        <v>0</v>
      </c>
      <c r="W3022" s="59">
        <v>0</v>
      </c>
      <c r="X3022" s="59">
        <v>0</v>
      </c>
      <c r="Y3022" s="59">
        <f>IF(terrains!L3022&lt;=2.5,1,IF(terrains!L3022&lt;=4.5,2,IF(terrains!L3022&lt;=6.5,3,4)))</f>
        <v>1</v>
      </c>
      <c r="Z3022" s="59">
        <f>IF(terrains!R3022=1,35,IF(terrains!S3022=1,64,IF(terrains!T3022=1,IF(terrains!Y3022=1,85,104),IF(terrains!U3022=1,IF(terrains!Y3022=1,124,152),IF(terrains!V3022=1,(IF(terrains!Y3022=1,146,IF(terrains!Y3022=2,178,263))),IF(terrains!W3022=1,(IF(terrains!Y3022=1,178,IF(terrains!Y3022=2,218,321))),IF(terrains!X3022=1,IF(terrains!Y3022=1,190,IF(terrains!Y3022=2,242,IF(terrains!Y3022=3,357,896))))))))))</f>
        <v>64</v>
      </c>
      <c r="AA3022" s="152">
        <f>terrains!Z3022*terrains!F3022</f>
        <v>522109.91289599997</v>
      </c>
    </row>
    <row r="3023" spans="1:27" ht="14.4">
      <c r="A3023" s="143">
        <v>3022</v>
      </c>
      <c r="B3023" s="59">
        <v>293577.05430000002</v>
      </c>
      <c r="C3023" s="59">
        <v>5047388.8</v>
      </c>
      <c r="D3023" s="59" t="s">
        <v>2636</v>
      </c>
      <c r="E3023" s="153">
        <v>757.2</v>
      </c>
      <c r="F3023" s="150">
        <f>terrains!E3023*10.76391</f>
        <v>8150.4326519999995</v>
      </c>
      <c r="G3023" s="59" t="s">
        <v>493</v>
      </c>
      <c r="H3023" s="59">
        <v>0</v>
      </c>
      <c r="I3023" s="59">
        <v>0</v>
      </c>
      <c r="J3023" s="59">
        <f>IF(terrains!L3023=13.5,IF(terrains!X3023=1,12,9),-0.392532+1.267037*terrains!L3023+0.472239*terrains!X3023+0.58658*terrains!W3023+0.089417*terrains!V3023+0.531633*terrains!U3023+0.337883*terrains!T3023-0.403545*terrains!S3023)</f>
        <v>1.7379969999999998</v>
      </c>
      <c r="K3023" s="151">
        <f>IF(terrains!I3023=0,terrains!J3023,terrains!I3023)</f>
        <v>1.7379969999999998</v>
      </c>
      <c r="L3023" s="59">
        <v>2</v>
      </c>
      <c r="M3023" s="59">
        <v>1</v>
      </c>
      <c r="N3023" s="59">
        <v>3</v>
      </c>
      <c r="O3023" s="59" t="s">
        <v>175</v>
      </c>
      <c r="P3023" s="59">
        <v>2</v>
      </c>
      <c r="Q3023" s="59">
        <v>1.5</v>
      </c>
      <c r="R3023" s="59">
        <v>0</v>
      </c>
      <c r="S3023" s="59">
        <v>1</v>
      </c>
      <c r="T3023" s="59">
        <v>0</v>
      </c>
      <c r="U3023" s="59">
        <v>0</v>
      </c>
      <c r="V3023" s="59">
        <v>0</v>
      </c>
      <c r="W3023" s="59">
        <v>0</v>
      </c>
      <c r="X3023" s="59">
        <v>0</v>
      </c>
      <c r="Y3023" s="59">
        <f>IF(terrains!L3023&lt;=2.5,1,IF(terrains!L3023&lt;=4.5,2,IF(terrains!L3023&lt;=6.5,3,4)))</f>
        <v>1</v>
      </c>
      <c r="Z3023" s="59">
        <f>IF(terrains!R3023=1,35,IF(terrains!S3023=1,64,IF(terrains!T3023=1,IF(terrains!Y3023=1,85,104),IF(terrains!U3023=1,IF(terrains!Y3023=1,124,152),IF(terrains!V3023=1,(IF(terrains!Y3023=1,146,IF(terrains!Y3023=2,178,263))),IF(terrains!W3023=1,(IF(terrains!Y3023=1,178,IF(terrains!Y3023=2,218,321))),IF(terrains!X3023=1,IF(terrains!Y3023=1,190,IF(terrains!Y3023=2,242,IF(terrains!Y3023=3,357,896))))))))))</f>
        <v>64</v>
      </c>
      <c r="AA3023" s="152">
        <f>terrains!Z3023*terrains!F3023</f>
        <v>521627.68972799997</v>
      </c>
    </row>
    <row r="3024" spans="1:27" ht="14.4">
      <c r="A3024" s="143">
        <v>3023</v>
      </c>
      <c r="B3024" s="59">
        <v>287654.08981799998</v>
      </c>
      <c r="C3024" s="59">
        <v>5040857.2679399997</v>
      </c>
      <c r="D3024" s="59" t="s">
        <v>2637</v>
      </c>
      <c r="E3024" s="153">
        <v>757.1</v>
      </c>
      <c r="F3024" s="150">
        <f>terrains!E3024*10.76391</f>
        <v>8149.3562609999999</v>
      </c>
      <c r="G3024" s="59" t="s">
        <v>197</v>
      </c>
      <c r="H3024" s="59">
        <v>0</v>
      </c>
      <c r="I3024" s="59">
        <v>0</v>
      </c>
      <c r="J3024" s="59">
        <f>IF(terrains!L3024=13.5,IF(terrains!X3024=1,12,9),-0.392532+1.267037*terrains!L3024+0.472239*terrains!X3024+0.58658*terrains!W3024+0.089417*terrains!V3024+0.531633*terrains!U3024+0.337883*terrains!T3024-0.403545*terrains!S3024)</f>
        <v>3.1129435000000001</v>
      </c>
      <c r="K3024" s="151">
        <f>IF(terrains!I3024=0,terrains!J3024,terrains!I3024)</f>
        <v>3.1129435000000001</v>
      </c>
      <c r="L3024" s="59">
        <v>2.5</v>
      </c>
      <c r="M3024" s="59">
        <v>2</v>
      </c>
      <c r="N3024" s="59">
        <v>6</v>
      </c>
      <c r="O3024" s="59" t="s">
        <v>176</v>
      </c>
      <c r="P3024" s="59">
        <v>2</v>
      </c>
      <c r="Q3024" s="59">
        <v>1.5</v>
      </c>
      <c r="R3024" s="59">
        <v>0</v>
      </c>
      <c r="S3024" s="59">
        <v>0</v>
      </c>
      <c r="T3024" s="59">
        <v>1</v>
      </c>
      <c r="U3024" s="59">
        <v>0</v>
      </c>
      <c r="V3024" s="59">
        <v>0</v>
      </c>
      <c r="W3024" s="59">
        <v>0</v>
      </c>
      <c r="X3024" s="59">
        <v>0</v>
      </c>
      <c r="Y3024" s="59">
        <f>IF(terrains!L3024&lt;=2.5,1,IF(terrains!L3024&lt;=4.5,2,IF(terrains!L3024&lt;=6.5,3,4)))</f>
        <v>1</v>
      </c>
      <c r="Z3024" s="59">
        <f>IF(terrains!R3024=1,35,IF(terrains!S3024=1,64,IF(terrains!T3024=1,IF(terrains!Y3024=1,85,104),IF(terrains!U3024=1,IF(terrains!Y3024=1,124,152),IF(terrains!V3024=1,(IF(terrains!Y3024=1,146,IF(terrains!Y3024=2,178,263))),IF(terrains!W3024=1,(IF(terrains!Y3024=1,178,IF(terrains!Y3024=2,218,321))),IF(terrains!X3024=1,IF(terrains!Y3024=1,190,IF(terrains!Y3024=2,242,IF(terrains!Y3024=3,357,896))))))))))</f>
        <v>85</v>
      </c>
      <c r="AA3024" s="152">
        <f>terrains!Z3024*terrains!F3024</f>
        <v>692695.28218500002</v>
      </c>
    </row>
    <row r="3025" spans="1:27" ht="14.4">
      <c r="A3025" s="143">
        <v>3024</v>
      </c>
      <c r="B3025" s="59">
        <v>276304.026044</v>
      </c>
      <c r="C3025" s="59">
        <v>5041249.40711</v>
      </c>
      <c r="D3025" s="59" t="s">
        <v>2638</v>
      </c>
      <c r="E3025" s="153">
        <v>755.2</v>
      </c>
      <c r="F3025" s="150">
        <f>terrains!E3025*10.76391</f>
        <v>8128.9048320000002</v>
      </c>
      <c r="G3025" s="59" t="s">
        <v>195</v>
      </c>
      <c r="H3025" s="59">
        <v>0.2</v>
      </c>
      <c r="I3025" s="59">
        <v>1</v>
      </c>
      <c r="J3025" s="59">
        <f>IF(terrains!L3025=13.5,IF(terrains!X3025=1,12,9),-0.392532+1.267037*terrains!L3025+0.472239*terrains!X3025+0.58658*terrains!W3025+0.089417*terrains!V3025+0.531633*terrains!U3025+0.337883*terrains!T3025-0.403545*terrains!S3025)</f>
        <v>1.5080234999999997</v>
      </c>
      <c r="K3025" s="151">
        <f>IF(terrains!I3025=0,terrains!J3025,terrains!I3025)</f>
        <v>1</v>
      </c>
      <c r="L3025" s="59">
        <v>1.5</v>
      </c>
      <c r="M3025" s="59">
        <v>1</v>
      </c>
      <c r="N3025" s="59">
        <v>2</v>
      </c>
      <c r="O3025" s="59" t="s">
        <v>174</v>
      </c>
      <c r="P3025" s="59">
        <v>1</v>
      </c>
      <c r="Q3025" s="59">
        <v>1.5</v>
      </c>
      <c r="R3025" s="59">
        <v>1</v>
      </c>
      <c r="S3025" s="59">
        <v>0</v>
      </c>
      <c r="T3025" s="59">
        <v>0</v>
      </c>
      <c r="U3025" s="59">
        <v>0</v>
      </c>
      <c r="V3025" s="59">
        <v>0</v>
      </c>
      <c r="W3025" s="59">
        <v>0</v>
      </c>
      <c r="X3025" s="59">
        <v>0</v>
      </c>
      <c r="Y3025" s="59">
        <f>IF(terrains!L3025&lt;=2.5,1,IF(terrains!L3025&lt;=4.5,2,IF(terrains!L3025&lt;=6.5,3,4)))</f>
        <v>1</v>
      </c>
      <c r="Z3025" s="59">
        <f>IF(terrains!R3025=1,35,IF(terrains!S3025=1,64,IF(terrains!T3025=1,IF(terrains!Y3025=1,85,104),IF(terrains!U3025=1,IF(terrains!Y3025=1,124,152),IF(terrains!V3025=1,(IF(terrains!Y3025=1,146,IF(terrains!Y3025=2,178,263))),IF(terrains!W3025=1,(IF(terrains!Y3025=1,178,IF(terrains!Y3025=2,218,321))),IF(terrains!X3025=1,IF(terrains!Y3025=1,190,IF(terrains!Y3025=2,242,IF(terrains!Y3025=3,357,896))))))))))</f>
        <v>35</v>
      </c>
      <c r="AA3025" s="152">
        <f>terrains!Z3025*terrains!F3025</f>
        <v>284511.66911999998</v>
      </c>
    </row>
    <row r="3026" spans="1:27" ht="14.4">
      <c r="A3026" s="143">
        <v>3025</v>
      </c>
      <c r="B3026" s="59">
        <v>276166.32274199999</v>
      </c>
      <c r="C3026" s="59">
        <v>5041269.4906000001</v>
      </c>
      <c r="D3026" s="59" t="s">
        <v>2639</v>
      </c>
      <c r="E3026" s="153">
        <v>755</v>
      </c>
      <c r="F3026" s="150">
        <f>terrains!E3026*10.76391</f>
        <v>8126.7520499999991</v>
      </c>
      <c r="G3026" s="59" t="s">
        <v>195</v>
      </c>
      <c r="H3026" s="59">
        <v>0.2</v>
      </c>
      <c r="I3026" s="59">
        <v>1</v>
      </c>
      <c r="J3026" s="59">
        <f>IF(terrains!L3026=13.5,IF(terrains!X3026=1,12,9),-0.392532+1.267037*terrains!L3026+0.472239*terrains!X3026+0.58658*terrains!W3026+0.089417*terrains!V3026+0.531633*terrains!U3026+0.337883*terrains!T3026-0.403545*terrains!S3026)</f>
        <v>1.5080234999999997</v>
      </c>
      <c r="K3026" s="151">
        <f>IF(terrains!I3026=0,terrains!J3026,terrains!I3026)</f>
        <v>1</v>
      </c>
      <c r="L3026" s="59">
        <v>1.5</v>
      </c>
      <c r="M3026" s="59">
        <v>1</v>
      </c>
      <c r="N3026" s="59">
        <v>2</v>
      </c>
      <c r="O3026" s="59" t="s">
        <v>174</v>
      </c>
      <c r="P3026" s="59">
        <v>1</v>
      </c>
      <c r="Q3026" s="59">
        <v>1.5</v>
      </c>
      <c r="R3026" s="59">
        <v>1</v>
      </c>
      <c r="S3026" s="59">
        <v>0</v>
      </c>
      <c r="T3026" s="59">
        <v>0</v>
      </c>
      <c r="U3026" s="59">
        <v>0</v>
      </c>
      <c r="V3026" s="59">
        <v>0</v>
      </c>
      <c r="W3026" s="59">
        <v>0</v>
      </c>
      <c r="X3026" s="59">
        <v>0</v>
      </c>
      <c r="Y3026" s="59">
        <f>IF(terrains!L3026&lt;=2.5,1,IF(terrains!L3026&lt;=4.5,2,IF(terrains!L3026&lt;=6.5,3,4)))</f>
        <v>1</v>
      </c>
      <c r="Z3026" s="59">
        <f>IF(terrains!R3026=1,35,IF(terrains!S3026=1,64,IF(terrains!T3026=1,IF(terrains!Y3026=1,85,104),IF(terrains!U3026=1,IF(terrains!Y3026=1,124,152),IF(terrains!V3026=1,(IF(terrains!Y3026=1,146,IF(terrains!Y3026=2,178,263))),IF(terrains!W3026=1,(IF(terrains!Y3026=1,178,IF(terrains!Y3026=2,218,321))),IF(terrains!X3026=1,IF(terrains!Y3026=1,190,IF(terrains!Y3026=2,242,IF(terrains!Y3026=3,357,896))))))))))</f>
        <v>35</v>
      </c>
      <c r="AA3026" s="152">
        <f>terrains!Z3026*terrains!F3026</f>
        <v>284436.32174999994</v>
      </c>
    </row>
    <row r="3027" spans="1:27" ht="14.4">
      <c r="A3027" s="143">
        <v>3026</v>
      </c>
      <c r="B3027" s="59">
        <v>276145.66044800001</v>
      </c>
      <c r="C3027" s="59">
        <v>5041267.2419800004</v>
      </c>
      <c r="D3027" s="59" t="s">
        <v>2640</v>
      </c>
      <c r="E3027" s="153">
        <v>754.7</v>
      </c>
      <c r="F3027" s="150">
        <f>terrains!E3027*10.76391</f>
        <v>8123.5228770000003</v>
      </c>
      <c r="G3027" s="59" t="s">
        <v>195</v>
      </c>
      <c r="H3027" s="59">
        <v>0.2</v>
      </c>
      <c r="I3027" s="59">
        <v>1</v>
      </c>
      <c r="J3027" s="59">
        <f>IF(terrains!L3027=13.5,IF(terrains!X3027=1,12,9),-0.392532+1.267037*terrains!L3027+0.472239*terrains!X3027+0.58658*terrains!W3027+0.089417*terrains!V3027+0.531633*terrains!U3027+0.337883*terrains!T3027-0.403545*terrains!S3027)</f>
        <v>1.5080234999999997</v>
      </c>
      <c r="K3027" s="151">
        <f>IF(terrains!I3027=0,terrains!J3027,terrains!I3027)</f>
        <v>1</v>
      </c>
      <c r="L3027" s="59">
        <v>1.5</v>
      </c>
      <c r="M3027" s="59">
        <v>1</v>
      </c>
      <c r="N3027" s="59">
        <v>2</v>
      </c>
      <c r="O3027" s="59" t="s">
        <v>174</v>
      </c>
      <c r="P3027" s="59">
        <v>1</v>
      </c>
      <c r="Q3027" s="59">
        <v>1.5</v>
      </c>
      <c r="R3027" s="59">
        <v>1</v>
      </c>
      <c r="S3027" s="59">
        <v>0</v>
      </c>
      <c r="T3027" s="59">
        <v>0</v>
      </c>
      <c r="U3027" s="59">
        <v>0</v>
      </c>
      <c r="V3027" s="59">
        <v>0</v>
      </c>
      <c r="W3027" s="59">
        <v>0</v>
      </c>
      <c r="X3027" s="59">
        <v>0</v>
      </c>
      <c r="Y3027" s="59">
        <f>IF(terrains!L3027&lt;=2.5,1,IF(terrains!L3027&lt;=4.5,2,IF(terrains!L3027&lt;=6.5,3,4)))</f>
        <v>1</v>
      </c>
      <c r="Z3027" s="59">
        <f>IF(terrains!R3027=1,35,IF(terrains!S3027=1,64,IF(terrains!T3027=1,IF(terrains!Y3027=1,85,104),IF(terrains!U3027=1,IF(terrains!Y3027=1,124,152),IF(terrains!V3027=1,(IF(terrains!Y3027=1,146,IF(terrains!Y3027=2,178,263))),IF(terrains!W3027=1,(IF(terrains!Y3027=1,178,IF(terrains!Y3027=2,218,321))),IF(terrains!X3027=1,IF(terrains!Y3027=1,190,IF(terrains!Y3027=2,242,IF(terrains!Y3027=3,357,896))))))))))</f>
        <v>35</v>
      </c>
      <c r="AA3027" s="152">
        <f>terrains!Z3027*terrains!F3027</f>
        <v>284323.30069499998</v>
      </c>
    </row>
    <row r="3028" spans="1:27" ht="14.4">
      <c r="A3028" s="143">
        <v>3027</v>
      </c>
      <c r="B3028" s="59">
        <v>289796.424252</v>
      </c>
      <c r="C3028" s="59">
        <v>5041667.0981400004</v>
      </c>
      <c r="D3028" s="59" t="s">
        <v>2641</v>
      </c>
      <c r="E3028" s="153">
        <v>754.4</v>
      </c>
      <c r="F3028" s="150">
        <f>terrains!E3028*10.76391</f>
        <v>8120.2937039999988</v>
      </c>
      <c r="G3028" s="59" t="s">
        <v>215</v>
      </c>
      <c r="H3028" s="59">
        <v>0</v>
      </c>
      <c r="I3028" s="59">
        <v>0</v>
      </c>
      <c r="J3028" s="59">
        <f>IF(terrains!L3028=13.5,IF(terrains!X3028=1,12,9),-0.392532+1.267037*terrains!L3028+0.472239*terrains!X3028+0.58658*terrains!W3028+0.089417*terrains!V3028+0.531633*terrains!U3028+0.337883*terrains!T3028-0.403545*terrains!S3028)</f>
        <v>1.7379969999999998</v>
      </c>
      <c r="K3028" s="151">
        <f>IF(terrains!I3028=0,terrains!J3028,terrains!I3028)</f>
        <v>1.7379969999999998</v>
      </c>
      <c r="L3028" s="59">
        <v>2</v>
      </c>
      <c r="M3028" s="59">
        <v>1</v>
      </c>
      <c r="N3028" s="59">
        <v>4</v>
      </c>
      <c r="O3028" s="59" t="s">
        <v>175</v>
      </c>
      <c r="P3028" s="59">
        <v>2</v>
      </c>
      <c r="Q3028" s="59">
        <v>1.5</v>
      </c>
      <c r="R3028" s="59">
        <v>0</v>
      </c>
      <c r="S3028" s="59">
        <v>1</v>
      </c>
      <c r="T3028" s="59">
        <v>0</v>
      </c>
      <c r="U3028" s="59">
        <v>0</v>
      </c>
      <c r="V3028" s="59">
        <v>0</v>
      </c>
      <c r="W3028" s="59">
        <v>0</v>
      </c>
      <c r="X3028" s="59">
        <v>0</v>
      </c>
      <c r="Y3028" s="59">
        <f>IF(terrains!L3028&lt;=2.5,1,IF(terrains!L3028&lt;=4.5,2,IF(terrains!L3028&lt;=6.5,3,4)))</f>
        <v>1</v>
      </c>
      <c r="Z3028" s="59">
        <f>IF(terrains!R3028=1,35,IF(terrains!S3028=1,64,IF(terrains!T3028=1,IF(terrains!Y3028=1,85,104),IF(terrains!U3028=1,IF(terrains!Y3028=1,124,152),IF(terrains!V3028=1,(IF(terrains!Y3028=1,146,IF(terrains!Y3028=2,178,263))),IF(terrains!W3028=1,(IF(terrains!Y3028=1,178,IF(terrains!Y3028=2,218,321))),IF(terrains!X3028=1,IF(terrains!Y3028=1,190,IF(terrains!Y3028=2,242,IF(terrains!Y3028=3,357,896))))))))))</f>
        <v>64</v>
      </c>
      <c r="AA3028" s="152">
        <f>terrains!Z3028*terrains!F3028</f>
        <v>519698.79705599992</v>
      </c>
    </row>
    <row r="3029" spans="1:27" ht="14.4">
      <c r="A3029" s="143">
        <v>3028</v>
      </c>
      <c r="B3029" s="59">
        <v>300040.33078199998</v>
      </c>
      <c r="C3029" s="59">
        <v>5039678.61527</v>
      </c>
      <c r="D3029" s="59" t="s">
        <v>2642</v>
      </c>
      <c r="E3029" s="153">
        <v>754.2</v>
      </c>
      <c r="F3029" s="150">
        <f>terrains!E3029*10.76391</f>
        <v>8118.1409219999996</v>
      </c>
      <c r="G3029" s="59" t="s">
        <v>608</v>
      </c>
      <c r="H3029" s="59">
        <v>2</v>
      </c>
      <c r="I3029" s="59">
        <v>6</v>
      </c>
      <c r="J3029" s="59">
        <f>IF(terrains!L3029=13.5,IF(terrains!X3029=1,12,9),-0.392532+1.267037*terrains!L3029+0.472239*terrains!X3029+0.58658*terrains!W3029+0.089417*terrains!V3029+0.531633*terrains!U3029+0.337883*terrains!T3029-0.403545*terrains!S3029)</f>
        <v>3.8808179999999997</v>
      </c>
      <c r="K3029" s="151">
        <f>IF(terrains!I3029=0,terrains!J3029,terrains!I3029)</f>
        <v>6</v>
      </c>
      <c r="L3029" s="59">
        <v>3</v>
      </c>
      <c r="M3029" s="59">
        <v>3</v>
      </c>
      <c r="N3029" s="59">
        <v>5</v>
      </c>
      <c r="O3029" s="59" t="s">
        <v>180</v>
      </c>
      <c r="P3029" s="59">
        <v>2</v>
      </c>
      <c r="Q3029" s="59">
        <v>2</v>
      </c>
      <c r="R3029" s="59">
        <v>0</v>
      </c>
      <c r="S3029" s="59">
        <v>0</v>
      </c>
      <c r="T3029" s="59">
        <v>0</v>
      </c>
      <c r="U3029" s="59">
        <v>0</v>
      </c>
      <c r="V3029" s="59">
        <v>0</v>
      </c>
      <c r="W3029" s="59">
        <v>0</v>
      </c>
      <c r="X3029" s="59">
        <v>1</v>
      </c>
      <c r="Y3029" s="59">
        <f>IF(terrains!L3029&lt;=2.5,1,IF(terrains!L3029&lt;=4.5,2,IF(terrains!L3029&lt;=6.5,3,4)))</f>
        <v>2</v>
      </c>
      <c r="Z3029" s="59">
        <f>IF(terrains!R3029=1,35,IF(terrains!S3029=1,64,IF(terrains!T3029=1,IF(terrains!Y3029=1,85,104),IF(terrains!U3029=1,IF(terrains!Y3029=1,124,152),IF(terrains!V3029=1,(IF(terrains!Y3029=1,146,IF(terrains!Y3029=2,178,263))),IF(terrains!W3029=1,(IF(terrains!Y3029=1,178,IF(terrains!Y3029=2,218,321))),IF(terrains!X3029=1,IF(terrains!Y3029=1,190,IF(terrains!Y3029=2,242,IF(terrains!Y3029=3,357,896))))))))))</f>
        <v>242</v>
      </c>
      <c r="AA3029" s="152">
        <f>terrains!Z3029*terrains!F3029</f>
        <v>1964590.1031239999</v>
      </c>
    </row>
    <row r="3030" spans="1:27" ht="14.4">
      <c r="A3030" s="143">
        <v>3029</v>
      </c>
      <c r="B3030" s="59">
        <v>275341.63535699999</v>
      </c>
      <c r="C3030" s="59">
        <v>5038566.6283600004</v>
      </c>
      <c r="D3030" s="59" t="s">
        <v>2643</v>
      </c>
      <c r="E3030" s="153">
        <v>753.2</v>
      </c>
      <c r="F3030" s="150">
        <f>terrains!E3030*10.76391</f>
        <v>8107.3770119999999</v>
      </c>
      <c r="G3030" s="59" t="s">
        <v>358</v>
      </c>
      <c r="H3030" s="59">
        <v>0</v>
      </c>
      <c r="I3030" s="59">
        <v>0</v>
      </c>
      <c r="J3030" s="59">
        <f>IF(terrains!L3030=13.5,IF(terrains!X3030=1,12,9),-0.392532+1.267037*terrains!L3030+0.472239*terrains!X3030+0.58658*terrains!W3030+0.089417*terrains!V3030+0.531633*terrains!U3030+0.337883*terrains!T3030-0.403545*terrains!S3030)</f>
        <v>2.1415419999999998</v>
      </c>
      <c r="K3030" s="151">
        <f>IF(terrains!I3030=0,terrains!J3030,terrains!I3030)</f>
        <v>2.1415419999999998</v>
      </c>
      <c r="L3030" s="59">
        <v>2</v>
      </c>
      <c r="M3030" s="59">
        <v>1</v>
      </c>
      <c r="N3030" s="59">
        <v>3</v>
      </c>
      <c r="O3030" s="59" t="s">
        <v>174</v>
      </c>
      <c r="P3030" s="59">
        <v>2</v>
      </c>
      <c r="Q3030" s="59">
        <v>1.5</v>
      </c>
      <c r="R3030" s="59">
        <v>1</v>
      </c>
      <c r="S3030" s="59">
        <v>0</v>
      </c>
      <c r="T3030" s="59">
        <v>0</v>
      </c>
      <c r="U3030" s="59">
        <v>0</v>
      </c>
      <c r="V3030" s="59">
        <v>0</v>
      </c>
      <c r="W3030" s="59">
        <v>0</v>
      </c>
      <c r="X3030" s="59">
        <v>0</v>
      </c>
      <c r="Y3030" s="59">
        <f>IF(terrains!L3030&lt;=2.5,1,IF(terrains!L3030&lt;=4.5,2,IF(terrains!L3030&lt;=6.5,3,4)))</f>
        <v>1</v>
      </c>
      <c r="Z3030" s="59">
        <f>IF(terrains!R3030=1,35,IF(terrains!S3030=1,64,IF(terrains!T3030=1,IF(terrains!Y3030=1,85,104),IF(terrains!U3030=1,IF(terrains!Y3030=1,124,152),IF(terrains!V3030=1,(IF(terrains!Y3030=1,146,IF(terrains!Y3030=2,178,263))),IF(terrains!W3030=1,(IF(terrains!Y3030=1,178,IF(terrains!Y3030=2,218,321))),IF(terrains!X3030=1,IF(terrains!Y3030=1,190,IF(terrains!Y3030=2,242,IF(terrains!Y3030=3,357,896))))))))))</f>
        <v>35</v>
      </c>
      <c r="AA3030" s="152">
        <f>terrains!Z3030*terrains!F3030</f>
        <v>283758.19542</v>
      </c>
    </row>
    <row r="3031" spans="1:27" ht="14.4">
      <c r="A3031" s="143">
        <v>3030</v>
      </c>
      <c r="B3031" s="59">
        <v>293650.53450000001</v>
      </c>
      <c r="C3031" s="59">
        <v>5047512.0889999997</v>
      </c>
      <c r="D3031" s="59" t="s">
        <v>2644</v>
      </c>
      <c r="E3031" s="153">
        <v>752.5</v>
      </c>
      <c r="F3031" s="150">
        <f>terrains!E3031*10.76391</f>
        <v>8099.8422749999991</v>
      </c>
      <c r="G3031" s="59" t="s">
        <v>493</v>
      </c>
      <c r="H3031" s="59">
        <v>0</v>
      </c>
      <c r="I3031" s="59">
        <v>0</v>
      </c>
      <c r="J3031" s="59">
        <f>IF(terrains!L3031=13.5,IF(terrains!X3031=1,12,9),-0.392532+1.267037*terrains!L3031+0.472239*terrains!X3031+0.58658*terrains!W3031+0.089417*terrains!V3031+0.531633*terrains!U3031+0.337883*terrains!T3031-0.403545*terrains!S3031)</f>
        <v>1.7379969999999998</v>
      </c>
      <c r="K3031" s="151">
        <f>IF(terrains!I3031=0,terrains!J3031,terrains!I3031)</f>
        <v>1.7379969999999998</v>
      </c>
      <c r="L3031" s="59">
        <v>2</v>
      </c>
      <c r="M3031" s="59">
        <v>1</v>
      </c>
      <c r="N3031" s="59">
        <v>3</v>
      </c>
      <c r="O3031" s="59" t="s">
        <v>175</v>
      </c>
      <c r="P3031" s="59">
        <v>2</v>
      </c>
      <c r="Q3031" s="59">
        <v>1.5</v>
      </c>
      <c r="R3031" s="59">
        <v>0</v>
      </c>
      <c r="S3031" s="59">
        <v>1</v>
      </c>
      <c r="T3031" s="59">
        <v>0</v>
      </c>
      <c r="U3031" s="59">
        <v>0</v>
      </c>
      <c r="V3031" s="59">
        <v>0</v>
      </c>
      <c r="W3031" s="59">
        <v>0</v>
      </c>
      <c r="X3031" s="59">
        <v>0</v>
      </c>
      <c r="Y3031" s="59">
        <f>IF(terrains!L3031&lt;=2.5,1,IF(terrains!L3031&lt;=4.5,2,IF(terrains!L3031&lt;=6.5,3,4)))</f>
        <v>1</v>
      </c>
      <c r="Z3031" s="59">
        <f>IF(terrains!R3031=1,35,IF(terrains!S3031=1,64,IF(terrains!T3031=1,IF(terrains!Y3031=1,85,104),IF(terrains!U3031=1,IF(terrains!Y3031=1,124,152),IF(terrains!V3031=1,(IF(terrains!Y3031=1,146,IF(terrains!Y3031=2,178,263))),IF(terrains!W3031=1,(IF(terrains!Y3031=1,178,IF(terrains!Y3031=2,218,321))),IF(terrains!X3031=1,IF(terrains!Y3031=1,190,IF(terrains!Y3031=2,242,IF(terrains!Y3031=3,357,896))))))))))</f>
        <v>64</v>
      </c>
      <c r="AA3031" s="152">
        <f>terrains!Z3031*terrains!F3031</f>
        <v>518389.90559999994</v>
      </c>
    </row>
    <row r="3032" spans="1:27" ht="14.4">
      <c r="A3032" s="143">
        <v>3031</v>
      </c>
      <c r="B3032" s="59">
        <v>293686.16399999999</v>
      </c>
      <c r="C3032" s="59">
        <v>5047571.9029999999</v>
      </c>
      <c r="D3032" s="59" t="s">
        <v>2645</v>
      </c>
      <c r="E3032" s="153">
        <v>752.5</v>
      </c>
      <c r="F3032" s="150">
        <f>terrains!E3032*10.76391</f>
        <v>8099.8422749999991</v>
      </c>
      <c r="G3032" s="59" t="s">
        <v>493</v>
      </c>
      <c r="H3032" s="59">
        <v>0</v>
      </c>
      <c r="I3032" s="59">
        <v>0</v>
      </c>
      <c r="J3032" s="59">
        <f>IF(terrains!L3032=13.5,IF(terrains!X3032=1,12,9),-0.392532+1.267037*terrains!L3032+0.472239*terrains!X3032+0.58658*terrains!W3032+0.089417*terrains!V3032+0.531633*terrains!U3032+0.337883*terrains!T3032-0.403545*terrains!S3032)</f>
        <v>1.7379969999999998</v>
      </c>
      <c r="K3032" s="151">
        <f>IF(terrains!I3032=0,terrains!J3032,terrains!I3032)</f>
        <v>1.7379969999999998</v>
      </c>
      <c r="L3032" s="59">
        <v>2</v>
      </c>
      <c r="M3032" s="59">
        <v>1</v>
      </c>
      <c r="N3032" s="59">
        <v>3</v>
      </c>
      <c r="O3032" s="59" t="s">
        <v>175</v>
      </c>
      <c r="P3032" s="59">
        <v>2</v>
      </c>
      <c r="Q3032" s="59">
        <v>1.5</v>
      </c>
      <c r="R3032" s="59">
        <v>0</v>
      </c>
      <c r="S3032" s="59">
        <v>1</v>
      </c>
      <c r="T3032" s="59">
        <v>0</v>
      </c>
      <c r="U3032" s="59">
        <v>0</v>
      </c>
      <c r="V3032" s="59">
        <v>0</v>
      </c>
      <c r="W3032" s="59">
        <v>0</v>
      </c>
      <c r="X3032" s="59">
        <v>0</v>
      </c>
      <c r="Y3032" s="59">
        <f>IF(terrains!L3032&lt;=2.5,1,IF(terrains!L3032&lt;=4.5,2,IF(terrains!L3032&lt;=6.5,3,4)))</f>
        <v>1</v>
      </c>
      <c r="Z3032" s="59">
        <f>IF(terrains!R3032=1,35,IF(terrains!S3032=1,64,IF(terrains!T3032=1,IF(terrains!Y3032=1,85,104),IF(terrains!U3032=1,IF(terrains!Y3032=1,124,152),IF(terrains!V3032=1,(IF(terrains!Y3032=1,146,IF(terrains!Y3032=2,178,263))),IF(terrains!W3032=1,(IF(terrains!Y3032=1,178,IF(terrains!Y3032=2,218,321))),IF(terrains!X3032=1,IF(terrains!Y3032=1,190,IF(terrains!Y3032=2,242,IF(terrains!Y3032=3,357,896))))))))))</f>
        <v>64</v>
      </c>
      <c r="AA3032" s="152">
        <f>terrains!Z3032*terrains!F3032</f>
        <v>518389.90559999994</v>
      </c>
    </row>
    <row r="3033" spans="1:27" ht="14.4">
      <c r="A3033" s="143">
        <v>3032</v>
      </c>
      <c r="B3033" s="59">
        <v>296873.77097000001</v>
      </c>
      <c r="C3033" s="59">
        <v>5047459.8868300002</v>
      </c>
      <c r="D3033" s="59" t="s">
        <v>2646</v>
      </c>
      <c r="E3033" s="153">
        <v>752.5</v>
      </c>
      <c r="F3033" s="150">
        <f>terrains!E3033*10.76391</f>
        <v>8099.8422749999991</v>
      </c>
      <c r="G3033" s="59" t="s">
        <v>759</v>
      </c>
      <c r="H3033" s="59">
        <v>0.2</v>
      </c>
      <c r="I3033" s="59">
        <v>2</v>
      </c>
      <c r="J3033" s="59">
        <f>IF(terrains!L3033=13.5,IF(terrains!X3033=1,12,9),-0.392532+1.267037*terrains!L3033+0.472239*terrains!X3033+0.58658*terrains!W3033+0.089417*terrains!V3033+0.531633*terrains!U3033+0.337883*terrains!T3033-0.403545*terrains!S3033)</f>
        <v>1.7379969999999998</v>
      </c>
      <c r="K3033" s="151">
        <f>IF(terrains!I3033=0,terrains!J3033,terrains!I3033)</f>
        <v>2</v>
      </c>
      <c r="L3033" s="59">
        <v>2</v>
      </c>
      <c r="M3033" s="59">
        <v>1</v>
      </c>
      <c r="N3033" s="59">
        <v>3</v>
      </c>
      <c r="O3033" s="59" t="s">
        <v>175</v>
      </c>
      <c r="P3033" s="59">
        <v>2</v>
      </c>
      <c r="Q3033" s="59">
        <v>1.5</v>
      </c>
      <c r="R3033" s="59">
        <v>0</v>
      </c>
      <c r="S3033" s="59">
        <v>1</v>
      </c>
      <c r="T3033" s="59">
        <v>0</v>
      </c>
      <c r="U3033" s="59">
        <v>0</v>
      </c>
      <c r="V3033" s="59">
        <v>0</v>
      </c>
      <c r="W3033" s="59">
        <v>0</v>
      </c>
      <c r="X3033" s="59">
        <v>0</v>
      </c>
      <c r="Y3033" s="59">
        <f>IF(terrains!L3033&lt;=2.5,1,IF(terrains!L3033&lt;=4.5,2,IF(terrains!L3033&lt;=6.5,3,4)))</f>
        <v>1</v>
      </c>
      <c r="Z3033" s="59">
        <f>IF(terrains!R3033=1,35,IF(terrains!S3033=1,64,IF(terrains!T3033=1,IF(terrains!Y3033=1,85,104),IF(terrains!U3033=1,IF(terrains!Y3033=1,124,152),IF(terrains!V3033=1,(IF(terrains!Y3033=1,146,IF(terrains!Y3033=2,178,263))),IF(terrains!W3033=1,(IF(terrains!Y3033=1,178,IF(terrains!Y3033=2,218,321))),IF(terrains!X3033=1,IF(terrains!Y3033=1,190,IF(terrains!Y3033=2,242,IF(terrains!Y3033=3,357,896))))))))))</f>
        <v>64</v>
      </c>
      <c r="AA3033" s="152">
        <f>terrains!Z3033*terrains!F3033</f>
        <v>518389.90559999994</v>
      </c>
    </row>
    <row r="3034" spans="1:27" ht="14.4">
      <c r="A3034" s="143">
        <v>3033</v>
      </c>
      <c r="B3034" s="59">
        <v>276382.558318</v>
      </c>
      <c r="C3034" s="59">
        <v>5041182.3548900001</v>
      </c>
      <c r="D3034" s="59" t="s">
        <v>2647</v>
      </c>
      <c r="E3034" s="153">
        <v>752.2</v>
      </c>
      <c r="F3034" s="150">
        <f>terrains!E3034*10.76391</f>
        <v>8096.6131020000003</v>
      </c>
      <c r="G3034" s="59" t="s">
        <v>195</v>
      </c>
      <c r="H3034" s="59">
        <v>0.2</v>
      </c>
      <c r="I3034" s="59">
        <v>1</v>
      </c>
      <c r="J3034" s="59">
        <f>IF(terrains!L3034=13.5,IF(terrains!X3034=1,12,9),-0.392532+1.267037*terrains!L3034+0.472239*terrains!X3034+0.58658*terrains!W3034+0.089417*terrains!V3034+0.531633*terrains!U3034+0.337883*terrains!T3034-0.403545*terrains!S3034)</f>
        <v>1.5080234999999997</v>
      </c>
      <c r="K3034" s="151">
        <f>IF(terrains!I3034=0,terrains!J3034,terrains!I3034)</f>
        <v>1</v>
      </c>
      <c r="L3034" s="59">
        <v>1.5</v>
      </c>
      <c r="M3034" s="59">
        <v>1</v>
      </c>
      <c r="N3034" s="59">
        <v>2</v>
      </c>
      <c r="O3034" s="59" t="s">
        <v>174</v>
      </c>
      <c r="P3034" s="59">
        <v>1</v>
      </c>
      <c r="Q3034" s="59">
        <v>1.5</v>
      </c>
      <c r="R3034" s="59">
        <v>1</v>
      </c>
      <c r="S3034" s="59">
        <v>0</v>
      </c>
      <c r="T3034" s="59">
        <v>0</v>
      </c>
      <c r="U3034" s="59">
        <v>0</v>
      </c>
      <c r="V3034" s="59">
        <v>0</v>
      </c>
      <c r="W3034" s="59">
        <v>0</v>
      </c>
      <c r="X3034" s="59">
        <v>0</v>
      </c>
      <c r="Y3034" s="59">
        <f>IF(terrains!L3034&lt;=2.5,1,IF(terrains!L3034&lt;=4.5,2,IF(terrains!L3034&lt;=6.5,3,4)))</f>
        <v>1</v>
      </c>
      <c r="Z3034" s="59">
        <f>IF(terrains!R3034=1,35,IF(terrains!S3034=1,64,IF(terrains!T3034=1,IF(terrains!Y3034=1,85,104),IF(terrains!U3034=1,IF(terrains!Y3034=1,124,152),IF(terrains!V3034=1,(IF(terrains!Y3034=1,146,IF(terrains!Y3034=2,178,263))),IF(terrains!W3034=1,(IF(terrains!Y3034=1,178,IF(terrains!Y3034=2,218,321))),IF(terrains!X3034=1,IF(terrains!Y3034=1,190,IF(terrains!Y3034=2,242,IF(terrains!Y3034=3,357,896))))))))))</f>
        <v>35</v>
      </c>
      <c r="AA3034" s="152">
        <f>terrains!Z3034*terrains!F3034</f>
        <v>283381.45857000002</v>
      </c>
    </row>
    <row r="3035" spans="1:27" ht="14.4">
      <c r="A3035" s="143">
        <v>3034</v>
      </c>
      <c r="B3035" s="59">
        <v>273575.82567499997</v>
      </c>
      <c r="C3035" s="59">
        <v>5034297.1760799997</v>
      </c>
      <c r="D3035" s="59" t="s">
        <v>2648</v>
      </c>
      <c r="E3035" s="153">
        <v>751.7</v>
      </c>
      <c r="F3035" s="150">
        <f>terrains!E3035*10.76391</f>
        <v>8091.2311469999995</v>
      </c>
      <c r="G3035" s="59" t="s">
        <v>261</v>
      </c>
      <c r="H3035" s="59">
        <v>0.2</v>
      </c>
      <c r="I3035" s="59">
        <v>3</v>
      </c>
      <c r="J3035" s="59">
        <f>IF(terrains!L3035=13.5,IF(terrains!X3035=1,12,9),-0.392532+1.267037*terrains!L3035+0.472239*terrains!X3035+0.58658*terrains!W3035+0.089417*terrains!V3035+0.531633*terrains!U3035+0.337883*terrains!T3035-0.403545*terrains!S3035)</f>
        <v>4.0420974999999997</v>
      </c>
      <c r="K3035" s="151">
        <f>IF(terrains!I3035=0,terrains!J3035,terrains!I3035)</f>
        <v>3</v>
      </c>
      <c r="L3035" s="59">
        <v>3.5</v>
      </c>
      <c r="M3035" s="59">
        <v>1</v>
      </c>
      <c r="N3035" s="59">
        <v>10</v>
      </c>
      <c r="O3035" s="59" t="s">
        <v>174</v>
      </c>
      <c r="P3035" s="59">
        <v>2</v>
      </c>
      <c r="Q3035" s="59">
        <v>1.5</v>
      </c>
      <c r="R3035" s="59">
        <v>1</v>
      </c>
      <c r="S3035" s="59">
        <v>0</v>
      </c>
      <c r="T3035" s="59">
        <v>0</v>
      </c>
      <c r="U3035" s="59">
        <v>0</v>
      </c>
      <c r="V3035" s="59">
        <v>0</v>
      </c>
      <c r="W3035" s="59">
        <v>0</v>
      </c>
      <c r="X3035" s="59">
        <v>0</v>
      </c>
      <c r="Y3035" s="59">
        <f>IF(terrains!L3035&lt;=2.5,1,IF(terrains!L3035&lt;=4.5,2,IF(terrains!L3035&lt;=6.5,3,4)))</f>
        <v>2</v>
      </c>
      <c r="Z3035" s="59">
        <f>IF(terrains!R3035=1,35,IF(terrains!S3035=1,64,IF(terrains!T3035=1,IF(terrains!Y3035=1,85,104),IF(terrains!U3035=1,IF(terrains!Y3035=1,124,152),IF(terrains!V3035=1,(IF(terrains!Y3035=1,146,IF(terrains!Y3035=2,178,263))),IF(terrains!W3035=1,(IF(terrains!Y3035=1,178,IF(terrains!Y3035=2,218,321))),IF(terrains!X3035=1,IF(terrains!Y3035=1,190,IF(terrains!Y3035=2,242,IF(terrains!Y3035=3,357,896))))))))))</f>
        <v>35</v>
      </c>
      <c r="AA3035" s="152">
        <f>terrains!Z3035*terrains!F3035</f>
        <v>283193.09014499997</v>
      </c>
    </row>
    <row r="3036" spans="1:27" ht="14.4">
      <c r="A3036" s="143">
        <v>3035</v>
      </c>
      <c r="B3036" s="59">
        <v>273494.13588800002</v>
      </c>
      <c r="C3036" s="59">
        <v>5034345.3607200002</v>
      </c>
      <c r="D3036" s="59" t="s">
        <v>2649</v>
      </c>
      <c r="E3036" s="153">
        <v>751.7</v>
      </c>
      <c r="F3036" s="150">
        <f>terrains!E3036*10.76391</f>
        <v>8091.2311469999995</v>
      </c>
      <c r="G3036" s="59" t="s">
        <v>261</v>
      </c>
      <c r="H3036" s="59">
        <v>0.2</v>
      </c>
      <c r="I3036" s="59">
        <v>3</v>
      </c>
      <c r="J3036" s="59">
        <f>IF(terrains!L3036=13.5,IF(terrains!X3036=1,12,9),-0.392532+1.267037*terrains!L3036+0.472239*terrains!X3036+0.58658*terrains!W3036+0.089417*terrains!V3036+0.531633*terrains!U3036+0.337883*terrains!T3036-0.403545*terrains!S3036)</f>
        <v>4.0420974999999997</v>
      </c>
      <c r="K3036" s="151">
        <f>IF(terrains!I3036=0,terrains!J3036,terrains!I3036)</f>
        <v>3</v>
      </c>
      <c r="L3036" s="59">
        <v>3.5</v>
      </c>
      <c r="M3036" s="59">
        <v>1</v>
      </c>
      <c r="N3036" s="59">
        <v>10</v>
      </c>
      <c r="O3036" s="59" t="s">
        <v>174</v>
      </c>
      <c r="P3036" s="59">
        <v>2</v>
      </c>
      <c r="Q3036" s="59">
        <v>1.5</v>
      </c>
      <c r="R3036" s="59">
        <v>1</v>
      </c>
      <c r="S3036" s="59">
        <v>0</v>
      </c>
      <c r="T3036" s="59">
        <v>0</v>
      </c>
      <c r="U3036" s="59">
        <v>0</v>
      </c>
      <c r="V3036" s="59">
        <v>0</v>
      </c>
      <c r="W3036" s="59">
        <v>0</v>
      </c>
      <c r="X3036" s="59">
        <v>0</v>
      </c>
      <c r="Y3036" s="59">
        <f>IF(terrains!L3036&lt;=2.5,1,IF(terrains!L3036&lt;=4.5,2,IF(terrains!L3036&lt;=6.5,3,4)))</f>
        <v>2</v>
      </c>
      <c r="Z3036" s="59">
        <f>IF(terrains!R3036=1,35,IF(terrains!S3036=1,64,IF(terrains!T3036=1,IF(terrains!Y3036=1,85,104),IF(terrains!U3036=1,IF(terrains!Y3036=1,124,152),IF(terrains!V3036=1,(IF(terrains!Y3036=1,146,IF(terrains!Y3036=2,178,263))),IF(terrains!W3036=1,(IF(terrains!Y3036=1,178,IF(terrains!Y3036=2,218,321))),IF(terrains!X3036=1,IF(terrains!Y3036=1,190,IF(terrains!Y3036=2,242,IF(terrains!Y3036=3,357,896))))))))))</f>
        <v>35</v>
      </c>
      <c r="AA3036" s="152">
        <f>terrains!Z3036*terrains!F3036</f>
        <v>283193.09014499997</v>
      </c>
    </row>
    <row r="3037" spans="1:27" ht="14.4">
      <c r="A3037" s="143">
        <v>3036</v>
      </c>
      <c r="B3037" s="59">
        <v>299654.67918699997</v>
      </c>
      <c r="C3037" s="59">
        <v>5041181.37629</v>
      </c>
      <c r="D3037" s="59" t="s">
        <v>2650</v>
      </c>
      <c r="E3037" s="153">
        <v>750.2</v>
      </c>
      <c r="F3037" s="150">
        <f>terrains!E3037*10.76391</f>
        <v>8075.085282</v>
      </c>
      <c r="G3037" s="59" t="s">
        <v>551</v>
      </c>
      <c r="H3037" s="59">
        <v>0</v>
      </c>
      <c r="I3037" s="59">
        <v>9</v>
      </c>
      <c r="J3037" s="59">
        <f>IF(terrains!L3037=13.5,IF(terrains!X3037=1,12,9),-0.392532+1.267037*terrains!L3037+0.472239*terrains!X3037+0.58658*terrains!W3037+0.089417*terrains!V3037+0.531633*terrains!U3037+0.337883*terrains!T3037-0.403545*terrains!S3037)</f>
        <v>7.6819289999999993</v>
      </c>
      <c r="K3037" s="151">
        <f>IF(terrains!I3037=0,terrains!J3037,terrains!I3037)</f>
        <v>9</v>
      </c>
      <c r="L3037" s="59">
        <v>6</v>
      </c>
      <c r="M3037" s="59">
        <v>0</v>
      </c>
      <c r="N3037" s="59">
        <v>0</v>
      </c>
      <c r="O3037" s="59" t="s">
        <v>180</v>
      </c>
      <c r="P3037" s="59">
        <v>0</v>
      </c>
      <c r="Q3037" s="59">
        <v>0</v>
      </c>
      <c r="R3037" s="59">
        <v>0</v>
      </c>
      <c r="S3037" s="59">
        <v>0</v>
      </c>
      <c r="T3037" s="59">
        <v>0</v>
      </c>
      <c r="U3037" s="59">
        <v>0</v>
      </c>
      <c r="V3037" s="59">
        <v>0</v>
      </c>
      <c r="W3037" s="59">
        <v>0</v>
      </c>
      <c r="X3037" s="59">
        <v>1</v>
      </c>
      <c r="Y3037" s="59">
        <f>IF(terrains!L3037&lt;=2.5,1,IF(terrains!L3037&lt;=4.5,2,IF(terrains!L3037&lt;=6.5,3,4)))</f>
        <v>3</v>
      </c>
      <c r="Z3037" s="59">
        <f>IF(terrains!R3037=1,35,IF(terrains!S3037=1,64,IF(terrains!T3037=1,IF(terrains!Y3037=1,85,104),IF(terrains!U3037=1,IF(terrains!Y3037=1,124,152),IF(terrains!V3037=1,(IF(terrains!Y3037=1,146,IF(terrains!Y3037=2,178,263))),IF(terrains!W3037=1,(IF(terrains!Y3037=1,178,IF(terrains!Y3037=2,218,321))),IF(terrains!X3037=1,IF(terrains!Y3037=1,190,IF(terrains!Y3037=2,242,IF(terrains!Y3037=3,357,896))))))))))</f>
        <v>357</v>
      </c>
      <c r="AA3037" s="152">
        <f>terrains!Z3037*terrains!F3037</f>
        <v>2882805.4456739998</v>
      </c>
    </row>
    <row r="3038" spans="1:27" ht="14.4">
      <c r="A3038" s="143">
        <v>3037</v>
      </c>
      <c r="B3038" s="59">
        <v>276125.62528500002</v>
      </c>
      <c r="C3038" s="59">
        <v>5041262.6811800003</v>
      </c>
      <c r="D3038" s="59" t="s">
        <v>2651</v>
      </c>
      <c r="E3038" s="153">
        <v>750.1</v>
      </c>
      <c r="F3038" s="150">
        <f>terrains!E3038*10.76391</f>
        <v>8074.0088909999995</v>
      </c>
      <c r="G3038" s="59" t="s">
        <v>195</v>
      </c>
      <c r="H3038" s="59">
        <v>0.2</v>
      </c>
      <c r="I3038" s="59">
        <v>1</v>
      </c>
      <c r="J3038" s="59">
        <f>IF(terrains!L3038=13.5,IF(terrains!X3038=1,12,9),-0.392532+1.267037*terrains!L3038+0.472239*terrains!X3038+0.58658*terrains!W3038+0.089417*terrains!V3038+0.531633*terrains!U3038+0.337883*terrains!T3038-0.403545*terrains!S3038)</f>
        <v>1.5080234999999997</v>
      </c>
      <c r="K3038" s="151">
        <f>IF(terrains!I3038=0,terrains!J3038,terrains!I3038)</f>
        <v>1</v>
      </c>
      <c r="L3038" s="59">
        <v>1.5</v>
      </c>
      <c r="M3038" s="59">
        <v>1</v>
      </c>
      <c r="N3038" s="59">
        <v>2</v>
      </c>
      <c r="O3038" s="59" t="s">
        <v>174</v>
      </c>
      <c r="P3038" s="59">
        <v>1</v>
      </c>
      <c r="Q3038" s="59">
        <v>1.5</v>
      </c>
      <c r="R3038" s="59">
        <v>1</v>
      </c>
      <c r="S3038" s="59">
        <v>0</v>
      </c>
      <c r="T3038" s="59">
        <v>0</v>
      </c>
      <c r="U3038" s="59">
        <v>0</v>
      </c>
      <c r="V3038" s="59">
        <v>0</v>
      </c>
      <c r="W3038" s="59">
        <v>0</v>
      </c>
      <c r="X3038" s="59">
        <v>0</v>
      </c>
      <c r="Y3038" s="59">
        <f>IF(terrains!L3038&lt;=2.5,1,IF(terrains!L3038&lt;=4.5,2,IF(terrains!L3038&lt;=6.5,3,4)))</f>
        <v>1</v>
      </c>
      <c r="Z3038" s="59">
        <f>IF(terrains!R3038=1,35,IF(terrains!S3038=1,64,IF(terrains!T3038=1,IF(terrains!Y3038=1,85,104),IF(terrains!U3038=1,IF(terrains!Y3038=1,124,152),IF(terrains!V3038=1,(IF(terrains!Y3038=1,146,IF(terrains!Y3038=2,178,263))),IF(terrains!W3038=1,(IF(terrains!Y3038=1,178,IF(terrains!Y3038=2,218,321))),IF(terrains!X3038=1,IF(terrains!Y3038=1,190,IF(terrains!Y3038=2,242,IF(terrains!Y3038=3,357,896))))))))))</f>
        <v>35</v>
      </c>
      <c r="AA3038" s="152">
        <f>terrains!Z3038*terrains!F3038</f>
        <v>282590.311185</v>
      </c>
    </row>
    <row r="3039" spans="1:27" ht="14.4">
      <c r="A3039" s="143">
        <v>3038</v>
      </c>
      <c r="B3039" s="59">
        <v>276085.83639700001</v>
      </c>
      <c r="C3039" s="59">
        <v>5041249.0057499995</v>
      </c>
      <c r="D3039" s="59" t="s">
        <v>2652</v>
      </c>
      <c r="E3039" s="153">
        <v>750</v>
      </c>
      <c r="F3039" s="150">
        <f>terrains!E3039*10.76391</f>
        <v>8072.932499999999</v>
      </c>
      <c r="G3039" s="59" t="s">
        <v>195</v>
      </c>
      <c r="H3039" s="59">
        <v>0.2</v>
      </c>
      <c r="I3039" s="59">
        <v>1</v>
      </c>
      <c r="J3039" s="59">
        <f>IF(terrains!L3039=13.5,IF(terrains!X3039=1,12,9),-0.392532+1.267037*terrains!L3039+0.472239*terrains!X3039+0.58658*terrains!W3039+0.089417*terrains!V3039+0.531633*terrains!U3039+0.337883*terrains!T3039-0.403545*terrains!S3039)</f>
        <v>1.5080234999999997</v>
      </c>
      <c r="K3039" s="151">
        <f>IF(terrains!I3039=0,terrains!J3039,terrains!I3039)</f>
        <v>1</v>
      </c>
      <c r="L3039" s="59">
        <v>1.5</v>
      </c>
      <c r="M3039" s="59">
        <v>1</v>
      </c>
      <c r="N3039" s="59">
        <v>2</v>
      </c>
      <c r="O3039" s="59" t="s">
        <v>174</v>
      </c>
      <c r="P3039" s="59">
        <v>1</v>
      </c>
      <c r="Q3039" s="59">
        <v>1.5</v>
      </c>
      <c r="R3039" s="59">
        <v>1</v>
      </c>
      <c r="S3039" s="59">
        <v>0</v>
      </c>
      <c r="T3039" s="59">
        <v>0</v>
      </c>
      <c r="U3039" s="59">
        <v>0</v>
      </c>
      <c r="V3039" s="59">
        <v>0</v>
      </c>
      <c r="W3039" s="59">
        <v>0</v>
      </c>
      <c r="X3039" s="59">
        <v>0</v>
      </c>
      <c r="Y3039" s="59">
        <f>IF(terrains!L3039&lt;=2.5,1,IF(terrains!L3039&lt;=4.5,2,IF(terrains!L3039&lt;=6.5,3,4)))</f>
        <v>1</v>
      </c>
      <c r="Z3039" s="59">
        <f>IF(terrains!R3039=1,35,IF(terrains!S3039=1,64,IF(terrains!T3039=1,IF(terrains!Y3039=1,85,104),IF(terrains!U3039=1,IF(terrains!Y3039=1,124,152),IF(terrains!V3039=1,(IF(terrains!Y3039=1,146,IF(terrains!Y3039=2,178,263))),IF(terrains!W3039=1,(IF(terrains!Y3039=1,178,IF(terrains!Y3039=2,218,321))),IF(terrains!X3039=1,IF(terrains!Y3039=1,190,IF(terrains!Y3039=2,242,IF(terrains!Y3039=3,357,896))))))))))</f>
        <v>35</v>
      </c>
      <c r="AA3039" s="152">
        <f>terrains!Z3039*terrains!F3039</f>
        <v>282552.63749999995</v>
      </c>
    </row>
    <row r="3040" spans="1:27" ht="14.4">
      <c r="A3040" s="143">
        <v>3039</v>
      </c>
      <c r="B3040" s="59">
        <v>300258.67105499998</v>
      </c>
      <c r="C3040" s="59">
        <v>5056998.9905500002</v>
      </c>
      <c r="D3040" s="59" t="s">
        <v>2653</v>
      </c>
      <c r="E3040" s="153">
        <v>749.2</v>
      </c>
      <c r="F3040" s="150">
        <f>terrains!E3040*10.76391</f>
        <v>8064.3213720000003</v>
      </c>
      <c r="G3040" s="59" t="s">
        <v>2654</v>
      </c>
      <c r="H3040" s="59">
        <v>0.15</v>
      </c>
      <c r="I3040" s="59">
        <v>1.5</v>
      </c>
      <c r="J3040" s="59">
        <f>IF(terrains!L3040=13.5,IF(terrains!X3040=1,12,9),-0.392532+1.267037*terrains!L3040+0.472239*terrains!X3040+0.58658*terrains!W3040+0.089417*terrains!V3040+0.531633*terrains!U3040+0.337883*terrains!T3040-0.403545*terrains!S3040)</f>
        <v>1.5080234999999997</v>
      </c>
      <c r="K3040" s="151">
        <f>IF(terrains!I3040=0,terrains!J3040,terrains!I3040)</f>
        <v>1.5</v>
      </c>
      <c r="L3040" s="59">
        <v>1.5</v>
      </c>
      <c r="M3040" s="59">
        <v>1</v>
      </c>
      <c r="N3040" s="59">
        <v>3</v>
      </c>
      <c r="O3040" s="59" t="s">
        <v>174</v>
      </c>
      <c r="P3040" s="59">
        <v>2</v>
      </c>
      <c r="Q3040" s="59">
        <v>1</v>
      </c>
      <c r="R3040" s="59">
        <v>1</v>
      </c>
      <c r="S3040" s="59">
        <v>0</v>
      </c>
      <c r="T3040" s="59">
        <v>0</v>
      </c>
      <c r="U3040" s="59">
        <v>0</v>
      </c>
      <c r="V3040" s="59">
        <v>0</v>
      </c>
      <c r="W3040" s="59">
        <v>0</v>
      </c>
      <c r="X3040" s="59">
        <v>0</v>
      </c>
      <c r="Y3040" s="59">
        <f>IF(terrains!L3040&lt;=2.5,1,IF(terrains!L3040&lt;=4.5,2,IF(terrains!L3040&lt;=6.5,3,4)))</f>
        <v>1</v>
      </c>
      <c r="Z3040" s="59">
        <f>IF(terrains!R3040=1,35,IF(terrains!S3040=1,64,IF(terrains!T3040=1,IF(terrains!Y3040=1,85,104),IF(terrains!U3040=1,IF(terrains!Y3040=1,124,152),IF(terrains!V3040=1,(IF(terrains!Y3040=1,146,IF(terrains!Y3040=2,178,263))),IF(terrains!W3040=1,(IF(terrains!Y3040=1,178,IF(terrains!Y3040=2,218,321))),IF(terrains!X3040=1,IF(terrains!Y3040=1,190,IF(terrains!Y3040=2,242,IF(terrains!Y3040=3,357,896))))))))))</f>
        <v>35</v>
      </c>
      <c r="AA3040" s="152">
        <f>terrains!Z3040*terrains!F3040</f>
        <v>282251.24802</v>
      </c>
    </row>
    <row r="3041" spans="1:27" ht="14.4">
      <c r="A3041" s="143">
        <v>3040</v>
      </c>
      <c r="B3041" s="59">
        <v>294096.80055799999</v>
      </c>
      <c r="C3041" s="59">
        <v>5048590.0316700004</v>
      </c>
      <c r="D3041" s="59" t="s">
        <v>2655</v>
      </c>
      <c r="E3041" s="153">
        <v>748.4</v>
      </c>
      <c r="F3041" s="150">
        <f>terrains!E3041*10.76391</f>
        <v>8055.710243999999</v>
      </c>
      <c r="G3041" s="59" t="s">
        <v>894</v>
      </c>
      <c r="H3041" s="59">
        <v>0</v>
      </c>
      <c r="I3041" s="59">
        <v>0</v>
      </c>
      <c r="J3041" s="59">
        <f>IF(terrains!L3041=13.5,IF(terrains!X3041=1,12,9),-0.392532+1.267037*terrains!L3041+0.472239*terrains!X3041+0.58658*terrains!W3041+0.089417*terrains!V3041+0.531633*terrains!U3041+0.337883*terrains!T3041-0.403545*terrains!S3041)</f>
        <v>2.3715155000000001</v>
      </c>
      <c r="K3041" s="151">
        <f>IF(terrains!I3041=0,terrains!J3041,terrains!I3041)</f>
        <v>2.3715155000000001</v>
      </c>
      <c r="L3041" s="59">
        <v>2.5</v>
      </c>
      <c r="M3041" s="59">
        <v>1</v>
      </c>
      <c r="N3041" s="59">
        <v>6</v>
      </c>
      <c r="O3041" s="59" t="s">
        <v>175</v>
      </c>
      <c r="P3041" s="59">
        <v>2</v>
      </c>
      <c r="Q3041" s="59">
        <v>1.5</v>
      </c>
      <c r="R3041" s="59">
        <v>0</v>
      </c>
      <c r="S3041" s="59">
        <v>1</v>
      </c>
      <c r="T3041" s="59">
        <v>0</v>
      </c>
      <c r="U3041" s="59">
        <v>0</v>
      </c>
      <c r="V3041" s="59">
        <v>0</v>
      </c>
      <c r="W3041" s="59">
        <v>0</v>
      </c>
      <c r="X3041" s="59">
        <v>0</v>
      </c>
      <c r="Y3041" s="59">
        <f>IF(terrains!L3041&lt;=2.5,1,IF(terrains!L3041&lt;=4.5,2,IF(terrains!L3041&lt;=6.5,3,4)))</f>
        <v>1</v>
      </c>
      <c r="Z3041" s="59">
        <f>IF(terrains!R3041=1,35,IF(terrains!S3041=1,64,IF(terrains!T3041=1,IF(terrains!Y3041=1,85,104),IF(terrains!U3041=1,IF(terrains!Y3041=1,124,152),IF(terrains!V3041=1,(IF(terrains!Y3041=1,146,IF(terrains!Y3041=2,178,263))),IF(terrains!W3041=1,(IF(terrains!Y3041=1,178,IF(terrains!Y3041=2,218,321))),IF(terrains!X3041=1,IF(terrains!Y3041=1,190,IF(terrains!Y3041=2,242,IF(terrains!Y3041=3,357,896))))))))))</f>
        <v>64</v>
      </c>
      <c r="AA3041" s="152">
        <f>terrains!Z3041*terrains!F3041</f>
        <v>515565.45561599993</v>
      </c>
    </row>
    <row r="3042" spans="1:27" ht="14.4">
      <c r="A3042" s="143">
        <v>3041</v>
      </c>
      <c r="B3042" s="59">
        <v>276031.90849399997</v>
      </c>
      <c r="C3042" s="59">
        <v>5041216.6763800001</v>
      </c>
      <c r="D3042" s="59" t="s">
        <v>2656</v>
      </c>
      <c r="E3042" s="153">
        <v>747.8</v>
      </c>
      <c r="F3042" s="150">
        <f>terrains!E3042*10.76391</f>
        <v>8049.2518979999986</v>
      </c>
      <c r="G3042" s="59" t="s">
        <v>195</v>
      </c>
      <c r="H3042" s="59">
        <v>0.2</v>
      </c>
      <c r="I3042" s="59">
        <v>1</v>
      </c>
      <c r="J3042" s="59">
        <f>IF(terrains!L3042=13.5,IF(terrains!X3042=1,12,9),-0.392532+1.267037*terrains!L3042+0.472239*terrains!X3042+0.58658*terrains!W3042+0.089417*terrains!V3042+0.531633*terrains!U3042+0.337883*terrains!T3042-0.403545*terrains!S3042)</f>
        <v>1.5080234999999997</v>
      </c>
      <c r="K3042" s="151">
        <f>IF(terrains!I3042=0,terrains!J3042,terrains!I3042)</f>
        <v>1</v>
      </c>
      <c r="L3042" s="59">
        <v>1.5</v>
      </c>
      <c r="M3042" s="59">
        <v>1</v>
      </c>
      <c r="N3042" s="59">
        <v>2</v>
      </c>
      <c r="O3042" s="59" t="s">
        <v>174</v>
      </c>
      <c r="P3042" s="59">
        <v>1</v>
      </c>
      <c r="Q3042" s="59">
        <v>1.5</v>
      </c>
      <c r="R3042" s="59">
        <v>1</v>
      </c>
      <c r="S3042" s="59">
        <v>0</v>
      </c>
      <c r="T3042" s="59">
        <v>0</v>
      </c>
      <c r="U3042" s="59">
        <v>0</v>
      </c>
      <c r="V3042" s="59">
        <v>0</v>
      </c>
      <c r="W3042" s="59">
        <v>0</v>
      </c>
      <c r="X3042" s="59">
        <v>0</v>
      </c>
      <c r="Y3042" s="59">
        <f>IF(terrains!L3042&lt;=2.5,1,IF(terrains!L3042&lt;=4.5,2,IF(terrains!L3042&lt;=6.5,3,4)))</f>
        <v>1</v>
      </c>
      <c r="Z3042" s="59">
        <f>IF(terrains!R3042=1,35,IF(terrains!S3042=1,64,IF(terrains!T3042=1,IF(terrains!Y3042=1,85,104),IF(terrains!U3042=1,IF(terrains!Y3042=1,124,152),IF(terrains!V3042=1,(IF(terrains!Y3042=1,146,IF(terrains!Y3042=2,178,263))),IF(terrains!W3042=1,(IF(terrains!Y3042=1,178,IF(terrains!Y3042=2,218,321))),IF(terrains!X3042=1,IF(terrains!Y3042=1,190,IF(terrains!Y3042=2,242,IF(terrains!Y3042=3,357,896))))))))))</f>
        <v>35</v>
      </c>
      <c r="AA3042" s="152">
        <f>terrains!Z3042*terrains!F3042</f>
        <v>281723.81642999995</v>
      </c>
    </row>
    <row r="3043" spans="1:27" ht="14.4">
      <c r="A3043" s="143">
        <v>3042</v>
      </c>
      <c r="B3043" s="59">
        <v>292401.42600600002</v>
      </c>
      <c r="C3043" s="59">
        <v>5040160.9468400003</v>
      </c>
      <c r="D3043" s="59" t="s">
        <v>2657</v>
      </c>
      <c r="E3043" s="153">
        <v>747.8</v>
      </c>
      <c r="F3043" s="150">
        <f>terrains!E3043*10.76391</f>
        <v>8049.2518979999986</v>
      </c>
      <c r="G3043" s="59" t="s">
        <v>283</v>
      </c>
      <c r="H3043" s="59">
        <v>1</v>
      </c>
      <c r="I3043" s="59">
        <v>6</v>
      </c>
      <c r="J3043" s="59">
        <f>IF(terrains!L3043=13.5,IF(terrains!X3043=1,12,9),-0.392532+1.267037*terrains!L3043+0.472239*terrains!X3043+0.58658*terrains!W3043+0.089417*terrains!V3043+0.531633*terrains!U3043+0.337883*terrains!T3043-0.403545*terrains!S3043)</f>
        <v>5.0134989999999995</v>
      </c>
      <c r="K3043" s="151">
        <f>IF(terrains!I3043=0,terrains!J3043,terrains!I3043)</f>
        <v>6</v>
      </c>
      <c r="L3043" s="59">
        <v>4</v>
      </c>
      <c r="M3043" s="59">
        <v>2</v>
      </c>
      <c r="N3043" s="59">
        <v>12</v>
      </c>
      <c r="O3043" s="59" t="s">
        <v>176</v>
      </c>
      <c r="P3043" s="59">
        <v>2</v>
      </c>
      <c r="Q3043" s="59">
        <v>2.5</v>
      </c>
      <c r="R3043" s="59">
        <v>0</v>
      </c>
      <c r="S3043" s="59">
        <v>0</v>
      </c>
      <c r="T3043" s="59">
        <v>1</v>
      </c>
      <c r="U3043" s="59">
        <v>0</v>
      </c>
      <c r="V3043" s="59">
        <v>0</v>
      </c>
      <c r="W3043" s="59">
        <v>0</v>
      </c>
      <c r="X3043" s="59">
        <v>0</v>
      </c>
      <c r="Y3043" s="59">
        <f>IF(terrains!L3043&lt;=2.5,1,IF(terrains!L3043&lt;=4.5,2,IF(terrains!L3043&lt;=6.5,3,4)))</f>
        <v>2</v>
      </c>
      <c r="Z3043" s="59">
        <f>IF(terrains!R3043=1,35,IF(terrains!S3043=1,64,IF(terrains!T3043=1,IF(terrains!Y3043=1,85,104),IF(terrains!U3043=1,IF(terrains!Y3043=1,124,152),IF(terrains!V3043=1,(IF(terrains!Y3043=1,146,IF(terrains!Y3043=2,178,263))),IF(terrains!W3043=1,(IF(terrains!Y3043=1,178,IF(terrains!Y3043=2,218,321))),IF(terrains!X3043=1,IF(terrains!Y3043=1,190,IF(terrains!Y3043=2,242,IF(terrains!Y3043=3,357,896))))))))))</f>
        <v>104</v>
      </c>
      <c r="AA3043" s="152">
        <f>terrains!Z3043*terrains!F3043</f>
        <v>837122.19739199989</v>
      </c>
    </row>
    <row r="3044" spans="1:27" ht="14.4">
      <c r="A3044" s="143">
        <v>3043</v>
      </c>
      <c r="B3044" s="59">
        <v>276105.50188699999</v>
      </c>
      <c r="C3044" s="59">
        <v>5041256.3572500004</v>
      </c>
      <c r="D3044" s="59" t="s">
        <v>2658</v>
      </c>
      <c r="E3044" s="153">
        <v>747.4</v>
      </c>
      <c r="F3044" s="150">
        <f>terrains!E3044*10.76391</f>
        <v>8044.9463339999993</v>
      </c>
      <c r="G3044" s="59" t="s">
        <v>195</v>
      </c>
      <c r="H3044" s="59">
        <v>0.2</v>
      </c>
      <c r="I3044" s="59">
        <v>1</v>
      </c>
      <c r="J3044" s="59">
        <f>IF(terrains!L3044=13.5,IF(terrains!X3044=1,12,9),-0.392532+1.267037*terrains!L3044+0.472239*terrains!X3044+0.58658*terrains!W3044+0.089417*terrains!V3044+0.531633*terrains!U3044+0.337883*terrains!T3044-0.403545*terrains!S3044)</f>
        <v>1.5080234999999997</v>
      </c>
      <c r="K3044" s="151">
        <f>IF(terrains!I3044=0,terrains!J3044,terrains!I3044)</f>
        <v>1</v>
      </c>
      <c r="L3044" s="59">
        <v>1.5</v>
      </c>
      <c r="M3044" s="59">
        <v>1</v>
      </c>
      <c r="N3044" s="59">
        <v>2</v>
      </c>
      <c r="O3044" s="59" t="s">
        <v>174</v>
      </c>
      <c r="P3044" s="59">
        <v>1</v>
      </c>
      <c r="Q3044" s="59">
        <v>1.5</v>
      </c>
      <c r="R3044" s="59">
        <v>1</v>
      </c>
      <c r="S3044" s="59">
        <v>0</v>
      </c>
      <c r="T3044" s="59">
        <v>0</v>
      </c>
      <c r="U3044" s="59">
        <v>0</v>
      </c>
      <c r="V3044" s="59">
        <v>0</v>
      </c>
      <c r="W3044" s="59">
        <v>0</v>
      </c>
      <c r="X3044" s="59">
        <v>0</v>
      </c>
      <c r="Y3044" s="59">
        <f>IF(terrains!L3044&lt;=2.5,1,IF(terrains!L3044&lt;=4.5,2,IF(terrains!L3044&lt;=6.5,3,4)))</f>
        <v>1</v>
      </c>
      <c r="Z3044" s="59">
        <f>IF(terrains!R3044=1,35,IF(terrains!S3044=1,64,IF(terrains!T3044=1,IF(terrains!Y3044=1,85,104),IF(terrains!U3044=1,IF(terrains!Y3044=1,124,152),IF(terrains!V3044=1,(IF(terrains!Y3044=1,146,IF(terrains!Y3044=2,178,263))),IF(terrains!W3044=1,(IF(terrains!Y3044=1,178,IF(terrains!Y3044=2,218,321))),IF(terrains!X3044=1,IF(terrains!Y3044=1,190,IF(terrains!Y3044=2,242,IF(terrains!Y3044=3,357,896))))))))))</f>
        <v>35</v>
      </c>
      <c r="AA3044" s="152">
        <f>terrains!Z3044*terrains!F3044</f>
        <v>281573.12169</v>
      </c>
    </row>
    <row r="3045" spans="1:27" ht="14.4">
      <c r="A3045" s="143">
        <v>3044</v>
      </c>
      <c r="B3045" s="59">
        <v>293963.65556799999</v>
      </c>
      <c r="C3045" s="59">
        <v>5051527.9964199997</v>
      </c>
      <c r="D3045" s="59" t="s">
        <v>2659</v>
      </c>
      <c r="E3045" s="153">
        <v>746.1</v>
      </c>
      <c r="F3045" s="150">
        <f>terrains!E3045*10.76391</f>
        <v>8030.9532509999999</v>
      </c>
      <c r="G3045" s="59" t="s">
        <v>1321</v>
      </c>
      <c r="H3045" s="59">
        <v>0</v>
      </c>
      <c r="I3045" s="59">
        <v>0</v>
      </c>
      <c r="J3045" s="59">
        <f>IF(terrains!L3045=13.5,IF(terrains!X3045=1,12,9),-0.392532+1.267037*terrains!L3045+0.472239*terrains!X3045+0.58658*terrains!W3045+0.089417*terrains!V3045+0.531633*terrains!U3045+0.337883*terrains!T3045-0.403545*terrains!S3045)</f>
        <v>1.7379969999999998</v>
      </c>
      <c r="K3045" s="151">
        <f>IF(terrains!I3045=0,terrains!J3045,terrains!I3045)</f>
        <v>1.7379969999999998</v>
      </c>
      <c r="L3045" s="59">
        <v>2</v>
      </c>
      <c r="M3045" s="59">
        <v>1</v>
      </c>
      <c r="N3045" s="59">
        <v>3</v>
      </c>
      <c r="O3045" s="59" t="s">
        <v>175</v>
      </c>
      <c r="P3045" s="59">
        <v>2</v>
      </c>
      <c r="Q3045" s="59">
        <v>2</v>
      </c>
      <c r="R3045" s="59">
        <v>0</v>
      </c>
      <c r="S3045" s="59">
        <v>1</v>
      </c>
      <c r="T3045" s="59">
        <v>0</v>
      </c>
      <c r="U3045" s="59">
        <v>0</v>
      </c>
      <c r="V3045" s="59">
        <v>0</v>
      </c>
      <c r="W3045" s="59">
        <v>0</v>
      </c>
      <c r="X3045" s="59">
        <v>0</v>
      </c>
      <c r="Y3045" s="59">
        <f>IF(terrains!L3045&lt;=2.5,1,IF(terrains!L3045&lt;=4.5,2,IF(terrains!L3045&lt;=6.5,3,4)))</f>
        <v>1</v>
      </c>
      <c r="Z3045" s="59">
        <f>IF(terrains!R3045=1,35,IF(terrains!S3045=1,64,IF(terrains!T3045=1,IF(terrains!Y3045=1,85,104),IF(terrains!U3045=1,IF(terrains!Y3045=1,124,152),IF(terrains!V3045=1,(IF(terrains!Y3045=1,146,IF(terrains!Y3045=2,178,263))),IF(terrains!W3045=1,(IF(terrains!Y3045=1,178,IF(terrains!Y3045=2,218,321))),IF(terrains!X3045=1,IF(terrains!Y3045=1,190,IF(terrains!Y3045=2,242,IF(terrains!Y3045=3,357,896))))))))))</f>
        <v>64</v>
      </c>
      <c r="AA3045" s="152">
        <f>terrains!Z3045*terrains!F3045</f>
        <v>513981.00806399999</v>
      </c>
    </row>
    <row r="3046" spans="1:27" ht="14.4">
      <c r="A3046" s="143">
        <v>3045</v>
      </c>
      <c r="B3046" s="59">
        <v>297019.95600000001</v>
      </c>
      <c r="C3046" s="59">
        <v>5045940.0970000001</v>
      </c>
      <c r="D3046" s="59" t="s">
        <v>2660</v>
      </c>
      <c r="E3046" s="153">
        <v>745.9</v>
      </c>
      <c r="F3046" s="150">
        <f>terrains!E3046*10.76391</f>
        <v>8028.8004689999989</v>
      </c>
      <c r="G3046" s="59" t="s">
        <v>769</v>
      </c>
      <c r="H3046" s="59">
        <v>0</v>
      </c>
      <c r="I3046" s="59">
        <v>0</v>
      </c>
      <c r="J3046" s="59">
        <f>IF(terrains!L3046=13.5,IF(terrains!X3046=1,12,9),-0.392532+1.267037*terrains!L3046+0.472239*terrains!X3046+0.58658*terrains!W3046+0.089417*terrains!V3046+0.531633*terrains!U3046+0.337883*terrains!T3046-0.403545*terrains!S3046)</f>
        <v>2.479425</v>
      </c>
      <c r="K3046" s="151">
        <f>IF(terrains!I3046=0,terrains!J3046,terrains!I3046)</f>
        <v>2.479425</v>
      </c>
      <c r="L3046" s="59">
        <v>2</v>
      </c>
      <c r="M3046" s="59">
        <v>2</v>
      </c>
      <c r="N3046" s="59">
        <v>3</v>
      </c>
      <c r="O3046" s="59" t="s">
        <v>176</v>
      </c>
      <c r="P3046" s="59">
        <v>2</v>
      </c>
      <c r="Q3046" s="59">
        <v>2</v>
      </c>
      <c r="R3046" s="59">
        <v>0</v>
      </c>
      <c r="S3046" s="59">
        <v>0</v>
      </c>
      <c r="T3046" s="59">
        <v>1</v>
      </c>
      <c r="U3046" s="59">
        <v>0</v>
      </c>
      <c r="V3046" s="59">
        <v>0</v>
      </c>
      <c r="W3046" s="59">
        <v>0</v>
      </c>
      <c r="X3046" s="59">
        <v>0</v>
      </c>
      <c r="Y3046" s="59">
        <f>IF(terrains!L3046&lt;=2.5,1,IF(terrains!L3046&lt;=4.5,2,IF(terrains!L3046&lt;=6.5,3,4)))</f>
        <v>1</v>
      </c>
      <c r="Z3046" s="59">
        <f>IF(terrains!R3046=1,35,IF(terrains!S3046=1,64,IF(terrains!T3046=1,IF(terrains!Y3046=1,85,104),IF(terrains!U3046=1,IF(terrains!Y3046=1,124,152),IF(terrains!V3046=1,(IF(terrains!Y3046=1,146,IF(terrains!Y3046=2,178,263))),IF(terrains!W3046=1,(IF(terrains!Y3046=1,178,IF(terrains!Y3046=2,218,321))),IF(terrains!X3046=1,IF(terrains!Y3046=1,190,IF(terrains!Y3046=2,242,IF(terrains!Y3046=3,357,896))))))))))</f>
        <v>85</v>
      </c>
      <c r="AA3046" s="152">
        <f>terrains!Z3046*terrains!F3046</f>
        <v>682448.03986499994</v>
      </c>
    </row>
    <row r="3047" spans="1:27" ht="14.4">
      <c r="A3047" s="143">
        <v>3046</v>
      </c>
      <c r="B3047" s="59">
        <v>293930.81989599997</v>
      </c>
      <c r="C3047" s="59">
        <v>5040412.3741100002</v>
      </c>
      <c r="D3047" s="59" t="s">
        <v>2661</v>
      </c>
      <c r="E3047" s="153">
        <v>745.3</v>
      </c>
      <c r="F3047" s="150">
        <f>terrains!E3047*10.76391</f>
        <v>8022.3421229999985</v>
      </c>
      <c r="G3047" s="59" t="s">
        <v>208</v>
      </c>
      <c r="H3047" s="59">
        <v>0</v>
      </c>
      <c r="I3047" s="59">
        <v>0</v>
      </c>
      <c r="J3047" s="59">
        <f>IF(terrains!L3047=13.5,IF(terrains!X3047=1,12,9),-0.392532+1.267037*terrains!L3047+0.472239*terrains!X3047+0.58658*terrains!W3047+0.089417*terrains!V3047+0.531633*terrains!U3047+0.337883*terrains!T3047-0.403545*terrains!S3047)</f>
        <v>2.479425</v>
      </c>
      <c r="K3047" s="151">
        <f>IF(terrains!I3047=0,terrains!J3047,terrains!I3047)</f>
        <v>2.479425</v>
      </c>
      <c r="L3047" s="59">
        <v>2</v>
      </c>
      <c r="M3047" s="59">
        <v>2</v>
      </c>
      <c r="N3047" s="59">
        <v>3</v>
      </c>
      <c r="O3047" s="59" t="s">
        <v>176</v>
      </c>
      <c r="P3047" s="59">
        <v>2</v>
      </c>
      <c r="Q3047" s="59">
        <v>2</v>
      </c>
      <c r="R3047" s="59">
        <v>0</v>
      </c>
      <c r="S3047" s="59">
        <v>0</v>
      </c>
      <c r="T3047" s="59">
        <v>1</v>
      </c>
      <c r="U3047" s="59">
        <v>0</v>
      </c>
      <c r="V3047" s="59">
        <v>0</v>
      </c>
      <c r="W3047" s="59">
        <v>0</v>
      </c>
      <c r="X3047" s="59">
        <v>0</v>
      </c>
      <c r="Y3047" s="59">
        <f>IF(terrains!L3047&lt;=2.5,1,IF(terrains!L3047&lt;=4.5,2,IF(terrains!L3047&lt;=6.5,3,4)))</f>
        <v>1</v>
      </c>
      <c r="Z3047" s="59">
        <f>IF(terrains!R3047=1,35,IF(terrains!S3047=1,64,IF(terrains!T3047=1,IF(terrains!Y3047=1,85,104),IF(terrains!U3047=1,IF(terrains!Y3047=1,124,152),IF(terrains!V3047=1,(IF(terrains!Y3047=1,146,IF(terrains!Y3047=2,178,263))),IF(terrains!W3047=1,(IF(terrains!Y3047=1,178,IF(terrains!Y3047=2,218,321))),IF(terrains!X3047=1,IF(terrains!Y3047=1,190,IF(terrains!Y3047=2,242,IF(terrains!Y3047=3,357,896))))))))))</f>
        <v>85</v>
      </c>
      <c r="AA3047" s="152">
        <f>terrains!Z3047*terrains!F3047</f>
        <v>681899.08045499993</v>
      </c>
    </row>
    <row r="3048" spans="1:27" ht="14.4">
      <c r="A3048" s="143">
        <v>3047</v>
      </c>
      <c r="B3048" s="59">
        <v>294068.79220000003</v>
      </c>
      <c r="C3048" s="59">
        <v>5049027.534</v>
      </c>
      <c r="D3048" s="59" t="s">
        <v>2662</v>
      </c>
      <c r="E3048" s="153">
        <v>745</v>
      </c>
      <c r="F3048" s="150">
        <f>terrains!E3048*10.76391</f>
        <v>8019.1129499999997</v>
      </c>
      <c r="G3048" s="59" t="s">
        <v>1321</v>
      </c>
      <c r="H3048" s="59">
        <v>0</v>
      </c>
      <c r="I3048" s="59">
        <v>0</v>
      </c>
      <c r="J3048" s="59">
        <f>IF(terrains!L3048=13.5,IF(terrains!X3048=1,12,9),-0.392532+1.267037*terrains!L3048+0.472239*terrains!X3048+0.58658*terrains!W3048+0.089417*terrains!V3048+0.531633*terrains!U3048+0.337883*terrains!T3048-0.403545*terrains!S3048)</f>
        <v>1.7379969999999998</v>
      </c>
      <c r="K3048" s="151">
        <f>IF(terrains!I3048=0,terrains!J3048,terrains!I3048)</f>
        <v>1.7379969999999998</v>
      </c>
      <c r="L3048" s="59">
        <v>2</v>
      </c>
      <c r="M3048" s="59">
        <v>1</v>
      </c>
      <c r="N3048" s="59">
        <v>3</v>
      </c>
      <c r="O3048" s="59" t="s">
        <v>175</v>
      </c>
      <c r="P3048" s="59">
        <v>2</v>
      </c>
      <c r="Q3048" s="59">
        <v>2</v>
      </c>
      <c r="R3048" s="59">
        <v>0</v>
      </c>
      <c r="S3048" s="59">
        <v>1</v>
      </c>
      <c r="T3048" s="59">
        <v>0</v>
      </c>
      <c r="U3048" s="59">
        <v>0</v>
      </c>
      <c r="V3048" s="59">
        <v>0</v>
      </c>
      <c r="W3048" s="59">
        <v>0</v>
      </c>
      <c r="X3048" s="59">
        <v>0</v>
      </c>
      <c r="Y3048" s="59">
        <f>IF(terrains!L3048&lt;=2.5,1,IF(terrains!L3048&lt;=4.5,2,IF(terrains!L3048&lt;=6.5,3,4)))</f>
        <v>1</v>
      </c>
      <c r="Z3048" s="59">
        <f>IF(terrains!R3048=1,35,IF(terrains!S3048=1,64,IF(terrains!T3048=1,IF(terrains!Y3048=1,85,104),IF(terrains!U3048=1,IF(terrains!Y3048=1,124,152),IF(terrains!V3048=1,(IF(terrains!Y3048=1,146,IF(terrains!Y3048=2,178,263))),IF(terrains!W3048=1,(IF(terrains!Y3048=1,178,IF(terrains!Y3048=2,218,321))),IF(terrains!X3048=1,IF(terrains!Y3048=1,190,IF(terrains!Y3048=2,242,IF(terrains!Y3048=3,357,896))))))))))</f>
        <v>64</v>
      </c>
      <c r="AA3048" s="152">
        <f>terrains!Z3048*terrains!F3048</f>
        <v>513223.22879999998</v>
      </c>
    </row>
    <row r="3049" spans="1:27" ht="14.4">
      <c r="A3049" s="143">
        <v>3048</v>
      </c>
      <c r="B3049" s="59">
        <v>293239.66159999999</v>
      </c>
      <c r="C3049" s="59">
        <v>5034196.4450000003</v>
      </c>
      <c r="D3049" s="59" t="s">
        <v>2663</v>
      </c>
      <c r="E3049" s="153">
        <v>744.2</v>
      </c>
      <c r="F3049" s="150">
        <f>terrains!E3049*10.76391</f>
        <v>8010.5018220000002</v>
      </c>
      <c r="G3049" s="59" t="s">
        <v>1235</v>
      </c>
      <c r="H3049" s="59">
        <v>0.1</v>
      </c>
      <c r="I3049" s="59">
        <v>3</v>
      </c>
      <c r="J3049" s="59">
        <f>IF(terrains!L3049=13.5,IF(terrains!X3049=1,12,9),-0.392532+1.267037*terrains!L3049+0.472239*terrains!X3049+0.58658*terrains!W3049+0.089417*terrains!V3049+0.531633*terrains!U3049+0.337883*terrains!T3049-0.403545*terrains!S3049)</f>
        <v>2.7750604999999999</v>
      </c>
      <c r="K3049" s="151">
        <f>IF(terrains!I3049=0,terrains!J3049,terrains!I3049)</f>
        <v>3</v>
      </c>
      <c r="L3049" s="59">
        <v>2.5</v>
      </c>
      <c r="M3049" s="59">
        <v>2</v>
      </c>
      <c r="N3049" s="59">
        <v>4</v>
      </c>
      <c r="O3049" s="59" t="s">
        <v>174</v>
      </c>
      <c r="P3049" s="59">
        <v>2</v>
      </c>
      <c r="Q3049" s="59">
        <v>1.5</v>
      </c>
      <c r="R3049" s="59">
        <v>1</v>
      </c>
      <c r="S3049" s="59">
        <v>0</v>
      </c>
      <c r="T3049" s="59">
        <v>0</v>
      </c>
      <c r="U3049" s="59">
        <v>0</v>
      </c>
      <c r="V3049" s="59">
        <v>0</v>
      </c>
      <c r="W3049" s="59">
        <v>0</v>
      </c>
      <c r="X3049" s="59">
        <v>0</v>
      </c>
      <c r="Y3049" s="59">
        <f>IF(terrains!L3049&lt;=2.5,1,IF(terrains!L3049&lt;=4.5,2,IF(terrains!L3049&lt;=6.5,3,4)))</f>
        <v>1</v>
      </c>
      <c r="Z3049" s="59">
        <f>IF(terrains!R3049=1,35,IF(terrains!S3049=1,64,IF(terrains!T3049=1,IF(terrains!Y3049=1,85,104),IF(terrains!U3049=1,IF(terrains!Y3049=1,124,152),IF(terrains!V3049=1,(IF(terrains!Y3049=1,146,IF(terrains!Y3049=2,178,263))),IF(terrains!W3049=1,(IF(terrains!Y3049=1,178,IF(terrains!Y3049=2,218,321))),IF(terrains!X3049=1,IF(terrains!Y3049=1,190,IF(terrains!Y3049=2,242,IF(terrains!Y3049=3,357,896))))))))))</f>
        <v>35</v>
      </c>
      <c r="AA3049" s="152">
        <f>terrains!Z3049*terrains!F3049</f>
        <v>280367.56377000001</v>
      </c>
    </row>
    <row r="3050" spans="1:27" ht="14.4">
      <c r="A3050" s="143">
        <v>3049</v>
      </c>
      <c r="B3050" s="59">
        <v>298208.80467600003</v>
      </c>
      <c r="C3050" s="59">
        <v>5040144.98905</v>
      </c>
      <c r="D3050" s="59" t="s">
        <v>2664</v>
      </c>
      <c r="E3050" s="153">
        <v>744.1</v>
      </c>
      <c r="F3050" s="150">
        <f>terrains!E3050*10.76391</f>
        <v>8009.4254309999997</v>
      </c>
      <c r="G3050" s="59" t="s">
        <v>1327</v>
      </c>
      <c r="H3050" s="59">
        <v>0</v>
      </c>
      <c r="I3050" s="59">
        <v>3</v>
      </c>
      <c r="J3050" s="59">
        <f>IF(terrains!L3050=13.5,IF(terrains!X3050=1,12,9),-0.392532+1.267037*terrains!L3050+0.472239*terrains!X3050+0.58658*terrains!W3050+0.089417*terrains!V3050+0.531633*terrains!U3050+0.337883*terrains!T3050-0.403545*terrains!S3050)</f>
        <v>3.2472995</v>
      </c>
      <c r="K3050" s="151">
        <f>IF(terrains!I3050=0,terrains!J3050,terrains!I3050)</f>
        <v>3</v>
      </c>
      <c r="L3050" s="59">
        <v>2.5</v>
      </c>
      <c r="M3050" s="59">
        <v>0</v>
      </c>
      <c r="N3050" s="59">
        <v>0</v>
      </c>
      <c r="O3050" s="59" t="s">
        <v>180</v>
      </c>
      <c r="P3050" s="59">
        <v>0</v>
      </c>
      <c r="Q3050" s="59">
        <v>0</v>
      </c>
      <c r="R3050" s="59">
        <v>0</v>
      </c>
      <c r="S3050" s="59">
        <v>0</v>
      </c>
      <c r="T3050" s="59">
        <v>0</v>
      </c>
      <c r="U3050" s="59">
        <v>0</v>
      </c>
      <c r="V3050" s="59">
        <v>0</v>
      </c>
      <c r="W3050" s="59">
        <v>0</v>
      </c>
      <c r="X3050" s="59">
        <v>1</v>
      </c>
      <c r="Y3050" s="59">
        <f>IF(terrains!L3050&lt;=2.5,1,IF(terrains!L3050&lt;=4.5,2,IF(terrains!L3050&lt;=6.5,3,4)))</f>
        <v>1</v>
      </c>
      <c r="Z3050" s="59">
        <f>IF(terrains!R3050=1,35,IF(terrains!S3050=1,64,IF(terrains!T3050=1,IF(terrains!Y3050=1,85,104),IF(terrains!U3050=1,IF(terrains!Y3050=1,124,152),IF(terrains!V3050=1,(IF(terrains!Y3050=1,146,IF(terrains!Y3050=2,178,263))),IF(terrains!W3050=1,(IF(terrains!Y3050=1,178,IF(terrains!Y3050=2,218,321))),IF(terrains!X3050=1,IF(terrains!Y3050=1,190,IF(terrains!Y3050=2,242,IF(terrains!Y3050=3,357,896))))))))))</f>
        <v>190</v>
      </c>
      <c r="AA3050" s="152">
        <f>terrains!Z3050*terrains!F3050</f>
        <v>1521790.83189</v>
      </c>
    </row>
    <row r="3051" spans="1:27" ht="14.4">
      <c r="A3051" s="143">
        <v>3050</v>
      </c>
      <c r="B3051" s="59">
        <v>291572.09756199998</v>
      </c>
      <c r="C3051" s="59">
        <v>5032509.6892200001</v>
      </c>
      <c r="D3051" s="59" t="s">
        <v>2665</v>
      </c>
      <c r="E3051" s="153">
        <v>743.7</v>
      </c>
      <c r="F3051" s="150">
        <f>terrains!E3051*10.76391</f>
        <v>8005.1198670000003</v>
      </c>
      <c r="G3051" s="59" t="s">
        <v>192</v>
      </c>
      <c r="H3051" s="59">
        <v>0.2</v>
      </c>
      <c r="I3051" s="59">
        <v>5</v>
      </c>
      <c r="J3051" s="59">
        <f>IF(terrains!L3051=13.5,IF(terrains!X3051=1,12,9),-0.392532+1.267037*terrains!L3051+0.472239*terrains!X3051+0.58658*terrains!W3051+0.089417*terrains!V3051+0.531633*terrains!U3051+0.337883*terrains!T3051-0.403545*terrains!S3051)</f>
        <v>2.3715155000000001</v>
      </c>
      <c r="K3051" s="151">
        <f>IF(terrains!I3051=0,terrains!J3051,terrains!I3051)</f>
        <v>5</v>
      </c>
      <c r="L3051" s="59">
        <v>2.5</v>
      </c>
      <c r="M3051" s="59">
        <v>2</v>
      </c>
      <c r="N3051" s="59">
        <v>6</v>
      </c>
      <c r="O3051" s="59" t="s">
        <v>175</v>
      </c>
      <c r="P3051" s="59">
        <v>2</v>
      </c>
      <c r="Q3051" s="59">
        <v>1.5</v>
      </c>
      <c r="R3051" s="59">
        <v>0</v>
      </c>
      <c r="S3051" s="59">
        <v>1</v>
      </c>
      <c r="T3051" s="59">
        <v>0</v>
      </c>
      <c r="U3051" s="59">
        <v>0</v>
      </c>
      <c r="V3051" s="59">
        <v>0</v>
      </c>
      <c r="W3051" s="59">
        <v>0</v>
      </c>
      <c r="X3051" s="59">
        <v>0</v>
      </c>
      <c r="Y3051" s="59">
        <f>IF(terrains!L3051&lt;=2.5,1,IF(terrains!L3051&lt;=4.5,2,IF(terrains!L3051&lt;=6.5,3,4)))</f>
        <v>1</v>
      </c>
      <c r="Z3051" s="59">
        <f>IF(terrains!R3051=1,35,IF(terrains!S3051=1,64,IF(terrains!T3051=1,IF(terrains!Y3051=1,85,104),IF(terrains!U3051=1,IF(terrains!Y3051=1,124,152),IF(terrains!V3051=1,(IF(terrains!Y3051=1,146,IF(terrains!Y3051=2,178,263))),IF(terrains!W3051=1,(IF(terrains!Y3051=1,178,IF(terrains!Y3051=2,218,321))),IF(terrains!X3051=1,IF(terrains!Y3051=1,190,IF(terrains!Y3051=2,242,IF(terrains!Y3051=3,357,896))))))))))</f>
        <v>64</v>
      </c>
      <c r="AA3051" s="152">
        <f>terrains!Z3051*terrains!F3051</f>
        <v>512327.67148800002</v>
      </c>
    </row>
    <row r="3052" spans="1:27" ht="14.4">
      <c r="A3052" s="143">
        <v>3051</v>
      </c>
      <c r="B3052" s="59">
        <v>298770.83553099999</v>
      </c>
      <c r="C3052" s="59">
        <v>5057133.0456400001</v>
      </c>
      <c r="D3052" s="59" t="s">
        <v>2666</v>
      </c>
      <c r="E3052" s="153">
        <v>743.6</v>
      </c>
      <c r="F3052" s="150">
        <f>terrains!E3052*10.76391</f>
        <v>8004.0434759999998</v>
      </c>
      <c r="G3052" s="59" t="s">
        <v>353</v>
      </c>
      <c r="H3052" s="59">
        <v>0</v>
      </c>
      <c r="I3052" s="59">
        <v>0</v>
      </c>
      <c r="J3052" s="59">
        <f>IF(terrains!L3052=13.5,IF(terrains!X3052=1,12,9),-0.392532+1.267037*terrains!L3052+0.472239*terrains!X3052+0.58658*terrains!W3052+0.089417*terrains!V3052+0.531633*terrains!U3052+0.337883*terrains!T3052-0.403545*terrains!S3052)</f>
        <v>2.1415419999999998</v>
      </c>
      <c r="K3052" s="151">
        <f>IF(terrains!I3052=0,terrains!J3052,terrains!I3052)</f>
        <v>2.1415419999999998</v>
      </c>
      <c r="L3052" s="59">
        <v>2</v>
      </c>
      <c r="M3052" s="59">
        <v>1</v>
      </c>
      <c r="N3052" s="59">
        <v>3</v>
      </c>
      <c r="O3052" s="59" t="s">
        <v>174</v>
      </c>
      <c r="P3052" s="59">
        <v>2</v>
      </c>
      <c r="Q3052" s="59">
        <v>1.5</v>
      </c>
      <c r="R3052" s="59">
        <v>1</v>
      </c>
      <c r="S3052" s="59">
        <v>0</v>
      </c>
      <c r="T3052" s="59">
        <v>0</v>
      </c>
      <c r="U3052" s="59">
        <v>0</v>
      </c>
      <c r="V3052" s="59">
        <v>0</v>
      </c>
      <c r="W3052" s="59">
        <v>0</v>
      </c>
      <c r="X3052" s="59">
        <v>0</v>
      </c>
      <c r="Y3052" s="59">
        <f>IF(terrains!L3052&lt;=2.5,1,IF(terrains!L3052&lt;=4.5,2,IF(terrains!L3052&lt;=6.5,3,4)))</f>
        <v>1</v>
      </c>
      <c r="Z3052" s="59">
        <f>IF(terrains!R3052=1,35,IF(terrains!S3052=1,64,IF(terrains!T3052=1,IF(terrains!Y3052=1,85,104),IF(terrains!U3052=1,IF(terrains!Y3052=1,124,152),IF(terrains!V3052=1,(IF(terrains!Y3052=1,146,IF(terrains!Y3052=2,178,263))),IF(terrains!W3052=1,(IF(terrains!Y3052=1,178,IF(terrains!Y3052=2,218,321))),IF(terrains!X3052=1,IF(terrains!Y3052=1,190,IF(terrains!Y3052=2,242,IF(terrains!Y3052=3,357,896))))))))))</f>
        <v>35</v>
      </c>
      <c r="AA3052" s="152">
        <f>terrains!Z3052*terrains!F3052</f>
        <v>280141.52165999997</v>
      </c>
    </row>
    <row r="3053" spans="1:27" ht="14.4">
      <c r="A3053" s="143">
        <v>3052</v>
      </c>
      <c r="B3053" s="59">
        <v>297086.59953000001</v>
      </c>
      <c r="C3053" s="59">
        <v>5042960.61754</v>
      </c>
      <c r="D3053" s="59" t="s">
        <v>2667</v>
      </c>
      <c r="E3053" s="153">
        <v>743.3</v>
      </c>
      <c r="F3053" s="150">
        <f>terrains!E3053*10.76391</f>
        <v>8000.8143029999992</v>
      </c>
      <c r="G3053" s="59" t="s">
        <v>2668</v>
      </c>
      <c r="H3053" s="59">
        <v>2</v>
      </c>
      <c r="I3053" s="59">
        <v>3</v>
      </c>
      <c r="J3053" s="59">
        <f>IF(terrains!L3053=13.5,IF(terrains!X3053=1,12,9),-0.392532+1.267037*terrains!L3053+0.472239*terrains!X3053+0.58658*terrains!W3053+0.089417*terrains!V3053+0.531633*terrains!U3053+0.337883*terrains!T3053-0.403545*terrains!S3053)</f>
        <v>3.4979959999999997</v>
      </c>
      <c r="K3053" s="151">
        <f>IF(terrains!I3053=0,terrains!J3053,terrains!I3053)</f>
        <v>3</v>
      </c>
      <c r="L3053" s="59">
        <v>3</v>
      </c>
      <c r="M3053" s="59">
        <v>3</v>
      </c>
      <c r="N3053" s="59">
        <v>5</v>
      </c>
      <c r="O3053" s="59" t="s">
        <v>178</v>
      </c>
      <c r="P3053" s="59">
        <v>2</v>
      </c>
      <c r="Q3053" s="59">
        <v>2.5</v>
      </c>
      <c r="R3053" s="59">
        <v>0</v>
      </c>
      <c r="S3053" s="59">
        <v>0</v>
      </c>
      <c r="T3053" s="59">
        <v>0</v>
      </c>
      <c r="U3053" s="59">
        <v>0</v>
      </c>
      <c r="V3053" s="59">
        <v>1</v>
      </c>
      <c r="W3053" s="59">
        <v>0</v>
      </c>
      <c r="X3053" s="59">
        <v>0</v>
      </c>
      <c r="Y3053" s="59">
        <f>IF(terrains!L3053&lt;=2.5,1,IF(terrains!L3053&lt;=4.5,2,IF(terrains!L3053&lt;=6.5,3,4)))</f>
        <v>2</v>
      </c>
      <c r="Z3053" s="59">
        <f>IF(terrains!R3053=1,35,IF(terrains!S3053=1,64,IF(terrains!T3053=1,IF(terrains!Y3053=1,85,104),IF(terrains!U3053=1,IF(terrains!Y3053=1,124,152),IF(terrains!V3053=1,(IF(terrains!Y3053=1,146,IF(terrains!Y3053=2,178,263))),IF(terrains!W3053=1,(IF(terrains!Y3053=1,178,IF(terrains!Y3053=2,218,321))),IF(terrains!X3053=1,IF(terrains!Y3053=1,190,IF(terrains!Y3053=2,242,IF(terrains!Y3053=3,357,896))))))))))</f>
        <v>178</v>
      </c>
      <c r="AA3053" s="152">
        <f>terrains!Z3053*terrains!F3053</f>
        <v>1424144.945934</v>
      </c>
    </row>
    <row r="3054" spans="1:27" ht="14.4">
      <c r="A3054" s="143">
        <v>3053</v>
      </c>
      <c r="B3054" s="59">
        <v>298753.9472</v>
      </c>
      <c r="C3054" s="59">
        <v>5042574.2429999998</v>
      </c>
      <c r="D3054" s="59" t="s">
        <v>2669</v>
      </c>
      <c r="E3054" s="153">
        <v>743.2</v>
      </c>
      <c r="F3054" s="150">
        <f>terrains!E3054*10.76391</f>
        <v>7999.7379119999996</v>
      </c>
      <c r="G3054" s="59" t="s">
        <v>231</v>
      </c>
      <c r="H3054" s="59">
        <v>0</v>
      </c>
      <c r="I3054" s="59">
        <v>0</v>
      </c>
      <c r="J3054" s="59">
        <f>IF(terrains!L3054=13.5,IF(terrains!X3054=1,12,9),-0.392532+1.267037*terrains!L3054+0.472239*terrains!X3054+0.58658*terrains!W3054+0.089417*terrains!V3054+0.531633*terrains!U3054+0.337883*terrains!T3054-0.403545*terrains!S3054)</f>
        <v>3.3616405</v>
      </c>
      <c r="K3054" s="151">
        <f>IF(terrains!I3054=0,terrains!J3054,terrains!I3054)</f>
        <v>3.3616405</v>
      </c>
      <c r="L3054" s="59">
        <v>2.5</v>
      </c>
      <c r="M3054" s="59">
        <v>2</v>
      </c>
      <c r="N3054" s="59">
        <v>4</v>
      </c>
      <c r="O3054" s="59" t="s">
        <v>179</v>
      </c>
      <c r="P3054" s="59">
        <v>2</v>
      </c>
      <c r="Q3054" s="59">
        <v>2.5</v>
      </c>
      <c r="R3054" s="59">
        <v>0</v>
      </c>
      <c r="S3054" s="59">
        <v>0</v>
      </c>
      <c r="T3054" s="59">
        <v>0</v>
      </c>
      <c r="U3054" s="59">
        <v>0</v>
      </c>
      <c r="V3054" s="59">
        <v>0</v>
      </c>
      <c r="W3054" s="59">
        <v>1</v>
      </c>
      <c r="X3054" s="59">
        <v>0</v>
      </c>
      <c r="Y3054" s="59">
        <f>IF(terrains!L3054&lt;=2.5,1,IF(terrains!L3054&lt;=4.5,2,IF(terrains!L3054&lt;=6.5,3,4)))</f>
        <v>1</v>
      </c>
      <c r="Z3054" s="59">
        <f>IF(terrains!R3054=1,35,IF(terrains!S3054=1,64,IF(terrains!T3054=1,IF(terrains!Y3054=1,85,104),IF(terrains!U3054=1,IF(terrains!Y3054=1,124,152),IF(terrains!V3054=1,(IF(terrains!Y3054=1,146,IF(terrains!Y3054=2,178,263))),IF(terrains!W3054=1,(IF(terrains!Y3054=1,178,IF(terrains!Y3054=2,218,321))),IF(terrains!X3054=1,IF(terrains!Y3054=1,190,IF(terrains!Y3054=2,242,IF(terrains!Y3054=3,357,896))))))))))</f>
        <v>178</v>
      </c>
      <c r="AA3054" s="152">
        <f>terrains!Z3054*terrains!F3054</f>
        <v>1423953.348336</v>
      </c>
    </row>
    <row r="3055" spans="1:27" ht="14.4">
      <c r="A3055" s="143">
        <v>3054</v>
      </c>
      <c r="B3055" s="59">
        <v>295457.842252</v>
      </c>
      <c r="C3055" s="59">
        <v>5043812.8770300001</v>
      </c>
      <c r="D3055" s="59" t="s">
        <v>2670</v>
      </c>
      <c r="E3055" s="153">
        <v>743.2</v>
      </c>
      <c r="F3055" s="150">
        <f>terrains!E3055*10.76391</f>
        <v>7999.7379119999996</v>
      </c>
      <c r="G3055" s="59" t="s">
        <v>547</v>
      </c>
      <c r="H3055" s="59">
        <v>1</v>
      </c>
      <c r="I3055" s="59">
        <v>4.5</v>
      </c>
      <c r="J3055" s="59">
        <f>IF(terrains!L3055=13.5,IF(terrains!X3055=1,12,9),-0.392532+1.267037*terrains!L3055+0.472239*terrains!X3055+0.58658*terrains!W3055+0.089417*terrains!V3055+0.531633*terrains!U3055+0.337883*terrains!T3055-0.403545*terrains!S3055)</f>
        <v>3.9402119999999998</v>
      </c>
      <c r="K3055" s="151">
        <f>IF(terrains!I3055=0,terrains!J3055,terrains!I3055)</f>
        <v>4.5</v>
      </c>
      <c r="L3055" s="59">
        <v>3</v>
      </c>
      <c r="M3055" s="59">
        <v>3</v>
      </c>
      <c r="N3055" s="59">
        <v>6</v>
      </c>
      <c r="O3055" s="59" t="s">
        <v>177</v>
      </c>
      <c r="P3055" s="59">
        <v>2</v>
      </c>
      <c r="Q3055" s="59">
        <v>2.5</v>
      </c>
      <c r="R3055" s="59">
        <v>0</v>
      </c>
      <c r="S3055" s="59">
        <v>0</v>
      </c>
      <c r="T3055" s="59">
        <v>0</v>
      </c>
      <c r="U3055" s="59">
        <v>1</v>
      </c>
      <c r="V3055" s="59">
        <v>0</v>
      </c>
      <c r="W3055" s="59">
        <v>0</v>
      </c>
      <c r="X3055" s="59">
        <v>0</v>
      </c>
      <c r="Y3055" s="59">
        <f>IF(terrains!L3055&lt;=2.5,1,IF(terrains!L3055&lt;=4.5,2,IF(terrains!L3055&lt;=6.5,3,4)))</f>
        <v>2</v>
      </c>
      <c r="Z3055" s="59">
        <f>IF(terrains!R3055=1,35,IF(terrains!S3055=1,64,IF(terrains!T3055=1,IF(terrains!Y3055=1,85,104),IF(terrains!U3055=1,IF(terrains!Y3055=1,124,152),IF(terrains!V3055=1,(IF(terrains!Y3055=1,146,IF(terrains!Y3055=2,178,263))),IF(terrains!W3055=1,(IF(terrains!Y3055=1,178,IF(terrains!Y3055=2,218,321))),IF(terrains!X3055=1,IF(terrains!Y3055=1,190,IF(terrains!Y3055=2,242,IF(terrains!Y3055=3,357,896))))))))))</f>
        <v>152</v>
      </c>
      <c r="AA3055" s="152">
        <f>terrains!Z3055*terrains!F3055</f>
        <v>1215960.1626239999</v>
      </c>
    </row>
    <row r="3056" spans="1:27" ht="14.4">
      <c r="A3056" s="143">
        <v>3055</v>
      </c>
      <c r="B3056" s="59">
        <v>295726.02750000003</v>
      </c>
      <c r="C3056" s="59">
        <v>5043581.4230000004</v>
      </c>
      <c r="D3056" s="59" t="s">
        <v>2671</v>
      </c>
      <c r="E3056" s="153">
        <v>743</v>
      </c>
      <c r="F3056" s="150">
        <f>terrains!E3056*10.76391</f>
        <v>7997.5851299999995</v>
      </c>
      <c r="G3056" s="59" t="s">
        <v>239</v>
      </c>
      <c r="H3056" s="59">
        <v>0</v>
      </c>
      <c r="I3056" s="59">
        <v>0</v>
      </c>
      <c r="J3056" s="59">
        <f>IF(terrains!L3056=13.5,IF(terrains!X3056=1,12,9),-0.392532+1.267037*terrains!L3056+0.472239*terrains!X3056+0.58658*terrains!W3056+0.089417*terrains!V3056+0.531633*terrains!U3056+0.337883*terrains!T3056-0.403545*terrains!S3056)</f>
        <v>3.3066934999999997</v>
      </c>
      <c r="K3056" s="151">
        <f>IF(terrains!I3056=0,terrains!J3056,terrains!I3056)</f>
        <v>3.3066934999999997</v>
      </c>
      <c r="L3056" s="59">
        <v>2.5</v>
      </c>
      <c r="M3056" s="59">
        <v>2</v>
      </c>
      <c r="N3056" s="59">
        <v>4</v>
      </c>
      <c r="O3056" s="59" t="s">
        <v>177</v>
      </c>
      <c r="P3056" s="59">
        <v>2</v>
      </c>
      <c r="Q3056" s="59">
        <v>2.5</v>
      </c>
      <c r="R3056" s="59">
        <v>0</v>
      </c>
      <c r="S3056" s="59">
        <v>0</v>
      </c>
      <c r="T3056" s="59">
        <v>0</v>
      </c>
      <c r="U3056" s="59">
        <v>1</v>
      </c>
      <c r="V3056" s="59">
        <v>0</v>
      </c>
      <c r="W3056" s="59">
        <v>0</v>
      </c>
      <c r="X3056" s="59">
        <v>0</v>
      </c>
      <c r="Y3056" s="59">
        <f>IF(terrains!L3056&lt;=2.5,1,IF(terrains!L3056&lt;=4.5,2,IF(terrains!L3056&lt;=6.5,3,4)))</f>
        <v>1</v>
      </c>
      <c r="Z3056" s="59">
        <f>IF(terrains!R3056=1,35,IF(terrains!S3056=1,64,IF(terrains!T3056=1,IF(terrains!Y3056=1,85,104),IF(terrains!U3056=1,IF(terrains!Y3056=1,124,152),IF(terrains!V3056=1,(IF(terrains!Y3056=1,146,IF(terrains!Y3056=2,178,263))),IF(terrains!W3056=1,(IF(terrains!Y3056=1,178,IF(terrains!Y3056=2,218,321))),IF(terrains!X3056=1,IF(terrains!Y3056=1,190,IF(terrains!Y3056=2,242,IF(terrains!Y3056=3,357,896))))))))))</f>
        <v>124</v>
      </c>
      <c r="AA3056" s="152">
        <f>terrains!Z3056*terrains!F3056</f>
        <v>991700.55611999996</v>
      </c>
    </row>
    <row r="3057" spans="1:27" ht="14.4">
      <c r="A3057" s="143">
        <v>3056</v>
      </c>
      <c r="B3057" s="59">
        <v>297847.59508100001</v>
      </c>
      <c r="C3057" s="59">
        <v>5035855.2904500002</v>
      </c>
      <c r="D3057" s="59" t="s">
        <v>2672</v>
      </c>
      <c r="E3057" s="153">
        <v>742.3</v>
      </c>
      <c r="F3057" s="150">
        <f>terrains!E3057*10.76391</f>
        <v>7990.0503929999986</v>
      </c>
      <c r="G3057" s="59" t="s">
        <v>605</v>
      </c>
      <c r="H3057" s="59">
        <v>0</v>
      </c>
      <c r="I3057" s="59">
        <v>0</v>
      </c>
      <c r="J3057" s="59">
        <f>IF(terrains!L3057=13.5,IF(terrains!X3057=1,12,9),-0.392532+1.267037*terrains!L3057+0.472239*terrains!X3057+0.58658*terrains!W3057+0.089417*terrains!V3057+0.531633*terrains!U3057+0.337883*terrains!T3057-0.403545*terrains!S3057)</f>
        <v>3.1129435000000001</v>
      </c>
      <c r="K3057" s="151">
        <f>IF(terrains!I3057=0,terrains!J3057,terrains!I3057)</f>
        <v>3.1129435000000001</v>
      </c>
      <c r="L3057" s="59">
        <v>2.5</v>
      </c>
      <c r="M3057" s="59">
        <v>1</v>
      </c>
      <c r="N3057" s="59">
        <v>4</v>
      </c>
      <c r="O3057" s="59" t="s">
        <v>176</v>
      </c>
      <c r="P3057" s="59">
        <v>2</v>
      </c>
      <c r="Q3057" s="59">
        <v>2.5</v>
      </c>
      <c r="R3057" s="59">
        <v>0</v>
      </c>
      <c r="S3057" s="59">
        <v>0</v>
      </c>
      <c r="T3057" s="59">
        <v>1</v>
      </c>
      <c r="U3057" s="59">
        <v>0</v>
      </c>
      <c r="V3057" s="59">
        <v>0</v>
      </c>
      <c r="W3057" s="59">
        <v>0</v>
      </c>
      <c r="X3057" s="59">
        <v>0</v>
      </c>
      <c r="Y3057" s="59">
        <f>IF(terrains!L3057&lt;=2.5,1,IF(terrains!L3057&lt;=4.5,2,IF(terrains!L3057&lt;=6.5,3,4)))</f>
        <v>1</v>
      </c>
      <c r="Z3057" s="59">
        <f>IF(terrains!R3057=1,35,IF(terrains!S3057=1,64,IF(terrains!T3057=1,IF(terrains!Y3057=1,85,104),IF(terrains!U3057=1,IF(terrains!Y3057=1,124,152),IF(terrains!V3057=1,(IF(terrains!Y3057=1,146,IF(terrains!Y3057=2,178,263))),IF(terrains!W3057=1,(IF(terrains!Y3057=1,178,IF(terrains!Y3057=2,218,321))),IF(terrains!X3057=1,IF(terrains!Y3057=1,190,IF(terrains!Y3057=2,242,IF(terrains!Y3057=3,357,896))))))))))</f>
        <v>85</v>
      </c>
      <c r="AA3057" s="152">
        <f>terrains!Z3057*terrains!F3057</f>
        <v>679154.28340499988</v>
      </c>
    </row>
    <row r="3058" spans="1:27" ht="14.4">
      <c r="A3058" s="143">
        <v>3057</v>
      </c>
      <c r="B3058" s="59">
        <v>279564.01080400002</v>
      </c>
      <c r="C3058" s="59">
        <v>5040931.0472600004</v>
      </c>
      <c r="D3058" s="59" t="s">
        <v>2673</v>
      </c>
      <c r="E3058" s="153">
        <v>741.7</v>
      </c>
      <c r="F3058" s="150">
        <f>terrains!E3058*10.76391</f>
        <v>7983.5920470000001</v>
      </c>
      <c r="G3058" s="59" t="s">
        <v>362</v>
      </c>
      <c r="H3058" s="59">
        <v>0</v>
      </c>
      <c r="I3058" s="59">
        <v>0</v>
      </c>
      <c r="J3058" s="59">
        <f>IF(terrains!L3058=13.5,IF(terrains!X3058=1,12,9),-0.392532+1.267037*terrains!L3058+0.472239*terrains!X3058+0.58658*terrains!W3058+0.089417*terrains!V3058+0.531633*terrains!U3058+0.337883*terrains!T3058-0.403545*terrains!S3058)</f>
        <v>3.4085789999999996</v>
      </c>
      <c r="K3058" s="151">
        <f>IF(terrains!I3058=0,terrains!J3058,terrains!I3058)</f>
        <v>3.4085789999999996</v>
      </c>
      <c r="L3058" s="59">
        <v>3</v>
      </c>
      <c r="M3058" s="59">
        <v>1</v>
      </c>
      <c r="N3058" s="59">
        <v>8</v>
      </c>
      <c r="O3058" s="59" t="s">
        <v>174</v>
      </c>
      <c r="P3058" s="59">
        <v>2</v>
      </c>
      <c r="Q3058" s="59">
        <v>1.5</v>
      </c>
      <c r="R3058" s="59">
        <v>1</v>
      </c>
      <c r="S3058" s="59">
        <v>0</v>
      </c>
      <c r="T3058" s="59">
        <v>0</v>
      </c>
      <c r="U3058" s="59">
        <v>0</v>
      </c>
      <c r="V3058" s="59">
        <v>0</v>
      </c>
      <c r="W3058" s="59">
        <v>0</v>
      </c>
      <c r="X3058" s="59">
        <v>0</v>
      </c>
      <c r="Y3058" s="59">
        <f>IF(terrains!L3058&lt;=2.5,1,IF(terrains!L3058&lt;=4.5,2,IF(terrains!L3058&lt;=6.5,3,4)))</f>
        <v>2</v>
      </c>
      <c r="Z3058" s="59">
        <f>IF(terrains!R3058=1,35,IF(terrains!S3058=1,64,IF(terrains!T3058=1,IF(terrains!Y3058=1,85,104),IF(terrains!U3058=1,IF(terrains!Y3058=1,124,152),IF(terrains!V3058=1,(IF(terrains!Y3058=1,146,IF(terrains!Y3058=2,178,263))),IF(terrains!W3058=1,(IF(terrains!Y3058=1,178,IF(terrains!Y3058=2,218,321))),IF(terrains!X3058=1,IF(terrains!Y3058=1,190,IF(terrains!Y3058=2,242,IF(terrains!Y3058=3,357,896))))))))))</f>
        <v>35</v>
      </c>
      <c r="AA3058" s="152">
        <f>terrains!Z3058*terrains!F3058</f>
        <v>279425.72164499998</v>
      </c>
    </row>
    <row r="3059" spans="1:27" ht="14.4">
      <c r="A3059" s="143">
        <v>3058</v>
      </c>
      <c r="B3059" s="59">
        <v>273036.794865</v>
      </c>
      <c r="C3059" s="59">
        <v>5040975.2229599999</v>
      </c>
      <c r="D3059" s="59" t="s">
        <v>2674</v>
      </c>
      <c r="E3059" s="153">
        <v>741.6</v>
      </c>
      <c r="F3059" s="150">
        <f>terrains!E3059*10.76391</f>
        <v>7982.5156559999996</v>
      </c>
      <c r="G3059" s="59" t="s">
        <v>206</v>
      </c>
      <c r="H3059" s="59">
        <v>0</v>
      </c>
      <c r="I3059" s="59">
        <v>0</v>
      </c>
      <c r="J3059" s="59">
        <f>IF(terrains!L3059=13.5,IF(terrains!X3059=1,12,9),-0.392532+1.267037*terrains!L3059+0.472239*terrains!X3059+0.58658*terrains!W3059+0.089417*terrains!V3059+0.531633*terrains!U3059+0.337883*terrains!T3059-0.403545*terrains!S3059)</f>
        <v>1.5080234999999997</v>
      </c>
      <c r="K3059" s="151">
        <f>IF(terrains!I3059=0,terrains!J3059,terrains!I3059)</f>
        <v>1.5080234999999997</v>
      </c>
      <c r="L3059" s="59">
        <v>1.5</v>
      </c>
      <c r="M3059" s="59">
        <v>1</v>
      </c>
      <c r="N3059" s="59">
        <v>2</v>
      </c>
      <c r="O3059" s="59" t="s">
        <v>174</v>
      </c>
      <c r="P3059" s="59">
        <v>1.5</v>
      </c>
      <c r="Q3059" s="59">
        <v>1.5</v>
      </c>
      <c r="R3059" s="59">
        <v>1</v>
      </c>
      <c r="S3059" s="59">
        <v>0</v>
      </c>
      <c r="T3059" s="59">
        <v>0</v>
      </c>
      <c r="U3059" s="59">
        <v>0</v>
      </c>
      <c r="V3059" s="59">
        <v>0</v>
      </c>
      <c r="W3059" s="59">
        <v>0</v>
      </c>
      <c r="X3059" s="59">
        <v>0</v>
      </c>
      <c r="Y3059" s="59">
        <f>IF(terrains!L3059&lt;=2.5,1,IF(terrains!L3059&lt;=4.5,2,IF(terrains!L3059&lt;=6.5,3,4)))</f>
        <v>1</v>
      </c>
      <c r="Z3059" s="59">
        <f>IF(terrains!R3059=1,35,IF(terrains!S3059=1,64,IF(terrains!T3059=1,IF(terrains!Y3059=1,85,104),IF(terrains!U3059=1,IF(terrains!Y3059=1,124,152),IF(terrains!V3059=1,(IF(terrains!Y3059=1,146,IF(terrains!Y3059=2,178,263))),IF(terrains!W3059=1,(IF(terrains!Y3059=1,178,IF(terrains!Y3059=2,218,321))),IF(terrains!X3059=1,IF(terrains!Y3059=1,190,IF(terrains!Y3059=2,242,IF(terrains!Y3059=3,357,896))))))))))</f>
        <v>35</v>
      </c>
      <c r="AA3059" s="152">
        <f>terrains!Z3059*terrains!F3059</f>
        <v>279388.04796</v>
      </c>
    </row>
    <row r="3060" spans="1:27" ht="14.4">
      <c r="A3060" s="143">
        <v>3059</v>
      </c>
      <c r="B3060" s="59">
        <v>273528.34834299999</v>
      </c>
      <c r="C3060" s="59">
        <v>5034241.2309600003</v>
      </c>
      <c r="D3060" s="59" t="s">
        <v>2675</v>
      </c>
      <c r="E3060" s="153">
        <v>741.6</v>
      </c>
      <c r="F3060" s="150">
        <f>terrains!E3060*10.76391</f>
        <v>7982.5156559999996</v>
      </c>
      <c r="G3060" s="59" t="s">
        <v>261</v>
      </c>
      <c r="H3060" s="59">
        <v>0.2</v>
      </c>
      <c r="I3060" s="59">
        <v>3</v>
      </c>
      <c r="J3060" s="59">
        <f>IF(terrains!L3060=13.5,IF(terrains!X3060=1,12,9),-0.392532+1.267037*terrains!L3060+0.472239*terrains!X3060+0.58658*terrains!W3060+0.089417*terrains!V3060+0.531633*terrains!U3060+0.337883*terrains!T3060-0.403545*terrains!S3060)</f>
        <v>4.0420974999999997</v>
      </c>
      <c r="K3060" s="151">
        <f>IF(terrains!I3060=0,terrains!J3060,terrains!I3060)</f>
        <v>3</v>
      </c>
      <c r="L3060" s="59">
        <v>3.5</v>
      </c>
      <c r="M3060" s="59">
        <v>1</v>
      </c>
      <c r="N3060" s="59">
        <v>10</v>
      </c>
      <c r="O3060" s="59" t="s">
        <v>174</v>
      </c>
      <c r="P3060" s="59">
        <v>2</v>
      </c>
      <c r="Q3060" s="59">
        <v>1.5</v>
      </c>
      <c r="R3060" s="59">
        <v>1</v>
      </c>
      <c r="S3060" s="59">
        <v>0</v>
      </c>
      <c r="T3060" s="59">
        <v>0</v>
      </c>
      <c r="U3060" s="59">
        <v>0</v>
      </c>
      <c r="V3060" s="59">
        <v>0</v>
      </c>
      <c r="W3060" s="59">
        <v>0</v>
      </c>
      <c r="X3060" s="59">
        <v>0</v>
      </c>
      <c r="Y3060" s="59">
        <f>IF(terrains!L3060&lt;=2.5,1,IF(terrains!L3060&lt;=4.5,2,IF(terrains!L3060&lt;=6.5,3,4)))</f>
        <v>2</v>
      </c>
      <c r="Z3060" s="59">
        <f>IF(terrains!R3060=1,35,IF(terrains!S3060=1,64,IF(terrains!T3060=1,IF(terrains!Y3060=1,85,104),IF(terrains!U3060=1,IF(terrains!Y3060=1,124,152),IF(terrains!V3060=1,(IF(terrains!Y3060=1,146,IF(terrains!Y3060=2,178,263))),IF(terrains!W3060=1,(IF(terrains!Y3060=1,178,IF(terrains!Y3060=2,218,321))),IF(terrains!X3060=1,IF(terrains!Y3060=1,190,IF(terrains!Y3060=2,242,IF(terrains!Y3060=3,357,896))))))))))</f>
        <v>35</v>
      </c>
      <c r="AA3060" s="152">
        <f>terrains!Z3060*terrains!F3060</f>
        <v>279388.04796</v>
      </c>
    </row>
    <row r="3061" spans="1:27" ht="14.4">
      <c r="A3061" s="143">
        <v>3060</v>
      </c>
      <c r="B3061" s="59">
        <v>297441.0796</v>
      </c>
      <c r="C3061" s="59">
        <v>5044707.1009999998</v>
      </c>
      <c r="D3061" s="59" t="s">
        <v>2676</v>
      </c>
      <c r="E3061" s="153">
        <v>741.4</v>
      </c>
      <c r="F3061" s="150">
        <f>terrains!E3061*10.76391</f>
        <v>7980.3628739999995</v>
      </c>
      <c r="G3061" s="59" t="s">
        <v>990</v>
      </c>
      <c r="H3061" s="59">
        <v>0</v>
      </c>
      <c r="I3061" s="59">
        <v>0</v>
      </c>
      <c r="J3061" s="59">
        <f>IF(terrains!L3061=13.5,IF(terrains!X3061=1,12,9),-0.392532+1.267037*terrains!L3061+0.472239*terrains!X3061+0.58658*terrains!W3061+0.089417*terrains!V3061+0.531633*terrains!U3061+0.337883*terrains!T3061-0.403545*terrains!S3061)</f>
        <v>3.1129435000000001</v>
      </c>
      <c r="K3061" s="151">
        <f>IF(terrains!I3061=0,terrains!J3061,terrains!I3061)</f>
        <v>3.1129435000000001</v>
      </c>
      <c r="L3061" s="59">
        <v>2.5</v>
      </c>
      <c r="M3061" s="59">
        <v>2</v>
      </c>
      <c r="N3061" s="59">
        <v>3</v>
      </c>
      <c r="O3061" s="59" t="s">
        <v>176</v>
      </c>
      <c r="P3061" s="59">
        <v>2</v>
      </c>
      <c r="Q3061" s="59">
        <v>2.5</v>
      </c>
      <c r="R3061" s="59">
        <v>0</v>
      </c>
      <c r="S3061" s="59">
        <v>0</v>
      </c>
      <c r="T3061" s="59">
        <v>1</v>
      </c>
      <c r="U3061" s="59">
        <v>0</v>
      </c>
      <c r="V3061" s="59">
        <v>0</v>
      </c>
      <c r="W3061" s="59">
        <v>0</v>
      </c>
      <c r="X3061" s="59">
        <v>0</v>
      </c>
      <c r="Y3061" s="59">
        <f>IF(terrains!L3061&lt;=2.5,1,IF(terrains!L3061&lt;=4.5,2,IF(terrains!L3061&lt;=6.5,3,4)))</f>
        <v>1</v>
      </c>
      <c r="Z3061" s="59">
        <f>IF(terrains!R3061=1,35,IF(terrains!S3061=1,64,IF(terrains!T3061=1,IF(terrains!Y3061=1,85,104),IF(terrains!U3061=1,IF(terrains!Y3061=1,124,152),IF(terrains!V3061=1,(IF(terrains!Y3061=1,146,IF(terrains!Y3061=2,178,263))),IF(terrains!W3061=1,(IF(terrains!Y3061=1,178,IF(terrains!Y3061=2,218,321))),IF(terrains!X3061=1,IF(terrains!Y3061=1,190,IF(terrains!Y3061=2,242,IF(terrains!Y3061=3,357,896))))))))))</f>
        <v>85</v>
      </c>
      <c r="AA3061" s="152">
        <f>terrains!Z3061*terrains!F3061</f>
        <v>678330.84428999992</v>
      </c>
    </row>
    <row r="3062" spans="1:27" ht="14.4">
      <c r="A3062" s="143">
        <v>3061</v>
      </c>
      <c r="B3062" s="59">
        <v>275238.67090000003</v>
      </c>
      <c r="C3062" s="59">
        <v>5038656.83</v>
      </c>
      <c r="D3062" s="59" t="s">
        <v>2677</v>
      </c>
      <c r="E3062" s="153">
        <v>741.2</v>
      </c>
      <c r="F3062" s="150">
        <f>terrains!E3062*10.76391</f>
        <v>7978.2100920000003</v>
      </c>
      <c r="G3062" s="59" t="s">
        <v>358</v>
      </c>
      <c r="H3062" s="59">
        <v>0</v>
      </c>
      <c r="I3062" s="59">
        <v>0</v>
      </c>
      <c r="J3062" s="59">
        <f>IF(terrains!L3062=13.5,IF(terrains!X3062=1,12,9),-0.392532+1.267037*terrains!L3062+0.472239*terrains!X3062+0.58658*terrains!W3062+0.089417*terrains!V3062+0.531633*terrains!U3062+0.337883*terrains!T3062-0.403545*terrains!S3062)</f>
        <v>2.1415419999999998</v>
      </c>
      <c r="K3062" s="151">
        <f>IF(terrains!I3062=0,terrains!J3062,terrains!I3062)</f>
        <v>2.1415419999999998</v>
      </c>
      <c r="L3062" s="59">
        <v>2</v>
      </c>
      <c r="M3062" s="59">
        <v>1</v>
      </c>
      <c r="N3062" s="59">
        <v>3</v>
      </c>
      <c r="O3062" s="59" t="s">
        <v>174</v>
      </c>
      <c r="P3062" s="59">
        <v>2</v>
      </c>
      <c r="Q3062" s="59">
        <v>1.5</v>
      </c>
      <c r="R3062" s="59">
        <v>1</v>
      </c>
      <c r="S3062" s="59">
        <v>0</v>
      </c>
      <c r="T3062" s="59">
        <v>0</v>
      </c>
      <c r="U3062" s="59">
        <v>0</v>
      </c>
      <c r="V3062" s="59">
        <v>0</v>
      </c>
      <c r="W3062" s="59">
        <v>0</v>
      </c>
      <c r="X3062" s="59">
        <v>0</v>
      </c>
      <c r="Y3062" s="59">
        <f>IF(terrains!L3062&lt;=2.5,1,IF(terrains!L3062&lt;=4.5,2,IF(terrains!L3062&lt;=6.5,3,4)))</f>
        <v>1</v>
      </c>
      <c r="Z3062" s="59">
        <f>IF(terrains!R3062=1,35,IF(terrains!S3062=1,64,IF(terrains!T3062=1,IF(terrains!Y3062=1,85,104),IF(terrains!U3062=1,IF(terrains!Y3062=1,124,152),IF(terrains!V3062=1,(IF(terrains!Y3062=1,146,IF(terrains!Y3062=2,178,263))),IF(terrains!W3062=1,(IF(terrains!Y3062=1,178,IF(terrains!Y3062=2,218,321))),IF(terrains!X3062=1,IF(terrains!Y3062=1,190,IF(terrains!Y3062=2,242,IF(terrains!Y3062=3,357,896))))))))))</f>
        <v>35</v>
      </c>
      <c r="AA3062" s="152">
        <f>terrains!Z3062*terrains!F3062</f>
        <v>279237.35321999999</v>
      </c>
    </row>
    <row r="3063" spans="1:27" ht="14.4">
      <c r="A3063" s="143">
        <v>3062</v>
      </c>
      <c r="B3063" s="59">
        <v>275413.93060000002</v>
      </c>
      <c r="C3063" s="59">
        <v>5036549.5269999998</v>
      </c>
      <c r="D3063" s="59" t="s">
        <v>2678</v>
      </c>
      <c r="E3063" s="153">
        <v>741.2</v>
      </c>
      <c r="F3063" s="150">
        <f>terrains!E3063*10.76391</f>
        <v>7978.2100920000003</v>
      </c>
      <c r="G3063" s="59" t="s">
        <v>708</v>
      </c>
      <c r="H3063" s="59">
        <v>0</v>
      </c>
      <c r="I3063" s="59">
        <v>0</v>
      </c>
      <c r="J3063" s="59">
        <f>IF(terrains!L3063=13.5,IF(terrains!X3063=1,12,9),-0.392532+1.267037*terrains!L3063+0.472239*terrains!X3063+0.58658*terrains!W3063+0.089417*terrains!V3063+0.531633*terrains!U3063+0.337883*terrains!T3063-0.403545*terrains!S3063)</f>
        <v>2.1415419999999998</v>
      </c>
      <c r="K3063" s="151">
        <f>IF(terrains!I3063=0,terrains!J3063,terrains!I3063)</f>
        <v>2.1415419999999998</v>
      </c>
      <c r="L3063" s="59">
        <v>2</v>
      </c>
      <c r="M3063" s="59">
        <v>1</v>
      </c>
      <c r="N3063" s="59">
        <v>4</v>
      </c>
      <c r="O3063" s="59" t="s">
        <v>174</v>
      </c>
      <c r="P3063" s="59">
        <v>2</v>
      </c>
      <c r="Q3063" s="59">
        <v>1.5</v>
      </c>
      <c r="R3063" s="59">
        <v>1</v>
      </c>
      <c r="S3063" s="59">
        <v>0</v>
      </c>
      <c r="T3063" s="59">
        <v>0</v>
      </c>
      <c r="U3063" s="59">
        <v>0</v>
      </c>
      <c r="V3063" s="59">
        <v>0</v>
      </c>
      <c r="W3063" s="59">
        <v>0</v>
      </c>
      <c r="X3063" s="59">
        <v>0</v>
      </c>
      <c r="Y3063" s="59">
        <f>IF(terrains!L3063&lt;=2.5,1,IF(terrains!L3063&lt;=4.5,2,IF(terrains!L3063&lt;=6.5,3,4)))</f>
        <v>1</v>
      </c>
      <c r="Z3063" s="59">
        <f>IF(terrains!R3063=1,35,IF(terrains!S3063=1,64,IF(terrains!T3063=1,IF(terrains!Y3063=1,85,104),IF(terrains!U3063=1,IF(terrains!Y3063=1,124,152),IF(terrains!V3063=1,(IF(terrains!Y3063=1,146,IF(terrains!Y3063=2,178,263))),IF(terrains!W3063=1,(IF(terrains!Y3063=1,178,IF(terrains!Y3063=2,218,321))),IF(terrains!X3063=1,IF(terrains!Y3063=1,190,IF(terrains!Y3063=2,242,IF(terrains!Y3063=3,357,896))))))))))</f>
        <v>35</v>
      </c>
      <c r="AA3063" s="152">
        <f>terrains!Z3063*terrains!F3063</f>
        <v>279237.35321999999</v>
      </c>
    </row>
    <row r="3064" spans="1:27" ht="14.4">
      <c r="A3064" s="143">
        <v>3063</v>
      </c>
      <c r="B3064" s="59">
        <v>282401.45659900003</v>
      </c>
      <c r="C3064" s="59">
        <v>5040638.6490599997</v>
      </c>
      <c r="D3064" s="59" t="s">
        <v>2679</v>
      </c>
      <c r="E3064" s="153">
        <v>740.4</v>
      </c>
      <c r="F3064" s="150">
        <f>terrains!E3064*10.76391</f>
        <v>7969.5989639999989</v>
      </c>
      <c r="G3064" s="59" t="s">
        <v>190</v>
      </c>
      <c r="H3064" s="59">
        <v>0</v>
      </c>
      <c r="I3064" s="59">
        <v>0</v>
      </c>
      <c r="J3064" s="59">
        <f>IF(terrains!L3064=13.5,IF(terrains!X3064=1,12,9),-0.392532+1.267037*terrains!L3064+0.472239*terrains!X3064+0.58658*terrains!W3064+0.089417*terrains!V3064+0.531633*terrains!U3064+0.337883*terrains!T3064-0.403545*terrains!S3064)</f>
        <v>2.1415419999999998</v>
      </c>
      <c r="K3064" s="151">
        <f>IF(terrains!I3064=0,terrains!J3064,terrains!I3064)</f>
        <v>2.1415419999999998</v>
      </c>
      <c r="L3064" s="59">
        <v>2</v>
      </c>
      <c r="M3064" s="59">
        <v>1</v>
      </c>
      <c r="N3064" s="59">
        <v>3</v>
      </c>
      <c r="O3064" s="59" t="s">
        <v>174</v>
      </c>
      <c r="P3064" s="59">
        <v>2</v>
      </c>
      <c r="Q3064" s="59">
        <v>1.5</v>
      </c>
      <c r="R3064" s="59">
        <v>1</v>
      </c>
      <c r="S3064" s="59">
        <v>0</v>
      </c>
      <c r="T3064" s="59">
        <v>0</v>
      </c>
      <c r="U3064" s="59">
        <v>0</v>
      </c>
      <c r="V3064" s="59">
        <v>0</v>
      </c>
      <c r="W3064" s="59">
        <v>0</v>
      </c>
      <c r="X3064" s="59">
        <v>0</v>
      </c>
      <c r="Y3064" s="59">
        <f>IF(terrains!L3064&lt;=2.5,1,IF(terrains!L3064&lt;=4.5,2,IF(terrains!L3064&lt;=6.5,3,4)))</f>
        <v>1</v>
      </c>
      <c r="Z3064" s="59">
        <f>IF(terrains!R3064=1,35,IF(terrains!S3064=1,64,IF(terrains!T3064=1,IF(terrains!Y3064=1,85,104),IF(terrains!U3064=1,IF(terrains!Y3064=1,124,152),IF(terrains!V3064=1,(IF(terrains!Y3064=1,146,IF(terrains!Y3064=2,178,263))),IF(terrains!W3064=1,(IF(terrains!Y3064=1,178,IF(terrains!Y3064=2,218,321))),IF(terrains!X3064=1,IF(terrains!Y3064=1,190,IF(terrains!Y3064=2,242,IF(terrains!Y3064=3,357,896))))))))))</f>
        <v>35</v>
      </c>
      <c r="AA3064" s="152">
        <f>terrains!Z3064*terrains!F3064</f>
        <v>278935.96373999998</v>
      </c>
    </row>
    <row r="3065" spans="1:27" ht="14.4">
      <c r="A3065" s="143">
        <v>3064</v>
      </c>
      <c r="B3065" s="59">
        <v>276088.46494199999</v>
      </c>
      <c r="C3065" s="59">
        <v>5041186.66842</v>
      </c>
      <c r="D3065" s="59" t="s">
        <v>2680</v>
      </c>
      <c r="E3065" s="153">
        <v>740.1</v>
      </c>
      <c r="F3065" s="150">
        <f>terrains!E3065*10.76391</f>
        <v>7966.3697910000001</v>
      </c>
      <c r="G3065" s="59" t="s">
        <v>195</v>
      </c>
      <c r="H3065" s="59">
        <v>0.2</v>
      </c>
      <c r="I3065" s="59">
        <v>1</v>
      </c>
      <c r="J3065" s="59">
        <f>IF(terrains!L3065=13.5,IF(terrains!X3065=1,12,9),-0.392532+1.267037*terrains!L3065+0.472239*terrains!X3065+0.58658*terrains!W3065+0.089417*terrains!V3065+0.531633*terrains!U3065+0.337883*terrains!T3065-0.403545*terrains!S3065)</f>
        <v>1.5080234999999997</v>
      </c>
      <c r="K3065" s="151">
        <f>IF(terrains!I3065=0,terrains!J3065,terrains!I3065)</f>
        <v>1</v>
      </c>
      <c r="L3065" s="59">
        <v>1.5</v>
      </c>
      <c r="M3065" s="59">
        <v>1</v>
      </c>
      <c r="N3065" s="59">
        <v>2</v>
      </c>
      <c r="O3065" s="59" t="s">
        <v>174</v>
      </c>
      <c r="P3065" s="59">
        <v>1</v>
      </c>
      <c r="Q3065" s="59">
        <v>1.5</v>
      </c>
      <c r="R3065" s="59">
        <v>1</v>
      </c>
      <c r="S3065" s="59">
        <v>0</v>
      </c>
      <c r="T3065" s="59">
        <v>0</v>
      </c>
      <c r="U3065" s="59">
        <v>0</v>
      </c>
      <c r="V3065" s="59">
        <v>0</v>
      </c>
      <c r="W3065" s="59">
        <v>0</v>
      </c>
      <c r="X3065" s="59">
        <v>0</v>
      </c>
      <c r="Y3065" s="59">
        <f>IF(terrains!L3065&lt;=2.5,1,IF(terrains!L3065&lt;=4.5,2,IF(terrains!L3065&lt;=6.5,3,4)))</f>
        <v>1</v>
      </c>
      <c r="Z3065" s="59">
        <f>IF(terrains!R3065=1,35,IF(terrains!S3065=1,64,IF(terrains!T3065=1,IF(terrains!Y3065=1,85,104),IF(terrains!U3065=1,IF(terrains!Y3065=1,124,152),IF(terrains!V3065=1,(IF(terrains!Y3065=1,146,IF(terrains!Y3065=2,178,263))),IF(terrains!W3065=1,(IF(terrains!Y3065=1,178,IF(terrains!Y3065=2,218,321))),IF(terrains!X3065=1,IF(terrains!Y3065=1,190,IF(terrains!Y3065=2,242,IF(terrains!Y3065=3,357,896))))))))))</f>
        <v>35</v>
      </c>
      <c r="AA3065" s="152">
        <f>terrains!Z3065*terrains!F3065</f>
        <v>278822.94268500002</v>
      </c>
    </row>
    <row r="3066" spans="1:27" ht="14.4">
      <c r="A3066" s="143">
        <v>3065</v>
      </c>
      <c r="B3066" s="59">
        <v>276105.59178700001</v>
      </c>
      <c r="C3066" s="59">
        <v>5041195.5447399998</v>
      </c>
      <c r="D3066" s="59" t="s">
        <v>2681</v>
      </c>
      <c r="E3066" s="153">
        <v>740.1</v>
      </c>
      <c r="F3066" s="150">
        <f>terrains!E3066*10.76391</f>
        <v>7966.3697910000001</v>
      </c>
      <c r="G3066" s="59" t="s">
        <v>195</v>
      </c>
      <c r="H3066" s="59">
        <v>0.2</v>
      </c>
      <c r="I3066" s="59">
        <v>1</v>
      </c>
      <c r="J3066" s="59">
        <f>IF(terrains!L3066=13.5,IF(terrains!X3066=1,12,9),-0.392532+1.267037*terrains!L3066+0.472239*terrains!X3066+0.58658*terrains!W3066+0.089417*terrains!V3066+0.531633*terrains!U3066+0.337883*terrains!T3066-0.403545*terrains!S3066)</f>
        <v>1.5080234999999997</v>
      </c>
      <c r="K3066" s="151">
        <f>IF(terrains!I3066=0,terrains!J3066,terrains!I3066)</f>
        <v>1</v>
      </c>
      <c r="L3066" s="59">
        <v>1.5</v>
      </c>
      <c r="M3066" s="59">
        <v>1</v>
      </c>
      <c r="N3066" s="59">
        <v>2</v>
      </c>
      <c r="O3066" s="59" t="s">
        <v>174</v>
      </c>
      <c r="P3066" s="59">
        <v>1</v>
      </c>
      <c r="Q3066" s="59">
        <v>1.5</v>
      </c>
      <c r="R3066" s="59">
        <v>1</v>
      </c>
      <c r="S3066" s="59">
        <v>0</v>
      </c>
      <c r="T3066" s="59">
        <v>0</v>
      </c>
      <c r="U3066" s="59">
        <v>0</v>
      </c>
      <c r="V3066" s="59">
        <v>0</v>
      </c>
      <c r="W3066" s="59">
        <v>0</v>
      </c>
      <c r="X3066" s="59">
        <v>0</v>
      </c>
      <c r="Y3066" s="59">
        <f>IF(terrains!L3066&lt;=2.5,1,IF(terrains!L3066&lt;=4.5,2,IF(terrains!L3066&lt;=6.5,3,4)))</f>
        <v>1</v>
      </c>
      <c r="Z3066" s="59">
        <f>IF(terrains!R3066=1,35,IF(terrains!S3066=1,64,IF(terrains!T3066=1,IF(terrains!Y3066=1,85,104),IF(terrains!U3066=1,IF(terrains!Y3066=1,124,152),IF(terrains!V3066=1,(IF(terrains!Y3066=1,146,IF(terrains!Y3066=2,178,263))),IF(terrains!W3066=1,(IF(terrains!Y3066=1,178,IF(terrains!Y3066=2,218,321))),IF(terrains!X3066=1,IF(terrains!Y3066=1,190,IF(terrains!Y3066=2,242,IF(terrains!Y3066=3,357,896))))))))))</f>
        <v>35</v>
      </c>
      <c r="AA3066" s="152">
        <f>terrains!Z3066*terrains!F3066</f>
        <v>278822.94268500002</v>
      </c>
    </row>
    <row r="3067" spans="1:27" ht="14.4">
      <c r="A3067" s="143">
        <v>3066</v>
      </c>
      <c r="B3067" s="59">
        <v>276264.89526999998</v>
      </c>
      <c r="C3067" s="59">
        <v>5041258.4251600001</v>
      </c>
      <c r="D3067" s="59" t="s">
        <v>2682</v>
      </c>
      <c r="E3067" s="153">
        <v>740</v>
      </c>
      <c r="F3067" s="150">
        <f>terrains!E3067*10.76391</f>
        <v>7965.2933999999996</v>
      </c>
      <c r="G3067" s="59" t="s">
        <v>195</v>
      </c>
      <c r="H3067" s="59">
        <v>0.2</v>
      </c>
      <c r="I3067" s="59">
        <v>1</v>
      </c>
      <c r="J3067" s="59">
        <f>IF(terrains!L3067=13.5,IF(terrains!X3067=1,12,9),-0.392532+1.267037*terrains!L3067+0.472239*terrains!X3067+0.58658*terrains!W3067+0.089417*terrains!V3067+0.531633*terrains!U3067+0.337883*terrains!T3067-0.403545*terrains!S3067)</f>
        <v>1.5080234999999997</v>
      </c>
      <c r="K3067" s="151">
        <f>IF(terrains!I3067=0,terrains!J3067,terrains!I3067)</f>
        <v>1</v>
      </c>
      <c r="L3067" s="59">
        <v>1.5</v>
      </c>
      <c r="M3067" s="59">
        <v>1</v>
      </c>
      <c r="N3067" s="59">
        <v>2</v>
      </c>
      <c r="O3067" s="59" t="s">
        <v>174</v>
      </c>
      <c r="P3067" s="59">
        <v>1</v>
      </c>
      <c r="Q3067" s="59">
        <v>1.5</v>
      </c>
      <c r="R3067" s="59">
        <v>1</v>
      </c>
      <c r="S3067" s="59">
        <v>0</v>
      </c>
      <c r="T3067" s="59">
        <v>0</v>
      </c>
      <c r="U3067" s="59">
        <v>0</v>
      </c>
      <c r="V3067" s="59">
        <v>0</v>
      </c>
      <c r="W3067" s="59">
        <v>0</v>
      </c>
      <c r="X3067" s="59">
        <v>0</v>
      </c>
      <c r="Y3067" s="59">
        <f>IF(terrains!L3067&lt;=2.5,1,IF(terrains!L3067&lt;=4.5,2,IF(terrains!L3067&lt;=6.5,3,4)))</f>
        <v>1</v>
      </c>
      <c r="Z3067" s="59">
        <f>IF(terrains!R3067=1,35,IF(terrains!S3067=1,64,IF(terrains!T3067=1,IF(terrains!Y3067=1,85,104),IF(terrains!U3067=1,IF(terrains!Y3067=1,124,152),IF(terrains!V3067=1,(IF(terrains!Y3067=1,146,IF(terrains!Y3067=2,178,263))),IF(terrains!W3067=1,(IF(terrains!Y3067=1,178,IF(terrains!Y3067=2,218,321))),IF(terrains!X3067=1,IF(terrains!Y3067=1,190,IF(terrains!Y3067=2,242,IF(terrains!Y3067=3,357,896))))))))))</f>
        <v>35</v>
      </c>
      <c r="AA3067" s="152">
        <f>terrains!Z3067*terrains!F3067</f>
        <v>278785.26899999997</v>
      </c>
    </row>
    <row r="3068" spans="1:27" ht="14.4">
      <c r="A3068" s="143">
        <v>3067</v>
      </c>
      <c r="B3068" s="59">
        <v>276284.33576300001</v>
      </c>
      <c r="C3068" s="59">
        <v>5041253.7407099996</v>
      </c>
      <c r="D3068" s="59" t="s">
        <v>2683</v>
      </c>
      <c r="E3068" s="153">
        <v>740</v>
      </c>
      <c r="F3068" s="150">
        <f>terrains!E3068*10.76391</f>
        <v>7965.2933999999996</v>
      </c>
      <c r="G3068" s="59" t="s">
        <v>195</v>
      </c>
      <c r="H3068" s="59">
        <v>0.2</v>
      </c>
      <c r="I3068" s="59">
        <v>1</v>
      </c>
      <c r="J3068" s="59">
        <f>IF(terrains!L3068=13.5,IF(terrains!X3068=1,12,9),-0.392532+1.267037*terrains!L3068+0.472239*terrains!X3068+0.58658*terrains!W3068+0.089417*terrains!V3068+0.531633*terrains!U3068+0.337883*terrains!T3068-0.403545*terrains!S3068)</f>
        <v>1.5080234999999997</v>
      </c>
      <c r="K3068" s="151">
        <f>IF(terrains!I3068=0,terrains!J3068,terrains!I3068)</f>
        <v>1</v>
      </c>
      <c r="L3068" s="59">
        <v>1.5</v>
      </c>
      <c r="M3068" s="59">
        <v>1</v>
      </c>
      <c r="N3068" s="59">
        <v>2</v>
      </c>
      <c r="O3068" s="59" t="s">
        <v>174</v>
      </c>
      <c r="P3068" s="59">
        <v>1</v>
      </c>
      <c r="Q3068" s="59">
        <v>1.5</v>
      </c>
      <c r="R3068" s="59">
        <v>1</v>
      </c>
      <c r="S3068" s="59">
        <v>0</v>
      </c>
      <c r="T3068" s="59">
        <v>0</v>
      </c>
      <c r="U3068" s="59">
        <v>0</v>
      </c>
      <c r="V3068" s="59">
        <v>0</v>
      </c>
      <c r="W3068" s="59">
        <v>0</v>
      </c>
      <c r="X3068" s="59">
        <v>0</v>
      </c>
      <c r="Y3068" s="59">
        <f>IF(terrains!L3068&lt;=2.5,1,IF(terrains!L3068&lt;=4.5,2,IF(terrains!L3068&lt;=6.5,3,4)))</f>
        <v>1</v>
      </c>
      <c r="Z3068" s="59">
        <f>IF(terrains!R3068=1,35,IF(terrains!S3068=1,64,IF(terrains!T3068=1,IF(terrains!Y3068=1,85,104),IF(terrains!U3068=1,IF(terrains!Y3068=1,124,152),IF(terrains!V3068=1,(IF(terrains!Y3068=1,146,IF(terrains!Y3068=2,178,263))),IF(terrains!W3068=1,(IF(terrains!Y3068=1,178,IF(terrains!Y3068=2,218,321))),IF(terrains!X3068=1,IF(terrains!Y3068=1,190,IF(terrains!Y3068=2,242,IF(terrains!Y3068=3,357,896))))))))))</f>
        <v>35</v>
      </c>
      <c r="AA3068" s="152">
        <f>terrains!Z3068*terrains!F3068</f>
        <v>278785.26899999997</v>
      </c>
    </row>
    <row r="3069" spans="1:27" ht="14.4">
      <c r="A3069" s="143">
        <v>3068</v>
      </c>
      <c r="B3069" s="59">
        <v>276160.256674</v>
      </c>
      <c r="C3069" s="59">
        <v>5041211.5115599995</v>
      </c>
      <c r="D3069" s="59" t="s">
        <v>2684</v>
      </c>
      <c r="E3069" s="153">
        <v>740</v>
      </c>
      <c r="F3069" s="150">
        <f>terrains!E3069*10.76391</f>
        <v>7965.2933999999996</v>
      </c>
      <c r="G3069" s="59" t="s">
        <v>195</v>
      </c>
      <c r="H3069" s="59">
        <v>0.2</v>
      </c>
      <c r="I3069" s="59">
        <v>1</v>
      </c>
      <c r="J3069" s="59">
        <f>IF(terrains!L3069=13.5,IF(terrains!X3069=1,12,9),-0.392532+1.267037*terrains!L3069+0.472239*terrains!X3069+0.58658*terrains!W3069+0.089417*terrains!V3069+0.531633*terrains!U3069+0.337883*terrains!T3069-0.403545*terrains!S3069)</f>
        <v>1.5080234999999997</v>
      </c>
      <c r="K3069" s="151">
        <f>IF(terrains!I3069=0,terrains!J3069,terrains!I3069)</f>
        <v>1</v>
      </c>
      <c r="L3069" s="59">
        <v>1.5</v>
      </c>
      <c r="M3069" s="59">
        <v>1</v>
      </c>
      <c r="N3069" s="59">
        <v>2</v>
      </c>
      <c r="O3069" s="59" t="s">
        <v>174</v>
      </c>
      <c r="P3069" s="59">
        <v>1</v>
      </c>
      <c r="Q3069" s="59">
        <v>1.5</v>
      </c>
      <c r="R3069" s="59">
        <v>1</v>
      </c>
      <c r="S3069" s="59">
        <v>0</v>
      </c>
      <c r="T3069" s="59">
        <v>0</v>
      </c>
      <c r="U3069" s="59">
        <v>0</v>
      </c>
      <c r="V3069" s="59">
        <v>0</v>
      </c>
      <c r="W3069" s="59">
        <v>0</v>
      </c>
      <c r="X3069" s="59">
        <v>0</v>
      </c>
      <c r="Y3069" s="59">
        <f>IF(terrains!L3069&lt;=2.5,1,IF(terrains!L3069&lt;=4.5,2,IF(terrains!L3069&lt;=6.5,3,4)))</f>
        <v>1</v>
      </c>
      <c r="Z3069" s="59">
        <f>IF(terrains!R3069=1,35,IF(terrains!S3069=1,64,IF(terrains!T3069=1,IF(terrains!Y3069=1,85,104),IF(terrains!U3069=1,IF(terrains!Y3069=1,124,152),IF(terrains!V3069=1,(IF(terrains!Y3069=1,146,IF(terrains!Y3069=2,178,263))),IF(terrains!W3069=1,(IF(terrains!Y3069=1,178,IF(terrains!Y3069=2,218,321))),IF(terrains!X3069=1,IF(terrains!Y3069=1,190,IF(terrains!Y3069=2,242,IF(terrains!Y3069=3,357,896))))))))))</f>
        <v>35</v>
      </c>
      <c r="AA3069" s="152">
        <f>terrains!Z3069*terrains!F3069</f>
        <v>278785.26899999997</v>
      </c>
    </row>
    <row r="3070" spans="1:27" ht="14.4">
      <c r="A3070" s="143">
        <v>3069</v>
      </c>
      <c r="B3070" s="59">
        <v>275545.17176699999</v>
      </c>
      <c r="C3070" s="59">
        <v>5042124.3970999997</v>
      </c>
      <c r="D3070" s="59" t="s">
        <v>2685</v>
      </c>
      <c r="E3070" s="153">
        <v>740</v>
      </c>
      <c r="F3070" s="150">
        <f>terrains!E3070*10.76391</f>
        <v>7965.2933999999996</v>
      </c>
      <c r="G3070" s="59" t="s">
        <v>206</v>
      </c>
      <c r="H3070" s="59">
        <v>0</v>
      </c>
      <c r="I3070" s="59">
        <v>0</v>
      </c>
      <c r="J3070" s="59">
        <f>IF(terrains!L3070=13.5,IF(terrains!X3070=1,12,9),-0.392532+1.267037*terrains!L3070+0.472239*terrains!X3070+0.58658*terrains!W3070+0.089417*terrains!V3070+0.531633*terrains!U3070+0.337883*terrains!T3070-0.403545*terrains!S3070)</f>
        <v>1.5080234999999997</v>
      </c>
      <c r="K3070" s="151">
        <f>IF(terrains!I3070=0,terrains!J3070,terrains!I3070)</f>
        <v>1.5080234999999997</v>
      </c>
      <c r="L3070" s="59">
        <v>1.5</v>
      </c>
      <c r="M3070" s="59">
        <v>1</v>
      </c>
      <c r="N3070" s="59">
        <v>2</v>
      </c>
      <c r="O3070" s="59" t="s">
        <v>174</v>
      </c>
      <c r="P3070" s="59">
        <v>1.5</v>
      </c>
      <c r="Q3070" s="59">
        <v>1.5</v>
      </c>
      <c r="R3070" s="59">
        <v>1</v>
      </c>
      <c r="S3070" s="59">
        <v>0</v>
      </c>
      <c r="T3070" s="59">
        <v>0</v>
      </c>
      <c r="U3070" s="59">
        <v>0</v>
      </c>
      <c r="V3070" s="59">
        <v>0</v>
      </c>
      <c r="W3070" s="59">
        <v>0</v>
      </c>
      <c r="X3070" s="59">
        <v>0</v>
      </c>
      <c r="Y3070" s="59">
        <f>IF(terrains!L3070&lt;=2.5,1,IF(terrains!L3070&lt;=4.5,2,IF(terrains!L3070&lt;=6.5,3,4)))</f>
        <v>1</v>
      </c>
      <c r="Z3070" s="59">
        <f>IF(terrains!R3070=1,35,IF(terrains!S3070=1,64,IF(terrains!T3070=1,IF(terrains!Y3070=1,85,104),IF(terrains!U3070=1,IF(terrains!Y3070=1,124,152),IF(terrains!V3070=1,(IF(terrains!Y3070=1,146,IF(terrains!Y3070=2,178,263))),IF(terrains!W3070=1,(IF(terrains!Y3070=1,178,IF(terrains!Y3070=2,218,321))),IF(terrains!X3070=1,IF(terrains!Y3070=1,190,IF(terrains!Y3070=2,242,IF(terrains!Y3070=3,357,896))))))))))</f>
        <v>35</v>
      </c>
      <c r="AA3070" s="152">
        <f>terrains!Z3070*terrains!F3070</f>
        <v>278785.26899999997</v>
      </c>
    </row>
    <row r="3071" spans="1:27" ht="14.4">
      <c r="A3071" s="143">
        <v>3070</v>
      </c>
      <c r="B3071" s="59">
        <v>275559.451986</v>
      </c>
      <c r="C3071" s="59">
        <v>5042155.6371799996</v>
      </c>
      <c r="D3071" s="59" t="s">
        <v>2686</v>
      </c>
      <c r="E3071" s="153">
        <v>740</v>
      </c>
      <c r="F3071" s="150">
        <f>terrains!E3071*10.76391</f>
        <v>7965.2933999999996</v>
      </c>
      <c r="G3071" s="59" t="s">
        <v>206</v>
      </c>
      <c r="H3071" s="59">
        <v>0</v>
      </c>
      <c r="I3071" s="59">
        <v>0</v>
      </c>
      <c r="J3071" s="59">
        <f>IF(terrains!L3071=13.5,IF(terrains!X3071=1,12,9),-0.392532+1.267037*terrains!L3071+0.472239*terrains!X3071+0.58658*terrains!W3071+0.089417*terrains!V3071+0.531633*terrains!U3071+0.337883*terrains!T3071-0.403545*terrains!S3071)</f>
        <v>1.5080234999999997</v>
      </c>
      <c r="K3071" s="151">
        <f>IF(terrains!I3071=0,terrains!J3071,terrains!I3071)</f>
        <v>1.5080234999999997</v>
      </c>
      <c r="L3071" s="59">
        <v>1.5</v>
      </c>
      <c r="M3071" s="59">
        <v>1</v>
      </c>
      <c r="N3071" s="59">
        <v>2</v>
      </c>
      <c r="O3071" s="59" t="s">
        <v>174</v>
      </c>
      <c r="P3071" s="59">
        <v>1.5</v>
      </c>
      <c r="Q3071" s="59">
        <v>1.5</v>
      </c>
      <c r="R3071" s="59">
        <v>1</v>
      </c>
      <c r="S3071" s="59">
        <v>0</v>
      </c>
      <c r="T3071" s="59">
        <v>0</v>
      </c>
      <c r="U3071" s="59">
        <v>0</v>
      </c>
      <c r="V3071" s="59">
        <v>0</v>
      </c>
      <c r="W3071" s="59">
        <v>0</v>
      </c>
      <c r="X3071" s="59">
        <v>0</v>
      </c>
      <c r="Y3071" s="59">
        <f>IF(terrains!L3071&lt;=2.5,1,IF(terrains!L3071&lt;=4.5,2,IF(terrains!L3071&lt;=6.5,3,4)))</f>
        <v>1</v>
      </c>
      <c r="Z3071" s="59">
        <f>IF(terrains!R3071=1,35,IF(terrains!S3071=1,64,IF(terrains!T3071=1,IF(terrains!Y3071=1,85,104),IF(terrains!U3071=1,IF(terrains!Y3071=1,124,152),IF(terrains!V3071=1,(IF(terrains!Y3071=1,146,IF(terrains!Y3071=2,178,263))),IF(terrains!W3071=1,(IF(terrains!Y3071=1,178,IF(terrains!Y3071=2,218,321))),IF(terrains!X3071=1,IF(terrains!Y3071=1,190,IF(terrains!Y3071=2,242,IF(terrains!Y3071=3,357,896))))))))))</f>
        <v>35</v>
      </c>
      <c r="AA3071" s="152">
        <f>terrains!Z3071*terrains!F3071</f>
        <v>278785.26899999997</v>
      </c>
    </row>
    <row r="3072" spans="1:27" ht="14.4">
      <c r="A3072" s="143">
        <v>3071</v>
      </c>
      <c r="B3072" s="59">
        <v>275620.74350699998</v>
      </c>
      <c r="C3072" s="59">
        <v>5042154.8552400004</v>
      </c>
      <c r="D3072" s="59" t="s">
        <v>2687</v>
      </c>
      <c r="E3072" s="153">
        <v>740</v>
      </c>
      <c r="F3072" s="150">
        <f>terrains!E3072*10.76391</f>
        <v>7965.2933999999996</v>
      </c>
      <c r="G3072" s="59" t="s">
        <v>206</v>
      </c>
      <c r="H3072" s="59">
        <v>0</v>
      </c>
      <c r="I3072" s="59">
        <v>0</v>
      </c>
      <c r="J3072" s="59">
        <f>IF(terrains!L3072=13.5,IF(terrains!X3072=1,12,9),-0.392532+1.267037*terrains!L3072+0.472239*terrains!X3072+0.58658*terrains!W3072+0.089417*terrains!V3072+0.531633*terrains!U3072+0.337883*terrains!T3072-0.403545*terrains!S3072)</f>
        <v>1.5080234999999997</v>
      </c>
      <c r="K3072" s="151">
        <f>IF(terrains!I3072=0,terrains!J3072,terrains!I3072)</f>
        <v>1.5080234999999997</v>
      </c>
      <c r="L3072" s="59">
        <v>1.5</v>
      </c>
      <c r="M3072" s="59">
        <v>1</v>
      </c>
      <c r="N3072" s="59">
        <v>2</v>
      </c>
      <c r="O3072" s="59" t="s">
        <v>174</v>
      </c>
      <c r="P3072" s="59">
        <v>1.5</v>
      </c>
      <c r="Q3072" s="59">
        <v>1.5</v>
      </c>
      <c r="R3072" s="59">
        <v>1</v>
      </c>
      <c r="S3072" s="59">
        <v>0</v>
      </c>
      <c r="T3072" s="59">
        <v>0</v>
      </c>
      <c r="U3072" s="59">
        <v>0</v>
      </c>
      <c r="V3072" s="59">
        <v>0</v>
      </c>
      <c r="W3072" s="59">
        <v>0</v>
      </c>
      <c r="X3072" s="59">
        <v>0</v>
      </c>
      <c r="Y3072" s="59">
        <f>IF(terrains!L3072&lt;=2.5,1,IF(terrains!L3072&lt;=4.5,2,IF(terrains!L3072&lt;=6.5,3,4)))</f>
        <v>1</v>
      </c>
      <c r="Z3072" s="59">
        <f>IF(terrains!R3072=1,35,IF(terrains!S3072=1,64,IF(terrains!T3072=1,IF(terrains!Y3072=1,85,104),IF(terrains!U3072=1,IF(terrains!Y3072=1,124,152),IF(terrains!V3072=1,(IF(terrains!Y3072=1,146,IF(terrains!Y3072=2,178,263))),IF(terrains!W3072=1,(IF(terrains!Y3072=1,178,IF(terrains!Y3072=2,218,321))),IF(terrains!X3072=1,IF(terrains!Y3072=1,190,IF(terrains!Y3072=2,242,IF(terrains!Y3072=3,357,896))))))))))</f>
        <v>35</v>
      </c>
      <c r="AA3072" s="152">
        <f>terrains!Z3072*terrains!F3072</f>
        <v>278785.26899999997</v>
      </c>
    </row>
    <row r="3073" spans="1:27" ht="14.4">
      <c r="A3073" s="143">
        <v>3072</v>
      </c>
      <c r="B3073" s="59">
        <v>301865.69420000003</v>
      </c>
      <c r="C3073" s="59">
        <v>5051447.2850000001</v>
      </c>
      <c r="D3073" s="59" t="s">
        <v>2688</v>
      </c>
      <c r="E3073" s="153">
        <v>739.9</v>
      </c>
      <c r="F3073" s="150">
        <f>terrains!E3073*10.76391</f>
        <v>7964.2170089999991</v>
      </c>
      <c r="G3073" s="59" t="s">
        <v>914</v>
      </c>
      <c r="H3073" s="59">
        <v>0</v>
      </c>
      <c r="I3073" s="59">
        <v>0</v>
      </c>
      <c r="J3073" s="59">
        <f>IF(terrains!L3073=13.5,IF(terrains!X3073=1,12,9),-0.392532+1.267037*terrains!L3073+0.472239*terrains!X3073+0.58658*terrains!W3073+0.089417*terrains!V3073+0.531633*terrains!U3073+0.337883*terrains!T3073-0.403545*terrains!S3073)</f>
        <v>1.1044784999999997</v>
      </c>
      <c r="K3073" s="151">
        <f>IF(terrains!I3073=0,terrains!J3073,terrains!I3073)</f>
        <v>1.1044784999999997</v>
      </c>
      <c r="L3073" s="59">
        <v>1.5</v>
      </c>
      <c r="M3073" s="59">
        <v>1</v>
      </c>
      <c r="N3073" s="59">
        <v>2</v>
      </c>
      <c r="O3073" s="59" t="s">
        <v>175</v>
      </c>
      <c r="P3073" s="59">
        <v>2</v>
      </c>
      <c r="Q3073" s="59">
        <v>1.5</v>
      </c>
      <c r="R3073" s="59">
        <v>0</v>
      </c>
      <c r="S3073" s="59">
        <v>1</v>
      </c>
      <c r="T3073" s="59">
        <v>0</v>
      </c>
      <c r="U3073" s="59">
        <v>0</v>
      </c>
      <c r="V3073" s="59">
        <v>0</v>
      </c>
      <c r="W3073" s="59">
        <v>0</v>
      </c>
      <c r="X3073" s="59">
        <v>0</v>
      </c>
      <c r="Y3073" s="59">
        <f>IF(terrains!L3073&lt;=2.5,1,IF(terrains!L3073&lt;=4.5,2,IF(terrains!L3073&lt;=6.5,3,4)))</f>
        <v>1</v>
      </c>
      <c r="Z3073" s="59">
        <f>IF(terrains!R3073=1,35,IF(terrains!S3073=1,64,IF(terrains!T3073=1,IF(terrains!Y3073=1,85,104),IF(terrains!U3073=1,IF(terrains!Y3073=1,124,152),IF(terrains!V3073=1,(IF(terrains!Y3073=1,146,IF(terrains!Y3073=2,178,263))),IF(terrains!W3073=1,(IF(terrains!Y3073=1,178,IF(terrains!Y3073=2,218,321))),IF(terrains!X3073=1,IF(terrains!Y3073=1,190,IF(terrains!Y3073=2,242,IF(terrains!Y3073=3,357,896))))))))))</f>
        <v>64</v>
      </c>
      <c r="AA3073" s="152">
        <f>terrains!Z3073*terrains!F3073</f>
        <v>509709.88857599994</v>
      </c>
    </row>
    <row r="3074" spans="1:27" ht="14.4">
      <c r="A3074" s="143">
        <v>3073</v>
      </c>
      <c r="B3074" s="59">
        <v>293187.47678899998</v>
      </c>
      <c r="C3074" s="59">
        <v>5049630.1491999999</v>
      </c>
      <c r="D3074" s="59" t="s">
        <v>2689</v>
      </c>
      <c r="E3074" s="153">
        <v>739.8</v>
      </c>
      <c r="F3074" s="150">
        <f>terrains!E3074*10.76391</f>
        <v>7963.1406179999985</v>
      </c>
      <c r="G3074" s="59" t="s">
        <v>926</v>
      </c>
      <c r="H3074" s="59">
        <v>0</v>
      </c>
      <c r="I3074" s="59">
        <v>0</v>
      </c>
      <c r="J3074" s="59">
        <f>IF(terrains!L3074=13.5,IF(terrains!X3074=1,12,9),-0.392532+1.267037*terrains!L3074+0.472239*terrains!X3074+0.58658*terrains!W3074+0.089417*terrains!V3074+0.531633*terrains!U3074+0.337883*terrains!T3074-0.403545*terrains!S3074)</f>
        <v>3.6385524999999999</v>
      </c>
      <c r="K3074" s="151">
        <f>IF(terrains!I3074=0,terrains!J3074,terrains!I3074)</f>
        <v>3.6385524999999999</v>
      </c>
      <c r="L3074" s="59">
        <v>3.5</v>
      </c>
      <c r="M3074" s="59">
        <v>2</v>
      </c>
      <c r="N3074" s="59">
        <v>8</v>
      </c>
      <c r="O3074" s="59" t="s">
        <v>175</v>
      </c>
      <c r="P3074" s="59">
        <v>2</v>
      </c>
      <c r="Q3074" s="59">
        <v>2.5</v>
      </c>
      <c r="R3074" s="59">
        <v>0</v>
      </c>
      <c r="S3074" s="59">
        <v>1</v>
      </c>
      <c r="T3074" s="59">
        <v>0</v>
      </c>
      <c r="U3074" s="59">
        <v>0</v>
      </c>
      <c r="V3074" s="59">
        <v>0</v>
      </c>
      <c r="W3074" s="59">
        <v>0</v>
      </c>
      <c r="X3074" s="59">
        <v>0</v>
      </c>
      <c r="Y3074" s="59">
        <f>IF(terrains!L3074&lt;=2.5,1,IF(terrains!L3074&lt;=4.5,2,IF(terrains!L3074&lt;=6.5,3,4)))</f>
        <v>2</v>
      </c>
      <c r="Z3074" s="59">
        <f>IF(terrains!R3074=1,35,IF(terrains!S3074=1,64,IF(terrains!T3074=1,IF(terrains!Y3074=1,85,104),IF(terrains!U3074=1,IF(terrains!Y3074=1,124,152),IF(terrains!V3074=1,(IF(terrains!Y3074=1,146,IF(terrains!Y3074=2,178,263))),IF(terrains!W3074=1,(IF(terrains!Y3074=1,178,IF(terrains!Y3074=2,218,321))),IF(terrains!X3074=1,IF(terrains!Y3074=1,190,IF(terrains!Y3074=2,242,IF(terrains!Y3074=3,357,896))))))))))</f>
        <v>64</v>
      </c>
      <c r="AA3074" s="152">
        <f>terrains!Z3074*terrains!F3074</f>
        <v>509640.99955199991</v>
      </c>
    </row>
    <row r="3075" spans="1:27" ht="14.4">
      <c r="A3075" s="143">
        <v>3074</v>
      </c>
      <c r="B3075" s="59">
        <v>284157.56731800002</v>
      </c>
      <c r="C3075" s="59">
        <v>5040647.7417400004</v>
      </c>
      <c r="D3075" s="59" t="s">
        <v>2690</v>
      </c>
      <c r="E3075" s="153">
        <v>739.6</v>
      </c>
      <c r="F3075" s="150">
        <f>terrains!E3075*10.76391</f>
        <v>7960.9878359999993</v>
      </c>
      <c r="G3075" s="59" t="s">
        <v>190</v>
      </c>
      <c r="H3075" s="59">
        <v>0</v>
      </c>
      <c r="I3075" s="59">
        <v>0</v>
      </c>
      <c r="J3075" s="59">
        <f>IF(terrains!L3075=13.5,IF(terrains!X3075=1,12,9),-0.392532+1.267037*terrains!L3075+0.472239*terrains!X3075+0.58658*terrains!W3075+0.089417*terrains!V3075+0.531633*terrains!U3075+0.337883*terrains!T3075-0.403545*terrains!S3075)</f>
        <v>2.1415419999999998</v>
      </c>
      <c r="K3075" s="151">
        <f>IF(terrains!I3075=0,terrains!J3075,terrains!I3075)</f>
        <v>2.1415419999999998</v>
      </c>
      <c r="L3075" s="59">
        <v>2</v>
      </c>
      <c r="M3075" s="59">
        <v>1</v>
      </c>
      <c r="N3075" s="59">
        <v>3</v>
      </c>
      <c r="O3075" s="59" t="s">
        <v>174</v>
      </c>
      <c r="P3075" s="59">
        <v>2</v>
      </c>
      <c r="Q3075" s="59">
        <v>1.5</v>
      </c>
      <c r="R3075" s="59">
        <v>1</v>
      </c>
      <c r="S3075" s="59">
        <v>0</v>
      </c>
      <c r="T3075" s="59">
        <v>0</v>
      </c>
      <c r="U3075" s="59">
        <v>0</v>
      </c>
      <c r="V3075" s="59">
        <v>0</v>
      </c>
      <c r="W3075" s="59">
        <v>0</v>
      </c>
      <c r="X3075" s="59">
        <v>0</v>
      </c>
      <c r="Y3075" s="59">
        <f>IF(terrains!L3075&lt;=2.5,1,IF(terrains!L3075&lt;=4.5,2,IF(terrains!L3075&lt;=6.5,3,4)))</f>
        <v>1</v>
      </c>
      <c r="Z3075" s="59">
        <f>IF(terrains!R3075=1,35,IF(terrains!S3075=1,64,IF(terrains!T3075=1,IF(terrains!Y3075=1,85,104),IF(terrains!U3075=1,IF(terrains!Y3075=1,124,152),IF(terrains!V3075=1,(IF(terrains!Y3075=1,146,IF(terrains!Y3075=2,178,263))),IF(terrains!W3075=1,(IF(terrains!Y3075=1,178,IF(terrains!Y3075=2,218,321))),IF(terrains!X3075=1,IF(terrains!Y3075=1,190,IF(terrains!Y3075=2,242,IF(terrains!Y3075=3,357,896))))))))))</f>
        <v>35</v>
      </c>
      <c r="AA3075" s="152">
        <f>terrains!Z3075*terrains!F3075</f>
        <v>278634.57425999996</v>
      </c>
    </row>
    <row r="3076" spans="1:27" ht="14.4">
      <c r="A3076" s="143">
        <v>3075</v>
      </c>
      <c r="B3076" s="59">
        <v>276463.48576200003</v>
      </c>
      <c r="C3076" s="59">
        <v>5039907.4473900003</v>
      </c>
      <c r="D3076" s="59" t="s">
        <v>2691</v>
      </c>
      <c r="E3076" s="153">
        <v>738.7</v>
      </c>
      <c r="F3076" s="150">
        <f>terrains!E3076*10.76391</f>
        <v>7951.3003170000002</v>
      </c>
      <c r="G3076" s="59" t="s">
        <v>206</v>
      </c>
      <c r="H3076" s="59">
        <v>0</v>
      </c>
      <c r="I3076" s="59">
        <v>0</v>
      </c>
      <c r="J3076" s="59">
        <f>IF(terrains!L3076=13.5,IF(terrains!X3076=1,12,9),-0.392532+1.267037*terrains!L3076+0.472239*terrains!X3076+0.58658*terrains!W3076+0.089417*terrains!V3076+0.531633*terrains!U3076+0.337883*terrains!T3076-0.403545*terrains!S3076)</f>
        <v>1.5080234999999997</v>
      </c>
      <c r="K3076" s="151">
        <f>IF(terrains!I3076=0,terrains!J3076,terrains!I3076)</f>
        <v>1.5080234999999997</v>
      </c>
      <c r="L3076" s="59">
        <v>1.5</v>
      </c>
      <c r="M3076" s="59">
        <v>1</v>
      </c>
      <c r="N3076" s="59">
        <v>2</v>
      </c>
      <c r="O3076" s="59" t="s">
        <v>174</v>
      </c>
      <c r="P3076" s="59">
        <v>1.5</v>
      </c>
      <c r="Q3076" s="59">
        <v>1.5</v>
      </c>
      <c r="R3076" s="59">
        <v>1</v>
      </c>
      <c r="S3076" s="59">
        <v>0</v>
      </c>
      <c r="T3076" s="59">
        <v>0</v>
      </c>
      <c r="U3076" s="59">
        <v>0</v>
      </c>
      <c r="V3076" s="59">
        <v>0</v>
      </c>
      <c r="W3076" s="59">
        <v>0</v>
      </c>
      <c r="X3076" s="59">
        <v>0</v>
      </c>
      <c r="Y3076" s="59">
        <f>IF(terrains!L3076&lt;=2.5,1,IF(terrains!L3076&lt;=4.5,2,IF(terrains!L3076&lt;=6.5,3,4)))</f>
        <v>1</v>
      </c>
      <c r="Z3076" s="59">
        <f>IF(terrains!R3076=1,35,IF(terrains!S3076=1,64,IF(terrains!T3076=1,IF(terrains!Y3076=1,85,104),IF(terrains!U3076=1,IF(terrains!Y3076=1,124,152),IF(terrains!V3076=1,(IF(terrains!Y3076=1,146,IF(terrains!Y3076=2,178,263))),IF(terrains!W3076=1,(IF(terrains!Y3076=1,178,IF(terrains!Y3076=2,218,321))),IF(terrains!X3076=1,IF(terrains!Y3076=1,190,IF(terrains!Y3076=2,242,IF(terrains!Y3076=3,357,896))))))))))</f>
        <v>35</v>
      </c>
      <c r="AA3076" s="152">
        <f>terrains!Z3076*terrains!F3076</f>
        <v>278295.51109500002</v>
      </c>
    </row>
    <row r="3077" spans="1:27" ht="14.4">
      <c r="A3077" s="143">
        <v>3076</v>
      </c>
      <c r="B3077" s="59">
        <v>287325.42379600002</v>
      </c>
      <c r="C3077" s="59">
        <v>5041095.74187</v>
      </c>
      <c r="D3077" s="59" t="s">
        <v>2692</v>
      </c>
      <c r="E3077" s="153">
        <v>738.2</v>
      </c>
      <c r="F3077" s="150">
        <f>terrains!E3077*10.76391</f>
        <v>7945.9183620000003</v>
      </c>
      <c r="G3077" s="59" t="s">
        <v>197</v>
      </c>
      <c r="H3077" s="59">
        <v>0</v>
      </c>
      <c r="I3077" s="59">
        <v>0</v>
      </c>
      <c r="J3077" s="59">
        <f>IF(terrains!L3077=13.5,IF(terrains!X3077=1,12,9),-0.392532+1.267037*terrains!L3077+0.472239*terrains!X3077+0.58658*terrains!W3077+0.089417*terrains!V3077+0.531633*terrains!U3077+0.337883*terrains!T3077-0.403545*terrains!S3077)</f>
        <v>3.1129435000000001</v>
      </c>
      <c r="K3077" s="151">
        <f>IF(terrains!I3077=0,terrains!J3077,terrains!I3077)</f>
        <v>3.1129435000000001</v>
      </c>
      <c r="L3077" s="59">
        <v>2.5</v>
      </c>
      <c r="M3077" s="59">
        <v>2</v>
      </c>
      <c r="N3077" s="59">
        <v>6</v>
      </c>
      <c r="O3077" s="59" t="s">
        <v>176</v>
      </c>
      <c r="P3077" s="59">
        <v>2</v>
      </c>
      <c r="Q3077" s="59">
        <v>1.5</v>
      </c>
      <c r="R3077" s="59">
        <v>0</v>
      </c>
      <c r="S3077" s="59">
        <v>0</v>
      </c>
      <c r="T3077" s="59">
        <v>1</v>
      </c>
      <c r="U3077" s="59">
        <v>0</v>
      </c>
      <c r="V3077" s="59">
        <v>0</v>
      </c>
      <c r="W3077" s="59">
        <v>0</v>
      </c>
      <c r="X3077" s="59">
        <v>0</v>
      </c>
      <c r="Y3077" s="59">
        <f>IF(terrains!L3077&lt;=2.5,1,IF(terrains!L3077&lt;=4.5,2,IF(terrains!L3077&lt;=6.5,3,4)))</f>
        <v>1</v>
      </c>
      <c r="Z3077" s="59">
        <f>IF(terrains!R3077=1,35,IF(terrains!S3077=1,64,IF(terrains!T3077=1,IF(terrains!Y3077=1,85,104),IF(terrains!U3077=1,IF(terrains!Y3077=1,124,152),IF(terrains!V3077=1,(IF(terrains!Y3077=1,146,IF(terrains!Y3077=2,178,263))),IF(terrains!W3077=1,(IF(terrains!Y3077=1,178,IF(terrains!Y3077=2,218,321))),IF(terrains!X3077=1,IF(terrains!Y3077=1,190,IF(terrains!Y3077=2,242,IF(terrains!Y3077=3,357,896))))))))))</f>
        <v>85</v>
      </c>
      <c r="AA3077" s="152">
        <f>terrains!Z3077*terrains!F3077</f>
        <v>675403.06076999998</v>
      </c>
    </row>
    <row r="3078" spans="1:27" ht="14.4">
      <c r="A3078" s="143">
        <v>3077</v>
      </c>
      <c r="B3078" s="59">
        <v>294598.811842</v>
      </c>
      <c r="C3078" s="59">
        <v>5049472.01951</v>
      </c>
      <c r="D3078" s="59" t="s">
        <v>2693</v>
      </c>
      <c r="E3078" s="153">
        <v>735</v>
      </c>
      <c r="F3078" s="150">
        <f>terrains!E3078*10.76391</f>
        <v>7911.4738499999994</v>
      </c>
      <c r="G3078" s="59" t="s">
        <v>299</v>
      </c>
      <c r="H3078" s="59">
        <v>3</v>
      </c>
      <c r="I3078" s="59">
        <v>9</v>
      </c>
      <c r="J3078" s="59">
        <f>IF(terrains!L3078=13.5,IF(terrains!X3078=1,12,9),-0.392532+1.267037*terrains!L3078+0.472239*terrains!X3078+0.58658*terrains!W3078+0.089417*terrains!V3078+0.531633*terrains!U3078+0.337883*terrains!T3078-0.403545*terrains!S3078)</f>
        <v>5.5391079999999997</v>
      </c>
      <c r="K3078" s="151">
        <f>IF(terrains!I3078=0,terrains!J3078,terrains!I3078)</f>
        <v>9</v>
      </c>
      <c r="L3078" s="59">
        <v>5</v>
      </c>
      <c r="M3078" s="59">
        <v>4</v>
      </c>
      <c r="N3078" s="59">
        <v>15</v>
      </c>
      <c r="O3078" s="59" t="s">
        <v>175</v>
      </c>
      <c r="P3078" s="59">
        <v>2</v>
      </c>
      <c r="Q3078" s="59">
        <v>2</v>
      </c>
      <c r="R3078" s="59">
        <v>0</v>
      </c>
      <c r="S3078" s="59">
        <v>1</v>
      </c>
      <c r="T3078" s="59">
        <v>0</v>
      </c>
      <c r="U3078" s="59">
        <v>0</v>
      </c>
      <c r="V3078" s="59">
        <v>0</v>
      </c>
      <c r="W3078" s="59">
        <v>0</v>
      </c>
      <c r="X3078" s="59">
        <v>0</v>
      </c>
      <c r="Y3078" s="59">
        <f>IF(terrains!L3078&lt;=2.5,1,IF(terrains!L3078&lt;=4.5,2,IF(terrains!L3078&lt;=6.5,3,4)))</f>
        <v>3</v>
      </c>
      <c r="Z3078" s="59">
        <f>IF(terrains!R3078=1,35,IF(terrains!S3078=1,64,IF(terrains!T3078=1,IF(terrains!Y3078=1,85,104),IF(terrains!U3078=1,IF(terrains!Y3078=1,124,152),IF(terrains!V3078=1,(IF(terrains!Y3078=1,146,IF(terrains!Y3078=2,178,263))),IF(terrains!W3078=1,(IF(terrains!Y3078=1,178,IF(terrains!Y3078=2,218,321))),IF(terrains!X3078=1,IF(terrains!Y3078=1,190,IF(terrains!Y3078=2,242,IF(terrains!Y3078=3,357,896))))))))))</f>
        <v>64</v>
      </c>
      <c r="AA3078" s="152">
        <f>terrains!Z3078*terrains!F3078</f>
        <v>506334.32639999996</v>
      </c>
    </row>
    <row r="3079" spans="1:27" ht="14.4">
      <c r="A3079" s="143">
        <v>3078</v>
      </c>
      <c r="B3079" s="59">
        <v>303919.90136700001</v>
      </c>
      <c r="C3079" s="59">
        <v>5059218.2433599997</v>
      </c>
      <c r="D3079" s="59" t="s">
        <v>2694</v>
      </c>
      <c r="E3079" s="153">
        <v>734.7</v>
      </c>
      <c r="F3079" s="150">
        <f>terrains!E3079*10.76391</f>
        <v>7908.2446769999997</v>
      </c>
      <c r="G3079" s="59" t="s">
        <v>353</v>
      </c>
      <c r="H3079" s="59">
        <v>0</v>
      </c>
      <c r="I3079" s="59">
        <v>0</v>
      </c>
      <c r="J3079" s="59">
        <f>IF(terrains!L3079=13.5,IF(terrains!X3079=1,12,9),-0.392532+1.267037*terrains!L3079+0.472239*terrains!X3079+0.58658*terrains!W3079+0.089417*terrains!V3079+0.531633*terrains!U3079+0.337883*terrains!T3079-0.403545*terrains!S3079)</f>
        <v>2.1415419999999998</v>
      </c>
      <c r="K3079" s="151">
        <f>IF(terrains!I3079=0,terrains!J3079,terrains!I3079)</f>
        <v>2.1415419999999998</v>
      </c>
      <c r="L3079" s="59">
        <v>2</v>
      </c>
      <c r="M3079" s="59">
        <v>1</v>
      </c>
      <c r="N3079" s="59">
        <v>3</v>
      </c>
      <c r="O3079" s="59" t="s">
        <v>174</v>
      </c>
      <c r="P3079" s="59">
        <v>2</v>
      </c>
      <c r="Q3079" s="59">
        <v>1.5</v>
      </c>
      <c r="R3079" s="59">
        <v>1</v>
      </c>
      <c r="S3079" s="59">
        <v>0</v>
      </c>
      <c r="T3079" s="59">
        <v>0</v>
      </c>
      <c r="U3079" s="59">
        <v>0</v>
      </c>
      <c r="V3079" s="59">
        <v>0</v>
      </c>
      <c r="W3079" s="59">
        <v>0</v>
      </c>
      <c r="X3079" s="59">
        <v>0</v>
      </c>
      <c r="Y3079" s="59">
        <f>IF(terrains!L3079&lt;=2.5,1,IF(terrains!L3079&lt;=4.5,2,IF(terrains!L3079&lt;=6.5,3,4)))</f>
        <v>1</v>
      </c>
      <c r="Z3079" s="59">
        <f>IF(terrains!R3079=1,35,IF(terrains!S3079=1,64,IF(terrains!T3079=1,IF(terrains!Y3079=1,85,104),IF(terrains!U3079=1,IF(terrains!Y3079=1,124,152),IF(terrains!V3079=1,(IF(terrains!Y3079=1,146,IF(terrains!Y3079=2,178,263))),IF(terrains!W3079=1,(IF(terrains!Y3079=1,178,IF(terrains!Y3079=2,218,321))),IF(terrains!X3079=1,IF(terrains!Y3079=1,190,IF(terrains!Y3079=2,242,IF(terrains!Y3079=3,357,896))))))))))</f>
        <v>35</v>
      </c>
      <c r="AA3079" s="152">
        <f>terrains!Z3079*terrains!F3079</f>
        <v>276788.56369499996</v>
      </c>
    </row>
    <row r="3080" spans="1:27" ht="14.4">
      <c r="A3080" s="143">
        <v>3079</v>
      </c>
      <c r="B3080" s="59">
        <v>292295.55301899998</v>
      </c>
      <c r="C3080" s="59">
        <v>5040137.5627800003</v>
      </c>
      <c r="D3080" s="59" t="s">
        <v>2695</v>
      </c>
      <c r="E3080" s="153">
        <v>733.9</v>
      </c>
      <c r="F3080" s="150">
        <f>terrains!E3080*10.76391</f>
        <v>7899.6335489999992</v>
      </c>
      <c r="G3080" s="59" t="s">
        <v>283</v>
      </c>
      <c r="H3080" s="59">
        <v>1</v>
      </c>
      <c r="I3080" s="59">
        <v>6</v>
      </c>
      <c r="J3080" s="59">
        <f>IF(terrains!L3080=13.5,IF(terrains!X3080=1,12,9),-0.392532+1.267037*terrains!L3080+0.472239*terrains!X3080+0.58658*terrains!W3080+0.089417*terrains!V3080+0.531633*terrains!U3080+0.337883*terrains!T3080-0.403545*terrains!S3080)</f>
        <v>5.0134989999999995</v>
      </c>
      <c r="K3080" s="151">
        <f>IF(terrains!I3080=0,terrains!J3080,terrains!I3080)</f>
        <v>6</v>
      </c>
      <c r="L3080" s="59">
        <v>4</v>
      </c>
      <c r="M3080" s="59">
        <v>2</v>
      </c>
      <c r="N3080" s="59">
        <v>12</v>
      </c>
      <c r="O3080" s="59" t="s">
        <v>176</v>
      </c>
      <c r="P3080" s="59">
        <v>2</v>
      </c>
      <c r="Q3080" s="59">
        <v>2.5</v>
      </c>
      <c r="R3080" s="59">
        <v>0</v>
      </c>
      <c r="S3080" s="59">
        <v>0</v>
      </c>
      <c r="T3080" s="59">
        <v>1</v>
      </c>
      <c r="U3080" s="59">
        <v>0</v>
      </c>
      <c r="V3080" s="59">
        <v>0</v>
      </c>
      <c r="W3080" s="59">
        <v>0</v>
      </c>
      <c r="X3080" s="59">
        <v>0</v>
      </c>
      <c r="Y3080" s="59">
        <f>IF(terrains!L3080&lt;=2.5,1,IF(terrains!L3080&lt;=4.5,2,IF(terrains!L3080&lt;=6.5,3,4)))</f>
        <v>2</v>
      </c>
      <c r="Z3080" s="59">
        <f>IF(terrains!R3080=1,35,IF(terrains!S3080=1,64,IF(terrains!T3080=1,IF(terrains!Y3080=1,85,104),IF(terrains!U3080=1,IF(terrains!Y3080=1,124,152),IF(terrains!V3080=1,(IF(terrains!Y3080=1,146,IF(terrains!Y3080=2,178,263))),IF(terrains!W3080=1,(IF(terrains!Y3080=1,178,IF(terrains!Y3080=2,218,321))),IF(terrains!X3080=1,IF(terrains!Y3080=1,190,IF(terrains!Y3080=2,242,IF(terrains!Y3080=3,357,896))))))))))</f>
        <v>104</v>
      </c>
      <c r="AA3080" s="152">
        <f>terrains!Z3080*terrains!F3080</f>
        <v>821561.88909599988</v>
      </c>
    </row>
    <row r="3081" spans="1:27" ht="14.4">
      <c r="A3081" s="143">
        <v>3080</v>
      </c>
      <c r="B3081" s="59">
        <v>294017.53597899998</v>
      </c>
      <c r="C3081" s="59">
        <v>5050363.0980599998</v>
      </c>
      <c r="D3081" s="59" t="s">
        <v>2696</v>
      </c>
      <c r="E3081" s="153">
        <v>733.9</v>
      </c>
      <c r="F3081" s="150">
        <f>terrains!E3081*10.76391</f>
        <v>7899.6335489999992</v>
      </c>
      <c r="G3081" s="59" t="s">
        <v>299</v>
      </c>
      <c r="H3081" s="59">
        <v>3</v>
      </c>
      <c r="I3081" s="59">
        <v>9</v>
      </c>
      <c r="J3081" s="59">
        <f>IF(terrains!L3081=13.5,IF(terrains!X3081=1,12,9),-0.392532+1.267037*terrains!L3081+0.472239*terrains!X3081+0.58658*terrains!W3081+0.089417*terrains!V3081+0.531633*terrains!U3081+0.337883*terrains!T3081-0.403545*terrains!S3081)</f>
        <v>5.5391079999999997</v>
      </c>
      <c r="K3081" s="151">
        <f>IF(terrains!I3081=0,terrains!J3081,terrains!I3081)</f>
        <v>9</v>
      </c>
      <c r="L3081" s="59">
        <v>5</v>
      </c>
      <c r="M3081" s="59">
        <v>4</v>
      </c>
      <c r="N3081" s="59">
        <v>15</v>
      </c>
      <c r="O3081" s="59" t="s">
        <v>175</v>
      </c>
      <c r="P3081" s="59">
        <v>2</v>
      </c>
      <c r="Q3081" s="59">
        <v>2</v>
      </c>
      <c r="R3081" s="59">
        <v>0</v>
      </c>
      <c r="S3081" s="59">
        <v>1</v>
      </c>
      <c r="T3081" s="59">
        <v>0</v>
      </c>
      <c r="U3081" s="59">
        <v>0</v>
      </c>
      <c r="V3081" s="59">
        <v>0</v>
      </c>
      <c r="W3081" s="59">
        <v>0</v>
      </c>
      <c r="X3081" s="59">
        <v>0</v>
      </c>
      <c r="Y3081" s="59">
        <f>IF(terrains!L3081&lt;=2.5,1,IF(terrains!L3081&lt;=4.5,2,IF(terrains!L3081&lt;=6.5,3,4)))</f>
        <v>3</v>
      </c>
      <c r="Z3081" s="59">
        <f>IF(terrains!R3081=1,35,IF(terrains!S3081=1,64,IF(terrains!T3081=1,IF(terrains!Y3081=1,85,104),IF(terrains!U3081=1,IF(terrains!Y3081=1,124,152),IF(terrains!V3081=1,(IF(terrains!Y3081=1,146,IF(terrains!Y3081=2,178,263))),IF(terrains!W3081=1,(IF(terrains!Y3081=1,178,IF(terrains!Y3081=2,218,321))),IF(terrains!X3081=1,IF(terrains!Y3081=1,190,IF(terrains!Y3081=2,242,IF(terrains!Y3081=3,357,896))))))))))</f>
        <v>64</v>
      </c>
      <c r="AA3081" s="152">
        <f>terrains!Z3081*terrains!F3081</f>
        <v>505576.54713599995</v>
      </c>
    </row>
    <row r="3082" spans="1:27" ht="14.4">
      <c r="A3082" s="143">
        <v>3081</v>
      </c>
      <c r="B3082" s="59">
        <v>297699.35045199998</v>
      </c>
      <c r="C3082" s="59">
        <v>5039482.1645099996</v>
      </c>
      <c r="D3082" s="59" t="s">
        <v>2697</v>
      </c>
      <c r="E3082" s="153">
        <v>733.21</v>
      </c>
      <c r="F3082" s="150">
        <f>terrains!E3082*10.76391</f>
        <v>7892.2064510999999</v>
      </c>
      <c r="G3082" s="59" t="s">
        <v>1327</v>
      </c>
      <c r="H3082" s="59">
        <v>0</v>
      </c>
      <c r="I3082" s="59">
        <v>3</v>
      </c>
      <c r="J3082" s="59">
        <f>IF(terrains!L3082=13.5,IF(terrains!X3082=1,12,9),-0.392532+1.267037*terrains!L3082+0.472239*terrains!X3082+0.58658*terrains!W3082+0.089417*terrains!V3082+0.531633*terrains!U3082+0.337883*terrains!T3082-0.403545*terrains!S3082)</f>
        <v>3.2472995</v>
      </c>
      <c r="K3082" s="151">
        <f>IF(terrains!I3082=0,terrains!J3082,terrains!I3082)</f>
        <v>3</v>
      </c>
      <c r="L3082" s="59">
        <v>2.5</v>
      </c>
      <c r="M3082" s="59">
        <v>0</v>
      </c>
      <c r="N3082" s="59">
        <v>0</v>
      </c>
      <c r="O3082" s="59" t="s">
        <v>180</v>
      </c>
      <c r="P3082" s="59">
        <v>0</v>
      </c>
      <c r="Q3082" s="59">
        <v>0</v>
      </c>
      <c r="R3082" s="59">
        <v>0</v>
      </c>
      <c r="S3082" s="59">
        <v>0</v>
      </c>
      <c r="T3082" s="59">
        <v>0</v>
      </c>
      <c r="U3082" s="59">
        <v>0</v>
      </c>
      <c r="V3082" s="59">
        <v>0</v>
      </c>
      <c r="W3082" s="59">
        <v>0</v>
      </c>
      <c r="X3082" s="59">
        <v>1</v>
      </c>
      <c r="Y3082" s="59">
        <f>IF(terrains!L3082&lt;=2.5,1,IF(terrains!L3082&lt;=4.5,2,IF(terrains!L3082&lt;=6.5,3,4)))</f>
        <v>1</v>
      </c>
      <c r="Z3082" s="59">
        <f>IF(terrains!R3082=1,35,IF(terrains!S3082=1,64,IF(terrains!T3082=1,IF(terrains!Y3082=1,85,104),IF(terrains!U3082=1,IF(terrains!Y3082=1,124,152),IF(terrains!V3082=1,(IF(terrains!Y3082=1,146,IF(terrains!Y3082=2,178,263))),IF(terrains!W3082=1,(IF(terrains!Y3082=1,178,IF(terrains!Y3082=2,218,321))),IF(terrains!X3082=1,IF(terrains!Y3082=1,190,IF(terrains!Y3082=2,242,IF(terrains!Y3082=3,357,896))))))))))</f>
        <v>190</v>
      </c>
      <c r="AA3082" s="152">
        <f>terrains!Z3082*terrains!F3082</f>
        <v>1499519.2257089999</v>
      </c>
    </row>
    <row r="3083" spans="1:27" ht="14.4">
      <c r="A3083" s="143">
        <v>3082</v>
      </c>
      <c r="B3083" s="59">
        <v>301858.19815700001</v>
      </c>
      <c r="C3083" s="59">
        <v>5059037.5032000002</v>
      </c>
      <c r="D3083" s="59" t="s">
        <v>2698</v>
      </c>
      <c r="E3083" s="153">
        <v>732.5</v>
      </c>
      <c r="F3083" s="150">
        <f>terrains!E3083*10.76391</f>
        <v>7884.5640749999993</v>
      </c>
      <c r="G3083" s="59" t="s">
        <v>327</v>
      </c>
      <c r="H3083" s="59">
        <v>0</v>
      </c>
      <c r="I3083" s="59">
        <v>0</v>
      </c>
      <c r="J3083" s="59">
        <f>IF(terrains!L3083=13.5,IF(terrains!X3083=1,12,9),-0.392532+1.267037*terrains!L3083+0.472239*terrains!X3083+0.58658*terrains!W3083+0.089417*terrains!V3083+0.531633*terrains!U3083+0.337883*terrains!T3083-0.403545*terrains!S3083)</f>
        <v>2.7750604999999999</v>
      </c>
      <c r="K3083" s="151">
        <f>IF(terrains!I3083=0,terrains!J3083,terrains!I3083)</f>
        <v>2.7750604999999999</v>
      </c>
      <c r="L3083" s="59">
        <v>2.5</v>
      </c>
      <c r="M3083" s="59">
        <v>0</v>
      </c>
      <c r="N3083" s="59">
        <v>0</v>
      </c>
      <c r="O3083" s="59" t="s">
        <v>174</v>
      </c>
      <c r="P3083" s="59">
        <v>0</v>
      </c>
      <c r="Q3083" s="59">
        <v>0</v>
      </c>
      <c r="R3083" s="59">
        <v>1</v>
      </c>
      <c r="S3083" s="59">
        <v>0</v>
      </c>
      <c r="T3083" s="59">
        <v>0</v>
      </c>
      <c r="U3083" s="59">
        <v>0</v>
      </c>
      <c r="V3083" s="59">
        <v>0</v>
      </c>
      <c r="W3083" s="59">
        <v>0</v>
      </c>
      <c r="X3083" s="59">
        <v>0</v>
      </c>
      <c r="Y3083" s="59">
        <f>IF(terrains!L3083&lt;=2.5,1,IF(terrains!L3083&lt;=4.5,2,IF(terrains!L3083&lt;=6.5,3,4)))</f>
        <v>1</v>
      </c>
      <c r="Z3083" s="59">
        <f>IF(terrains!R3083=1,35,IF(terrains!S3083=1,64,IF(terrains!T3083=1,IF(terrains!Y3083=1,85,104),IF(terrains!U3083=1,IF(terrains!Y3083=1,124,152),IF(terrains!V3083=1,(IF(terrains!Y3083=1,146,IF(terrains!Y3083=2,178,263))),IF(terrains!W3083=1,(IF(terrains!Y3083=1,178,IF(terrains!Y3083=2,218,321))),IF(terrains!X3083=1,IF(terrains!Y3083=1,190,IF(terrains!Y3083=2,242,IF(terrains!Y3083=3,357,896))))))))))</f>
        <v>35</v>
      </c>
      <c r="AA3083" s="152">
        <f>terrains!Z3083*terrains!F3083</f>
        <v>275959.74262499996</v>
      </c>
    </row>
    <row r="3084" spans="1:27" ht="14.4">
      <c r="A3084" s="143">
        <v>3083</v>
      </c>
      <c r="B3084" s="59">
        <v>298035.1727</v>
      </c>
      <c r="C3084" s="59">
        <v>5045016.9720000001</v>
      </c>
      <c r="D3084" s="59" t="s">
        <v>2699</v>
      </c>
      <c r="E3084" s="153">
        <v>731.6</v>
      </c>
      <c r="F3084" s="150">
        <f>terrains!E3084*10.76391</f>
        <v>7874.8765559999993</v>
      </c>
      <c r="G3084" s="59" t="s">
        <v>990</v>
      </c>
      <c r="H3084" s="59">
        <v>0</v>
      </c>
      <c r="I3084" s="59">
        <v>0</v>
      </c>
      <c r="J3084" s="59">
        <f>IF(terrains!L3084=13.5,IF(terrains!X3084=1,12,9),-0.392532+1.267037*terrains!L3084+0.472239*terrains!X3084+0.58658*terrains!W3084+0.089417*terrains!V3084+0.531633*terrains!U3084+0.337883*terrains!T3084-0.403545*terrains!S3084)</f>
        <v>3.1129435000000001</v>
      </c>
      <c r="K3084" s="151">
        <f>IF(terrains!I3084=0,terrains!J3084,terrains!I3084)</f>
        <v>3.1129435000000001</v>
      </c>
      <c r="L3084" s="59">
        <v>2.5</v>
      </c>
      <c r="M3084" s="59">
        <v>2</v>
      </c>
      <c r="N3084" s="59">
        <v>3</v>
      </c>
      <c r="O3084" s="59" t="s">
        <v>176</v>
      </c>
      <c r="P3084" s="59">
        <v>2</v>
      </c>
      <c r="Q3084" s="59">
        <v>2.5</v>
      </c>
      <c r="R3084" s="59">
        <v>0</v>
      </c>
      <c r="S3084" s="59">
        <v>0</v>
      </c>
      <c r="T3084" s="59">
        <v>1</v>
      </c>
      <c r="U3084" s="59">
        <v>0</v>
      </c>
      <c r="V3084" s="59">
        <v>0</v>
      </c>
      <c r="W3084" s="59">
        <v>0</v>
      </c>
      <c r="X3084" s="59">
        <v>0</v>
      </c>
      <c r="Y3084" s="59">
        <f>IF(terrains!L3084&lt;=2.5,1,IF(terrains!L3084&lt;=4.5,2,IF(terrains!L3084&lt;=6.5,3,4)))</f>
        <v>1</v>
      </c>
      <c r="Z3084" s="59">
        <f>IF(terrains!R3084=1,35,IF(terrains!S3084=1,64,IF(terrains!T3084=1,IF(terrains!Y3084=1,85,104),IF(terrains!U3084=1,IF(terrains!Y3084=1,124,152),IF(terrains!V3084=1,(IF(terrains!Y3084=1,146,IF(terrains!Y3084=2,178,263))),IF(terrains!W3084=1,(IF(terrains!Y3084=1,178,IF(terrains!Y3084=2,218,321))),IF(terrains!X3084=1,IF(terrains!Y3084=1,190,IF(terrains!Y3084=2,242,IF(terrains!Y3084=3,357,896))))))))))</f>
        <v>85</v>
      </c>
      <c r="AA3084" s="152">
        <f>terrains!Z3084*terrains!F3084</f>
        <v>669364.50725999998</v>
      </c>
    </row>
    <row r="3085" spans="1:27" ht="14.4">
      <c r="A3085" s="143">
        <v>3084</v>
      </c>
      <c r="B3085" s="59">
        <v>298188.77529999998</v>
      </c>
      <c r="C3085" s="59">
        <v>5045078.8559999997</v>
      </c>
      <c r="D3085" s="59" t="s">
        <v>2700</v>
      </c>
      <c r="E3085" s="153">
        <v>731</v>
      </c>
      <c r="F3085" s="150">
        <f>terrains!E3085*10.76391</f>
        <v>7868.4182099999998</v>
      </c>
      <c r="G3085" s="59" t="s">
        <v>219</v>
      </c>
      <c r="H3085" s="59">
        <v>0</v>
      </c>
      <c r="I3085" s="59">
        <v>0</v>
      </c>
      <c r="J3085" s="59">
        <f>IF(terrains!L3085=13.5,IF(terrains!X3085=1,12,9),-0.392532+1.267037*terrains!L3085+0.472239*terrains!X3085+0.58658*terrains!W3085+0.089417*terrains!V3085+0.531633*terrains!U3085+0.337883*terrains!T3085-0.403545*terrains!S3085)</f>
        <v>3.7464619999999997</v>
      </c>
      <c r="K3085" s="151">
        <f>IF(terrains!I3085=0,terrains!J3085,terrains!I3085)</f>
        <v>3.7464619999999997</v>
      </c>
      <c r="L3085" s="59">
        <v>3</v>
      </c>
      <c r="M3085" s="59">
        <v>2</v>
      </c>
      <c r="N3085" s="59">
        <v>6</v>
      </c>
      <c r="O3085" s="59" t="s">
        <v>176</v>
      </c>
      <c r="P3085" s="59">
        <v>2</v>
      </c>
      <c r="Q3085" s="59">
        <v>2.5</v>
      </c>
      <c r="R3085" s="59">
        <v>0</v>
      </c>
      <c r="S3085" s="59">
        <v>0</v>
      </c>
      <c r="T3085" s="59">
        <v>1</v>
      </c>
      <c r="U3085" s="59">
        <v>0</v>
      </c>
      <c r="V3085" s="59">
        <v>0</v>
      </c>
      <c r="W3085" s="59">
        <v>0</v>
      </c>
      <c r="X3085" s="59">
        <v>0</v>
      </c>
      <c r="Y3085" s="59">
        <f>IF(terrains!L3085&lt;=2.5,1,IF(terrains!L3085&lt;=4.5,2,IF(terrains!L3085&lt;=6.5,3,4)))</f>
        <v>2</v>
      </c>
      <c r="Z3085" s="59">
        <f>IF(terrains!R3085=1,35,IF(terrains!S3085=1,64,IF(terrains!T3085=1,IF(terrains!Y3085=1,85,104),IF(terrains!U3085=1,IF(terrains!Y3085=1,124,152),IF(terrains!V3085=1,(IF(terrains!Y3085=1,146,IF(terrains!Y3085=2,178,263))),IF(terrains!W3085=1,(IF(terrains!Y3085=1,178,IF(terrains!Y3085=2,218,321))),IF(terrains!X3085=1,IF(terrains!Y3085=1,190,IF(terrains!Y3085=2,242,IF(terrains!Y3085=3,357,896))))))))))</f>
        <v>104</v>
      </c>
      <c r="AA3085" s="152">
        <f>terrains!Z3085*terrains!F3085</f>
        <v>818315.49384000001</v>
      </c>
    </row>
    <row r="3086" spans="1:27" ht="14.4">
      <c r="A3086" s="143">
        <v>3085</v>
      </c>
      <c r="B3086" s="59">
        <v>287268.89306500001</v>
      </c>
      <c r="C3086" s="59">
        <v>5041238.5266300002</v>
      </c>
      <c r="D3086" s="59" t="s">
        <v>2701</v>
      </c>
      <c r="E3086" s="153">
        <v>730.7</v>
      </c>
      <c r="F3086" s="150">
        <f>terrains!E3086*10.76391</f>
        <v>7865.1890370000001</v>
      </c>
      <c r="G3086" s="59" t="s">
        <v>197</v>
      </c>
      <c r="H3086" s="59">
        <v>0</v>
      </c>
      <c r="I3086" s="59">
        <v>0</v>
      </c>
      <c r="J3086" s="59">
        <f>IF(terrains!L3086=13.5,IF(terrains!X3086=1,12,9),-0.392532+1.267037*terrains!L3086+0.472239*terrains!X3086+0.58658*terrains!W3086+0.089417*terrains!V3086+0.531633*terrains!U3086+0.337883*terrains!T3086-0.403545*terrains!S3086)</f>
        <v>3.1129435000000001</v>
      </c>
      <c r="K3086" s="151">
        <f>IF(terrains!I3086=0,terrains!J3086,terrains!I3086)</f>
        <v>3.1129435000000001</v>
      </c>
      <c r="L3086" s="59">
        <v>2.5</v>
      </c>
      <c r="M3086" s="59">
        <v>2</v>
      </c>
      <c r="N3086" s="59">
        <v>6</v>
      </c>
      <c r="O3086" s="59" t="s">
        <v>176</v>
      </c>
      <c r="P3086" s="59">
        <v>2</v>
      </c>
      <c r="Q3086" s="59">
        <v>1.5</v>
      </c>
      <c r="R3086" s="59">
        <v>0</v>
      </c>
      <c r="S3086" s="59">
        <v>0</v>
      </c>
      <c r="T3086" s="59">
        <v>1</v>
      </c>
      <c r="U3086" s="59">
        <v>0</v>
      </c>
      <c r="V3086" s="59">
        <v>0</v>
      </c>
      <c r="W3086" s="59">
        <v>0</v>
      </c>
      <c r="X3086" s="59">
        <v>0</v>
      </c>
      <c r="Y3086" s="59">
        <f>IF(terrains!L3086&lt;=2.5,1,IF(terrains!L3086&lt;=4.5,2,IF(terrains!L3086&lt;=6.5,3,4)))</f>
        <v>1</v>
      </c>
      <c r="Z3086" s="59">
        <f>IF(terrains!R3086=1,35,IF(terrains!S3086=1,64,IF(terrains!T3086=1,IF(terrains!Y3086=1,85,104),IF(terrains!U3086=1,IF(terrains!Y3086=1,124,152),IF(terrains!V3086=1,(IF(terrains!Y3086=1,146,IF(terrains!Y3086=2,178,263))),IF(terrains!W3086=1,(IF(terrains!Y3086=1,178,IF(terrains!Y3086=2,218,321))),IF(terrains!X3086=1,IF(terrains!Y3086=1,190,IF(terrains!Y3086=2,242,IF(terrains!Y3086=3,357,896))))))))))</f>
        <v>85</v>
      </c>
      <c r="AA3086" s="152">
        <f>terrains!Z3086*terrains!F3086</f>
        <v>668541.06814500003</v>
      </c>
    </row>
    <row r="3087" spans="1:27" ht="14.4">
      <c r="A3087" s="143">
        <v>3086</v>
      </c>
      <c r="B3087" s="59">
        <v>300074.60743999999</v>
      </c>
      <c r="C3087" s="59">
        <v>5034136.5350299999</v>
      </c>
      <c r="D3087" s="59" t="s">
        <v>2702</v>
      </c>
      <c r="E3087" s="153">
        <v>730.5</v>
      </c>
      <c r="F3087" s="150">
        <f>terrains!E3087*10.76391</f>
        <v>7863.0362549999991</v>
      </c>
      <c r="G3087" s="59" t="s">
        <v>317</v>
      </c>
      <c r="H3087" s="59">
        <v>0.3</v>
      </c>
      <c r="I3087" s="59">
        <v>4</v>
      </c>
      <c r="J3087" s="59">
        <f>IF(terrains!L3087=13.5,IF(terrains!X3087=1,12,9),-0.392532+1.267037*terrains!L3087+0.472239*terrains!X3087+0.58658*terrains!W3087+0.089417*terrains!V3087+0.531633*terrains!U3087+0.337883*terrains!T3087-0.403545*terrains!S3087)</f>
        <v>5.3985514999999999</v>
      </c>
      <c r="K3087" s="151">
        <f>IF(terrains!I3087=0,terrains!J3087,terrains!I3087)</f>
        <v>4</v>
      </c>
      <c r="L3087" s="59">
        <v>4.5</v>
      </c>
      <c r="M3087" s="59">
        <v>2</v>
      </c>
      <c r="N3087" s="59">
        <v>0</v>
      </c>
      <c r="O3087" s="59" t="s">
        <v>178</v>
      </c>
      <c r="P3087" s="59">
        <v>2</v>
      </c>
      <c r="Q3087" s="59">
        <v>1.5</v>
      </c>
      <c r="R3087" s="59">
        <v>0</v>
      </c>
      <c r="S3087" s="59">
        <v>0</v>
      </c>
      <c r="T3087" s="59">
        <v>0</v>
      </c>
      <c r="U3087" s="59">
        <v>0</v>
      </c>
      <c r="V3087" s="59">
        <v>1</v>
      </c>
      <c r="W3087" s="59">
        <v>0</v>
      </c>
      <c r="X3087" s="59">
        <v>0</v>
      </c>
      <c r="Y3087" s="59">
        <f>IF(terrains!L3087&lt;=2.5,1,IF(terrains!L3087&lt;=4.5,2,IF(terrains!L3087&lt;=6.5,3,4)))</f>
        <v>2</v>
      </c>
      <c r="Z3087" s="59">
        <f>IF(terrains!R3087=1,35,IF(terrains!S3087=1,64,IF(terrains!T3087=1,IF(terrains!Y3087=1,85,104),IF(terrains!U3087=1,IF(terrains!Y3087=1,124,152),IF(terrains!V3087=1,(IF(terrains!Y3087=1,146,IF(terrains!Y3087=2,178,263))),IF(terrains!W3087=1,(IF(terrains!Y3087=1,178,IF(terrains!Y3087=2,218,321))),IF(terrains!X3087=1,IF(terrains!Y3087=1,190,IF(terrains!Y3087=2,242,IF(terrains!Y3087=3,357,896))))))))))</f>
        <v>178</v>
      </c>
      <c r="AA3087" s="152">
        <f>terrains!Z3087*terrains!F3087</f>
        <v>1399620.4533899999</v>
      </c>
    </row>
    <row r="3088" spans="1:27" ht="14.4">
      <c r="A3088" s="143">
        <v>3087</v>
      </c>
      <c r="B3088" s="59">
        <v>293600.40740000003</v>
      </c>
      <c r="C3088" s="59">
        <v>5047427.0980000002</v>
      </c>
      <c r="D3088" s="59" t="s">
        <v>2703</v>
      </c>
      <c r="E3088" s="153">
        <v>729.9</v>
      </c>
      <c r="F3088" s="150">
        <f>terrains!E3088*10.76391</f>
        <v>7856.5779089999987</v>
      </c>
      <c r="G3088" s="59" t="s">
        <v>493</v>
      </c>
      <c r="H3088" s="59">
        <v>0</v>
      </c>
      <c r="I3088" s="59">
        <v>0</v>
      </c>
      <c r="J3088" s="59">
        <f>IF(terrains!L3088=13.5,IF(terrains!X3088=1,12,9),-0.392532+1.267037*terrains!L3088+0.472239*terrains!X3088+0.58658*terrains!W3088+0.089417*terrains!V3088+0.531633*terrains!U3088+0.337883*terrains!T3088-0.403545*terrains!S3088)</f>
        <v>1.7379969999999998</v>
      </c>
      <c r="K3088" s="151">
        <f>IF(terrains!I3088=0,terrains!J3088,terrains!I3088)</f>
        <v>1.7379969999999998</v>
      </c>
      <c r="L3088" s="59">
        <v>2</v>
      </c>
      <c r="M3088" s="59">
        <v>1</v>
      </c>
      <c r="N3088" s="59">
        <v>3</v>
      </c>
      <c r="O3088" s="59" t="s">
        <v>175</v>
      </c>
      <c r="P3088" s="59">
        <v>2</v>
      </c>
      <c r="Q3088" s="59">
        <v>1.5</v>
      </c>
      <c r="R3088" s="59">
        <v>0</v>
      </c>
      <c r="S3088" s="59">
        <v>1</v>
      </c>
      <c r="T3088" s="59">
        <v>0</v>
      </c>
      <c r="U3088" s="59">
        <v>0</v>
      </c>
      <c r="V3088" s="59">
        <v>0</v>
      </c>
      <c r="W3088" s="59">
        <v>0</v>
      </c>
      <c r="X3088" s="59">
        <v>0</v>
      </c>
      <c r="Y3088" s="59">
        <f>IF(terrains!L3088&lt;=2.5,1,IF(terrains!L3088&lt;=4.5,2,IF(terrains!L3088&lt;=6.5,3,4)))</f>
        <v>1</v>
      </c>
      <c r="Z3088" s="59">
        <f>IF(terrains!R3088=1,35,IF(terrains!S3088=1,64,IF(terrains!T3088=1,IF(terrains!Y3088=1,85,104),IF(terrains!U3088=1,IF(terrains!Y3088=1,124,152),IF(terrains!V3088=1,(IF(terrains!Y3088=1,146,IF(terrains!Y3088=2,178,263))),IF(terrains!W3088=1,(IF(terrains!Y3088=1,178,IF(terrains!Y3088=2,218,321))),IF(terrains!X3088=1,IF(terrains!Y3088=1,190,IF(terrains!Y3088=2,242,IF(terrains!Y3088=3,357,896))))))))))</f>
        <v>64</v>
      </c>
      <c r="AA3088" s="152">
        <f>terrains!Z3088*terrains!F3088</f>
        <v>502820.98617599992</v>
      </c>
    </row>
    <row r="3089" spans="1:27" ht="14.4">
      <c r="A3089" s="143">
        <v>3088</v>
      </c>
      <c r="B3089" s="59">
        <v>299881.07851299999</v>
      </c>
      <c r="C3089" s="59">
        <v>5039125.0641599996</v>
      </c>
      <c r="D3089" s="59" t="s">
        <v>2704</v>
      </c>
      <c r="E3089" s="153">
        <v>729.7</v>
      </c>
      <c r="F3089" s="150">
        <f>terrains!E3089*10.76391</f>
        <v>7854.4251269999995</v>
      </c>
      <c r="G3089" s="59" t="s">
        <v>308</v>
      </c>
      <c r="H3089" s="59">
        <v>2</v>
      </c>
      <c r="I3089" s="59">
        <v>6</v>
      </c>
      <c r="J3089" s="59">
        <f>IF(terrains!L3089=13.5,IF(terrains!X3089=1,12,9),-0.392532+1.267037*terrains!L3089+0.472239*terrains!X3089+0.58658*terrains!W3089+0.089417*terrains!V3089+0.531633*terrains!U3089+0.337883*terrains!T3089-0.403545*terrains!S3089)</f>
        <v>3.8808179999999997</v>
      </c>
      <c r="K3089" s="151">
        <f>IF(terrains!I3089=0,terrains!J3089,terrains!I3089)</f>
        <v>6</v>
      </c>
      <c r="L3089" s="59">
        <v>3</v>
      </c>
      <c r="M3089" s="59">
        <v>2</v>
      </c>
      <c r="N3089" s="59">
        <v>8</v>
      </c>
      <c r="O3089" s="59" t="s">
        <v>180</v>
      </c>
      <c r="P3089" s="59">
        <v>2</v>
      </c>
      <c r="Q3089" s="59">
        <v>2</v>
      </c>
      <c r="R3089" s="59">
        <v>0</v>
      </c>
      <c r="S3089" s="59">
        <v>0</v>
      </c>
      <c r="T3089" s="59">
        <v>0</v>
      </c>
      <c r="U3089" s="59">
        <v>0</v>
      </c>
      <c r="V3089" s="59">
        <v>0</v>
      </c>
      <c r="W3089" s="59">
        <v>0</v>
      </c>
      <c r="X3089" s="59">
        <v>1</v>
      </c>
      <c r="Y3089" s="59">
        <f>IF(terrains!L3089&lt;=2.5,1,IF(terrains!L3089&lt;=4.5,2,IF(terrains!L3089&lt;=6.5,3,4)))</f>
        <v>2</v>
      </c>
      <c r="Z3089" s="59">
        <f>IF(terrains!R3089=1,35,IF(terrains!S3089=1,64,IF(terrains!T3089=1,IF(terrains!Y3089=1,85,104),IF(terrains!U3089=1,IF(terrains!Y3089=1,124,152),IF(terrains!V3089=1,(IF(terrains!Y3089=1,146,IF(terrains!Y3089=2,178,263))),IF(terrains!W3089=1,(IF(terrains!Y3089=1,178,IF(terrains!Y3089=2,218,321))),IF(terrains!X3089=1,IF(terrains!Y3089=1,190,IF(terrains!Y3089=2,242,IF(terrains!Y3089=3,357,896))))))))))</f>
        <v>242</v>
      </c>
      <c r="AA3089" s="152">
        <f>terrains!Z3089*terrains!F3089</f>
        <v>1900770.8807339999</v>
      </c>
    </row>
    <row r="3090" spans="1:27" ht="14.4">
      <c r="A3090" s="143">
        <v>3089</v>
      </c>
      <c r="B3090" s="59">
        <v>304153.195764</v>
      </c>
      <c r="C3090" s="59">
        <v>5059191.6631199997</v>
      </c>
      <c r="D3090" s="59" t="s">
        <v>2705</v>
      </c>
      <c r="E3090" s="153">
        <v>728.6</v>
      </c>
      <c r="F3090" s="150">
        <f>terrains!E3090*10.76391</f>
        <v>7842.5848259999993</v>
      </c>
      <c r="G3090" s="59" t="s">
        <v>2150</v>
      </c>
      <c r="H3090" s="59">
        <v>0.4</v>
      </c>
      <c r="I3090" s="59">
        <v>1.2</v>
      </c>
      <c r="J3090" s="59">
        <f>IF(terrains!L3090=13.5,IF(terrains!X3090=1,12,9),-0.392532+1.267037*terrains!L3090+0.472239*terrains!X3090+0.58658*terrains!W3090+0.089417*terrains!V3090+0.531633*terrains!U3090+0.337883*terrains!T3090-0.403545*terrains!S3090)</f>
        <v>2.1415419999999998</v>
      </c>
      <c r="K3090" s="151">
        <f>IF(terrains!I3090=0,terrains!J3090,terrains!I3090)</f>
        <v>1.2</v>
      </c>
      <c r="L3090" s="59">
        <v>2</v>
      </c>
      <c r="M3090" s="59">
        <v>2</v>
      </c>
      <c r="N3090" s="59">
        <v>3</v>
      </c>
      <c r="O3090" s="59" t="s">
        <v>174</v>
      </c>
      <c r="P3090" s="59">
        <v>2</v>
      </c>
      <c r="Q3090" s="59">
        <v>1.5</v>
      </c>
      <c r="R3090" s="59">
        <v>1</v>
      </c>
      <c r="S3090" s="59">
        <v>0</v>
      </c>
      <c r="T3090" s="59">
        <v>0</v>
      </c>
      <c r="U3090" s="59">
        <v>0</v>
      </c>
      <c r="V3090" s="59">
        <v>0</v>
      </c>
      <c r="W3090" s="59">
        <v>0</v>
      </c>
      <c r="X3090" s="59">
        <v>0</v>
      </c>
      <c r="Y3090" s="59">
        <f>IF(terrains!L3090&lt;=2.5,1,IF(terrains!L3090&lt;=4.5,2,IF(terrains!L3090&lt;=6.5,3,4)))</f>
        <v>1</v>
      </c>
      <c r="Z3090" s="59">
        <f>IF(terrains!R3090=1,35,IF(terrains!S3090=1,64,IF(terrains!T3090=1,IF(terrains!Y3090=1,85,104),IF(terrains!U3090=1,IF(terrains!Y3090=1,124,152),IF(terrains!V3090=1,(IF(terrains!Y3090=1,146,IF(terrains!Y3090=2,178,263))),IF(terrains!W3090=1,(IF(terrains!Y3090=1,178,IF(terrains!Y3090=2,218,321))),IF(terrains!X3090=1,IF(terrains!Y3090=1,190,IF(terrains!Y3090=2,242,IF(terrains!Y3090=3,357,896))))))))))</f>
        <v>35</v>
      </c>
      <c r="AA3090" s="152">
        <f>terrains!Z3090*terrains!F3090</f>
        <v>274490.46891</v>
      </c>
    </row>
    <row r="3091" spans="1:27" ht="14.4">
      <c r="A3091" s="143">
        <v>3090</v>
      </c>
      <c r="B3091" s="59">
        <v>295482.53761300002</v>
      </c>
      <c r="C3091" s="59">
        <v>5043793.7282499997</v>
      </c>
      <c r="D3091" s="59" t="s">
        <v>2706</v>
      </c>
      <c r="E3091" s="153">
        <v>728.4</v>
      </c>
      <c r="F3091" s="150">
        <f>terrains!E3091*10.76391</f>
        <v>7840.4320439999992</v>
      </c>
      <c r="G3091" s="59" t="s">
        <v>547</v>
      </c>
      <c r="H3091" s="59">
        <v>1</v>
      </c>
      <c r="I3091" s="59">
        <v>4.5</v>
      </c>
      <c r="J3091" s="59">
        <f>IF(terrains!L3091=13.5,IF(terrains!X3091=1,12,9),-0.392532+1.267037*terrains!L3091+0.472239*terrains!X3091+0.58658*terrains!W3091+0.089417*terrains!V3091+0.531633*terrains!U3091+0.337883*terrains!T3091-0.403545*terrains!S3091)</f>
        <v>3.9402119999999998</v>
      </c>
      <c r="K3091" s="151">
        <f>IF(terrains!I3091=0,terrains!J3091,terrains!I3091)</f>
        <v>4.5</v>
      </c>
      <c r="L3091" s="59">
        <v>3</v>
      </c>
      <c r="M3091" s="59">
        <v>3</v>
      </c>
      <c r="N3091" s="59">
        <v>6</v>
      </c>
      <c r="O3091" s="59" t="s">
        <v>177</v>
      </c>
      <c r="P3091" s="59">
        <v>2</v>
      </c>
      <c r="Q3091" s="59">
        <v>2.5</v>
      </c>
      <c r="R3091" s="59">
        <v>0</v>
      </c>
      <c r="S3091" s="59">
        <v>0</v>
      </c>
      <c r="T3091" s="59">
        <v>0</v>
      </c>
      <c r="U3091" s="59">
        <v>1</v>
      </c>
      <c r="V3091" s="59">
        <v>0</v>
      </c>
      <c r="W3091" s="59">
        <v>0</v>
      </c>
      <c r="X3091" s="59">
        <v>0</v>
      </c>
      <c r="Y3091" s="59">
        <f>IF(terrains!L3091&lt;=2.5,1,IF(terrains!L3091&lt;=4.5,2,IF(terrains!L3091&lt;=6.5,3,4)))</f>
        <v>2</v>
      </c>
      <c r="Z3091" s="59">
        <f>IF(terrains!R3091=1,35,IF(terrains!S3091=1,64,IF(terrains!T3091=1,IF(terrains!Y3091=1,85,104),IF(terrains!U3091=1,IF(terrains!Y3091=1,124,152),IF(terrains!V3091=1,(IF(terrains!Y3091=1,146,IF(terrains!Y3091=2,178,263))),IF(terrains!W3091=1,(IF(terrains!Y3091=1,178,IF(terrains!Y3091=2,218,321))),IF(terrains!X3091=1,IF(terrains!Y3091=1,190,IF(terrains!Y3091=2,242,IF(terrains!Y3091=3,357,896))))))))))</f>
        <v>152</v>
      </c>
      <c r="AA3091" s="152">
        <f>terrains!Z3091*terrains!F3091</f>
        <v>1191745.6706879998</v>
      </c>
    </row>
    <row r="3092" spans="1:27" ht="14.4">
      <c r="A3092" s="143">
        <v>3091</v>
      </c>
      <c r="B3092" s="59">
        <v>275260.06020000001</v>
      </c>
      <c r="C3092" s="59">
        <v>5040731.0967100002</v>
      </c>
      <c r="D3092" s="59" t="s">
        <v>2707</v>
      </c>
      <c r="E3092" s="153">
        <v>728</v>
      </c>
      <c r="F3092" s="150">
        <f>terrains!E3092*10.76391</f>
        <v>7836.126479999999</v>
      </c>
      <c r="G3092" s="59" t="s">
        <v>195</v>
      </c>
      <c r="H3092" s="59">
        <v>0.2</v>
      </c>
      <c r="I3092" s="59">
        <v>1</v>
      </c>
      <c r="J3092" s="59">
        <f>IF(terrains!L3092=13.5,IF(terrains!X3092=1,12,9),-0.392532+1.267037*terrains!L3092+0.472239*terrains!X3092+0.58658*terrains!W3092+0.089417*terrains!V3092+0.531633*terrains!U3092+0.337883*terrains!T3092-0.403545*terrains!S3092)</f>
        <v>1.5080234999999997</v>
      </c>
      <c r="K3092" s="151">
        <f>IF(terrains!I3092=0,terrains!J3092,terrains!I3092)</f>
        <v>1</v>
      </c>
      <c r="L3092" s="59">
        <v>1.5</v>
      </c>
      <c r="M3092" s="59">
        <v>1</v>
      </c>
      <c r="N3092" s="59">
        <v>2</v>
      </c>
      <c r="O3092" s="59" t="s">
        <v>174</v>
      </c>
      <c r="P3092" s="59">
        <v>1</v>
      </c>
      <c r="Q3092" s="59">
        <v>1.5</v>
      </c>
      <c r="R3092" s="59">
        <v>1</v>
      </c>
      <c r="S3092" s="59">
        <v>0</v>
      </c>
      <c r="T3092" s="59">
        <v>0</v>
      </c>
      <c r="U3092" s="59">
        <v>0</v>
      </c>
      <c r="V3092" s="59">
        <v>0</v>
      </c>
      <c r="W3092" s="59">
        <v>0</v>
      </c>
      <c r="X3092" s="59">
        <v>0</v>
      </c>
      <c r="Y3092" s="59">
        <f>IF(terrains!L3092&lt;=2.5,1,IF(terrains!L3092&lt;=4.5,2,IF(terrains!L3092&lt;=6.5,3,4)))</f>
        <v>1</v>
      </c>
      <c r="Z3092" s="59">
        <f>IF(terrains!R3092=1,35,IF(terrains!S3092=1,64,IF(terrains!T3092=1,IF(terrains!Y3092=1,85,104),IF(terrains!U3092=1,IF(terrains!Y3092=1,124,152),IF(terrains!V3092=1,(IF(terrains!Y3092=1,146,IF(terrains!Y3092=2,178,263))),IF(terrains!W3092=1,(IF(terrains!Y3092=1,178,IF(terrains!Y3092=2,218,321))),IF(terrains!X3092=1,IF(terrains!Y3092=1,190,IF(terrains!Y3092=2,242,IF(terrains!Y3092=3,357,896))))))))))</f>
        <v>35</v>
      </c>
      <c r="AA3092" s="152">
        <f>terrains!Z3092*terrains!F3092</f>
        <v>274264.42679999996</v>
      </c>
    </row>
    <row r="3093" spans="1:27" ht="14.4">
      <c r="A3093" s="143">
        <v>3092</v>
      </c>
      <c r="B3093" s="59">
        <v>298887.85788999998</v>
      </c>
      <c r="C3093" s="59">
        <v>5038750.7948899996</v>
      </c>
      <c r="D3093" s="59" t="s">
        <v>2708</v>
      </c>
      <c r="E3093" s="153">
        <v>727.3</v>
      </c>
      <c r="F3093" s="150">
        <f>terrains!E3093*10.76391</f>
        <v>7828.591742999999</v>
      </c>
      <c r="G3093" s="59" t="s">
        <v>374</v>
      </c>
      <c r="H3093" s="59">
        <v>0</v>
      </c>
      <c r="I3093" s="59">
        <v>0</v>
      </c>
      <c r="J3093" s="59">
        <f>IF(terrains!L3093=13.5,IF(terrains!X3093=1,12,9),-0.392532+1.267037*terrains!L3093+0.472239*terrains!X3093+0.58658*terrains!W3093+0.089417*terrains!V3093+0.531633*terrains!U3093+0.337883*terrains!T3093-0.403545*terrains!S3093)</f>
        <v>3.1129435000000001</v>
      </c>
      <c r="K3093" s="151">
        <f>IF(terrains!I3093=0,terrains!J3093,terrains!I3093)</f>
        <v>3.1129435000000001</v>
      </c>
      <c r="L3093" s="59">
        <v>2.5</v>
      </c>
      <c r="M3093" s="59">
        <v>2</v>
      </c>
      <c r="N3093" s="59">
        <v>4</v>
      </c>
      <c r="O3093" s="59" t="s">
        <v>176</v>
      </c>
      <c r="P3093" s="59">
        <v>2</v>
      </c>
      <c r="Q3093" s="59">
        <v>1.5</v>
      </c>
      <c r="R3093" s="59">
        <v>0</v>
      </c>
      <c r="S3093" s="59">
        <v>0</v>
      </c>
      <c r="T3093" s="59">
        <v>1</v>
      </c>
      <c r="U3093" s="59">
        <v>0</v>
      </c>
      <c r="V3093" s="59">
        <v>0</v>
      </c>
      <c r="W3093" s="59">
        <v>0</v>
      </c>
      <c r="X3093" s="59">
        <v>0</v>
      </c>
      <c r="Y3093" s="59">
        <f>IF(terrains!L3093&lt;=2.5,1,IF(terrains!L3093&lt;=4.5,2,IF(terrains!L3093&lt;=6.5,3,4)))</f>
        <v>1</v>
      </c>
      <c r="Z3093" s="59">
        <f>IF(terrains!R3093=1,35,IF(terrains!S3093=1,64,IF(terrains!T3093=1,IF(terrains!Y3093=1,85,104),IF(terrains!U3093=1,IF(terrains!Y3093=1,124,152),IF(terrains!V3093=1,(IF(terrains!Y3093=1,146,IF(terrains!Y3093=2,178,263))),IF(terrains!W3093=1,(IF(terrains!Y3093=1,178,IF(terrains!Y3093=2,218,321))),IF(terrains!X3093=1,IF(terrains!Y3093=1,190,IF(terrains!Y3093=2,242,IF(terrains!Y3093=3,357,896))))))))))</f>
        <v>85</v>
      </c>
      <c r="AA3093" s="152">
        <f>terrains!Z3093*terrains!F3093</f>
        <v>665430.29815499997</v>
      </c>
    </row>
    <row r="3094" spans="1:27" ht="14.4">
      <c r="A3094" s="143">
        <v>3093</v>
      </c>
      <c r="B3094" s="59">
        <v>272939.277672</v>
      </c>
      <c r="C3094" s="59">
        <v>5035442.3024700005</v>
      </c>
      <c r="D3094" s="59" t="s">
        <v>2709</v>
      </c>
      <c r="E3094" s="153">
        <v>726.9</v>
      </c>
      <c r="F3094" s="150">
        <f>terrains!E3094*10.76391</f>
        <v>7824.2861789999988</v>
      </c>
      <c r="G3094" s="59" t="s">
        <v>261</v>
      </c>
      <c r="H3094" s="59">
        <v>0.2</v>
      </c>
      <c r="I3094" s="59">
        <v>3</v>
      </c>
      <c r="J3094" s="59">
        <f>IF(terrains!L3094=13.5,IF(terrains!X3094=1,12,9),-0.392532+1.267037*terrains!L3094+0.472239*terrains!X3094+0.58658*terrains!W3094+0.089417*terrains!V3094+0.531633*terrains!U3094+0.337883*terrains!T3094-0.403545*terrains!S3094)</f>
        <v>4.0420974999999997</v>
      </c>
      <c r="K3094" s="151">
        <f>IF(terrains!I3094=0,terrains!J3094,terrains!I3094)</f>
        <v>3</v>
      </c>
      <c r="L3094" s="59">
        <v>3.5</v>
      </c>
      <c r="M3094" s="59">
        <v>1</v>
      </c>
      <c r="N3094" s="59">
        <v>10</v>
      </c>
      <c r="O3094" s="59" t="s">
        <v>174</v>
      </c>
      <c r="P3094" s="59">
        <v>2</v>
      </c>
      <c r="Q3094" s="59">
        <v>1.5</v>
      </c>
      <c r="R3094" s="59">
        <v>1</v>
      </c>
      <c r="S3094" s="59">
        <v>0</v>
      </c>
      <c r="T3094" s="59">
        <v>0</v>
      </c>
      <c r="U3094" s="59">
        <v>0</v>
      </c>
      <c r="V3094" s="59">
        <v>0</v>
      </c>
      <c r="W3094" s="59">
        <v>0</v>
      </c>
      <c r="X3094" s="59">
        <v>0</v>
      </c>
      <c r="Y3094" s="59">
        <f>IF(terrains!L3094&lt;=2.5,1,IF(terrains!L3094&lt;=4.5,2,IF(terrains!L3094&lt;=6.5,3,4)))</f>
        <v>2</v>
      </c>
      <c r="Z3094" s="59">
        <f>IF(terrains!R3094=1,35,IF(terrains!S3094=1,64,IF(terrains!T3094=1,IF(terrains!Y3094=1,85,104),IF(terrains!U3094=1,IF(terrains!Y3094=1,124,152),IF(terrains!V3094=1,(IF(terrains!Y3094=1,146,IF(terrains!Y3094=2,178,263))),IF(terrains!W3094=1,(IF(terrains!Y3094=1,178,IF(terrains!Y3094=2,218,321))),IF(terrains!X3094=1,IF(terrains!Y3094=1,190,IF(terrains!Y3094=2,242,IF(terrains!Y3094=3,357,896))))))))))</f>
        <v>35</v>
      </c>
      <c r="AA3094" s="152">
        <f>terrains!Z3094*terrains!F3094</f>
        <v>273850.01626499998</v>
      </c>
    </row>
    <row r="3095" spans="1:27" ht="14.4">
      <c r="A3095" s="143">
        <v>3094</v>
      </c>
      <c r="B3095" s="59">
        <v>297117.63939999999</v>
      </c>
      <c r="C3095" s="59">
        <v>5034510.5319999997</v>
      </c>
      <c r="D3095" s="59" t="s">
        <v>2710</v>
      </c>
      <c r="E3095" s="153">
        <v>726</v>
      </c>
      <c r="F3095" s="150">
        <f>terrains!E3095*10.76391</f>
        <v>7814.5986599999997</v>
      </c>
      <c r="G3095" s="59" t="s">
        <v>605</v>
      </c>
      <c r="H3095" s="59">
        <v>0</v>
      </c>
      <c r="I3095" s="59">
        <v>0</v>
      </c>
      <c r="J3095" s="59">
        <f>IF(terrains!L3095=13.5,IF(terrains!X3095=1,12,9),-0.392532+1.267037*terrains!L3095+0.472239*terrains!X3095+0.58658*terrains!W3095+0.089417*terrains!V3095+0.531633*terrains!U3095+0.337883*terrains!T3095-0.403545*terrains!S3095)</f>
        <v>3.1129435000000001</v>
      </c>
      <c r="K3095" s="151">
        <f>IF(terrains!I3095=0,terrains!J3095,terrains!I3095)</f>
        <v>3.1129435000000001</v>
      </c>
      <c r="L3095" s="59">
        <v>2.5</v>
      </c>
      <c r="M3095" s="59">
        <v>1</v>
      </c>
      <c r="N3095" s="59">
        <v>4</v>
      </c>
      <c r="O3095" s="59" t="s">
        <v>176</v>
      </c>
      <c r="P3095" s="59">
        <v>2</v>
      </c>
      <c r="Q3095" s="59">
        <v>2.5</v>
      </c>
      <c r="R3095" s="59">
        <v>0</v>
      </c>
      <c r="S3095" s="59">
        <v>0</v>
      </c>
      <c r="T3095" s="59">
        <v>1</v>
      </c>
      <c r="U3095" s="59">
        <v>0</v>
      </c>
      <c r="V3095" s="59">
        <v>0</v>
      </c>
      <c r="W3095" s="59">
        <v>0</v>
      </c>
      <c r="X3095" s="59">
        <v>0</v>
      </c>
      <c r="Y3095" s="59">
        <f>IF(terrains!L3095&lt;=2.5,1,IF(terrains!L3095&lt;=4.5,2,IF(terrains!L3095&lt;=6.5,3,4)))</f>
        <v>1</v>
      </c>
      <c r="Z3095" s="59">
        <f>IF(terrains!R3095=1,35,IF(terrains!S3095=1,64,IF(terrains!T3095=1,IF(terrains!Y3095=1,85,104),IF(terrains!U3095=1,IF(terrains!Y3095=1,124,152),IF(terrains!V3095=1,(IF(terrains!Y3095=1,146,IF(terrains!Y3095=2,178,263))),IF(terrains!W3095=1,(IF(terrains!Y3095=1,178,IF(terrains!Y3095=2,218,321))),IF(terrains!X3095=1,IF(terrains!Y3095=1,190,IF(terrains!Y3095=2,242,IF(terrains!Y3095=3,357,896))))))))))</f>
        <v>85</v>
      </c>
      <c r="AA3095" s="152">
        <f>terrains!Z3095*terrains!F3095</f>
        <v>664240.8861</v>
      </c>
    </row>
    <row r="3096" spans="1:27" ht="14.4">
      <c r="A3096" s="143">
        <v>3095</v>
      </c>
      <c r="B3096" s="59">
        <v>300128.00861199998</v>
      </c>
      <c r="C3096" s="59">
        <v>5058081.0901499996</v>
      </c>
      <c r="D3096" s="59" t="s">
        <v>2711</v>
      </c>
      <c r="E3096" s="153">
        <v>725.9</v>
      </c>
      <c r="F3096" s="150">
        <f>terrains!E3096*10.76391</f>
        <v>7813.5222689999991</v>
      </c>
      <c r="G3096" s="59" t="s">
        <v>353</v>
      </c>
      <c r="H3096" s="59">
        <v>0</v>
      </c>
      <c r="I3096" s="59">
        <v>0</v>
      </c>
      <c r="J3096" s="59">
        <f>IF(terrains!L3096=13.5,IF(terrains!X3096=1,12,9),-0.392532+1.267037*terrains!L3096+0.472239*terrains!X3096+0.58658*terrains!W3096+0.089417*terrains!V3096+0.531633*terrains!U3096+0.337883*terrains!T3096-0.403545*terrains!S3096)</f>
        <v>2.1415419999999998</v>
      </c>
      <c r="K3096" s="151">
        <f>IF(terrains!I3096=0,terrains!J3096,terrains!I3096)</f>
        <v>2.1415419999999998</v>
      </c>
      <c r="L3096" s="59">
        <v>2</v>
      </c>
      <c r="M3096" s="59">
        <v>1</v>
      </c>
      <c r="N3096" s="59">
        <v>3</v>
      </c>
      <c r="O3096" s="59" t="s">
        <v>174</v>
      </c>
      <c r="P3096" s="59">
        <v>2</v>
      </c>
      <c r="Q3096" s="59">
        <v>1.5</v>
      </c>
      <c r="R3096" s="59">
        <v>1</v>
      </c>
      <c r="S3096" s="59">
        <v>0</v>
      </c>
      <c r="T3096" s="59">
        <v>0</v>
      </c>
      <c r="U3096" s="59">
        <v>0</v>
      </c>
      <c r="V3096" s="59">
        <v>0</v>
      </c>
      <c r="W3096" s="59">
        <v>0</v>
      </c>
      <c r="X3096" s="59">
        <v>0</v>
      </c>
      <c r="Y3096" s="59">
        <f>IF(terrains!L3096&lt;=2.5,1,IF(terrains!L3096&lt;=4.5,2,IF(terrains!L3096&lt;=6.5,3,4)))</f>
        <v>1</v>
      </c>
      <c r="Z3096" s="59">
        <f>IF(terrains!R3096=1,35,IF(terrains!S3096=1,64,IF(terrains!T3096=1,IF(terrains!Y3096=1,85,104),IF(terrains!U3096=1,IF(terrains!Y3096=1,124,152),IF(terrains!V3096=1,(IF(terrains!Y3096=1,146,IF(terrains!Y3096=2,178,263))),IF(terrains!W3096=1,(IF(terrains!Y3096=1,178,IF(terrains!Y3096=2,218,321))),IF(terrains!X3096=1,IF(terrains!Y3096=1,190,IF(terrains!Y3096=2,242,IF(terrains!Y3096=3,357,896))))))))))</f>
        <v>35</v>
      </c>
      <c r="AA3096" s="152">
        <f>terrains!Z3096*terrains!F3096</f>
        <v>273473.279415</v>
      </c>
    </row>
    <row r="3097" spans="1:27" ht="14.4">
      <c r="A3097" s="143">
        <v>3096</v>
      </c>
      <c r="B3097" s="59">
        <v>286830.11975000001</v>
      </c>
      <c r="C3097" s="59">
        <v>5041145.5676899999</v>
      </c>
      <c r="D3097" s="59" t="s">
        <v>2712</v>
      </c>
      <c r="E3097" s="153">
        <v>725.7</v>
      </c>
      <c r="F3097" s="150">
        <f>terrains!E3097*10.76391</f>
        <v>7811.3694869999999</v>
      </c>
      <c r="G3097" s="59" t="s">
        <v>197</v>
      </c>
      <c r="H3097" s="59">
        <v>0</v>
      </c>
      <c r="I3097" s="59">
        <v>0</v>
      </c>
      <c r="J3097" s="59">
        <f>IF(terrains!L3097=13.5,IF(terrains!X3097=1,12,9),-0.392532+1.267037*terrains!L3097+0.472239*terrains!X3097+0.58658*terrains!W3097+0.089417*terrains!V3097+0.531633*terrains!U3097+0.337883*terrains!T3097-0.403545*terrains!S3097)</f>
        <v>3.1129435000000001</v>
      </c>
      <c r="K3097" s="151">
        <f>IF(terrains!I3097=0,terrains!J3097,terrains!I3097)</f>
        <v>3.1129435000000001</v>
      </c>
      <c r="L3097" s="59">
        <v>2.5</v>
      </c>
      <c r="M3097" s="59">
        <v>2</v>
      </c>
      <c r="N3097" s="59">
        <v>6</v>
      </c>
      <c r="O3097" s="59" t="s">
        <v>176</v>
      </c>
      <c r="P3097" s="59">
        <v>2</v>
      </c>
      <c r="Q3097" s="59">
        <v>1.5</v>
      </c>
      <c r="R3097" s="59">
        <v>0</v>
      </c>
      <c r="S3097" s="59">
        <v>0</v>
      </c>
      <c r="T3097" s="59">
        <v>1</v>
      </c>
      <c r="U3097" s="59">
        <v>0</v>
      </c>
      <c r="V3097" s="59">
        <v>0</v>
      </c>
      <c r="W3097" s="59">
        <v>0</v>
      </c>
      <c r="X3097" s="59">
        <v>0</v>
      </c>
      <c r="Y3097" s="59">
        <f>IF(terrains!L3097&lt;=2.5,1,IF(terrains!L3097&lt;=4.5,2,IF(terrains!L3097&lt;=6.5,3,4)))</f>
        <v>1</v>
      </c>
      <c r="Z3097" s="59">
        <f>IF(terrains!R3097=1,35,IF(terrains!S3097=1,64,IF(terrains!T3097=1,IF(terrains!Y3097=1,85,104),IF(terrains!U3097=1,IF(terrains!Y3097=1,124,152),IF(terrains!V3097=1,(IF(terrains!Y3097=1,146,IF(terrains!Y3097=2,178,263))),IF(terrains!W3097=1,(IF(terrains!Y3097=1,178,IF(terrains!Y3097=2,218,321))),IF(terrains!X3097=1,IF(terrains!Y3097=1,190,IF(terrains!Y3097=2,242,IF(terrains!Y3097=3,357,896))))))))))</f>
        <v>85</v>
      </c>
      <c r="AA3097" s="152">
        <f>terrains!Z3097*terrains!F3097</f>
        <v>663966.40639499994</v>
      </c>
    </row>
    <row r="3098" spans="1:27" ht="14.4">
      <c r="A3098" s="143">
        <v>3097</v>
      </c>
      <c r="B3098" s="59">
        <v>296208.75625899999</v>
      </c>
      <c r="C3098" s="59">
        <v>5036331.5360000003</v>
      </c>
      <c r="D3098" s="59" t="s">
        <v>2713</v>
      </c>
      <c r="E3098" s="153">
        <v>725.4</v>
      </c>
      <c r="F3098" s="150">
        <f>terrains!E3098*10.76391</f>
        <v>7808.1403139999993</v>
      </c>
      <c r="G3098" s="59" t="s">
        <v>208</v>
      </c>
      <c r="H3098" s="59">
        <v>0</v>
      </c>
      <c r="I3098" s="59">
        <v>0</v>
      </c>
      <c r="J3098" s="59">
        <f>IF(terrains!L3098=13.5,IF(terrains!X3098=1,12,9),-0.392532+1.267037*terrains!L3098+0.472239*terrains!X3098+0.58658*terrains!W3098+0.089417*terrains!V3098+0.531633*terrains!U3098+0.337883*terrains!T3098-0.403545*terrains!S3098)</f>
        <v>2.479425</v>
      </c>
      <c r="K3098" s="151">
        <f>IF(terrains!I3098=0,terrains!J3098,terrains!I3098)</f>
        <v>2.479425</v>
      </c>
      <c r="L3098" s="59">
        <v>2</v>
      </c>
      <c r="M3098" s="59">
        <v>2</v>
      </c>
      <c r="N3098" s="59">
        <v>3</v>
      </c>
      <c r="O3098" s="59" t="s">
        <v>176</v>
      </c>
      <c r="P3098" s="59">
        <v>2</v>
      </c>
      <c r="Q3098" s="59">
        <v>2</v>
      </c>
      <c r="R3098" s="59">
        <v>0</v>
      </c>
      <c r="S3098" s="59">
        <v>0</v>
      </c>
      <c r="T3098" s="59">
        <v>1</v>
      </c>
      <c r="U3098" s="59">
        <v>0</v>
      </c>
      <c r="V3098" s="59">
        <v>0</v>
      </c>
      <c r="W3098" s="59">
        <v>0</v>
      </c>
      <c r="X3098" s="59">
        <v>0</v>
      </c>
      <c r="Y3098" s="59">
        <f>IF(terrains!L3098&lt;=2.5,1,IF(terrains!L3098&lt;=4.5,2,IF(terrains!L3098&lt;=6.5,3,4)))</f>
        <v>1</v>
      </c>
      <c r="Z3098" s="59">
        <f>IF(terrains!R3098=1,35,IF(terrains!S3098=1,64,IF(terrains!T3098=1,IF(terrains!Y3098=1,85,104),IF(terrains!U3098=1,IF(terrains!Y3098=1,124,152),IF(terrains!V3098=1,(IF(terrains!Y3098=1,146,IF(terrains!Y3098=2,178,263))),IF(terrains!W3098=1,(IF(terrains!Y3098=1,178,IF(terrains!Y3098=2,218,321))),IF(terrains!X3098=1,IF(terrains!Y3098=1,190,IF(terrains!Y3098=2,242,IF(terrains!Y3098=3,357,896))))))))))</f>
        <v>85</v>
      </c>
      <c r="AA3098" s="152">
        <f>terrains!Z3098*terrains!F3098</f>
        <v>663691.92668999999</v>
      </c>
    </row>
    <row r="3099" spans="1:27" ht="14.4">
      <c r="A3099" s="143">
        <v>3098</v>
      </c>
      <c r="B3099" s="59">
        <v>276463.09241799999</v>
      </c>
      <c r="C3099" s="59">
        <v>5041696.5199999996</v>
      </c>
      <c r="D3099" s="59" t="s">
        <v>2714</v>
      </c>
      <c r="E3099" s="153">
        <v>724.6</v>
      </c>
      <c r="F3099" s="150">
        <f>terrains!E3099*10.76391</f>
        <v>7799.5291859999998</v>
      </c>
      <c r="G3099" s="59" t="s">
        <v>206</v>
      </c>
      <c r="H3099" s="59">
        <v>0</v>
      </c>
      <c r="I3099" s="59">
        <v>0</v>
      </c>
      <c r="J3099" s="59">
        <f>IF(terrains!L3099=13.5,IF(terrains!X3099=1,12,9),-0.392532+1.267037*terrains!L3099+0.472239*terrains!X3099+0.58658*terrains!W3099+0.089417*terrains!V3099+0.531633*terrains!U3099+0.337883*terrains!T3099-0.403545*terrains!S3099)</f>
        <v>1.5080234999999997</v>
      </c>
      <c r="K3099" s="151">
        <f>IF(terrains!I3099=0,terrains!J3099,terrains!I3099)</f>
        <v>1.5080234999999997</v>
      </c>
      <c r="L3099" s="59">
        <v>1.5</v>
      </c>
      <c r="M3099" s="59">
        <v>1</v>
      </c>
      <c r="N3099" s="59">
        <v>2</v>
      </c>
      <c r="O3099" s="59" t="s">
        <v>174</v>
      </c>
      <c r="P3099" s="59">
        <v>1.5</v>
      </c>
      <c r="Q3099" s="59">
        <v>1.5</v>
      </c>
      <c r="R3099" s="59">
        <v>1</v>
      </c>
      <c r="S3099" s="59">
        <v>0</v>
      </c>
      <c r="T3099" s="59">
        <v>0</v>
      </c>
      <c r="U3099" s="59">
        <v>0</v>
      </c>
      <c r="V3099" s="59">
        <v>0</v>
      </c>
      <c r="W3099" s="59">
        <v>0</v>
      </c>
      <c r="X3099" s="59">
        <v>0</v>
      </c>
      <c r="Y3099" s="59">
        <f>IF(terrains!L3099&lt;=2.5,1,IF(terrains!L3099&lt;=4.5,2,IF(terrains!L3099&lt;=6.5,3,4)))</f>
        <v>1</v>
      </c>
      <c r="Z3099" s="59">
        <f>IF(terrains!R3099=1,35,IF(terrains!S3099=1,64,IF(terrains!T3099=1,IF(terrains!Y3099=1,85,104),IF(terrains!U3099=1,IF(terrains!Y3099=1,124,152),IF(terrains!V3099=1,(IF(terrains!Y3099=1,146,IF(terrains!Y3099=2,178,263))),IF(terrains!W3099=1,(IF(terrains!Y3099=1,178,IF(terrains!Y3099=2,218,321))),IF(terrains!X3099=1,IF(terrains!Y3099=1,190,IF(terrains!Y3099=2,242,IF(terrains!Y3099=3,357,896))))))))))</f>
        <v>35</v>
      </c>
      <c r="AA3099" s="152">
        <f>terrains!Z3099*terrains!F3099</f>
        <v>272983.52150999999</v>
      </c>
    </row>
    <row r="3100" spans="1:27" ht="14.4">
      <c r="A3100" s="143">
        <v>3099</v>
      </c>
      <c r="B3100" s="59">
        <v>276445.18261000002</v>
      </c>
      <c r="C3100" s="59">
        <v>5041682.3157000002</v>
      </c>
      <c r="D3100" s="59" t="s">
        <v>2715</v>
      </c>
      <c r="E3100" s="153">
        <v>724.6</v>
      </c>
      <c r="F3100" s="150">
        <f>terrains!E3100*10.76391</f>
        <v>7799.5291859999998</v>
      </c>
      <c r="G3100" s="59" t="s">
        <v>206</v>
      </c>
      <c r="H3100" s="59">
        <v>0</v>
      </c>
      <c r="I3100" s="59">
        <v>0</v>
      </c>
      <c r="J3100" s="59">
        <f>IF(terrains!L3100=13.5,IF(terrains!X3100=1,12,9),-0.392532+1.267037*terrains!L3100+0.472239*terrains!X3100+0.58658*terrains!W3100+0.089417*terrains!V3100+0.531633*terrains!U3100+0.337883*terrains!T3100-0.403545*terrains!S3100)</f>
        <v>1.5080234999999997</v>
      </c>
      <c r="K3100" s="151">
        <f>IF(terrains!I3100=0,terrains!J3100,terrains!I3100)</f>
        <v>1.5080234999999997</v>
      </c>
      <c r="L3100" s="59">
        <v>1.5</v>
      </c>
      <c r="M3100" s="59">
        <v>1</v>
      </c>
      <c r="N3100" s="59">
        <v>2</v>
      </c>
      <c r="O3100" s="59" t="s">
        <v>174</v>
      </c>
      <c r="P3100" s="59">
        <v>1.5</v>
      </c>
      <c r="Q3100" s="59">
        <v>1.5</v>
      </c>
      <c r="R3100" s="59">
        <v>1</v>
      </c>
      <c r="S3100" s="59">
        <v>0</v>
      </c>
      <c r="T3100" s="59">
        <v>0</v>
      </c>
      <c r="U3100" s="59">
        <v>0</v>
      </c>
      <c r="V3100" s="59">
        <v>0</v>
      </c>
      <c r="W3100" s="59">
        <v>0</v>
      </c>
      <c r="X3100" s="59">
        <v>0</v>
      </c>
      <c r="Y3100" s="59">
        <f>IF(terrains!L3100&lt;=2.5,1,IF(terrains!L3100&lt;=4.5,2,IF(terrains!L3100&lt;=6.5,3,4)))</f>
        <v>1</v>
      </c>
      <c r="Z3100" s="59">
        <f>IF(terrains!R3100=1,35,IF(terrains!S3100=1,64,IF(terrains!T3100=1,IF(terrains!Y3100=1,85,104),IF(terrains!U3100=1,IF(terrains!Y3100=1,124,152),IF(terrains!V3100=1,(IF(terrains!Y3100=1,146,IF(terrains!Y3100=2,178,263))),IF(terrains!W3100=1,(IF(terrains!Y3100=1,178,IF(terrains!Y3100=2,218,321))),IF(terrains!X3100=1,IF(terrains!Y3100=1,190,IF(terrains!Y3100=2,242,IF(terrains!Y3100=3,357,896))))))))))</f>
        <v>35</v>
      </c>
      <c r="AA3100" s="152">
        <f>terrains!Z3100*terrains!F3100</f>
        <v>272983.52150999999</v>
      </c>
    </row>
    <row r="3101" spans="1:27" ht="14.4">
      <c r="A3101" s="143">
        <v>3100</v>
      </c>
      <c r="B3101" s="59">
        <v>276534.73052699998</v>
      </c>
      <c r="C3101" s="59">
        <v>5041753.3325399999</v>
      </c>
      <c r="D3101" s="59" t="s">
        <v>2716</v>
      </c>
      <c r="E3101" s="153">
        <v>724.6</v>
      </c>
      <c r="F3101" s="150">
        <f>terrains!E3101*10.76391</f>
        <v>7799.5291859999998</v>
      </c>
      <c r="G3101" s="59" t="s">
        <v>206</v>
      </c>
      <c r="H3101" s="59">
        <v>0</v>
      </c>
      <c r="I3101" s="59">
        <v>0</v>
      </c>
      <c r="J3101" s="59">
        <f>IF(terrains!L3101=13.5,IF(terrains!X3101=1,12,9),-0.392532+1.267037*terrains!L3101+0.472239*terrains!X3101+0.58658*terrains!W3101+0.089417*terrains!V3101+0.531633*terrains!U3101+0.337883*terrains!T3101-0.403545*terrains!S3101)</f>
        <v>1.5080234999999997</v>
      </c>
      <c r="K3101" s="151">
        <f>IF(terrains!I3101=0,terrains!J3101,terrains!I3101)</f>
        <v>1.5080234999999997</v>
      </c>
      <c r="L3101" s="59">
        <v>1.5</v>
      </c>
      <c r="M3101" s="59">
        <v>1</v>
      </c>
      <c r="N3101" s="59">
        <v>2</v>
      </c>
      <c r="O3101" s="59" t="s">
        <v>174</v>
      </c>
      <c r="P3101" s="59">
        <v>1.5</v>
      </c>
      <c r="Q3101" s="59">
        <v>1.5</v>
      </c>
      <c r="R3101" s="59">
        <v>1</v>
      </c>
      <c r="S3101" s="59">
        <v>0</v>
      </c>
      <c r="T3101" s="59">
        <v>0</v>
      </c>
      <c r="U3101" s="59">
        <v>0</v>
      </c>
      <c r="V3101" s="59">
        <v>0</v>
      </c>
      <c r="W3101" s="59">
        <v>0</v>
      </c>
      <c r="X3101" s="59">
        <v>0</v>
      </c>
      <c r="Y3101" s="59">
        <f>IF(terrains!L3101&lt;=2.5,1,IF(terrains!L3101&lt;=4.5,2,IF(terrains!L3101&lt;=6.5,3,4)))</f>
        <v>1</v>
      </c>
      <c r="Z3101" s="59">
        <f>IF(terrains!R3101=1,35,IF(terrains!S3101=1,64,IF(terrains!T3101=1,IF(terrains!Y3101=1,85,104),IF(terrains!U3101=1,IF(terrains!Y3101=1,124,152),IF(terrains!V3101=1,(IF(terrains!Y3101=1,146,IF(terrains!Y3101=2,178,263))),IF(terrains!W3101=1,(IF(terrains!Y3101=1,178,IF(terrains!Y3101=2,218,321))),IF(terrains!X3101=1,IF(terrains!Y3101=1,190,IF(terrains!Y3101=2,242,IF(terrains!Y3101=3,357,896))))))))))</f>
        <v>35</v>
      </c>
      <c r="AA3101" s="152">
        <f>terrains!Z3101*terrains!F3101</f>
        <v>272983.52150999999</v>
      </c>
    </row>
    <row r="3102" spans="1:27" ht="14.4">
      <c r="A3102" s="143">
        <v>3101</v>
      </c>
      <c r="B3102" s="59">
        <v>294296.28399999999</v>
      </c>
      <c r="C3102" s="59">
        <v>5050316.0199999996</v>
      </c>
      <c r="D3102" s="59" t="s">
        <v>2717</v>
      </c>
      <c r="E3102" s="153">
        <v>724.6</v>
      </c>
      <c r="F3102" s="150">
        <f>terrains!E3102*10.76391</f>
        <v>7799.5291859999998</v>
      </c>
      <c r="G3102" s="59" t="s">
        <v>1321</v>
      </c>
      <c r="H3102" s="59">
        <v>0</v>
      </c>
      <c r="I3102" s="59">
        <v>0</v>
      </c>
      <c r="J3102" s="59">
        <f>IF(terrains!L3102=13.5,IF(terrains!X3102=1,12,9),-0.392532+1.267037*terrains!L3102+0.472239*terrains!X3102+0.58658*terrains!W3102+0.089417*terrains!V3102+0.531633*terrains!U3102+0.337883*terrains!T3102-0.403545*terrains!S3102)</f>
        <v>1.7379969999999998</v>
      </c>
      <c r="K3102" s="151">
        <f>IF(terrains!I3102=0,terrains!J3102,terrains!I3102)</f>
        <v>1.7379969999999998</v>
      </c>
      <c r="L3102" s="59">
        <v>2</v>
      </c>
      <c r="M3102" s="59">
        <v>1</v>
      </c>
      <c r="N3102" s="59">
        <v>3</v>
      </c>
      <c r="O3102" s="59" t="s">
        <v>175</v>
      </c>
      <c r="P3102" s="59">
        <v>2</v>
      </c>
      <c r="Q3102" s="59">
        <v>2</v>
      </c>
      <c r="R3102" s="59">
        <v>0</v>
      </c>
      <c r="S3102" s="59">
        <v>1</v>
      </c>
      <c r="T3102" s="59">
        <v>0</v>
      </c>
      <c r="U3102" s="59">
        <v>0</v>
      </c>
      <c r="V3102" s="59">
        <v>0</v>
      </c>
      <c r="W3102" s="59">
        <v>0</v>
      </c>
      <c r="X3102" s="59">
        <v>0</v>
      </c>
      <c r="Y3102" s="59">
        <f>IF(terrains!L3102&lt;=2.5,1,IF(terrains!L3102&lt;=4.5,2,IF(terrains!L3102&lt;=6.5,3,4)))</f>
        <v>1</v>
      </c>
      <c r="Z3102" s="59">
        <f>IF(terrains!R3102=1,35,IF(terrains!S3102=1,64,IF(terrains!T3102=1,IF(terrains!Y3102=1,85,104),IF(terrains!U3102=1,IF(terrains!Y3102=1,124,152),IF(terrains!V3102=1,(IF(terrains!Y3102=1,146,IF(terrains!Y3102=2,178,263))),IF(terrains!W3102=1,(IF(terrains!Y3102=1,178,IF(terrains!Y3102=2,218,321))),IF(terrains!X3102=1,IF(terrains!Y3102=1,190,IF(terrains!Y3102=2,242,IF(terrains!Y3102=3,357,896))))))))))</f>
        <v>64</v>
      </c>
      <c r="AA3102" s="152">
        <f>terrains!Z3102*terrains!F3102</f>
        <v>499169.86790399998</v>
      </c>
    </row>
    <row r="3103" spans="1:27" ht="14.4">
      <c r="A3103" s="143">
        <v>3102</v>
      </c>
      <c r="B3103" s="59">
        <v>292413.46852699999</v>
      </c>
      <c r="C3103" s="59">
        <v>5039979.2344300002</v>
      </c>
      <c r="D3103" s="59" t="s">
        <v>2718</v>
      </c>
      <c r="E3103" s="153">
        <v>724.6</v>
      </c>
      <c r="F3103" s="150">
        <f>terrains!E3103*10.76391</f>
        <v>7799.5291859999998</v>
      </c>
      <c r="G3103" s="59" t="s">
        <v>283</v>
      </c>
      <c r="H3103" s="59">
        <v>1</v>
      </c>
      <c r="I3103" s="59">
        <v>6</v>
      </c>
      <c r="J3103" s="59">
        <f>IF(terrains!L3103=13.5,IF(terrains!X3103=1,12,9),-0.392532+1.267037*terrains!L3103+0.472239*terrains!X3103+0.58658*terrains!W3103+0.089417*terrains!V3103+0.531633*terrains!U3103+0.337883*terrains!T3103-0.403545*terrains!S3103)</f>
        <v>5.0134989999999995</v>
      </c>
      <c r="K3103" s="151">
        <f>IF(terrains!I3103=0,terrains!J3103,terrains!I3103)</f>
        <v>6</v>
      </c>
      <c r="L3103" s="59">
        <v>4</v>
      </c>
      <c r="M3103" s="59">
        <v>2</v>
      </c>
      <c r="N3103" s="59">
        <v>12</v>
      </c>
      <c r="O3103" s="59" t="s">
        <v>176</v>
      </c>
      <c r="P3103" s="59">
        <v>2</v>
      </c>
      <c r="Q3103" s="59">
        <v>2.5</v>
      </c>
      <c r="R3103" s="59">
        <v>0</v>
      </c>
      <c r="S3103" s="59">
        <v>0</v>
      </c>
      <c r="T3103" s="59">
        <v>1</v>
      </c>
      <c r="U3103" s="59">
        <v>0</v>
      </c>
      <c r="V3103" s="59">
        <v>0</v>
      </c>
      <c r="W3103" s="59">
        <v>0</v>
      </c>
      <c r="X3103" s="59">
        <v>0</v>
      </c>
      <c r="Y3103" s="59">
        <f>IF(terrains!L3103&lt;=2.5,1,IF(terrains!L3103&lt;=4.5,2,IF(terrains!L3103&lt;=6.5,3,4)))</f>
        <v>2</v>
      </c>
      <c r="Z3103" s="59">
        <f>IF(terrains!R3103=1,35,IF(terrains!S3103=1,64,IF(terrains!T3103=1,IF(terrains!Y3103=1,85,104),IF(terrains!U3103=1,IF(terrains!Y3103=1,124,152),IF(terrains!V3103=1,(IF(terrains!Y3103=1,146,IF(terrains!Y3103=2,178,263))),IF(terrains!W3103=1,(IF(terrains!Y3103=1,178,IF(terrains!Y3103=2,218,321))),IF(terrains!X3103=1,IF(terrains!Y3103=1,190,IF(terrains!Y3103=2,242,IF(terrains!Y3103=3,357,896))))))))))</f>
        <v>104</v>
      </c>
      <c r="AA3103" s="152">
        <f>terrains!Z3103*terrains!F3103</f>
        <v>811151.03534399997</v>
      </c>
    </row>
    <row r="3104" spans="1:27" ht="14.4">
      <c r="A3104" s="143">
        <v>3103</v>
      </c>
      <c r="B3104" s="59">
        <v>280918.40299999999</v>
      </c>
      <c r="C3104" s="59">
        <v>5041224.8810000001</v>
      </c>
      <c r="D3104" s="59" t="s">
        <v>2719</v>
      </c>
      <c r="E3104" s="153">
        <v>724.5</v>
      </c>
      <c r="F3104" s="150">
        <f>terrains!E3104*10.76391</f>
        <v>7798.4527949999992</v>
      </c>
      <c r="G3104" s="59" t="s">
        <v>471</v>
      </c>
      <c r="H3104" s="59">
        <v>0</v>
      </c>
      <c r="I3104" s="59">
        <v>0</v>
      </c>
      <c r="J3104" s="59">
        <f>IF(terrains!L3104=13.5,IF(terrains!X3104=1,12,9),-0.392532+1.267037*terrains!L3104+0.472239*terrains!X3104+0.58658*terrains!W3104+0.089417*terrains!V3104+0.531633*terrains!U3104+0.337883*terrains!T3104-0.403545*terrains!S3104)</f>
        <v>3.4085789999999996</v>
      </c>
      <c r="K3104" s="151">
        <f>IF(terrains!I3104=0,terrains!J3104,terrains!I3104)</f>
        <v>3.4085789999999996</v>
      </c>
      <c r="L3104" s="59">
        <v>3</v>
      </c>
      <c r="M3104" s="59">
        <v>1</v>
      </c>
      <c r="N3104" s="59">
        <v>10</v>
      </c>
      <c r="O3104" s="59" t="s">
        <v>174</v>
      </c>
      <c r="P3104" s="59">
        <v>1.5</v>
      </c>
      <c r="Q3104" s="59">
        <v>1.5</v>
      </c>
      <c r="R3104" s="59">
        <v>1</v>
      </c>
      <c r="S3104" s="59">
        <v>0</v>
      </c>
      <c r="T3104" s="59">
        <v>0</v>
      </c>
      <c r="U3104" s="59">
        <v>0</v>
      </c>
      <c r="V3104" s="59">
        <v>0</v>
      </c>
      <c r="W3104" s="59">
        <v>0</v>
      </c>
      <c r="X3104" s="59">
        <v>0</v>
      </c>
      <c r="Y3104" s="59">
        <f>IF(terrains!L3104&lt;=2.5,1,IF(terrains!L3104&lt;=4.5,2,IF(terrains!L3104&lt;=6.5,3,4)))</f>
        <v>2</v>
      </c>
      <c r="Z3104" s="59">
        <f>IF(terrains!R3104=1,35,IF(terrains!S3104=1,64,IF(terrains!T3104=1,IF(terrains!Y3104=1,85,104),IF(terrains!U3104=1,IF(terrains!Y3104=1,124,152),IF(terrains!V3104=1,(IF(terrains!Y3104=1,146,IF(terrains!Y3104=2,178,263))),IF(terrains!W3104=1,(IF(terrains!Y3104=1,178,IF(terrains!Y3104=2,218,321))),IF(terrains!X3104=1,IF(terrains!Y3104=1,190,IF(terrains!Y3104=2,242,IF(terrains!Y3104=3,357,896))))))))))</f>
        <v>35</v>
      </c>
      <c r="AA3104" s="152">
        <f>terrains!Z3104*terrains!F3104</f>
        <v>272945.84782499995</v>
      </c>
    </row>
    <row r="3105" spans="1:27" ht="14.4">
      <c r="A3105" s="143">
        <v>3104</v>
      </c>
      <c r="B3105" s="59">
        <v>300219.99315599998</v>
      </c>
      <c r="C3105" s="59">
        <v>5039784.6642199997</v>
      </c>
      <c r="D3105" s="59" t="s">
        <v>2720</v>
      </c>
      <c r="E3105" s="153">
        <v>724.1</v>
      </c>
      <c r="F3105" s="150">
        <f>terrains!E3105*10.76391</f>
        <v>7794.1472309999999</v>
      </c>
      <c r="G3105" s="59" t="s">
        <v>551</v>
      </c>
      <c r="H3105" s="59">
        <v>0</v>
      </c>
      <c r="I3105" s="59">
        <v>9</v>
      </c>
      <c r="J3105" s="59">
        <f>IF(terrains!L3105=13.5,IF(terrains!X3105=1,12,9),-0.392532+1.267037*terrains!L3105+0.472239*terrains!X3105+0.58658*terrains!W3105+0.089417*terrains!V3105+0.531633*terrains!U3105+0.337883*terrains!T3105-0.403545*terrains!S3105)</f>
        <v>7.6819289999999993</v>
      </c>
      <c r="K3105" s="151">
        <f>IF(terrains!I3105=0,terrains!J3105,terrains!I3105)</f>
        <v>9</v>
      </c>
      <c r="L3105" s="59">
        <v>6</v>
      </c>
      <c r="M3105" s="59">
        <v>0</v>
      </c>
      <c r="N3105" s="59">
        <v>0</v>
      </c>
      <c r="O3105" s="59" t="s">
        <v>180</v>
      </c>
      <c r="P3105" s="59">
        <v>0</v>
      </c>
      <c r="Q3105" s="59">
        <v>0</v>
      </c>
      <c r="R3105" s="59">
        <v>0</v>
      </c>
      <c r="S3105" s="59">
        <v>0</v>
      </c>
      <c r="T3105" s="59">
        <v>0</v>
      </c>
      <c r="U3105" s="59">
        <v>0</v>
      </c>
      <c r="V3105" s="59">
        <v>0</v>
      </c>
      <c r="W3105" s="59">
        <v>0</v>
      </c>
      <c r="X3105" s="59">
        <v>1</v>
      </c>
      <c r="Y3105" s="59">
        <f>IF(terrains!L3105&lt;=2.5,1,IF(terrains!L3105&lt;=4.5,2,IF(terrains!L3105&lt;=6.5,3,4)))</f>
        <v>3</v>
      </c>
      <c r="Z3105" s="59">
        <f>IF(terrains!R3105=1,35,IF(terrains!S3105=1,64,IF(terrains!T3105=1,IF(terrains!Y3105=1,85,104),IF(terrains!U3105=1,IF(terrains!Y3105=1,124,152),IF(terrains!V3105=1,(IF(terrains!Y3105=1,146,IF(terrains!Y3105=2,178,263))),IF(terrains!W3105=1,(IF(terrains!Y3105=1,178,IF(terrains!Y3105=2,218,321))),IF(terrains!X3105=1,IF(terrains!Y3105=1,190,IF(terrains!Y3105=2,242,IF(terrains!Y3105=3,357,896))))))))))</f>
        <v>357</v>
      </c>
      <c r="AA3105" s="152">
        <f>terrains!Z3105*terrains!F3105</f>
        <v>2782510.5614669998</v>
      </c>
    </row>
    <row r="3106" spans="1:27" ht="14.4">
      <c r="A3106" s="143">
        <v>3105</v>
      </c>
      <c r="B3106" s="59">
        <v>280074.90700000001</v>
      </c>
      <c r="C3106" s="59">
        <v>5041688.6030000001</v>
      </c>
      <c r="D3106" s="59" t="s">
        <v>2721</v>
      </c>
      <c r="E3106" s="153">
        <v>723.6</v>
      </c>
      <c r="F3106" s="150">
        <f>terrains!E3106*10.76391</f>
        <v>7788.7652760000001</v>
      </c>
      <c r="G3106" s="59" t="s">
        <v>405</v>
      </c>
      <c r="H3106" s="59">
        <v>0</v>
      </c>
      <c r="I3106" s="59">
        <v>0</v>
      </c>
      <c r="J3106" s="59">
        <f>IF(terrains!L3106=13.5,IF(terrains!X3106=1,12,9),-0.392532+1.267037*terrains!L3106+0.472239*terrains!X3106+0.58658*terrains!W3106+0.089417*terrains!V3106+0.531633*terrains!U3106+0.337883*terrains!T3106-0.403545*terrains!S3106)</f>
        <v>1.5080234999999997</v>
      </c>
      <c r="K3106" s="151">
        <f>IF(terrains!I3106=0,terrains!J3106,terrains!I3106)</f>
        <v>1.5080234999999997</v>
      </c>
      <c r="L3106" s="59">
        <v>1.5</v>
      </c>
      <c r="M3106" s="59">
        <v>1</v>
      </c>
      <c r="N3106" s="59">
        <v>2</v>
      </c>
      <c r="O3106" s="59" t="s">
        <v>174</v>
      </c>
      <c r="P3106" s="59">
        <v>1</v>
      </c>
      <c r="Q3106" s="59">
        <v>1.5</v>
      </c>
      <c r="R3106" s="59">
        <v>1</v>
      </c>
      <c r="S3106" s="59">
        <v>0</v>
      </c>
      <c r="T3106" s="59">
        <v>0</v>
      </c>
      <c r="U3106" s="59">
        <v>0</v>
      </c>
      <c r="V3106" s="59">
        <v>0</v>
      </c>
      <c r="W3106" s="59">
        <v>0</v>
      </c>
      <c r="X3106" s="59">
        <v>0</v>
      </c>
      <c r="Y3106" s="59">
        <f>IF(terrains!L3106&lt;=2.5,1,IF(terrains!L3106&lt;=4.5,2,IF(terrains!L3106&lt;=6.5,3,4)))</f>
        <v>1</v>
      </c>
      <c r="Z3106" s="59">
        <f>IF(terrains!R3106=1,35,IF(terrains!S3106=1,64,IF(terrains!T3106=1,IF(terrains!Y3106=1,85,104),IF(terrains!U3106=1,IF(terrains!Y3106=1,124,152),IF(terrains!V3106=1,(IF(terrains!Y3106=1,146,IF(terrains!Y3106=2,178,263))),IF(terrains!W3106=1,(IF(terrains!Y3106=1,178,IF(terrains!Y3106=2,218,321))),IF(terrains!X3106=1,IF(terrains!Y3106=1,190,IF(terrains!Y3106=2,242,IF(terrains!Y3106=3,357,896))))))))))</f>
        <v>35</v>
      </c>
      <c r="AA3106" s="152">
        <f>terrains!Z3106*terrains!F3106</f>
        <v>272606.78466</v>
      </c>
    </row>
    <row r="3107" spans="1:27" ht="14.4">
      <c r="A3107" s="143">
        <v>3106</v>
      </c>
      <c r="B3107" s="59">
        <v>297170.40789999999</v>
      </c>
      <c r="C3107" s="59">
        <v>5048626.0080000004</v>
      </c>
      <c r="D3107" s="59" t="s">
        <v>2722</v>
      </c>
      <c r="E3107" s="153">
        <v>720.7</v>
      </c>
      <c r="F3107" s="150">
        <f>terrains!E3107*10.76391</f>
        <v>7757.5499369999998</v>
      </c>
      <c r="G3107" s="59" t="s">
        <v>1138</v>
      </c>
      <c r="H3107" s="59">
        <v>0</v>
      </c>
      <c r="I3107" s="59">
        <v>0</v>
      </c>
      <c r="J3107" s="59">
        <f>IF(terrains!L3107=13.5,IF(terrains!X3107=1,12,9),-0.392532+1.267037*terrains!L3107+0.472239*terrains!X3107+0.58658*terrains!W3107+0.089417*terrains!V3107+0.531633*terrains!U3107+0.337883*terrains!T3107-0.403545*terrains!S3107)</f>
        <v>1.7379969999999998</v>
      </c>
      <c r="K3107" s="151">
        <f>IF(terrains!I3107=0,terrains!J3107,terrains!I3107)</f>
        <v>1.7379969999999998</v>
      </c>
      <c r="L3107" s="59">
        <v>2</v>
      </c>
      <c r="M3107" s="59">
        <v>1</v>
      </c>
      <c r="N3107" s="59">
        <v>3</v>
      </c>
      <c r="O3107" s="59" t="s">
        <v>175</v>
      </c>
      <c r="P3107" s="59">
        <v>1.5</v>
      </c>
      <c r="Q3107" s="59">
        <v>2</v>
      </c>
      <c r="R3107" s="59">
        <v>0</v>
      </c>
      <c r="S3107" s="59">
        <v>1</v>
      </c>
      <c r="T3107" s="59">
        <v>0</v>
      </c>
      <c r="U3107" s="59">
        <v>0</v>
      </c>
      <c r="V3107" s="59">
        <v>0</v>
      </c>
      <c r="W3107" s="59">
        <v>0</v>
      </c>
      <c r="X3107" s="59">
        <v>0</v>
      </c>
      <c r="Y3107" s="59">
        <f>IF(terrains!L3107&lt;=2.5,1,IF(terrains!L3107&lt;=4.5,2,IF(terrains!L3107&lt;=6.5,3,4)))</f>
        <v>1</v>
      </c>
      <c r="Z3107" s="59">
        <f>IF(terrains!R3107=1,35,IF(terrains!S3107=1,64,IF(terrains!T3107=1,IF(terrains!Y3107=1,85,104),IF(terrains!U3107=1,IF(terrains!Y3107=1,124,152),IF(terrains!V3107=1,(IF(terrains!Y3107=1,146,IF(terrains!Y3107=2,178,263))),IF(terrains!W3107=1,(IF(terrains!Y3107=1,178,IF(terrains!Y3107=2,218,321))),IF(terrains!X3107=1,IF(terrains!Y3107=1,190,IF(terrains!Y3107=2,242,IF(terrains!Y3107=3,357,896))))))))))</f>
        <v>64</v>
      </c>
      <c r="AA3107" s="152">
        <f>terrains!Z3107*terrains!F3107</f>
        <v>496483.19596799999</v>
      </c>
    </row>
    <row r="3108" spans="1:27" ht="14.4">
      <c r="A3108" s="143">
        <v>3107</v>
      </c>
      <c r="B3108" s="59">
        <v>287384.716594</v>
      </c>
      <c r="C3108" s="59">
        <v>5041264.7986099999</v>
      </c>
      <c r="D3108" s="59" t="s">
        <v>2723</v>
      </c>
      <c r="E3108" s="153">
        <v>720.7</v>
      </c>
      <c r="F3108" s="150">
        <f>terrains!E3108*10.76391</f>
        <v>7757.5499369999998</v>
      </c>
      <c r="G3108" s="59" t="s">
        <v>197</v>
      </c>
      <c r="H3108" s="59">
        <v>0</v>
      </c>
      <c r="I3108" s="59">
        <v>0</v>
      </c>
      <c r="J3108" s="59">
        <f>IF(terrains!L3108=13.5,IF(terrains!X3108=1,12,9),-0.392532+1.267037*terrains!L3108+0.472239*terrains!X3108+0.58658*terrains!W3108+0.089417*terrains!V3108+0.531633*terrains!U3108+0.337883*terrains!T3108-0.403545*terrains!S3108)</f>
        <v>3.1129435000000001</v>
      </c>
      <c r="K3108" s="151">
        <f>IF(terrains!I3108=0,terrains!J3108,terrains!I3108)</f>
        <v>3.1129435000000001</v>
      </c>
      <c r="L3108" s="59">
        <v>2.5</v>
      </c>
      <c r="M3108" s="59">
        <v>2</v>
      </c>
      <c r="N3108" s="59">
        <v>6</v>
      </c>
      <c r="O3108" s="59" t="s">
        <v>176</v>
      </c>
      <c r="P3108" s="59">
        <v>2</v>
      </c>
      <c r="Q3108" s="59">
        <v>1.5</v>
      </c>
      <c r="R3108" s="59">
        <v>0</v>
      </c>
      <c r="S3108" s="59">
        <v>0</v>
      </c>
      <c r="T3108" s="59">
        <v>1</v>
      </c>
      <c r="U3108" s="59">
        <v>0</v>
      </c>
      <c r="V3108" s="59">
        <v>0</v>
      </c>
      <c r="W3108" s="59">
        <v>0</v>
      </c>
      <c r="X3108" s="59">
        <v>0</v>
      </c>
      <c r="Y3108" s="59">
        <f>IF(terrains!L3108&lt;=2.5,1,IF(terrains!L3108&lt;=4.5,2,IF(terrains!L3108&lt;=6.5,3,4)))</f>
        <v>1</v>
      </c>
      <c r="Z3108" s="59">
        <f>IF(terrains!R3108=1,35,IF(terrains!S3108=1,64,IF(terrains!T3108=1,IF(terrains!Y3108=1,85,104),IF(terrains!U3108=1,IF(terrains!Y3108=1,124,152),IF(terrains!V3108=1,(IF(terrains!Y3108=1,146,IF(terrains!Y3108=2,178,263))),IF(terrains!W3108=1,(IF(terrains!Y3108=1,178,IF(terrains!Y3108=2,218,321))),IF(terrains!X3108=1,IF(terrains!Y3108=1,190,IF(terrains!Y3108=2,242,IF(terrains!Y3108=3,357,896))))))))))</f>
        <v>85</v>
      </c>
      <c r="AA3108" s="152">
        <f>terrains!Z3108*terrains!F3108</f>
        <v>659391.74464499997</v>
      </c>
    </row>
    <row r="3109" spans="1:27" ht="14.4">
      <c r="A3109" s="143">
        <v>3108</v>
      </c>
      <c r="B3109" s="59">
        <v>298219.85688099999</v>
      </c>
      <c r="C3109" s="59">
        <v>5042195.68939</v>
      </c>
      <c r="D3109" s="59" t="s">
        <v>2724</v>
      </c>
      <c r="E3109" s="153">
        <v>720.1</v>
      </c>
      <c r="F3109" s="150">
        <f>terrains!E3109*10.76391</f>
        <v>7751.0915909999994</v>
      </c>
      <c r="G3109" s="59" t="s">
        <v>1408</v>
      </c>
      <c r="H3109" s="59">
        <v>1</v>
      </c>
      <c r="I3109" s="59">
        <v>4</v>
      </c>
      <c r="J3109" s="59">
        <f>IF(terrains!L3109=13.5,IF(terrains!X3109=1,12,9),-0.392532+1.267037*terrains!L3109+0.472239*terrains!X3109+0.58658*terrains!W3109+0.089417*terrains!V3109+0.531633*terrains!U3109+0.337883*terrains!T3109-0.403545*terrains!S3109)</f>
        <v>3.9951589999999997</v>
      </c>
      <c r="K3109" s="151">
        <f>IF(terrains!I3109=0,terrains!J3109,terrains!I3109)</f>
        <v>4</v>
      </c>
      <c r="L3109" s="59">
        <v>3</v>
      </c>
      <c r="M3109" s="59">
        <v>2</v>
      </c>
      <c r="N3109" s="59">
        <v>4</v>
      </c>
      <c r="O3109" s="59" t="s">
        <v>179</v>
      </c>
      <c r="P3109" s="59">
        <v>3</v>
      </c>
      <c r="Q3109" s="59">
        <v>2.5</v>
      </c>
      <c r="R3109" s="59">
        <v>0</v>
      </c>
      <c r="S3109" s="59">
        <v>0</v>
      </c>
      <c r="T3109" s="59">
        <v>0</v>
      </c>
      <c r="U3109" s="59">
        <v>0</v>
      </c>
      <c r="V3109" s="59">
        <v>0</v>
      </c>
      <c r="W3109" s="59">
        <v>1</v>
      </c>
      <c r="X3109" s="59">
        <v>0</v>
      </c>
      <c r="Y3109" s="59">
        <f>IF(terrains!L3109&lt;=2.5,1,IF(terrains!L3109&lt;=4.5,2,IF(terrains!L3109&lt;=6.5,3,4)))</f>
        <v>2</v>
      </c>
      <c r="Z3109" s="59">
        <f>IF(terrains!R3109=1,35,IF(terrains!S3109=1,64,IF(terrains!T3109=1,IF(terrains!Y3109=1,85,104),IF(terrains!U3109=1,IF(terrains!Y3109=1,124,152),IF(terrains!V3109=1,(IF(terrains!Y3109=1,146,IF(terrains!Y3109=2,178,263))),IF(terrains!W3109=1,(IF(terrains!Y3109=1,178,IF(terrains!Y3109=2,218,321))),IF(terrains!X3109=1,IF(terrains!Y3109=1,190,IF(terrains!Y3109=2,242,IF(terrains!Y3109=3,357,896))))))))))</f>
        <v>218</v>
      </c>
      <c r="AA3109" s="152">
        <f>terrains!Z3109*terrains!F3109</f>
        <v>1689737.9668379999</v>
      </c>
    </row>
    <row r="3110" spans="1:27" ht="14.4">
      <c r="A3110" s="143">
        <v>3109</v>
      </c>
      <c r="B3110" s="59">
        <v>300238.08766199998</v>
      </c>
      <c r="C3110" s="59">
        <v>5056983.2060399996</v>
      </c>
      <c r="D3110" s="59" t="s">
        <v>2725</v>
      </c>
      <c r="E3110" s="153">
        <v>717.9</v>
      </c>
      <c r="F3110" s="150">
        <f>terrains!E3110*10.76391</f>
        <v>7727.4109889999991</v>
      </c>
      <c r="G3110" s="59" t="s">
        <v>2654</v>
      </c>
      <c r="H3110" s="59">
        <v>0.15</v>
      </c>
      <c r="I3110" s="59">
        <v>1.5</v>
      </c>
      <c r="J3110" s="59">
        <f>IF(terrains!L3110=13.5,IF(terrains!X3110=1,12,9),-0.392532+1.267037*terrains!L3110+0.472239*terrains!X3110+0.58658*terrains!W3110+0.089417*terrains!V3110+0.531633*terrains!U3110+0.337883*terrains!T3110-0.403545*terrains!S3110)</f>
        <v>1.5080234999999997</v>
      </c>
      <c r="K3110" s="151">
        <f>IF(terrains!I3110=0,terrains!J3110,terrains!I3110)</f>
        <v>1.5</v>
      </c>
      <c r="L3110" s="59">
        <v>1.5</v>
      </c>
      <c r="M3110" s="59">
        <v>1</v>
      </c>
      <c r="N3110" s="59">
        <v>3</v>
      </c>
      <c r="O3110" s="59" t="s">
        <v>174</v>
      </c>
      <c r="P3110" s="59">
        <v>2</v>
      </c>
      <c r="Q3110" s="59">
        <v>1</v>
      </c>
      <c r="R3110" s="59">
        <v>1</v>
      </c>
      <c r="S3110" s="59">
        <v>0</v>
      </c>
      <c r="T3110" s="59">
        <v>0</v>
      </c>
      <c r="U3110" s="59">
        <v>0</v>
      </c>
      <c r="V3110" s="59">
        <v>0</v>
      </c>
      <c r="W3110" s="59">
        <v>0</v>
      </c>
      <c r="X3110" s="59">
        <v>0</v>
      </c>
      <c r="Y3110" s="59">
        <f>IF(terrains!L3110&lt;=2.5,1,IF(terrains!L3110&lt;=4.5,2,IF(terrains!L3110&lt;=6.5,3,4)))</f>
        <v>1</v>
      </c>
      <c r="Z3110" s="59">
        <f>IF(terrains!R3110=1,35,IF(terrains!S3110=1,64,IF(terrains!T3110=1,IF(terrains!Y3110=1,85,104),IF(terrains!U3110=1,IF(terrains!Y3110=1,124,152),IF(terrains!V3110=1,(IF(terrains!Y3110=1,146,IF(terrains!Y3110=2,178,263))),IF(terrains!W3110=1,(IF(terrains!Y3110=1,178,IF(terrains!Y3110=2,218,321))),IF(terrains!X3110=1,IF(terrains!Y3110=1,190,IF(terrains!Y3110=2,242,IF(terrains!Y3110=3,357,896))))))))))</f>
        <v>35</v>
      </c>
      <c r="AA3110" s="152">
        <f>terrains!Z3110*terrains!F3110</f>
        <v>270459.38461499999</v>
      </c>
    </row>
    <row r="3111" spans="1:27" ht="14.4">
      <c r="A3111" s="143">
        <v>3110</v>
      </c>
      <c r="B3111" s="59">
        <v>280460.89182399999</v>
      </c>
      <c r="C3111" s="59">
        <v>5041282.6767499996</v>
      </c>
      <c r="D3111" s="59" t="s">
        <v>2726</v>
      </c>
      <c r="E3111" s="153">
        <v>717.4</v>
      </c>
      <c r="F3111" s="150">
        <f>terrains!E3111*10.76391</f>
        <v>7722.0290339999992</v>
      </c>
      <c r="G3111" s="59" t="s">
        <v>471</v>
      </c>
      <c r="H3111" s="59">
        <v>0</v>
      </c>
      <c r="I3111" s="59">
        <v>0</v>
      </c>
      <c r="J3111" s="59">
        <f>IF(terrains!L3111=13.5,IF(terrains!X3111=1,12,9),-0.392532+1.267037*terrains!L3111+0.472239*terrains!X3111+0.58658*terrains!W3111+0.089417*terrains!V3111+0.531633*terrains!U3111+0.337883*terrains!T3111-0.403545*terrains!S3111)</f>
        <v>3.4085789999999996</v>
      </c>
      <c r="K3111" s="151">
        <f>IF(terrains!I3111=0,terrains!J3111,terrains!I3111)</f>
        <v>3.4085789999999996</v>
      </c>
      <c r="L3111" s="59">
        <v>3</v>
      </c>
      <c r="M3111" s="59">
        <v>1</v>
      </c>
      <c r="N3111" s="59">
        <v>10</v>
      </c>
      <c r="O3111" s="59" t="s">
        <v>174</v>
      </c>
      <c r="P3111" s="59">
        <v>1.5</v>
      </c>
      <c r="Q3111" s="59">
        <v>1.5</v>
      </c>
      <c r="R3111" s="59">
        <v>1</v>
      </c>
      <c r="S3111" s="59">
        <v>0</v>
      </c>
      <c r="T3111" s="59">
        <v>0</v>
      </c>
      <c r="U3111" s="59">
        <v>0</v>
      </c>
      <c r="V3111" s="59">
        <v>0</v>
      </c>
      <c r="W3111" s="59">
        <v>0</v>
      </c>
      <c r="X3111" s="59">
        <v>0</v>
      </c>
      <c r="Y3111" s="59">
        <f>IF(terrains!L3111&lt;=2.5,1,IF(terrains!L3111&lt;=4.5,2,IF(terrains!L3111&lt;=6.5,3,4)))</f>
        <v>2</v>
      </c>
      <c r="Z3111" s="59">
        <f>IF(terrains!R3111=1,35,IF(terrains!S3111=1,64,IF(terrains!T3111=1,IF(terrains!Y3111=1,85,104),IF(terrains!U3111=1,IF(terrains!Y3111=1,124,152),IF(terrains!V3111=1,(IF(terrains!Y3111=1,146,IF(terrains!Y3111=2,178,263))),IF(terrains!W3111=1,(IF(terrains!Y3111=1,178,IF(terrains!Y3111=2,218,321))),IF(terrains!X3111=1,IF(terrains!Y3111=1,190,IF(terrains!Y3111=2,242,IF(terrains!Y3111=3,357,896))))))))))</f>
        <v>35</v>
      </c>
      <c r="AA3111" s="152">
        <f>terrains!Z3111*terrains!F3111</f>
        <v>270271.01618999999</v>
      </c>
    </row>
    <row r="3112" spans="1:27" ht="14.4">
      <c r="A3112" s="143">
        <v>3111</v>
      </c>
      <c r="B3112" s="59">
        <v>292787.67945200001</v>
      </c>
      <c r="C3112" s="59">
        <v>5039672.9540299997</v>
      </c>
      <c r="D3112" s="59" t="s">
        <v>2727</v>
      </c>
      <c r="E3112" s="153">
        <v>717.3</v>
      </c>
      <c r="F3112" s="150">
        <f>terrains!E3112*10.76391</f>
        <v>7720.9526429999987</v>
      </c>
      <c r="G3112" s="59" t="s">
        <v>283</v>
      </c>
      <c r="H3112" s="59">
        <v>1</v>
      </c>
      <c r="I3112" s="59">
        <v>6</v>
      </c>
      <c r="J3112" s="59">
        <f>IF(terrains!L3112=13.5,IF(terrains!X3112=1,12,9),-0.392532+1.267037*terrains!L3112+0.472239*terrains!X3112+0.58658*terrains!W3112+0.089417*terrains!V3112+0.531633*terrains!U3112+0.337883*terrains!T3112-0.403545*terrains!S3112)</f>
        <v>5.0134989999999995</v>
      </c>
      <c r="K3112" s="151">
        <f>IF(terrains!I3112=0,terrains!J3112,terrains!I3112)</f>
        <v>6</v>
      </c>
      <c r="L3112" s="59">
        <v>4</v>
      </c>
      <c r="M3112" s="59">
        <v>2</v>
      </c>
      <c r="N3112" s="59">
        <v>12</v>
      </c>
      <c r="O3112" s="59" t="s">
        <v>176</v>
      </c>
      <c r="P3112" s="59">
        <v>2</v>
      </c>
      <c r="Q3112" s="59">
        <v>2.5</v>
      </c>
      <c r="R3112" s="59">
        <v>0</v>
      </c>
      <c r="S3112" s="59">
        <v>0</v>
      </c>
      <c r="T3112" s="59">
        <v>1</v>
      </c>
      <c r="U3112" s="59">
        <v>0</v>
      </c>
      <c r="V3112" s="59">
        <v>0</v>
      </c>
      <c r="W3112" s="59">
        <v>0</v>
      </c>
      <c r="X3112" s="59">
        <v>0</v>
      </c>
      <c r="Y3112" s="59">
        <f>IF(terrains!L3112&lt;=2.5,1,IF(terrains!L3112&lt;=4.5,2,IF(terrains!L3112&lt;=6.5,3,4)))</f>
        <v>2</v>
      </c>
      <c r="Z3112" s="59">
        <f>IF(terrains!R3112=1,35,IF(terrains!S3112=1,64,IF(terrains!T3112=1,IF(terrains!Y3112=1,85,104),IF(terrains!U3112=1,IF(terrains!Y3112=1,124,152),IF(terrains!V3112=1,(IF(terrains!Y3112=1,146,IF(terrains!Y3112=2,178,263))),IF(terrains!W3112=1,(IF(terrains!Y3112=1,178,IF(terrains!Y3112=2,218,321))),IF(terrains!X3112=1,IF(terrains!Y3112=1,190,IF(terrains!Y3112=2,242,IF(terrains!Y3112=3,357,896))))))))))</f>
        <v>104</v>
      </c>
      <c r="AA3112" s="152">
        <f>terrains!Z3112*terrains!F3112</f>
        <v>802979.07487199991</v>
      </c>
    </row>
    <row r="3113" spans="1:27" ht="14.4">
      <c r="A3113" s="143">
        <v>3112</v>
      </c>
      <c r="B3113" s="59">
        <v>286932.632981</v>
      </c>
      <c r="C3113" s="59">
        <v>5041173.2804100001</v>
      </c>
      <c r="D3113" s="59" t="s">
        <v>2728</v>
      </c>
      <c r="E3113" s="153">
        <v>716.91</v>
      </c>
      <c r="F3113" s="150">
        <f>terrains!E3113*10.76391</f>
        <v>7716.7547180999991</v>
      </c>
      <c r="G3113" s="59" t="s">
        <v>197</v>
      </c>
      <c r="H3113" s="59">
        <v>0</v>
      </c>
      <c r="I3113" s="59">
        <v>0</v>
      </c>
      <c r="J3113" s="59">
        <f>IF(terrains!L3113=13.5,IF(terrains!X3113=1,12,9),-0.392532+1.267037*terrains!L3113+0.472239*terrains!X3113+0.58658*terrains!W3113+0.089417*terrains!V3113+0.531633*terrains!U3113+0.337883*terrains!T3113-0.403545*terrains!S3113)</f>
        <v>3.1129435000000001</v>
      </c>
      <c r="K3113" s="151">
        <f>IF(terrains!I3113=0,terrains!J3113,terrains!I3113)</f>
        <v>3.1129435000000001</v>
      </c>
      <c r="L3113" s="59">
        <v>2.5</v>
      </c>
      <c r="M3113" s="59">
        <v>2</v>
      </c>
      <c r="N3113" s="59">
        <v>6</v>
      </c>
      <c r="O3113" s="59" t="s">
        <v>176</v>
      </c>
      <c r="P3113" s="59">
        <v>2</v>
      </c>
      <c r="Q3113" s="59">
        <v>1.5</v>
      </c>
      <c r="R3113" s="59">
        <v>0</v>
      </c>
      <c r="S3113" s="59">
        <v>0</v>
      </c>
      <c r="T3113" s="59">
        <v>1</v>
      </c>
      <c r="U3113" s="59">
        <v>0</v>
      </c>
      <c r="V3113" s="59">
        <v>0</v>
      </c>
      <c r="W3113" s="59">
        <v>0</v>
      </c>
      <c r="X3113" s="59">
        <v>0</v>
      </c>
      <c r="Y3113" s="59">
        <f>IF(terrains!L3113&lt;=2.5,1,IF(terrains!L3113&lt;=4.5,2,IF(terrains!L3113&lt;=6.5,3,4)))</f>
        <v>1</v>
      </c>
      <c r="Z3113" s="59">
        <f>IF(terrains!R3113=1,35,IF(terrains!S3113=1,64,IF(terrains!T3113=1,IF(terrains!Y3113=1,85,104),IF(terrains!U3113=1,IF(terrains!Y3113=1,124,152),IF(terrains!V3113=1,(IF(terrains!Y3113=1,146,IF(terrains!Y3113=2,178,263))),IF(terrains!W3113=1,(IF(terrains!Y3113=1,178,IF(terrains!Y3113=2,218,321))),IF(terrains!X3113=1,IF(terrains!Y3113=1,190,IF(terrains!Y3113=2,242,IF(terrains!Y3113=3,357,896))))))))))</f>
        <v>85</v>
      </c>
      <c r="AA3113" s="152">
        <f>terrains!Z3113*terrains!F3113</f>
        <v>655924.1510384999</v>
      </c>
    </row>
    <row r="3114" spans="1:27" ht="14.4">
      <c r="A3114" s="143">
        <v>3113</v>
      </c>
      <c r="B3114" s="59">
        <v>298689.88537199999</v>
      </c>
      <c r="C3114" s="59">
        <v>5037842.3165600002</v>
      </c>
      <c r="D3114" s="59" t="s">
        <v>2729</v>
      </c>
      <c r="E3114" s="153">
        <v>716.6</v>
      </c>
      <c r="F3114" s="150">
        <f>terrains!E3114*10.76391</f>
        <v>7713.4179059999997</v>
      </c>
      <c r="G3114" s="59" t="s">
        <v>374</v>
      </c>
      <c r="H3114" s="59">
        <v>0</v>
      </c>
      <c r="I3114" s="59">
        <v>0</v>
      </c>
      <c r="J3114" s="59">
        <f>IF(terrains!L3114=13.5,IF(terrains!X3114=1,12,9),-0.392532+1.267037*terrains!L3114+0.472239*terrains!X3114+0.58658*terrains!W3114+0.089417*terrains!V3114+0.531633*terrains!U3114+0.337883*terrains!T3114-0.403545*terrains!S3114)</f>
        <v>3.1129435000000001</v>
      </c>
      <c r="K3114" s="151">
        <f>IF(terrains!I3114=0,terrains!J3114,terrains!I3114)</f>
        <v>3.1129435000000001</v>
      </c>
      <c r="L3114" s="59">
        <v>2.5</v>
      </c>
      <c r="M3114" s="59">
        <v>2</v>
      </c>
      <c r="N3114" s="59">
        <v>4</v>
      </c>
      <c r="O3114" s="59" t="s">
        <v>176</v>
      </c>
      <c r="P3114" s="59">
        <v>2</v>
      </c>
      <c r="Q3114" s="59">
        <v>1.5</v>
      </c>
      <c r="R3114" s="59">
        <v>0</v>
      </c>
      <c r="S3114" s="59">
        <v>0</v>
      </c>
      <c r="T3114" s="59">
        <v>1</v>
      </c>
      <c r="U3114" s="59">
        <v>0</v>
      </c>
      <c r="V3114" s="59">
        <v>0</v>
      </c>
      <c r="W3114" s="59">
        <v>0</v>
      </c>
      <c r="X3114" s="59">
        <v>0</v>
      </c>
      <c r="Y3114" s="59">
        <f>IF(terrains!L3114&lt;=2.5,1,IF(terrains!L3114&lt;=4.5,2,IF(terrains!L3114&lt;=6.5,3,4)))</f>
        <v>1</v>
      </c>
      <c r="Z3114" s="59">
        <f>IF(terrains!R3114=1,35,IF(terrains!S3114=1,64,IF(terrains!T3114=1,IF(terrains!Y3114=1,85,104),IF(terrains!U3114=1,IF(terrains!Y3114=1,124,152),IF(terrains!V3114=1,(IF(terrains!Y3114=1,146,IF(terrains!Y3114=2,178,263))),IF(terrains!W3114=1,(IF(terrains!Y3114=1,178,IF(terrains!Y3114=2,218,321))),IF(terrains!X3114=1,IF(terrains!Y3114=1,190,IF(terrains!Y3114=2,242,IF(terrains!Y3114=3,357,896))))))))))</f>
        <v>85</v>
      </c>
      <c r="AA3114" s="152">
        <f>terrains!Z3114*terrains!F3114</f>
        <v>655640.52200999996</v>
      </c>
    </row>
    <row r="3115" spans="1:27" ht="14.4">
      <c r="A3115" s="143">
        <v>3114</v>
      </c>
      <c r="B3115" s="59">
        <v>301204.99578900001</v>
      </c>
      <c r="C3115" s="59">
        <v>5045580.2604200002</v>
      </c>
      <c r="D3115" s="59" t="s">
        <v>2730</v>
      </c>
      <c r="E3115" s="153">
        <v>716.6</v>
      </c>
      <c r="F3115" s="150">
        <f>terrains!E3115*10.76391</f>
        <v>7713.4179059999997</v>
      </c>
      <c r="G3115" s="59" t="s">
        <v>248</v>
      </c>
      <c r="H3115" s="59">
        <v>0</v>
      </c>
      <c r="I3115" s="59">
        <v>0</v>
      </c>
      <c r="J3115" s="59">
        <f>IF(terrains!L3115=13.5,IF(terrains!X3115=1,12,9),-0.392532+1.267037*terrains!L3115+0.472239*terrains!X3115+0.58658*terrains!W3115+0.089417*terrains!V3115+0.531633*terrains!U3115+0.337883*terrains!T3115-0.403545*terrains!S3115)</f>
        <v>3.7464619999999997</v>
      </c>
      <c r="K3115" s="151">
        <f>IF(terrains!I3115=0,terrains!J3115,terrains!I3115)</f>
        <v>3.7464619999999997</v>
      </c>
      <c r="L3115" s="59">
        <v>3</v>
      </c>
      <c r="M3115" s="59">
        <v>2</v>
      </c>
      <c r="N3115" s="59">
        <v>6</v>
      </c>
      <c r="O3115" s="59" t="s">
        <v>176</v>
      </c>
      <c r="P3115" s="59">
        <v>2</v>
      </c>
      <c r="Q3115" s="59">
        <v>2</v>
      </c>
      <c r="R3115" s="59">
        <v>0</v>
      </c>
      <c r="S3115" s="59">
        <v>0</v>
      </c>
      <c r="T3115" s="59">
        <v>1</v>
      </c>
      <c r="U3115" s="59">
        <v>0</v>
      </c>
      <c r="V3115" s="59">
        <v>0</v>
      </c>
      <c r="W3115" s="59">
        <v>0</v>
      </c>
      <c r="X3115" s="59">
        <v>0</v>
      </c>
      <c r="Y3115" s="59">
        <f>IF(terrains!L3115&lt;=2.5,1,IF(terrains!L3115&lt;=4.5,2,IF(terrains!L3115&lt;=6.5,3,4)))</f>
        <v>2</v>
      </c>
      <c r="Z3115" s="59">
        <f>IF(terrains!R3115=1,35,IF(terrains!S3115=1,64,IF(terrains!T3115=1,IF(terrains!Y3115=1,85,104),IF(terrains!U3115=1,IF(terrains!Y3115=1,124,152),IF(terrains!V3115=1,(IF(terrains!Y3115=1,146,IF(terrains!Y3115=2,178,263))),IF(terrains!W3115=1,(IF(terrains!Y3115=1,178,IF(terrains!Y3115=2,218,321))),IF(terrains!X3115=1,IF(terrains!Y3115=1,190,IF(terrains!Y3115=2,242,IF(terrains!Y3115=3,357,896))))))))))</f>
        <v>104</v>
      </c>
      <c r="AA3115" s="152">
        <f>terrains!Z3115*terrains!F3115</f>
        <v>802195.46222400002</v>
      </c>
    </row>
    <row r="3116" spans="1:27" ht="14.4">
      <c r="A3116" s="143">
        <v>3115</v>
      </c>
      <c r="B3116" s="59">
        <v>298177.37439999997</v>
      </c>
      <c r="C3116" s="59">
        <v>5042108.4579999996</v>
      </c>
      <c r="D3116" s="59" t="s">
        <v>2731</v>
      </c>
      <c r="E3116" s="153">
        <v>716.4</v>
      </c>
      <c r="F3116" s="150">
        <f>terrains!E3116*10.76391</f>
        <v>7711.2651239999996</v>
      </c>
      <c r="G3116" s="59" t="s">
        <v>1408</v>
      </c>
      <c r="H3116" s="59">
        <v>1</v>
      </c>
      <c r="I3116" s="59">
        <v>4</v>
      </c>
      <c r="J3116" s="59">
        <f>IF(terrains!L3116=13.5,IF(terrains!X3116=1,12,9),-0.392532+1.267037*terrains!L3116+0.472239*terrains!X3116+0.58658*terrains!W3116+0.089417*terrains!V3116+0.531633*terrains!U3116+0.337883*terrains!T3116-0.403545*terrains!S3116)</f>
        <v>3.9951589999999997</v>
      </c>
      <c r="K3116" s="151">
        <f>IF(terrains!I3116=0,terrains!J3116,terrains!I3116)</f>
        <v>4</v>
      </c>
      <c r="L3116" s="59">
        <v>3</v>
      </c>
      <c r="M3116" s="59">
        <v>2</v>
      </c>
      <c r="N3116" s="59">
        <v>4</v>
      </c>
      <c r="O3116" s="59" t="s">
        <v>179</v>
      </c>
      <c r="P3116" s="59">
        <v>3</v>
      </c>
      <c r="Q3116" s="59">
        <v>2.5</v>
      </c>
      <c r="R3116" s="59">
        <v>0</v>
      </c>
      <c r="S3116" s="59">
        <v>0</v>
      </c>
      <c r="T3116" s="59">
        <v>0</v>
      </c>
      <c r="U3116" s="59">
        <v>0</v>
      </c>
      <c r="V3116" s="59">
        <v>0</v>
      </c>
      <c r="W3116" s="59">
        <v>1</v>
      </c>
      <c r="X3116" s="59">
        <v>0</v>
      </c>
      <c r="Y3116" s="59">
        <f>IF(terrains!L3116&lt;=2.5,1,IF(terrains!L3116&lt;=4.5,2,IF(terrains!L3116&lt;=6.5,3,4)))</f>
        <v>2</v>
      </c>
      <c r="Z3116" s="59">
        <f>IF(terrains!R3116=1,35,IF(terrains!S3116=1,64,IF(terrains!T3116=1,IF(terrains!Y3116=1,85,104),IF(terrains!U3116=1,IF(terrains!Y3116=1,124,152),IF(terrains!V3116=1,(IF(terrains!Y3116=1,146,IF(terrains!Y3116=2,178,263))),IF(terrains!W3116=1,(IF(terrains!Y3116=1,178,IF(terrains!Y3116=2,218,321))),IF(terrains!X3116=1,IF(terrains!Y3116=1,190,IF(terrains!Y3116=2,242,IF(terrains!Y3116=3,357,896))))))))))</f>
        <v>218</v>
      </c>
      <c r="AA3116" s="152">
        <f>terrains!Z3116*terrains!F3116</f>
        <v>1681055.7970319998</v>
      </c>
    </row>
    <row r="3117" spans="1:27" ht="14.4">
      <c r="A3117" s="143">
        <v>3116</v>
      </c>
      <c r="B3117" s="59">
        <v>275258.742509</v>
      </c>
      <c r="C3117" s="59">
        <v>5040619.9677600004</v>
      </c>
      <c r="D3117" s="59" t="s">
        <v>2732</v>
      </c>
      <c r="E3117" s="153">
        <v>716.2</v>
      </c>
      <c r="F3117" s="150">
        <f>terrains!E3117*10.76391</f>
        <v>7709.1123420000004</v>
      </c>
      <c r="G3117" s="59" t="s">
        <v>195</v>
      </c>
      <c r="H3117" s="59">
        <v>0.2</v>
      </c>
      <c r="I3117" s="59">
        <v>1</v>
      </c>
      <c r="J3117" s="59">
        <f>IF(terrains!L3117=13.5,IF(terrains!X3117=1,12,9),-0.392532+1.267037*terrains!L3117+0.472239*terrains!X3117+0.58658*terrains!W3117+0.089417*terrains!V3117+0.531633*terrains!U3117+0.337883*terrains!T3117-0.403545*terrains!S3117)</f>
        <v>1.5080234999999997</v>
      </c>
      <c r="K3117" s="151">
        <f>IF(terrains!I3117=0,terrains!J3117,terrains!I3117)</f>
        <v>1</v>
      </c>
      <c r="L3117" s="59">
        <v>1.5</v>
      </c>
      <c r="M3117" s="59">
        <v>1</v>
      </c>
      <c r="N3117" s="59">
        <v>2</v>
      </c>
      <c r="O3117" s="59" t="s">
        <v>174</v>
      </c>
      <c r="P3117" s="59">
        <v>1</v>
      </c>
      <c r="Q3117" s="59">
        <v>1.5</v>
      </c>
      <c r="R3117" s="59">
        <v>1</v>
      </c>
      <c r="S3117" s="59">
        <v>0</v>
      </c>
      <c r="T3117" s="59">
        <v>0</v>
      </c>
      <c r="U3117" s="59">
        <v>0</v>
      </c>
      <c r="V3117" s="59">
        <v>0</v>
      </c>
      <c r="W3117" s="59">
        <v>0</v>
      </c>
      <c r="X3117" s="59">
        <v>0</v>
      </c>
      <c r="Y3117" s="59">
        <f>IF(terrains!L3117&lt;=2.5,1,IF(terrains!L3117&lt;=4.5,2,IF(terrains!L3117&lt;=6.5,3,4)))</f>
        <v>1</v>
      </c>
      <c r="Z3117" s="59">
        <f>IF(terrains!R3117=1,35,IF(terrains!S3117=1,64,IF(terrains!T3117=1,IF(terrains!Y3117=1,85,104),IF(terrains!U3117=1,IF(terrains!Y3117=1,124,152),IF(terrains!V3117=1,(IF(terrains!Y3117=1,146,IF(terrains!Y3117=2,178,263))),IF(terrains!W3117=1,(IF(terrains!Y3117=1,178,IF(terrains!Y3117=2,218,321))),IF(terrains!X3117=1,IF(terrains!Y3117=1,190,IF(terrains!Y3117=2,242,IF(terrains!Y3117=3,357,896))))))))))</f>
        <v>35</v>
      </c>
      <c r="AA3117" s="152">
        <f>terrains!Z3117*terrains!F3117</f>
        <v>269818.93197000003</v>
      </c>
    </row>
    <row r="3118" spans="1:27" ht="14.4">
      <c r="A3118" s="143">
        <v>3117</v>
      </c>
      <c r="B3118" s="59">
        <v>298097.11048199999</v>
      </c>
      <c r="C3118" s="59">
        <v>5042926.9873400005</v>
      </c>
      <c r="D3118" s="59" t="s">
        <v>2733</v>
      </c>
      <c r="E3118" s="153">
        <v>715.4</v>
      </c>
      <c r="F3118" s="150">
        <f>terrains!E3118*10.76391</f>
        <v>7700.501213999999</v>
      </c>
      <c r="G3118" s="59" t="s">
        <v>231</v>
      </c>
      <c r="H3118" s="59">
        <v>0</v>
      </c>
      <c r="I3118" s="59">
        <v>0</v>
      </c>
      <c r="J3118" s="59">
        <f>IF(terrains!L3118=13.5,IF(terrains!X3118=1,12,9),-0.392532+1.267037*terrains!L3118+0.472239*terrains!X3118+0.58658*terrains!W3118+0.089417*terrains!V3118+0.531633*terrains!U3118+0.337883*terrains!T3118-0.403545*terrains!S3118)</f>
        <v>3.3616405</v>
      </c>
      <c r="K3118" s="151">
        <f>IF(terrains!I3118=0,terrains!J3118,terrains!I3118)</f>
        <v>3.3616405</v>
      </c>
      <c r="L3118" s="59">
        <v>2.5</v>
      </c>
      <c r="M3118" s="59">
        <v>2</v>
      </c>
      <c r="N3118" s="59">
        <v>4</v>
      </c>
      <c r="O3118" s="59" t="s">
        <v>179</v>
      </c>
      <c r="P3118" s="59">
        <v>2</v>
      </c>
      <c r="Q3118" s="59">
        <v>2.5</v>
      </c>
      <c r="R3118" s="59">
        <v>0</v>
      </c>
      <c r="S3118" s="59">
        <v>0</v>
      </c>
      <c r="T3118" s="59">
        <v>0</v>
      </c>
      <c r="U3118" s="59">
        <v>0</v>
      </c>
      <c r="V3118" s="59">
        <v>0</v>
      </c>
      <c r="W3118" s="59">
        <v>1</v>
      </c>
      <c r="X3118" s="59">
        <v>0</v>
      </c>
      <c r="Y3118" s="59">
        <f>IF(terrains!L3118&lt;=2.5,1,IF(terrains!L3118&lt;=4.5,2,IF(terrains!L3118&lt;=6.5,3,4)))</f>
        <v>1</v>
      </c>
      <c r="Z3118" s="59">
        <f>IF(terrains!R3118=1,35,IF(terrains!S3118=1,64,IF(terrains!T3118=1,IF(terrains!Y3118=1,85,104),IF(terrains!U3118=1,IF(terrains!Y3118=1,124,152),IF(terrains!V3118=1,(IF(terrains!Y3118=1,146,IF(terrains!Y3118=2,178,263))),IF(terrains!W3118=1,(IF(terrains!Y3118=1,178,IF(terrains!Y3118=2,218,321))),IF(terrains!X3118=1,IF(terrains!Y3118=1,190,IF(terrains!Y3118=2,242,IF(terrains!Y3118=3,357,896))))))))))</f>
        <v>178</v>
      </c>
      <c r="AA3118" s="152">
        <f>terrains!Z3118*terrains!F3118</f>
        <v>1370689.2160919998</v>
      </c>
    </row>
    <row r="3119" spans="1:27" ht="14.4">
      <c r="A3119" s="143">
        <v>3118</v>
      </c>
      <c r="B3119" s="59">
        <v>299300.62785200001</v>
      </c>
      <c r="C3119" s="59">
        <v>5057833.0628800001</v>
      </c>
      <c r="D3119" s="59" t="s">
        <v>2734</v>
      </c>
      <c r="E3119" s="153">
        <v>714.3</v>
      </c>
      <c r="F3119" s="150">
        <f>terrains!E3119*10.76391</f>
        <v>7688.6609129999988</v>
      </c>
      <c r="G3119" s="59" t="s">
        <v>353</v>
      </c>
      <c r="H3119" s="59">
        <v>0</v>
      </c>
      <c r="I3119" s="59">
        <v>0</v>
      </c>
      <c r="J3119" s="59">
        <f>IF(terrains!L3119=13.5,IF(terrains!X3119=1,12,9),-0.392532+1.267037*terrains!L3119+0.472239*terrains!X3119+0.58658*terrains!W3119+0.089417*terrains!V3119+0.531633*terrains!U3119+0.337883*terrains!T3119-0.403545*terrains!S3119)</f>
        <v>2.1415419999999998</v>
      </c>
      <c r="K3119" s="151">
        <f>IF(terrains!I3119=0,terrains!J3119,terrains!I3119)</f>
        <v>2.1415419999999998</v>
      </c>
      <c r="L3119" s="59">
        <v>2</v>
      </c>
      <c r="M3119" s="59">
        <v>1</v>
      </c>
      <c r="N3119" s="59">
        <v>3</v>
      </c>
      <c r="O3119" s="59" t="s">
        <v>174</v>
      </c>
      <c r="P3119" s="59">
        <v>2</v>
      </c>
      <c r="Q3119" s="59">
        <v>1.5</v>
      </c>
      <c r="R3119" s="59">
        <v>1</v>
      </c>
      <c r="S3119" s="59">
        <v>0</v>
      </c>
      <c r="T3119" s="59">
        <v>0</v>
      </c>
      <c r="U3119" s="59">
        <v>0</v>
      </c>
      <c r="V3119" s="59">
        <v>0</v>
      </c>
      <c r="W3119" s="59">
        <v>0</v>
      </c>
      <c r="X3119" s="59">
        <v>0</v>
      </c>
      <c r="Y3119" s="59">
        <f>IF(terrains!L3119&lt;=2.5,1,IF(terrains!L3119&lt;=4.5,2,IF(terrains!L3119&lt;=6.5,3,4)))</f>
        <v>1</v>
      </c>
      <c r="Z3119" s="59">
        <f>IF(terrains!R3119=1,35,IF(terrains!S3119=1,64,IF(terrains!T3119=1,IF(terrains!Y3119=1,85,104),IF(terrains!U3119=1,IF(terrains!Y3119=1,124,152),IF(terrains!V3119=1,(IF(terrains!Y3119=1,146,IF(terrains!Y3119=2,178,263))),IF(terrains!W3119=1,(IF(terrains!Y3119=1,178,IF(terrains!Y3119=2,218,321))),IF(terrains!X3119=1,IF(terrains!Y3119=1,190,IF(terrains!Y3119=2,242,IF(terrains!Y3119=3,357,896))))))))))</f>
        <v>35</v>
      </c>
      <c r="AA3119" s="152">
        <f>terrains!Z3119*terrains!F3119</f>
        <v>269103.13195499993</v>
      </c>
    </row>
    <row r="3120" spans="1:27" ht="14.4">
      <c r="A3120" s="143">
        <v>3119</v>
      </c>
      <c r="B3120" s="59">
        <v>298807.88088100002</v>
      </c>
      <c r="C3120" s="59">
        <v>5057160.7135100001</v>
      </c>
      <c r="D3120" s="59" t="s">
        <v>2735</v>
      </c>
      <c r="E3120" s="153">
        <v>713.68</v>
      </c>
      <c r="F3120" s="150">
        <f>terrains!E3120*10.76391</f>
        <v>7681.9872887999991</v>
      </c>
      <c r="G3120" s="59" t="s">
        <v>353</v>
      </c>
      <c r="H3120" s="59">
        <v>0</v>
      </c>
      <c r="I3120" s="59">
        <v>0</v>
      </c>
      <c r="J3120" s="59">
        <f>IF(terrains!L3120=13.5,IF(terrains!X3120=1,12,9),-0.392532+1.267037*terrains!L3120+0.472239*terrains!X3120+0.58658*terrains!W3120+0.089417*terrains!V3120+0.531633*terrains!U3120+0.337883*terrains!T3120-0.403545*terrains!S3120)</f>
        <v>2.1415419999999998</v>
      </c>
      <c r="K3120" s="151">
        <f>IF(terrains!I3120=0,terrains!J3120,terrains!I3120)</f>
        <v>2.1415419999999998</v>
      </c>
      <c r="L3120" s="59">
        <v>2</v>
      </c>
      <c r="M3120" s="59">
        <v>1</v>
      </c>
      <c r="N3120" s="59">
        <v>3</v>
      </c>
      <c r="O3120" s="59" t="s">
        <v>174</v>
      </c>
      <c r="P3120" s="59">
        <v>2</v>
      </c>
      <c r="Q3120" s="59">
        <v>1.5</v>
      </c>
      <c r="R3120" s="59">
        <v>1</v>
      </c>
      <c r="S3120" s="59">
        <v>0</v>
      </c>
      <c r="T3120" s="59">
        <v>0</v>
      </c>
      <c r="U3120" s="59">
        <v>0</v>
      </c>
      <c r="V3120" s="59">
        <v>0</v>
      </c>
      <c r="W3120" s="59">
        <v>0</v>
      </c>
      <c r="X3120" s="59">
        <v>0</v>
      </c>
      <c r="Y3120" s="59">
        <f>IF(terrains!L3120&lt;=2.5,1,IF(terrains!L3120&lt;=4.5,2,IF(terrains!L3120&lt;=6.5,3,4)))</f>
        <v>1</v>
      </c>
      <c r="Z3120" s="59">
        <f>IF(terrains!R3120=1,35,IF(terrains!S3120=1,64,IF(terrains!T3120=1,IF(terrains!Y3120=1,85,104),IF(terrains!U3120=1,IF(terrains!Y3120=1,124,152),IF(terrains!V3120=1,(IF(terrains!Y3120=1,146,IF(terrains!Y3120=2,178,263))),IF(terrains!W3120=1,(IF(terrains!Y3120=1,178,IF(terrains!Y3120=2,218,321))),IF(terrains!X3120=1,IF(terrains!Y3120=1,190,IF(terrains!Y3120=2,242,IF(terrains!Y3120=3,357,896))))))))))</f>
        <v>35</v>
      </c>
      <c r="AA3120" s="152">
        <f>terrains!Z3120*terrains!F3120</f>
        <v>268869.55510799994</v>
      </c>
    </row>
    <row r="3121" spans="1:27" ht="14.4">
      <c r="A3121" s="143">
        <v>3120</v>
      </c>
      <c r="B3121" s="59">
        <v>274172.77580200002</v>
      </c>
      <c r="C3121" s="59">
        <v>5038944.72205</v>
      </c>
      <c r="D3121" s="59" t="s">
        <v>2736</v>
      </c>
      <c r="E3121" s="153">
        <v>710.9</v>
      </c>
      <c r="F3121" s="150">
        <f>terrains!E3121*10.76391</f>
        <v>7652.0636189999996</v>
      </c>
      <c r="G3121" s="59" t="s">
        <v>186</v>
      </c>
      <c r="H3121" s="59">
        <v>0.2</v>
      </c>
      <c r="I3121" s="59">
        <v>1</v>
      </c>
      <c r="J3121" s="59">
        <f>IF(terrains!L3121=13.5,IF(terrains!X3121=1,12,9),-0.392532+1.267037*terrains!L3121+0.472239*terrains!X3121+0.58658*terrains!W3121+0.089417*terrains!V3121+0.531633*terrains!U3121+0.337883*terrains!T3121-0.403545*terrains!S3121)</f>
        <v>1.5080234999999997</v>
      </c>
      <c r="K3121" s="151">
        <f>IF(terrains!I3121=0,terrains!J3121,terrains!I3121)</f>
        <v>1</v>
      </c>
      <c r="L3121" s="59">
        <v>1.5</v>
      </c>
      <c r="M3121" s="59">
        <v>1</v>
      </c>
      <c r="N3121" s="59">
        <v>2</v>
      </c>
      <c r="O3121" s="59" t="s">
        <v>174</v>
      </c>
      <c r="P3121" s="59">
        <v>2</v>
      </c>
      <c r="Q3121" s="59">
        <v>1.5</v>
      </c>
      <c r="R3121" s="59">
        <v>1</v>
      </c>
      <c r="S3121" s="59">
        <v>0</v>
      </c>
      <c r="T3121" s="59">
        <v>0</v>
      </c>
      <c r="U3121" s="59">
        <v>0</v>
      </c>
      <c r="V3121" s="59">
        <v>0</v>
      </c>
      <c r="W3121" s="59">
        <v>0</v>
      </c>
      <c r="X3121" s="59">
        <v>0</v>
      </c>
      <c r="Y3121" s="59">
        <f>IF(terrains!L3121&lt;=2.5,1,IF(terrains!L3121&lt;=4.5,2,IF(terrains!L3121&lt;=6.5,3,4)))</f>
        <v>1</v>
      </c>
      <c r="Z3121" s="59">
        <f>IF(terrains!R3121=1,35,IF(terrains!S3121=1,64,IF(terrains!T3121=1,IF(terrains!Y3121=1,85,104),IF(terrains!U3121=1,IF(terrains!Y3121=1,124,152),IF(terrains!V3121=1,(IF(terrains!Y3121=1,146,IF(terrains!Y3121=2,178,263))),IF(terrains!W3121=1,(IF(terrains!Y3121=1,178,IF(terrains!Y3121=2,218,321))),IF(terrains!X3121=1,IF(terrains!Y3121=1,190,IF(terrains!Y3121=2,242,IF(terrains!Y3121=3,357,896))))))))))</f>
        <v>35</v>
      </c>
      <c r="AA3121" s="152">
        <f>terrains!Z3121*terrains!F3121</f>
        <v>267822.22666499997</v>
      </c>
    </row>
    <row r="3122" spans="1:27" ht="14.4">
      <c r="A3122" s="143">
        <v>3121</v>
      </c>
      <c r="B3122" s="59">
        <v>305304.40230000002</v>
      </c>
      <c r="C3122" s="59">
        <v>5059351.1109999996</v>
      </c>
      <c r="D3122" s="59" t="s">
        <v>2737</v>
      </c>
      <c r="E3122" s="153">
        <v>709.72</v>
      </c>
      <c r="F3122" s="150">
        <f>terrains!E3122*10.76391</f>
        <v>7639.3622052000001</v>
      </c>
      <c r="G3122" s="59" t="s">
        <v>353</v>
      </c>
      <c r="H3122" s="59">
        <v>0</v>
      </c>
      <c r="I3122" s="59">
        <v>0</v>
      </c>
      <c r="J3122" s="59">
        <f>IF(terrains!L3122=13.5,IF(terrains!X3122=1,12,9),-0.392532+1.267037*terrains!L3122+0.472239*terrains!X3122+0.58658*terrains!W3122+0.089417*terrains!V3122+0.531633*terrains!U3122+0.337883*terrains!T3122-0.403545*terrains!S3122)</f>
        <v>2.1415419999999998</v>
      </c>
      <c r="K3122" s="151">
        <f>IF(terrains!I3122=0,terrains!J3122,terrains!I3122)</f>
        <v>2.1415419999999998</v>
      </c>
      <c r="L3122" s="59">
        <v>2</v>
      </c>
      <c r="M3122" s="59">
        <v>1</v>
      </c>
      <c r="N3122" s="59">
        <v>3</v>
      </c>
      <c r="O3122" s="59" t="s">
        <v>174</v>
      </c>
      <c r="P3122" s="59">
        <v>2</v>
      </c>
      <c r="Q3122" s="59">
        <v>1.5</v>
      </c>
      <c r="R3122" s="59">
        <v>1</v>
      </c>
      <c r="S3122" s="59">
        <v>0</v>
      </c>
      <c r="T3122" s="59">
        <v>0</v>
      </c>
      <c r="U3122" s="59">
        <v>0</v>
      </c>
      <c r="V3122" s="59">
        <v>0</v>
      </c>
      <c r="W3122" s="59">
        <v>0</v>
      </c>
      <c r="X3122" s="59">
        <v>0</v>
      </c>
      <c r="Y3122" s="59">
        <f>IF(terrains!L3122&lt;=2.5,1,IF(terrains!L3122&lt;=4.5,2,IF(terrains!L3122&lt;=6.5,3,4)))</f>
        <v>1</v>
      </c>
      <c r="Z3122" s="59">
        <f>IF(terrains!R3122=1,35,IF(terrains!S3122=1,64,IF(terrains!T3122=1,IF(terrains!Y3122=1,85,104),IF(terrains!U3122=1,IF(terrains!Y3122=1,124,152),IF(terrains!V3122=1,(IF(terrains!Y3122=1,146,IF(terrains!Y3122=2,178,263))),IF(terrains!W3122=1,(IF(terrains!Y3122=1,178,IF(terrains!Y3122=2,218,321))),IF(terrains!X3122=1,IF(terrains!Y3122=1,190,IF(terrains!Y3122=2,242,IF(terrains!Y3122=3,357,896))))))))))</f>
        <v>35</v>
      </c>
      <c r="AA3122" s="152">
        <f>terrains!Z3122*terrains!F3122</f>
        <v>267377.67718200001</v>
      </c>
    </row>
    <row r="3123" spans="1:27" ht="14.4">
      <c r="A3123" s="143">
        <v>3122</v>
      </c>
      <c r="B3123" s="59">
        <v>273584.97882600001</v>
      </c>
      <c r="C3123" s="59">
        <v>5034255.0822999999</v>
      </c>
      <c r="D3123" s="59" t="s">
        <v>2738</v>
      </c>
      <c r="E3123" s="153">
        <v>709.5</v>
      </c>
      <c r="F3123" s="150">
        <f>terrains!E3123*10.76391</f>
        <v>7636.9941449999997</v>
      </c>
      <c r="G3123" s="59" t="s">
        <v>261</v>
      </c>
      <c r="H3123" s="59">
        <v>0.2</v>
      </c>
      <c r="I3123" s="59">
        <v>3</v>
      </c>
      <c r="J3123" s="59">
        <f>IF(terrains!L3123=13.5,IF(terrains!X3123=1,12,9),-0.392532+1.267037*terrains!L3123+0.472239*terrains!X3123+0.58658*terrains!W3123+0.089417*terrains!V3123+0.531633*terrains!U3123+0.337883*terrains!T3123-0.403545*terrains!S3123)</f>
        <v>4.0420974999999997</v>
      </c>
      <c r="K3123" s="151">
        <f>IF(terrains!I3123=0,terrains!J3123,terrains!I3123)</f>
        <v>3</v>
      </c>
      <c r="L3123" s="59">
        <v>3.5</v>
      </c>
      <c r="M3123" s="59">
        <v>1</v>
      </c>
      <c r="N3123" s="59">
        <v>10</v>
      </c>
      <c r="O3123" s="59" t="s">
        <v>174</v>
      </c>
      <c r="P3123" s="59">
        <v>2</v>
      </c>
      <c r="Q3123" s="59">
        <v>1.5</v>
      </c>
      <c r="R3123" s="59">
        <v>1</v>
      </c>
      <c r="S3123" s="59">
        <v>0</v>
      </c>
      <c r="T3123" s="59">
        <v>0</v>
      </c>
      <c r="U3123" s="59">
        <v>0</v>
      </c>
      <c r="V3123" s="59">
        <v>0</v>
      </c>
      <c r="W3123" s="59">
        <v>0</v>
      </c>
      <c r="X3123" s="59">
        <v>0</v>
      </c>
      <c r="Y3123" s="59">
        <f>IF(terrains!L3123&lt;=2.5,1,IF(terrains!L3123&lt;=4.5,2,IF(terrains!L3123&lt;=6.5,3,4)))</f>
        <v>2</v>
      </c>
      <c r="Z3123" s="59">
        <f>IF(terrains!R3123=1,35,IF(terrains!S3123=1,64,IF(terrains!T3123=1,IF(terrains!Y3123=1,85,104),IF(terrains!U3123=1,IF(terrains!Y3123=1,124,152),IF(terrains!V3123=1,(IF(terrains!Y3123=1,146,IF(terrains!Y3123=2,178,263))),IF(terrains!W3123=1,(IF(terrains!Y3123=1,178,IF(terrains!Y3123=2,218,321))),IF(terrains!X3123=1,IF(terrains!Y3123=1,190,IF(terrains!Y3123=2,242,IF(terrains!Y3123=3,357,896))))))))))</f>
        <v>35</v>
      </c>
      <c r="AA3123" s="152">
        <f>terrains!Z3123*terrains!F3123</f>
        <v>267294.79507499997</v>
      </c>
    </row>
    <row r="3124" spans="1:27" ht="14.4">
      <c r="A3124" s="143">
        <v>3123</v>
      </c>
      <c r="B3124" s="59">
        <v>273474.57841700001</v>
      </c>
      <c r="C3124" s="59">
        <v>5034264.0745999999</v>
      </c>
      <c r="D3124" s="59" t="s">
        <v>2739</v>
      </c>
      <c r="E3124" s="153">
        <v>709.5</v>
      </c>
      <c r="F3124" s="150">
        <f>terrains!E3124*10.76391</f>
        <v>7636.9941449999997</v>
      </c>
      <c r="G3124" s="59" t="s">
        <v>261</v>
      </c>
      <c r="H3124" s="59">
        <v>0.2</v>
      </c>
      <c r="I3124" s="59">
        <v>3</v>
      </c>
      <c r="J3124" s="59">
        <f>IF(terrains!L3124=13.5,IF(terrains!X3124=1,12,9),-0.392532+1.267037*terrains!L3124+0.472239*terrains!X3124+0.58658*terrains!W3124+0.089417*terrains!V3124+0.531633*terrains!U3124+0.337883*terrains!T3124-0.403545*terrains!S3124)</f>
        <v>4.0420974999999997</v>
      </c>
      <c r="K3124" s="151">
        <f>IF(terrains!I3124=0,terrains!J3124,terrains!I3124)</f>
        <v>3</v>
      </c>
      <c r="L3124" s="59">
        <v>3.5</v>
      </c>
      <c r="M3124" s="59">
        <v>1</v>
      </c>
      <c r="N3124" s="59">
        <v>10</v>
      </c>
      <c r="O3124" s="59" t="s">
        <v>174</v>
      </c>
      <c r="P3124" s="59">
        <v>2</v>
      </c>
      <c r="Q3124" s="59">
        <v>1.5</v>
      </c>
      <c r="R3124" s="59">
        <v>1</v>
      </c>
      <c r="S3124" s="59">
        <v>0</v>
      </c>
      <c r="T3124" s="59">
        <v>0</v>
      </c>
      <c r="U3124" s="59">
        <v>0</v>
      </c>
      <c r="V3124" s="59">
        <v>0</v>
      </c>
      <c r="W3124" s="59">
        <v>0</v>
      </c>
      <c r="X3124" s="59">
        <v>0</v>
      </c>
      <c r="Y3124" s="59">
        <f>IF(terrains!L3124&lt;=2.5,1,IF(terrains!L3124&lt;=4.5,2,IF(terrains!L3124&lt;=6.5,3,4)))</f>
        <v>2</v>
      </c>
      <c r="Z3124" s="59">
        <f>IF(terrains!R3124=1,35,IF(terrains!S3124=1,64,IF(terrains!T3124=1,IF(terrains!Y3124=1,85,104),IF(terrains!U3124=1,IF(terrains!Y3124=1,124,152),IF(terrains!V3124=1,(IF(terrains!Y3124=1,146,IF(terrains!Y3124=2,178,263))),IF(terrains!W3124=1,(IF(terrains!Y3124=1,178,IF(terrains!Y3124=2,218,321))),IF(terrains!X3124=1,IF(terrains!Y3124=1,190,IF(terrains!Y3124=2,242,IF(terrains!Y3124=3,357,896))))))))))</f>
        <v>35</v>
      </c>
      <c r="AA3124" s="152">
        <f>terrains!Z3124*terrains!F3124</f>
        <v>267294.79507499997</v>
      </c>
    </row>
    <row r="3125" spans="1:27" ht="14.4">
      <c r="A3125" s="143">
        <v>3124</v>
      </c>
      <c r="B3125" s="59">
        <v>273523.03215699998</v>
      </c>
      <c r="C3125" s="59">
        <v>5034378.3366599996</v>
      </c>
      <c r="D3125" s="59" t="s">
        <v>2740</v>
      </c>
      <c r="E3125" s="153">
        <v>709.5</v>
      </c>
      <c r="F3125" s="150">
        <f>terrains!E3125*10.76391</f>
        <v>7636.9941449999997</v>
      </c>
      <c r="G3125" s="59" t="s">
        <v>261</v>
      </c>
      <c r="H3125" s="59">
        <v>0.2</v>
      </c>
      <c r="I3125" s="59">
        <v>3</v>
      </c>
      <c r="J3125" s="59">
        <f>IF(terrains!L3125=13.5,IF(terrains!X3125=1,12,9),-0.392532+1.267037*terrains!L3125+0.472239*terrains!X3125+0.58658*terrains!W3125+0.089417*terrains!V3125+0.531633*terrains!U3125+0.337883*terrains!T3125-0.403545*terrains!S3125)</f>
        <v>4.0420974999999997</v>
      </c>
      <c r="K3125" s="151">
        <f>IF(terrains!I3125=0,terrains!J3125,terrains!I3125)</f>
        <v>3</v>
      </c>
      <c r="L3125" s="59">
        <v>3.5</v>
      </c>
      <c r="M3125" s="59">
        <v>1</v>
      </c>
      <c r="N3125" s="59">
        <v>10</v>
      </c>
      <c r="O3125" s="59" t="s">
        <v>174</v>
      </c>
      <c r="P3125" s="59">
        <v>2</v>
      </c>
      <c r="Q3125" s="59">
        <v>1.5</v>
      </c>
      <c r="R3125" s="59">
        <v>1</v>
      </c>
      <c r="S3125" s="59">
        <v>0</v>
      </c>
      <c r="T3125" s="59">
        <v>0</v>
      </c>
      <c r="U3125" s="59">
        <v>0</v>
      </c>
      <c r="V3125" s="59">
        <v>0</v>
      </c>
      <c r="W3125" s="59">
        <v>0</v>
      </c>
      <c r="X3125" s="59">
        <v>0</v>
      </c>
      <c r="Y3125" s="59">
        <f>IF(terrains!L3125&lt;=2.5,1,IF(terrains!L3125&lt;=4.5,2,IF(terrains!L3125&lt;=6.5,3,4)))</f>
        <v>2</v>
      </c>
      <c r="Z3125" s="59">
        <f>IF(terrains!R3125=1,35,IF(terrains!S3125=1,64,IF(terrains!T3125=1,IF(terrains!Y3125=1,85,104),IF(terrains!U3125=1,IF(terrains!Y3125=1,124,152),IF(terrains!V3125=1,(IF(terrains!Y3125=1,146,IF(terrains!Y3125=2,178,263))),IF(terrains!W3125=1,(IF(terrains!Y3125=1,178,IF(terrains!Y3125=2,218,321))),IF(terrains!X3125=1,IF(terrains!Y3125=1,190,IF(terrains!Y3125=2,242,IF(terrains!Y3125=3,357,896))))))))))</f>
        <v>35</v>
      </c>
      <c r="AA3125" s="152">
        <f>terrains!Z3125*terrains!F3125</f>
        <v>267294.79507499997</v>
      </c>
    </row>
    <row r="3126" spans="1:27" ht="14.4">
      <c r="A3126" s="143">
        <v>3125</v>
      </c>
      <c r="B3126" s="59">
        <v>273485.240391</v>
      </c>
      <c r="C3126" s="59">
        <v>5034377.6898400001</v>
      </c>
      <c r="D3126" s="59" t="s">
        <v>2741</v>
      </c>
      <c r="E3126" s="153">
        <v>709.5</v>
      </c>
      <c r="F3126" s="150">
        <f>terrains!E3126*10.76391</f>
        <v>7636.9941449999997</v>
      </c>
      <c r="G3126" s="59" t="s">
        <v>261</v>
      </c>
      <c r="H3126" s="59">
        <v>0.2</v>
      </c>
      <c r="I3126" s="59">
        <v>3</v>
      </c>
      <c r="J3126" s="59">
        <f>IF(terrains!L3126=13.5,IF(terrains!X3126=1,12,9),-0.392532+1.267037*terrains!L3126+0.472239*terrains!X3126+0.58658*terrains!W3126+0.089417*terrains!V3126+0.531633*terrains!U3126+0.337883*terrains!T3126-0.403545*terrains!S3126)</f>
        <v>4.0420974999999997</v>
      </c>
      <c r="K3126" s="151">
        <f>IF(terrains!I3126=0,terrains!J3126,terrains!I3126)</f>
        <v>3</v>
      </c>
      <c r="L3126" s="59">
        <v>3.5</v>
      </c>
      <c r="M3126" s="59">
        <v>1</v>
      </c>
      <c r="N3126" s="59">
        <v>10</v>
      </c>
      <c r="O3126" s="59" t="s">
        <v>174</v>
      </c>
      <c r="P3126" s="59">
        <v>2</v>
      </c>
      <c r="Q3126" s="59">
        <v>1.5</v>
      </c>
      <c r="R3126" s="59">
        <v>1</v>
      </c>
      <c r="S3126" s="59">
        <v>0</v>
      </c>
      <c r="T3126" s="59">
        <v>0</v>
      </c>
      <c r="U3126" s="59">
        <v>0</v>
      </c>
      <c r="V3126" s="59">
        <v>0</v>
      </c>
      <c r="W3126" s="59">
        <v>0</v>
      </c>
      <c r="X3126" s="59">
        <v>0</v>
      </c>
      <c r="Y3126" s="59">
        <f>IF(terrains!L3126&lt;=2.5,1,IF(terrains!L3126&lt;=4.5,2,IF(terrains!L3126&lt;=6.5,3,4)))</f>
        <v>2</v>
      </c>
      <c r="Z3126" s="59">
        <f>IF(terrains!R3126=1,35,IF(terrains!S3126=1,64,IF(terrains!T3126=1,IF(terrains!Y3126=1,85,104),IF(terrains!U3126=1,IF(terrains!Y3126=1,124,152),IF(terrains!V3126=1,(IF(terrains!Y3126=1,146,IF(terrains!Y3126=2,178,263))),IF(terrains!W3126=1,(IF(terrains!Y3126=1,178,IF(terrains!Y3126=2,218,321))),IF(terrains!X3126=1,IF(terrains!Y3126=1,190,IF(terrains!Y3126=2,242,IF(terrains!Y3126=3,357,896))))))))))</f>
        <v>35</v>
      </c>
      <c r="AA3126" s="152">
        <f>terrains!Z3126*terrains!F3126</f>
        <v>267294.79507499997</v>
      </c>
    </row>
    <row r="3127" spans="1:27" ht="14.4">
      <c r="A3127" s="143">
        <v>3126</v>
      </c>
      <c r="B3127" s="59">
        <v>273648.21470000001</v>
      </c>
      <c r="C3127" s="59">
        <v>5034355.4266499998</v>
      </c>
      <c r="D3127" s="59" t="s">
        <v>2742</v>
      </c>
      <c r="E3127" s="153">
        <v>709.5</v>
      </c>
      <c r="F3127" s="150">
        <f>terrains!E3127*10.76391</f>
        <v>7636.9941449999997</v>
      </c>
      <c r="G3127" s="59" t="s">
        <v>261</v>
      </c>
      <c r="H3127" s="59">
        <v>0.2</v>
      </c>
      <c r="I3127" s="59">
        <v>3</v>
      </c>
      <c r="J3127" s="59">
        <f>IF(terrains!L3127=13.5,IF(terrains!X3127=1,12,9),-0.392532+1.267037*terrains!L3127+0.472239*terrains!X3127+0.58658*terrains!W3127+0.089417*terrains!V3127+0.531633*terrains!U3127+0.337883*terrains!T3127-0.403545*terrains!S3127)</f>
        <v>4.0420974999999997</v>
      </c>
      <c r="K3127" s="151">
        <f>IF(terrains!I3127=0,terrains!J3127,terrains!I3127)</f>
        <v>3</v>
      </c>
      <c r="L3127" s="59">
        <v>3.5</v>
      </c>
      <c r="M3127" s="59">
        <v>1</v>
      </c>
      <c r="N3127" s="59">
        <v>10</v>
      </c>
      <c r="O3127" s="59" t="s">
        <v>174</v>
      </c>
      <c r="P3127" s="59">
        <v>2</v>
      </c>
      <c r="Q3127" s="59">
        <v>1.5</v>
      </c>
      <c r="R3127" s="59">
        <v>1</v>
      </c>
      <c r="S3127" s="59">
        <v>0</v>
      </c>
      <c r="T3127" s="59">
        <v>0</v>
      </c>
      <c r="U3127" s="59">
        <v>0</v>
      </c>
      <c r="V3127" s="59">
        <v>0</v>
      </c>
      <c r="W3127" s="59">
        <v>0</v>
      </c>
      <c r="X3127" s="59">
        <v>0</v>
      </c>
      <c r="Y3127" s="59">
        <f>IF(terrains!L3127&lt;=2.5,1,IF(terrains!L3127&lt;=4.5,2,IF(terrains!L3127&lt;=6.5,3,4)))</f>
        <v>2</v>
      </c>
      <c r="Z3127" s="59">
        <f>IF(terrains!R3127=1,35,IF(terrains!S3127=1,64,IF(terrains!T3127=1,IF(terrains!Y3127=1,85,104),IF(terrains!U3127=1,IF(terrains!Y3127=1,124,152),IF(terrains!V3127=1,(IF(terrains!Y3127=1,146,IF(terrains!Y3127=2,178,263))),IF(terrains!W3127=1,(IF(terrains!Y3127=1,178,IF(terrains!Y3127=2,218,321))),IF(terrains!X3127=1,IF(terrains!Y3127=1,190,IF(terrains!Y3127=2,242,IF(terrains!Y3127=3,357,896))))))))))</f>
        <v>35</v>
      </c>
      <c r="AA3127" s="152">
        <f>terrains!Z3127*terrains!F3127</f>
        <v>267294.79507499997</v>
      </c>
    </row>
    <row r="3128" spans="1:27" ht="14.4">
      <c r="A3128" s="143">
        <v>3127</v>
      </c>
      <c r="B3128" s="59">
        <v>273516.315703</v>
      </c>
      <c r="C3128" s="59">
        <v>5034345.2168500004</v>
      </c>
      <c r="D3128" s="59" t="s">
        <v>2743</v>
      </c>
      <c r="E3128" s="153">
        <v>709.5</v>
      </c>
      <c r="F3128" s="150">
        <f>terrains!E3128*10.76391</f>
        <v>7636.9941449999997</v>
      </c>
      <c r="G3128" s="59" t="s">
        <v>261</v>
      </c>
      <c r="H3128" s="59">
        <v>0.2</v>
      </c>
      <c r="I3128" s="59">
        <v>3</v>
      </c>
      <c r="J3128" s="59">
        <f>IF(terrains!L3128=13.5,IF(terrains!X3128=1,12,9),-0.392532+1.267037*terrains!L3128+0.472239*terrains!X3128+0.58658*terrains!W3128+0.089417*terrains!V3128+0.531633*terrains!U3128+0.337883*terrains!T3128-0.403545*terrains!S3128)</f>
        <v>4.0420974999999997</v>
      </c>
      <c r="K3128" s="151">
        <f>IF(terrains!I3128=0,terrains!J3128,terrains!I3128)</f>
        <v>3</v>
      </c>
      <c r="L3128" s="59">
        <v>3.5</v>
      </c>
      <c r="M3128" s="59">
        <v>1</v>
      </c>
      <c r="N3128" s="59">
        <v>10</v>
      </c>
      <c r="O3128" s="59" t="s">
        <v>174</v>
      </c>
      <c r="P3128" s="59">
        <v>2</v>
      </c>
      <c r="Q3128" s="59">
        <v>1.5</v>
      </c>
      <c r="R3128" s="59">
        <v>1</v>
      </c>
      <c r="S3128" s="59">
        <v>0</v>
      </c>
      <c r="T3128" s="59">
        <v>0</v>
      </c>
      <c r="U3128" s="59">
        <v>0</v>
      </c>
      <c r="V3128" s="59">
        <v>0</v>
      </c>
      <c r="W3128" s="59">
        <v>0</v>
      </c>
      <c r="X3128" s="59">
        <v>0</v>
      </c>
      <c r="Y3128" s="59">
        <f>IF(terrains!L3128&lt;=2.5,1,IF(terrains!L3128&lt;=4.5,2,IF(terrains!L3128&lt;=6.5,3,4)))</f>
        <v>2</v>
      </c>
      <c r="Z3128" s="59">
        <f>IF(terrains!R3128=1,35,IF(terrains!S3128=1,64,IF(terrains!T3128=1,IF(terrains!Y3128=1,85,104),IF(terrains!U3128=1,IF(terrains!Y3128=1,124,152),IF(terrains!V3128=1,(IF(terrains!Y3128=1,146,IF(terrains!Y3128=2,178,263))),IF(terrains!W3128=1,(IF(terrains!Y3128=1,178,IF(terrains!Y3128=2,218,321))),IF(terrains!X3128=1,IF(terrains!Y3128=1,190,IF(terrains!Y3128=2,242,IF(terrains!Y3128=3,357,896))))))))))</f>
        <v>35</v>
      </c>
      <c r="AA3128" s="152">
        <f>terrains!Z3128*terrains!F3128</f>
        <v>267294.79507499997</v>
      </c>
    </row>
    <row r="3129" spans="1:27" ht="14.4">
      <c r="A3129" s="143">
        <v>3128</v>
      </c>
      <c r="B3129" s="59">
        <v>278738.607204</v>
      </c>
      <c r="C3129" s="59">
        <v>5040490.31513</v>
      </c>
      <c r="D3129" s="59" t="s">
        <v>2744</v>
      </c>
      <c r="E3129" s="153">
        <v>709</v>
      </c>
      <c r="F3129" s="150">
        <f>terrains!E3129*10.76391</f>
        <v>7631.6121899999998</v>
      </c>
      <c r="G3129" s="59" t="s">
        <v>190</v>
      </c>
      <c r="H3129" s="59">
        <v>0</v>
      </c>
      <c r="I3129" s="59">
        <v>0</v>
      </c>
      <c r="J3129" s="59">
        <f>IF(terrains!L3129=13.5,IF(terrains!X3129=1,12,9),-0.392532+1.267037*terrains!L3129+0.472239*terrains!X3129+0.58658*terrains!W3129+0.089417*terrains!V3129+0.531633*terrains!U3129+0.337883*terrains!T3129-0.403545*terrains!S3129)</f>
        <v>2.1415419999999998</v>
      </c>
      <c r="K3129" s="151">
        <f>IF(terrains!I3129=0,terrains!J3129,terrains!I3129)</f>
        <v>2.1415419999999998</v>
      </c>
      <c r="L3129" s="59">
        <v>2</v>
      </c>
      <c r="M3129" s="59">
        <v>1</v>
      </c>
      <c r="N3129" s="59">
        <v>3</v>
      </c>
      <c r="O3129" s="59" t="s">
        <v>174</v>
      </c>
      <c r="P3129" s="59">
        <v>2</v>
      </c>
      <c r="Q3129" s="59">
        <v>1.5</v>
      </c>
      <c r="R3129" s="59">
        <v>1</v>
      </c>
      <c r="S3129" s="59">
        <v>0</v>
      </c>
      <c r="T3129" s="59">
        <v>0</v>
      </c>
      <c r="U3129" s="59">
        <v>0</v>
      </c>
      <c r="V3129" s="59">
        <v>0</v>
      </c>
      <c r="W3129" s="59">
        <v>0</v>
      </c>
      <c r="X3129" s="59">
        <v>0</v>
      </c>
      <c r="Y3129" s="59">
        <f>IF(terrains!L3129&lt;=2.5,1,IF(terrains!L3129&lt;=4.5,2,IF(terrains!L3129&lt;=6.5,3,4)))</f>
        <v>1</v>
      </c>
      <c r="Z3129" s="59">
        <f>IF(terrains!R3129=1,35,IF(terrains!S3129=1,64,IF(terrains!T3129=1,IF(terrains!Y3129=1,85,104),IF(terrains!U3129=1,IF(terrains!Y3129=1,124,152),IF(terrains!V3129=1,(IF(terrains!Y3129=1,146,IF(terrains!Y3129=2,178,263))),IF(terrains!W3129=1,(IF(terrains!Y3129=1,178,IF(terrains!Y3129=2,218,321))),IF(terrains!X3129=1,IF(terrains!Y3129=1,190,IF(terrains!Y3129=2,242,IF(terrains!Y3129=3,357,896))))))))))</f>
        <v>35</v>
      </c>
      <c r="AA3129" s="152">
        <f>terrains!Z3129*terrains!F3129</f>
        <v>267106.42664999998</v>
      </c>
    </row>
    <row r="3130" spans="1:27" ht="14.4">
      <c r="A3130" s="143">
        <v>3129</v>
      </c>
      <c r="B3130" s="59">
        <v>282483.31196199998</v>
      </c>
      <c r="C3130" s="59">
        <v>5040940.8646200001</v>
      </c>
      <c r="D3130" s="59" t="s">
        <v>2745</v>
      </c>
      <c r="E3130" s="153">
        <v>708.8</v>
      </c>
      <c r="F3130" s="150">
        <f>terrains!E3130*10.76391</f>
        <v>7629.4594079999988</v>
      </c>
      <c r="G3130" s="59" t="s">
        <v>190</v>
      </c>
      <c r="H3130" s="59">
        <v>0</v>
      </c>
      <c r="I3130" s="59">
        <v>0</v>
      </c>
      <c r="J3130" s="59">
        <f>IF(terrains!L3130=13.5,IF(terrains!X3130=1,12,9),-0.392532+1.267037*terrains!L3130+0.472239*terrains!X3130+0.58658*terrains!W3130+0.089417*terrains!V3130+0.531633*terrains!U3130+0.337883*terrains!T3130-0.403545*terrains!S3130)</f>
        <v>2.1415419999999998</v>
      </c>
      <c r="K3130" s="151">
        <f>IF(terrains!I3130=0,terrains!J3130,terrains!I3130)</f>
        <v>2.1415419999999998</v>
      </c>
      <c r="L3130" s="59">
        <v>2</v>
      </c>
      <c r="M3130" s="59">
        <v>1</v>
      </c>
      <c r="N3130" s="59">
        <v>3</v>
      </c>
      <c r="O3130" s="59" t="s">
        <v>174</v>
      </c>
      <c r="P3130" s="59">
        <v>2</v>
      </c>
      <c r="Q3130" s="59">
        <v>1.5</v>
      </c>
      <c r="R3130" s="59">
        <v>1</v>
      </c>
      <c r="S3130" s="59">
        <v>0</v>
      </c>
      <c r="T3130" s="59">
        <v>0</v>
      </c>
      <c r="U3130" s="59">
        <v>0</v>
      </c>
      <c r="V3130" s="59">
        <v>0</v>
      </c>
      <c r="W3130" s="59">
        <v>0</v>
      </c>
      <c r="X3130" s="59">
        <v>0</v>
      </c>
      <c r="Y3130" s="59">
        <f>IF(terrains!L3130&lt;=2.5,1,IF(terrains!L3130&lt;=4.5,2,IF(terrains!L3130&lt;=6.5,3,4)))</f>
        <v>1</v>
      </c>
      <c r="Z3130" s="59">
        <f>IF(terrains!R3130=1,35,IF(terrains!S3130=1,64,IF(terrains!T3130=1,IF(terrains!Y3130=1,85,104),IF(terrains!U3130=1,IF(terrains!Y3130=1,124,152),IF(terrains!V3130=1,(IF(terrains!Y3130=1,146,IF(terrains!Y3130=2,178,263))),IF(terrains!W3130=1,(IF(terrains!Y3130=1,178,IF(terrains!Y3130=2,218,321))),IF(terrains!X3130=1,IF(terrains!Y3130=1,190,IF(terrains!Y3130=2,242,IF(terrains!Y3130=3,357,896))))))))))</f>
        <v>35</v>
      </c>
      <c r="AA3130" s="152">
        <f>terrains!Z3130*terrains!F3130</f>
        <v>267031.07927999995</v>
      </c>
    </row>
    <row r="3131" spans="1:27" ht="14.4">
      <c r="A3131" s="143">
        <v>3130</v>
      </c>
      <c r="B3131" s="59">
        <v>287068.97720000002</v>
      </c>
      <c r="C3131" s="59">
        <v>5041180.2539999997</v>
      </c>
      <c r="D3131" s="59" t="s">
        <v>2746</v>
      </c>
      <c r="E3131" s="153">
        <v>708.8</v>
      </c>
      <c r="F3131" s="150">
        <f>terrains!E3131*10.76391</f>
        <v>7629.4594079999988</v>
      </c>
      <c r="G3131" s="59" t="s">
        <v>197</v>
      </c>
      <c r="H3131" s="59">
        <v>0</v>
      </c>
      <c r="I3131" s="59">
        <v>0</v>
      </c>
      <c r="J3131" s="59">
        <f>IF(terrains!L3131=13.5,IF(terrains!X3131=1,12,9),-0.392532+1.267037*terrains!L3131+0.472239*terrains!X3131+0.58658*terrains!W3131+0.089417*terrains!V3131+0.531633*terrains!U3131+0.337883*terrains!T3131-0.403545*terrains!S3131)</f>
        <v>3.1129435000000001</v>
      </c>
      <c r="K3131" s="151">
        <f>IF(terrains!I3131=0,terrains!J3131,terrains!I3131)</f>
        <v>3.1129435000000001</v>
      </c>
      <c r="L3131" s="59">
        <v>2.5</v>
      </c>
      <c r="M3131" s="59">
        <v>2</v>
      </c>
      <c r="N3131" s="59">
        <v>6</v>
      </c>
      <c r="O3131" s="59" t="s">
        <v>176</v>
      </c>
      <c r="P3131" s="59">
        <v>2</v>
      </c>
      <c r="Q3131" s="59">
        <v>1.5</v>
      </c>
      <c r="R3131" s="59">
        <v>0</v>
      </c>
      <c r="S3131" s="59">
        <v>0</v>
      </c>
      <c r="T3131" s="59">
        <v>1</v>
      </c>
      <c r="U3131" s="59">
        <v>0</v>
      </c>
      <c r="V3131" s="59">
        <v>0</v>
      </c>
      <c r="W3131" s="59">
        <v>0</v>
      </c>
      <c r="X3131" s="59">
        <v>0</v>
      </c>
      <c r="Y3131" s="59">
        <f>IF(terrains!L3131&lt;=2.5,1,IF(terrains!L3131&lt;=4.5,2,IF(terrains!L3131&lt;=6.5,3,4)))</f>
        <v>1</v>
      </c>
      <c r="Z3131" s="59">
        <f>IF(terrains!R3131=1,35,IF(terrains!S3131=1,64,IF(terrains!T3131=1,IF(terrains!Y3131=1,85,104),IF(terrains!U3131=1,IF(terrains!Y3131=1,124,152),IF(terrains!V3131=1,(IF(terrains!Y3131=1,146,IF(terrains!Y3131=2,178,263))),IF(terrains!W3131=1,(IF(terrains!Y3131=1,178,IF(terrains!Y3131=2,218,321))),IF(terrains!X3131=1,IF(terrains!Y3131=1,190,IF(terrains!Y3131=2,242,IF(terrains!Y3131=3,357,896))))))))))</f>
        <v>85</v>
      </c>
      <c r="AA3131" s="152">
        <f>terrains!Z3131*terrains!F3131</f>
        <v>648504.04967999994</v>
      </c>
    </row>
    <row r="3132" spans="1:27" ht="14.4">
      <c r="A3132" s="143">
        <v>3131</v>
      </c>
      <c r="B3132" s="59">
        <v>287089.198684</v>
      </c>
      <c r="C3132" s="59">
        <v>5041181.3318699999</v>
      </c>
      <c r="D3132" s="59" t="s">
        <v>2747</v>
      </c>
      <c r="E3132" s="153">
        <v>708.8</v>
      </c>
      <c r="F3132" s="150">
        <f>terrains!E3132*10.76391</f>
        <v>7629.4594079999988</v>
      </c>
      <c r="G3132" s="59" t="s">
        <v>197</v>
      </c>
      <c r="H3132" s="59">
        <v>0</v>
      </c>
      <c r="I3132" s="59">
        <v>0</v>
      </c>
      <c r="J3132" s="59">
        <f>IF(terrains!L3132=13.5,IF(terrains!X3132=1,12,9),-0.392532+1.267037*terrains!L3132+0.472239*terrains!X3132+0.58658*terrains!W3132+0.089417*terrains!V3132+0.531633*terrains!U3132+0.337883*terrains!T3132-0.403545*terrains!S3132)</f>
        <v>3.1129435000000001</v>
      </c>
      <c r="K3132" s="151">
        <f>IF(terrains!I3132=0,terrains!J3132,terrains!I3132)</f>
        <v>3.1129435000000001</v>
      </c>
      <c r="L3132" s="59">
        <v>2.5</v>
      </c>
      <c r="M3132" s="59">
        <v>2</v>
      </c>
      <c r="N3132" s="59">
        <v>6</v>
      </c>
      <c r="O3132" s="59" t="s">
        <v>176</v>
      </c>
      <c r="P3132" s="59">
        <v>2</v>
      </c>
      <c r="Q3132" s="59">
        <v>1.5</v>
      </c>
      <c r="R3132" s="59">
        <v>0</v>
      </c>
      <c r="S3132" s="59">
        <v>0</v>
      </c>
      <c r="T3132" s="59">
        <v>1</v>
      </c>
      <c r="U3132" s="59">
        <v>0</v>
      </c>
      <c r="V3132" s="59">
        <v>0</v>
      </c>
      <c r="W3132" s="59">
        <v>0</v>
      </c>
      <c r="X3132" s="59">
        <v>0</v>
      </c>
      <c r="Y3132" s="59">
        <f>IF(terrains!L3132&lt;=2.5,1,IF(terrains!L3132&lt;=4.5,2,IF(terrains!L3132&lt;=6.5,3,4)))</f>
        <v>1</v>
      </c>
      <c r="Z3132" s="59">
        <f>IF(terrains!R3132=1,35,IF(terrains!S3132=1,64,IF(terrains!T3132=1,IF(terrains!Y3132=1,85,104),IF(terrains!U3132=1,IF(terrains!Y3132=1,124,152),IF(terrains!V3132=1,(IF(terrains!Y3132=1,146,IF(terrains!Y3132=2,178,263))),IF(terrains!W3132=1,(IF(terrains!Y3132=1,178,IF(terrains!Y3132=2,218,321))),IF(terrains!X3132=1,IF(terrains!Y3132=1,190,IF(terrains!Y3132=2,242,IF(terrains!Y3132=3,357,896))))))))))</f>
        <v>85</v>
      </c>
      <c r="AA3132" s="152">
        <f>terrains!Z3132*terrains!F3132</f>
        <v>648504.04967999994</v>
      </c>
    </row>
    <row r="3133" spans="1:27" ht="14.4">
      <c r="A3133" s="143">
        <v>3132</v>
      </c>
      <c r="B3133" s="59">
        <v>287125.39642900001</v>
      </c>
      <c r="C3133" s="59">
        <v>5041232.3295099996</v>
      </c>
      <c r="D3133" s="59" t="s">
        <v>2748</v>
      </c>
      <c r="E3133" s="153">
        <v>708.5</v>
      </c>
      <c r="F3133" s="150">
        <f>terrains!E3133*10.76391</f>
        <v>7626.2302349999991</v>
      </c>
      <c r="G3133" s="59" t="s">
        <v>197</v>
      </c>
      <c r="H3133" s="59">
        <v>0</v>
      </c>
      <c r="I3133" s="59">
        <v>0</v>
      </c>
      <c r="J3133" s="59">
        <f>IF(terrains!L3133=13.5,IF(terrains!X3133=1,12,9),-0.392532+1.267037*terrains!L3133+0.472239*terrains!X3133+0.58658*terrains!W3133+0.089417*terrains!V3133+0.531633*terrains!U3133+0.337883*terrains!T3133-0.403545*terrains!S3133)</f>
        <v>3.1129435000000001</v>
      </c>
      <c r="K3133" s="151">
        <f>IF(terrains!I3133=0,terrains!J3133,terrains!I3133)</f>
        <v>3.1129435000000001</v>
      </c>
      <c r="L3133" s="59">
        <v>2.5</v>
      </c>
      <c r="M3133" s="59">
        <v>2</v>
      </c>
      <c r="N3133" s="59">
        <v>6</v>
      </c>
      <c r="O3133" s="59" t="s">
        <v>176</v>
      </c>
      <c r="P3133" s="59">
        <v>2</v>
      </c>
      <c r="Q3133" s="59">
        <v>1.5</v>
      </c>
      <c r="R3133" s="59">
        <v>0</v>
      </c>
      <c r="S3133" s="59">
        <v>0</v>
      </c>
      <c r="T3133" s="59">
        <v>1</v>
      </c>
      <c r="U3133" s="59">
        <v>0</v>
      </c>
      <c r="V3133" s="59">
        <v>0</v>
      </c>
      <c r="W3133" s="59">
        <v>0</v>
      </c>
      <c r="X3133" s="59">
        <v>0</v>
      </c>
      <c r="Y3133" s="59">
        <f>IF(terrains!L3133&lt;=2.5,1,IF(terrains!L3133&lt;=4.5,2,IF(terrains!L3133&lt;=6.5,3,4)))</f>
        <v>1</v>
      </c>
      <c r="Z3133" s="59">
        <f>IF(terrains!R3133=1,35,IF(terrains!S3133=1,64,IF(terrains!T3133=1,IF(terrains!Y3133=1,85,104),IF(terrains!U3133=1,IF(terrains!Y3133=1,124,152),IF(terrains!V3133=1,(IF(terrains!Y3133=1,146,IF(terrains!Y3133=2,178,263))),IF(terrains!W3133=1,(IF(terrains!Y3133=1,178,IF(terrains!Y3133=2,218,321))),IF(terrains!X3133=1,IF(terrains!Y3133=1,190,IF(terrains!Y3133=2,242,IF(terrains!Y3133=3,357,896))))))))))</f>
        <v>85</v>
      </c>
      <c r="AA3133" s="152">
        <f>terrains!Z3133*terrains!F3133</f>
        <v>648229.56997499987</v>
      </c>
    </row>
    <row r="3134" spans="1:27" ht="14.4">
      <c r="A3134" s="143">
        <v>3133</v>
      </c>
      <c r="B3134" s="59">
        <v>298025.13410000002</v>
      </c>
      <c r="C3134" s="59">
        <v>5044349.3210000005</v>
      </c>
      <c r="D3134" s="59" t="s">
        <v>2749</v>
      </c>
      <c r="E3134" s="153">
        <v>708.3</v>
      </c>
      <c r="F3134" s="150">
        <f>terrains!E3134*10.76391</f>
        <v>7624.077452999999</v>
      </c>
      <c r="G3134" s="59" t="s">
        <v>219</v>
      </c>
      <c r="H3134" s="59">
        <v>0</v>
      </c>
      <c r="I3134" s="59">
        <v>0</v>
      </c>
      <c r="J3134" s="59">
        <f>IF(terrains!L3134=13.5,IF(terrains!X3134=1,12,9),-0.392532+1.267037*terrains!L3134+0.472239*terrains!X3134+0.58658*terrains!W3134+0.089417*terrains!V3134+0.531633*terrains!U3134+0.337883*terrains!T3134-0.403545*terrains!S3134)</f>
        <v>3.7464619999999997</v>
      </c>
      <c r="K3134" s="151">
        <f>IF(terrains!I3134=0,terrains!J3134,terrains!I3134)</f>
        <v>3.7464619999999997</v>
      </c>
      <c r="L3134" s="59">
        <v>3</v>
      </c>
      <c r="M3134" s="59">
        <v>2</v>
      </c>
      <c r="N3134" s="59">
        <v>6</v>
      </c>
      <c r="O3134" s="59" t="s">
        <v>176</v>
      </c>
      <c r="P3134" s="59">
        <v>2</v>
      </c>
      <c r="Q3134" s="59">
        <v>2.5</v>
      </c>
      <c r="R3134" s="59">
        <v>0</v>
      </c>
      <c r="S3134" s="59">
        <v>0</v>
      </c>
      <c r="T3134" s="59">
        <v>1</v>
      </c>
      <c r="U3134" s="59">
        <v>0</v>
      </c>
      <c r="V3134" s="59">
        <v>0</v>
      </c>
      <c r="W3134" s="59">
        <v>0</v>
      </c>
      <c r="X3134" s="59">
        <v>0</v>
      </c>
      <c r="Y3134" s="59">
        <f>IF(terrains!L3134&lt;=2.5,1,IF(terrains!L3134&lt;=4.5,2,IF(terrains!L3134&lt;=6.5,3,4)))</f>
        <v>2</v>
      </c>
      <c r="Z3134" s="59">
        <f>IF(terrains!R3134=1,35,IF(terrains!S3134=1,64,IF(terrains!T3134=1,IF(terrains!Y3134=1,85,104),IF(terrains!U3134=1,IF(terrains!Y3134=1,124,152),IF(terrains!V3134=1,(IF(terrains!Y3134=1,146,IF(terrains!Y3134=2,178,263))),IF(terrains!W3134=1,(IF(terrains!Y3134=1,178,IF(terrains!Y3134=2,218,321))),IF(terrains!X3134=1,IF(terrains!Y3134=1,190,IF(terrains!Y3134=2,242,IF(terrains!Y3134=3,357,896))))))))))</f>
        <v>104</v>
      </c>
      <c r="AA3134" s="152">
        <f>terrains!Z3134*terrains!F3134</f>
        <v>792904.05511199986</v>
      </c>
    </row>
    <row r="3135" spans="1:27" ht="14.4">
      <c r="A3135" s="143">
        <v>3134</v>
      </c>
      <c r="B3135" s="59">
        <v>293975.49551099999</v>
      </c>
      <c r="C3135" s="59">
        <v>5048736.6797200004</v>
      </c>
      <c r="D3135" s="59" t="s">
        <v>2750</v>
      </c>
      <c r="E3135" s="153">
        <v>707.3</v>
      </c>
      <c r="F3135" s="150">
        <f>terrains!E3135*10.76391</f>
        <v>7613.3135429999993</v>
      </c>
      <c r="G3135" s="59" t="s">
        <v>894</v>
      </c>
      <c r="H3135" s="59">
        <v>0</v>
      </c>
      <c r="I3135" s="59">
        <v>0</v>
      </c>
      <c r="J3135" s="59">
        <f>IF(terrains!L3135=13.5,IF(terrains!X3135=1,12,9),-0.392532+1.267037*terrains!L3135+0.472239*terrains!X3135+0.58658*terrains!W3135+0.089417*terrains!V3135+0.531633*terrains!U3135+0.337883*terrains!T3135-0.403545*terrains!S3135)</f>
        <v>2.3715155000000001</v>
      </c>
      <c r="K3135" s="151">
        <f>IF(terrains!I3135=0,terrains!J3135,terrains!I3135)</f>
        <v>2.3715155000000001</v>
      </c>
      <c r="L3135" s="59">
        <v>2.5</v>
      </c>
      <c r="M3135" s="59">
        <v>1</v>
      </c>
      <c r="N3135" s="59">
        <v>6</v>
      </c>
      <c r="O3135" s="59" t="s">
        <v>175</v>
      </c>
      <c r="P3135" s="59">
        <v>2</v>
      </c>
      <c r="Q3135" s="59">
        <v>1.5</v>
      </c>
      <c r="R3135" s="59">
        <v>0</v>
      </c>
      <c r="S3135" s="59">
        <v>1</v>
      </c>
      <c r="T3135" s="59">
        <v>0</v>
      </c>
      <c r="U3135" s="59">
        <v>0</v>
      </c>
      <c r="V3135" s="59">
        <v>0</v>
      </c>
      <c r="W3135" s="59">
        <v>0</v>
      </c>
      <c r="X3135" s="59">
        <v>0</v>
      </c>
      <c r="Y3135" s="59">
        <f>IF(terrains!L3135&lt;=2.5,1,IF(terrains!L3135&lt;=4.5,2,IF(terrains!L3135&lt;=6.5,3,4)))</f>
        <v>1</v>
      </c>
      <c r="Z3135" s="59">
        <f>IF(terrains!R3135=1,35,IF(terrains!S3135=1,64,IF(terrains!T3135=1,IF(terrains!Y3135=1,85,104),IF(terrains!U3135=1,IF(terrains!Y3135=1,124,152),IF(terrains!V3135=1,(IF(terrains!Y3135=1,146,IF(terrains!Y3135=2,178,263))),IF(terrains!W3135=1,(IF(terrains!Y3135=1,178,IF(terrains!Y3135=2,218,321))),IF(terrains!X3135=1,IF(terrains!Y3135=1,190,IF(terrains!Y3135=2,242,IF(terrains!Y3135=3,357,896))))))))))</f>
        <v>64</v>
      </c>
      <c r="AA3135" s="152">
        <f>terrains!Z3135*terrains!F3135</f>
        <v>487252.06675199996</v>
      </c>
    </row>
    <row r="3136" spans="1:27" ht="14.4">
      <c r="A3136" s="143">
        <v>3135</v>
      </c>
      <c r="B3136" s="59">
        <v>298962.49533100001</v>
      </c>
      <c r="C3136" s="59">
        <v>5038074.0515099997</v>
      </c>
      <c r="D3136" s="59" t="s">
        <v>2751</v>
      </c>
      <c r="E3136" s="153">
        <v>707.1</v>
      </c>
      <c r="F3136" s="150">
        <f>terrains!E3136*10.76391</f>
        <v>7611.1607610000001</v>
      </c>
      <c r="G3136" s="59" t="s">
        <v>374</v>
      </c>
      <c r="H3136" s="59">
        <v>0</v>
      </c>
      <c r="I3136" s="59">
        <v>0</v>
      </c>
      <c r="J3136" s="59">
        <f>IF(terrains!L3136=13.5,IF(terrains!X3136=1,12,9),-0.392532+1.267037*terrains!L3136+0.472239*terrains!X3136+0.58658*terrains!W3136+0.089417*terrains!V3136+0.531633*terrains!U3136+0.337883*terrains!T3136-0.403545*terrains!S3136)</f>
        <v>2.8644775</v>
      </c>
      <c r="K3136" s="151">
        <f>IF(terrains!I3136=0,terrains!J3136,terrains!I3136)</f>
        <v>2.8644775</v>
      </c>
      <c r="L3136" s="59">
        <v>2.5</v>
      </c>
      <c r="M3136" s="59">
        <v>2</v>
      </c>
      <c r="N3136" s="59">
        <v>4</v>
      </c>
      <c r="O3136" s="59" t="s">
        <v>178</v>
      </c>
      <c r="P3136" s="59">
        <v>2</v>
      </c>
      <c r="Q3136" s="59">
        <v>1.5</v>
      </c>
      <c r="R3136" s="59">
        <v>0</v>
      </c>
      <c r="S3136" s="59">
        <v>0</v>
      </c>
      <c r="T3136" s="59">
        <v>0</v>
      </c>
      <c r="U3136" s="59">
        <v>0</v>
      </c>
      <c r="V3136" s="59">
        <v>1</v>
      </c>
      <c r="W3136" s="59">
        <v>0</v>
      </c>
      <c r="X3136" s="59">
        <v>0</v>
      </c>
      <c r="Y3136" s="59">
        <f>IF(terrains!L3136&lt;=2.5,1,IF(terrains!L3136&lt;=4.5,2,IF(terrains!L3136&lt;=6.5,3,4)))</f>
        <v>1</v>
      </c>
      <c r="Z3136" s="59">
        <f>IF(terrains!R3136=1,35,IF(terrains!S3136=1,64,IF(terrains!T3136=1,IF(terrains!Y3136=1,85,104),IF(terrains!U3136=1,IF(terrains!Y3136=1,124,152),IF(terrains!V3136=1,(IF(terrains!Y3136=1,146,IF(terrains!Y3136=2,178,263))),IF(terrains!W3136=1,(IF(terrains!Y3136=1,178,IF(terrains!Y3136=2,218,321))),IF(terrains!X3136=1,IF(terrains!Y3136=1,190,IF(terrains!Y3136=2,242,IF(terrains!Y3136=3,357,896))))))))))</f>
        <v>146</v>
      </c>
      <c r="AA3136" s="152">
        <f>terrains!Z3136*terrains!F3136</f>
        <v>1111229.471106</v>
      </c>
    </row>
    <row r="3137" spans="1:27" ht="14.4">
      <c r="A3137" s="143">
        <v>3136</v>
      </c>
      <c r="B3137" s="59">
        <v>299148.147039</v>
      </c>
      <c r="C3137" s="59">
        <v>5056578.62904</v>
      </c>
      <c r="D3137" s="59" t="s">
        <v>2752</v>
      </c>
      <c r="E3137" s="153">
        <v>706.1</v>
      </c>
      <c r="F3137" s="150">
        <f>terrains!E3137*10.76391</f>
        <v>7600.3968509999995</v>
      </c>
      <c r="G3137" s="59" t="s">
        <v>353</v>
      </c>
      <c r="H3137" s="59">
        <v>0</v>
      </c>
      <c r="I3137" s="59">
        <v>0</v>
      </c>
      <c r="J3137" s="59">
        <f>IF(terrains!L3137=13.5,IF(terrains!X3137=1,12,9),-0.392532+1.267037*terrains!L3137+0.472239*terrains!X3137+0.58658*terrains!W3137+0.089417*terrains!V3137+0.531633*terrains!U3137+0.337883*terrains!T3137-0.403545*terrains!S3137)</f>
        <v>2.1415419999999998</v>
      </c>
      <c r="K3137" s="151">
        <f>IF(terrains!I3137=0,terrains!J3137,terrains!I3137)</f>
        <v>2.1415419999999998</v>
      </c>
      <c r="L3137" s="59">
        <v>2</v>
      </c>
      <c r="M3137" s="59">
        <v>1</v>
      </c>
      <c r="N3137" s="59">
        <v>3</v>
      </c>
      <c r="O3137" s="59" t="s">
        <v>174</v>
      </c>
      <c r="P3137" s="59">
        <v>2</v>
      </c>
      <c r="Q3137" s="59">
        <v>1.5</v>
      </c>
      <c r="R3137" s="59">
        <v>1</v>
      </c>
      <c r="S3137" s="59">
        <v>0</v>
      </c>
      <c r="T3137" s="59">
        <v>0</v>
      </c>
      <c r="U3137" s="59">
        <v>0</v>
      </c>
      <c r="V3137" s="59">
        <v>0</v>
      </c>
      <c r="W3137" s="59">
        <v>0</v>
      </c>
      <c r="X3137" s="59">
        <v>0</v>
      </c>
      <c r="Y3137" s="59">
        <f>IF(terrains!L3137&lt;=2.5,1,IF(terrains!L3137&lt;=4.5,2,IF(terrains!L3137&lt;=6.5,3,4)))</f>
        <v>1</v>
      </c>
      <c r="Z3137" s="59">
        <f>IF(terrains!R3137=1,35,IF(terrains!S3137=1,64,IF(terrains!T3137=1,IF(terrains!Y3137=1,85,104),IF(terrains!U3137=1,IF(terrains!Y3137=1,124,152),IF(terrains!V3137=1,(IF(terrains!Y3137=1,146,IF(terrains!Y3137=2,178,263))),IF(terrains!W3137=1,(IF(terrains!Y3137=1,178,IF(terrains!Y3137=2,218,321))),IF(terrains!X3137=1,IF(terrains!Y3137=1,190,IF(terrains!Y3137=2,242,IF(terrains!Y3137=3,357,896))))))))))</f>
        <v>35</v>
      </c>
      <c r="AA3137" s="152">
        <f>terrains!Z3137*terrains!F3137</f>
        <v>266013.88978500001</v>
      </c>
    </row>
    <row r="3138" spans="1:27" ht="14.4">
      <c r="A3138" s="143">
        <v>3137</v>
      </c>
      <c r="B3138" s="59">
        <v>299220.71740000002</v>
      </c>
      <c r="C3138" s="59">
        <v>5035522.1840000004</v>
      </c>
      <c r="D3138" s="59" t="s">
        <v>2753</v>
      </c>
      <c r="E3138" s="153">
        <v>706.1</v>
      </c>
      <c r="F3138" s="150">
        <f>terrains!E3138*10.76391</f>
        <v>7600.3968509999995</v>
      </c>
      <c r="G3138" s="59" t="s">
        <v>2018</v>
      </c>
      <c r="H3138" s="59">
        <v>0</v>
      </c>
      <c r="I3138" s="59">
        <v>0</v>
      </c>
      <c r="J3138" s="59">
        <f>IF(terrains!L3138=13.5,IF(terrains!X3138=1,12,9),-0.392532+1.267037*terrains!L3138+0.472239*terrains!X3138+0.58658*terrains!W3138+0.089417*terrains!V3138+0.531633*terrains!U3138+0.337883*terrains!T3138-0.403545*terrains!S3138)</f>
        <v>3.7464619999999997</v>
      </c>
      <c r="K3138" s="151">
        <f>IF(terrains!I3138=0,terrains!J3138,terrains!I3138)</f>
        <v>3.7464619999999997</v>
      </c>
      <c r="L3138" s="59">
        <v>3</v>
      </c>
      <c r="M3138" s="59">
        <v>2</v>
      </c>
      <c r="N3138" s="59">
        <v>6</v>
      </c>
      <c r="O3138" s="59" t="s">
        <v>176</v>
      </c>
      <c r="P3138" s="59">
        <v>2</v>
      </c>
      <c r="Q3138" s="59">
        <v>2.5</v>
      </c>
      <c r="R3138" s="59">
        <v>0</v>
      </c>
      <c r="S3138" s="59">
        <v>0</v>
      </c>
      <c r="T3138" s="59">
        <v>1</v>
      </c>
      <c r="U3138" s="59">
        <v>0</v>
      </c>
      <c r="V3138" s="59">
        <v>0</v>
      </c>
      <c r="W3138" s="59">
        <v>0</v>
      </c>
      <c r="X3138" s="59">
        <v>0</v>
      </c>
      <c r="Y3138" s="59">
        <f>IF(terrains!L3138&lt;=2.5,1,IF(terrains!L3138&lt;=4.5,2,IF(terrains!L3138&lt;=6.5,3,4)))</f>
        <v>2</v>
      </c>
      <c r="Z3138" s="59">
        <f>IF(terrains!R3138=1,35,IF(terrains!S3138=1,64,IF(terrains!T3138=1,IF(terrains!Y3138=1,85,104),IF(terrains!U3138=1,IF(terrains!Y3138=1,124,152),IF(terrains!V3138=1,(IF(terrains!Y3138=1,146,IF(terrains!Y3138=2,178,263))),IF(terrains!W3138=1,(IF(terrains!Y3138=1,178,IF(terrains!Y3138=2,218,321))),IF(terrains!X3138=1,IF(terrains!Y3138=1,190,IF(terrains!Y3138=2,242,IF(terrains!Y3138=3,357,896))))))))))</f>
        <v>104</v>
      </c>
      <c r="AA3138" s="152">
        <f>terrains!Z3138*terrains!F3138</f>
        <v>790441.27250399999</v>
      </c>
    </row>
    <row r="3139" spans="1:27" ht="14.4">
      <c r="A3139" s="143">
        <v>3138</v>
      </c>
      <c r="B3139" s="59">
        <v>297050.25553099997</v>
      </c>
      <c r="C3139" s="59">
        <v>5054300.4910399998</v>
      </c>
      <c r="D3139" s="59" t="s">
        <v>2754</v>
      </c>
      <c r="E3139" s="153">
        <v>705</v>
      </c>
      <c r="F3139" s="150">
        <f>terrains!E3139*10.76391</f>
        <v>7588.5565499999993</v>
      </c>
      <c r="G3139" s="59" t="s">
        <v>325</v>
      </c>
      <c r="H3139" s="59">
        <v>0</v>
      </c>
      <c r="I3139" s="59">
        <v>0</v>
      </c>
      <c r="J3139" s="59">
        <f>IF(terrains!L3139=13.5,IF(terrains!X3139=1,12,9),-0.392532+1.267037*terrains!L3139+0.472239*terrains!X3139+0.58658*terrains!W3139+0.089417*terrains!V3139+0.531633*terrains!U3139+0.337883*terrains!T3139-0.403545*terrains!S3139)</f>
        <v>2.1415419999999998</v>
      </c>
      <c r="K3139" s="151">
        <f>IF(terrains!I3139=0,terrains!J3139,terrains!I3139)</f>
        <v>2.1415419999999998</v>
      </c>
      <c r="L3139" s="59">
        <v>2</v>
      </c>
      <c r="M3139" s="59">
        <v>2</v>
      </c>
      <c r="N3139" s="59">
        <v>3</v>
      </c>
      <c r="O3139" s="59" t="s">
        <v>174</v>
      </c>
      <c r="P3139" s="59">
        <v>2</v>
      </c>
      <c r="Q3139" s="59">
        <v>1.5</v>
      </c>
      <c r="R3139" s="59">
        <v>1</v>
      </c>
      <c r="S3139" s="59">
        <v>0</v>
      </c>
      <c r="T3139" s="59">
        <v>0</v>
      </c>
      <c r="U3139" s="59">
        <v>0</v>
      </c>
      <c r="V3139" s="59">
        <v>0</v>
      </c>
      <c r="W3139" s="59">
        <v>0</v>
      </c>
      <c r="X3139" s="59">
        <v>0</v>
      </c>
      <c r="Y3139" s="59">
        <f>IF(terrains!L3139&lt;=2.5,1,IF(terrains!L3139&lt;=4.5,2,IF(terrains!L3139&lt;=6.5,3,4)))</f>
        <v>1</v>
      </c>
      <c r="Z3139" s="59">
        <f>IF(terrains!R3139=1,35,IF(terrains!S3139=1,64,IF(terrains!T3139=1,IF(terrains!Y3139=1,85,104),IF(terrains!U3139=1,IF(terrains!Y3139=1,124,152),IF(terrains!V3139=1,(IF(terrains!Y3139=1,146,IF(terrains!Y3139=2,178,263))),IF(terrains!W3139=1,(IF(terrains!Y3139=1,178,IF(terrains!Y3139=2,218,321))),IF(terrains!X3139=1,IF(terrains!Y3139=1,190,IF(terrains!Y3139=2,242,IF(terrains!Y3139=3,357,896))))))))))</f>
        <v>35</v>
      </c>
      <c r="AA3139" s="152">
        <f>terrains!Z3139*terrains!F3139</f>
        <v>265599.47924999997</v>
      </c>
    </row>
    <row r="3140" spans="1:27" ht="14.4">
      <c r="A3140" s="143">
        <v>3139</v>
      </c>
      <c r="B3140" s="59">
        <v>297891.04670000001</v>
      </c>
      <c r="C3140" s="59">
        <v>5047240.4869999997</v>
      </c>
      <c r="D3140" s="59" t="s">
        <v>2755</v>
      </c>
      <c r="E3140" s="153">
        <v>704</v>
      </c>
      <c r="F3140" s="150">
        <f>terrains!E3140*10.76391</f>
        <v>7577.7926399999997</v>
      </c>
      <c r="G3140" s="59" t="s">
        <v>493</v>
      </c>
      <c r="H3140" s="59">
        <v>0</v>
      </c>
      <c r="I3140" s="59">
        <v>0</v>
      </c>
      <c r="J3140" s="59">
        <f>IF(terrains!L3140=13.5,IF(terrains!X3140=1,12,9),-0.392532+1.267037*terrains!L3140+0.472239*terrains!X3140+0.58658*terrains!W3140+0.089417*terrains!V3140+0.531633*terrains!U3140+0.337883*terrains!T3140-0.403545*terrains!S3140)</f>
        <v>1.7379969999999998</v>
      </c>
      <c r="K3140" s="151">
        <f>IF(terrains!I3140=0,terrains!J3140,terrains!I3140)</f>
        <v>1.7379969999999998</v>
      </c>
      <c r="L3140" s="59">
        <v>2</v>
      </c>
      <c r="M3140" s="59">
        <v>1</v>
      </c>
      <c r="N3140" s="59">
        <v>3</v>
      </c>
      <c r="O3140" s="59" t="s">
        <v>175</v>
      </c>
      <c r="P3140" s="59">
        <v>2</v>
      </c>
      <c r="Q3140" s="59">
        <v>1.5</v>
      </c>
      <c r="R3140" s="59">
        <v>0</v>
      </c>
      <c r="S3140" s="59">
        <v>1</v>
      </c>
      <c r="T3140" s="59">
        <v>0</v>
      </c>
      <c r="U3140" s="59">
        <v>0</v>
      </c>
      <c r="V3140" s="59">
        <v>0</v>
      </c>
      <c r="W3140" s="59">
        <v>0</v>
      </c>
      <c r="X3140" s="59">
        <v>0</v>
      </c>
      <c r="Y3140" s="59">
        <f>IF(terrains!L3140&lt;=2.5,1,IF(terrains!L3140&lt;=4.5,2,IF(terrains!L3140&lt;=6.5,3,4)))</f>
        <v>1</v>
      </c>
      <c r="Z3140" s="59">
        <f>IF(terrains!R3140=1,35,IF(terrains!S3140=1,64,IF(terrains!T3140=1,IF(terrains!Y3140=1,85,104),IF(terrains!U3140=1,IF(terrains!Y3140=1,124,152),IF(terrains!V3140=1,(IF(terrains!Y3140=1,146,IF(terrains!Y3140=2,178,263))),IF(terrains!W3140=1,(IF(terrains!Y3140=1,178,IF(terrains!Y3140=2,218,321))),IF(terrains!X3140=1,IF(terrains!Y3140=1,190,IF(terrains!Y3140=2,242,IF(terrains!Y3140=3,357,896))))))))))</f>
        <v>64</v>
      </c>
      <c r="AA3140" s="152">
        <f>terrains!Z3140*terrains!F3140</f>
        <v>484978.72895999998</v>
      </c>
    </row>
    <row r="3141" spans="1:27" ht="14.4">
      <c r="A3141" s="143">
        <v>3140</v>
      </c>
      <c r="B3141" s="59">
        <v>297010.14928299998</v>
      </c>
      <c r="C3141" s="59">
        <v>5054358.9296599999</v>
      </c>
      <c r="D3141" s="59" t="s">
        <v>2756</v>
      </c>
      <c r="E3141" s="153">
        <v>703.9</v>
      </c>
      <c r="F3141" s="150">
        <f>terrains!E3141*10.76391</f>
        <v>7576.7162489999992</v>
      </c>
      <c r="G3141" s="59" t="s">
        <v>325</v>
      </c>
      <c r="H3141" s="59">
        <v>0</v>
      </c>
      <c r="I3141" s="59">
        <v>0</v>
      </c>
      <c r="J3141" s="59">
        <f>IF(terrains!L3141=13.5,IF(terrains!X3141=1,12,9),-0.392532+1.267037*terrains!L3141+0.472239*terrains!X3141+0.58658*terrains!W3141+0.089417*terrains!V3141+0.531633*terrains!U3141+0.337883*terrains!T3141-0.403545*terrains!S3141)</f>
        <v>2.1415419999999998</v>
      </c>
      <c r="K3141" s="151">
        <f>IF(terrains!I3141=0,terrains!J3141,terrains!I3141)</f>
        <v>2.1415419999999998</v>
      </c>
      <c r="L3141" s="59">
        <v>2</v>
      </c>
      <c r="M3141" s="59">
        <v>2</v>
      </c>
      <c r="N3141" s="59">
        <v>3</v>
      </c>
      <c r="O3141" s="59" t="s">
        <v>174</v>
      </c>
      <c r="P3141" s="59">
        <v>2</v>
      </c>
      <c r="Q3141" s="59">
        <v>1.5</v>
      </c>
      <c r="R3141" s="59">
        <v>1</v>
      </c>
      <c r="S3141" s="59">
        <v>0</v>
      </c>
      <c r="T3141" s="59">
        <v>0</v>
      </c>
      <c r="U3141" s="59">
        <v>0</v>
      </c>
      <c r="V3141" s="59">
        <v>0</v>
      </c>
      <c r="W3141" s="59">
        <v>0</v>
      </c>
      <c r="X3141" s="59">
        <v>0</v>
      </c>
      <c r="Y3141" s="59">
        <f>IF(terrains!L3141&lt;=2.5,1,IF(terrains!L3141&lt;=4.5,2,IF(terrains!L3141&lt;=6.5,3,4)))</f>
        <v>1</v>
      </c>
      <c r="Z3141" s="59">
        <f>IF(terrains!R3141=1,35,IF(terrains!S3141=1,64,IF(terrains!T3141=1,IF(terrains!Y3141=1,85,104),IF(terrains!U3141=1,IF(terrains!Y3141=1,124,152),IF(terrains!V3141=1,(IF(terrains!Y3141=1,146,IF(terrains!Y3141=2,178,263))),IF(terrains!W3141=1,(IF(terrains!Y3141=1,178,IF(terrains!Y3141=2,218,321))),IF(terrains!X3141=1,IF(terrains!Y3141=1,190,IF(terrains!Y3141=2,242,IF(terrains!Y3141=3,357,896))))))))))</f>
        <v>35</v>
      </c>
      <c r="AA3141" s="152">
        <f>terrains!Z3141*terrains!F3141</f>
        <v>265185.06871499994</v>
      </c>
    </row>
    <row r="3142" spans="1:27" ht="14.4">
      <c r="A3142" s="143">
        <v>3141</v>
      </c>
      <c r="B3142" s="59">
        <v>275553.53840000002</v>
      </c>
      <c r="C3142" s="59">
        <v>5037288.43</v>
      </c>
      <c r="D3142" s="59" t="s">
        <v>2757</v>
      </c>
      <c r="E3142" s="153">
        <v>703.4</v>
      </c>
      <c r="F3142" s="150">
        <f>terrains!E3142*10.76391</f>
        <v>7571.3342939999993</v>
      </c>
      <c r="G3142" s="59" t="s">
        <v>358</v>
      </c>
      <c r="H3142" s="59">
        <v>0</v>
      </c>
      <c r="I3142" s="59">
        <v>0</v>
      </c>
      <c r="J3142" s="59">
        <f>IF(terrains!L3142=13.5,IF(terrains!X3142=1,12,9),-0.392532+1.267037*terrains!L3142+0.472239*terrains!X3142+0.58658*terrains!W3142+0.089417*terrains!V3142+0.531633*terrains!U3142+0.337883*terrains!T3142-0.403545*terrains!S3142)</f>
        <v>2.1415419999999998</v>
      </c>
      <c r="K3142" s="151">
        <f>IF(terrains!I3142=0,terrains!J3142,terrains!I3142)</f>
        <v>2.1415419999999998</v>
      </c>
      <c r="L3142" s="59">
        <v>2</v>
      </c>
      <c r="M3142" s="59">
        <v>1</v>
      </c>
      <c r="N3142" s="59">
        <v>3</v>
      </c>
      <c r="O3142" s="59" t="s">
        <v>174</v>
      </c>
      <c r="P3142" s="59">
        <v>2</v>
      </c>
      <c r="Q3142" s="59">
        <v>1.5</v>
      </c>
      <c r="R3142" s="59">
        <v>1</v>
      </c>
      <c r="S3142" s="59">
        <v>0</v>
      </c>
      <c r="T3142" s="59">
        <v>0</v>
      </c>
      <c r="U3142" s="59">
        <v>0</v>
      </c>
      <c r="V3142" s="59">
        <v>0</v>
      </c>
      <c r="W3142" s="59">
        <v>0</v>
      </c>
      <c r="X3142" s="59">
        <v>0</v>
      </c>
      <c r="Y3142" s="59">
        <f>IF(terrains!L3142&lt;=2.5,1,IF(terrains!L3142&lt;=4.5,2,IF(terrains!L3142&lt;=6.5,3,4)))</f>
        <v>1</v>
      </c>
      <c r="Z3142" s="59">
        <f>IF(terrains!R3142=1,35,IF(terrains!S3142=1,64,IF(terrains!T3142=1,IF(terrains!Y3142=1,85,104),IF(terrains!U3142=1,IF(terrains!Y3142=1,124,152),IF(terrains!V3142=1,(IF(terrains!Y3142=1,146,IF(terrains!Y3142=2,178,263))),IF(terrains!W3142=1,(IF(terrains!Y3142=1,178,IF(terrains!Y3142=2,218,321))),IF(terrains!X3142=1,IF(terrains!Y3142=1,190,IF(terrains!Y3142=2,242,IF(terrains!Y3142=3,357,896))))))))))</f>
        <v>35</v>
      </c>
      <c r="AA3142" s="152">
        <f>terrains!Z3142*terrains!F3142</f>
        <v>264996.70028999995</v>
      </c>
    </row>
    <row r="3143" spans="1:27" ht="14.4">
      <c r="A3143" s="143">
        <v>3142</v>
      </c>
      <c r="B3143" s="59">
        <v>296968.47750899999</v>
      </c>
      <c r="C3143" s="59">
        <v>5054415.0502899997</v>
      </c>
      <c r="D3143" s="59" t="s">
        <v>2758</v>
      </c>
      <c r="E3143" s="153">
        <v>703</v>
      </c>
      <c r="F3143" s="150">
        <f>terrains!E3143*10.76391</f>
        <v>7567.0287299999991</v>
      </c>
      <c r="G3143" s="59" t="s">
        <v>325</v>
      </c>
      <c r="H3143" s="59">
        <v>0</v>
      </c>
      <c r="I3143" s="59">
        <v>0</v>
      </c>
      <c r="J3143" s="59">
        <f>IF(terrains!L3143=13.5,IF(terrains!X3143=1,12,9),-0.392532+1.267037*terrains!L3143+0.472239*terrains!X3143+0.58658*terrains!W3143+0.089417*terrains!V3143+0.531633*terrains!U3143+0.337883*terrains!T3143-0.403545*terrains!S3143)</f>
        <v>2.1415419999999998</v>
      </c>
      <c r="K3143" s="151">
        <f>IF(terrains!I3143=0,terrains!J3143,terrains!I3143)</f>
        <v>2.1415419999999998</v>
      </c>
      <c r="L3143" s="59">
        <v>2</v>
      </c>
      <c r="M3143" s="59">
        <v>2</v>
      </c>
      <c r="N3143" s="59">
        <v>3</v>
      </c>
      <c r="O3143" s="59" t="s">
        <v>174</v>
      </c>
      <c r="P3143" s="59">
        <v>2</v>
      </c>
      <c r="Q3143" s="59">
        <v>1.5</v>
      </c>
      <c r="R3143" s="59">
        <v>1</v>
      </c>
      <c r="S3143" s="59">
        <v>0</v>
      </c>
      <c r="T3143" s="59">
        <v>0</v>
      </c>
      <c r="U3143" s="59">
        <v>0</v>
      </c>
      <c r="V3143" s="59">
        <v>0</v>
      </c>
      <c r="W3143" s="59">
        <v>0</v>
      </c>
      <c r="X3143" s="59">
        <v>0</v>
      </c>
      <c r="Y3143" s="59">
        <f>IF(terrains!L3143&lt;=2.5,1,IF(terrains!L3143&lt;=4.5,2,IF(terrains!L3143&lt;=6.5,3,4)))</f>
        <v>1</v>
      </c>
      <c r="Z3143" s="59">
        <f>IF(terrains!R3143=1,35,IF(terrains!S3143=1,64,IF(terrains!T3143=1,IF(terrains!Y3143=1,85,104),IF(terrains!U3143=1,IF(terrains!Y3143=1,124,152),IF(terrains!V3143=1,(IF(terrains!Y3143=1,146,IF(terrains!Y3143=2,178,263))),IF(terrains!W3143=1,(IF(terrains!Y3143=1,178,IF(terrains!Y3143=2,218,321))),IF(terrains!X3143=1,IF(terrains!Y3143=1,190,IF(terrains!Y3143=2,242,IF(terrains!Y3143=3,357,896))))))))))</f>
        <v>35</v>
      </c>
      <c r="AA3143" s="152">
        <f>terrains!Z3143*terrains!F3143</f>
        <v>264846.00554999994</v>
      </c>
    </row>
    <row r="3144" spans="1:27" ht="14.4">
      <c r="A3144" s="143">
        <v>3143</v>
      </c>
      <c r="B3144" s="59">
        <v>296956.97236800002</v>
      </c>
      <c r="C3144" s="59">
        <v>5054430.5465599997</v>
      </c>
      <c r="D3144" s="59" t="s">
        <v>2759</v>
      </c>
      <c r="E3144" s="153">
        <v>702.7</v>
      </c>
      <c r="F3144" s="150">
        <f>terrains!E3144*10.76391</f>
        <v>7563.7995570000003</v>
      </c>
      <c r="G3144" s="59" t="s">
        <v>325</v>
      </c>
      <c r="H3144" s="59">
        <v>0</v>
      </c>
      <c r="I3144" s="59">
        <v>0</v>
      </c>
      <c r="J3144" s="59">
        <f>IF(terrains!L3144=13.5,IF(terrains!X3144=1,12,9),-0.392532+1.267037*terrains!L3144+0.472239*terrains!X3144+0.58658*terrains!W3144+0.089417*terrains!V3144+0.531633*terrains!U3144+0.337883*terrains!T3144-0.403545*terrains!S3144)</f>
        <v>2.1415419999999998</v>
      </c>
      <c r="K3144" s="151">
        <f>IF(terrains!I3144=0,terrains!J3144,terrains!I3144)</f>
        <v>2.1415419999999998</v>
      </c>
      <c r="L3144" s="59">
        <v>2</v>
      </c>
      <c r="M3144" s="59">
        <v>2</v>
      </c>
      <c r="N3144" s="59">
        <v>3</v>
      </c>
      <c r="O3144" s="59" t="s">
        <v>174</v>
      </c>
      <c r="P3144" s="59">
        <v>2</v>
      </c>
      <c r="Q3144" s="59">
        <v>1.5</v>
      </c>
      <c r="R3144" s="59">
        <v>1</v>
      </c>
      <c r="S3144" s="59">
        <v>0</v>
      </c>
      <c r="T3144" s="59">
        <v>0</v>
      </c>
      <c r="U3144" s="59">
        <v>0</v>
      </c>
      <c r="V3144" s="59">
        <v>0</v>
      </c>
      <c r="W3144" s="59">
        <v>0</v>
      </c>
      <c r="X3144" s="59">
        <v>0</v>
      </c>
      <c r="Y3144" s="59">
        <f>IF(terrains!L3144&lt;=2.5,1,IF(terrains!L3144&lt;=4.5,2,IF(terrains!L3144&lt;=6.5,3,4)))</f>
        <v>1</v>
      </c>
      <c r="Z3144" s="59">
        <f>IF(terrains!R3144=1,35,IF(terrains!S3144=1,64,IF(terrains!T3144=1,IF(terrains!Y3144=1,85,104),IF(terrains!U3144=1,IF(terrains!Y3144=1,124,152),IF(terrains!V3144=1,(IF(terrains!Y3144=1,146,IF(terrains!Y3144=2,178,263))),IF(terrains!W3144=1,(IF(terrains!Y3144=1,178,IF(terrains!Y3144=2,218,321))),IF(terrains!X3144=1,IF(terrains!Y3144=1,190,IF(terrains!Y3144=2,242,IF(terrains!Y3144=3,357,896))))))))))</f>
        <v>35</v>
      </c>
      <c r="AA3144" s="152">
        <f>terrains!Z3144*terrains!F3144</f>
        <v>264732.98449499998</v>
      </c>
    </row>
    <row r="3145" spans="1:27" ht="14.4">
      <c r="A3145" s="143">
        <v>3144</v>
      </c>
      <c r="B3145" s="59">
        <v>294593.84519999998</v>
      </c>
      <c r="C3145" s="59">
        <v>5045487.9160000002</v>
      </c>
      <c r="D3145" s="59" t="s">
        <v>2760</v>
      </c>
      <c r="E3145" s="153">
        <v>701.2</v>
      </c>
      <c r="F3145" s="150">
        <f>terrains!E3145*10.76391</f>
        <v>7547.6536919999999</v>
      </c>
      <c r="G3145" s="59" t="s">
        <v>769</v>
      </c>
      <c r="H3145" s="59">
        <v>0</v>
      </c>
      <c r="I3145" s="59">
        <v>0</v>
      </c>
      <c r="J3145" s="59">
        <f>IF(terrains!L3145=13.5,IF(terrains!X3145=1,12,9),-0.392532+1.267037*terrains!L3145+0.472239*terrains!X3145+0.58658*terrains!W3145+0.089417*terrains!V3145+0.531633*terrains!U3145+0.337883*terrains!T3145-0.403545*terrains!S3145)</f>
        <v>2.6731749999999996</v>
      </c>
      <c r="K3145" s="151">
        <f>IF(terrains!I3145=0,terrains!J3145,terrains!I3145)</f>
        <v>2.6731749999999996</v>
      </c>
      <c r="L3145" s="59">
        <v>2</v>
      </c>
      <c r="M3145" s="59">
        <v>2</v>
      </c>
      <c r="N3145" s="59">
        <v>3</v>
      </c>
      <c r="O3145" s="59" t="s">
        <v>177</v>
      </c>
      <c r="P3145" s="59">
        <v>2</v>
      </c>
      <c r="Q3145" s="59">
        <v>2</v>
      </c>
      <c r="R3145" s="59">
        <v>0</v>
      </c>
      <c r="S3145" s="59">
        <v>0</v>
      </c>
      <c r="T3145" s="59">
        <v>0</v>
      </c>
      <c r="U3145" s="59">
        <v>1</v>
      </c>
      <c r="V3145" s="59">
        <v>0</v>
      </c>
      <c r="W3145" s="59">
        <v>0</v>
      </c>
      <c r="X3145" s="59">
        <v>0</v>
      </c>
      <c r="Y3145" s="59">
        <f>IF(terrains!L3145&lt;=2.5,1,IF(terrains!L3145&lt;=4.5,2,IF(terrains!L3145&lt;=6.5,3,4)))</f>
        <v>1</v>
      </c>
      <c r="Z3145" s="59">
        <f>IF(terrains!R3145=1,35,IF(terrains!S3145=1,64,IF(terrains!T3145=1,IF(terrains!Y3145=1,85,104),IF(terrains!U3145=1,IF(terrains!Y3145=1,124,152),IF(terrains!V3145=1,(IF(terrains!Y3145=1,146,IF(terrains!Y3145=2,178,263))),IF(terrains!W3145=1,(IF(terrains!Y3145=1,178,IF(terrains!Y3145=2,218,321))),IF(terrains!X3145=1,IF(terrains!Y3145=1,190,IF(terrains!Y3145=2,242,IF(terrains!Y3145=3,357,896))))))))))</f>
        <v>124</v>
      </c>
      <c r="AA3145" s="152">
        <f>terrains!Z3145*terrains!F3145</f>
        <v>935909.05780800001</v>
      </c>
    </row>
    <row r="3146" spans="1:27" ht="14.4">
      <c r="A3146" s="143">
        <v>3145</v>
      </c>
      <c r="B3146" s="59">
        <v>294540.60260899999</v>
      </c>
      <c r="C3146" s="59">
        <v>5041544.8761900002</v>
      </c>
      <c r="D3146" s="59" t="s">
        <v>2761</v>
      </c>
      <c r="E3146" s="153">
        <v>701.2</v>
      </c>
      <c r="F3146" s="150">
        <f>terrains!E3146*10.76391</f>
        <v>7547.6536919999999</v>
      </c>
      <c r="G3146" s="59" t="s">
        <v>275</v>
      </c>
      <c r="H3146" s="59">
        <v>1</v>
      </c>
      <c r="I3146" s="59">
        <v>4</v>
      </c>
      <c r="J3146" s="59">
        <f>IF(terrains!L3146=13.5,IF(terrains!X3146=1,12,9),-0.392532+1.267037*terrains!L3146+0.472239*terrains!X3146+0.58658*terrains!W3146+0.089417*terrains!V3146+0.531633*terrains!U3146+0.337883*terrains!T3146-0.403545*terrains!S3146)</f>
        <v>3.7464619999999997</v>
      </c>
      <c r="K3146" s="151">
        <f>IF(terrains!I3146=0,terrains!J3146,terrains!I3146)</f>
        <v>4</v>
      </c>
      <c r="L3146" s="59">
        <v>3</v>
      </c>
      <c r="M3146" s="59">
        <v>2</v>
      </c>
      <c r="N3146" s="59">
        <v>6</v>
      </c>
      <c r="O3146" s="59" t="s">
        <v>176</v>
      </c>
      <c r="P3146" s="59">
        <v>2</v>
      </c>
      <c r="Q3146" s="59">
        <v>2</v>
      </c>
      <c r="R3146" s="59">
        <v>0</v>
      </c>
      <c r="S3146" s="59">
        <v>0</v>
      </c>
      <c r="T3146" s="59">
        <v>1</v>
      </c>
      <c r="U3146" s="59">
        <v>0</v>
      </c>
      <c r="V3146" s="59">
        <v>0</v>
      </c>
      <c r="W3146" s="59">
        <v>0</v>
      </c>
      <c r="X3146" s="59">
        <v>0</v>
      </c>
      <c r="Y3146" s="59">
        <f>IF(terrains!L3146&lt;=2.5,1,IF(terrains!L3146&lt;=4.5,2,IF(terrains!L3146&lt;=6.5,3,4)))</f>
        <v>2</v>
      </c>
      <c r="Z3146" s="59">
        <f>IF(terrains!R3146=1,35,IF(terrains!S3146=1,64,IF(terrains!T3146=1,IF(terrains!Y3146=1,85,104),IF(terrains!U3146=1,IF(terrains!Y3146=1,124,152),IF(terrains!V3146=1,(IF(terrains!Y3146=1,146,IF(terrains!Y3146=2,178,263))),IF(terrains!W3146=1,(IF(terrains!Y3146=1,178,IF(terrains!Y3146=2,218,321))),IF(terrains!X3146=1,IF(terrains!Y3146=1,190,IF(terrains!Y3146=2,242,IF(terrains!Y3146=3,357,896))))))))))</f>
        <v>104</v>
      </c>
      <c r="AA3146" s="152">
        <f>terrains!Z3146*terrains!F3146</f>
        <v>784955.98396799993</v>
      </c>
    </row>
    <row r="3147" spans="1:27" ht="14.4">
      <c r="A3147" s="143">
        <v>3146</v>
      </c>
      <c r="B3147" s="59">
        <v>296085.19390000001</v>
      </c>
      <c r="C3147" s="59">
        <v>5044486.4189999998</v>
      </c>
      <c r="D3147" s="59" t="s">
        <v>2762</v>
      </c>
      <c r="E3147" s="153">
        <v>700.9</v>
      </c>
      <c r="F3147" s="150">
        <f>terrains!E3147*10.76391</f>
        <v>7544.4245189999992</v>
      </c>
      <c r="G3147" s="59" t="s">
        <v>239</v>
      </c>
      <c r="H3147" s="59">
        <v>0</v>
      </c>
      <c r="I3147" s="59">
        <v>0</v>
      </c>
      <c r="J3147" s="59">
        <f>IF(terrains!L3147=13.5,IF(terrains!X3147=1,12,9),-0.392532+1.267037*terrains!L3147+0.472239*terrains!X3147+0.58658*terrains!W3147+0.089417*terrains!V3147+0.531633*terrains!U3147+0.337883*terrains!T3147-0.403545*terrains!S3147)</f>
        <v>3.3066934999999997</v>
      </c>
      <c r="K3147" s="151">
        <f>IF(terrains!I3147=0,terrains!J3147,terrains!I3147)</f>
        <v>3.3066934999999997</v>
      </c>
      <c r="L3147" s="59">
        <v>2.5</v>
      </c>
      <c r="M3147" s="59">
        <v>2</v>
      </c>
      <c r="N3147" s="59">
        <v>4</v>
      </c>
      <c r="O3147" s="59" t="s">
        <v>177</v>
      </c>
      <c r="P3147" s="59">
        <v>2</v>
      </c>
      <c r="Q3147" s="59">
        <v>2.5</v>
      </c>
      <c r="R3147" s="59">
        <v>0</v>
      </c>
      <c r="S3147" s="59">
        <v>0</v>
      </c>
      <c r="T3147" s="59">
        <v>0</v>
      </c>
      <c r="U3147" s="59">
        <v>1</v>
      </c>
      <c r="V3147" s="59">
        <v>0</v>
      </c>
      <c r="W3147" s="59">
        <v>0</v>
      </c>
      <c r="X3147" s="59">
        <v>0</v>
      </c>
      <c r="Y3147" s="59">
        <f>IF(terrains!L3147&lt;=2.5,1,IF(terrains!L3147&lt;=4.5,2,IF(terrains!L3147&lt;=6.5,3,4)))</f>
        <v>1</v>
      </c>
      <c r="Z3147" s="59">
        <f>IF(terrains!R3147=1,35,IF(terrains!S3147=1,64,IF(terrains!T3147=1,IF(terrains!Y3147=1,85,104),IF(terrains!U3147=1,IF(terrains!Y3147=1,124,152),IF(terrains!V3147=1,(IF(terrains!Y3147=1,146,IF(terrains!Y3147=2,178,263))),IF(terrains!W3147=1,(IF(terrains!Y3147=1,178,IF(terrains!Y3147=2,218,321))),IF(terrains!X3147=1,IF(terrains!Y3147=1,190,IF(terrains!Y3147=2,242,IF(terrains!Y3147=3,357,896))))))))))</f>
        <v>124</v>
      </c>
      <c r="AA3147" s="152">
        <f>terrains!Z3147*terrains!F3147</f>
        <v>935508.64035599993</v>
      </c>
    </row>
    <row r="3148" spans="1:27" ht="14.4">
      <c r="A3148" s="143">
        <v>3147</v>
      </c>
      <c r="B3148" s="59">
        <v>296413.142215</v>
      </c>
      <c r="C3148" s="59">
        <v>5031933.9978999998</v>
      </c>
      <c r="D3148" s="59" t="s">
        <v>2763</v>
      </c>
      <c r="E3148" s="153">
        <v>700.8</v>
      </c>
      <c r="F3148" s="150">
        <f>terrains!E3148*10.76391</f>
        <v>7543.3481279999987</v>
      </c>
      <c r="G3148" s="59" t="s">
        <v>2127</v>
      </c>
      <c r="H3148" s="59">
        <v>0</v>
      </c>
      <c r="I3148" s="59">
        <v>0</v>
      </c>
      <c r="J3148" s="59">
        <f>IF(terrains!L3148=13.5,IF(terrains!X3148=1,12,9),-0.392532+1.267037*terrains!L3148+0.472239*terrains!X3148+0.58658*terrains!W3148+0.089417*terrains!V3148+0.531633*terrains!U3148+0.337883*terrains!T3148-0.403545*terrains!S3148)</f>
        <v>3.0050339999999998</v>
      </c>
      <c r="K3148" s="151">
        <f>IF(terrains!I3148=0,terrains!J3148,terrains!I3148)</f>
        <v>3.0050339999999998</v>
      </c>
      <c r="L3148" s="59">
        <v>3</v>
      </c>
      <c r="M3148" s="59">
        <v>1</v>
      </c>
      <c r="N3148" s="59">
        <v>8</v>
      </c>
      <c r="O3148" s="59" t="s">
        <v>175</v>
      </c>
      <c r="P3148" s="59">
        <v>2</v>
      </c>
      <c r="Q3148" s="59">
        <v>1.5</v>
      </c>
      <c r="R3148" s="59">
        <v>0</v>
      </c>
      <c r="S3148" s="59">
        <v>1</v>
      </c>
      <c r="T3148" s="59">
        <v>0</v>
      </c>
      <c r="U3148" s="59">
        <v>0</v>
      </c>
      <c r="V3148" s="59">
        <v>0</v>
      </c>
      <c r="W3148" s="59">
        <v>0</v>
      </c>
      <c r="X3148" s="59">
        <v>0</v>
      </c>
      <c r="Y3148" s="59">
        <f>IF(terrains!L3148&lt;=2.5,1,IF(terrains!L3148&lt;=4.5,2,IF(terrains!L3148&lt;=6.5,3,4)))</f>
        <v>2</v>
      </c>
      <c r="Z3148" s="59">
        <f>IF(terrains!R3148=1,35,IF(terrains!S3148=1,64,IF(terrains!T3148=1,IF(terrains!Y3148=1,85,104),IF(terrains!U3148=1,IF(terrains!Y3148=1,124,152),IF(terrains!V3148=1,(IF(terrains!Y3148=1,146,IF(terrains!Y3148=2,178,263))),IF(terrains!W3148=1,(IF(terrains!Y3148=1,178,IF(terrains!Y3148=2,218,321))),IF(terrains!X3148=1,IF(terrains!Y3148=1,190,IF(terrains!Y3148=2,242,IF(terrains!Y3148=3,357,896))))))))))</f>
        <v>64</v>
      </c>
      <c r="AA3148" s="152">
        <f>terrains!Z3148*terrains!F3148</f>
        <v>482774.28019199992</v>
      </c>
    </row>
    <row r="3149" spans="1:27" ht="14.4">
      <c r="A3149" s="143">
        <v>3148</v>
      </c>
      <c r="B3149" s="59">
        <v>296387.86931500002</v>
      </c>
      <c r="C3149" s="59">
        <v>5031887.9134499999</v>
      </c>
      <c r="D3149" s="59" t="s">
        <v>2764</v>
      </c>
      <c r="E3149" s="153">
        <v>700.8</v>
      </c>
      <c r="F3149" s="150">
        <f>terrains!E3149*10.76391</f>
        <v>7543.3481279999987</v>
      </c>
      <c r="G3149" s="59" t="s">
        <v>2127</v>
      </c>
      <c r="H3149" s="59">
        <v>0</v>
      </c>
      <c r="I3149" s="59">
        <v>0</v>
      </c>
      <c r="J3149" s="59">
        <f>IF(terrains!L3149=13.5,IF(terrains!X3149=1,12,9),-0.392532+1.267037*terrains!L3149+0.472239*terrains!X3149+0.58658*terrains!W3149+0.089417*terrains!V3149+0.531633*terrains!U3149+0.337883*terrains!T3149-0.403545*terrains!S3149)</f>
        <v>3.0050339999999998</v>
      </c>
      <c r="K3149" s="151">
        <f>IF(terrains!I3149=0,terrains!J3149,terrains!I3149)</f>
        <v>3.0050339999999998</v>
      </c>
      <c r="L3149" s="59">
        <v>3</v>
      </c>
      <c r="M3149" s="59">
        <v>1</v>
      </c>
      <c r="N3149" s="59">
        <v>8</v>
      </c>
      <c r="O3149" s="59" t="s">
        <v>175</v>
      </c>
      <c r="P3149" s="59">
        <v>2</v>
      </c>
      <c r="Q3149" s="59">
        <v>1.5</v>
      </c>
      <c r="R3149" s="59">
        <v>0</v>
      </c>
      <c r="S3149" s="59">
        <v>1</v>
      </c>
      <c r="T3149" s="59">
        <v>0</v>
      </c>
      <c r="U3149" s="59">
        <v>0</v>
      </c>
      <c r="V3149" s="59">
        <v>0</v>
      </c>
      <c r="W3149" s="59">
        <v>0</v>
      </c>
      <c r="X3149" s="59">
        <v>0</v>
      </c>
      <c r="Y3149" s="59">
        <f>IF(terrains!L3149&lt;=2.5,1,IF(terrains!L3149&lt;=4.5,2,IF(terrains!L3149&lt;=6.5,3,4)))</f>
        <v>2</v>
      </c>
      <c r="Z3149" s="59">
        <f>IF(terrains!R3149=1,35,IF(terrains!S3149=1,64,IF(terrains!T3149=1,IF(terrains!Y3149=1,85,104),IF(terrains!U3149=1,IF(terrains!Y3149=1,124,152),IF(terrains!V3149=1,(IF(terrains!Y3149=1,146,IF(terrains!Y3149=2,178,263))),IF(terrains!W3149=1,(IF(terrains!Y3149=1,178,IF(terrains!Y3149=2,218,321))),IF(terrains!X3149=1,IF(terrains!Y3149=1,190,IF(terrains!Y3149=2,242,IF(terrains!Y3149=3,357,896))))))))))</f>
        <v>64</v>
      </c>
      <c r="AA3149" s="152">
        <f>terrains!Z3149*terrains!F3149</f>
        <v>482774.28019199992</v>
      </c>
    </row>
    <row r="3150" spans="1:27" ht="14.4">
      <c r="A3150" s="143">
        <v>3149</v>
      </c>
      <c r="B3150" s="59">
        <v>296421.56789800001</v>
      </c>
      <c r="C3150" s="59">
        <v>5031949.3593600001</v>
      </c>
      <c r="D3150" s="59" t="s">
        <v>2765</v>
      </c>
      <c r="E3150" s="153">
        <v>700.8</v>
      </c>
      <c r="F3150" s="150">
        <f>terrains!E3150*10.76391</f>
        <v>7543.3481279999987</v>
      </c>
      <c r="G3150" s="59" t="s">
        <v>2127</v>
      </c>
      <c r="H3150" s="59">
        <v>0</v>
      </c>
      <c r="I3150" s="59">
        <v>0</v>
      </c>
      <c r="J3150" s="59">
        <f>IF(terrains!L3150=13.5,IF(terrains!X3150=1,12,9),-0.392532+1.267037*terrains!L3150+0.472239*terrains!X3150+0.58658*terrains!W3150+0.089417*terrains!V3150+0.531633*terrains!U3150+0.337883*terrains!T3150-0.403545*terrains!S3150)</f>
        <v>3.0050339999999998</v>
      </c>
      <c r="K3150" s="151">
        <f>IF(terrains!I3150=0,terrains!J3150,terrains!I3150)</f>
        <v>3.0050339999999998</v>
      </c>
      <c r="L3150" s="59">
        <v>3</v>
      </c>
      <c r="M3150" s="59">
        <v>1</v>
      </c>
      <c r="N3150" s="59">
        <v>8</v>
      </c>
      <c r="O3150" s="59" t="s">
        <v>175</v>
      </c>
      <c r="P3150" s="59">
        <v>2</v>
      </c>
      <c r="Q3150" s="59">
        <v>1.5</v>
      </c>
      <c r="R3150" s="59">
        <v>0</v>
      </c>
      <c r="S3150" s="59">
        <v>1</v>
      </c>
      <c r="T3150" s="59">
        <v>0</v>
      </c>
      <c r="U3150" s="59">
        <v>0</v>
      </c>
      <c r="V3150" s="59">
        <v>0</v>
      </c>
      <c r="W3150" s="59">
        <v>0</v>
      </c>
      <c r="X3150" s="59">
        <v>0</v>
      </c>
      <c r="Y3150" s="59">
        <f>IF(terrains!L3150&lt;=2.5,1,IF(terrains!L3150&lt;=4.5,2,IF(terrains!L3150&lt;=6.5,3,4)))</f>
        <v>2</v>
      </c>
      <c r="Z3150" s="59">
        <f>IF(terrains!R3150=1,35,IF(terrains!S3150=1,64,IF(terrains!T3150=1,IF(terrains!Y3150=1,85,104),IF(terrains!U3150=1,IF(terrains!Y3150=1,124,152),IF(terrains!V3150=1,(IF(terrains!Y3150=1,146,IF(terrains!Y3150=2,178,263))),IF(terrains!W3150=1,(IF(terrains!Y3150=1,178,IF(terrains!Y3150=2,218,321))),IF(terrains!X3150=1,IF(terrains!Y3150=1,190,IF(terrains!Y3150=2,242,IF(terrains!Y3150=3,357,896))))))))))</f>
        <v>64</v>
      </c>
      <c r="AA3150" s="152">
        <f>terrains!Z3150*terrains!F3150</f>
        <v>482774.28019199992</v>
      </c>
    </row>
    <row r="3151" spans="1:27" ht="14.4">
      <c r="A3151" s="143">
        <v>3150</v>
      </c>
      <c r="B3151" s="59">
        <v>296396.294971</v>
      </c>
      <c r="C3151" s="59">
        <v>5031903.2749300003</v>
      </c>
      <c r="D3151" s="59" t="s">
        <v>2766</v>
      </c>
      <c r="E3151" s="153">
        <v>700.8</v>
      </c>
      <c r="F3151" s="150">
        <f>terrains!E3151*10.76391</f>
        <v>7543.3481279999987</v>
      </c>
      <c r="G3151" s="59" t="s">
        <v>2127</v>
      </c>
      <c r="H3151" s="59">
        <v>0</v>
      </c>
      <c r="I3151" s="59">
        <v>0</v>
      </c>
      <c r="J3151" s="59">
        <f>IF(terrains!L3151=13.5,IF(terrains!X3151=1,12,9),-0.392532+1.267037*terrains!L3151+0.472239*terrains!X3151+0.58658*terrains!W3151+0.089417*terrains!V3151+0.531633*terrains!U3151+0.337883*terrains!T3151-0.403545*terrains!S3151)</f>
        <v>3.0050339999999998</v>
      </c>
      <c r="K3151" s="151">
        <f>IF(terrains!I3151=0,terrains!J3151,terrains!I3151)</f>
        <v>3.0050339999999998</v>
      </c>
      <c r="L3151" s="59">
        <v>3</v>
      </c>
      <c r="M3151" s="59">
        <v>1</v>
      </c>
      <c r="N3151" s="59">
        <v>8</v>
      </c>
      <c r="O3151" s="59" t="s">
        <v>175</v>
      </c>
      <c r="P3151" s="59">
        <v>2</v>
      </c>
      <c r="Q3151" s="59">
        <v>1.5</v>
      </c>
      <c r="R3151" s="59">
        <v>0</v>
      </c>
      <c r="S3151" s="59">
        <v>1</v>
      </c>
      <c r="T3151" s="59">
        <v>0</v>
      </c>
      <c r="U3151" s="59">
        <v>0</v>
      </c>
      <c r="V3151" s="59">
        <v>0</v>
      </c>
      <c r="W3151" s="59">
        <v>0</v>
      </c>
      <c r="X3151" s="59">
        <v>0</v>
      </c>
      <c r="Y3151" s="59">
        <f>IF(terrains!L3151&lt;=2.5,1,IF(terrains!L3151&lt;=4.5,2,IF(terrains!L3151&lt;=6.5,3,4)))</f>
        <v>2</v>
      </c>
      <c r="Z3151" s="59">
        <f>IF(terrains!R3151=1,35,IF(terrains!S3151=1,64,IF(terrains!T3151=1,IF(terrains!Y3151=1,85,104),IF(terrains!U3151=1,IF(terrains!Y3151=1,124,152),IF(terrains!V3151=1,(IF(terrains!Y3151=1,146,IF(terrains!Y3151=2,178,263))),IF(terrains!W3151=1,(IF(terrains!Y3151=1,178,IF(terrains!Y3151=2,218,321))),IF(terrains!X3151=1,IF(terrains!Y3151=1,190,IF(terrains!Y3151=2,242,IF(terrains!Y3151=3,357,896))))))))))</f>
        <v>64</v>
      </c>
      <c r="AA3151" s="152">
        <f>terrains!Z3151*terrains!F3151</f>
        <v>482774.28019199992</v>
      </c>
    </row>
    <row r="3152" spans="1:27" ht="14.4">
      <c r="A3152" s="143">
        <v>3151</v>
      </c>
      <c r="B3152" s="59">
        <v>296429.98955</v>
      </c>
      <c r="C3152" s="59">
        <v>5031964.7211199999</v>
      </c>
      <c r="D3152" s="59" t="s">
        <v>2767</v>
      </c>
      <c r="E3152" s="153">
        <v>700.8</v>
      </c>
      <c r="F3152" s="150">
        <f>terrains!E3152*10.76391</f>
        <v>7543.3481279999987</v>
      </c>
      <c r="G3152" s="59" t="s">
        <v>2127</v>
      </c>
      <c r="H3152" s="59">
        <v>0</v>
      </c>
      <c r="I3152" s="59">
        <v>0</v>
      </c>
      <c r="J3152" s="59">
        <f>IF(terrains!L3152=13.5,IF(terrains!X3152=1,12,9),-0.392532+1.267037*terrains!L3152+0.472239*terrains!X3152+0.58658*terrains!W3152+0.089417*terrains!V3152+0.531633*terrains!U3152+0.337883*terrains!T3152-0.403545*terrains!S3152)</f>
        <v>3.0050339999999998</v>
      </c>
      <c r="K3152" s="151">
        <f>IF(terrains!I3152=0,terrains!J3152,terrains!I3152)</f>
        <v>3.0050339999999998</v>
      </c>
      <c r="L3152" s="59">
        <v>3</v>
      </c>
      <c r="M3152" s="59">
        <v>1</v>
      </c>
      <c r="N3152" s="59">
        <v>8</v>
      </c>
      <c r="O3152" s="59" t="s">
        <v>175</v>
      </c>
      <c r="P3152" s="59">
        <v>2</v>
      </c>
      <c r="Q3152" s="59">
        <v>1.5</v>
      </c>
      <c r="R3152" s="59">
        <v>0</v>
      </c>
      <c r="S3152" s="59">
        <v>1</v>
      </c>
      <c r="T3152" s="59">
        <v>0</v>
      </c>
      <c r="U3152" s="59">
        <v>0</v>
      </c>
      <c r="V3152" s="59">
        <v>0</v>
      </c>
      <c r="W3152" s="59">
        <v>0</v>
      </c>
      <c r="X3152" s="59">
        <v>0</v>
      </c>
      <c r="Y3152" s="59">
        <f>IF(terrains!L3152&lt;=2.5,1,IF(terrains!L3152&lt;=4.5,2,IF(terrains!L3152&lt;=6.5,3,4)))</f>
        <v>2</v>
      </c>
      <c r="Z3152" s="59">
        <f>IF(terrains!R3152=1,35,IF(terrains!S3152=1,64,IF(terrains!T3152=1,IF(terrains!Y3152=1,85,104),IF(terrains!U3152=1,IF(terrains!Y3152=1,124,152),IF(terrains!V3152=1,(IF(terrains!Y3152=1,146,IF(terrains!Y3152=2,178,263))),IF(terrains!W3152=1,(IF(terrains!Y3152=1,178,IF(terrains!Y3152=2,218,321))),IF(terrains!X3152=1,IF(terrains!Y3152=1,190,IF(terrains!Y3152=2,242,IF(terrains!Y3152=3,357,896))))))))))</f>
        <v>64</v>
      </c>
      <c r="AA3152" s="152">
        <f>terrains!Z3152*terrains!F3152</f>
        <v>482774.28019199992</v>
      </c>
    </row>
    <row r="3153" spans="1:27" ht="14.4">
      <c r="A3153" s="143">
        <v>3152</v>
      </c>
      <c r="B3153" s="59">
        <v>296404.71655000001</v>
      </c>
      <c r="C3153" s="59">
        <v>5031918.6364000002</v>
      </c>
      <c r="D3153" s="59" t="s">
        <v>2768</v>
      </c>
      <c r="E3153" s="153">
        <v>700.8</v>
      </c>
      <c r="F3153" s="150">
        <f>terrains!E3153*10.76391</f>
        <v>7543.3481279999987</v>
      </c>
      <c r="G3153" s="59" t="s">
        <v>2127</v>
      </c>
      <c r="H3153" s="59">
        <v>0</v>
      </c>
      <c r="I3153" s="59">
        <v>0</v>
      </c>
      <c r="J3153" s="59">
        <f>IF(terrains!L3153=13.5,IF(terrains!X3153=1,12,9),-0.392532+1.267037*terrains!L3153+0.472239*terrains!X3153+0.58658*terrains!W3153+0.089417*terrains!V3153+0.531633*terrains!U3153+0.337883*terrains!T3153-0.403545*terrains!S3153)</f>
        <v>3.0050339999999998</v>
      </c>
      <c r="K3153" s="151">
        <f>IF(terrains!I3153=0,terrains!J3153,terrains!I3153)</f>
        <v>3.0050339999999998</v>
      </c>
      <c r="L3153" s="59">
        <v>3</v>
      </c>
      <c r="M3153" s="59">
        <v>1</v>
      </c>
      <c r="N3153" s="59">
        <v>8</v>
      </c>
      <c r="O3153" s="59" t="s">
        <v>175</v>
      </c>
      <c r="P3153" s="59">
        <v>2</v>
      </c>
      <c r="Q3153" s="59">
        <v>1.5</v>
      </c>
      <c r="R3153" s="59">
        <v>0</v>
      </c>
      <c r="S3153" s="59">
        <v>1</v>
      </c>
      <c r="T3153" s="59">
        <v>0</v>
      </c>
      <c r="U3153" s="59">
        <v>0</v>
      </c>
      <c r="V3153" s="59">
        <v>0</v>
      </c>
      <c r="W3153" s="59">
        <v>0</v>
      </c>
      <c r="X3153" s="59">
        <v>0</v>
      </c>
      <c r="Y3153" s="59">
        <f>IF(terrains!L3153&lt;=2.5,1,IF(terrains!L3153&lt;=4.5,2,IF(terrains!L3153&lt;=6.5,3,4)))</f>
        <v>2</v>
      </c>
      <c r="Z3153" s="59">
        <f>IF(terrains!R3153=1,35,IF(terrains!S3153=1,64,IF(terrains!T3153=1,IF(terrains!Y3153=1,85,104),IF(terrains!U3153=1,IF(terrains!Y3153=1,124,152),IF(terrains!V3153=1,(IF(terrains!Y3153=1,146,IF(terrains!Y3153=2,178,263))),IF(terrains!W3153=1,(IF(terrains!Y3153=1,178,IF(terrains!Y3153=2,218,321))),IF(terrains!X3153=1,IF(terrains!Y3153=1,190,IF(terrains!Y3153=2,242,IF(terrains!Y3153=3,357,896))))))))))</f>
        <v>64</v>
      </c>
      <c r="AA3153" s="152">
        <f>terrains!Z3153*terrains!F3153</f>
        <v>482774.28019199992</v>
      </c>
    </row>
    <row r="3154" spans="1:27" ht="14.4">
      <c r="A3154" s="143">
        <v>3153</v>
      </c>
      <c r="B3154" s="59">
        <v>275361.65687000001</v>
      </c>
      <c r="C3154" s="59">
        <v>5036959.7435999997</v>
      </c>
      <c r="D3154" s="59" t="s">
        <v>2769</v>
      </c>
      <c r="E3154" s="153">
        <v>700.3</v>
      </c>
      <c r="F3154" s="150">
        <f>terrains!E3154*10.76391</f>
        <v>7537.9661729999989</v>
      </c>
      <c r="G3154" s="59" t="s">
        <v>358</v>
      </c>
      <c r="H3154" s="59">
        <v>0</v>
      </c>
      <c r="I3154" s="59">
        <v>0</v>
      </c>
      <c r="J3154" s="59">
        <f>IF(terrains!L3154=13.5,IF(terrains!X3154=1,12,9),-0.392532+1.267037*terrains!L3154+0.472239*terrains!X3154+0.58658*terrains!W3154+0.089417*terrains!V3154+0.531633*terrains!U3154+0.337883*terrains!T3154-0.403545*terrains!S3154)</f>
        <v>2.1415419999999998</v>
      </c>
      <c r="K3154" s="151">
        <f>IF(terrains!I3154=0,terrains!J3154,terrains!I3154)</f>
        <v>2.1415419999999998</v>
      </c>
      <c r="L3154" s="59">
        <v>2</v>
      </c>
      <c r="M3154" s="59">
        <v>1</v>
      </c>
      <c r="N3154" s="59">
        <v>3</v>
      </c>
      <c r="O3154" s="59" t="s">
        <v>174</v>
      </c>
      <c r="P3154" s="59">
        <v>2</v>
      </c>
      <c r="Q3154" s="59">
        <v>1.5</v>
      </c>
      <c r="R3154" s="59">
        <v>1</v>
      </c>
      <c r="S3154" s="59">
        <v>0</v>
      </c>
      <c r="T3154" s="59">
        <v>0</v>
      </c>
      <c r="U3154" s="59">
        <v>0</v>
      </c>
      <c r="V3154" s="59">
        <v>0</v>
      </c>
      <c r="W3154" s="59">
        <v>0</v>
      </c>
      <c r="X3154" s="59">
        <v>0</v>
      </c>
      <c r="Y3154" s="59">
        <f>IF(terrains!L3154&lt;=2.5,1,IF(terrains!L3154&lt;=4.5,2,IF(terrains!L3154&lt;=6.5,3,4)))</f>
        <v>1</v>
      </c>
      <c r="Z3154" s="59">
        <f>IF(terrains!R3154=1,35,IF(terrains!S3154=1,64,IF(terrains!T3154=1,IF(terrains!Y3154=1,85,104),IF(terrains!U3154=1,IF(terrains!Y3154=1,124,152),IF(terrains!V3154=1,(IF(terrains!Y3154=1,146,IF(terrains!Y3154=2,178,263))),IF(terrains!W3154=1,(IF(terrains!Y3154=1,178,IF(terrains!Y3154=2,218,321))),IF(terrains!X3154=1,IF(terrains!Y3154=1,190,IF(terrains!Y3154=2,242,IF(terrains!Y3154=3,357,896))))))))))</f>
        <v>35</v>
      </c>
      <c r="AA3154" s="152">
        <f>terrains!Z3154*terrains!F3154</f>
        <v>263828.81605499994</v>
      </c>
    </row>
    <row r="3155" spans="1:27" ht="14.4">
      <c r="A3155" s="143">
        <v>3154</v>
      </c>
      <c r="B3155" s="59">
        <v>296086.88709999999</v>
      </c>
      <c r="C3155" s="59">
        <v>5042664.2450000001</v>
      </c>
      <c r="D3155" s="59" t="s">
        <v>2770</v>
      </c>
      <c r="E3155" s="153">
        <v>700</v>
      </c>
      <c r="F3155" s="150">
        <f>terrains!E3155*10.76391</f>
        <v>7534.7369999999992</v>
      </c>
      <c r="G3155" s="59" t="s">
        <v>263</v>
      </c>
      <c r="H3155" s="59">
        <v>0</v>
      </c>
      <c r="I3155" s="59">
        <v>0</v>
      </c>
      <c r="J3155" s="59">
        <f>IF(terrains!L3155=13.5,IF(terrains!X3155=1,12,9),-0.392532+1.267037*terrains!L3155+0.472239*terrains!X3155+0.58658*terrains!W3155+0.089417*terrains!V3155+0.531633*terrains!U3155+0.337883*terrains!T3155-0.403545*terrains!S3155)</f>
        <v>3.9951589999999997</v>
      </c>
      <c r="K3155" s="151">
        <f>IF(terrains!I3155=0,terrains!J3155,terrains!I3155)</f>
        <v>3.9951589999999997</v>
      </c>
      <c r="L3155" s="59">
        <v>3</v>
      </c>
      <c r="M3155" s="59">
        <v>2</v>
      </c>
      <c r="N3155" s="59">
        <v>6</v>
      </c>
      <c r="O3155" s="59" t="s">
        <v>179</v>
      </c>
      <c r="P3155" s="59">
        <v>2</v>
      </c>
      <c r="Q3155" s="59">
        <v>2.5</v>
      </c>
      <c r="R3155" s="59">
        <v>0</v>
      </c>
      <c r="S3155" s="59">
        <v>0</v>
      </c>
      <c r="T3155" s="59">
        <v>0</v>
      </c>
      <c r="U3155" s="59">
        <v>0</v>
      </c>
      <c r="V3155" s="59">
        <v>0</v>
      </c>
      <c r="W3155" s="59">
        <v>1</v>
      </c>
      <c r="X3155" s="59">
        <v>0</v>
      </c>
      <c r="Y3155" s="59">
        <f>IF(terrains!L3155&lt;=2.5,1,IF(terrains!L3155&lt;=4.5,2,IF(terrains!L3155&lt;=6.5,3,4)))</f>
        <v>2</v>
      </c>
      <c r="Z3155" s="59">
        <f>IF(terrains!R3155=1,35,IF(terrains!S3155=1,64,IF(terrains!T3155=1,IF(terrains!Y3155=1,85,104),IF(terrains!U3155=1,IF(terrains!Y3155=1,124,152),IF(terrains!V3155=1,(IF(terrains!Y3155=1,146,IF(terrains!Y3155=2,178,263))),IF(terrains!W3155=1,(IF(terrains!Y3155=1,178,IF(terrains!Y3155=2,218,321))),IF(terrains!X3155=1,IF(terrains!Y3155=1,190,IF(terrains!Y3155=2,242,IF(terrains!Y3155=3,357,896))))))))))</f>
        <v>218</v>
      </c>
      <c r="AA3155" s="152">
        <f>terrains!Z3155*terrains!F3155</f>
        <v>1642572.6659999997</v>
      </c>
    </row>
    <row r="3156" spans="1:27" ht="14.4">
      <c r="A3156" s="143">
        <v>3155</v>
      </c>
      <c r="B3156" s="59">
        <v>287247.20576500002</v>
      </c>
      <c r="C3156" s="59">
        <v>5041239.1154300002</v>
      </c>
      <c r="D3156" s="59" t="s">
        <v>2771</v>
      </c>
      <c r="E3156" s="153">
        <v>699.6</v>
      </c>
      <c r="F3156" s="150">
        <f>terrains!E3156*10.76391</f>
        <v>7530.4314359999998</v>
      </c>
      <c r="G3156" s="59" t="s">
        <v>197</v>
      </c>
      <c r="H3156" s="59">
        <v>0</v>
      </c>
      <c r="I3156" s="59">
        <v>0</v>
      </c>
      <c r="J3156" s="59">
        <f>IF(terrains!L3156=13.5,IF(terrains!X3156=1,12,9),-0.392532+1.267037*terrains!L3156+0.472239*terrains!X3156+0.58658*terrains!W3156+0.089417*terrains!V3156+0.531633*terrains!U3156+0.337883*terrains!T3156-0.403545*terrains!S3156)</f>
        <v>3.1129435000000001</v>
      </c>
      <c r="K3156" s="151">
        <f>IF(terrains!I3156=0,terrains!J3156,terrains!I3156)</f>
        <v>3.1129435000000001</v>
      </c>
      <c r="L3156" s="59">
        <v>2.5</v>
      </c>
      <c r="M3156" s="59">
        <v>2</v>
      </c>
      <c r="N3156" s="59">
        <v>6</v>
      </c>
      <c r="O3156" s="59" t="s">
        <v>176</v>
      </c>
      <c r="P3156" s="59">
        <v>2</v>
      </c>
      <c r="Q3156" s="59">
        <v>1.5</v>
      </c>
      <c r="R3156" s="59">
        <v>0</v>
      </c>
      <c r="S3156" s="59">
        <v>0</v>
      </c>
      <c r="T3156" s="59">
        <v>1</v>
      </c>
      <c r="U3156" s="59">
        <v>0</v>
      </c>
      <c r="V3156" s="59">
        <v>0</v>
      </c>
      <c r="W3156" s="59">
        <v>0</v>
      </c>
      <c r="X3156" s="59">
        <v>0</v>
      </c>
      <c r="Y3156" s="59">
        <f>IF(terrains!L3156&lt;=2.5,1,IF(terrains!L3156&lt;=4.5,2,IF(terrains!L3156&lt;=6.5,3,4)))</f>
        <v>1</v>
      </c>
      <c r="Z3156" s="59">
        <f>IF(terrains!R3156=1,35,IF(terrains!S3156=1,64,IF(terrains!T3156=1,IF(terrains!Y3156=1,85,104),IF(terrains!U3156=1,IF(terrains!Y3156=1,124,152),IF(terrains!V3156=1,(IF(terrains!Y3156=1,146,IF(terrains!Y3156=2,178,263))),IF(terrains!W3156=1,(IF(terrains!Y3156=1,178,IF(terrains!Y3156=2,218,321))),IF(terrains!X3156=1,IF(terrains!Y3156=1,190,IF(terrains!Y3156=2,242,IF(terrains!Y3156=3,357,896))))))))))</f>
        <v>85</v>
      </c>
      <c r="AA3156" s="152">
        <f>terrains!Z3156*terrains!F3156</f>
        <v>640086.67206000001</v>
      </c>
    </row>
    <row r="3157" spans="1:27" ht="14.4">
      <c r="A3157" s="143">
        <v>3156</v>
      </c>
      <c r="B3157" s="59">
        <v>297138.58966300002</v>
      </c>
      <c r="C3157" s="59">
        <v>5053946.3212799998</v>
      </c>
      <c r="D3157" s="59" t="s">
        <v>2772</v>
      </c>
      <c r="E3157" s="153">
        <v>699.2</v>
      </c>
      <c r="F3157" s="150">
        <f>terrains!E3157*10.76391</f>
        <v>7526.1258719999996</v>
      </c>
      <c r="G3157" s="59" t="s">
        <v>331</v>
      </c>
      <c r="H3157" s="59">
        <v>0.2</v>
      </c>
      <c r="I3157" s="59">
        <v>1.5</v>
      </c>
      <c r="J3157" s="59">
        <f>IF(terrains!L3157=13.5,IF(terrains!X3157=1,12,9),-0.392532+1.267037*terrains!L3157+0.472239*terrains!X3157+0.58658*terrains!W3157+0.089417*terrains!V3157+0.531633*terrains!U3157+0.337883*terrains!T3157-0.403545*terrains!S3157)</f>
        <v>2.1415419999999998</v>
      </c>
      <c r="K3157" s="151">
        <f>IF(terrains!I3157=0,terrains!J3157,terrains!I3157)</f>
        <v>1.5</v>
      </c>
      <c r="L3157" s="59">
        <v>2</v>
      </c>
      <c r="M3157" s="59">
        <v>2</v>
      </c>
      <c r="N3157" s="59">
        <v>3</v>
      </c>
      <c r="O3157" s="59" t="s">
        <v>174</v>
      </c>
      <c r="P3157" s="59">
        <v>2</v>
      </c>
      <c r="Q3157" s="59">
        <v>1.5</v>
      </c>
      <c r="R3157" s="59">
        <v>1</v>
      </c>
      <c r="S3157" s="59">
        <v>0</v>
      </c>
      <c r="T3157" s="59">
        <v>0</v>
      </c>
      <c r="U3157" s="59">
        <v>0</v>
      </c>
      <c r="V3157" s="59">
        <v>0</v>
      </c>
      <c r="W3157" s="59">
        <v>0</v>
      </c>
      <c r="X3157" s="59">
        <v>0</v>
      </c>
      <c r="Y3157" s="59">
        <f>IF(terrains!L3157&lt;=2.5,1,IF(terrains!L3157&lt;=4.5,2,IF(terrains!L3157&lt;=6.5,3,4)))</f>
        <v>1</v>
      </c>
      <c r="Z3157" s="59">
        <f>IF(terrains!R3157=1,35,IF(terrains!S3157=1,64,IF(terrains!T3157=1,IF(terrains!Y3157=1,85,104),IF(terrains!U3157=1,IF(terrains!Y3157=1,124,152),IF(terrains!V3157=1,(IF(terrains!Y3157=1,146,IF(terrains!Y3157=2,178,263))),IF(terrains!W3157=1,(IF(terrains!Y3157=1,178,IF(terrains!Y3157=2,218,321))),IF(terrains!X3157=1,IF(terrains!Y3157=1,190,IF(terrains!Y3157=2,242,IF(terrains!Y3157=3,357,896))))))))))</f>
        <v>35</v>
      </c>
      <c r="AA3157" s="152">
        <f>terrains!Z3157*terrains!F3157</f>
        <v>263414.40551999997</v>
      </c>
    </row>
    <row r="3158" spans="1:27" ht="14.4">
      <c r="A3158" s="143">
        <v>3157</v>
      </c>
      <c r="B3158" s="59">
        <v>274069.96593499999</v>
      </c>
      <c r="C3158" s="59">
        <v>5037523.3776900005</v>
      </c>
      <c r="D3158" s="59" t="s">
        <v>2773</v>
      </c>
      <c r="E3158" s="153">
        <v>698.1</v>
      </c>
      <c r="F3158" s="150">
        <f>terrains!E3158*10.76391</f>
        <v>7514.2855709999994</v>
      </c>
      <c r="G3158" s="59" t="s">
        <v>188</v>
      </c>
      <c r="H3158" s="59">
        <v>0</v>
      </c>
      <c r="I3158" s="59">
        <v>0</v>
      </c>
      <c r="J3158" s="59">
        <f>IF(terrains!L3158=13.5,IF(terrains!X3158=1,12,9),-0.392532+1.267037*terrains!L3158+0.472239*terrains!X3158+0.58658*terrains!W3158+0.089417*terrains!V3158+0.531633*terrains!U3158+0.337883*terrains!T3158-0.403545*terrains!S3158)</f>
        <v>0.87450499999999998</v>
      </c>
      <c r="K3158" s="151">
        <f>IF(terrains!I3158=0,terrains!J3158,terrains!I3158)</f>
        <v>0.87450499999999998</v>
      </c>
      <c r="L3158" s="59">
        <v>1</v>
      </c>
      <c r="M3158" s="59">
        <v>1</v>
      </c>
      <c r="N3158" s="59">
        <v>2</v>
      </c>
      <c r="O3158" s="59" t="s">
        <v>174</v>
      </c>
      <c r="P3158" s="59">
        <v>1</v>
      </c>
      <c r="Q3158" s="59">
        <v>1</v>
      </c>
      <c r="R3158" s="59">
        <v>1</v>
      </c>
      <c r="S3158" s="59">
        <v>0</v>
      </c>
      <c r="T3158" s="59">
        <v>0</v>
      </c>
      <c r="U3158" s="59">
        <v>0</v>
      </c>
      <c r="V3158" s="59">
        <v>0</v>
      </c>
      <c r="W3158" s="59">
        <v>0</v>
      </c>
      <c r="X3158" s="59">
        <v>0</v>
      </c>
      <c r="Y3158" s="59">
        <f>IF(terrains!L3158&lt;=2.5,1,IF(terrains!L3158&lt;=4.5,2,IF(terrains!L3158&lt;=6.5,3,4)))</f>
        <v>1</v>
      </c>
      <c r="Z3158" s="59">
        <f>IF(terrains!R3158=1,35,IF(terrains!S3158=1,64,IF(terrains!T3158=1,IF(terrains!Y3158=1,85,104),IF(terrains!U3158=1,IF(terrains!Y3158=1,124,152),IF(terrains!V3158=1,(IF(terrains!Y3158=1,146,IF(terrains!Y3158=2,178,263))),IF(terrains!W3158=1,(IF(terrains!Y3158=1,178,IF(terrains!Y3158=2,218,321))),IF(terrains!X3158=1,IF(terrains!Y3158=1,190,IF(terrains!Y3158=2,242,IF(terrains!Y3158=3,357,896))))))))))</f>
        <v>35</v>
      </c>
      <c r="AA3158" s="152">
        <f>terrains!Z3158*terrains!F3158</f>
        <v>262999.994985</v>
      </c>
    </row>
    <row r="3159" spans="1:27" ht="14.4">
      <c r="A3159" s="143">
        <v>3158</v>
      </c>
      <c r="B3159" s="59">
        <v>300797.64049999998</v>
      </c>
      <c r="C3159" s="59">
        <v>5043305.6979999999</v>
      </c>
      <c r="D3159" s="59" t="s">
        <v>2774</v>
      </c>
      <c r="E3159" s="153">
        <v>697.4</v>
      </c>
      <c r="F3159" s="150">
        <f>terrains!E3159*10.76391</f>
        <v>7506.7508339999995</v>
      </c>
      <c r="G3159" s="59" t="s">
        <v>1094</v>
      </c>
      <c r="H3159" s="59">
        <v>0</v>
      </c>
      <c r="I3159" s="59">
        <v>3</v>
      </c>
      <c r="J3159" s="59">
        <f>IF(terrains!L3159=13.5,IF(terrains!X3159=1,12,9),-0.392532+1.267037*terrains!L3159+0.472239*terrains!X3159+0.58658*terrains!W3159+0.089417*terrains!V3159+0.531633*terrains!U3159+0.337883*terrains!T3159-0.403545*terrains!S3159)</f>
        <v>3.1129435000000001</v>
      </c>
      <c r="K3159" s="151">
        <f>IF(terrains!I3159=0,terrains!J3159,terrains!I3159)</f>
        <v>3</v>
      </c>
      <c r="L3159" s="59">
        <v>2.5</v>
      </c>
      <c r="M3159" s="59">
        <v>2</v>
      </c>
      <c r="N3159" s="59">
        <v>0</v>
      </c>
      <c r="O3159" s="59" t="s">
        <v>176</v>
      </c>
      <c r="P3159" s="59">
        <v>3</v>
      </c>
      <c r="Q3159" s="59">
        <v>2.5</v>
      </c>
      <c r="R3159" s="59">
        <v>0</v>
      </c>
      <c r="S3159" s="59">
        <v>0</v>
      </c>
      <c r="T3159" s="59">
        <v>1</v>
      </c>
      <c r="U3159" s="59">
        <v>0</v>
      </c>
      <c r="V3159" s="59">
        <v>0</v>
      </c>
      <c r="W3159" s="59">
        <v>0</v>
      </c>
      <c r="X3159" s="59">
        <v>0</v>
      </c>
      <c r="Y3159" s="59">
        <f>IF(terrains!L3159&lt;=2.5,1,IF(terrains!L3159&lt;=4.5,2,IF(terrains!L3159&lt;=6.5,3,4)))</f>
        <v>1</v>
      </c>
      <c r="Z3159" s="59">
        <f>IF(terrains!R3159=1,35,IF(terrains!S3159=1,64,IF(terrains!T3159=1,IF(terrains!Y3159=1,85,104),IF(terrains!U3159=1,IF(terrains!Y3159=1,124,152),IF(terrains!V3159=1,(IF(terrains!Y3159=1,146,IF(terrains!Y3159=2,178,263))),IF(terrains!W3159=1,(IF(terrains!Y3159=1,178,IF(terrains!Y3159=2,218,321))),IF(terrains!X3159=1,IF(terrains!Y3159=1,190,IF(terrains!Y3159=2,242,IF(terrains!Y3159=3,357,896))))))))))</f>
        <v>85</v>
      </c>
      <c r="AA3159" s="152">
        <f>terrains!Z3159*terrains!F3159</f>
        <v>638073.82088999997</v>
      </c>
    </row>
    <row r="3160" spans="1:27" ht="14.4">
      <c r="A3160" s="143">
        <v>3159</v>
      </c>
      <c r="B3160" s="59">
        <v>294452.28103999997</v>
      </c>
      <c r="C3160" s="59">
        <v>5041405.9206400001</v>
      </c>
      <c r="D3160" s="59" t="s">
        <v>2775</v>
      </c>
      <c r="E3160" s="153">
        <v>696.8</v>
      </c>
      <c r="F3160" s="150">
        <f>terrains!E3160*10.76391</f>
        <v>7500.2924879999991</v>
      </c>
      <c r="G3160" s="59" t="s">
        <v>275</v>
      </c>
      <c r="H3160" s="59">
        <v>1</v>
      </c>
      <c r="I3160" s="59">
        <v>4</v>
      </c>
      <c r="J3160" s="59">
        <f>IF(terrains!L3160=13.5,IF(terrains!X3160=1,12,9),-0.392532+1.267037*terrains!L3160+0.472239*terrains!X3160+0.58658*terrains!W3160+0.089417*terrains!V3160+0.531633*terrains!U3160+0.337883*terrains!T3160-0.403545*terrains!S3160)</f>
        <v>3.7464619999999997</v>
      </c>
      <c r="K3160" s="151">
        <f>IF(terrains!I3160=0,terrains!J3160,terrains!I3160)</f>
        <v>4</v>
      </c>
      <c r="L3160" s="59">
        <v>3</v>
      </c>
      <c r="M3160" s="59">
        <v>2</v>
      </c>
      <c r="N3160" s="59">
        <v>6</v>
      </c>
      <c r="O3160" s="59" t="s">
        <v>176</v>
      </c>
      <c r="P3160" s="59">
        <v>2</v>
      </c>
      <c r="Q3160" s="59">
        <v>2</v>
      </c>
      <c r="R3160" s="59">
        <v>0</v>
      </c>
      <c r="S3160" s="59">
        <v>0</v>
      </c>
      <c r="T3160" s="59">
        <v>1</v>
      </c>
      <c r="U3160" s="59">
        <v>0</v>
      </c>
      <c r="V3160" s="59">
        <v>0</v>
      </c>
      <c r="W3160" s="59">
        <v>0</v>
      </c>
      <c r="X3160" s="59">
        <v>0</v>
      </c>
      <c r="Y3160" s="59">
        <f>IF(terrains!L3160&lt;=2.5,1,IF(terrains!L3160&lt;=4.5,2,IF(terrains!L3160&lt;=6.5,3,4)))</f>
        <v>2</v>
      </c>
      <c r="Z3160" s="59">
        <f>IF(terrains!R3160=1,35,IF(terrains!S3160=1,64,IF(terrains!T3160=1,IF(terrains!Y3160=1,85,104),IF(terrains!U3160=1,IF(terrains!Y3160=1,124,152),IF(terrains!V3160=1,(IF(terrains!Y3160=1,146,IF(terrains!Y3160=2,178,263))),IF(terrains!W3160=1,(IF(terrains!Y3160=1,178,IF(terrains!Y3160=2,218,321))),IF(terrains!X3160=1,IF(terrains!Y3160=1,190,IF(terrains!Y3160=2,242,IF(terrains!Y3160=3,357,896))))))))))</f>
        <v>104</v>
      </c>
      <c r="AA3160" s="152">
        <f>terrains!Z3160*terrains!F3160</f>
        <v>780030.41875199997</v>
      </c>
    </row>
    <row r="3161" spans="1:27" ht="14.4">
      <c r="A3161" s="143">
        <v>3160</v>
      </c>
      <c r="B3161" s="59">
        <v>294464.55576000002</v>
      </c>
      <c r="C3161" s="59">
        <v>5041425.20591</v>
      </c>
      <c r="D3161" s="59" t="s">
        <v>2776</v>
      </c>
      <c r="E3161" s="153">
        <v>696.8</v>
      </c>
      <c r="F3161" s="150">
        <f>terrains!E3161*10.76391</f>
        <v>7500.2924879999991</v>
      </c>
      <c r="G3161" s="59" t="s">
        <v>275</v>
      </c>
      <c r="H3161" s="59">
        <v>1</v>
      </c>
      <c r="I3161" s="59">
        <v>4</v>
      </c>
      <c r="J3161" s="59">
        <f>IF(terrains!L3161=13.5,IF(terrains!X3161=1,12,9),-0.392532+1.267037*terrains!L3161+0.472239*terrains!X3161+0.58658*terrains!W3161+0.089417*terrains!V3161+0.531633*terrains!U3161+0.337883*terrains!T3161-0.403545*terrains!S3161)</f>
        <v>3.7464619999999997</v>
      </c>
      <c r="K3161" s="151">
        <f>IF(terrains!I3161=0,terrains!J3161,terrains!I3161)</f>
        <v>4</v>
      </c>
      <c r="L3161" s="59">
        <v>3</v>
      </c>
      <c r="M3161" s="59">
        <v>2</v>
      </c>
      <c r="N3161" s="59">
        <v>6</v>
      </c>
      <c r="O3161" s="59" t="s">
        <v>176</v>
      </c>
      <c r="P3161" s="59">
        <v>2</v>
      </c>
      <c r="Q3161" s="59">
        <v>2</v>
      </c>
      <c r="R3161" s="59">
        <v>0</v>
      </c>
      <c r="S3161" s="59">
        <v>0</v>
      </c>
      <c r="T3161" s="59">
        <v>1</v>
      </c>
      <c r="U3161" s="59">
        <v>0</v>
      </c>
      <c r="V3161" s="59">
        <v>0</v>
      </c>
      <c r="W3161" s="59">
        <v>0</v>
      </c>
      <c r="X3161" s="59">
        <v>0</v>
      </c>
      <c r="Y3161" s="59">
        <f>IF(terrains!L3161&lt;=2.5,1,IF(terrains!L3161&lt;=4.5,2,IF(terrains!L3161&lt;=6.5,3,4)))</f>
        <v>2</v>
      </c>
      <c r="Z3161" s="59">
        <f>IF(terrains!R3161=1,35,IF(terrains!S3161=1,64,IF(terrains!T3161=1,IF(terrains!Y3161=1,85,104),IF(terrains!U3161=1,IF(terrains!Y3161=1,124,152),IF(terrains!V3161=1,(IF(terrains!Y3161=1,146,IF(terrains!Y3161=2,178,263))),IF(terrains!W3161=1,(IF(terrains!Y3161=1,178,IF(terrains!Y3161=2,218,321))),IF(terrains!X3161=1,IF(terrains!Y3161=1,190,IF(terrains!Y3161=2,242,IF(terrains!Y3161=3,357,896))))))))))</f>
        <v>104</v>
      </c>
      <c r="AA3161" s="152">
        <f>terrains!Z3161*terrains!F3161</f>
        <v>780030.41875199997</v>
      </c>
    </row>
    <row r="3162" spans="1:27" ht="14.4">
      <c r="A3162" s="143">
        <v>3161</v>
      </c>
      <c r="B3162" s="59">
        <v>280992.41537300003</v>
      </c>
      <c r="C3162" s="59">
        <v>5041190.1272400003</v>
      </c>
      <c r="D3162" s="59" t="s">
        <v>2777</v>
      </c>
      <c r="E3162" s="153">
        <v>696.8</v>
      </c>
      <c r="F3162" s="150">
        <f>terrains!E3162*10.76391</f>
        <v>7500.2924879999991</v>
      </c>
      <c r="G3162" s="59" t="s">
        <v>471</v>
      </c>
      <c r="H3162" s="59">
        <v>0</v>
      </c>
      <c r="I3162" s="59">
        <v>0</v>
      </c>
      <c r="J3162" s="59">
        <f>IF(terrains!L3162=13.5,IF(terrains!X3162=1,12,9),-0.392532+1.267037*terrains!L3162+0.472239*terrains!X3162+0.58658*terrains!W3162+0.089417*terrains!V3162+0.531633*terrains!U3162+0.337883*terrains!T3162-0.403545*terrains!S3162)</f>
        <v>3.4085789999999996</v>
      </c>
      <c r="K3162" s="151">
        <f>IF(terrains!I3162=0,terrains!J3162,terrains!I3162)</f>
        <v>3.4085789999999996</v>
      </c>
      <c r="L3162" s="59">
        <v>3</v>
      </c>
      <c r="M3162" s="59">
        <v>1</v>
      </c>
      <c r="N3162" s="59">
        <v>10</v>
      </c>
      <c r="O3162" s="59" t="s">
        <v>174</v>
      </c>
      <c r="P3162" s="59">
        <v>1.5</v>
      </c>
      <c r="Q3162" s="59">
        <v>1.5</v>
      </c>
      <c r="R3162" s="59">
        <v>1</v>
      </c>
      <c r="S3162" s="59">
        <v>0</v>
      </c>
      <c r="T3162" s="59">
        <v>0</v>
      </c>
      <c r="U3162" s="59">
        <v>0</v>
      </c>
      <c r="V3162" s="59">
        <v>0</v>
      </c>
      <c r="W3162" s="59">
        <v>0</v>
      </c>
      <c r="X3162" s="59">
        <v>0</v>
      </c>
      <c r="Y3162" s="59">
        <f>IF(terrains!L3162&lt;=2.5,1,IF(terrains!L3162&lt;=4.5,2,IF(terrains!L3162&lt;=6.5,3,4)))</f>
        <v>2</v>
      </c>
      <c r="Z3162" s="59">
        <f>IF(terrains!R3162=1,35,IF(terrains!S3162=1,64,IF(terrains!T3162=1,IF(terrains!Y3162=1,85,104),IF(terrains!U3162=1,IF(terrains!Y3162=1,124,152),IF(terrains!V3162=1,(IF(terrains!Y3162=1,146,IF(terrains!Y3162=2,178,263))),IF(terrains!W3162=1,(IF(terrains!Y3162=1,178,IF(terrains!Y3162=2,218,321))),IF(terrains!X3162=1,IF(terrains!Y3162=1,190,IF(terrains!Y3162=2,242,IF(terrains!Y3162=3,357,896))))))))))</f>
        <v>35</v>
      </c>
      <c r="AA3162" s="152">
        <f>terrains!Z3162*terrains!F3162</f>
        <v>262510.23707999999</v>
      </c>
    </row>
    <row r="3163" spans="1:27" ht="14.4">
      <c r="A3163" s="143">
        <v>3162</v>
      </c>
      <c r="B3163" s="59">
        <v>292205.39010000002</v>
      </c>
      <c r="C3163" s="59">
        <v>5040180.284</v>
      </c>
      <c r="D3163" s="59" t="s">
        <v>2778</v>
      </c>
      <c r="E3163" s="153">
        <v>696.8</v>
      </c>
      <c r="F3163" s="150">
        <f>terrains!E3163*10.76391</f>
        <v>7500.2924879999991</v>
      </c>
      <c r="G3163" s="59" t="s">
        <v>283</v>
      </c>
      <c r="H3163" s="59">
        <v>1</v>
      </c>
      <c r="I3163" s="59">
        <v>6</v>
      </c>
      <c r="J3163" s="59">
        <f>IF(terrains!L3163=13.5,IF(terrains!X3163=1,12,9),-0.392532+1.267037*terrains!L3163+0.472239*terrains!X3163+0.58658*terrains!W3163+0.089417*terrains!V3163+0.531633*terrains!U3163+0.337883*terrains!T3163-0.403545*terrains!S3163)</f>
        <v>5.0134989999999995</v>
      </c>
      <c r="K3163" s="151">
        <f>IF(terrains!I3163=0,terrains!J3163,terrains!I3163)</f>
        <v>6</v>
      </c>
      <c r="L3163" s="59">
        <v>4</v>
      </c>
      <c r="M3163" s="59">
        <v>2</v>
      </c>
      <c r="N3163" s="59">
        <v>12</v>
      </c>
      <c r="O3163" s="59" t="s">
        <v>176</v>
      </c>
      <c r="P3163" s="59">
        <v>2</v>
      </c>
      <c r="Q3163" s="59">
        <v>2.5</v>
      </c>
      <c r="R3163" s="59">
        <v>0</v>
      </c>
      <c r="S3163" s="59">
        <v>0</v>
      </c>
      <c r="T3163" s="59">
        <v>1</v>
      </c>
      <c r="U3163" s="59">
        <v>0</v>
      </c>
      <c r="V3163" s="59">
        <v>0</v>
      </c>
      <c r="W3163" s="59">
        <v>0</v>
      </c>
      <c r="X3163" s="59">
        <v>0</v>
      </c>
      <c r="Y3163" s="59">
        <f>IF(terrains!L3163&lt;=2.5,1,IF(terrains!L3163&lt;=4.5,2,IF(terrains!L3163&lt;=6.5,3,4)))</f>
        <v>2</v>
      </c>
      <c r="Z3163" s="59">
        <f>IF(terrains!R3163=1,35,IF(terrains!S3163=1,64,IF(terrains!T3163=1,IF(terrains!Y3163=1,85,104),IF(terrains!U3163=1,IF(terrains!Y3163=1,124,152),IF(terrains!V3163=1,(IF(terrains!Y3163=1,146,IF(terrains!Y3163=2,178,263))),IF(terrains!W3163=1,(IF(terrains!Y3163=1,178,IF(terrains!Y3163=2,218,321))),IF(terrains!X3163=1,IF(terrains!Y3163=1,190,IF(terrains!Y3163=2,242,IF(terrains!Y3163=3,357,896))))))))))</f>
        <v>104</v>
      </c>
      <c r="AA3163" s="152">
        <f>terrains!Z3163*terrains!F3163</f>
        <v>780030.41875199997</v>
      </c>
    </row>
    <row r="3164" spans="1:27" ht="14.4">
      <c r="A3164" s="143">
        <v>3163</v>
      </c>
      <c r="B3164" s="59">
        <v>287893.82766100002</v>
      </c>
      <c r="C3164" s="59">
        <v>5042944.39334</v>
      </c>
      <c r="D3164" s="59" t="s">
        <v>2779</v>
      </c>
      <c r="E3164" s="153">
        <v>696.3</v>
      </c>
      <c r="F3164" s="150">
        <f>terrains!E3164*10.76391</f>
        <v>7494.9105329999993</v>
      </c>
      <c r="G3164" s="59" t="s">
        <v>412</v>
      </c>
      <c r="H3164" s="59">
        <v>1</v>
      </c>
      <c r="I3164" s="59">
        <v>3</v>
      </c>
      <c r="J3164" s="59">
        <f>IF(terrains!L3164=13.5,IF(terrains!X3164=1,12,9),-0.392532+1.267037*terrains!L3164+0.472239*terrains!X3164+0.58658*terrains!W3164+0.089417*terrains!V3164+0.531633*terrains!U3164+0.337883*terrains!T3164-0.403545*terrains!S3164)</f>
        <v>3.6385524999999999</v>
      </c>
      <c r="K3164" s="151">
        <f>IF(terrains!I3164=0,terrains!J3164,terrains!I3164)</f>
        <v>3</v>
      </c>
      <c r="L3164" s="59">
        <v>3.5</v>
      </c>
      <c r="M3164" s="59">
        <v>3</v>
      </c>
      <c r="N3164" s="59">
        <v>6</v>
      </c>
      <c r="O3164" s="59" t="s">
        <v>175</v>
      </c>
      <c r="P3164" s="59">
        <v>2.5</v>
      </c>
      <c r="Q3164" s="59">
        <v>2.5</v>
      </c>
      <c r="R3164" s="59">
        <v>0</v>
      </c>
      <c r="S3164" s="59">
        <v>1</v>
      </c>
      <c r="T3164" s="59">
        <v>0</v>
      </c>
      <c r="U3164" s="59">
        <v>0</v>
      </c>
      <c r="V3164" s="59">
        <v>0</v>
      </c>
      <c r="W3164" s="59">
        <v>0</v>
      </c>
      <c r="X3164" s="59">
        <v>0</v>
      </c>
      <c r="Y3164" s="59">
        <f>IF(terrains!L3164&lt;=2.5,1,IF(terrains!L3164&lt;=4.5,2,IF(terrains!L3164&lt;=6.5,3,4)))</f>
        <v>2</v>
      </c>
      <c r="Z3164" s="59">
        <f>IF(terrains!R3164=1,35,IF(terrains!S3164=1,64,IF(terrains!T3164=1,IF(terrains!Y3164=1,85,104),IF(terrains!U3164=1,IF(terrains!Y3164=1,124,152),IF(terrains!V3164=1,(IF(terrains!Y3164=1,146,IF(terrains!Y3164=2,178,263))),IF(terrains!W3164=1,(IF(terrains!Y3164=1,178,IF(terrains!Y3164=2,218,321))),IF(terrains!X3164=1,IF(terrains!Y3164=1,190,IF(terrains!Y3164=2,242,IF(terrains!Y3164=3,357,896))))))))))</f>
        <v>64</v>
      </c>
      <c r="AA3164" s="152">
        <f>terrains!Z3164*terrains!F3164</f>
        <v>479674.27411199996</v>
      </c>
    </row>
    <row r="3165" spans="1:27" ht="14.4">
      <c r="A3165" s="143">
        <v>3164</v>
      </c>
      <c r="B3165" s="59">
        <v>276479.95063400001</v>
      </c>
      <c r="C3165" s="59">
        <v>5041650.76193</v>
      </c>
      <c r="D3165" s="59" t="s">
        <v>2780</v>
      </c>
      <c r="E3165" s="153">
        <v>695</v>
      </c>
      <c r="F3165" s="150">
        <f>terrains!E3165*10.76391</f>
        <v>7480.917449999999</v>
      </c>
      <c r="G3165" s="59" t="s">
        <v>206</v>
      </c>
      <c r="H3165" s="59">
        <v>0</v>
      </c>
      <c r="I3165" s="59">
        <v>0</v>
      </c>
      <c r="J3165" s="59">
        <f>IF(terrains!L3165=13.5,IF(terrains!X3165=1,12,9),-0.392532+1.267037*terrains!L3165+0.472239*terrains!X3165+0.58658*terrains!W3165+0.089417*terrains!V3165+0.531633*terrains!U3165+0.337883*terrains!T3165-0.403545*terrains!S3165)</f>
        <v>1.5080234999999997</v>
      </c>
      <c r="K3165" s="151">
        <f>IF(terrains!I3165=0,terrains!J3165,terrains!I3165)</f>
        <v>1.5080234999999997</v>
      </c>
      <c r="L3165" s="59">
        <v>1.5</v>
      </c>
      <c r="M3165" s="59">
        <v>1</v>
      </c>
      <c r="N3165" s="59">
        <v>2</v>
      </c>
      <c r="O3165" s="59" t="s">
        <v>174</v>
      </c>
      <c r="P3165" s="59">
        <v>1.5</v>
      </c>
      <c r="Q3165" s="59">
        <v>1.5</v>
      </c>
      <c r="R3165" s="59">
        <v>1</v>
      </c>
      <c r="S3165" s="59">
        <v>0</v>
      </c>
      <c r="T3165" s="59">
        <v>0</v>
      </c>
      <c r="U3165" s="59">
        <v>0</v>
      </c>
      <c r="V3165" s="59">
        <v>0</v>
      </c>
      <c r="W3165" s="59">
        <v>0</v>
      </c>
      <c r="X3165" s="59">
        <v>0</v>
      </c>
      <c r="Y3165" s="59">
        <f>IF(terrains!L3165&lt;=2.5,1,IF(terrains!L3165&lt;=4.5,2,IF(terrains!L3165&lt;=6.5,3,4)))</f>
        <v>1</v>
      </c>
      <c r="Z3165" s="59">
        <f>IF(terrains!R3165=1,35,IF(terrains!S3165=1,64,IF(terrains!T3165=1,IF(terrains!Y3165=1,85,104),IF(terrains!U3165=1,IF(terrains!Y3165=1,124,152),IF(terrains!V3165=1,(IF(terrains!Y3165=1,146,IF(terrains!Y3165=2,178,263))),IF(terrains!W3165=1,(IF(terrains!Y3165=1,178,IF(terrains!Y3165=2,218,321))),IF(terrains!X3165=1,IF(terrains!Y3165=1,190,IF(terrains!Y3165=2,242,IF(terrains!Y3165=3,357,896))))))))))</f>
        <v>35</v>
      </c>
      <c r="AA3165" s="152">
        <f>terrains!Z3165*terrains!F3165</f>
        <v>261832.11074999996</v>
      </c>
    </row>
    <row r="3166" spans="1:27" ht="14.4">
      <c r="A3166" s="143">
        <v>3165</v>
      </c>
      <c r="B3166" s="59">
        <v>297442.66041100002</v>
      </c>
      <c r="C3166" s="59">
        <v>5036780.3958900003</v>
      </c>
      <c r="D3166" s="59" t="s">
        <v>2781</v>
      </c>
      <c r="E3166" s="153">
        <v>694.8</v>
      </c>
      <c r="F3166" s="150">
        <f>terrains!E3166*10.76391</f>
        <v>7478.7646679999989</v>
      </c>
      <c r="G3166" s="59" t="s">
        <v>374</v>
      </c>
      <c r="H3166" s="59">
        <v>0</v>
      </c>
      <c r="I3166" s="59">
        <v>0</v>
      </c>
      <c r="J3166" s="59">
        <f>IF(terrains!L3166=13.5,IF(terrains!X3166=1,12,9),-0.392532+1.267037*terrains!L3166+0.472239*terrains!X3166+0.58658*terrains!W3166+0.089417*terrains!V3166+0.531633*terrains!U3166+0.337883*terrains!T3166-0.403545*terrains!S3166)</f>
        <v>3.1129435000000001</v>
      </c>
      <c r="K3166" s="151">
        <f>IF(terrains!I3166=0,terrains!J3166,terrains!I3166)</f>
        <v>3.1129435000000001</v>
      </c>
      <c r="L3166" s="59">
        <v>2.5</v>
      </c>
      <c r="M3166" s="59">
        <v>2</v>
      </c>
      <c r="N3166" s="59">
        <v>4</v>
      </c>
      <c r="O3166" s="59" t="s">
        <v>176</v>
      </c>
      <c r="P3166" s="59">
        <v>2</v>
      </c>
      <c r="Q3166" s="59">
        <v>1.5</v>
      </c>
      <c r="R3166" s="59">
        <v>0</v>
      </c>
      <c r="S3166" s="59">
        <v>0</v>
      </c>
      <c r="T3166" s="59">
        <v>1</v>
      </c>
      <c r="U3166" s="59">
        <v>0</v>
      </c>
      <c r="V3166" s="59">
        <v>0</v>
      </c>
      <c r="W3166" s="59">
        <v>0</v>
      </c>
      <c r="X3166" s="59">
        <v>0</v>
      </c>
      <c r="Y3166" s="59">
        <f>IF(terrains!L3166&lt;=2.5,1,IF(terrains!L3166&lt;=4.5,2,IF(terrains!L3166&lt;=6.5,3,4)))</f>
        <v>1</v>
      </c>
      <c r="Z3166" s="59">
        <f>IF(terrains!R3166=1,35,IF(terrains!S3166=1,64,IF(terrains!T3166=1,IF(terrains!Y3166=1,85,104),IF(terrains!U3166=1,IF(terrains!Y3166=1,124,152),IF(terrains!V3166=1,(IF(terrains!Y3166=1,146,IF(terrains!Y3166=2,178,263))),IF(terrains!W3166=1,(IF(terrains!Y3166=1,178,IF(terrains!Y3166=2,218,321))),IF(terrains!X3166=1,IF(terrains!Y3166=1,190,IF(terrains!Y3166=2,242,IF(terrains!Y3166=3,357,896))))))))))</f>
        <v>85</v>
      </c>
      <c r="AA3166" s="152">
        <f>terrains!Z3166*terrains!F3166</f>
        <v>635694.99677999993</v>
      </c>
    </row>
    <row r="3167" spans="1:27" ht="14.4">
      <c r="A3167" s="143">
        <v>3166</v>
      </c>
      <c r="B3167" s="59">
        <v>275304.47749999998</v>
      </c>
      <c r="C3167" s="59">
        <v>5038645.3020000001</v>
      </c>
      <c r="D3167" s="59" t="s">
        <v>2782</v>
      </c>
      <c r="E3167" s="153">
        <v>693.8</v>
      </c>
      <c r="F3167" s="150">
        <f>terrains!E3167*10.76391</f>
        <v>7468.0007579999992</v>
      </c>
      <c r="G3167" s="59" t="s">
        <v>358</v>
      </c>
      <c r="H3167" s="59">
        <v>0</v>
      </c>
      <c r="I3167" s="59">
        <v>0</v>
      </c>
      <c r="J3167" s="59">
        <f>IF(terrains!L3167=13.5,IF(terrains!X3167=1,12,9),-0.392532+1.267037*terrains!L3167+0.472239*terrains!X3167+0.58658*terrains!W3167+0.089417*terrains!V3167+0.531633*terrains!U3167+0.337883*terrains!T3167-0.403545*terrains!S3167)</f>
        <v>2.1415419999999998</v>
      </c>
      <c r="K3167" s="151">
        <f>IF(terrains!I3167=0,terrains!J3167,terrains!I3167)</f>
        <v>2.1415419999999998</v>
      </c>
      <c r="L3167" s="59">
        <v>2</v>
      </c>
      <c r="M3167" s="59">
        <v>1</v>
      </c>
      <c r="N3167" s="59">
        <v>3</v>
      </c>
      <c r="O3167" s="59" t="s">
        <v>174</v>
      </c>
      <c r="P3167" s="59">
        <v>2</v>
      </c>
      <c r="Q3167" s="59">
        <v>1.5</v>
      </c>
      <c r="R3167" s="59">
        <v>1</v>
      </c>
      <c r="S3167" s="59">
        <v>0</v>
      </c>
      <c r="T3167" s="59">
        <v>0</v>
      </c>
      <c r="U3167" s="59">
        <v>0</v>
      </c>
      <c r="V3167" s="59">
        <v>0</v>
      </c>
      <c r="W3167" s="59">
        <v>0</v>
      </c>
      <c r="X3167" s="59">
        <v>0</v>
      </c>
      <c r="Y3167" s="59">
        <f>IF(terrains!L3167&lt;=2.5,1,IF(terrains!L3167&lt;=4.5,2,IF(terrains!L3167&lt;=6.5,3,4)))</f>
        <v>1</v>
      </c>
      <c r="Z3167" s="59">
        <f>IF(terrains!R3167=1,35,IF(terrains!S3167=1,64,IF(terrains!T3167=1,IF(terrains!Y3167=1,85,104),IF(terrains!U3167=1,IF(terrains!Y3167=1,124,152),IF(terrains!V3167=1,(IF(terrains!Y3167=1,146,IF(terrains!Y3167=2,178,263))),IF(terrains!W3167=1,(IF(terrains!Y3167=1,178,IF(terrains!Y3167=2,218,321))),IF(terrains!X3167=1,IF(terrains!Y3167=1,190,IF(terrains!Y3167=2,242,IF(terrains!Y3167=3,357,896))))))))))</f>
        <v>35</v>
      </c>
      <c r="AA3167" s="152">
        <f>terrains!Z3167*terrains!F3167</f>
        <v>261380.02652999997</v>
      </c>
    </row>
    <row r="3168" spans="1:27" ht="14.4">
      <c r="A3168" s="143">
        <v>3167</v>
      </c>
      <c r="B3168" s="59">
        <v>292627.650586</v>
      </c>
      <c r="C3168" s="59">
        <v>5039888.1147600003</v>
      </c>
      <c r="D3168" s="59" t="s">
        <v>2783</v>
      </c>
      <c r="E3168" s="153">
        <v>692.7</v>
      </c>
      <c r="F3168" s="150">
        <f>terrains!E3168*10.76391</f>
        <v>7456.160457</v>
      </c>
      <c r="G3168" s="59" t="s">
        <v>283</v>
      </c>
      <c r="H3168" s="59">
        <v>1</v>
      </c>
      <c r="I3168" s="59">
        <v>6</v>
      </c>
      <c r="J3168" s="59">
        <f>IF(terrains!L3168=13.5,IF(terrains!X3168=1,12,9),-0.392532+1.267037*terrains!L3168+0.472239*terrains!X3168+0.58658*terrains!W3168+0.089417*terrains!V3168+0.531633*terrains!U3168+0.337883*terrains!T3168-0.403545*terrains!S3168)</f>
        <v>5.0134989999999995</v>
      </c>
      <c r="K3168" s="151">
        <f>IF(terrains!I3168=0,terrains!J3168,terrains!I3168)</f>
        <v>6</v>
      </c>
      <c r="L3168" s="59">
        <v>4</v>
      </c>
      <c r="M3168" s="59">
        <v>2</v>
      </c>
      <c r="N3168" s="59">
        <v>12</v>
      </c>
      <c r="O3168" s="59" t="s">
        <v>176</v>
      </c>
      <c r="P3168" s="59">
        <v>2</v>
      </c>
      <c r="Q3168" s="59">
        <v>2.5</v>
      </c>
      <c r="R3168" s="59">
        <v>0</v>
      </c>
      <c r="S3168" s="59">
        <v>0</v>
      </c>
      <c r="T3168" s="59">
        <v>1</v>
      </c>
      <c r="U3168" s="59">
        <v>0</v>
      </c>
      <c r="V3168" s="59">
        <v>0</v>
      </c>
      <c r="W3168" s="59">
        <v>0</v>
      </c>
      <c r="X3168" s="59">
        <v>0</v>
      </c>
      <c r="Y3168" s="59">
        <f>IF(terrains!L3168&lt;=2.5,1,IF(terrains!L3168&lt;=4.5,2,IF(terrains!L3168&lt;=6.5,3,4)))</f>
        <v>2</v>
      </c>
      <c r="Z3168" s="59">
        <f>IF(terrains!R3168=1,35,IF(terrains!S3168=1,64,IF(terrains!T3168=1,IF(terrains!Y3168=1,85,104),IF(terrains!U3168=1,IF(terrains!Y3168=1,124,152),IF(terrains!V3168=1,(IF(terrains!Y3168=1,146,IF(terrains!Y3168=2,178,263))),IF(terrains!W3168=1,(IF(terrains!Y3168=1,178,IF(terrains!Y3168=2,218,321))),IF(terrains!X3168=1,IF(terrains!Y3168=1,190,IF(terrains!Y3168=2,242,IF(terrains!Y3168=3,357,896))))))))))</f>
        <v>104</v>
      </c>
      <c r="AA3168" s="152">
        <f>terrains!Z3168*terrains!F3168</f>
        <v>775440.68752799998</v>
      </c>
    </row>
    <row r="3169" spans="1:27" ht="14.4">
      <c r="A3169" s="143">
        <v>3168</v>
      </c>
      <c r="B3169" s="59">
        <v>297244.62365600001</v>
      </c>
      <c r="C3169" s="59">
        <v>5041979.1886900002</v>
      </c>
      <c r="D3169" s="59" t="s">
        <v>2784</v>
      </c>
      <c r="E3169" s="153">
        <v>692.3</v>
      </c>
      <c r="F3169" s="150">
        <f>terrains!E3169*10.76391</f>
        <v>7451.8548929999988</v>
      </c>
      <c r="G3169" s="59" t="s">
        <v>2785</v>
      </c>
      <c r="H3169" s="59">
        <v>0</v>
      </c>
      <c r="I3169" s="59">
        <v>0</v>
      </c>
      <c r="J3169" s="59">
        <f>IF(terrains!L3169=13.5,IF(terrains!X3169=1,12,9),-0.392532+1.267037*terrains!L3169+0.472239*terrains!X3169+0.58658*terrains!W3169+0.089417*terrains!V3169+0.531633*terrains!U3169+0.337883*terrains!T3169-0.403545*terrains!S3169)</f>
        <v>3.9951589999999997</v>
      </c>
      <c r="K3169" s="151">
        <f>IF(terrains!I3169=0,terrains!J3169,terrains!I3169)</f>
        <v>3.9951589999999997</v>
      </c>
      <c r="L3169" s="59">
        <v>3</v>
      </c>
      <c r="M3169" s="59">
        <v>2</v>
      </c>
      <c r="N3169" s="59">
        <v>6</v>
      </c>
      <c r="O3169" s="59" t="s">
        <v>179</v>
      </c>
      <c r="P3169" s="59">
        <v>2</v>
      </c>
      <c r="Q3169" s="59">
        <v>2.5</v>
      </c>
      <c r="R3169" s="59">
        <v>0</v>
      </c>
      <c r="S3169" s="59">
        <v>0</v>
      </c>
      <c r="T3169" s="59">
        <v>0</v>
      </c>
      <c r="U3169" s="59">
        <v>0</v>
      </c>
      <c r="V3169" s="59">
        <v>0</v>
      </c>
      <c r="W3169" s="59">
        <v>1</v>
      </c>
      <c r="X3169" s="59">
        <v>0</v>
      </c>
      <c r="Y3169" s="59">
        <f>IF(terrains!L3169&lt;=2.5,1,IF(terrains!L3169&lt;=4.5,2,IF(terrains!L3169&lt;=6.5,3,4)))</f>
        <v>2</v>
      </c>
      <c r="Z3169" s="59">
        <f>IF(terrains!R3169=1,35,IF(terrains!S3169=1,64,IF(terrains!T3169=1,IF(terrains!Y3169=1,85,104),IF(terrains!U3169=1,IF(terrains!Y3169=1,124,152),IF(terrains!V3169=1,(IF(terrains!Y3169=1,146,IF(terrains!Y3169=2,178,263))),IF(terrains!W3169=1,(IF(terrains!Y3169=1,178,IF(terrains!Y3169=2,218,321))),IF(terrains!X3169=1,IF(terrains!Y3169=1,190,IF(terrains!Y3169=2,242,IF(terrains!Y3169=3,357,896))))))))))</f>
        <v>218</v>
      </c>
      <c r="AA3169" s="152">
        <f>terrains!Z3169*terrains!F3169</f>
        <v>1624504.3666739997</v>
      </c>
    </row>
    <row r="3170" spans="1:27" ht="14.4">
      <c r="A3170" s="143">
        <v>3169</v>
      </c>
      <c r="B3170" s="59">
        <v>294080.57431300002</v>
      </c>
      <c r="C3170" s="59">
        <v>5032362.0093299998</v>
      </c>
      <c r="D3170" s="59" t="s">
        <v>2786</v>
      </c>
      <c r="E3170" s="153">
        <v>691.9</v>
      </c>
      <c r="F3170" s="150">
        <f>terrains!E3170*10.76391</f>
        <v>7447.5493289999995</v>
      </c>
      <c r="G3170" s="59" t="s">
        <v>221</v>
      </c>
      <c r="H3170" s="59">
        <v>0</v>
      </c>
      <c r="I3170" s="59">
        <v>0</v>
      </c>
      <c r="J3170" s="59">
        <f>IF(terrains!L3170=13.5,IF(terrains!X3170=1,12,9),-0.392532+1.267037*terrains!L3170+0.472239*terrains!X3170+0.58658*terrains!W3170+0.089417*terrains!V3170+0.531633*terrains!U3170+0.337883*terrains!T3170-0.403545*terrains!S3170)</f>
        <v>2.3715155000000001</v>
      </c>
      <c r="K3170" s="151">
        <f>IF(terrains!I3170=0,terrains!J3170,terrains!I3170)</f>
        <v>2.3715155000000001</v>
      </c>
      <c r="L3170" s="59">
        <v>2.5</v>
      </c>
      <c r="M3170" s="59">
        <v>1</v>
      </c>
      <c r="N3170" s="59">
        <v>5</v>
      </c>
      <c r="O3170" s="59" t="s">
        <v>175</v>
      </c>
      <c r="P3170" s="59">
        <v>2</v>
      </c>
      <c r="Q3170" s="59">
        <v>1.5</v>
      </c>
      <c r="R3170" s="59">
        <v>0</v>
      </c>
      <c r="S3170" s="59">
        <v>1</v>
      </c>
      <c r="T3170" s="59">
        <v>0</v>
      </c>
      <c r="U3170" s="59">
        <v>0</v>
      </c>
      <c r="V3170" s="59">
        <v>0</v>
      </c>
      <c r="W3170" s="59">
        <v>0</v>
      </c>
      <c r="X3170" s="59">
        <v>0</v>
      </c>
      <c r="Y3170" s="59">
        <f>IF(terrains!L3170&lt;=2.5,1,IF(terrains!L3170&lt;=4.5,2,IF(terrains!L3170&lt;=6.5,3,4)))</f>
        <v>1</v>
      </c>
      <c r="Z3170" s="59">
        <f>IF(terrains!R3170=1,35,IF(terrains!S3170=1,64,IF(terrains!T3170=1,IF(terrains!Y3170=1,85,104),IF(terrains!U3170=1,IF(terrains!Y3170=1,124,152),IF(terrains!V3170=1,(IF(terrains!Y3170=1,146,IF(terrains!Y3170=2,178,263))),IF(terrains!W3170=1,(IF(terrains!Y3170=1,178,IF(terrains!Y3170=2,218,321))),IF(terrains!X3170=1,IF(terrains!Y3170=1,190,IF(terrains!Y3170=2,242,IF(terrains!Y3170=3,357,896))))))))))</f>
        <v>64</v>
      </c>
      <c r="AA3170" s="152">
        <f>terrains!Z3170*terrains!F3170</f>
        <v>476643.15705599997</v>
      </c>
    </row>
    <row r="3171" spans="1:27" ht="14.4">
      <c r="A3171" s="143">
        <v>3170</v>
      </c>
      <c r="B3171" s="59">
        <v>288695.39078299998</v>
      </c>
      <c r="C3171" s="59">
        <v>5042530.4990699999</v>
      </c>
      <c r="D3171" s="59" t="s">
        <v>2787</v>
      </c>
      <c r="E3171" s="153">
        <v>691.4</v>
      </c>
      <c r="F3171" s="150">
        <f>terrains!E3171*10.76391</f>
        <v>7442.1673739999997</v>
      </c>
      <c r="G3171" s="59" t="s">
        <v>259</v>
      </c>
      <c r="H3171" s="59">
        <v>1</v>
      </c>
      <c r="I3171" s="59">
        <v>6</v>
      </c>
      <c r="J3171" s="59">
        <f>IF(terrains!L3171=13.5,IF(terrains!X3171=1,12,9),-0.392532+1.267037*terrains!L3171+0.472239*terrains!X3171+0.58658*terrains!W3171+0.089417*terrains!V3171+0.531633*terrains!U3171+0.337883*terrains!T3171-0.403545*terrains!S3171)</f>
        <v>5.6470174999999996</v>
      </c>
      <c r="K3171" s="151">
        <f>IF(terrains!I3171=0,terrains!J3171,terrains!I3171)</f>
        <v>6</v>
      </c>
      <c r="L3171" s="59">
        <v>4.5</v>
      </c>
      <c r="M3171" s="59">
        <v>2</v>
      </c>
      <c r="N3171" s="59">
        <v>15</v>
      </c>
      <c r="O3171" s="59" t="s">
        <v>176</v>
      </c>
      <c r="P3171" s="59">
        <v>2</v>
      </c>
      <c r="Q3171" s="59">
        <v>2.5</v>
      </c>
      <c r="R3171" s="59">
        <v>0</v>
      </c>
      <c r="S3171" s="59">
        <v>0</v>
      </c>
      <c r="T3171" s="59">
        <v>1</v>
      </c>
      <c r="U3171" s="59">
        <v>0</v>
      </c>
      <c r="V3171" s="59">
        <v>0</v>
      </c>
      <c r="W3171" s="59">
        <v>0</v>
      </c>
      <c r="X3171" s="59">
        <v>0</v>
      </c>
      <c r="Y3171" s="59">
        <f>IF(terrains!L3171&lt;=2.5,1,IF(terrains!L3171&lt;=4.5,2,IF(terrains!L3171&lt;=6.5,3,4)))</f>
        <v>2</v>
      </c>
      <c r="Z3171" s="59">
        <f>IF(terrains!R3171=1,35,IF(terrains!S3171=1,64,IF(terrains!T3171=1,IF(terrains!Y3171=1,85,104),IF(terrains!U3171=1,IF(terrains!Y3171=1,124,152),IF(terrains!V3171=1,(IF(terrains!Y3171=1,146,IF(terrains!Y3171=2,178,263))),IF(terrains!W3171=1,(IF(terrains!Y3171=1,178,IF(terrains!Y3171=2,218,321))),IF(terrains!X3171=1,IF(terrains!Y3171=1,190,IF(terrains!Y3171=2,242,IF(terrains!Y3171=3,357,896))))))))))</f>
        <v>104</v>
      </c>
      <c r="AA3171" s="152">
        <f>terrains!Z3171*terrains!F3171</f>
        <v>773985.40689599991</v>
      </c>
    </row>
    <row r="3172" spans="1:27" ht="14.4">
      <c r="A3172" s="143">
        <v>3171</v>
      </c>
      <c r="B3172" s="59">
        <v>300781.55070899997</v>
      </c>
      <c r="C3172" s="59">
        <v>5043805.1118000001</v>
      </c>
      <c r="D3172" s="59" t="s">
        <v>2788</v>
      </c>
      <c r="E3172" s="153">
        <v>689.7</v>
      </c>
      <c r="F3172" s="150">
        <f>terrains!E3172*10.76391</f>
        <v>7423.868727</v>
      </c>
      <c r="G3172" s="59" t="s">
        <v>245</v>
      </c>
      <c r="H3172" s="59">
        <v>0</v>
      </c>
      <c r="I3172" s="59">
        <v>6</v>
      </c>
      <c r="J3172" s="59">
        <f>IF(terrains!L3172=13.5,IF(terrains!X3172=1,12,9),-0.392532+1.267037*terrains!L3172+0.472239*terrains!X3172+0.58658*terrains!W3172+0.089417*terrains!V3172+0.531633*terrains!U3172+0.337883*terrains!T3172-0.403545*terrains!S3172)</f>
        <v>5.6470174999999996</v>
      </c>
      <c r="K3172" s="151">
        <f>IF(terrains!I3172=0,terrains!J3172,terrains!I3172)</f>
        <v>6</v>
      </c>
      <c r="L3172" s="59">
        <v>4.5</v>
      </c>
      <c r="M3172" s="59">
        <v>0</v>
      </c>
      <c r="N3172" s="59">
        <v>0</v>
      </c>
      <c r="O3172" s="59" t="s">
        <v>176</v>
      </c>
      <c r="P3172" s="59">
        <v>0</v>
      </c>
      <c r="Q3172" s="59">
        <v>0</v>
      </c>
      <c r="R3172" s="59">
        <v>0</v>
      </c>
      <c r="S3172" s="59">
        <v>0</v>
      </c>
      <c r="T3172" s="59">
        <v>1</v>
      </c>
      <c r="U3172" s="59">
        <v>0</v>
      </c>
      <c r="V3172" s="59">
        <v>0</v>
      </c>
      <c r="W3172" s="59">
        <v>0</v>
      </c>
      <c r="X3172" s="59">
        <v>0</v>
      </c>
      <c r="Y3172" s="59">
        <f>IF(terrains!L3172&lt;=2.5,1,IF(terrains!L3172&lt;=4.5,2,IF(terrains!L3172&lt;=6.5,3,4)))</f>
        <v>2</v>
      </c>
      <c r="Z3172" s="59">
        <f>IF(terrains!R3172=1,35,IF(terrains!S3172=1,64,IF(terrains!T3172=1,IF(terrains!Y3172=1,85,104),IF(terrains!U3172=1,IF(terrains!Y3172=1,124,152),IF(terrains!V3172=1,(IF(terrains!Y3172=1,146,IF(terrains!Y3172=2,178,263))),IF(terrains!W3172=1,(IF(terrains!Y3172=1,178,IF(terrains!Y3172=2,218,321))),IF(terrains!X3172=1,IF(terrains!Y3172=1,190,IF(terrains!Y3172=2,242,IF(terrains!Y3172=3,357,896))))))))))</f>
        <v>104</v>
      </c>
      <c r="AA3172" s="152">
        <f>terrains!Z3172*terrains!F3172</f>
        <v>772082.34760800004</v>
      </c>
    </row>
    <row r="3173" spans="1:27" ht="14.4">
      <c r="A3173" s="143">
        <v>3172</v>
      </c>
      <c r="B3173" s="59">
        <v>280839.99925599998</v>
      </c>
      <c r="C3173" s="59">
        <v>5041206.0254100002</v>
      </c>
      <c r="D3173" s="59" t="s">
        <v>2789</v>
      </c>
      <c r="E3173" s="153">
        <v>689.5</v>
      </c>
      <c r="F3173" s="150">
        <f>terrains!E3173*10.76391</f>
        <v>7421.715944999999</v>
      </c>
      <c r="G3173" s="59" t="s">
        <v>471</v>
      </c>
      <c r="H3173" s="59">
        <v>0</v>
      </c>
      <c r="I3173" s="59">
        <v>0</v>
      </c>
      <c r="J3173" s="59">
        <f>IF(terrains!L3173=13.5,IF(terrains!X3173=1,12,9),-0.392532+1.267037*terrains!L3173+0.472239*terrains!X3173+0.58658*terrains!W3173+0.089417*terrains!V3173+0.531633*terrains!U3173+0.337883*terrains!T3173-0.403545*terrains!S3173)</f>
        <v>3.4085789999999996</v>
      </c>
      <c r="K3173" s="151">
        <f>IF(terrains!I3173=0,terrains!J3173,terrains!I3173)</f>
        <v>3.4085789999999996</v>
      </c>
      <c r="L3173" s="59">
        <v>3</v>
      </c>
      <c r="M3173" s="59">
        <v>1</v>
      </c>
      <c r="N3173" s="59">
        <v>10</v>
      </c>
      <c r="O3173" s="59" t="s">
        <v>174</v>
      </c>
      <c r="P3173" s="59">
        <v>1.5</v>
      </c>
      <c r="Q3173" s="59">
        <v>1.5</v>
      </c>
      <c r="R3173" s="59">
        <v>1</v>
      </c>
      <c r="S3173" s="59">
        <v>0</v>
      </c>
      <c r="T3173" s="59">
        <v>0</v>
      </c>
      <c r="U3173" s="59">
        <v>0</v>
      </c>
      <c r="V3173" s="59">
        <v>0</v>
      </c>
      <c r="W3173" s="59">
        <v>0</v>
      </c>
      <c r="X3173" s="59">
        <v>0</v>
      </c>
      <c r="Y3173" s="59">
        <f>IF(terrains!L3173&lt;=2.5,1,IF(terrains!L3173&lt;=4.5,2,IF(terrains!L3173&lt;=6.5,3,4)))</f>
        <v>2</v>
      </c>
      <c r="Z3173" s="59">
        <f>IF(terrains!R3173=1,35,IF(terrains!S3173=1,64,IF(terrains!T3173=1,IF(terrains!Y3173=1,85,104),IF(terrains!U3173=1,IF(terrains!Y3173=1,124,152),IF(terrains!V3173=1,(IF(terrains!Y3173=1,146,IF(terrains!Y3173=2,178,263))),IF(terrains!W3173=1,(IF(terrains!Y3173=1,178,IF(terrains!Y3173=2,218,321))),IF(terrains!X3173=1,IF(terrains!Y3173=1,190,IF(terrains!Y3173=2,242,IF(terrains!Y3173=3,357,896))))))))))</f>
        <v>35</v>
      </c>
      <c r="AA3173" s="152">
        <f>terrains!Z3173*terrains!F3173</f>
        <v>259760.05807499998</v>
      </c>
    </row>
    <row r="3174" spans="1:27" ht="14.4">
      <c r="A3174" s="143">
        <v>3173</v>
      </c>
      <c r="B3174" s="59">
        <v>303654.75791300001</v>
      </c>
      <c r="C3174" s="59">
        <v>5052321.2828099998</v>
      </c>
      <c r="D3174" s="59" t="s">
        <v>2790</v>
      </c>
      <c r="E3174" s="153">
        <v>689.2</v>
      </c>
      <c r="F3174" s="150">
        <f>terrains!E3174*10.76391</f>
        <v>7418.4867720000002</v>
      </c>
      <c r="G3174" s="59" t="s">
        <v>1814</v>
      </c>
      <c r="H3174" s="59">
        <v>0</v>
      </c>
      <c r="I3174" s="59">
        <v>0</v>
      </c>
      <c r="J3174" s="59">
        <f>IF(terrains!L3174=13.5,IF(terrains!X3174=1,12,9),-0.392532+1.267037*terrains!L3174+0.472239*terrains!X3174+0.58658*terrains!W3174+0.089417*terrains!V3174+0.531633*terrains!U3174+0.337883*terrains!T3174-0.403545*terrains!S3174)</f>
        <v>1.7379969999999998</v>
      </c>
      <c r="K3174" s="151">
        <f>IF(terrains!I3174=0,terrains!J3174,terrains!I3174)</f>
        <v>1.7379969999999998</v>
      </c>
      <c r="L3174" s="59">
        <v>2</v>
      </c>
      <c r="M3174" s="59">
        <v>1</v>
      </c>
      <c r="N3174" s="59">
        <v>3</v>
      </c>
      <c r="O3174" s="59" t="s">
        <v>175</v>
      </c>
      <c r="P3174" s="59">
        <v>2</v>
      </c>
      <c r="Q3174" s="59">
        <v>1.5</v>
      </c>
      <c r="R3174" s="59">
        <v>0</v>
      </c>
      <c r="S3174" s="59">
        <v>1</v>
      </c>
      <c r="T3174" s="59">
        <v>0</v>
      </c>
      <c r="U3174" s="59">
        <v>0</v>
      </c>
      <c r="V3174" s="59">
        <v>0</v>
      </c>
      <c r="W3174" s="59">
        <v>0</v>
      </c>
      <c r="X3174" s="59">
        <v>0</v>
      </c>
      <c r="Y3174" s="59">
        <f>IF(terrains!L3174&lt;=2.5,1,IF(terrains!L3174&lt;=4.5,2,IF(terrains!L3174&lt;=6.5,3,4)))</f>
        <v>1</v>
      </c>
      <c r="Z3174" s="59">
        <f>IF(terrains!R3174=1,35,IF(terrains!S3174=1,64,IF(terrains!T3174=1,IF(terrains!Y3174=1,85,104),IF(terrains!U3174=1,IF(terrains!Y3174=1,124,152),IF(terrains!V3174=1,(IF(terrains!Y3174=1,146,IF(terrains!Y3174=2,178,263))),IF(terrains!W3174=1,(IF(terrains!Y3174=1,178,IF(terrains!Y3174=2,218,321))),IF(terrains!X3174=1,IF(terrains!Y3174=1,190,IF(terrains!Y3174=2,242,IF(terrains!Y3174=3,357,896))))))))))</f>
        <v>64</v>
      </c>
      <c r="AA3174" s="152">
        <f>terrains!Z3174*terrains!F3174</f>
        <v>474783.15340800001</v>
      </c>
    </row>
    <row r="3175" spans="1:27" ht="14.4">
      <c r="A3175" s="143">
        <v>3174</v>
      </c>
      <c r="B3175" s="59">
        <v>299009.157121</v>
      </c>
      <c r="C3175" s="59">
        <v>5056610.9459800003</v>
      </c>
      <c r="D3175" s="59" t="s">
        <v>2791</v>
      </c>
      <c r="E3175" s="153">
        <v>688.4</v>
      </c>
      <c r="F3175" s="150">
        <f>terrains!E3175*10.76391</f>
        <v>7409.8756439999988</v>
      </c>
      <c r="G3175" s="59" t="s">
        <v>353</v>
      </c>
      <c r="H3175" s="59">
        <v>0</v>
      </c>
      <c r="I3175" s="59">
        <v>0</v>
      </c>
      <c r="J3175" s="59">
        <f>IF(terrains!L3175=13.5,IF(terrains!X3175=1,12,9),-0.392532+1.267037*terrains!L3175+0.472239*terrains!X3175+0.58658*terrains!W3175+0.089417*terrains!V3175+0.531633*terrains!U3175+0.337883*terrains!T3175-0.403545*terrains!S3175)</f>
        <v>2.1415419999999998</v>
      </c>
      <c r="K3175" s="151">
        <f>IF(terrains!I3175=0,terrains!J3175,terrains!I3175)</f>
        <v>2.1415419999999998</v>
      </c>
      <c r="L3175" s="59">
        <v>2</v>
      </c>
      <c r="M3175" s="59">
        <v>1</v>
      </c>
      <c r="N3175" s="59">
        <v>3</v>
      </c>
      <c r="O3175" s="59" t="s">
        <v>174</v>
      </c>
      <c r="P3175" s="59">
        <v>2</v>
      </c>
      <c r="Q3175" s="59">
        <v>1.5</v>
      </c>
      <c r="R3175" s="59">
        <v>1</v>
      </c>
      <c r="S3175" s="59">
        <v>0</v>
      </c>
      <c r="T3175" s="59">
        <v>0</v>
      </c>
      <c r="U3175" s="59">
        <v>0</v>
      </c>
      <c r="V3175" s="59">
        <v>0</v>
      </c>
      <c r="W3175" s="59">
        <v>0</v>
      </c>
      <c r="X3175" s="59">
        <v>0</v>
      </c>
      <c r="Y3175" s="59">
        <f>IF(terrains!L3175&lt;=2.5,1,IF(terrains!L3175&lt;=4.5,2,IF(terrains!L3175&lt;=6.5,3,4)))</f>
        <v>1</v>
      </c>
      <c r="Z3175" s="59">
        <f>IF(terrains!R3175=1,35,IF(terrains!S3175=1,64,IF(terrains!T3175=1,IF(terrains!Y3175=1,85,104),IF(terrains!U3175=1,IF(terrains!Y3175=1,124,152),IF(terrains!V3175=1,(IF(terrains!Y3175=1,146,IF(terrains!Y3175=2,178,263))),IF(terrains!W3175=1,(IF(terrains!Y3175=1,178,IF(terrains!Y3175=2,218,321))),IF(terrains!X3175=1,IF(terrains!Y3175=1,190,IF(terrains!Y3175=2,242,IF(terrains!Y3175=3,357,896))))))))))</f>
        <v>35</v>
      </c>
      <c r="AA3175" s="152">
        <f>terrains!Z3175*terrains!F3175</f>
        <v>259345.64753999995</v>
      </c>
    </row>
    <row r="3176" spans="1:27" ht="14.4">
      <c r="A3176" s="143">
        <v>3175</v>
      </c>
      <c r="B3176" s="59">
        <v>287146.52644699998</v>
      </c>
      <c r="C3176" s="59">
        <v>5041233.4560200004</v>
      </c>
      <c r="D3176" s="59" t="s">
        <v>2792</v>
      </c>
      <c r="E3176" s="153">
        <v>688.3</v>
      </c>
      <c r="F3176" s="150">
        <f>terrains!E3176*10.76391</f>
        <v>7408.7992529999992</v>
      </c>
      <c r="G3176" s="59" t="s">
        <v>197</v>
      </c>
      <c r="H3176" s="59">
        <v>0</v>
      </c>
      <c r="I3176" s="59">
        <v>0</v>
      </c>
      <c r="J3176" s="59">
        <f>IF(terrains!L3176=13.5,IF(terrains!X3176=1,12,9),-0.392532+1.267037*terrains!L3176+0.472239*terrains!X3176+0.58658*terrains!W3176+0.089417*terrains!V3176+0.531633*terrains!U3176+0.337883*terrains!T3176-0.403545*terrains!S3176)</f>
        <v>3.1129435000000001</v>
      </c>
      <c r="K3176" s="151">
        <f>IF(terrains!I3176=0,terrains!J3176,terrains!I3176)</f>
        <v>3.1129435000000001</v>
      </c>
      <c r="L3176" s="59">
        <v>2.5</v>
      </c>
      <c r="M3176" s="59">
        <v>2</v>
      </c>
      <c r="N3176" s="59">
        <v>6</v>
      </c>
      <c r="O3176" s="59" t="s">
        <v>176</v>
      </c>
      <c r="P3176" s="59">
        <v>2</v>
      </c>
      <c r="Q3176" s="59">
        <v>1.5</v>
      </c>
      <c r="R3176" s="59">
        <v>0</v>
      </c>
      <c r="S3176" s="59">
        <v>0</v>
      </c>
      <c r="T3176" s="59">
        <v>1</v>
      </c>
      <c r="U3176" s="59">
        <v>0</v>
      </c>
      <c r="V3176" s="59">
        <v>0</v>
      </c>
      <c r="W3176" s="59">
        <v>0</v>
      </c>
      <c r="X3176" s="59">
        <v>0</v>
      </c>
      <c r="Y3176" s="59">
        <f>IF(terrains!L3176&lt;=2.5,1,IF(terrains!L3176&lt;=4.5,2,IF(terrains!L3176&lt;=6.5,3,4)))</f>
        <v>1</v>
      </c>
      <c r="Z3176" s="59">
        <f>IF(terrains!R3176=1,35,IF(terrains!S3176=1,64,IF(terrains!T3176=1,IF(terrains!Y3176=1,85,104),IF(terrains!U3176=1,IF(terrains!Y3176=1,124,152),IF(terrains!V3176=1,(IF(terrains!Y3176=1,146,IF(terrains!Y3176=2,178,263))),IF(terrains!W3176=1,(IF(terrains!Y3176=1,178,IF(terrains!Y3176=2,218,321))),IF(terrains!X3176=1,IF(terrains!Y3176=1,190,IF(terrains!Y3176=2,242,IF(terrains!Y3176=3,357,896))))))))))</f>
        <v>85</v>
      </c>
      <c r="AA3176" s="152">
        <f>terrains!Z3176*terrains!F3176</f>
        <v>629747.93650499999</v>
      </c>
    </row>
    <row r="3177" spans="1:27" ht="14.4">
      <c r="A3177" s="143">
        <v>3176</v>
      </c>
      <c r="B3177" s="59">
        <v>291987.57528400002</v>
      </c>
      <c r="C3177" s="59">
        <v>5032948.0810599998</v>
      </c>
      <c r="D3177" s="59" t="s">
        <v>2793</v>
      </c>
      <c r="E3177" s="153">
        <v>687.5</v>
      </c>
      <c r="F3177" s="150">
        <f>terrains!E3177*10.76391</f>
        <v>7400.1881249999997</v>
      </c>
      <c r="G3177" s="59" t="s">
        <v>192</v>
      </c>
      <c r="H3177" s="59">
        <v>0.2</v>
      </c>
      <c r="I3177" s="59">
        <v>5</v>
      </c>
      <c r="J3177" s="59">
        <f>IF(terrains!L3177=13.5,IF(terrains!X3177=1,12,9),-0.392532+1.267037*terrains!L3177+0.472239*terrains!X3177+0.58658*terrains!W3177+0.089417*terrains!V3177+0.531633*terrains!U3177+0.337883*terrains!T3177-0.403545*terrains!S3177)</f>
        <v>2.3715155000000001</v>
      </c>
      <c r="K3177" s="151">
        <f>IF(terrains!I3177=0,terrains!J3177,terrains!I3177)</f>
        <v>5</v>
      </c>
      <c r="L3177" s="59">
        <v>2.5</v>
      </c>
      <c r="M3177" s="59">
        <v>2</v>
      </c>
      <c r="N3177" s="59">
        <v>6</v>
      </c>
      <c r="O3177" s="59" t="s">
        <v>175</v>
      </c>
      <c r="P3177" s="59">
        <v>2</v>
      </c>
      <c r="Q3177" s="59">
        <v>1.5</v>
      </c>
      <c r="R3177" s="59">
        <v>0</v>
      </c>
      <c r="S3177" s="59">
        <v>1</v>
      </c>
      <c r="T3177" s="59">
        <v>0</v>
      </c>
      <c r="U3177" s="59">
        <v>0</v>
      </c>
      <c r="V3177" s="59">
        <v>0</v>
      </c>
      <c r="W3177" s="59">
        <v>0</v>
      </c>
      <c r="X3177" s="59">
        <v>0</v>
      </c>
      <c r="Y3177" s="59">
        <f>IF(terrains!L3177&lt;=2.5,1,IF(terrains!L3177&lt;=4.5,2,IF(terrains!L3177&lt;=6.5,3,4)))</f>
        <v>1</v>
      </c>
      <c r="Z3177" s="59">
        <f>IF(terrains!R3177=1,35,IF(terrains!S3177=1,64,IF(terrains!T3177=1,IF(terrains!Y3177=1,85,104),IF(terrains!U3177=1,IF(terrains!Y3177=1,124,152),IF(terrains!V3177=1,(IF(terrains!Y3177=1,146,IF(terrains!Y3177=2,178,263))),IF(terrains!W3177=1,(IF(terrains!Y3177=1,178,IF(terrains!Y3177=2,218,321))),IF(terrains!X3177=1,IF(terrains!Y3177=1,190,IF(terrains!Y3177=2,242,IF(terrains!Y3177=3,357,896))))))))))</f>
        <v>64</v>
      </c>
      <c r="AA3177" s="152">
        <f>terrains!Z3177*terrains!F3177</f>
        <v>473612.04</v>
      </c>
    </row>
    <row r="3178" spans="1:27" ht="14.4">
      <c r="A3178" s="143">
        <v>3177</v>
      </c>
      <c r="B3178" s="59">
        <v>286952.64584999997</v>
      </c>
      <c r="C3178" s="59">
        <v>5041174.0535000004</v>
      </c>
      <c r="D3178" s="59" t="s">
        <v>2794</v>
      </c>
      <c r="E3178" s="153">
        <v>687.4</v>
      </c>
      <c r="F3178" s="150">
        <f>terrains!E3178*10.76391</f>
        <v>7399.1117339999992</v>
      </c>
      <c r="G3178" s="59" t="s">
        <v>197</v>
      </c>
      <c r="H3178" s="59">
        <v>0</v>
      </c>
      <c r="I3178" s="59">
        <v>0</v>
      </c>
      <c r="J3178" s="59">
        <f>IF(terrains!L3178=13.5,IF(terrains!X3178=1,12,9),-0.392532+1.267037*terrains!L3178+0.472239*terrains!X3178+0.58658*terrains!W3178+0.089417*terrains!V3178+0.531633*terrains!U3178+0.337883*terrains!T3178-0.403545*terrains!S3178)</f>
        <v>3.1129435000000001</v>
      </c>
      <c r="K3178" s="151">
        <f>IF(terrains!I3178=0,terrains!J3178,terrains!I3178)</f>
        <v>3.1129435000000001</v>
      </c>
      <c r="L3178" s="59">
        <v>2.5</v>
      </c>
      <c r="M3178" s="59">
        <v>2</v>
      </c>
      <c r="N3178" s="59">
        <v>6</v>
      </c>
      <c r="O3178" s="59" t="s">
        <v>176</v>
      </c>
      <c r="P3178" s="59">
        <v>2</v>
      </c>
      <c r="Q3178" s="59">
        <v>1.5</v>
      </c>
      <c r="R3178" s="59">
        <v>0</v>
      </c>
      <c r="S3178" s="59">
        <v>0</v>
      </c>
      <c r="T3178" s="59">
        <v>1</v>
      </c>
      <c r="U3178" s="59">
        <v>0</v>
      </c>
      <c r="V3178" s="59">
        <v>0</v>
      </c>
      <c r="W3178" s="59">
        <v>0</v>
      </c>
      <c r="X3178" s="59">
        <v>0</v>
      </c>
      <c r="Y3178" s="59">
        <f>IF(terrains!L3178&lt;=2.5,1,IF(terrains!L3178&lt;=4.5,2,IF(terrains!L3178&lt;=6.5,3,4)))</f>
        <v>1</v>
      </c>
      <c r="Z3178" s="59">
        <f>IF(terrains!R3178=1,35,IF(terrains!S3178=1,64,IF(terrains!T3178=1,IF(terrains!Y3178=1,85,104),IF(terrains!U3178=1,IF(terrains!Y3178=1,124,152),IF(terrains!V3178=1,(IF(terrains!Y3178=1,146,IF(terrains!Y3178=2,178,263))),IF(terrains!W3178=1,(IF(terrains!Y3178=1,178,IF(terrains!Y3178=2,218,321))),IF(terrains!X3178=1,IF(terrains!Y3178=1,190,IF(terrains!Y3178=2,242,IF(terrains!Y3178=3,357,896))))))))))</f>
        <v>85</v>
      </c>
      <c r="AA3178" s="152">
        <f>terrains!Z3178*terrains!F3178</f>
        <v>628924.49738999992</v>
      </c>
    </row>
    <row r="3179" spans="1:27" ht="14.4">
      <c r="A3179" s="143">
        <v>3178</v>
      </c>
      <c r="B3179" s="59">
        <v>297253.45409999997</v>
      </c>
      <c r="C3179" s="59">
        <v>5044322.7120000003</v>
      </c>
      <c r="D3179" s="59" t="s">
        <v>2795</v>
      </c>
      <c r="E3179" s="153">
        <v>687.3</v>
      </c>
      <c r="F3179" s="150">
        <f>terrains!E3179*10.76391</f>
        <v>7398.0353429999986</v>
      </c>
      <c r="G3179" s="59" t="s">
        <v>990</v>
      </c>
      <c r="H3179" s="59">
        <v>0</v>
      </c>
      <c r="I3179" s="59">
        <v>0</v>
      </c>
      <c r="J3179" s="59">
        <f>IF(terrains!L3179=13.5,IF(terrains!X3179=1,12,9),-0.392532+1.267037*terrains!L3179+0.472239*terrains!X3179+0.58658*terrains!W3179+0.089417*terrains!V3179+0.531633*terrains!U3179+0.337883*terrains!T3179-0.403545*terrains!S3179)</f>
        <v>3.1129435000000001</v>
      </c>
      <c r="K3179" s="151">
        <f>IF(terrains!I3179=0,terrains!J3179,terrains!I3179)</f>
        <v>3.1129435000000001</v>
      </c>
      <c r="L3179" s="59">
        <v>2.5</v>
      </c>
      <c r="M3179" s="59">
        <v>2</v>
      </c>
      <c r="N3179" s="59">
        <v>3</v>
      </c>
      <c r="O3179" s="59" t="s">
        <v>176</v>
      </c>
      <c r="P3179" s="59">
        <v>2</v>
      </c>
      <c r="Q3179" s="59">
        <v>2.5</v>
      </c>
      <c r="R3179" s="59">
        <v>0</v>
      </c>
      <c r="S3179" s="59">
        <v>0</v>
      </c>
      <c r="T3179" s="59">
        <v>1</v>
      </c>
      <c r="U3179" s="59">
        <v>0</v>
      </c>
      <c r="V3179" s="59">
        <v>0</v>
      </c>
      <c r="W3179" s="59">
        <v>0</v>
      </c>
      <c r="X3179" s="59">
        <v>0</v>
      </c>
      <c r="Y3179" s="59">
        <f>IF(terrains!L3179&lt;=2.5,1,IF(terrains!L3179&lt;=4.5,2,IF(terrains!L3179&lt;=6.5,3,4)))</f>
        <v>1</v>
      </c>
      <c r="Z3179" s="59">
        <f>IF(terrains!R3179=1,35,IF(terrains!S3179=1,64,IF(terrains!T3179=1,IF(terrains!Y3179=1,85,104),IF(terrains!U3179=1,IF(terrains!Y3179=1,124,152),IF(terrains!V3179=1,(IF(terrains!Y3179=1,146,IF(terrains!Y3179=2,178,263))),IF(terrains!W3179=1,(IF(terrains!Y3179=1,178,IF(terrains!Y3179=2,218,321))),IF(terrains!X3179=1,IF(terrains!Y3179=1,190,IF(terrains!Y3179=2,242,IF(terrains!Y3179=3,357,896))))))))))</f>
        <v>85</v>
      </c>
      <c r="AA3179" s="152">
        <f>terrains!Z3179*terrains!F3179</f>
        <v>628833.00415499986</v>
      </c>
    </row>
    <row r="3180" spans="1:27" ht="14.4">
      <c r="A3180" s="143">
        <v>3179</v>
      </c>
      <c r="B3180" s="59">
        <v>299059.82276000001</v>
      </c>
      <c r="C3180" s="59">
        <v>5056702.1332799997</v>
      </c>
      <c r="D3180" s="59" t="s">
        <v>2796</v>
      </c>
      <c r="E3180" s="153">
        <v>686.9</v>
      </c>
      <c r="F3180" s="150">
        <f>terrains!E3180*10.76391</f>
        <v>7393.7297789999993</v>
      </c>
      <c r="G3180" s="59" t="s">
        <v>353</v>
      </c>
      <c r="H3180" s="59">
        <v>0</v>
      </c>
      <c r="I3180" s="59">
        <v>0</v>
      </c>
      <c r="J3180" s="59">
        <f>IF(terrains!L3180=13.5,IF(terrains!X3180=1,12,9),-0.392532+1.267037*terrains!L3180+0.472239*terrains!X3180+0.58658*terrains!W3180+0.089417*terrains!V3180+0.531633*terrains!U3180+0.337883*terrains!T3180-0.403545*terrains!S3180)</f>
        <v>2.1415419999999998</v>
      </c>
      <c r="K3180" s="151">
        <f>IF(terrains!I3180=0,terrains!J3180,terrains!I3180)</f>
        <v>2.1415419999999998</v>
      </c>
      <c r="L3180" s="59">
        <v>2</v>
      </c>
      <c r="M3180" s="59">
        <v>1</v>
      </c>
      <c r="N3180" s="59">
        <v>3</v>
      </c>
      <c r="O3180" s="59" t="s">
        <v>174</v>
      </c>
      <c r="P3180" s="59">
        <v>2</v>
      </c>
      <c r="Q3180" s="59">
        <v>1.5</v>
      </c>
      <c r="R3180" s="59">
        <v>1</v>
      </c>
      <c r="S3180" s="59">
        <v>0</v>
      </c>
      <c r="T3180" s="59">
        <v>0</v>
      </c>
      <c r="U3180" s="59">
        <v>0</v>
      </c>
      <c r="V3180" s="59">
        <v>0</v>
      </c>
      <c r="W3180" s="59">
        <v>0</v>
      </c>
      <c r="X3180" s="59">
        <v>0</v>
      </c>
      <c r="Y3180" s="59">
        <f>IF(terrains!L3180&lt;=2.5,1,IF(terrains!L3180&lt;=4.5,2,IF(terrains!L3180&lt;=6.5,3,4)))</f>
        <v>1</v>
      </c>
      <c r="Z3180" s="59">
        <f>IF(terrains!R3180=1,35,IF(terrains!S3180=1,64,IF(terrains!T3180=1,IF(terrains!Y3180=1,85,104),IF(terrains!U3180=1,IF(terrains!Y3180=1,124,152),IF(terrains!V3180=1,(IF(terrains!Y3180=1,146,IF(terrains!Y3180=2,178,263))),IF(terrains!W3180=1,(IF(terrains!Y3180=1,178,IF(terrains!Y3180=2,218,321))),IF(terrains!X3180=1,IF(terrains!Y3180=1,190,IF(terrains!Y3180=2,242,IF(terrains!Y3180=3,357,896))))))))))</f>
        <v>35</v>
      </c>
      <c r="AA3180" s="152">
        <f>terrains!Z3180*terrains!F3180</f>
        <v>258780.54226499997</v>
      </c>
    </row>
    <row r="3181" spans="1:27" ht="14.4">
      <c r="A3181" s="143">
        <v>3180</v>
      </c>
      <c r="B3181" s="59">
        <v>293910.07689999999</v>
      </c>
      <c r="C3181" s="59">
        <v>5044889.7680000002</v>
      </c>
      <c r="D3181" s="59" t="s">
        <v>2797</v>
      </c>
      <c r="E3181" s="153">
        <v>686.4</v>
      </c>
      <c r="F3181" s="150">
        <f>terrains!E3181*10.76391</f>
        <v>7388.3478239999995</v>
      </c>
      <c r="G3181" s="59" t="s">
        <v>1877</v>
      </c>
      <c r="H3181" s="59">
        <v>0</v>
      </c>
      <c r="I3181" s="59">
        <v>0</v>
      </c>
      <c r="J3181" s="59">
        <f>IF(terrains!L3181=13.5,IF(terrains!X3181=1,12,9),-0.392532+1.267037*terrains!L3181+0.472239*terrains!X3181+0.58658*terrains!W3181+0.089417*terrains!V3181+0.531633*terrains!U3181+0.337883*terrains!T3181-0.403545*terrains!S3181)</f>
        <v>3.9402119999999998</v>
      </c>
      <c r="K3181" s="151">
        <f>IF(terrains!I3181=0,terrains!J3181,terrains!I3181)</f>
        <v>3.9402119999999998</v>
      </c>
      <c r="L3181" s="59">
        <v>3</v>
      </c>
      <c r="M3181" s="59">
        <v>3</v>
      </c>
      <c r="N3181" s="59">
        <v>6</v>
      </c>
      <c r="O3181" s="59" t="s">
        <v>177</v>
      </c>
      <c r="P3181" s="59">
        <v>2</v>
      </c>
      <c r="Q3181" s="59">
        <v>2.5</v>
      </c>
      <c r="R3181" s="59">
        <v>0</v>
      </c>
      <c r="S3181" s="59">
        <v>0</v>
      </c>
      <c r="T3181" s="59">
        <v>0</v>
      </c>
      <c r="U3181" s="59">
        <v>1</v>
      </c>
      <c r="V3181" s="59">
        <v>0</v>
      </c>
      <c r="W3181" s="59">
        <v>0</v>
      </c>
      <c r="X3181" s="59">
        <v>0</v>
      </c>
      <c r="Y3181" s="59">
        <f>IF(terrains!L3181&lt;=2.5,1,IF(terrains!L3181&lt;=4.5,2,IF(terrains!L3181&lt;=6.5,3,4)))</f>
        <v>2</v>
      </c>
      <c r="Z3181" s="59">
        <f>IF(terrains!R3181=1,35,IF(terrains!S3181=1,64,IF(terrains!T3181=1,IF(terrains!Y3181=1,85,104),IF(terrains!U3181=1,IF(terrains!Y3181=1,124,152),IF(terrains!V3181=1,(IF(terrains!Y3181=1,146,IF(terrains!Y3181=2,178,263))),IF(terrains!W3181=1,(IF(terrains!Y3181=1,178,IF(terrains!Y3181=2,218,321))),IF(terrains!X3181=1,IF(terrains!Y3181=1,190,IF(terrains!Y3181=2,242,IF(terrains!Y3181=3,357,896))))))))))</f>
        <v>152</v>
      </c>
      <c r="AA3181" s="152">
        <f>terrains!Z3181*terrains!F3181</f>
        <v>1123028.869248</v>
      </c>
    </row>
    <row r="3182" spans="1:27" ht="14.4">
      <c r="A3182" s="143">
        <v>3181</v>
      </c>
      <c r="B3182" s="59">
        <v>300511.42887200002</v>
      </c>
      <c r="C3182" s="59">
        <v>5040648.2773200003</v>
      </c>
      <c r="D3182" s="59" t="s">
        <v>2798</v>
      </c>
      <c r="E3182" s="153">
        <v>685.4</v>
      </c>
      <c r="F3182" s="150">
        <f>terrains!E3182*10.76391</f>
        <v>7377.5839139999989</v>
      </c>
      <c r="G3182" s="59" t="s">
        <v>245</v>
      </c>
      <c r="H3182" s="59">
        <v>0</v>
      </c>
      <c r="I3182" s="59">
        <v>6</v>
      </c>
      <c r="J3182" s="59">
        <f>IF(terrains!L3182=13.5,IF(terrains!X3182=1,12,9),-0.392532+1.267037*terrains!L3182+0.472239*terrains!X3182+0.58658*terrains!W3182+0.089417*terrains!V3182+0.531633*terrains!U3182+0.337883*terrains!T3182-0.403545*terrains!S3182)</f>
        <v>5.7813734999999999</v>
      </c>
      <c r="K3182" s="151">
        <f>IF(terrains!I3182=0,terrains!J3182,terrains!I3182)</f>
        <v>6</v>
      </c>
      <c r="L3182" s="59">
        <v>4.5</v>
      </c>
      <c r="M3182" s="59">
        <v>0</v>
      </c>
      <c r="N3182" s="59">
        <v>0</v>
      </c>
      <c r="O3182" s="59" t="s">
        <v>180</v>
      </c>
      <c r="P3182" s="59">
        <v>0</v>
      </c>
      <c r="Q3182" s="59">
        <v>0</v>
      </c>
      <c r="R3182" s="59">
        <v>0</v>
      </c>
      <c r="S3182" s="59">
        <v>0</v>
      </c>
      <c r="T3182" s="59">
        <v>0</v>
      </c>
      <c r="U3182" s="59">
        <v>0</v>
      </c>
      <c r="V3182" s="59">
        <v>0</v>
      </c>
      <c r="W3182" s="59">
        <v>0</v>
      </c>
      <c r="X3182" s="59">
        <v>1</v>
      </c>
      <c r="Y3182" s="59">
        <f>IF(terrains!L3182&lt;=2.5,1,IF(terrains!L3182&lt;=4.5,2,IF(terrains!L3182&lt;=6.5,3,4)))</f>
        <v>2</v>
      </c>
      <c r="Z3182" s="59">
        <f>IF(terrains!R3182=1,35,IF(terrains!S3182=1,64,IF(terrains!T3182=1,IF(terrains!Y3182=1,85,104),IF(terrains!U3182=1,IF(terrains!Y3182=1,124,152),IF(terrains!V3182=1,(IF(terrains!Y3182=1,146,IF(terrains!Y3182=2,178,263))),IF(terrains!W3182=1,(IF(terrains!Y3182=1,178,IF(terrains!Y3182=2,218,321))),IF(terrains!X3182=1,IF(terrains!Y3182=1,190,IF(terrains!Y3182=2,242,IF(terrains!Y3182=3,357,896))))))))))</f>
        <v>242</v>
      </c>
      <c r="AA3182" s="152">
        <f>terrains!Z3182*terrains!F3182</f>
        <v>1785375.3071879998</v>
      </c>
    </row>
    <row r="3183" spans="1:27" ht="14.4">
      <c r="A3183" s="143">
        <v>3182</v>
      </c>
      <c r="B3183" s="59">
        <v>287627.54613199999</v>
      </c>
      <c r="C3183" s="59">
        <v>5043153.4568600003</v>
      </c>
      <c r="D3183" s="59" t="s">
        <v>2799</v>
      </c>
      <c r="E3183" s="153">
        <v>683.9</v>
      </c>
      <c r="F3183" s="150">
        <f>terrains!E3183*10.76391</f>
        <v>7361.4380489999994</v>
      </c>
      <c r="G3183" s="59" t="s">
        <v>412</v>
      </c>
      <c r="H3183" s="59">
        <v>1</v>
      </c>
      <c r="I3183" s="59">
        <v>3</v>
      </c>
      <c r="J3183" s="59">
        <f>IF(terrains!L3183=13.5,IF(terrains!X3183=1,12,9),-0.392532+1.267037*terrains!L3183+0.472239*terrains!X3183+0.58658*terrains!W3183+0.089417*terrains!V3183+0.531633*terrains!U3183+0.337883*terrains!T3183-0.403545*terrains!S3183)</f>
        <v>3.6385524999999999</v>
      </c>
      <c r="K3183" s="151">
        <f>IF(terrains!I3183=0,terrains!J3183,terrains!I3183)</f>
        <v>3</v>
      </c>
      <c r="L3183" s="59">
        <v>3.5</v>
      </c>
      <c r="M3183" s="59">
        <v>3</v>
      </c>
      <c r="N3183" s="59">
        <v>6</v>
      </c>
      <c r="O3183" s="59" t="s">
        <v>175</v>
      </c>
      <c r="P3183" s="59">
        <v>2.5</v>
      </c>
      <c r="Q3183" s="59">
        <v>2.5</v>
      </c>
      <c r="R3183" s="59">
        <v>0</v>
      </c>
      <c r="S3183" s="59">
        <v>1</v>
      </c>
      <c r="T3183" s="59">
        <v>0</v>
      </c>
      <c r="U3183" s="59">
        <v>0</v>
      </c>
      <c r="V3183" s="59">
        <v>0</v>
      </c>
      <c r="W3183" s="59">
        <v>0</v>
      </c>
      <c r="X3183" s="59">
        <v>0</v>
      </c>
      <c r="Y3183" s="59">
        <f>IF(terrains!L3183&lt;=2.5,1,IF(terrains!L3183&lt;=4.5,2,IF(terrains!L3183&lt;=6.5,3,4)))</f>
        <v>2</v>
      </c>
      <c r="Z3183" s="59">
        <f>IF(terrains!R3183=1,35,IF(terrains!S3183=1,64,IF(terrains!T3183=1,IF(terrains!Y3183=1,85,104),IF(terrains!U3183=1,IF(terrains!Y3183=1,124,152),IF(terrains!V3183=1,(IF(terrains!Y3183=1,146,IF(terrains!Y3183=2,178,263))),IF(terrains!W3183=1,(IF(terrains!Y3183=1,178,IF(terrains!Y3183=2,218,321))),IF(terrains!X3183=1,IF(terrains!Y3183=1,190,IF(terrains!Y3183=2,242,IF(terrains!Y3183=3,357,896))))))))))</f>
        <v>64</v>
      </c>
      <c r="AA3183" s="152">
        <f>terrains!Z3183*terrains!F3183</f>
        <v>471132.03513599996</v>
      </c>
    </row>
    <row r="3184" spans="1:27" ht="14.4">
      <c r="A3184" s="143">
        <v>3183</v>
      </c>
      <c r="B3184" s="59">
        <v>293901.12426000001</v>
      </c>
      <c r="C3184" s="59">
        <v>5040423.7361300001</v>
      </c>
      <c r="D3184" s="59" t="s">
        <v>2800</v>
      </c>
      <c r="E3184" s="153">
        <v>682.5</v>
      </c>
      <c r="F3184" s="150">
        <f>terrains!E3184*10.76391</f>
        <v>7346.3685749999995</v>
      </c>
      <c r="G3184" s="59" t="s">
        <v>698</v>
      </c>
      <c r="H3184" s="59">
        <v>0</v>
      </c>
      <c r="I3184" s="59">
        <v>0</v>
      </c>
      <c r="J3184" s="59">
        <f>IF(terrains!L3184=13.5,IF(terrains!X3184=1,12,9),-0.392532+1.267037*terrains!L3184+0.472239*terrains!X3184+0.58658*terrains!W3184+0.089417*terrains!V3184+0.531633*terrains!U3184+0.337883*terrains!T3184-0.403545*terrains!S3184)</f>
        <v>3.1129435000000001</v>
      </c>
      <c r="K3184" s="151">
        <f>IF(terrains!I3184=0,terrains!J3184,terrains!I3184)</f>
        <v>3.1129435000000001</v>
      </c>
      <c r="L3184" s="59">
        <v>2.5</v>
      </c>
      <c r="M3184" s="59">
        <v>2</v>
      </c>
      <c r="N3184" s="59">
        <v>6</v>
      </c>
      <c r="O3184" s="59" t="s">
        <v>176</v>
      </c>
      <c r="P3184" s="59">
        <v>1</v>
      </c>
      <c r="Q3184" s="59">
        <v>1.5</v>
      </c>
      <c r="R3184" s="59">
        <v>0</v>
      </c>
      <c r="S3184" s="59">
        <v>0</v>
      </c>
      <c r="T3184" s="59">
        <v>1</v>
      </c>
      <c r="U3184" s="59">
        <v>0</v>
      </c>
      <c r="V3184" s="59">
        <v>0</v>
      </c>
      <c r="W3184" s="59">
        <v>0</v>
      </c>
      <c r="X3184" s="59">
        <v>0</v>
      </c>
      <c r="Y3184" s="59">
        <f>IF(terrains!L3184&lt;=2.5,1,IF(terrains!L3184&lt;=4.5,2,IF(terrains!L3184&lt;=6.5,3,4)))</f>
        <v>1</v>
      </c>
      <c r="Z3184" s="59">
        <f>IF(terrains!R3184=1,35,IF(terrains!S3184=1,64,IF(terrains!T3184=1,IF(terrains!Y3184=1,85,104),IF(terrains!U3184=1,IF(terrains!Y3184=1,124,152),IF(terrains!V3184=1,(IF(terrains!Y3184=1,146,IF(terrains!Y3184=2,178,263))),IF(terrains!W3184=1,(IF(terrains!Y3184=1,178,IF(terrains!Y3184=2,218,321))),IF(terrains!X3184=1,IF(terrains!Y3184=1,190,IF(terrains!Y3184=2,242,IF(terrains!Y3184=3,357,896))))))))))</f>
        <v>85</v>
      </c>
      <c r="AA3184" s="152">
        <f>terrains!Z3184*terrains!F3184</f>
        <v>624441.32887500001</v>
      </c>
    </row>
    <row r="3185" spans="1:27" ht="14.4">
      <c r="A3185" s="143">
        <v>3184</v>
      </c>
      <c r="B3185" s="59">
        <v>300248.44058300002</v>
      </c>
      <c r="C3185" s="59">
        <v>5040270.4479</v>
      </c>
      <c r="D3185" s="59" t="s">
        <v>2801</v>
      </c>
      <c r="E3185" s="153">
        <v>682.2</v>
      </c>
      <c r="F3185" s="150">
        <f>terrains!E3185*10.76391</f>
        <v>7343.1394019999998</v>
      </c>
      <c r="G3185" s="59" t="s">
        <v>245</v>
      </c>
      <c r="H3185" s="59">
        <v>0</v>
      </c>
      <c r="I3185" s="59">
        <v>6</v>
      </c>
      <c r="J3185" s="59">
        <f>IF(terrains!L3185=13.5,IF(terrains!X3185=1,12,9),-0.392532+1.267037*terrains!L3185+0.472239*terrains!X3185+0.58658*terrains!W3185+0.089417*terrains!V3185+0.531633*terrains!U3185+0.337883*terrains!T3185-0.403545*terrains!S3185)</f>
        <v>5.7813734999999999</v>
      </c>
      <c r="K3185" s="151">
        <f>IF(terrains!I3185=0,terrains!J3185,terrains!I3185)</f>
        <v>6</v>
      </c>
      <c r="L3185" s="59">
        <v>4.5</v>
      </c>
      <c r="M3185" s="59">
        <v>0</v>
      </c>
      <c r="N3185" s="59">
        <v>0</v>
      </c>
      <c r="O3185" s="59" t="s">
        <v>180</v>
      </c>
      <c r="P3185" s="59">
        <v>0</v>
      </c>
      <c r="Q3185" s="59">
        <v>0</v>
      </c>
      <c r="R3185" s="59">
        <v>0</v>
      </c>
      <c r="S3185" s="59">
        <v>0</v>
      </c>
      <c r="T3185" s="59">
        <v>0</v>
      </c>
      <c r="U3185" s="59">
        <v>0</v>
      </c>
      <c r="V3185" s="59">
        <v>0</v>
      </c>
      <c r="W3185" s="59">
        <v>0</v>
      </c>
      <c r="X3185" s="59">
        <v>1</v>
      </c>
      <c r="Y3185" s="59">
        <f>IF(terrains!L3185&lt;=2.5,1,IF(terrains!L3185&lt;=4.5,2,IF(terrains!L3185&lt;=6.5,3,4)))</f>
        <v>2</v>
      </c>
      <c r="Z3185" s="59">
        <f>IF(terrains!R3185=1,35,IF(terrains!S3185=1,64,IF(terrains!T3185=1,IF(terrains!Y3185=1,85,104),IF(terrains!U3185=1,IF(terrains!Y3185=1,124,152),IF(terrains!V3185=1,(IF(terrains!Y3185=1,146,IF(terrains!Y3185=2,178,263))),IF(terrains!W3185=1,(IF(terrains!Y3185=1,178,IF(terrains!Y3185=2,218,321))),IF(terrains!X3185=1,IF(terrains!Y3185=1,190,IF(terrains!Y3185=2,242,IF(terrains!Y3185=3,357,896))))))))))</f>
        <v>242</v>
      </c>
      <c r="AA3185" s="152">
        <f>terrains!Z3185*terrains!F3185</f>
        <v>1777039.7352839999</v>
      </c>
    </row>
    <row r="3186" spans="1:27" ht="14.4">
      <c r="A3186" s="143">
        <v>3185</v>
      </c>
      <c r="B3186" s="59">
        <v>272911.89035599999</v>
      </c>
      <c r="C3186" s="59">
        <v>5035435.5271699997</v>
      </c>
      <c r="D3186" s="59" t="s">
        <v>2802</v>
      </c>
      <c r="E3186" s="153">
        <v>681.8</v>
      </c>
      <c r="F3186" s="150">
        <f>terrains!E3186*10.76391</f>
        <v>7338.8338379999987</v>
      </c>
      <c r="G3186" s="59" t="s">
        <v>261</v>
      </c>
      <c r="H3186" s="59">
        <v>0.2</v>
      </c>
      <c r="I3186" s="59">
        <v>3</v>
      </c>
      <c r="J3186" s="59">
        <f>IF(terrains!L3186=13.5,IF(terrains!X3186=1,12,9),-0.392532+1.267037*terrains!L3186+0.472239*terrains!X3186+0.58658*terrains!W3186+0.089417*terrains!V3186+0.531633*terrains!U3186+0.337883*terrains!T3186-0.403545*terrains!S3186)</f>
        <v>4.0420974999999997</v>
      </c>
      <c r="K3186" s="151">
        <f>IF(terrains!I3186=0,terrains!J3186,terrains!I3186)</f>
        <v>3</v>
      </c>
      <c r="L3186" s="59">
        <v>3.5</v>
      </c>
      <c r="M3186" s="59">
        <v>1</v>
      </c>
      <c r="N3186" s="59">
        <v>10</v>
      </c>
      <c r="O3186" s="59" t="s">
        <v>174</v>
      </c>
      <c r="P3186" s="59">
        <v>2</v>
      </c>
      <c r="Q3186" s="59">
        <v>1.5</v>
      </c>
      <c r="R3186" s="59">
        <v>1</v>
      </c>
      <c r="S3186" s="59">
        <v>0</v>
      </c>
      <c r="T3186" s="59">
        <v>0</v>
      </c>
      <c r="U3186" s="59">
        <v>0</v>
      </c>
      <c r="V3186" s="59">
        <v>0</v>
      </c>
      <c r="W3186" s="59">
        <v>0</v>
      </c>
      <c r="X3186" s="59">
        <v>0</v>
      </c>
      <c r="Y3186" s="59">
        <f>IF(terrains!L3186&lt;=2.5,1,IF(terrains!L3186&lt;=4.5,2,IF(terrains!L3186&lt;=6.5,3,4)))</f>
        <v>2</v>
      </c>
      <c r="Z3186" s="59">
        <f>IF(terrains!R3186=1,35,IF(terrains!S3186=1,64,IF(terrains!T3186=1,IF(terrains!Y3186=1,85,104),IF(terrains!U3186=1,IF(terrains!Y3186=1,124,152),IF(terrains!V3186=1,(IF(terrains!Y3186=1,146,IF(terrains!Y3186=2,178,263))),IF(terrains!W3186=1,(IF(terrains!Y3186=1,178,IF(terrains!Y3186=2,218,321))),IF(terrains!X3186=1,IF(terrains!Y3186=1,190,IF(terrains!Y3186=2,242,IF(terrains!Y3186=3,357,896))))))))))</f>
        <v>35</v>
      </c>
      <c r="AA3186" s="152">
        <f>terrains!Z3186*terrains!F3186</f>
        <v>256859.18432999996</v>
      </c>
    </row>
    <row r="3187" spans="1:27" ht="14.4">
      <c r="A3187" s="143">
        <v>3186</v>
      </c>
      <c r="B3187" s="59">
        <v>293277.41580000002</v>
      </c>
      <c r="C3187" s="59">
        <v>5044807.7220000001</v>
      </c>
      <c r="D3187" s="59" t="s">
        <v>2803</v>
      </c>
      <c r="E3187" s="153">
        <v>680.9</v>
      </c>
      <c r="F3187" s="150">
        <f>terrains!E3187*10.76391</f>
        <v>7329.1463189999995</v>
      </c>
      <c r="G3187" s="59" t="s">
        <v>586</v>
      </c>
      <c r="H3187" s="59">
        <v>0</v>
      </c>
      <c r="I3187" s="59">
        <v>3</v>
      </c>
      <c r="J3187" s="59">
        <f>IF(terrains!L3187=13.5,IF(terrains!X3187=1,12,9),-0.392532+1.267037*terrains!L3187+0.472239*terrains!X3187+0.58658*terrains!W3187+0.089417*terrains!V3187+0.531633*terrains!U3187+0.337883*terrains!T3187-0.403545*terrains!S3187)</f>
        <v>3.7464619999999997</v>
      </c>
      <c r="K3187" s="151">
        <f>IF(terrains!I3187=0,terrains!J3187,terrains!I3187)</f>
        <v>3</v>
      </c>
      <c r="L3187" s="59">
        <v>3</v>
      </c>
      <c r="M3187" s="59">
        <v>2</v>
      </c>
      <c r="N3187" s="59">
        <v>6</v>
      </c>
      <c r="O3187" s="59" t="s">
        <v>176</v>
      </c>
      <c r="P3187" s="59">
        <v>2</v>
      </c>
      <c r="Q3187" s="59">
        <v>2.5</v>
      </c>
      <c r="R3187" s="59">
        <v>0</v>
      </c>
      <c r="S3187" s="59">
        <v>0</v>
      </c>
      <c r="T3187" s="59">
        <v>1</v>
      </c>
      <c r="U3187" s="59">
        <v>0</v>
      </c>
      <c r="V3187" s="59">
        <v>0</v>
      </c>
      <c r="W3187" s="59">
        <v>0</v>
      </c>
      <c r="X3187" s="59">
        <v>0</v>
      </c>
      <c r="Y3187" s="59">
        <f>IF(terrains!L3187&lt;=2.5,1,IF(terrains!L3187&lt;=4.5,2,IF(terrains!L3187&lt;=6.5,3,4)))</f>
        <v>2</v>
      </c>
      <c r="Z3187" s="59">
        <f>IF(terrains!R3187=1,35,IF(terrains!S3187=1,64,IF(terrains!T3187=1,IF(terrains!Y3187=1,85,104),IF(terrains!U3187=1,IF(terrains!Y3187=1,124,152),IF(terrains!V3187=1,(IF(terrains!Y3187=1,146,IF(terrains!Y3187=2,178,263))),IF(terrains!W3187=1,(IF(terrains!Y3187=1,178,IF(terrains!Y3187=2,218,321))),IF(terrains!X3187=1,IF(terrains!Y3187=1,190,IF(terrains!Y3187=2,242,IF(terrains!Y3187=3,357,896))))))))))</f>
        <v>104</v>
      </c>
      <c r="AA3187" s="152">
        <f>terrains!Z3187*terrains!F3187</f>
        <v>762231.21717599989</v>
      </c>
    </row>
    <row r="3188" spans="1:27" ht="14.4">
      <c r="A3188" s="143">
        <v>3187</v>
      </c>
      <c r="B3188" s="59">
        <v>298867.01079999999</v>
      </c>
      <c r="C3188" s="59">
        <v>5035323.7249999996</v>
      </c>
      <c r="D3188" s="59" t="s">
        <v>2804</v>
      </c>
      <c r="E3188" s="153">
        <v>680.7</v>
      </c>
      <c r="F3188" s="150">
        <f>terrains!E3188*10.76391</f>
        <v>7326.9935370000003</v>
      </c>
      <c r="G3188" s="59" t="s">
        <v>2018</v>
      </c>
      <c r="H3188" s="59">
        <v>0</v>
      </c>
      <c r="I3188" s="59">
        <v>0</v>
      </c>
      <c r="J3188" s="59">
        <f>IF(terrains!L3188=13.5,IF(terrains!X3188=1,12,9),-0.392532+1.267037*terrains!L3188+0.472239*terrains!X3188+0.58658*terrains!W3188+0.089417*terrains!V3188+0.531633*terrains!U3188+0.337883*terrains!T3188-0.403545*terrains!S3188)</f>
        <v>3.7464619999999997</v>
      </c>
      <c r="K3188" s="151">
        <f>IF(terrains!I3188=0,terrains!J3188,terrains!I3188)</f>
        <v>3.7464619999999997</v>
      </c>
      <c r="L3188" s="59">
        <v>3</v>
      </c>
      <c r="M3188" s="59">
        <v>2</v>
      </c>
      <c r="N3188" s="59">
        <v>6</v>
      </c>
      <c r="O3188" s="59" t="s">
        <v>176</v>
      </c>
      <c r="P3188" s="59">
        <v>2</v>
      </c>
      <c r="Q3188" s="59">
        <v>2.5</v>
      </c>
      <c r="R3188" s="59">
        <v>0</v>
      </c>
      <c r="S3188" s="59">
        <v>0</v>
      </c>
      <c r="T3188" s="59">
        <v>1</v>
      </c>
      <c r="U3188" s="59">
        <v>0</v>
      </c>
      <c r="V3188" s="59">
        <v>0</v>
      </c>
      <c r="W3188" s="59">
        <v>0</v>
      </c>
      <c r="X3188" s="59">
        <v>0</v>
      </c>
      <c r="Y3188" s="59">
        <f>IF(terrains!L3188&lt;=2.5,1,IF(terrains!L3188&lt;=4.5,2,IF(terrains!L3188&lt;=6.5,3,4)))</f>
        <v>2</v>
      </c>
      <c r="Z3188" s="59">
        <f>IF(terrains!R3188=1,35,IF(terrains!S3188=1,64,IF(terrains!T3188=1,IF(terrains!Y3188=1,85,104),IF(terrains!U3188=1,IF(terrains!Y3188=1,124,152),IF(terrains!V3188=1,(IF(terrains!Y3188=1,146,IF(terrains!Y3188=2,178,263))),IF(terrains!W3188=1,(IF(terrains!Y3188=1,178,IF(terrains!Y3188=2,218,321))),IF(terrains!X3188=1,IF(terrains!Y3188=1,190,IF(terrains!Y3188=2,242,IF(terrains!Y3188=3,357,896))))))))))</f>
        <v>104</v>
      </c>
      <c r="AA3188" s="152">
        <f>terrains!Z3188*terrains!F3188</f>
        <v>762007.32784799999</v>
      </c>
    </row>
    <row r="3189" spans="1:27" ht="14.4">
      <c r="A3189" s="143">
        <v>3188</v>
      </c>
      <c r="B3189" s="59">
        <v>273494.94418400002</v>
      </c>
      <c r="C3189" s="59">
        <v>5041520.8257499998</v>
      </c>
      <c r="D3189" s="59" t="s">
        <v>2805</v>
      </c>
      <c r="E3189" s="153">
        <v>680.3</v>
      </c>
      <c r="F3189" s="150">
        <f>terrains!E3189*10.76391</f>
        <v>7322.6879729999991</v>
      </c>
      <c r="G3189" s="59" t="s">
        <v>206</v>
      </c>
      <c r="H3189" s="59">
        <v>0</v>
      </c>
      <c r="I3189" s="59">
        <v>0</v>
      </c>
      <c r="J3189" s="59">
        <f>IF(terrains!L3189=13.5,IF(terrains!X3189=1,12,9),-0.392532+1.267037*terrains!L3189+0.472239*terrains!X3189+0.58658*terrains!W3189+0.089417*terrains!V3189+0.531633*terrains!U3189+0.337883*terrains!T3189-0.403545*terrains!S3189)</f>
        <v>1.5080234999999997</v>
      </c>
      <c r="K3189" s="151">
        <f>IF(terrains!I3189=0,terrains!J3189,terrains!I3189)</f>
        <v>1.5080234999999997</v>
      </c>
      <c r="L3189" s="59">
        <v>1.5</v>
      </c>
      <c r="M3189" s="59">
        <v>1</v>
      </c>
      <c r="N3189" s="59">
        <v>2</v>
      </c>
      <c r="O3189" s="59" t="s">
        <v>174</v>
      </c>
      <c r="P3189" s="59">
        <v>1.5</v>
      </c>
      <c r="Q3189" s="59">
        <v>1.5</v>
      </c>
      <c r="R3189" s="59">
        <v>1</v>
      </c>
      <c r="S3189" s="59">
        <v>0</v>
      </c>
      <c r="T3189" s="59">
        <v>0</v>
      </c>
      <c r="U3189" s="59">
        <v>0</v>
      </c>
      <c r="V3189" s="59">
        <v>0</v>
      </c>
      <c r="W3189" s="59">
        <v>0</v>
      </c>
      <c r="X3189" s="59">
        <v>0</v>
      </c>
      <c r="Y3189" s="59">
        <f>IF(terrains!L3189&lt;=2.5,1,IF(terrains!L3189&lt;=4.5,2,IF(terrains!L3189&lt;=6.5,3,4)))</f>
        <v>1</v>
      </c>
      <c r="Z3189" s="59">
        <f>IF(terrains!R3189=1,35,IF(terrains!S3189=1,64,IF(terrains!T3189=1,IF(terrains!Y3189=1,85,104),IF(terrains!U3189=1,IF(terrains!Y3189=1,124,152),IF(terrains!V3189=1,(IF(terrains!Y3189=1,146,IF(terrains!Y3189=2,178,263))),IF(terrains!W3189=1,(IF(terrains!Y3189=1,178,IF(terrains!Y3189=2,218,321))),IF(terrains!X3189=1,IF(terrains!Y3189=1,190,IF(terrains!Y3189=2,242,IF(terrains!Y3189=3,357,896))))))))))</f>
        <v>35</v>
      </c>
      <c r="AA3189" s="152">
        <f>terrains!Z3189*terrains!F3189</f>
        <v>256294.07905499998</v>
      </c>
    </row>
    <row r="3190" spans="1:27" ht="14.4">
      <c r="A3190" s="143">
        <v>3189</v>
      </c>
      <c r="B3190" s="59">
        <v>293429.68939999997</v>
      </c>
      <c r="C3190" s="59">
        <v>5045447.8439999996</v>
      </c>
      <c r="D3190" s="59" t="s">
        <v>2806</v>
      </c>
      <c r="E3190" s="153">
        <v>680</v>
      </c>
      <c r="F3190" s="150">
        <f>terrains!E3190*10.76391</f>
        <v>7319.4587999999994</v>
      </c>
      <c r="G3190" s="59" t="s">
        <v>513</v>
      </c>
      <c r="H3190" s="59">
        <v>0</v>
      </c>
      <c r="I3190" s="59">
        <v>0</v>
      </c>
      <c r="J3190" s="59">
        <f>IF(terrains!L3190=13.5,IF(terrains!X3190=1,12,9),-0.392532+1.267037*terrains!L3190+0.472239*terrains!X3190+0.58658*terrains!W3190+0.089417*terrains!V3190+0.531633*terrains!U3190+0.337883*terrains!T3190-0.403545*terrains!S3190)</f>
        <v>2.479425</v>
      </c>
      <c r="K3190" s="151">
        <f>IF(terrains!I3190=0,terrains!J3190,terrains!I3190)</f>
        <v>2.479425</v>
      </c>
      <c r="L3190" s="59">
        <v>2</v>
      </c>
      <c r="M3190" s="59">
        <v>1</v>
      </c>
      <c r="N3190" s="59">
        <v>3</v>
      </c>
      <c r="O3190" s="59" t="s">
        <v>176</v>
      </c>
      <c r="P3190" s="59">
        <v>2</v>
      </c>
      <c r="Q3190" s="59">
        <v>2.5</v>
      </c>
      <c r="R3190" s="59">
        <v>0</v>
      </c>
      <c r="S3190" s="59">
        <v>0</v>
      </c>
      <c r="T3190" s="59">
        <v>1</v>
      </c>
      <c r="U3190" s="59">
        <v>0</v>
      </c>
      <c r="V3190" s="59">
        <v>0</v>
      </c>
      <c r="W3190" s="59">
        <v>0</v>
      </c>
      <c r="X3190" s="59">
        <v>0</v>
      </c>
      <c r="Y3190" s="59">
        <f>IF(terrains!L3190&lt;=2.5,1,IF(terrains!L3190&lt;=4.5,2,IF(terrains!L3190&lt;=6.5,3,4)))</f>
        <v>1</v>
      </c>
      <c r="Z3190" s="59">
        <f>IF(terrains!R3190=1,35,IF(terrains!S3190=1,64,IF(terrains!T3190=1,IF(terrains!Y3190=1,85,104),IF(terrains!U3190=1,IF(terrains!Y3190=1,124,152),IF(terrains!V3190=1,(IF(terrains!Y3190=1,146,IF(terrains!Y3190=2,178,263))),IF(terrains!W3190=1,(IF(terrains!Y3190=1,178,IF(terrains!Y3190=2,218,321))),IF(terrains!X3190=1,IF(terrains!Y3190=1,190,IF(terrains!Y3190=2,242,IF(terrains!Y3190=3,357,896))))))))))</f>
        <v>85</v>
      </c>
      <c r="AA3190" s="152">
        <f>terrains!Z3190*terrains!F3190</f>
        <v>622153.99799999991</v>
      </c>
    </row>
    <row r="3191" spans="1:27" ht="14.4">
      <c r="A3191" s="143">
        <v>3190</v>
      </c>
      <c r="B3191" s="59">
        <v>292867.78911800002</v>
      </c>
      <c r="C3191" s="59">
        <v>5039605.1712699998</v>
      </c>
      <c r="D3191" s="59" t="s">
        <v>2807</v>
      </c>
      <c r="E3191" s="153">
        <v>679.5</v>
      </c>
      <c r="F3191" s="150">
        <f>terrains!E3191*10.76391</f>
        <v>7314.0768449999996</v>
      </c>
      <c r="G3191" s="59" t="s">
        <v>283</v>
      </c>
      <c r="H3191" s="59">
        <v>1</v>
      </c>
      <c r="I3191" s="59">
        <v>6</v>
      </c>
      <c r="J3191" s="59">
        <f>IF(terrains!L3191=13.5,IF(terrains!X3191=1,12,9),-0.392532+1.267037*terrains!L3191+0.472239*terrains!X3191+0.58658*terrains!W3191+0.089417*terrains!V3191+0.531633*terrains!U3191+0.337883*terrains!T3191-0.403545*terrains!S3191)</f>
        <v>5.0134989999999995</v>
      </c>
      <c r="K3191" s="151">
        <f>IF(terrains!I3191=0,terrains!J3191,terrains!I3191)</f>
        <v>6</v>
      </c>
      <c r="L3191" s="59">
        <v>4</v>
      </c>
      <c r="M3191" s="59">
        <v>2</v>
      </c>
      <c r="N3191" s="59">
        <v>12</v>
      </c>
      <c r="O3191" s="59" t="s">
        <v>176</v>
      </c>
      <c r="P3191" s="59">
        <v>2</v>
      </c>
      <c r="Q3191" s="59">
        <v>2.5</v>
      </c>
      <c r="R3191" s="59">
        <v>0</v>
      </c>
      <c r="S3191" s="59">
        <v>0</v>
      </c>
      <c r="T3191" s="59">
        <v>1</v>
      </c>
      <c r="U3191" s="59">
        <v>0</v>
      </c>
      <c r="V3191" s="59">
        <v>0</v>
      </c>
      <c r="W3191" s="59">
        <v>0</v>
      </c>
      <c r="X3191" s="59">
        <v>0</v>
      </c>
      <c r="Y3191" s="59">
        <f>IF(terrains!L3191&lt;=2.5,1,IF(terrains!L3191&lt;=4.5,2,IF(terrains!L3191&lt;=6.5,3,4)))</f>
        <v>2</v>
      </c>
      <c r="Z3191" s="59">
        <f>IF(terrains!R3191=1,35,IF(terrains!S3191=1,64,IF(terrains!T3191=1,IF(terrains!Y3191=1,85,104),IF(terrains!U3191=1,IF(terrains!Y3191=1,124,152),IF(terrains!V3191=1,(IF(terrains!Y3191=1,146,IF(terrains!Y3191=2,178,263))),IF(terrains!W3191=1,(IF(terrains!Y3191=1,178,IF(terrains!Y3191=2,218,321))),IF(terrains!X3191=1,IF(terrains!Y3191=1,190,IF(terrains!Y3191=2,242,IF(terrains!Y3191=3,357,896))))))))))</f>
        <v>104</v>
      </c>
      <c r="AA3191" s="152">
        <f>terrains!Z3191*terrains!F3191</f>
        <v>760663.99187999999</v>
      </c>
    </row>
    <row r="3192" spans="1:27" ht="14.4">
      <c r="A3192" s="143">
        <v>3191</v>
      </c>
      <c r="B3192" s="59">
        <v>302985.60879999999</v>
      </c>
      <c r="C3192" s="59">
        <v>5050718.3550000004</v>
      </c>
      <c r="D3192" s="59" t="s">
        <v>2808</v>
      </c>
      <c r="E3192" s="153">
        <v>679.4</v>
      </c>
      <c r="F3192" s="150">
        <f>terrains!E3192*10.76391</f>
        <v>7313.0004539999991</v>
      </c>
      <c r="G3192" s="59" t="s">
        <v>1814</v>
      </c>
      <c r="H3192" s="59">
        <v>0</v>
      </c>
      <c r="I3192" s="59">
        <v>0</v>
      </c>
      <c r="J3192" s="59">
        <f>IF(terrains!L3192=13.5,IF(terrains!X3192=1,12,9),-0.392532+1.267037*terrains!L3192+0.472239*terrains!X3192+0.58658*terrains!W3192+0.089417*terrains!V3192+0.531633*terrains!U3192+0.337883*terrains!T3192-0.403545*terrains!S3192)</f>
        <v>1.7379969999999998</v>
      </c>
      <c r="K3192" s="151">
        <f>IF(terrains!I3192=0,terrains!J3192,terrains!I3192)</f>
        <v>1.7379969999999998</v>
      </c>
      <c r="L3192" s="59">
        <v>2</v>
      </c>
      <c r="M3192" s="59">
        <v>1</v>
      </c>
      <c r="N3192" s="59">
        <v>3</v>
      </c>
      <c r="O3192" s="59" t="s">
        <v>175</v>
      </c>
      <c r="P3192" s="59">
        <v>2</v>
      </c>
      <c r="Q3192" s="59">
        <v>1.5</v>
      </c>
      <c r="R3192" s="59">
        <v>0</v>
      </c>
      <c r="S3192" s="59">
        <v>1</v>
      </c>
      <c r="T3192" s="59">
        <v>0</v>
      </c>
      <c r="U3192" s="59">
        <v>0</v>
      </c>
      <c r="V3192" s="59">
        <v>0</v>
      </c>
      <c r="W3192" s="59">
        <v>0</v>
      </c>
      <c r="X3192" s="59">
        <v>0</v>
      </c>
      <c r="Y3192" s="59">
        <f>IF(terrains!L3192&lt;=2.5,1,IF(terrains!L3192&lt;=4.5,2,IF(terrains!L3192&lt;=6.5,3,4)))</f>
        <v>1</v>
      </c>
      <c r="Z3192" s="59">
        <f>IF(terrains!R3192=1,35,IF(terrains!S3192=1,64,IF(terrains!T3192=1,IF(terrains!Y3192=1,85,104),IF(terrains!U3192=1,IF(terrains!Y3192=1,124,152),IF(terrains!V3192=1,(IF(terrains!Y3192=1,146,IF(terrains!Y3192=2,178,263))),IF(terrains!W3192=1,(IF(terrains!Y3192=1,178,IF(terrains!Y3192=2,218,321))),IF(terrains!X3192=1,IF(terrains!Y3192=1,190,IF(terrains!Y3192=2,242,IF(terrains!Y3192=3,357,896))))))))))</f>
        <v>64</v>
      </c>
      <c r="AA3192" s="152">
        <f>terrains!Z3192*terrains!F3192</f>
        <v>468032.02905599994</v>
      </c>
    </row>
    <row r="3193" spans="1:27" ht="14.4">
      <c r="A3193" s="143">
        <v>3192</v>
      </c>
      <c r="B3193" s="59">
        <v>291539.99099999998</v>
      </c>
      <c r="C3193" s="59">
        <v>5045542.0609999998</v>
      </c>
      <c r="D3193" s="59" t="s">
        <v>2809</v>
      </c>
      <c r="E3193" s="153">
        <v>678.2</v>
      </c>
      <c r="F3193" s="150">
        <f>terrains!E3193*10.76391</f>
        <v>7300.0837620000002</v>
      </c>
      <c r="G3193" s="59" t="s">
        <v>513</v>
      </c>
      <c r="H3193" s="59">
        <v>0</v>
      </c>
      <c r="I3193" s="59">
        <v>0</v>
      </c>
      <c r="J3193" s="59">
        <f>IF(terrains!L3193=13.5,IF(terrains!X3193=1,12,9),-0.392532+1.267037*terrains!L3193+0.472239*terrains!X3193+0.58658*terrains!W3193+0.089417*terrains!V3193+0.531633*terrains!U3193+0.337883*terrains!T3193-0.403545*terrains!S3193)</f>
        <v>2.479425</v>
      </c>
      <c r="K3193" s="151">
        <f>IF(terrains!I3193=0,terrains!J3193,terrains!I3193)</f>
        <v>2.479425</v>
      </c>
      <c r="L3193" s="59">
        <v>2</v>
      </c>
      <c r="M3193" s="59">
        <v>1</v>
      </c>
      <c r="N3193" s="59">
        <v>3</v>
      </c>
      <c r="O3193" s="59" t="s">
        <v>176</v>
      </c>
      <c r="P3193" s="59">
        <v>2</v>
      </c>
      <c r="Q3193" s="59">
        <v>2.5</v>
      </c>
      <c r="R3193" s="59">
        <v>0</v>
      </c>
      <c r="S3193" s="59">
        <v>0</v>
      </c>
      <c r="T3193" s="59">
        <v>1</v>
      </c>
      <c r="U3193" s="59">
        <v>0</v>
      </c>
      <c r="V3193" s="59">
        <v>0</v>
      </c>
      <c r="W3193" s="59">
        <v>0</v>
      </c>
      <c r="X3193" s="59">
        <v>0</v>
      </c>
      <c r="Y3193" s="59">
        <f>IF(terrains!L3193&lt;=2.5,1,IF(terrains!L3193&lt;=4.5,2,IF(terrains!L3193&lt;=6.5,3,4)))</f>
        <v>1</v>
      </c>
      <c r="Z3193" s="59">
        <f>IF(terrains!R3193=1,35,IF(terrains!S3193=1,64,IF(terrains!T3193=1,IF(terrains!Y3193=1,85,104),IF(terrains!U3193=1,IF(terrains!Y3193=1,124,152),IF(terrains!V3193=1,(IF(terrains!Y3193=1,146,IF(terrains!Y3193=2,178,263))),IF(terrains!W3193=1,(IF(terrains!Y3193=1,178,IF(terrains!Y3193=2,218,321))),IF(terrains!X3193=1,IF(terrains!Y3193=1,190,IF(terrains!Y3193=2,242,IF(terrains!Y3193=3,357,896))))))))))</f>
        <v>85</v>
      </c>
      <c r="AA3193" s="152">
        <f>terrains!Z3193*terrains!F3193</f>
        <v>620507.11976999999</v>
      </c>
    </row>
    <row r="3194" spans="1:27" ht="14.4">
      <c r="A3194" s="143">
        <v>3193</v>
      </c>
      <c r="B3194" s="59">
        <v>299842.79639999999</v>
      </c>
      <c r="C3194" s="59">
        <v>5035911.97</v>
      </c>
      <c r="D3194" s="59" t="s">
        <v>2810</v>
      </c>
      <c r="E3194" s="153">
        <v>678.2</v>
      </c>
      <c r="F3194" s="150">
        <f>terrains!E3194*10.76391</f>
        <v>7300.0837620000002</v>
      </c>
      <c r="G3194" s="59" t="s">
        <v>2018</v>
      </c>
      <c r="H3194" s="59">
        <v>0</v>
      </c>
      <c r="I3194" s="59">
        <v>0</v>
      </c>
      <c r="J3194" s="59">
        <f>IF(terrains!L3194=13.5,IF(terrains!X3194=1,12,9),-0.392532+1.267037*terrains!L3194+0.472239*terrains!X3194+0.58658*terrains!W3194+0.089417*terrains!V3194+0.531633*terrains!U3194+0.337883*terrains!T3194-0.403545*terrains!S3194)</f>
        <v>3.7464619999999997</v>
      </c>
      <c r="K3194" s="151">
        <f>IF(terrains!I3194=0,terrains!J3194,terrains!I3194)</f>
        <v>3.7464619999999997</v>
      </c>
      <c r="L3194" s="59">
        <v>3</v>
      </c>
      <c r="M3194" s="59">
        <v>2</v>
      </c>
      <c r="N3194" s="59">
        <v>6</v>
      </c>
      <c r="O3194" s="59" t="s">
        <v>176</v>
      </c>
      <c r="P3194" s="59">
        <v>2</v>
      </c>
      <c r="Q3194" s="59">
        <v>2.5</v>
      </c>
      <c r="R3194" s="59">
        <v>0</v>
      </c>
      <c r="S3194" s="59">
        <v>0</v>
      </c>
      <c r="T3194" s="59">
        <v>1</v>
      </c>
      <c r="U3194" s="59">
        <v>0</v>
      </c>
      <c r="V3194" s="59">
        <v>0</v>
      </c>
      <c r="W3194" s="59">
        <v>0</v>
      </c>
      <c r="X3194" s="59">
        <v>0</v>
      </c>
      <c r="Y3194" s="59">
        <f>IF(terrains!L3194&lt;=2.5,1,IF(terrains!L3194&lt;=4.5,2,IF(terrains!L3194&lt;=6.5,3,4)))</f>
        <v>2</v>
      </c>
      <c r="Z3194" s="59">
        <f>IF(terrains!R3194=1,35,IF(terrains!S3194=1,64,IF(terrains!T3194=1,IF(terrains!Y3194=1,85,104),IF(terrains!U3194=1,IF(terrains!Y3194=1,124,152),IF(terrains!V3194=1,(IF(terrains!Y3194=1,146,IF(terrains!Y3194=2,178,263))),IF(terrains!W3194=1,(IF(terrains!Y3194=1,178,IF(terrains!Y3194=2,218,321))),IF(terrains!X3194=1,IF(terrains!Y3194=1,190,IF(terrains!Y3194=2,242,IF(terrains!Y3194=3,357,896))))))))))</f>
        <v>104</v>
      </c>
      <c r="AA3194" s="152">
        <f>terrains!Z3194*terrains!F3194</f>
        <v>759208.71124800004</v>
      </c>
    </row>
    <row r="3195" spans="1:27" ht="14.4">
      <c r="A3195" s="143">
        <v>3194</v>
      </c>
      <c r="B3195" s="59">
        <v>304017.437301</v>
      </c>
      <c r="C3195" s="59">
        <v>5059230.0810099998</v>
      </c>
      <c r="D3195" s="59" t="s">
        <v>2811</v>
      </c>
      <c r="E3195" s="153">
        <v>678.1</v>
      </c>
      <c r="F3195" s="150">
        <f>terrains!E3195*10.76391</f>
        <v>7299.0073709999997</v>
      </c>
      <c r="G3195" s="59" t="s">
        <v>353</v>
      </c>
      <c r="H3195" s="59">
        <v>0</v>
      </c>
      <c r="I3195" s="59">
        <v>0</v>
      </c>
      <c r="J3195" s="59">
        <f>IF(terrains!L3195=13.5,IF(terrains!X3195=1,12,9),-0.392532+1.267037*terrains!L3195+0.472239*terrains!X3195+0.58658*terrains!W3195+0.089417*terrains!V3195+0.531633*terrains!U3195+0.337883*terrains!T3195-0.403545*terrains!S3195)</f>
        <v>2.1415419999999998</v>
      </c>
      <c r="K3195" s="151">
        <f>IF(terrains!I3195=0,terrains!J3195,terrains!I3195)</f>
        <v>2.1415419999999998</v>
      </c>
      <c r="L3195" s="59">
        <v>2</v>
      </c>
      <c r="M3195" s="59">
        <v>1</v>
      </c>
      <c r="N3195" s="59">
        <v>3</v>
      </c>
      <c r="O3195" s="59" t="s">
        <v>174</v>
      </c>
      <c r="P3195" s="59">
        <v>2</v>
      </c>
      <c r="Q3195" s="59">
        <v>1.5</v>
      </c>
      <c r="R3195" s="59">
        <v>1</v>
      </c>
      <c r="S3195" s="59">
        <v>0</v>
      </c>
      <c r="T3195" s="59">
        <v>0</v>
      </c>
      <c r="U3195" s="59">
        <v>0</v>
      </c>
      <c r="V3195" s="59">
        <v>0</v>
      </c>
      <c r="W3195" s="59">
        <v>0</v>
      </c>
      <c r="X3195" s="59">
        <v>0</v>
      </c>
      <c r="Y3195" s="59">
        <f>IF(terrains!L3195&lt;=2.5,1,IF(terrains!L3195&lt;=4.5,2,IF(terrains!L3195&lt;=6.5,3,4)))</f>
        <v>1</v>
      </c>
      <c r="Z3195" s="59">
        <f>IF(terrains!R3195=1,35,IF(terrains!S3195=1,64,IF(terrains!T3195=1,IF(terrains!Y3195=1,85,104),IF(terrains!U3195=1,IF(terrains!Y3195=1,124,152),IF(terrains!V3195=1,(IF(terrains!Y3195=1,146,IF(terrains!Y3195=2,178,263))),IF(terrains!W3195=1,(IF(terrains!Y3195=1,178,IF(terrains!Y3195=2,218,321))),IF(terrains!X3195=1,IF(terrains!Y3195=1,190,IF(terrains!Y3195=2,242,IF(terrains!Y3195=3,357,896))))))))))</f>
        <v>35</v>
      </c>
      <c r="AA3195" s="152">
        <f>terrains!Z3195*terrains!F3195</f>
        <v>255465.25798499997</v>
      </c>
    </row>
    <row r="3196" spans="1:27" ht="14.4">
      <c r="A3196" s="143">
        <v>3195</v>
      </c>
      <c r="B3196" s="59">
        <v>298938.53420400003</v>
      </c>
      <c r="C3196" s="59">
        <v>5056709.5848700004</v>
      </c>
      <c r="D3196" s="59" t="s">
        <v>2812</v>
      </c>
      <c r="E3196" s="153">
        <v>677.9</v>
      </c>
      <c r="F3196" s="150">
        <f>terrains!E3196*10.76391</f>
        <v>7296.8545889999996</v>
      </c>
      <c r="G3196" s="59" t="s">
        <v>353</v>
      </c>
      <c r="H3196" s="59">
        <v>0</v>
      </c>
      <c r="I3196" s="59">
        <v>0</v>
      </c>
      <c r="J3196" s="59">
        <f>IF(terrains!L3196=13.5,IF(terrains!X3196=1,12,9),-0.392532+1.267037*terrains!L3196+0.472239*terrains!X3196+0.58658*terrains!W3196+0.089417*terrains!V3196+0.531633*terrains!U3196+0.337883*terrains!T3196-0.403545*terrains!S3196)</f>
        <v>2.1415419999999998</v>
      </c>
      <c r="K3196" s="151">
        <f>IF(terrains!I3196=0,terrains!J3196,terrains!I3196)</f>
        <v>2.1415419999999998</v>
      </c>
      <c r="L3196" s="59">
        <v>2</v>
      </c>
      <c r="M3196" s="59">
        <v>1</v>
      </c>
      <c r="N3196" s="59">
        <v>3</v>
      </c>
      <c r="O3196" s="59" t="s">
        <v>174</v>
      </c>
      <c r="P3196" s="59">
        <v>2</v>
      </c>
      <c r="Q3196" s="59">
        <v>1.5</v>
      </c>
      <c r="R3196" s="59">
        <v>1</v>
      </c>
      <c r="S3196" s="59">
        <v>0</v>
      </c>
      <c r="T3196" s="59">
        <v>0</v>
      </c>
      <c r="U3196" s="59">
        <v>0</v>
      </c>
      <c r="V3196" s="59">
        <v>0</v>
      </c>
      <c r="W3196" s="59">
        <v>0</v>
      </c>
      <c r="X3196" s="59">
        <v>0</v>
      </c>
      <c r="Y3196" s="59">
        <f>IF(terrains!L3196&lt;=2.5,1,IF(terrains!L3196&lt;=4.5,2,IF(terrains!L3196&lt;=6.5,3,4)))</f>
        <v>1</v>
      </c>
      <c r="Z3196" s="59">
        <f>IF(terrains!R3196=1,35,IF(terrains!S3196=1,64,IF(terrains!T3196=1,IF(terrains!Y3196=1,85,104),IF(terrains!U3196=1,IF(terrains!Y3196=1,124,152),IF(terrains!V3196=1,(IF(terrains!Y3196=1,146,IF(terrains!Y3196=2,178,263))),IF(terrains!W3196=1,(IF(terrains!Y3196=1,178,IF(terrains!Y3196=2,218,321))),IF(terrains!X3196=1,IF(terrains!Y3196=1,190,IF(terrains!Y3196=2,242,IF(terrains!Y3196=3,357,896))))))))))</f>
        <v>35</v>
      </c>
      <c r="AA3196" s="152">
        <f>terrains!Z3196*terrains!F3196</f>
        <v>255389.91061499997</v>
      </c>
    </row>
    <row r="3197" spans="1:27" ht="14.4">
      <c r="A3197" s="143">
        <v>3196</v>
      </c>
      <c r="B3197" s="59">
        <v>298924.85755199997</v>
      </c>
      <c r="C3197" s="59">
        <v>5056727.9449399998</v>
      </c>
      <c r="D3197" s="59" t="s">
        <v>2813</v>
      </c>
      <c r="E3197" s="153">
        <v>677.9</v>
      </c>
      <c r="F3197" s="150">
        <f>terrains!E3197*10.76391</f>
        <v>7296.8545889999996</v>
      </c>
      <c r="G3197" s="59" t="s">
        <v>353</v>
      </c>
      <c r="H3197" s="59">
        <v>0</v>
      </c>
      <c r="I3197" s="59">
        <v>0</v>
      </c>
      <c r="J3197" s="59">
        <f>IF(terrains!L3197=13.5,IF(terrains!X3197=1,12,9),-0.392532+1.267037*terrains!L3197+0.472239*terrains!X3197+0.58658*terrains!W3197+0.089417*terrains!V3197+0.531633*terrains!U3197+0.337883*terrains!T3197-0.403545*terrains!S3197)</f>
        <v>2.1415419999999998</v>
      </c>
      <c r="K3197" s="151">
        <f>IF(terrains!I3197=0,terrains!J3197,terrains!I3197)</f>
        <v>2.1415419999999998</v>
      </c>
      <c r="L3197" s="59">
        <v>2</v>
      </c>
      <c r="M3197" s="59">
        <v>1</v>
      </c>
      <c r="N3197" s="59">
        <v>3</v>
      </c>
      <c r="O3197" s="59" t="s">
        <v>174</v>
      </c>
      <c r="P3197" s="59">
        <v>2</v>
      </c>
      <c r="Q3197" s="59">
        <v>1.5</v>
      </c>
      <c r="R3197" s="59">
        <v>1</v>
      </c>
      <c r="S3197" s="59">
        <v>0</v>
      </c>
      <c r="T3197" s="59">
        <v>0</v>
      </c>
      <c r="U3197" s="59">
        <v>0</v>
      </c>
      <c r="V3197" s="59">
        <v>0</v>
      </c>
      <c r="W3197" s="59">
        <v>0</v>
      </c>
      <c r="X3197" s="59">
        <v>0</v>
      </c>
      <c r="Y3197" s="59">
        <f>IF(terrains!L3197&lt;=2.5,1,IF(terrains!L3197&lt;=4.5,2,IF(terrains!L3197&lt;=6.5,3,4)))</f>
        <v>1</v>
      </c>
      <c r="Z3197" s="59">
        <f>IF(terrains!R3197=1,35,IF(terrains!S3197=1,64,IF(terrains!T3197=1,IF(terrains!Y3197=1,85,104),IF(terrains!U3197=1,IF(terrains!Y3197=1,124,152),IF(terrains!V3197=1,(IF(terrains!Y3197=1,146,IF(terrains!Y3197=2,178,263))),IF(terrains!W3197=1,(IF(terrains!Y3197=1,178,IF(terrains!Y3197=2,218,321))),IF(terrains!X3197=1,IF(terrains!Y3197=1,190,IF(terrains!Y3197=2,242,IF(terrains!Y3197=3,357,896))))))))))</f>
        <v>35</v>
      </c>
      <c r="AA3197" s="152">
        <f>terrains!Z3197*terrains!F3197</f>
        <v>255389.91061499997</v>
      </c>
    </row>
    <row r="3198" spans="1:27" ht="14.4">
      <c r="A3198" s="143">
        <v>3197</v>
      </c>
      <c r="B3198" s="59">
        <v>294005.33396800002</v>
      </c>
      <c r="C3198" s="59">
        <v>5050406.6731200004</v>
      </c>
      <c r="D3198" s="59" t="s">
        <v>2814</v>
      </c>
      <c r="E3198" s="153">
        <v>677.1</v>
      </c>
      <c r="F3198" s="150">
        <f>terrains!E3198*10.76391</f>
        <v>7288.243461</v>
      </c>
      <c r="G3198" s="59" t="s">
        <v>299</v>
      </c>
      <c r="H3198" s="59">
        <v>3</v>
      </c>
      <c r="I3198" s="59">
        <v>9</v>
      </c>
      <c r="J3198" s="59">
        <f>IF(terrains!L3198=13.5,IF(terrains!X3198=1,12,9),-0.392532+1.267037*terrains!L3198+0.472239*terrains!X3198+0.58658*terrains!W3198+0.089417*terrains!V3198+0.531633*terrains!U3198+0.337883*terrains!T3198-0.403545*terrains!S3198)</f>
        <v>5.5391079999999997</v>
      </c>
      <c r="K3198" s="151">
        <f>IF(terrains!I3198=0,terrains!J3198,terrains!I3198)</f>
        <v>9</v>
      </c>
      <c r="L3198" s="59">
        <v>5</v>
      </c>
      <c r="M3198" s="59">
        <v>4</v>
      </c>
      <c r="N3198" s="59">
        <v>15</v>
      </c>
      <c r="O3198" s="59" t="s">
        <v>175</v>
      </c>
      <c r="P3198" s="59">
        <v>2</v>
      </c>
      <c r="Q3198" s="59">
        <v>2</v>
      </c>
      <c r="R3198" s="59">
        <v>0</v>
      </c>
      <c r="S3198" s="59">
        <v>1</v>
      </c>
      <c r="T3198" s="59">
        <v>0</v>
      </c>
      <c r="U3198" s="59">
        <v>0</v>
      </c>
      <c r="V3198" s="59">
        <v>0</v>
      </c>
      <c r="W3198" s="59">
        <v>0</v>
      </c>
      <c r="X3198" s="59">
        <v>0</v>
      </c>
      <c r="Y3198" s="59">
        <f>IF(terrains!L3198&lt;=2.5,1,IF(terrains!L3198&lt;=4.5,2,IF(terrains!L3198&lt;=6.5,3,4)))</f>
        <v>3</v>
      </c>
      <c r="Z3198" s="59">
        <f>IF(terrains!R3198=1,35,IF(terrains!S3198=1,64,IF(terrains!T3198=1,IF(terrains!Y3198=1,85,104),IF(terrains!U3198=1,IF(terrains!Y3198=1,124,152),IF(terrains!V3198=1,(IF(terrains!Y3198=1,146,IF(terrains!Y3198=2,178,263))),IF(terrains!W3198=1,(IF(terrains!Y3198=1,178,IF(terrains!Y3198=2,218,321))),IF(terrains!X3198=1,IF(terrains!Y3198=1,190,IF(terrains!Y3198=2,242,IF(terrains!Y3198=3,357,896))))))))))</f>
        <v>64</v>
      </c>
      <c r="AA3198" s="152">
        <f>terrains!Z3198*terrains!F3198</f>
        <v>466447.581504</v>
      </c>
    </row>
    <row r="3199" spans="1:27" ht="14.4">
      <c r="A3199" s="143">
        <v>3198</v>
      </c>
      <c r="B3199" s="59">
        <v>300173.30165099999</v>
      </c>
      <c r="C3199" s="59">
        <v>5039772.8305799998</v>
      </c>
      <c r="D3199" s="59" t="s">
        <v>2815</v>
      </c>
      <c r="E3199" s="153">
        <v>676.8</v>
      </c>
      <c r="F3199" s="150">
        <f>terrains!E3199*10.76391</f>
        <v>7285.0142879999994</v>
      </c>
      <c r="G3199" s="59" t="s">
        <v>551</v>
      </c>
      <c r="H3199" s="59">
        <v>0</v>
      </c>
      <c r="I3199" s="59">
        <v>9</v>
      </c>
      <c r="J3199" s="59">
        <f>IF(terrains!L3199=13.5,IF(terrains!X3199=1,12,9),-0.392532+1.267037*terrains!L3199+0.472239*terrains!X3199+0.58658*terrains!W3199+0.089417*terrains!V3199+0.531633*terrains!U3199+0.337883*terrains!T3199-0.403545*terrains!S3199)</f>
        <v>7.6819289999999993</v>
      </c>
      <c r="K3199" s="151">
        <f>IF(terrains!I3199=0,terrains!J3199,terrains!I3199)</f>
        <v>9</v>
      </c>
      <c r="L3199" s="59">
        <v>6</v>
      </c>
      <c r="M3199" s="59">
        <v>0</v>
      </c>
      <c r="N3199" s="59">
        <v>0</v>
      </c>
      <c r="O3199" s="59" t="s">
        <v>180</v>
      </c>
      <c r="P3199" s="59">
        <v>0</v>
      </c>
      <c r="Q3199" s="59">
        <v>0</v>
      </c>
      <c r="R3199" s="59">
        <v>0</v>
      </c>
      <c r="S3199" s="59">
        <v>0</v>
      </c>
      <c r="T3199" s="59">
        <v>0</v>
      </c>
      <c r="U3199" s="59">
        <v>0</v>
      </c>
      <c r="V3199" s="59">
        <v>0</v>
      </c>
      <c r="W3199" s="59">
        <v>0</v>
      </c>
      <c r="X3199" s="59">
        <v>1</v>
      </c>
      <c r="Y3199" s="59">
        <f>IF(terrains!L3199&lt;=2.5,1,IF(terrains!L3199&lt;=4.5,2,IF(terrains!L3199&lt;=6.5,3,4)))</f>
        <v>3</v>
      </c>
      <c r="Z3199" s="59">
        <f>IF(terrains!R3199=1,35,IF(terrains!S3199=1,64,IF(terrains!T3199=1,IF(terrains!Y3199=1,85,104),IF(terrains!U3199=1,IF(terrains!Y3199=1,124,152),IF(terrains!V3199=1,(IF(terrains!Y3199=1,146,IF(terrains!Y3199=2,178,263))),IF(terrains!W3199=1,(IF(terrains!Y3199=1,178,IF(terrains!Y3199=2,218,321))),IF(terrains!X3199=1,IF(terrains!Y3199=1,190,IF(terrains!Y3199=2,242,IF(terrains!Y3199=3,357,896))))))))))</f>
        <v>357</v>
      </c>
      <c r="AA3199" s="152">
        <f>terrains!Z3199*terrains!F3199</f>
        <v>2600750.1008159998</v>
      </c>
    </row>
    <row r="3200" spans="1:27" ht="14.4">
      <c r="A3200" s="143">
        <v>3199</v>
      </c>
      <c r="B3200" s="59">
        <v>280220.56324599998</v>
      </c>
      <c r="C3200" s="59">
        <v>5040937.0164400004</v>
      </c>
      <c r="D3200" s="59" t="s">
        <v>2816</v>
      </c>
      <c r="E3200" s="153">
        <v>676.7</v>
      </c>
      <c r="F3200" s="150">
        <f>terrains!E3200*10.76391</f>
        <v>7283.9378969999998</v>
      </c>
      <c r="G3200" s="59" t="s">
        <v>405</v>
      </c>
      <c r="H3200" s="59">
        <v>0</v>
      </c>
      <c r="I3200" s="59">
        <v>0</v>
      </c>
      <c r="J3200" s="59">
        <f>IF(terrains!L3200=13.5,IF(terrains!X3200=1,12,9),-0.392532+1.267037*terrains!L3200+0.472239*terrains!X3200+0.58658*terrains!W3200+0.089417*terrains!V3200+0.531633*terrains!U3200+0.337883*terrains!T3200-0.403545*terrains!S3200)</f>
        <v>1.5080234999999997</v>
      </c>
      <c r="K3200" s="151">
        <f>IF(terrains!I3200=0,terrains!J3200,terrains!I3200)</f>
        <v>1.5080234999999997</v>
      </c>
      <c r="L3200" s="59">
        <v>1.5</v>
      </c>
      <c r="M3200" s="59">
        <v>1</v>
      </c>
      <c r="N3200" s="59">
        <v>2</v>
      </c>
      <c r="O3200" s="59" t="s">
        <v>174</v>
      </c>
      <c r="P3200" s="59">
        <v>1</v>
      </c>
      <c r="Q3200" s="59">
        <v>1.5</v>
      </c>
      <c r="R3200" s="59">
        <v>1</v>
      </c>
      <c r="S3200" s="59">
        <v>0</v>
      </c>
      <c r="T3200" s="59">
        <v>0</v>
      </c>
      <c r="U3200" s="59">
        <v>0</v>
      </c>
      <c r="V3200" s="59">
        <v>0</v>
      </c>
      <c r="W3200" s="59">
        <v>0</v>
      </c>
      <c r="X3200" s="59">
        <v>0</v>
      </c>
      <c r="Y3200" s="59">
        <f>IF(terrains!L3200&lt;=2.5,1,IF(terrains!L3200&lt;=4.5,2,IF(terrains!L3200&lt;=6.5,3,4)))</f>
        <v>1</v>
      </c>
      <c r="Z3200" s="59">
        <f>IF(terrains!R3200=1,35,IF(terrains!S3200=1,64,IF(terrains!T3200=1,IF(terrains!Y3200=1,85,104),IF(terrains!U3200=1,IF(terrains!Y3200=1,124,152),IF(terrains!V3200=1,(IF(terrains!Y3200=1,146,IF(terrains!Y3200=2,178,263))),IF(terrains!W3200=1,(IF(terrains!Y3200=1,178,IF(terrains!Y3200=2,218,321))),IF(terrains!X3200=1,IF(terrains!Y3200=1,190,IF(terrains!Y3200=2,242,IF(terrains!Y3200=3,357,896))))))))))</f>
        <v>35</v>
      </c>
      <c r="AA3200" s="152">
        <f>terrains!Z3200*terrains!F3200</f>
        <v>254937.82639499998</v>
      </c>
    </row>
    <row r="3201" spans="1:27" ht="14.4">
      <c r="A3201" s="143">
        <v>3200</v>
      </c>
      <c r="B3201" s="59">
        <v>294045.19839799998</v>
      </c>
      <c r="C3201" s="59">
        <v>5051548.12163</v>
      </c>
      <c r="D3201" s="59" t="s">
        <v>2817</v>
      </c>
      <c r="E3201" s="153">
        <v>675.9</v>
      </c>
      <c r="F3201" s="150">
        <f>terrains!E3201*10.76391</f>
        <v>7275.3267689999993</v>
      </c>
      <c r="G3201" s="59" t="s">
        <v>1321</v>
      </c>
      <c r="H3201" s="59">
        <v>0</v>
      </c>
      <c r="I3201" s="59">
        <v>0</v>
      </c>
      <c r="J3201" s="59">
        <f>IF(terrains!L3201=13.5,IF(terrains!X3201=1,12,9),-0.392532+1.267037*terrains!L3201+0.472239*terrains!X3201+0.58658*terrains!W3201+0.089417*terrains!V3201+0.531633*terrains!U3201+0.337883*terrains!T3201-0.403545*terrains!S3201)</f>
        <v>1.7379969999999998</v>
      </c>
      <c r="K3201" s="151">
        <f>IF(terrains!I3201=0,terrains!J3201,terrains!I3201)</f>
        <v>1.7379969999999998</v>
      </c>
      <c r="L3201" s="59">
        <v>2</v>
      </c>
      <c r="M3201" s="59">
        <v>1</v>
      </c>
      <c r="N3201" s="59">
        <v>3</v>
      </c>
      <c r="O3201" s="59" t="s">
        <v>175</v>
      </c>
      <c r="P3201" s="59">
        <v>2</v>
      </c>
      <c r="Q3201" s="59">
        <v>2</v>
      </c>
      <c r="R3201" s="59">
        <v>0</v>
      </c>
      <c r="S3201" s="59">
        <v>1</v>
      </c>
      <c r="T3201" s="59">
        <v>0</v>
      </c>
      <c r="U3201" s="59">
        <v>0</v>
      </c>
      <c r="V3201" s="59">
        <v>0</v>
      </c>
      <c r="W3201" s="59">
        <v>0</v>
      </c>
      <c r="X3201" s="59">
        <v>0</v>
      </c>
      <c r="Y3201" s="59">
        <f>IF(terrains!L3201&lt;=2.5,1,IF(terrains!L3201&lt;=4.5,2,IF(terrains!L3201&lt;=6.5,3,4)))</f>
        <v>1</v>
      </c>
      <c r="Z3201" s="59">
        <f>IF(terrains!R3201=1,35,IF(terrains!S3201=1,64,IF(terrains!T3201=1,IF(terrains!Y3201=1,85,104),IF(terrains!U3201=1,IF(terrains!Y3201=1,124,152),IF(terrains!V3201=1,(IF(terrains!Y3201=1,146,IF(terrains!Y3201=2,178,263))),IF(terrains!W3201=1,(IF(terrains!Y3201=1,178,IF(terrains!Y3201=2,218,321))),IF(terrains!X3201=1,IF(terrains!Y3201=1,190,IF(terrains!Y3201=2,242,IF(terrains!Y3201=3,357,896))))))))))</f>
        <v>64</v>
      </c>
      <c r="AA3201" s="152">
        <f>terrains!Z3201*terrains!F3201</f>
        <v>465620.91321599996</v>
      </c>
    </row>
    <row r="3202" spans="1:27" ht="14.4">
      <c r="A3202" s="143">
        <v>3201</v>
      </c>
      <c r="B3202" s="59">
        <v>293989.26337499998</v>
      </c>
      <c r="C3202" s="59">
        <v>5048637.7265400002</v>
      </c>
      <c r="D3202" s="59" t="s">
        <v>2818</v>
      </c>
      <c r="E3202" s="153">
        <v>675.8</v>
      </c>
      <c r="F3202" s="150">
        <f>terrains!E3202*10.76391</f>
        <v>7274.2503779999988</v>
      </c>
      <c r="G3202" s="59" t="s">
        <v>1321</v>
      </c>
      <c r="H3202" s="59">
        <v>0</v>
      </c>
      <c r="I3202" s="59">
        <v>0</v>
      </c>
      <c r="J3202" s="59">
        <f>IF(terrains!L3202=13.5,IF(terrains!X3202=1,12,9),-0.392532+1.267037*terrains!L3202+0.472239*terrains!X3202+0.58658*terrains!W3202+0.089417*terrains!V3202+0.531633*terrains!U3202+0.337883*terrains!T3202-0.403545*terrains!S3202)</f>
        <v>1.7379969999999998</v>
      </c>
      <c r="K3202" s="151">
        <f>IF(terrains!I3202=0,terrains!J3202,terrains!I3202)</f>
        <v>1.7379969999999998</v>
      </c>
      <c r="L3202" s="59">
        <v>2</v>
      </c>
      <c r="M3202" s="59">
        <v>1</v>
      </c>
      <c r="N3202" s="59">
        <v>3</v>
      </c>
      <c r="O3202" s="59" t="s">
        <v>175</v>
      </c>
      <c r="P3202" s="59">
        <v>2</v>
      </c>
      <c r="Q3202" s="59">
        <v>2</v>
      </c>
      <c r="R3202" s="59">
        <v>0</v>
      </c>
      <c r="S3202" s="59">
        <v>1</v>
      </c>
      <c r="T3202" s="59">
        <v>0</v>
      </c>
      <c r="U3202" s="59">
        <v>0</v>
      </c>
      <c r="V3202" s="59">
        <v>0</v>
      </c>
      <c r="W3202" s="59">
        <v>0</v>
      </c>
      <c r="X3202" s="59">
        <v>0</v>
      </c>
      <c r="Y3202" s="59">
        <f>IF(terrains!L3202&lt;=2.5,1,IF(terrains!L3202&lt;=4.5,2,IF(terrains!L3202&lt;=6.5,3,4)))</f>
        <v>1</v>
      </c>
      <c r="Z3202" s="59">
        <f>IF(terrains!R3202=1,35,IF(terrains!S3202=1,64,IF(terrains!T3202=1,IF(terrains!Y3202=1,85,104),IF(terrains!U3202=1,IF(terrains!Y3202=1,124,152),IF(terrains!V3202=1,(IF(terrains!Y3202=1,146,IF(terrains!Y3202=2,178,263))),IF(terrains!W3202=1,(IF(terrains!Y3202=1,178,IF(terrains!Y3202=2,218,321))),IF(terrains!X3202=1,IF(terrains!Y3202=1,190,IF(terrains!Y3202=2,242,IF(terrains!Y3202=3,357,896))))))))))</f>
        <v>64</v>
      </c>
      <c r="AA3202" s="152">
        <f>terrains!Z3202*terrains!F3202</f>
        <v>465552.02419199992</v>
      </c>
    </row>
    <row r="3203" spans="1:27" ht="14.4">
      <c r="A3203" s="143">
        <v>3202</v>
      </c>
      <c r="B3203" s="59">
        <v>300243.52504400001</v>
      </c>
      <c r="C3203" s="59">
        <v>5041647.26688</v>
      </c>
      <c r="D3203" s="59" t="s">
        <v>2819</v>
      </c>
      <c r="E3203" s="153">
        <v>675.5</v>
      </c>
      <c r="F3203" s="150">
        <f>terrains!E3203*10.76391</f>
        <v>7271.0212049999991</v>
      </c>
      <c r="G3203" s="59" t="s">
        <v>245</v>
      </c>
      <c r="H3203" s="59">
        <v>0</v>
      </c>
      <c r="I3203" s="59">
        <v>6</v>
      </c>
      <c r="J3203" s="59">
        <f>IF(terrains!L3203=13.5,IF(terrains!X3203=1,12,9),-0.392532+1.267037*terrains!L3203+0.472239*terrains!X3203+0.58658*terrains!W3203+0.089417*terrains!V3203+0.531633*terrains!U3203+0.337883*terrains!T3203-0.403545*terrains!S3203)</f>
        <v>5.3985514999999999</v>
      </c>
      <c r="K3203" s="151">
        <f>IF(terrains!I3203=0,terrains!J3203,terrains!I3203)</f>
        <v>6</v>
      </c>
      <c r="L3203" s="59">
        <v>4.5</v>
      </c>
      <c r="M3203" s="59">
        <v>0</v>
      </c>
      <c r="N3203" s="59">
        <v>0</v>
      </c>
      <c r="O3203" s="59" t="s">
        <v>178</v>
      </c>
      <c r="P3203" s="59">
        <v>0</v>
      </c>
      <c r="Q3203" s="59">
        <v>0</v>
      </c>
      <c r="R3203" s="59">
        <v>0</v>
      </c>
      <c r="S3203" s="59">
        <v>0</v>
      </c>
      <c r="T3203" s="59">
        <v>0</v>
      </c>
      <c r="U3203" s="59">
        <v>0</v>
      </c>
      <c r="V3203" s="59">
        <v>1</v>
      </c>
      <c r="W3203" s="59">
        <v>0</v>
      </c>
      <c r="X3203" s="59">
        <v>0</v>
      </c>
      <c r="Y3203" s="59">
        <f>IF(terrains!L3203&lt;=2.5,1,IF(terrains!L3203&lt;=4.5,2,IF(terrains!L3203&lt;=6.5,3,4)))</f>
        <v>2</v>
      </c>
      <c r="Z3203" s="59">
        <f>IF(terrains!R3203=1,35,IF(terrains!S3203=1,64,IF(terrains!T3203=1,IF(terrains!Y3203=1,85,104),IF(terrains!U3203=1,IF(terrains!Y3203=1,124,152),IF(terrains!V3203=1,(IF(terrains!Y3203=1,146,IF(terrains!Y3203=2,178,263))),IF(terrains!W3203=1,(IF(terrains!Y3203=1,178,IF(terrains!Y3203=2,218,321))),IF(terrains!X3203=1,IF(terrains!Y3203=1,190,IF(terrains!Y3203=2,242,IF(terrains!Y3203=3,357,896))))))))))</f>
        <v>178</v>
      </c>
      <c r="AA3203" s="152">
        <f>terrains!Z3203*terrains!F3203</f>
        <v>1294241.7744899997</v>
      </c>
    </row>
    <row r="3204" spans="1:27" ht="14.4">
      <c r="A3204" s="143">
        <v>3203</v>
      </c>
      <c r="B3204" s="59">
        <v>273590.90438000002</v>
      </c>
      <c r="C3204" s="59">
        <v>5034361.6286699995</v>
      </c>
      <c r="D3204" s="59" t="s">
        <v>2820</v>
      </c>
      <c r="E3204" s="153">
        <v>674.6</v>
      </c>
      <c r="F3204" s="150">
        <f>terrains!E3204*10.76391</f>
        <v>7261.3336859999999</v>
      </c>
      <c r="G3204" s="59" t="s">
        <v>261</v>
      </c>
      <c r="H3204" s="59">
        <v>0.2</v>
      </c>
      <c r="I3204" s="59">
        <v>3</v>
      </c>
      <c r="J3204" s="59">
        <f>IF(terrains!L3204=13.5,IF(terrains!X3204=1,12,9),-0.392532+1.267037*terrains!L3204+0.472239*terrains!X3204+0.58658*terrains!W3204+0.089417*terrains!V3204+0.531633*terrains!U3204+0.337883*terrains!T3204-0.403545*terrains!S3204)</f>
        <v>4.0420974999999997</v>
      </c>
      <c r="K3204" s="151">
        <f>IF(terrains!I3204=0,terrains!J3204,terrains!I3204)</f>
        <v>3</v>
      </c>
      <c r="L3204" s="59">
        <v>3.5</v>
      </c>
      <c r="M3204" s="59">
        <v>1</v>
      </c>
      <c r="N3204" s="59">
        <v>10</v>
      </c>
      <c r="O3204" s="59" t="s">
        <v>174</v>
      </c>
      <c r="P3204" s="59">
        <v>2</v>
      </c>
      <c r="Q3204" s="59">
        <v>1.5</v>
      </c>
      <c r="R3204" s="59">
        <v>1</v>
      </c>
      <c r="S3204" s="59">
        <v>0</v>
      </c>
      <c r="T3204" s="59">
        <v>0</v>
      </c>
      <c r="U3204" s="59">
        <v>0</v>
      </c>
      <c r="V3204" s="59">
        <v>0</v>
      </c>
      <c r="W3204" s="59">
        <v>0</v>
      </c>
      <c r="X3204" s="59">
        <v>0</v>
      </c>
      <c r="Y3204" s="59">
        <f>IF(terrains!L3204&lt;=2.5,1,IF(terrains!L3204&lt;=4.5,2,IF(terrains!L3204&lt;=6.5,3,4)))</f>
        <v>2</v>
      </c>
      <c r="Z3204" s="59">
        <f>IF(terrains!R3204=1,35,IF(terrains!S3204=1,64,IF(terrains!T3204=1,IF(terrains!Y3204=1,85,104),IF(terrains!U3204=1,IF(terrains!Y3204=1,124,152),IF(terrains!V3204=1,(IF(terrains!Y3204=1,146,IF(terrains!Y3204=2,178,263))),IF(terrains!W3204=1,(IF(terrains!Y3204=1,178,IF(terrains!Y3204=2,218,321))),IF(terrains!X3204=1,IF(terrains!Y3204=1,190,IF(terrains!Y3204=2,242,IF(terrains!Y3204=3,357,896))))))))))</f>
        <v>35</v>
      </c>
      <c r="AA3204" s="152">
        <f>terrains!Z3204*terrains!F3204</f>
        <v>254146.67900999999</v>
      </c>
    </row>
    <row r="3205" spans="1:27" ht="14.4">
      <c r="A3205" s="143">
        <v>3204</v>
      </c>
      <c r="B3205" s="59">
        <v>294302.60017400002</v>
      </c>
      <c r="C3205" s="59">
        <v>5050012.43542</v>
      </c>
      <c r="D3205" s="59" t="s">
        <v>2821</v>
      </c>
      <c r="E3205" s="153">
        <v>673.6</v>
      </c>
      <c r="F3205" s="150">
        <f>terrains!E3205*10.76391</f>
        <v>7250.5697759999994</v>
      </c>
      <c r="G3205" s="59" t="s">
        <v>299</v>
      </c>
      <c r="H3205" s="59">
        <v>3</v>
      </c>
      <c r="I3205" s="59">
        <v>9</v>
      </c>
      <c r="J3205" s="59">
        <f>IF(terrains!L3205=13.5,IF(terrains!X3205=1,12,9),-0.392532+1.267037*terrains!L3205+0.472239*terrains!X3205+0.58658*terrains!W3205+0.089417*terrains!V3205+0.531633*terrains!U3205+0.337883*terrains!T3205-0.403545*terrains!S3205)</f>
        <v>5.5391079999999997</v>
      </c>
      <c r="K3205" s="151">
        <f>IF(terrains!I3205=0,terrains!J3205,terrains!I3205)</f>
        <v>9</v>
      </c>
      <c r="L3205" s="59">
        <v>5</v>
      </c>
      <c r="M3205" s="59">
        <v>4</v>
      </c>
      <c r="N3205" s="59">
        <v>15</v>
      </c>
      <c r="O3205" s="59" t="s">
        <v>175</v>
      </c>
      <c r="P3205" s="59">
        <v>2</v>
      </c>
      <c r="Q3205" s="59">
        <v>2</v>
      </c>
      <c r="R3205" s="59">
        <v>0</v>
      </c>
      <c r="S3205" s="59">
        <v>1</v>
      </c>
      <c r="T3205" s="59">
        <v>0</v>
      </c>
      <c r="U3205" s="59">
        <v>0</v>
      </c>
      <c r="V3205" s="59">
        <v>0</v>
      </c>
      <c r="W3205" s="59">
        <v>0</v>
      </c>
      <c r="X3205" s="59">
        <v>0</v>
      </c>
      <c r="Y3205" s="59">
        <f>IF(terrains!L3205&lt;=2.5,1,IF(terrains!L3205&lt;=4.5,2,IF(terrains!L3205&lt;=6.5,3,4)))</f>
        <v>3</v>
      </c>
      <c r="Z3205" s="59">
        <f>IF(terrains!R3205=1,35,IF(terrains!S3205=1,64,IF(terrains!T3205=1,IF(terrains!Y3205=1,85,104),IF(terrains!U3205=1,IF(terrains!Y3205=1,124,152),IF(terrains!V3205=1,(IF(terrains!Y3205=1,146,IF(terrains!Y3205=2,178,263))),IF(terrains!W3205=1,(IF(terrains!Y3205=1,178,IF(terrains!Y3205=2,218,321))),IF(terrains!X3205=1,IF(terrains!Y3205=1,190,IF(terrains!Y3205=2,242,IF(terrains!Y3205=3,357,896))))))))))</f>
        <v>64</v>
      </c>
      <c r="AA3205" s="152">
        <f>terrains!Z3205*terrains!F3205</f>
        <v>464036.46566399996</v>
      </c>
    </row>
    <row r="3206" spans="1:27" ht="14.4">
      <c r="A3206" s="143">
        <v>3205</v>
      </c>
      <c r="B3206" s="59">
        <v>300696.71730000002</v>
      </c>
      <c r="C3206" s="59">
        <v>5042553.55</v>
      </c>
      <c r="D3206" s="59" t="s">
        <v>2822</v>
      </c>
      <c r="E3206" s="153">
        <v>673.5</v>
      </c>
      <c r="F3206" s="150">
        <f>terrains!E3206*10.76391</f>
        <v>7249.4933849999998</v>
      </c>
      <c r="G3206" s="59" t="s">
        <v>245</v>
      </c>
      <c r="H3206" s="59">
        <v>0</v>
      </c>
      <c r="I3206" s="59">
        <v>6</v>
      </c>
      <c r="J3206" s="59">
        <f>IF(terrains!L3206=13.5,IF(terrains!X3206=1,12,9),-0.392532+1.267037*terrains!L3206+0.472239*terrains!X3206+0.58658*terrains!W3206+0.089417*terrains!V3206+0.531633*terrains!U3206+0.337883*terrains!T3206-0.403545*terrains!S3206)</f>
        <v>5.3985514999999999</v>
      </c>
      <c r="K3206" s="151">
        <f>IF(terrains!I3206=0,terrains!J3206,terrains!I3206)</f>
        <v>6</v>
      </c>
      <c r="L3206" s="59">
        <v>4.5</v>
      </c>
      <c r="M3206" s="59">
        <v>0</v>
      </c>
      <c r="N3206" s="59">
        <v>0</v>
      </c>
      <c r="O3206" s="59" t="s">
        <v>178</v>
      </c>
      <c r="P3206" s="59">
        <v>0</v>
      </c>
      <c r="Q3206" s="59">
        <v>0</v>
      </c>
      <c r="R3206" s="59">
        <v>0</v>
      </c>
      <c r="S3206" s="59">
        <v>0</v>
      </c>
      <c r="T3206" s="59">
        <v>0</v>
      </c>
      <c r="U3206" s="59">
        <v>0</v>
      </c>
      <c r="V3206" s="59">
        <v>1</v>
      </c>
      <c r="W3206" s="59">
        <v>0</v>
      </c>
      <c r="X3206" s="59">
        <v>0</v>
      </c>
      <c r="Y3206" s="59">
        <f>IF(terrains!L3206&lt;=2.5,1,IF(terrains!L3206&lt;=4.5,2,IF(terrains!L3206&lt;=6.5,3,4)))</f>
        <v>2</v>
      </c>
      <c r="Z3206" s="59">
        <f>IF(terrains!R3206=1,35,IF(terrains!S3206=1,64,IF(terrains!T3206=1,IF(terrains!Y3206=1,85,104),IF(terrains!U3206=1,IF(terrains!Y3206=1,124,152),IF(terrains!V3206=1,(IF(terrains!Y3206=1,146,IF(terrains!Y3206=2,178,263))),IF(terrains!W3206=1,(IF(terrains!Y3206=1,178,IF(terrains!Y3206=2,218,321))),IF(terrains!X3206=1,IF(terrains!Y3206=1,190,IF(terrains!Y3206=2,242,IF(terrains!Y3206=3,357,896))))))))))</f>
        <v>178</v>
      </c>
      <c r="AA3206" s="152">
        <f>terrains!Z3206*terrains!F3206</f>
        <v>1290409.82253</v>
      </c>
    </row>
    <row r="3207" spans="1:27" ht="14.4">
      <c r="A3207" s="143">
        <v>3206</v>
      </c>
      <c r="B3207" s="59">
        <v>296723.01163600001</v>
      </c>
      <c r="C3207" s="59">
        <v>5054740.2137200003</v>
      </c>
      <c r="D3207" s="59" t="s">
        <v>2823</v>
      </c>
      <c r="E3207" s="153">
        <v>672.8</v>
      </c>
      <c r="F3207" s="150">
        <f>terrains!E3207*10.76391</f>
        <v>7241.9586479999989</v>
      </c>
      <c r="G3207" s="59" t="s">
        <v>325</v>
      </c>
      <c r="H3207" s="59">
        <v>0</v>
      </c>
      <c r="I3207" s="59">
        <v>0</v>
      </c>
      <c r="J3207" s="59">
        <f>IF(terrains!L3207=13.5,IF(terrains!X3207=1,12,9),-0.392532+1.267037*terrains!L3207+0.472239*terrains!X3207+0.58658*terrains!W3207+0.089417*terrains!V3207+0.531633*terrains!U3207+0.337883*terrains!T3207-0.403545*terrains!S3207)</f>
        <v>2.1415419999999998</v>
      </c>
      <c r="K3207" s="151">
        <f>IF(terrains!I3207=0,terrains!J3207,terrains!I3207)</f>
        <v>2.1415419999999998</v>
      </c>
      <c r="L3207" s="59">
        <v>2</v>
      </c>
      <c r="M3207" s="59">
        <v>2</v>
      </c>
      <c r="N3207" s="59">
        <v>3</v>
      </c>
      <c r="O3207" s="59" t="s">
        <v>174</v>
      </c>
      <c r="P3207" s="59">
        <v>2</v>
      </c>
      <c r="Q3207" s="59">
        <v>1.5</v>
      </c>
      <c r="R3207" s="59">
        <v>1</v>
      </c>
      <c r="S3207" s="59">
        <v>0</v>
      </c>
      <c r="T3207" s="59">
        <v>0</v>
      </c>
      <c r="U3207" s="59">
        <v>0</v>
      </c>
      <c r="V3207" s="59">
        <v>0</v>
      </c>
      <c r="W3207" s="59">
        <v>0</v>
      </c>
      <c r="X3207" s="59">
        <v>0</v>
      </c>
      <c r="Y3207" s="59">
        <f>IF(terrains!L3207&lt;=2.5,1,IF(terrains!L3207&lt;=4.5,2,IF(terrains!L3207&lt;=6.5,3,4)))</f>
        <v>1</v>
      </c>
      <c r="Z3207" s="59">
        <f>IF(terrains!R3207=1,35,IF(terrains!S3207=1,64,IF(terrains!T3207=1,IF(terrains!Y3207=1,85,104),IF(terrains!U3207=1,IF(terrains!Y3207=1,124,152),IF(terrains!V3207=1,(IF(terrains!Y3207=1,146,IF(terrains!Y3207=2,178,263))),IF(terrains!W3207=1,(IF(terrains!Y3207=1,178,IF(terrains!Y3207=2,218,321))),IF(terrains!X3207=1,IF(terrains!Y3207=1,190,IF(terrains!Y3207=2,242,IF(terrains!Y3207=3,357,896))))))))))</f>
        <v>35</v>
      </c>
      <c r="AA3207" s="152">
        <f>terrains!Z3207*terrains!F3207</f>
        <v>253468.55267999996</v>
      </c>
    </row>
    <row r="3208" spans="1:27" ht="14.4">
      <c r="A3208" s="143">
        <v>3207</v>
      </c>
      <c r="B3208" s="59">
        <v>294309.87510300003</v>
      </c>
      <c r="C3208" s="59">
        <v>5039866.0480800001</v>
      </c>
      <c r="D3208" s="59" t="s">
        <v>2824</v>
      </c>
      <c r="E3208" s="153">
        <v>672.5</v>
      </c>
      <c r="F3208" s="150">
        <f>terrains!E3208*10.76391</f>
        <v>7238.7294749999992</v>
      </c>
      <c r="G3208" s="59" t="s">
        <v>208</v>
      </c>
      <c r="H3208" s="59">
        <v>0</v>
      </c>
      <c r="I3208" s="59">
        <v>0</v>
      </c>
      <c r="J3208" s="59">
        <f>IF(terrains!L3208=13.5,IF(terrains!X3208=1,12,9),-0.392532+1.267037*terrains!L3208+0.472239*terrains!X3208+0.58658*terrains!W3208+0.089417*terrains!V3208+0.531633*terrains!U3208+0.337883*terrains!T3208-0.403545*terrains!S3208)</f>
        <v>2.479425</v>
      </c>
      <c r="K3208" s="151">
        <f>IF(terrains!I3208=0,terrains!J3208,terrains!I3208)</f>
        <v>2.479425</v>
      </c>
      <c r="L3208" s="59">
        <v>2</v>
      </c>
      <c r="M3208" s="59">
        <v>2</v>
      </c>
      <c r="N3208" s="59">
        <v>3</v>
      </c>
      <c r="O3208" s="59" t="s">
        <v>176</v>
      </c>
      <c r="P3208" s="59">
        <v>2</v>
      </c>
      <c r="Q3208" s="59">
        <v>2</v>
      </c>
      <c r="R3208" s="59">
        <v>0</v>
      </c>
      <c r="S3208" s="59">
        <v>0</v>
      </c>
      <c r="T3208" s="59">
        <v>1</v>
      </c>
      <c r="U3208" s="59">
        <v>0</v>
      </c>
      <c r="V3208" s="59">
        <v>0</v>
      </c>
      <c r="W3208" s="59">
        <v>0</v>
      </c>
      <c r="X3208" s="59">
        <v>0</v>
      </c>
      <c r="Y3208" s="59">
        <f>IF(terrains!L3208&lt;=2.5,1,IF(terrains!L3208&lt;=4.5,2,IF(terrains!L3208&lt;=6.5,3,4)))</f>
        <v>1</v>
      </c>
      <c r="Z3208" s="59">
        <f>IF(terrains!R3208=1,35,IF(terrains!S3208=1,64,IF(terrains!T3208=1,IF(terrains!Y3208=1,85,104),IF(terrains!U3208=1,IF(terrains!Y3208=1,124,152),IF(terrains!V3208=1,(IF(terrains!Y3208=1,146,IF(terrains!Y3208=2,178,263))),IF(terrains!W3208=1,(IF(terrains!Y3208=1,178,IF(terrains!Y3208=2,218,321))),IF(terrains!X3208=1,IF(terrains!Y3208=1,190,IF(terrains!Y3208=2,242,IF(terrains!Y3208=3,357,896))))))))))</f>
        <v>85</v>
      </c>
      <c r="AA3208" s="152">
        <f>terrains!Z3208*terrains!F3208</f>
        <v>615292.00537499995</v>
      </c>
    </row>
    <row r="3209" spans="1:27" ht="14.4">
      <c r="A3209" s="143">
        <v>3208</v>
      </c>
      <c r="B3209" s="59">
        <v>292681.715348</v>
      </c>
      <c r="C3209" s="59">
        <v>5039772.9774200004</v>
      </c>
      <c r="D3209" s="59" t="s">
        <v>2825</v>
      </c>
      <c r="E3209" s="153">
        <v>672.2</v>
      </c>
      <c r="F3209" s="150">
        <f>terrains!E3209*10.76391</f>
        <v>7235.5003020000004</v>
      </c>
      <c r="G3209" s="59" t="s">
        <v>283</v>
      </c>
      <c r="H3209" s="59">
        <v>1</v>
      </c>
      <c r="I3209" s="59">
        <v>6</v>
      </c>
      <c r="J3209" s="59">
        <f>IF(terrains!L3209=13.5,IF(terrains!X3209=1,12,9),-0.392532+1.267037*terrains!L3209+0.472239*terrains!X3209+0.58658*terrains!W3209+0.089417*terrains!V3209+0.531633*terrains!U3209+0.337883*terrains!T3209-0.403545*terrains!S3209)</f>
        <v>5.0134989999999995</v>
      </c>
      <c r="K3209" s="151">
        <f>IF(terrains!I3209=0,terrains!J3209,terrains!I3209)</f>
        <v>6</v>
      </c>
      <c r="L3209" s="59">
        <v>4</v>
      </c>
      <c r="M3209" s="59">
        <v>2</v>
      </c>
      <c r="N3209" s="59">
        <v>12</v>
      </c>
      <c r="O3209" s="59" t="s">
        <v>176</v>
      </c>
      <c r="P3209" s="59">
        <v>2</v>
      </c>
      <c r="Q3209" s="59">
        <v>2.5</v>
      </c>
      <c r="R3209" s="59">
        <v>0</v>
      </c>
      <c r="S3209" s="59">
        <v>0</v>
      </c>
      <c r="T3209" s="59">
        <v>1</v>
      </c>
      <c r="U3209" s="59">
        <v>0</v>
      </c>
      <c r="V3209" s="59">
        <v>0</v>
      </c>
      <c r="W3209" s="59">
        <v>0</v>
      </c>
      <c r="X3209" s="59">
        <v>0</v>
      </c>
      <c r="Y3209" s="59">
        <f>IF(terrains!L3209&lt;=2.5,1,IF(terrains!L3209&lt;=4.5,2,IF(terrains!L3209&lt;=6.5,3,4)))</f>
        <v>2</v>
      </c>
      <c r="Z3209" s="59">
        <f>IF(terrains!R3209=1,35,IF(terrains!S3209=1,64,IF(terrains!T3209=1,IF(terrains!Y3209=1,85,104),IF(terrains!U3209=1,IF(terrains!Y3209=1,124,152),IF(terrains!V3209=1,(IF(terrains!Y3209=1,146,IF(terrains!Y3209=2,178,263))),IF(terrains!W3209=1,(IF(terrains!Y3209=1,178,IF(terrains!Y3209=2,218,321))),IF(terrains!X3209=1,IF(terrains!Y3209=1,190,IF(terrains!Y3209=2,242,IF(terrains!Y3209=3,357,896))))))))))</f>
        <v>104</v>
      </c>
      <c r="AA3209" s="152">
        <f>terrains!Z3209*terrains!F3209</f>
        <v>752492.03140800004</v>
      </c>
    </row>
    <row r="3210" spans="1:27" ht="14.4">
      <c r="A3210" s="143">
        <v>3209</v>
      </c>
      <c r="B3210" s="59">
        <v>294282.77847999998</v>
      </c>
      <c r="C3210" s="59">
        <v>5049791.4419099996</v>
      </c>
      <c r="D3210" s="59" t="s">
        <v>2826</v>
      </c>
      <c r="E3210" s="153">
        <v>671.7</v>
      </c>
      <c r="F3210" s="150">
        <f>terrains!E3210*10.76391</f>
        <v>7230.1183469999996</v>
      </c>
      <c r="G3210" s="59" t="s">
        <v>299</v>
      </c>
      <c r="H3210" s="59">
        <v>3</v>
      </c>
      <c r="I3210" s="59">
        <v>9</v>
      </c>
      <c r="J3210" s="59">
        <f>IF(terrains!L3210=13.5,IF(terrains!X3210=1,12,9),-0.392532+1.267037*terrains!L3210+0.472239*terrains!X3210+0.58658*terrains!W3210+0.089417*terrains!V3210+0.531633*terrains!U3210+0.337883*terrains!T3210-0.403545*terrains!S3210)</f>
        <v>5.5391079999999997</v>
      </c>
      <c r="K3210" s="151">
        <f>IF(terrains!I3210=0,terrains!J3210,terrains!I3210)</f>
        <v>9</v>
      </c>
      <c r="L3210" s="59">
        <v>5</v>
      </c>
      <c r="M3210" s="59">
        <v>4</v>
      </c>
      <c r="N3210" s="59">
        <v>15</v>
      </c>
      <c r="O3210" s="59" t="s">
        <v>175</v>
      </c>
      <c r="P3210" s="59">
        <v>2</v>
      </c>
      <c r="Q3210" s="59">
        <v>2</v>
      </c>
      <c r="R3210" s="59">
        <v>0</v>
      </c>
      <c r="S3210" s="59">
        <v>1</v>
      </c>
      <c r="T3210" s="59">
        <v>0</v>
      </c>
      <c r="U3210" s="59">
        <v>0</v>
      </c>
      <c r="V3210" s="59">
        <v>0</v>
      </c>
      <c r="W3210" s="59">
        <v>0</v>
      </c>
      <c r="X3210" s="59">
        <v>0</v>
      </c>
      <c r="Y3210" s="59">
        <f>IF(terrains!L3210&lt;=2.5,1,IF(terrains!L3210&lt;=4.5,2,IF(terrains!L3210&lt;=6.5,3,4)))</f>
        <v>3</v>
      </c>
      <c r="Z3210" s="59">
        <f>IF(terrains!R3210=1,35,IF(terrains!S3210=1,64,IF(terrains!T3210=1,IF(terrains!Y3210=1,85,104),IF(terrains!U3210=1,IF(terrains!Y3210=1,124,152),IF(terrains!V3210=1,(IF(terrains!Y3210=1,146,IF(terrains!Y3210=2,178,263))),IF(terrains!W3210=1,(IF(terrains!Y3210=1,178,IF(terrains!Y3210=2,218,321))),IF(terrains!X3210=1,IF(terrains!Y3210=1,190,IF(terrains!Y3210=2,242,IF(terrains!Y3210=3,357,896))))))))))</f>
        <v>64</v>
      </c>
      <c r="AA3210" s="152">
        <f>terrains!Z3210*terrains!F3210</f>
        <v>462727.57420799998</v>
      </c>
    </row>
    <row r="3211" spans="1:27" ht="14.4">
      <c r="A3211" s="143">
        <v>3210</v>
      </c>
      <c r="B3211" s="59">
        <v>288173.52632300003</v>
      </c>
      <c r="C3211" s="59">
        <v>5042223.0334099997</v>
      </c>
      <c r="D3211" s="59" t="s">
        <v>2827</v>
      </c>
      <c r="E3211" s="153">
        <v>671.4</v>
      </c>
      <c r="F3211" s="150">
        <f>terrains!E3211*10.76391</f>
        <v>7226.889173999999</v>
      </c>
      <c r="G3211" s="59" t="s">
        <v>259</v>
      </c>
      <c r="H3211" s="59">
        <v>1</v>
      </c>
      <c r="I3211" s="59">
        <v>6</v>
      </c>
      <c r="J3211" s="59">
        <f>IF(terrains!L3211=13.5,IF(terrains!X3211=1,12,9),-0.392532+1.267037*terrains!L3211+0.472239*terrains!X3211+0.58658*terrains!W3211+0.089417*terrains!V3211+0.531633*terrains!U3211+0.337883*terrains!T3211-0.403545*terrains!S3211)</f>
        <v>5.6470174999999996</v>
      </c>
      <c r="K3211" s="151">
        <f>IF(terrains!I3211=0,terrains!J3211,terrains!I3211)</f>
        <v>6</v>
      </c>
      <c r="L3211" s="59">
        <v>4.5</v>
      </c>
      <c r="M3211" s="59">
        <v>2</v>
      </c>
      <c r="N3211" s="59">
        <v>15</v>
      </c>
      <c r="O3211" s="59" t="s">
        <v>176</v>
      </c>
      <c r="P3211" s="59">
        <v>2</v>
      </c>
      <c r="Q3211" s="59">
        <v>2.5</v>
      </c>
      <c r="R3211" s="59">
        <v>0</v>
      </c>
      <c r="S3211" s="59">
        <v>0</v>
      </c>
      <c r="T3211" s="59">
        <v>1</v>
      </c>
      <c r="U3211" s="59">
        <v>0</v>
      </c>
      <c r="V3211" s="59">
        <v>0</v>
      </c>
      <c r="W3211" s="59">
        <v>0</v>
      </c>
      <c r="X3211" s="59">
        <v>0</v>
      </c>
      <c r="Y3211" s="59">
        <f>IF(terrains!L3211&lt;=2.5,1,IF(terrains!L3211&lt;=4.5,2,IF(terrains!L3211&lt;=6.5,3,4)))</f>
        <v>2</v>
      </c>
      <c r="Z3211" s="59">
        <f>IF(terrains!R3211=1,35,IF(terrains!S3211=1,64,IF(terrains!T3211=1,IF(terrains!Y3211=1,85,104),IF(terrains!U3211=1,IF(terrains!Y3211=1,124,152),IF(terrains!V3211=1,(IF(terrains!Y3211=1,146,IF(terrains!Y3211=2,178,263))),IF(terrains!W3211=1,(IF(terrains!Y3211=1,178,IF(terrains!Y3211=2,218,321))),IF(terrains!X3211=1,IF(terrains!Y3211=1,190,IF(terrains!Y3211=2,242,IF(terrains!Y3211=3,357,896))))))))))</f>
        <v>104</v>
      </c>
      <c r="AA3211" s="152">
        <f>terrains!Z3211*terrains!F3211</f>
        <v>751596.47409599985</v>
      </c>
    </row>
    <row r="3212" spans="1:27" ht="14.4">
      <c r="A3212" s="143">
        <v>3211</v>
      </c>
      <c r="B3212" s="59">
        <v>274514.30033599999</v>
      </c>
      <c r="C3212" s="59">
        <v>5039427.7519500004</v>
      </c>
      <c r="D3212" s="59" t="s">
        <v>2828</v>
      </c>
      <c r="E3212" s="153">
        <v>671.2</v>
      </c>
      <c r="F3212" s="150">
        <f>terrains!E3212*10.76391</f>
        <v>7224.7363919999998</v>
      </c>
      <c r="G3212" s="59" t="s">
        <v>206</v>
      </c>
      <c r="H3212" s="59">
        <v>0</v>
      </c>
      <c r="I3212" s="59">
        <v>0</v>
      </c>
      <c r="J3212" s="59">
        <f>IF(terrains!L3212=13.5,IF(terrains!X3212=1,12,9),-0.392532+1.267037*terrains!L3212+0.472239*terrains!X3212+0.58658*terrains!W3212+0.089417*terrains!V3212+0.531633*terrains!U3212+0.337883*terrains!T3212-0.403545*terrains!S3212)</f>
        <v>1.5080234999999997</v>
      </c>
      <c r="K3212" s="151">
        <f>IF(terrains!I3212=0,terrains!J3212,terrains!I3212)</f>
        <v>1.5080234999999997</v>
      </c>
      <c r="L3212" s="59">
        <v>1.5</v>
      </c>
      <c r="M3212" s="59">
        <v>1</v>
      </c>
      <c r="N3212" s="59">
        <v>2</v>
      </c>
      <c r="O3212" s="59" t="s">
        <v>174</v>
      </c>
      <c r="P3212" s="59">
        <v>1.5</v>
      </c>
      <c r="Q3212" s="59">
        <v>1.5</v>
      </c>
      <c r="R3212" s="59">
        <v>1</v>
      </c>
      <c r="S3212" s="59">
        <v>0</v>
      </c>
      <c r="T3212" s="59">
        <v>0</v>
      </c>
      <c r="U3212" s="59">
        <v>0</v>
      </c>
      <c r="V3212" s="59">
        <v>0</v>
      </c>
      <c r="W3212" s="59">
        <v>0</v>
      </c>
      <c r="X3212" s="59">
        <v>0</v>
      </c>
      <c r="Y3212" s="59">
        <f>IF(terrains!L3212&lt;=2.5,1,IF(terrains!L3212&lt;=4.5,2,IF(terrains!L3212&lt;=6.5,3,4)))</f>
        <v>1</v>
      </c>
      <c r="Z3212" s="59">
        <f>IF(terrains!R3212=1,35,IF(terrains!S3212=1,64,IF(terrains!T3212=1,IF(terrains!Y3212=1,85,104),IF(terrains!U3212=1,IF(terrains!Y3212=1,124,152),IF(terrains!V3212=1,(IF(terrains!Y3212=1,146,IF(terrains!Y3212=2,178,263))),IF(terrains!W3212=1,(IF(terrains!Y3212=1,178,IF(terrains!Y3212=2,218,321))),IF(terrains!X3212=1,IF(terrains!Y3212=1,190,IF(terrains!Y3212=2,242,IF(terrains!Y3212=3,357,896))))))))))</f>
        <v>35</v>
      </c>
      <c r="AA3212" s="152">
        <f>terrains!Z3212*terrains!F3212</f>
        <v>252865.77372</v>
      </c>
    </row>
    <row r="3213" spans="1:27" ht="14.4">
      <c r="A3213" s="143">
        <v>3212</v>
      </c>
      <c r="B3213" s="59">
        <v>280863.36556200002</v>
      </c>
      <c r="C3213" s="59">
        <v>5041157.9860699996</v>
      </c>
      <c r="D3213" s="59" t="s">
        <v>2829</v>
      </c>
      <c r="E3213" s="153">
        <v>671.2</v>
      </c>
      <c r="F3213" s="150">
        <f>terrains!E3213*10.76391</f>
        <v>7224.7363919999998</v>
      </c>
      <c r="G3213" s="59" t="s">
        <v>471</v>
      </c>
      <c r="H3213" s="59">
        <v>0</v>
      </c>
      <c r="I3213" s="59">
        <v>0</v>
      </c>
      <c r="J3213" s="59">
        <f>IF(terrains!L3213=13.5,IF(terrains!X3213=1,12,9),-0.392532+1.267037*terrains!L3213+0.472239*terrains!X3213+0.58658*terrains!W3213+0.089417*terrains!V3213+0.531633*terrains!U3213+0.337883*terrains!T3213-0.403545*terrains!S3213)</f>
        <v>3.4085789999999996</v>
      </c>
      <c r="K3213" s="151">
        <f>IF(terrains!I3213=0,terrains!J3213,terrains!I3213)</f>
        <v>3.4085789999999996</v>
      </c>
      <c r="L3213" s="59">
        <v>3</v>
      </c>
      <c r="M3213" s="59">
        <v>1</v>
      </c>
      <c r="N3213" s="59">
        <v>10</v>
      </c>
      <c r="O3213" s="59" t="s">
        <v>174</v>
      </c>
      <c r="P3213" s="59">
        <v>1.5</v>
      </c>
      <c r="Q3213" s="59">
        <v>1.5</v>
      </c>
      <c r="R3213" s="59">
        <v>1</v>
      </c>
      <c r="S3213" s="59">
        <v>0</v>
      </c>
      <c r="T3213" s="59">
        <v>0</v>
      </c>
      <c r="U3213" s="59">
        <v>0</v>
      </c>
      <c r="V3213" s="59">
        <v>0</v>
      </c>
      <c r="W3213" s="59">
        <v>0</v>
      </c>
      <c r="X3213" s="59">
        <v>0</v>
      </c>
      <c r="Y3213" s="59">
        <f>IF(terrains!L3213&lt;=2.5,1,IF(terrains!L3213&lt;=4.5,2,IF(terrains!L3213&lt;=6.5,3,4)))</f>
        <v>2</v>
      </c>
      <c r="Z3213" s="59">
        <f>IF(terrains!R3213=1,35,IF(terrains!S3213=1,64,IF(terrains!T3213=1,IF(terrains!Y3213=1,85,104),IF(terrains!U3213=1,IF(terrains!Y3213=1,124,152),IF(terrains!V3213=1,(IF(terrains!Y3213=1,146,IF(terrains!Y3213=2,178,263))),IF(terrains!W3213=1,(IF(terrains!Y3213=1,178,IF(terrains!Y3213=2,218,321))),IF(terrains!X3213=1,IF(terrains!Y3213=1,190,IF(terrains!Y3213=2,242,IF(terrains!Y3213=3,357,896))))))))))</f>
        <v>35</v>
      </c>
      <c r="AA3213" s="152">
        <f>terrains!Z3213*terrains!F3213</f>
        <v>252865.77372</v>
      </c>
    </row>
    <row r="3214" spans="1:27" ht="14.4">
      <c r="A3214" s="143">
        <v>3213</v>
      </c>
      <c r="B3214" s="59">
        <v>299108.00822600001</v>
      </c>
      <c r="C3214" s="59">
        <v>5056481.9527599998</v>
      </c>
      <c r="D3214" s="59" t="s">
        <v>2830</v>
      </c>
      <c r="E3214" s="153">
        <v>670.8</v>
      </c>
      <c r="F3214" s="150">
        <f>terrains!E3214*10.76391</f>
        <v>7220.4308279999987</v>
      </c>
      <c r="G3214" s="59" t="s">
        <v>353</v>
      </c>
      <c r="H3214" s="59">
        <v>0</v>
      </c>
      <c r="I3214" s="59">
        <v>0</v>
      </c>
      <c r="J3214" s="59">
        <f>IF(terrains!L3214=13.5,IF(terrains!X3214=1,12,9),-0.392532+1.267037*terrains!L3214+0.472239*terrains!X3214+0.58658*terrains!W3214+0.089417*terrains!V3214+0.531633*terrains!U3214+0.337883*terrains!T3214-0.403545*terrains!S3214)</f>
        <v>2.1415419999999998</v>
      </c>
      <c r="K3214" s="151">
        <f>IF(terrains!I3214=0,terrains!J3214,terrains!I3214)</f>
        <v>2.1415419999999998</v>
      </c>
      <c r="L3214" s="59">
        <v>2</v>
      </c>
      <c r="M3214" s="59">
        <v>1</v>
      </c>
      <c r="N3214" s="59">
        <v>3</v>
      </c>
      <c r="O3214" s="59" t="s">
        <v>174</v>
      </c>
      <c r="P3214" s="59">
        <v>2</v>
      </c>
      <c r="Q3214" s="59">
        <v>1.5</v>
      </c>
      <c r="R3214" s="59">
        <v>1</v>
      </c>
      <c r="S3214" s="59">
        <v>0</v>
      </c>
      <c r="T3214" s="59">
        <v>0</v>
      </c>
      <c r="U3214" s="59">
        <v>0</v>
      </c>
      <c r="V3214" s="59">
        <v>0</v>
      </c>
      <c r="W3214" s="59">
        <v>0</v>
      </c>
      <c r="X3214" s="59">
        <v>0</v>
      </c>
      <c r="Y3214" s="59">
        <f>IF(terrains!L3214&lt;=2.5,1,IF(terrains!L3214&lt;=4.5,2,IF(terrains!L3214&lt;=6.5,3,4)))</f>
        <v>1</v>
      </c>
      <c r="Z3214" s="59">
        <f>IF(terrains!R3214=1,35,IF(terrains!S3214=1,64,IF(terrains!T3214=1,IF(terrains!Y3214=1,85,104),IF(terrains!U3214=1,IF(terrains!Y3214=1,124,152),IF(terrains!V3214=1,(IF(terrains!Y3214=1,146,IF(terrains!Y3214=2,178,263))),IF(terrains!W3214=1,(IF(terrains!Y3214=1,178,IF(terrains!Y3214=2,218,321))),IF(terrains!X3214=1,IF(terrains!Y3214=1,190,IF(terrains!Y3214=2,242,IF(terrains!Y3214=3,357,896))))))))))</f>
        <v>35</v>
      </c>
      <c r="AA3214" s="152">
        <f>terrains!Z3214*terrains!F3214</f>
        <v>252715.07897999996</v>
      </c>
    </row>
    <row r="3215" spans="1:27" ht="14.4">
      <c r="A3215" s="143">
        <v>3214</v>
      </c>
      <c r="B3215" s="59">
        <v>299080.64919099997</v>
      </c>
      <c r="C3215" s="59">
        <v>5056518.65864</v>
      </c>
      <c r="D3215" s="59" t="s">
        <v>2831</v>
      </c>
      <c r="E3215" s="153">
        <v>670.7</v>
      </c>
      <c r="F3215" s="150">
        <f>terrains!E3215*10.76391</f>
        <v>7219.354437</v>
      </c>
      <c r="G3215" s="59" t="s">
        <v>353</v>
      </c>
      <c r="H3215" s="59">
        <v>0</v>
      </c>
      <c r="I3215" s="59">
        <v>0</v>
      </c>
      <c r="J3215" s="59">
        <f>IF(terrains!L3215=13.5,IF(terrains!X3215=1,12,9),-0.392532+1.267037*terrains!L3215+0.472239*terrains!X3215+0.58658*terrains!W3215+0.089417*terrains!V3215+0.531633*terrains!U3215+0.337883*terrains!T3215-0.403545*terrains!S3215)</f>
        <v>2.1415419999999998</v>
      </c>
      <c r="K3215" s="151">
        <f>IF(terrains!I3215=0,terrains!J3215,terrains!I3215)</f>
        <v>2.1415419999999998</v>
      </c>
      <c r="L3215" s="59">
        <v>2</v>
      </c>
      <c r="M3215" s="59">
        <v>1</v>
      </c>
      <c r="N3215" s="59">
        <v>3</v>
      </c>
      <c r="O3215" s="59" t="s">
        <v>174</v>
      </c>
      <c r="P3215" s="59">
        <v>2</v>
      </c>
      <c r="Q3215" s="59">
        <v>1.5</v>
      </c>
      <c r="R3215" s="59">
        <v>1</v>
      </c>
      <c r="S3215" s="59">
        <v>0</v>
      </c>
      <c r="T3215" s="59">
        <v>0</v>
      </c>
      <c r="U3215" s="59">
        <v>0</v>
      </c>
      <c r="V3215" s="59">
        <v>0</v>
      </c>
      <c r="W3215" s="59">
        <v>0</v>
      </c>
      <c r="X3215" s="59">
        <v>0</v>
      </c>
      <c r="Y3215" s="59">
        <f>IF(terrains!L3215&lt;=2.5,1,IF(terrains!L3215&lt;=4.5,2,IF(terrains!L3215&lt;=6.5,3,4)))</f>
        <v>1</v>
      </c>
      <c r="Z3215" s="59">
        <f>IF(terrains!R3215=1,35,IF(terrains!S3215=1,64,IF(terrains!T3215=1,IF(terrains!Y3215=1,85,104),IF(terrains!U3215=1,IF(terrains!Y3215=1,124,152),IF(terrains!V3215=1,(IF(terrains!Y3215=1,146,IF(terrains!Y3215=2,178,263))),IF(terrains!W3215=1,(IF(terrains!Y3215=1,178,IF(terrains!Y3215=2,218,321))),IF(terrains!X3215=1,IF(terrains!Y3215=1,190,IF(terrains!Y3215=2,242,IF(terrains!Y3215=3,357,896))))))))))</f>
        <v>35</v>
      </c>
      <c r="AA3215" s="152">
        <f>terrains!Z3215*terrains!F3215</f>
        <v>252677.405295</v>
      </c>
    </row>
    <row r="3216" spans="1:27" ht="14.4">
      <c r="A3216" s="143">
        <v>3215</v>
      </c>
      <c r="B3216" s="59">
        <v>299094.33021699998</v>
      </c>
      <c r="C3216" s="59">
        <v>5056500.3050199999</v>
      </c>
      <c r="D3216" s="59" t="s">
        <v>2832</v>
      </c>
      <c r="E3216" s="153">
        <v>670.7</v>
      </c>
      <c r="F3216" s="150">
        <f>terrains!E3216*10.76391</f>
        <v>7219.354437</v>
      </c>
      <c r="G3216" s="59" t="s">
        <v>353</v>
      </c>
      <c r="H3216" s="59">
        <v>0</v>
      </c>
      <c r="I3216" s="59">
        <v>0</v>
      </c>
      <c r="J3216" s="59">
        <f>IF(terrains!L3216=13.5,IF(terrains!X3216=1,12,9),-0.392532+1.267037*terrains!L3216+0.472239*terrains!X3216+0.58658*terrains!W3216+0.089417*terrains!V3216+0.531633*terrains!U3216+0.337883*terrains!T3216-0.403545*terrains!S3216)</f>
        <v>2.1415419999999998</v>
      </c>
      <c r="K3216" s="151">
        <f>IF(terrains!I3216=0,terrains!J3216,terrains!I3216)</f>
        <v>2.1415419999999998</v>
      </c>
      <c r="L3216" s="59">
        <v>2</v>
      </c>
      <c r="M3216" s="59">
        <v>1</v>
      </c>
      <c r="N3216" s="59">
        <v>3</v>
      </c>
      <c r="O3216" s="59" t="s">
        <v>174</v>
      </c>
      <c r="P3216" s="59">
        <v>2</v>
      </c>
      <c r="Q3216" s="59">
        <v>1.5</v>
      </c>
      <c r="R3216" s="59">
        <v>1</v>
      </c>
      <c r="S3216" s="59">
        <v>0</v>
      </c>
      <c r="T3216" s="59">
        <v>0</v>
      </c>
      <c r="U3216" s="59">
        <v>0</v>
      </c>
      <c r="V3216" s="59">
        <v>0</v>
      </c>
      <c r="W3216" s="59">
        <v>0</v>
      </c>
      <c r="X3216" s="59">
        <v>0</v>
      </c>
      <c r="Y3216" s="59">
        <f>IF(terrains!L3216&lt;=2.5,1,IF(terrains!L3216&lt;=4.5,2,IF(terrains!L3216&lt;=6.5,3,4)))</f>
        <v>1</v>
      </c>
      <c r="Z3216" s="59">
        <f>IF(terrains!R3216=1,35,IF(terrains!S3216=1,64,IF(terrains!T3216=1,IF(terrains!Y3216=1,85,104),IF(terrains!U3216=1,IF(terrains!Y3216=1,124,152),IF(terrains!V3216=1,(IF(terrains!Y3216=1,146,IF(terrains!Y3216=2,178,263))),IF(terrains!W3216=1,(IF(terrains!Y3216=1,178,IF(terrains!Y3216=2,218,321))),IF(terrains!X3216=1,IF(terrains!Y3216=1,190,IF(terrains!Y3216=2,242,IF(terrains!Y3216=3,357,896))))))))))</f>
        <v>35</v>
      </c>
      <c r="AA3216" s="152">
        <f>terrains!Z3216*terrains!F3216</f>
        <v>252677.405295</v>
      </c>
    </row>
    <row r="3217" spans="1:27" ht="14.4">
      <c r="A3217" s="143">
        <v>3216</v>
      </c>
      <c r="B3217" s="59">
        <v>299066.97614699998</v>
      </c>
      <c r="C3217" s="59">
        <v>5056537.0014899997</v>
      </c>
      <c r="D3217" s="59" t="s">
        <v>2833</v>
      </c>
      <c r="E3217" s="153">
        <v>670.6</v>
      </c>
      <c r="F3217" s="150">
        <f>terrains!E3217*10.76391</f>
        <v>7218.2780459999994</v>
      </c>
      <c r="G3217" s="59" t="s">
        <v>353</v>
      </c>
      <c r="H3217" s="59">
        <v>0</v>
      </c>
      <c r="I3217" s="59">
        <v>0</v>
      </c>
      <c r="J3217" s="59">
        <f>IF(terrains!L3217=13.5,IF(terrains!X3217=1,12,9),-0.392532+1.267037*terrains!L3217+0.472239*terrains!X3217+0.58658*terrains!W3217+0.089417*terrains!V3217+0.531633*terrains!U3217+0.337883*terrains!T3217-0.403545*terrains!S3217)</f>
        <v>2.1415419999999998</v>
      </c>
      <c r="K3217" s="151">
        <f>IF(terrains!I3217=0,terrains!J3217,terrains!I3217)</f>
        <v>2.1415419999999998</v>
      </c>
      <c r="L3217" s="59">
        <v>2</v>
      </c>
      <c r="M3217" s="59">
        <v>1</v>
      </c>
      <c r="N3217" s="59">
        <v>3</v>
      </c>
      <c r="O3217" s="59" t="s">
        <v>174</v>
      </c>
      <c r="P3217" s="59">
        <v>2</v>
      </c>
      <c r="Q3217" s="59">
        <v>1.5</v>
      </c>
      <c r="R3217" s="59">
        <v>1</v>
      </c>
      <c r="S3217" s="59">
        <v>0</v>
      </c>
      <c r="T3217" s="59">
        <v>0</v>
      </c>
      <c r="U3217" s="59">
        <v>0</v>
      </c>
      <c r="V3217" s="59">
        <v>0</v>
      </c>
      <c r="W3217" s="59">
        <v>0</v>
      </c>
      <c r="X3217" s="59">
        <v>0</v>
      </c>
      <c r="Y3217" s="59">
        <f>IF(terrains!L3217&lt;=2.5,1,IF(terrains!L3217&lt;=4.5,2,IF(terrains!L3217&lt;=6.5,3,4)))</f>
        <v>1</v>
      </c>
      <c r="Z3217" s="59">
        <f>IF(terrains!R3217=1,35,IF(terrains!S3217=1,64,IF(terrains!T3217=1,IF(terrains!Y3217=1,85,104),IF(terrains!U3217=1,IF(terrains!Y3217=1,124,152),IF(terrains!V3217=1,(IF(terrains!Y3217=1,146,IF(terrains!Y3217=2,178,263))),IF(terrains!W3217=1,(IF(terrains!Y3217=1,178,IF(terrains!Y3217=2,218,321))),IF(terrains!X3217=1,IF(terrains!Y3217=1,190,IF(terrains!Y3217=2,242,IF(terrains!Y3217=3,357,896))))))))))</f>
        <v>35</v>
      </c>
      <c r="AA3217" s="152">
        <f>terrains!Z3217*terrains!F3217</f>
        <v>252639.73160999999</v>
      </c>
    </row>
    <row r="3218" spans="1:27" ht="14.4">
      <c r="A3218" s="143">
        <v>3217</v>
      </c>
      <c r="B3218" s="59">
        <v>299053.30030499998</v>
      </c>
      <c r="C3218" s="59">
        <v>5056555.3452399997</v>
      </c>
      <c r="D3218" s="59" t="s">
        <v>2834</v>
      </c>
      <c r="E3218" s="153">
        <v>670.5</v>
      </c>
      <c r="F3218" s="150">
        <f>terrains!E3218*10.76391</f>
        <v>7217.2016549999998</v>
      </c>
      <c r="G3218" s="59" t="s">
        <v>353</v>
      </c>
      <c r="H3218" s="59">
        <v>0</v>
      </c>
      <c r="I3218" s="59">
        <v>0</v>
      </c>
      <c r="J3218" s="59">
        <f>IF(terrains!L3218=13.5,IF(terrains!X3218=1,12,9),-0.392532+1.267037*terrains!L3218+0.472239*terrains!X3218+0.58658*terrains!W3218+0.089417*terrains!V3218+0.531633*terrains!U3218+0.337883*terrains!T3218-0.403545*terrains!S3218)</f>
        <v>2.1415419999999998</v>
      </c>
      <c r="K3218" s="151">
        <f>IF(terrains!I3218=0,terrains!J3218,terrains!I3218)</f>
        <v>2.1415419999999998</v>
      </c>
      <c r="L3218" s="59">
        <v>2</v>
      </c>
      <c r="M3218" s="59">
        <v>1</v>
      </c>
      <c r="N3218" s="59">
        <v>3</v>
      </c>
      <c r="O3218" s="59" t="s">
        <v>174</v>
      </c>
      <c r="P3218" s="59">
        <v>2</v>
      </c>
      <c r="Q3218" s="59">
        <v>1.5</v>
      </c>
      <c r="R3218" s="59">
        <v>1</v>
      </c>
      <c r="S3218" s="59">
        <v>0</v>
      </c>
      <c r="T3218" s="59">
        <v>0</v>
      </c>
      <c r="U3218" s="59">
        <v>0</v>
      </c>
      <c r="V3218" s="59">
        <v>0</v>
      </c>
      <c r="W3218" s="59">
        <v>0</v>
      </c>
      <c r="X3218" s="59">
        <v>0</v>
      </c>
      <c r="Y3218" s="59">
        <f>IF(terrains!L3218&lt;=2.5,1,IF(terrains!L3218&lt;=4.5,2,IF(terrains!L3218&lt;=6.5,3,4)))</f>
        <v>1</v>
      </c>
      <c r="Z3218" s="59">
        <f>IF(terrains!R3218=1,35,IF(terrains!S3218=1,64,IF(terrains!T3218=1,IF(terrains!Y3218=1,85,104),IF(terrains!U3218=1,IF(terrains!Y3218=1,124,152),IF(terrains!V3218=1,(IF(terrains!Y3218=1,146,IF(terrains!Y3218=2,178,263))),IF(terrains!W3218=1,(IF(terrains!Y3218=1,178,IF(terrains!Y3218=2,218,321))),IF(terrains!X3218=1,IF(terrains!Y3218=1,190,IF(terrains!Y3218=2,242,IF(terrains!Y3218=3,357,896))))))))))</f>
        <v>35</v>
      </c>
      <c r="AA3218" s="152">
        <f>terrains!Z3218*terrains!F3218</f>
        <v>252602.057925</v>
      </c>
    </row>
    <row r="3219" spans="1:27" ht="14.4">
      <c r="A3219" s="143">
        <v>3218</v>
      </c>
      <c r="B3219" s="59">
        <v>292665.46187499998</v>
      </c>
      <c r="C3219" s="59">
        <v>5039787.6954199998</v>
      </c>
      <c r="D3219" s="59" t="s">
        <v>2835</v>
      </c>
      <c r="E3219" s="153">
        <v>670.5</v>
      </c>
      <c r="F3219" s="150">
        <f>terrains!E3219*10.76391</f>
        <v>7217.2016549999998</v>
      </c>
      <c r="G3219" s="59" t="s">
        <v>283</v>
      </c>
      <c r="H3219" s="59">
        <v>1</v>
      </c>
      <c r="I3219" s="59">
        <v>6</v>
      </c>
      <c r="J3219" s="59">
        <f>IF(terrains!L3219=13.5,IF(terrains!X3219=1,12,9),-0.392532+1.267037*terrains!L3219+0.472239*terrains!X3219+0.58658*terrains!W3219+0.089417*terrains!V3219+0.531633*terrains!U3219+0.337883*terrains!T3219-0.403545*terrains!S3219)</f>
        <v>5.0134989999999995</v>
      </c>
      <c r="K3219" s="151">
        <f>IF(terrains!I3219=0,terrains!J3219,terrains!I3219)</f>
        <v>6</v>
      </c>
      <c r="L3219" s="59">
        <v>4</v>
      </c>
      <c r="M3219" s="59">
        <v>2</v>
      </c>
      <c r="N3219" s="59">
        <v>12</v>
      </c>
      <c r="O3219" s="59" t="s">
        <v>176</v>
      </c>
      <c r="P3219" s="59">
        <v>2</v>
      </c>
      <c r="Q3219" s="59">
        <v>2.5</v>
      </c>
      <c r="R3219" s="59">
        <v>0</v>
      </c>
      <c r="S3219" s="59">
        <v>0</v>
      </c>
      <c r="T3219" s="59">
        <v>1</v>
      </c>
      <c r="U3219" s="59">
        <v>0</v>
      </c>
      <c r="V3219" s="59">
        <v>0</v>
      </c>
      <c r="W3219" s="59">
        <v>0</v>
      </c>
      <c r="X3219" s="59">
        <v>0</v>
      </c>
      <c r="Y3219" s="59">
        <f>IF(terrains!L3219&lt;=2.5,1,IF(terrains!L3219&lt;=4.5,2,IF(terrains!L3219&lt;=6.5,3,4)))</f>
        <v>2</v>
      </c>
      <c r="Z3219" s="59">
        <f>IF(terrains!R3219=1,35,IF(terrains!S3219=1,64,IF(terrains!T3219=1,IF(terrains!Y3219=1,85,104),IF(terrains!U3219=1,IF(terrains!Y3219=1,124,152),IF(terrains!V3219=1,(IF(terrains!Y3219=1,146,IF(terrains!Y3219=2,178,263))),IF(terrains!W3219=1,(IF(terrains!Y3219=1,178,IF(terrains!Y3219=2,218,321))),IF(terrains!X3219=1,IF(terrains!Y3219=1,190,IF(terrains!Y3219=2,242,IF(terrains!Y3219=3,357,896))))))))))</f>
        <v>104</v>
      </c>
      <c r="AA3219" s="152">
        <f>terrains!Z3219*terrains!F3219</f>
        <v>750588.97211999993</v>
      </c>
    </row>
    <row r="3220" spans="1:27" ht="14.4">
      <c r="A3220" s="143">
        <v>3219</v>
      </c>
      <c r="B3220" s="59">
        <v>292835.31569299998</v>
      </c>
      <c r="C3220" s="59">
        <v>5039634.6894699996</v>
      </c>
      <c r="D3220" s="59" t="s">
        <v>2836</v>
      </c>
      <c r="E3220" s="153">
        <v>669.9</v>
      </c>
      <c r="F3220" s="150">
        <f>terrains!E3220*10.76391</f>
        <v>7210.7433089999995</v>
      </c>
      <c r="G3220" s="59" t="s">
        <v>283</v>
      </c>
      <c r="H3220" s="59">
        <v>1</v>
      </c>
      <c r="I3220" s="59">
        <v>6</v>
      </c>
      <c r="J3220" s="59">
        <f>IF(terrains!L3220=13.5,IF(terrains!X3220=1,12,9),-0.392532+1.267037*terrains!L3220+0.472239*terrains!X3220+0.58658*terrains!W3220+0.089417*terrains!V3220+0.531633*terrains!U3220+0.337883*terrains!T3220-0.403545*terrains!S3220)</f>
        <v>5.0134989999999995</v>
      </c>
      <c r="K3220" s="151">
        <f>IF(terrains!I3220=0,terrains!J3220,terrains!I3220)</f>
        <v>6</v>
      </c>
      <c r="L3220" s="59">
        <v>4</v>
      </c>
      <c r="M3220" s="59">
        <v>2</v>
      </c>
      <c r="N3220" s="59">
        <v>12</v>
      </c>
      <c r="O3220" s="59" t="s">
        <v>176</v>
      </c>
      <c r="P3220" s="59">
        <v>2</v>
      </c>
      <c r="Q3220" s="59">
        <v>2.5</v>
      </c>
      <c r="R3220" s="59">
        <v>0</v>
      </c>
      <c r="S3220" s="59">
        <v>0</v>
      </c>
      <c r="T3220" s="59">
        <v>1</v>
      </c>
      <c r="U3220" s="59">
        <v>0</v>
      </c>
      <c r="V3220" s="59">
        <v>0</v>
      </c>
      <c r="W3220" s="59">
        <v>0</v>
      </c>
      <c r="X3220" s="59">
        <v>0</v>
      </c>
      <c r="Y3220" s="59">
        <f>IF(terrains!L3220&lt;=2.5,1,IF(terrains!L3220&lt;=4.5,2,IF(terrains!L3220&lt;=6.5,3,4)))</f>
        <v>2</v>
      </c>
      <c r="Z3220" s="59">
        <f>IF(terrains!R3220=1,35,IF(terrains!S3220=1,64,IF(terrains!T3220=1,IF(terrains!Y3220=1,85,104),IF(terrains!U3220=1,IF(terrains!Y3220=1,124,152),IF(terrains!V3220=1,(IF(terrains!Y3220=1,146,IF(terrains!Y3220=2,178,263))),IF(terrains!W3220=1,(IF(terrains!Y3220=1,178,IF(terrains!Y3220=2,218,321))),IF(terrains!X3220=1,IF(terrains!Y3220=1,190,IF(terrains!Y3220=2,242,IF(terrains!Y3220=3,357,896))))))))))</f>
        <v>104</v>
      </c>
      <c r="AA3220" s="152">
        <f>terrains!Z3220*terrains!F3220</f>
        <v>749917.30413599999</v>
      </c>
    </row>
    <row r="3221" spans="1:27" ht="14.4">
      <c r="A3221" s="143">
        <v>3220</v>
      </c>
      <c r="B3221" s="59">
        <v>299457.93905699998</v>
      </c>
      <c r="C3221" s="59">
        <v>5038551.5055400003</v>
      </c>
      <c r="D3221" s="59" t="s">
        <v>2837</v>
      </c>
      <c r="E3221" s="153">
        <v>669.2</v>
      </c>
      <c r="F3221" s="150">
        <f>terrains!E3221*10.76391</f>
        <v>7203.2085719999995</v>
      </c>
      <c r="G3221" s="59" t="s">
        <v>308</v>
      </c>
      <c r="H3221" s="59">
        <v>2</v>
      </c>
      <c r="I3221" s="59">
        <v>6</v>
      </c>
      <c r="J3221" s="59">
        <f>IF(terrains!L3221=13.5,IF(terrains!X3221=1,12,9),-0.392532+1.267037*terrains!L3221+0.472239*terrains!X3221+0.58658*terrains!W3221+0.089417*terrains!V3221+0.531633*terrains!U3221+0.337883*terrains!T3221-0.403545*terrains!S3221)</f>
        <v>3.8808179999999997</v>
      </c>
      <c r="K3221" s="151">
        <f>IF(terrains!I3221=0,terrains!J3221,terrains!I3221)</f>
        <v>6</v>
      </c>
      <c r="L3221" s="59">
        <v>3</v>
      </c>
      <c r="M3221" s="59">
        <v>2</v>
      </c>
      <c r="N3221" s="59">
        <v>8</v>
      </c>
      <c r="O3221" s="59" t="s">
        <v>180</v>
      </c>
      <c r="P3221" s="59">
        <v>2</v>
      </c>
      <c r="Q3221" s="59">
        <v>2</v>
      </c>
      <c r="R3221" s="59">
        <v>0</v>
      </c>
      <c r="S3221" s="59">
        <v>0</v>
      </c>
      <c r="T3221" s="59">
        <v>0</v>
      </c>
      <c r="U3221" s="59">
        <v>0</v>
      </c>
      <c r="V3221" s="59">
        <v>0</v>
      </c>
      <c r="W3221" s="59">
        <v>0</v>
      </c>
      <c r="X3221" s="59">
        <v>1</v>
      </c>
      <c r="Y3221" s="59">
        <f>IF(terrains!L3221&lt;=2.5,1,IF(terrains!L3221&lt;=4.5,2,IF(terrains!L3221&lt;=6.5,3,4)))</f>
        <v>2</v>
      </c>
      <c r="Z3221" s="59">
        <f>IF(terrains!R3221=1,35,IF(terrains!S3221=1,64,IF(terrains!T3221=1,IF(terrains!Y3221=1,85,104),IF(terrains!U3221=1,IF(terrains!Y3221=1,124,152),IF(terrains!V3221=1,(IF(terrains!Y3221=1,146,IF(terrains!Y3221=2,178,263))),IF(terrains!W3221=1,(IF(terrains!Y3221=1,178,IF(terrains!Y3221=2,218,321))),IF(terrains!X3221=1,IF(terrains!Y3221=1,190,IF(terrains!Y3221=2,242,IF(terrains!Y3221=3,357,896))))))))))</f>
        <v>242</v>
      </c>
      <c r="AA3221" s="152">
        <f>terrains!Z3221*terrains!F3221</f>
        <v>1743176.4744239999</v>
      </c>
    </row>
    <row r="3222" spans="1:27" ht="14.4">
      <c r="A3222" s="143">
        <v>3221</v>
      </c>
      <c r="B3222" s="59">
        <v>292649.192163</v>
      </c>
      <c r="C3222" s="59">
        <v>5039802.4047400001</v>
      </c>
      <c r="D3222" s="59" t="s">
        <v>2838</v>
      </c>
      <c r="E3222" s="153">
        <v>669</v>
      </c>
      <c r="F3222" s="150">
        <f>terrains!E3222*10.76391</f>
        <v>7201.0557899999994</v>
      </c>
      <c r="G3222" s="59" t="s">
        <v>283</v>
      </c>
      <c r="H3222" s="59">
        <v>1</v>
      </c>
      <c r="I3222" s="59">
        <v>6</v>
      </c>
      <c r="J3222" s="59">
        <f>IF(terrains!L3222=13.5,IF(terrains!X3222=1,12,9),-0.392532+1.267037*terrains!L3222+0.472239*terrains!X3222+0.58658*terrains!W3222+0.089417*terrains!V3222+0.531633*terrains!U3222+0.337883*terrains!T3222-0.403545*terrains!S3222)</f>
        <v>5.0134989999999995</v>
      </c>
      <c r="K3222" s="151">
        <f>IF(terrains!I3222=0,terrains!J3222,terrains!I3222)</f>
        <v>6</v>
      </c>
      <c r="L3222" s="59">
        <v>4</v>
      </c>
      <c r="M3222" s="59">
        <v>2</v>
      </c>
      <c r="N3222" s="59">
        <v>12</v>
      </c>
      <c r="O3222" s="59" t="s">
        <v>176</v>
      </c>
      <c r="P3222" s="59">
        <v>2</v>
      </c>
      <c r="Q3222" s="59">
        <v>2.5</v>
      </c>
      <c r="R3222" s="59">
        <v>0</v>
      </c>
      <c r="S3222" s="59">
        <v>0</v>
      </c>
      <c r="T3222" s="59">
        <v>1</v>
      </c>
      <c r="U3222" s="59">
        <v>0</v>
      </c>
      <c r="V3222" s="59">
        <v>0</v>
      </c>
      <c r="W3222" s="59">
        <v>0</v>
      </c>
      <c r="X3222" s="59">
        <v>0</v>
      </c>
      <c r="Y3222" s="59">
        <f>IF(terrains!L3222&lt;=2.5,1,IF(terrains!L3222&lt;=4.5,2,IF(terrains!L3222&lt;=6.5,3,4)))</f>
        <v>2</v>
      </c>
      <c r="Z3222" s="59">
        <f>IF(terrains!R3222=1,35,IF(terrains!S3222=1,64,IF(terrains!T3222=1,IF(terrains!Y3222=1,85,104),IF(terrains!U3222=1,IF(terrains!Y3222=1,124,152),IF(terrains!V3222=1,(IF(terrains!Y3222=1,146,IF(terrains!Y3222=2,178,263))),IF(terrains!W3222=1,(IF(terrains!Y3222=1,178,IF(terrains!Y3222=2,218,321))),IF(terrains!X3222=1,IF(terrains!Y3222=1,190,IF(terrains!Y3222=2,242,IF(terrains!Y3222=3,357,896))))))))))</f>
        <v>104</v>
      </c>
      <c r="AA3222" s="152">
        <f>terrains!Z3222*terrains!F3222</f>
        <v>748909.80215999996</v>
      </c>
    </row>
    <row r="3223" spans="1:27" ht="14.4">
      <c r="A3223" s="143">
        <v>3222</v>
      </c>
      <c r="B3223" s="59">
        <v>294654.92683100002</v>
      </c>
      <c r="C3223" s="59">
        <v>5038363.02532</v>
      </c>
      <c r="D3223" s="59" t="s">
        <v>2839</v>
      </c>
      <c r="E3223" s="153">
        <v>668.9</v>
      </c>
      <c r="F3223" s="150">
        <f>terrains!E3223*10.76391</f>
        <v>7199.9793989999989</v>
      </c>
      <c r="G3223" s="59" t="s">
        <v>208</v>
      </c>
      <c r="H3223" s="59">
        <v>0</v>
      </c>
      <c r="I3223" s="59">
        <v>0</v>
      </c>
      <c r="J3223" s="59">
        <f>IF(terrains!L3223=13.5,IF(terrains!X3223=1,12,9),-0.392532+1.267037*terrains!L3223+0.472239*terrains!X3223+0.58658*terrains!W3223+0.089417*terrains!V3223+0.531633*terrains!U3223+0.337883*terrains!T3223-0.403545*terrains!S3223)</f>
        <v>2.479425</v>
      </c>
      <c r="K3223" s="151">
        <f>IF(terrains!I3223=0,terrains!J3223,terrains!I3223)</f>
        <v>2.479425</v>
      </c>
      <c r="L3223" s="59">
        <v>2</v>
      </c>
      <c r="M3223" s="59">
        <v>2</v>
      </c>
      <c r="N3223" s="59">
        <v>3</v>
      </c>
      <c r="O3223" s="59" t="s">
        <v>176</v>
      </c>
      <c r="P3223" s="59">
        <v>2</v>
      </c>
      <c r="Q3223" s="59">
        <v>2</v>
      </c>
      <c r="R3223" s="59">
        <v>0</v>
      </c>
      <c r="S3223" s="59">
        <v>0</v>
      </c>
      <c r="T3223" s="59">
        <v>1</v>
      </c>
      <c r="U3223" s="59">
        <v>0</v>
      </c>
      <c r="V3223" s="59">
        <v>0</v>
      </c>
      <c r="W3223" s="59">
        <v>0</v>
      </c>
      <c r="X3223" s="59">
        <v>0</v>
      </c>
      <c r="Y3223" s="59">
        <f>IF(terrains!L3223&lt;=2.5,1,IF(terrains!L3223&lt;=4.5,2,IF(terrains!L3223&lt;=6.5,3,4)))</f>
        <v>1</v>
      </c>
      <c r="Z3223" s="59">
        <f>IF(terrains!R3223=1,35,IF(terrains!S3223=1,64,IF(terrains!T3223=1,IF(terrains!Y3223=1,85,104),IF(terrains!U3223=1,IF(terrains!Y3223=1,124,152),IF(terrains!V3223=1,(IF(terrains!Y3223=1,146,IF(terrains!Y3223=2,178,263))),IF(terrains!W3223=1,(IF(terrains!Y3223=1,178,IF(terrains!Y3223=2,218,321))),IF(terrains!X3223=1,IF(terrains!Y3223=1,190,IF(terrains!Y3223=2,242,IF(terrains!Y3223=3,357,896))))))))))</f>
        <v>85</v>
      </c>
      <c r="AA3223" s="152">
        <f>terrains!Z3223*terrains!F3223</f>
        <v>611998.24891499989</v>
      </c>
    </row>
    <row r="3224" spans="1:27" ht="14.4">
      <c r="A3224" s="143">
        <v>3223</v>
      </c>
      <c r="B3224" s="59">
        <v>293672.83132200001</v>
      </c>
      <c r="C3224" s="59">
        <v>5049224.6199599998</v>
      </c>
      <c r="D3224" s="59" t="s">
        <v>2840</v>
      </c>
      <c r="E3224" s="153">
        <v>668.9</v>
      </c>
      <c r="F3224" s="150">
        <f>terrains!E3224*10.76391</f>
        <v>7199.9793989999989</v>
      </c>
      <c r="G3224" s="59" t="s">
        <v>1321</v>
      </c>
      <c r="H3224" s="59">
        <v>0</v>
      </c>
      <c r="I3224" s="59">
        <v>0</v>
      </c>
      <c r="J3224" s="59">
        <f>IF(terrains!L3224=13.5,IF(terrains!X3224=1,12,9),-0.392532+1.267037*terrains!L3224+0.472239*terrains!X3224+0.58658*terrains!W3224+0.089417*terrains!V3224+0.531633*terrains!U3224+0.337883*terrains!T3224-0.403545*terrains!S3224)</f>
        <v>1.7379969999999998</v>
      </c>
      <c r="K3224" s="151">
        <f>IF(terrains!I3224=0,terrains!J3224,terrains!I3224)</f>
        <v>1.7379969999999998</v>
      </c>
      <c r="L3224" s="59">
        <v>2</v>
      </c>
      <c r="M3224" s="59">
        <v>1</v>
      </c>
      <c r="N3224" s="59">
        <v>3</v>
      </c>
      <c r="O3224" s="59" t="s">
        <v>175</v>
      </c>
      <c r="P3224" s="59">
        <v>2</v>
      </c>
      <c r="Q3224" s="59">
        <v>2</v>
      </c>
      <c r="R3224" s="59">
        <v>0</v>
      </c>
      <c r="S3224" s="59">
        <v>1</v>
      </c>
      <c r="T3224" s="59">
        <v>0</v>
      </c>
      <c r="U3224" s="59">
        <v>0</v>
      </c>
      <c r="V3224" s="59">
        <v>0</v>
      </c>
      <c r="W3224" s="59">
        <v>0</v>
      </c>
      <c r="X3224" s="59">
        <v>0</v>
      </c>
      <c r="Y3224" s="59">
        <f>IF(terrains!L3224&lt;=2.5,1,IF(terrains!L3224&lt;=4.5,2,IF(terrains!L3224&lt;=6.5,3,4)))</f>
        <v>1</v>
      </c>
      <c r="Z3224" s="59">
        <f>IF(terrains!R3224=1,35,IF(terrains!S3224=1,64,IF(terrains!T3224=1,IF(terrains!Y3224=1,85,104),IF(terrains!U3224=1,IF(terrains!Y3224=1,124,152),IF(terrains!V3224=1,(IF(terrains!Y3224=1,146,IF(terrains!Y3224=2,178,263))),IF(terrains!W3224=1,(IF(terrains!Y3224=1,178,IF(terrains!Y3224=2,218,321))),IF(terrains!X3224=1,IF(terrains!Y3224=1,190,IF(terrains!Y3224=2,242,IF(terrains!Y3224=3,357,896))))))))))</f>
        <v>64</v>
      </c>
      <c r="AA3224" s="152">
        <f>terrains!Z3224*terrains!F3224</f>
        <v>460798.68153599993</v>
      </c>
    </row>
    <row r="3225" spans="1:27" ht="14.4">
      <c r="A3225" s="143">
        <v>3224</v>
      </c>
      <c r="B3225" s="59">
        <v>290467.37593699998</v>
      </c>
      <c r="C3225" s="59">
        <v>5032738.2756000003</v>
      </c>
      <c r="D3225" s="59" t="s">
        <v>2841</v>
      </c>
      <c r="E3225" s="153">
        <v>668.9</v>
      </c>
      <c r="F3225" s="150">
        <f>terrains!E3225*10.76391</f>
        <v>7199.9793989999989</v>
      </c>
      <c r="G3225" s="59" t="s">
        <v>217</v>
      </c>
      <c r="H3225" s="59">
        <v>0</v>
      </c>
      <c r="I3225" s="59">
        <v>0</v>
      </c>
      <c r="J3225" s="59">
        <f>IF(terrains!L3225=13.5,IF(terrains!X3225=1,12,9),-0.392532+1.267037*terrains!L3225+0.472239*terrains!X3225+0.58658*terrains!W3225+0.089417*terrains!V3225+0.531633*terrains!U3225+0.337883*terrains!T3225-0.403545*terrains!S3225)</f>
        <v>1.7379969999999998</v>
      </c>
      <c r="K3225" s="151">
        <f>IF(terrains!I3225=0,terrains!J3225,terrains!I3225)</f>
        <v>1.7379969999999998</v>
      </c>
      <c r="L3225" s="59">
        <v>2</v>
      </c>
      <c r="M3225" s="59">
        <v>1</v>
      </c>
      <c r="N3225" s="59">
        <v>4</v>
      </c>
      <c r="O3225" s="59" t="s">
        <v>175</v>
      </c>
      <c r="P3225" s="59">
        <v>2</v>
      </c>
      <c r="Q3225" s="59">
        <v>2</v>
      </c>
      <c r="R3225" s="59">
        <v>0</v>
      </c>
      <c r="S3225" s="59">
        <v>1</v>
      </c>
      <c r="T3225" s="59">
        <v>0</v>
      </c>
      <c r="U3225" s="59">
        <v>0</v>
      </c>
      <c r="V3225" s="59">
        <v>0</v>
      </c>
      <c r="W3225" s="59">
        <v>0</v>
      </c>
      <c r="X3225" s="59">
        <v>0</v>
      </c>
      <c r="Y3225" s="59">
        <f>IF(terrains!L3225&lt;=2.5,1,IF(terrains!L3225&lt;=4.5,2,IF(terrains!L3225&lt;=6.5,3,4)))</f>
        <v>1</v>
      </c>
      <c r="Z3225" s="59">
        <f>IF(terrains!R3225=1,35,IF(terrains!S3225=1,64,IF(terrains!T3225=1,IF(terrains!Y3225=1,85,104),IF(terrains!U3225=1,IF(terrains!Y3225=1,124,152),IF(terrains!V3225=1,(IF(terrains!Y3225=1,146,IF(terrains!Y3225=2,178,263))),IF(terrains!W3225=1,(IF(terrains!Y3225=1,178,IF(terrains!Y3225=2,218,321))),IF(terrains!X3225=1,IF(terrains!Y3225=1,190,IF(terrains!Y3225=2,242,IF(terrains!Y3225=3,357,896))))))))))</f>
        <v>64</v>
      </c>
      <c r="AA3225" s="152">
        <f>terrains!Z3225*terrains!F3225</f>
        <v>460798.68153599993</v>
      </c>
    </row>
    <row r="3226" spans="1:27" ht="14.4">
      <c r="A3226" s="143">
        <v>3225</v>
      </c>
      <c r="B3226" s="59">
        <v>276271.87715000001</v>
      </c>
      <c r="C3226" s="59">
        <v>5036203.4300499996</v>
      </c>
      <c r="D3226" s="59" t="s">
        <v>2842</v>
      </c>
      <c r="E3226" s="153">
        <v>668.9</v>
      </c>
      <c r="F3226" s="150">
        <f>terrains!E3226*10.76391</f>
        <v>7199.9793989999989</v>
      </c>
      <c r="G3226" s="59" t="s">
        <v>190</v>
      </c>
      <c r="H3226" s="59">
        <v>0</v>
      </c>
      <c r="I3226" s="59">
        <v>0</v>
      </c>
      <c r="J3226" s="59">
        <f>IF(terrains!L3226=13.5,IF(terrains!X3226=1,12,9),-0.392532+1.267037*terrains!L3226+0.472239*terrains!X3226+0.58658*terrains!W3226+0.089417*terrains!V3226+0.531633*terrains!U3226+0.337883*terrains!T3226-0.403545*terrains!S3226)</f>
        <v>2.1415419999999998</v>
      </c>
      <c r="K3226" s="151">
        <f>IF(terrains!I3226=0,terrains!J3226,terrains!I3226)</f>
        <v>2.1415419999999998</v>
      </c>
      <c r="L3226" s="59">
        <v>2</v>
      </c>
      <c r="M3226" s="59">
        <v>1</v>
      </c>
      <c r="N3226" s="59">
        <v>3</v>
      </c>
      <c r="O3226" s="59" t="s">
        <v>174</v>
      </c>
      <c r="P3226" s="59">
        <v>2</v>
      </c>
      <c r="Q3226" s="59">
        <v>1.5</v>
      </c>
      <c r="R3226" s="59">
        <v>1</v>
      </c>
      <c r="S3226" s="59">
        <v>0</v>
      </c>
      <c r="T3226" s="59">
        <v>0</v>
      </c>
      <c r="U3226" s="59">
        <v>0</v>
      </c>
      <c r="V3226" s="59">
        <v>0</v>
      </c>
      <c r="W3226" s="59">
        <v>0</v>
      </c>
      <c r="X3226" s="59">
        <v>0</v>
      </c>
      <c r="Y3226" s="59">
        <f>IF(terrains!L3226&lt;=2.5,1,IF(terrains!L3226&lt;=4.5,2,IF(terrains!L3226&lt;=6.5,3,4)))</f>
        <v>1</v>
      </c>
      <c r="Z3226" s="59">
        <f>IF(terrains!R3226=1,35,IF(terrains!S3226=1,64,IF(terrains!T3226=1,IF(terrains!Y3226=1,85,104),IF(terrains!U3226=1,IF(terrains!Y3226=1,124,152),IF(terrains!V3226=1,(IF(terrains!Y3226=1,146,IF(terrains!Y3226=2,178,263))),IF(terrains!W3226=1,(IF(terrains!Y3226=1,178,IF(terrains!Y3226=2,218,321))),IF(terrains!X3226=1,IF(terrains!Y3226=1,190,IF(terrains!Y3226=2,242,IF(terrains!Y3226=3,357,896))))))))))</f>
        <v>35</v>
      </c>
      <c r="AA3226" s="152">
        <f>terrains!Z3226*terrains!F3226</f>
        <v>251999.27896499998</v>
      </c>
    </row>
    <row r="3227" spans="1:27" ht="14.4">
      <c r="A3227" s="143">
        <v>3226</v>
      </c>
      <c r="B3227" s="59">
        <v>273947.147215</v>
      </c>
      <c r="C3227" s="59">
        <v>5036213.3150599999</v>
      </c>
      <c r="D3227" s="59" t="s">
        <v>2843</v>
      </c>
      <c r="E3227" s="153">
        <v>668.9</v>
      </c>
      <c r="F3227" s="150">
        <f>terrains!E3227*10.76391</f>
        <v>7199.9793989999989</v>
      </c>
      <c r="G3227" s="59" t="s">
        <v>190</v>
      </c>
      <c r="H3227" s="59">
        <v>0</v>
      </c>
      <c r="I3227" s="59">
        <v>0</v>
      </c>
      <c r="J3227" s="59">
        <f>IF(terrains!L3227=13.5,IF(terrains!X3227=1,12,9),-0.392532+1.267037*terrains!L3227+0.472239*terrains!X3227+0.58658*terrains!W3227+0.089417*terrains!V3227+0.531633*terrains!U3227+0.337883*terrains!T3227-0.403545*terrains!S3227)</f>
        <v>2.1415419999999998</v>
      </c>
      <c r="K3227" s="151">
        <f>IF(terrains!I3227=0,terrains!J3227,terrains!I3227)</f>
        <v>2.1415419999999998</v>
      </c>
      <c r="L3227" s="59">
        <v>2</v>
      </c>
      <c r="M3227" s="59">
        <v>1</v>
      </c>
      <c r="N3227" s="59">
        <v>3</v>
      </c>
      <c r="O3227" s="59" t="s">
        <v>174</v>
      </c>
      <c r="P3227" s="59">
        <v>2</v>
      </c>
      <c r="Q3227" s="59">
        <v>1.5</v>
      </c>
      <c r="R3227" s="59">
        <v>1</v>
      </c>
      <c r="S3227" s="59">
        <v>0</v>
      </c>
      <c r="T3227" s="59">
        <v>0</v>
      </c>
      <c r="U3227" s="59">
        <v>0</v>
      </c>
      <c r="V3227" s="59">
        <v>0</v>
      </c>
      <c r="W3227" s="59">
        <v>0</v>
      </c>
      <c r="X3227" s="59">
        <v>0</v>
      </c>
      <c r="Y3227" s="59">
        <f>IF(terrains!L3227&lt;=2.5,1,IF(terrains!L3227&lt;=4.5,2,IF(terrains!L3227&lt;=6.5,3,4)))</f>
        <v>1</v>
      </c>
      <c r="Z3227" s="59">
        <f>IF(terrains!R3227=1,35,IF(terrains!S3227=1,64,IF(terrains!T3227=1,IF(terrains!Y3227=1,85,104),IF(terrains!U3227=1,IF(terrains!Y3227=1,124,152),IF(terrains!V3227=1,(IF(terrains!Y3227=1,146,IF(terrains!Y3227=2,178,263))),IF(terrains!W3227=1,(IF(terrains!Y3227=1,178,IF(terrains!Y3227=2,218,321))),IF(terrains!X3227=1,IF(terrains!Y3227=1,190,IF(terrains!Y3227=2,242,IF(terrains!Y3227=3,357,896))))))))))</f>
        <v>35</v>
      </c>
      <c r="AA3227" s="152">
        <f>terrains!Z3227*terrains!F3227</f>
        <v>251999.27896499998</v>
      </c>
    </row>
    <row r="3228" spans="1:27" ht="14.4">
      <c r="A3228" s="143">
        <v>3227</v>
      </c>
      <c r="B3228" s="59">
        <v>300904.55073900003</v>
      </c>
      <c r="C3228" s="59">
        <v>5044486.3252699999</v>
      </c>
      <c r="D3228" s="59" t="s">
        <v>2844</v>
      </c>
      <c r="E3228" s="153">
        <v>668.9</v>
      </c>
      <c r="F3228" s="150">
        <f>terrains!E3228*10.76391</f>
        <v>7199.9793989999989</v>
      </c>
      <c r="G3228" s="59" t="s">
        <v>534</v>
      </c>
      <c r="H3228" s="59">
        <v>0</v>
      </c>
      <c r="I3228" s="59">
        <v>0</v>
      </c>
      <c r="J3228" s="59">
        <f>IF(terrains!L3228=13.5,IF(terrains!X3228=1,12,9),-0.392532+1.267037*terrains!L3228+0.472239*terrains!X3228+0.58658*terrains!W3228+0.089417*terrains!V3228+0.531633*terrains!U3228+0.337883*terrains!T3228-0.403545*terrains!S3228)</f>
        <v>3.1129435000000001</v>
      </c>
      <c r="K3228" s="151">
        <f>IF(terrains!I3228=0,terrains!J3228,terrains!I3228)</f>
        <v>3.1129435000000001</v>
      </c>
      <c r="L3228" s="59">
        <v>2.5</v>
      </c>
      <c r="M3228" s="59">
        <v>1</v>
      </c>
      <c r="N3228" s="59">
        <v>4</v>
      </c>
      <c r="O3228" s="59" t="s">
        <v>176</v>
      </c>
      <c r="P3228" s="59">
        <v>2</v>
      </c>
      <c r="Q3228" s="59">
        <v>2.5</v>
      </c>
      <c r="R3228" s="59">
        <v>0</v>
      </c>
      <c r="S3228" s="59">
        <v>0</v>
      </c>
      <c r="T3228" s="59">
        <v>1</v>
      </c>
      <c r="U3228" s="59">
        <v>0</v>
      </c>
      <c r="V3228" s="59">
        <v>0</v>
      </c>
      <c r="W3228" s="59">
        <v>0</v>
      </c>
      <c r="X3228" s="59">
        <v>0</v>
      </c>
      <c r="Y3228" s="59">
        <f>IF(terrains!L3228&lt;=2.5,1,IF(terrains!L3228&lt;=4.5,2,IF(terrains!L3228&lt;=6.5,3,4)))</f>
        <v>1</v>
      </c>
      <c r="Z3228" s="59">
        <f>IF(terrains!R3228=1,35,IF(terrains!S3228=1,64,IF(terrains!T3228=1,IF(terrains!Y3228=1,85,104),IF(terrains!U3228=1,IF(terrains!Y3228=1,124,152),IF(terrains!V3228=1,(IF(terrains!Y3228=1,146,IF(terrains!Y3228=2,178,263))),IF(terrains!W3228=1,(IF(terrains!Y3228=1,178,IF(terrains!Y3228=2,218,321))),IF(terrains!X3228=1,IF(terrains!Y3228=1,190,IF(terrains!Y3228=2,242,IF(terrains!Y3228=3,357,896))))))))))</f>
        <v>85</v>
      </c>
      <c r="AA3228" s="152">
        <f>terrains!Z3228*terrains!F3228</f>
        <v>611998.24891499989</v>
      </c>
    </row>
    <row r="3229" spans="1:27" ht="14.4">
      <c r="A3229" s="143">
        <v>3228</v>
      </c>
      <c r="B3229" s="59">
        <v>295956.49060000002</v>
      </c>
      <c r="C3229" s="59">
        <v>5042664.7189999996</v>
      </c>
      <c r="D3229" s="59" t="s">
        <v>2845</v>
      </c>
      <c r="E3229" s="153">
        <v>668.9</v>
      </c>
      <c r="F3229" s="150">
        <f>terrains!E3229*10.76391</f>
        <v>7199.9793989999989</v>
      </c>
      <c r="G3229" s="59" t="s">
        <v>1116</v>
      </c>
      <c r="H3229" s="59">
        <v>0</v>
      </c>
      <c r="I3229" s="59">
        <v>0</v>
      </c>
      <c r="J3229" s="59">
        <f>IF(terrains!L3229=13.5,IF(terrains!X3229=1,12,9),-0.392532+1.267037*terrains!L3229+0.472239*terrains!X3229+0.58658*terrains!W3229+0.089417*terrains!V3229+0.531633*terrains!U3229+0.337883*terrains!T3229-0.403545*terrains!S3229)</f>
        <v>3.9951589999999997</v>
      </c>
      <c r="K3229" s="151">
        <f>IF(terrains!I3229=0,terrains!J3229,terrains!I3229)</f>
        <v>3.9951589999999997</v>
      </c>
      <c r="L3229" s="59">
        <v>3</v>
      </c>
      <c r="M3229" s="59">
        <v>3</v>
      </c>
      <c r="N3229" s="59">
        <v>6</v>
      </c>
      <c r="O3229" s="59" t="s">
        <v>179</v>
      </c>
      <c r="P3229" s="59">
        <v>2</v>
      </c>
      <c r="Q3229" s="59">
        <v>2.5</v>
      </c>
      <c r="R3229" s="59">
        <v>0</v>
      </c>
      <c r="S3229" s="59">
        <v>0</v>
      </c>
      <c r="T3229" s="59">
        <v>0</v>
      </c>
      <c r="U3229" s="59">
        <v>0</v>
      </c>
      <c r="V3229" s="59">
        <v>0</v>
      </c>
      <c r="W3229" s="59">
        <v>1</v>
      </c>
      <c r="X3229" s="59">
        <v>0</v>
      </c>
      <c r="Y3229" s="59">
        <f>IF(terrains!L3229&lt;=2.5,1,IF(terrains!L3229&lt;=4.5,2,IF(terrains!L3229&lt;=6.5,3,4)))</f>
        <v>2</v>
      </c>
      <c r="Z3229" s="59">
        <f>IF(terrains!R3229=1,35,IF(terrains!S3229=1,64,IF(terrains!T3229=1,IF(terrains!Y3229=1,85,104),IF(terrains!U3229=1,IF(terrains!Y3229=1,124,152),IF(terrains!V3229=1,(IF(terrains!Y3229=1,146,IF(terrains!Y3229=2,178,263))),IF(terrains!W3229=1,(IF(terrains!Y3229=1,178,IF(terrains!Y3229=2,218,321))),IF(terrains!X3229=1,IF(terrains!Y3229=1,190,IF(terrains!Y3229=2,242,IF(terrains!Y3229=3,357,896))))))))))</f>
        <v>218</v>
      </c>
      <c r="AA3229" s="152">
        <f>terrains!Z3229*terrains!F3229</f>
        <v>1569595.5089819997</v>
      </c>
    </row>
    <row r="3230" spans="1:27" ht="14.4">
      <c r="A3230" s="143">
        <v>3229</v>
      </c>
      <c r="B3230" s="59">
        <v>292616.605714</v>
      </c>
      <c r="C3230" s="59">
        <v>5039831.7570099998</v>
      </c>
      <c r="D3230" s="59" t="s">
        <v>2846</v>
      </c>
      <c r="E3230" s="153">
        <v>668.9</v>
      </c>
      <c r="F3230" s="150">
        <f>terrains!E3230*10.76391</f>
        <v>7199.9793989999989</v>
      </c>
      <c r="G3230" s="59" t="s">
        <v>283</v>
      </c>
      <c r="H3230" s="59">
        <v>1</v>
      </c>
      <c r="I3230" s="59">
        <v>6</v>
      </c>
      <c r="J3230" s="59">
        <f>IF(terrains!L3230=13.5,IF(terrains!X3230=1,12,9),-0.392532+1.267037*terrains!L3230+0.472239*terrains!X3230+0.58658*terrains!W3230+0.089417*terrains!V3230+0.531633*terrains!U3230+0.337883*terrains!T3230-0.403545*terrains!S3230)</f>
        <v>5.0134989999999995</v>
      </c>
      <c r="K3230" s="151">
        <f>IF(terrains!I3230=0,terrains!J3230,terrains!I3230)</f>
        <v>6</v>
      </c>
      <c r="L3230" s="59">
        <v>4</v>
      </c>
      <c r="M3230" s="59">
        <v>2</v>
      </c>
      <c r="N3230" s="59">
        <v>12</v>
      </c>
      <c r="O3230" s="59" t="s">
        <v>176</v>
      </c>
      <c r="P3230" s="59">
        <v>2</v>
      </c>
      <c r="Q3230" s="59">
        <v>2.5</v>
      </c>
      <c r="R3230" s="59">
        <v>0</v>
      </c>
      <c r="S3230" s="59">
        <v>0</v>
      </c>
      <c r="T3230" s="59">
        <v>1</v>
      </c>
      <c r="U3230" s="59">
        <v>0</v>
      </c>
      <c r="V3230" s="59">
        <v>0</v>
      </c>
      <c r="W3230" s="59">
        <v>0</v>
      </c>
      <c r="X3230" s="59">
        <v>0</v>
      </c>
      <c r="Y3230" s="59">
        <f>IF(terrains!L3230&lt;=2.5,1,IF(terrains!L3230&lt;=4.5,2,IF(terrains!L3230&lt;=6.5,3,4)))</f>
        <v>2</v>
      </c>
      <c r="Z3230" s="59">
        <f>IF(terrains!R3230=1,35,IF(terrains!S3230=1,64,IF(terrains!T3230=1,IF(terrains!Y3230=1,85,104),IF(terrains!U3230=1,IF(terrains!Y3230=1,124,152),IF(terrains!V3230=1,(IF(terrains!Y3230=1,146,IF(terrains!Y3230=2,178,263))),IF(terrains!W3230=1,(IF(terrains!Y3230=1,178,IF(terrains!Y3230=2,218,321))),IF(terrains!X3230=1,IF(terrains!Y3230=1,190,IF(terrains!Y3230=2,242,IF(terrains!Y3230=3,357,896))))))))))</f>
        <v>104</v>
      </c>
      <c r="AA3230" s="152">
        <f>terrains!Z3230*terrains!F3230</f>
        <v>748797.8574959999</v>
      </c>
    </row>
    <row r="3231" spans="1:27" ht="14.4">
      <c r="A3231" s="143">
        <v>3230</v>
      </c>
      <c r="B3231" s="59">
        <v>292632.90046400001</v>
      </c>
      <c r="C3231" s="59">
        <v>5039817.0839099996</v>
      </c>
      <c r="D3231" s="59" t="s">
        <v>2847</v>
      </c>
      <c r="E3231" s="153">
        <v>668.9</v>
      </c>
      <c r="F3231" s="150">
        <f>terrains!E3231*10.76391</f>
        <v>7199.9793989999989</v>
      </c>
      <c r="G3231" s="59" t="s">
        <v>283</v>
      </c>
      <c r="H3231" s="59">
        <v>1</v>
      </c>
      <c r="I3231" s="59">
        <v>6</v>
      </c>
      <c r="J3231" s="59">
        <f>IF(terrains!L3231=13.5,IF(terrains!X3231=1,12,9),-0.392532+1.267037*terrains!L3231+0.472239*terrains!X3231+0.58658*terrains!W3231+0.089417*terrains!V3231+0.531633*terrains!U3231+0.337883*terrains!T3231-0.403545*terrains!S3231)</f>
        <v>5.0134989999999995</v>
      </c>
      <c r="K3231" s="151">
        <f>IF(terrains!I3231=0,terrains!J3231,terrains!I3231)</f>
        <v>6</v>
      </c>
      <c r="L3231" s="59">
        <v>4</v>
      </c>
      <c r="M3231" s="59">
        <v>2</v>
      </c>
      <c r="N3231" s="59">
        <v>12</v>
      </c>
      <c r="O3231" s="59" t="s">
        <v>176</v>
      </c>
      <c r="P3231" s="59">
        <v>2</v>
      </c>
      <c r="Q3231" s="59">
        <v>2.5</v>
      </c>
      <c r="R3231" s="59">
        <v>0</v>
      </c>
      <c r="S3231" s="59">
        <v>0</v>
      </c>
      <c r="T3231" s="59">
        <v>1</v>
      </c>
      <c r="U3231" s="59">
        <v>0</v>
      </c>
      <c r="V3231" s="59">
        <v>0</v>
      </c>
      <c r="W3231" s="59">
        <v>0</v>
      </c>
      <c r="X3231" s="59">
        <v>0</v>
      </c>
      <c r="Y3231" s="59">
        <f>IF(terrains!L3231&lt;=2.5,1,IF(terrains!L3231&lt;=4.5,2,IF(terrains!L3231&lt;=6.5,3,4)))</f>
        <v>2</v>
      </c>
      <c r="Z3231" s="59">
        <f>IF(terrains!R3231=1,35,IF(terrains!S3231=1,64,IF(terrains!T3231=1,IF(terrains!Y3231=1,85,104),IF(terrains!U3231=1,IF(terrains!Y3231=1,124,152),IF(terrains!V3231=1,(IF(terrains!Y3231=1,146,IF(terrains!Y3231=2,178,263))),IF(terrains!W3231=1,(IF(terrains!Y3231=1,178,IF(terrains!Y3231=2,218,321))),IF(terrains!X3231=1,IF(terrains!Y3231=1,190,IF(terrains!Y3231=2,242,IF(terrains!Y3231=3,357,896))))))))))</f>
        <v>104</v>
      </c>
      <c r="AA3231" s="152">
        <f>terrains!Z3231*terrains!F3231</f>
        <v>748797.8574959999</v>
      </c>
    </row>
    <row r="3232" spans="1:27" ht="14.4">
      <c r="A3232" s="143">
        <v>3231</v>
      </c>
      <c r="B3232" s="59">
        <v>273969.42666</v>
      </c>
      <c r="C3232" s="59">
        <v>5036169.9360999996</v>
      </c>
      <c r="D3232" s="59" t="s">
        <v>2848</v>
      </c>
      <c r="E3232" s="153">
        <v>668.8</v>
      </c>
      <c r="F3232" s="150">
        <f>terrains!E3232*10.76391</f>
        <v>7198.9030079999993</v>
      </c>
      <c r="G3232" s="59" t="s">
        <v>190</v>
      </c>
      <c r="H3232" s="59">
        <v>0</v>
      </c>
      <c r="I3232" s="59">
        <v>0</v>
      </c>
      <c r="J3232" s="59">
        <f>IF(terrains!L3232=13.5,IF(terrains!X3232=1,12,9),-0.392532+1.267037*terrains!L3232+0.472239*terrains!X3232+0.58658*terrains!W3232+0.089417*terrains!V3232+0.531633*terrains!U3232+0.337883*terrains!T3232-0.403545*terrains!S3232)</f>
        <v>2.1415419999999998</v>
      </c>
      <c r="K3232" s="151">
        <f>IF(terrains!I3232=0,terrains!J3232,terrains!I3232)</f>
        <v>2.1415419999999998</v>
      </c>
      <c r="L3232" s="59">
        <v>2</v>
      </c>
      <c r="M3232" s="59">
        <v>1</v>
      </c>
      <c r="N3232" s="59">
        <v>3</v>
      </c>
      <c r="O3232" s="59" t="s">
        <v>174</v>
      </c>
      <c r="P3232" s="59">
        <v>2</v>
      </c>
      <c r="Q3232" s="59">
        <v>1.5</v>
      </c>
      <c r="R3232" s="59">
        <v>1</v>
      </c>
      <c r="S3232" s="59">
        <v>0</v>
      </c>
      <c r="T3232" s="59">
        <v>0</v>
      </c>
      <c r="U3232" s="59">
        <v>0</v>
      </c>
      <c r="V3232" s="59">
        <v>0</v>
      </c>
      <c r="W3232" s="59">
        <v>0</v>
      </c>
      <c r="X3232" s="59">
        <v>0</v>
      </c>
      <c r="Y3232" s="59">
        <f>IF(terrains!L3232&lt;=2.5,1,IF(terrains!L3232&lt;=4.5,2,IF(terrains!L3232&lt;=6.5,3,4)))</f>
        <v>1</v>
      </c>
      <c r="Z3232" s="59">
        <f>IF(terrains!R3232=1,35,IF(terrains!S3232=1,64,IF(terrains!T3232=1,IF(terrains!Y3232=1,85,104),IF(terrains!U3232=1,IF(terrains!Y3232=1,124,152),IF(terrains!V3232=1,(IF(terrains!Y3232=1,146,IF(terrains!Y3232=2,178,263))),IF(terrains!W3232=1,(IF(terrains!Y3232=1,178,IF(terrains!Y3232=2,218,321))),IF(terrains!X3232=1,IF(terrains!Y3232=1,190,IF(terrains!Y3232=2,242,IF(terrains!Y3232=3,357,896))))))))))</f>
        <v>35</v>
      </c>
      <c r="AA3232" s="152">
        <f>terrains!Z3232*terrains!F3232</f>
        <v>251961.60527999999</v>
      </c>
    </row>
    <row r="3233" spans="1:27" ht="14.4">
      <c r="A3233" s="143">
        <v>3232</v>
      </c>
      <c r="B3233" s="59">
        <v>300661.57049999997</v>
      </c>
      <c r="C3233" s="59">
        <v>5041790.0669999998</v>
      </c>
      <c r="D3233" s="59" t="s">
        <v>2849</v>
      </c>
      <c r="E3233" s="153">
        <v>668.8</v>
      </c>
      <c r="F3233" s="150">
        <f>terrains!E3233*10.76391</f>
        <v>7198.9030079999993</v>
      </c>
      <c r="G3233" s="59" t="s">
        <v>252</v>
      </c>
      <c r="H3233" s="59">
        <v>0</v>
      </c>
      <c r="I3233" s="59">
        <v>12</v>
      </c>
      <c r="J3233" s="59">
        <f>IF(terrains!L3233=13.5,IF(terrains!X3233=1,12,9),-0.392532+1.267037*terrains!L3233+0.472239*terrains!X3233+0.58658*terrains!W3233+0.089417*terrains!V3233+0.531633*terrains!U3233+0.337883*terrains!T3233-0.403545*terrains!S3233)</f>
        <v>9</v>
      </c>
      <c r="K3233" s="151">
        <f>IF(terrains!I3233=0,terrains!J3233,terrains!I3233)</f>
        <v>12</v>
      </c>
      <c r="L3233" s="59">
        <v>13.5</v>
      </c>
      <c r="M3233" s="59">
        <v>0</v>
      </c>
      <c r="N3233" s="59">
        <v>0</v>
      </c>
      <c r="O3233" s="59" t="s">
        <v>178</v>
      </c>
      <c r="P3233" s="59">
        <v>0</v>
      </c>
      <c r="Q3233" s="59">
        <v>0</v>
      </c>
      <c r="R3233" s="59">
        <v>0</v>
      </c>
      <c r="S3233" s="59">
        <v>0</v>
      </c>
      <c r="T3233" s="59">
        <v>0</v>
      </c>
      <c r="U3233" s="59">
        <v>0</v>
      </c>
      <c r="V3233" s="59">
        <v>1</v>
      </c>
      <c r="W3233" s="59">
        <v>0</v>
      </c>
      <c r="X3233" s="59">
        <v>0</v>
      </c>
      <c r="Y3233" s="59">
        <f>IF(terrains!L3233&lt;=2.5,1,IF(terrains!L3233&lt;=4.5,2,IF(terrains!L3233&lt;=6.5,3,4)))</f>
        <v>4</v>
      </c>
      <c r="Z3233" s="59">
        <f>IF(terrains!R3233=1,35,IF(terrains!S3233=1,64,IF(terrains!T3233=1,IF(terrains!Y3233=1,85,104),IF(terrains!U3233=1,IF(terrains!Y3233=1,124,152),IF(terrains!V3233=1,(IF(terrains!Y3233=1,146,IF(terrains!Y3233=2,178,263))),IF(terrains!W3233=1,(IF(terrains!Y3233=1,178,IF(terrains!Y3233=2,218,321))),IF(terrains!X3233=1,IF(terrains!Y3233=1,190,IF(terrains!Y3233=2,242,IF(terrains!Y3233=3,357,896))))))))))</f>
        <v>263</v>
      </c>
      <c r="AA3233" s="152">
        <f>terrains!Z3233*terrains!F3233</f>
        <v>1893311.4911039998</v>
      </c>
    </row>
    <row r="3234" spans="1:27" ht="14.4">
      <c r="A3234" s="143">
        <v>3233</v>
      </c>
      <c r="B3234" s="59">
        <v>295706.67302500003</v>
      </c>
      <c r="C3234" s="59">
        <v>5036055.4638499999</v>
      </c>
      <c r="D3234" s="59" t="s">
        <v>2850</v>
      </c>
      <c r="E3234" s="153">
        <v>668.7</v>
      </c>
      <c r="F3234" s="150">
        <f>terrains!E3234*10.76391</f>
        <v>7197.8266169999997</v>
      </c>
      <c r="G3234" s="59" t="s">
        <v>208</v>
      </c>
      <c r="H3234" s="59">
        <v>0</v>
      </c>
      <c r="I3234" s="59">
        <v>0</v>
      </c>
      <c r="J3234" s="59">
        <f>IF(terrains!L3234=13.5,IF(terrains!X3234=1,12,9),-0.392532+1.267037*terrains!L3234+0.472239*terrains!X3234+0.58658*terrains!W3234+0.089417*terrains!V3234+0.531633*terrains!U3234+0.337883*terrains!T3234-0.403545*terrains!S3234)</f>
        <v>2.479425</v>
      </c>
      <c r="K3234" s="151">
        <f>IF(terrains!I3234=0,terrains!J3234,terrains!I3234)</f>
        <v>2.479425</v>
      </c>
      <c r="L3234" s="59">
        <v>2</v>
      </c>
      <c r="M3234" s="59">
        <v>2</v>
      </c>
      <c r="N3234" s="59">
        <v>3</v>
      </c>
      <c r="O3234" s="59" t="s">
        <v>176</v>
      </c>
      <c r="P3234" s="59">
        <v>2</v>
      </c>
      <c r="Q3234" s="59">
        <v>2</v>
      </c>
      <c r="R3234" s="59">
        <v>0</v>
      </c>
      <c r="S3234" s="59">
        <v>0</v>
      </c>
      <c r="T3234" s="59">
        <v>1</v>
      </c>
      <c r="U3234" s="59">
        <v>0</v>
      </c>
      <c r="V3234" s="59">
        <v>0</v>
      </c>
      <c r="W3234" s="59">
        <v>0</v>
      </c>
      <c r="X3234" s="59">
        <v>0</v>
      </c>
      <c r="Y3234" s="59">
        <f>IF(terrains!L3234&lt;=2.5,1,IF(terrains!L3234&lt;=4.5,2,IF(terrains!L3234&lt;=6.5,3,4)))</f>
        <v>1</v>
      </c>
      <c r="Z3234" s="59">
        <f>IF(terrains!R3234=1,35,IF(terrains!S3234=1,64,IF(terrains!T3234=1,IF(terrains!Y3234=1,85,104),IF(terrains!U3234=1,IF(terrains!Y3234=1,124,152),IF(terrains!V3234=1,(IF(terrains!Y3234=1,146,IF(terrains!Y3234=2,178,263))),IF(terrains!W3234=1,(IF(terrains!Y3234=1,178,IF(terrains!Y3234=2,218,321))),IF(terrains!X3234=1,IF(terrains!Y3234=1,190,IF(terrains!Y3234=2,242,IF(terrains!Y3234=3,357,896))))))))))</f>
        <v>85</v>
      </c>
      <c r="AA3234" s="152">
        <f>terrains!Z3234*terrains!F3234</f>
        <v>611815.262445</v>
      </c>
    </row>
    <row r="3235" spans="1:27" ht="14.4">
      <c r="A3235" s="143">
        <v>3234</v>
      </c>
      <c r="B3235" s="59">
        <v>287167.04777200002</v>
      </c>
      <c r="C3235" s="59">
        <v>5041234.5496899998</v>
      </c>
      <c r="D3235" s="59" t="s">
        <v>2851</v>
      </c>
      <c r="E3235" s="153">
        <v>668.3</v>
      </c>
      <c r="F3235" s="150">
        <f>terrains!E3235*10.76391</f>
        <v>7193.5210529999986</v>
      </c>
      <c r="G3235" s="59" t="s">
        <v>197</v>
      </c>
      <c r="H3235" s="59">
        <v>0</v>
      </c>
      <c r="I3235" s="59">
        <v>0</v>
      </c>
      <c r="J3235" s="59">
        <f>IF(terrains!L3235=13.5,IF(terrains!X3235=1,12,9),-0.392532+1.267037*terrains!L3235+0.472239*terrains!X3235+0.58658*terrains!W3235+0.089417*terrains!V3235+0.531633*terrains!U3235+0.337883*terrains!T3235-0.403545*terrains!S3235)</f>
        <v>3.1129435000000001</v>
      </c>
      <c r="K3235" s="151">
        <f>IF(terrains!I3235=0,terrains!J3235,terrains!I3235)</f>
        <v>3.1129435000000001</v>
      </c>
      <c r="L3235" s="59">
        <v>2.5</v>
      </c>
      <c r="M3235" s="59">
        <v>2</v>
      </c>
      <c r="N3235" s="59">
        <v>6</v>
      </c>
      <c r="O3235" s="59" t="s">
        <v>176</v>
      </c>
      <c r="P3235" s="59">
        <v>2</v>
      </c>
      <c r="Q3235" s="59">
        <v>1.5</v>
      </c>
      <c r="R3235" s="59">
        <v>0</v>
      </c>
      <c r="S3235" s="59">
        <v>0</v>
      </c>
      <c r="T3235" s="59">
        <v>1</v>
      </c>
      <c r="U3235" s="59">
        <v>0</v>
      </c>
      <c r="V3235" s="59">
        <v>0</v>
      </c>
      <c r="W3235" s="59">
        <v>0</v>
      </c>
      <c r="X3235" s="59">
        <v>0</v>
      </c>
      <c r="Y3235" s="59">
        <f>IF(terrains!L3235&lt;=2.5,1,IF(terrains!L3235&lt;=4.5,2,IF(terrains!L3235&lt;=6.5,3,4)))</f>
        <v>1</v>
      </c>
      <c r="Z3235" s="59">
        <f>IF(terrains!R3235=1,35,IF(terrains!S3235=1,64,IF(terrains!T3235=1,IF(terrains!Y3235=1,85,104),IF(terrains!U3235=1,IF(terrains!Y3235=1,124,152),IF(terrains!V3235=1,(IF(terrains!Y3235=1,146,IF(terrains!Y3235=2,178,263))),IF(terrains!W3235=1,(IF(terrains!Y3235=1,178,IF(terrains!Y3235=2,218,321))),IF(terrains!X3235=1,IF(terrains!Y3235=1,190,IF(terrains!Y3235=2,242,IF(terrains!Y3235=3,357,896))))))))))</f>
        <v>85</v>
      </c>
      <c r="AA3235" s="152">
        <f>terrains!Z3235*terrains!F3235</f>
        <v>611449.28950499988</v>
      </c>
    </row>
    <row r="3236" spans="1:27" ht="14.4">
      <c r="A3236" s="143">
        <v>3235</v>
      </c>
      <c r="B3236" s="59">
        <v>284095.37391800003</v>
      </c>
      <c r="C3236" s="59">
        <v>5040702.63105</v>
      </c>
      <c r="D3236" s="59" t="s">
        <v>2852</v>
      </c>
      <c r="E3236" s="153">
        <v>668.1</v>
      </c>
      <c r="F3236" s="150">
        <f>terrains!E3236*10.76391</f>
        <v>7191.3682709999994</v>
      </c>
      <c r="G3236" s="59" t="s">
        <v>190</v>
      </c>
      <c r="H3236" s="59">
        <v>0</v>
      </c>
      <c r="I3236" s="59">
        <v>0</v>
      </c>
      <c r="J3236" s="59">
        <f>IF(terrains!L3236=13.5,IF(terrains!X3236=1,12,9),-0.392532+1.267037*terrains!L3236+0.472239*terrains!X3236+0.58658*terrains!W3236+0.089417*terrains!V3236+0.531633*terrains!U3236+0.337883*terrains!T3236-0.403545*terrains!S3236)</f>
        <v>2.1415419999999998</v>
      </c>
      <c r="K3236" s="151">
        <f>IF(terrains!I3236=0,terrains!J3236,terrains!I3236)</f>
        <v>2.1415419999999998</v>
      </c>
      <c r="L3236" s="59">
        <v>2</v>
      </c>
      <c r="M3236" s="59">
        <v>1</v>
      </c>
      <c r="N3236" s="59">
        <v>3</v>
      </c>
      <c r="O3236" s="59" t="s">
        <v>174</v>
      </c>
      <c r="P3236" s="59">
        <v>2</v>
      </c>
      <c r="Q3236" s="59">
        <v>1.5</v>
      </c>
      <c r="R3236" s="59">
        <v>1</v>
      </c>
      <c r="S3236" s="59">
        <v>0</v>
      </c>
      <c r="T3236" s="59">
        <v>0</v>
      </c>
      <c r="U3236" s="59">
        <v>0</v>
      </c>
      <c r="V3236" s="59">
        <v>0</v>
      </c>
      <c r="W3236" s="59">
        <v>0</v>
      </c>
      <c r="X3236" s="59">
        <v>0</v>
      </c>
      <c r="Y3236" s="59">
        <f>IF(terrains!L3236&lt;=2.5,1,IF(terrains!L3236&lt;=4.5,2,IF(terrains!L3236&lt;=6.5,3,4)))</f>
        <v>1</v>
      </c>
      <c r="Z3236" s="59">
        <f>IF(terrains!R3236=1,35,IF(terrains!S3236=1,64,IF(terrains!T3236=1,IF(terrains!Y3236=1,85,104),IF(terrains!U3236=1,IF(terrains!Y3236=1,124,152),IF(terrains!V3236=1,(IF(terrains!Y3236=1,146,IF(terrains!Y3236=2,178,263))),IF(terrains!W3236=1,(IF(terrains!Y3236=1,178,IF(terrains!Y3236=2,218,321))),IF(terrains!X3236=1,IF(terrains!Y3236=1,190,IF(terrains!Y3236=2,242,IF(terrains!Y3236=3,357,896))))))))))</f>
        <v>35</v>
      </c>
      <c r="AA3236" s="152">
        <f>terrains!Z3236*terrains!F3236</f>
        <v>251697.88948499999</v>
      </c>
    </row>
    <row r="3237" spans="1:27" ht="14.4">
      <c r="A3237" s="143">
        <v>3236</v>
      </c>
      <c r="B3237" s="59">
        <v>286750.19882500003</v>
      </c>
      <c r="C3237" s="59">
        <v>5041123.4139700001</v>
      </c>
      <c r="D3237" s="59" t="s">
        <v>2853</v>
      </c>
      <c r="E3237" s="153">
        <v>668</v>
      </c>
      <c r="F3237" s="150">
        <f>terrains!E3237*10.76391</f>
        <v>7190.2918799999998</v>
      </c>
      <c r="G3237" s="59" t="s">
        <v>197</v>
      </c>
      <c r="H3237" s="59">
        <v>0</v>
      </c>
      <c r="I3237" s="59">
        <v>0</v>
      </c>
      <c r="J3237" s="59">
        <f>IF(terrains!L3237=13.5,IF(terrains!X3237=1,12,9),-0.392532+1.267037*terrains!L3237+0.472239*terrains!X3237+0.58658*terrains!W3237+0.089417*terrains!V3237+0.531633*terrains!U3237+0.337883*terrains!T3237-0.403545*terrains!S3237)</f>
        <v>3.1129435000000001</v>
      </c>
      <c r="K3237" s="151">
        <f>IF(terrains!I3237=0,terrains!J3237,terrains!I3237)</f>
        <v>3.1129435000000001</v>
      </c>
      <c r="L3237" s="59">
        <v>2.5</v>
      </c>
      <c r="M3237" s="59">
        <v>2</v>
      </c>
      <c r="N3237" s="59">
        <v>6</v>
      </c>
      <c r="O3237" s="59" t="s">
        <v>176</v>
      </c>
      <c r="P3237" s="59">
        <v>2</v>
      </c>
      <c r="Q3237" s="59">
        <v>1.5</v>
      </c>
      <c r="R3237" s="59">
        <v>0</v>
      </c>
      <c r="S3237" s="59">
        <v>0</v>
      </c>
      <c r="T3237" s="59">
        <v>1</v>
      </c>
      <c r="U3237" s="59">
        <v>0</v>
      </c>
      <c r="V3237" s="59">
        <v>0</v>
      </c>
      <c r="W3237" s="59">
        <v>0</v>
      </c>
      <c r="X3237" s="59">
        <v>0</v>
      </c>
      <c r="Y3237" s="59">
        <f>IF(terrains!L3237&lt;=2.5,1,IF(terrains!L3237&lt;=4.5,2,IF(terrains!L3237&lt;=6.5,3,4)))</f>
        <v>1</v>
      </c>
      <c r="Z3237" s="59">
        <f>IF(terrains!R3237=1,35,IF(terrains!S3237=1,64,IF(terrains!T3237=1,IF(terrains!Y3237=1,85,104),IF(terrains!U3237=1,IF(terrains!Y3237=1,124,152),IF(terrains!V3237=1,(IF(terrains!Y3237=1,146,IF(terrains!Y3237=2,178,263))),IF(terrains!W3237=1,(IF(terrains!Y3237=1,178,IF(terrains!Y3237=2,218,321))),IF(terrains!X3237=1,IF(terrains!Y3237=1,190,IF(terrains!Y3237=2,242,IF(terrains!Y3237=3,357,896))))))))))</f>
        <v>85</v>
      </c>
      <c r="AA3237" s="152">
        <f>terrains!Z3237*terrains!F3237</f>
        <v>611174.80979999993</v>
      </c>
    </row>
    <row r="3238" spans="1:27" ht="14.4">
      <c r="A3238" s="143">
        <v>3237</v>
      </c>
      <c r="B3238" s="59">
        <v>288711.11861100001</v>
      </c>
      <c r="C3238" s="59">
        <v>5042541.1066199997</v>
      </c>
      <c r="D3238" s="59" t="s">
        <v>2854</v>
      </c>
      <c r="E3238" s="153">
        <v>667.9</v>
      </c>
      <c r="F3238" s="150">
        <f>terrains!E3238*10.76391</f>
        <v>7189.2154889999993</v>
      </c>
      <c r="G3238" s="59" t="s">
        <v>259</v>
      </c>
      <c r="H3238" s="59">
        <v>1</v>
      </c>
      <c r="I3238" s="59">
        <v>6</v>
      </c>
      <c r="J3238" s="59">
        <f>IF(terrains!L3238=13.5,IF(terrains!X3238=1,12,9),-0.392532+1.267037*terrains!L3238+0.472239*terrains!X3238+0.58658*terrains!W3238+0.089417*terrains!V3238+0.531633*terrains!U3238+0.337883*terrains!T3238-0.403545*terrains!S3238)</f>
        <v>5.6470174999999996</v>
      </c>
      <c r="K3238" s="151">
        <f>IF(terrains!I3238=0,terrains!J3238,terrains!I3238)</f>
        <v>6</v>
      </c>
      <c r="L3238" s="59">
        <v>4.5</v>
      </c>
      <c r="M3238" s="59">
        <v>2</v>
      </c>
      <c r="N3238" s="59">
        <v>15</v>
      </c>
      <c r="O3238" s="59" t="s">
        <v>176</v>
      </c>
      <c r="P3238" s="59">
        <v>2</v>
      </c>
      <c r="Q3238" s="59">
        <v>2.5</v>
      </c>
      <c r="R3238" s="59">
        <v>0</v>
      </c>
      <c r="S3238" s="59">
        <v>0</v>
      </c>
      <c r="T3238" s="59">
        <v>1</v>
      </c>
      <c r="U3238" s="59">
        <v>0</v>
      </c>
      <c r="V3238" s="59">
        <v>0</v>
      </c>
      <c r="W3238" s="59">
        <v>0</v>
      </c>
      <c r="X3238" s="59">
        <v>0</v>
      </c>
      <c r="Y3238" s="59">
        <f>IF(terrains!L3238&lt;=2.5,1,IF(terrains!L3238&lt;=4.5,2,IF(terrains!L3238&lt;=6.5,3,4)))</f>
        <v>2</v>
      </c>
      <c r="Z3238" s="59">
        <f>IF(terrains!R3238=1,35,IF(terrains!S3238=1,64,IF(terrains!T3238=1,IF(terrains!Y3238=1,85,104),IF(terrains!U3238=1,IF(terrains!Y3238=1,124,152),IF(terrains!V3238=1,(IF(terrains!Y3238=1,146,IF(terrains!Y3238=2,178,263))),IF(terrains!W3238=1,(IF(terrains!Y3238=1,178,IF(terrains!Y3238=2,218,321))),IF(terrains!X3238=1,IF(terrains!Y3238=1,190,IF(terrains!Y3238=2,242,IF(terrains!Y3238=3,357,896))))))))))</f>
        <v>104</v>
      </c>
      <c r="AA3238" s="152">
        <f>terrains!Z3238*terrains!F3238</f>
        <v>747678.41085599991</v>
      </c>
    </row>
    <row r="3239" spans="1:27" ht="14.4">
      <c r="A3239" s="143">
        <v>3238</v>
      </c>
      <c r="B3239" s="59">
        <v>296331.44062100002</v>
      </c>
      <c r="C3239" s="59">
        <v>5036384.3559600003</v>
      </c>
      <c r="D3239" s="59" t="s">
        <v>2855</v>
      </c>
      <c r="E3239" s="153">
        <v>667.8</v>
      </c>
      <c r="F3239" s="150">
        <f>terrains!E3239*10.76391</f>
        <v>7188.1390979999987</v>
      </c>
      <c r="G3239" s="59" t="s">
        <v>208</v>
      </c>
      <c r="H3239" s="59">
        <v>0</v>
      </c>
      <c r="I3239" s="59">
        <v>0</v>
      </c>
      <c r="J3239" s="59">
        <f>IF(terrains!L3239=13.5,IF(terrains!X3239=1,12,9),-0.392532+1.267037*terrains!L3239+0.472239*terrains!X3239+0.58658*terrains!W3239+0.089417*terrains!V3239+0.531633*terrains!U3239+0.337883*terrains!T3239-0.403545*terrains!S3239)</f>
        <v>2.479425</v>
      </c>
      <c r="K3239" s="151">
        <f>IF(terrains!I3239=0,terrains!J3239,terrains!I3239)</f>
        <v>2.479425</v>
      </c>
      <c r="L3239" s="59">
        <v>2</v>
      </c>
      <c r="M3239" s="59">
        <v>2</v>
      </c>
      <c r="N3239" s="59">
        <v>3</v>
      </c>
      <c r="O3239" s="59" t="s">
        <v>176</v>
      </c>
      <c r="P3239" s="59">
        <v>2</v>
      </c>
      <c r="Q3239" s="59">
        <v>2</v>
      </c>
      <c r="R3239" s="59">
        <v>0</v>
      </c>
      <c r="S3239" s="59">
        <v>0</v>
      </c>
      <c r="T3239" s="59">
        <v>1</v>
      </c>
      <c r="U3239" s="59">
        <v>0</v>
      </c>
      <c r="V3239" s="59">
        <v>0</v>
      </c>
      <c r="W3239" s="59">
        <v>0</v>
      </c>
      <c r="X3239" s="59">
        <v>0</v>
      </c>
      <c r="Y3239" s="59">
        <f>IF(terrains!L3239&lt;=2.5,1,IF(terrains!L3239&lt;=4.5,2,IF(terrains!L3239&lt;=6.5,3,4)))</f>
        <v>1</v>
      </c>
      <c r="Z3239" s="59">
        <f>IF(terrains!R3239=1,35,IF(terrains!S3239=1,64,IF(terrains!T3239=1,IF(terrains!Y3239=1,85,104),IF(terrains!U3239=1,IF(terrains!Y3239=1,124,152),IF(terrains!V3239=1,(IF(terrains!Y3239=1,146,IF(terrains!Y3239=2,178,263))),IF(terrains!W3239=1,(IF(terrains!Y3239=1,178,IF(terrains!Y3239=2,218,321))),IF(terrains!X3239=1,IF(terrains!Y3239=1,190,IF(terrains!Y3239=2,242,IF(terrains!Y3239=3,357,896))))))))))</f>
        <v>85</v>
      </c>
      <c r="AA3239" s="152">
        <f>terrains!Z3239*terrains!F3239</f>
        <v>610991.82332999993</v>
      </c>
    </row>
    <row r="3240" spans="1:27" ht="14.4">
      <c r="A3240" s="143">
        <v>3239</v>
      </c>
      <c r="B3240" s="59">
        <v>301260.84280699998</v>
      </c>
      <c r="C3240" s="59">
        <v>5048876.4287299998</v>
      </c>
      <c r="D3240" s="59" t="s">
        <v>2856</v>
      </c>
      <c r="E3240" s="153">
        <v>667.8</v>
      </c>
      <c r="F3240" s="150">
        <f>terrains!E3240*10.76391</f>
        <v>7188.1390979999987</v>
      </c>
      <c r="G3240" s="59" t="s">
        <v>304</v>
      </c>
      <c r="H3240" s="59">
        <v>0</v>
      </c>
      <c r="I3240" s="59">
        <v>6</v>
      </c>
      <c r="J3240" s="59">
        <f>IF(terrains!L3240=13.5,IF(terrains!X3240=1,12,9),-0.392532+1.267037*terrains!L3240+0.472239*terrains!X3240+0.58658*terrains!W3240+0.089417*terrains!V3240+0.531633*terrains!U3240+0.337883*terrains!T3240-0.403545*terrains!S3240)</f>
        <v>4.2720709999999995</v>
      </c>
      <c r="K3240" s="151">
        <f>IF(terrains!I3240=0,terrains!J3240,terrains!I3240)</f>
        <v>6</v>
      </c>
      <c r="L3240" s="59">
        <v>4</v>
      </c>
      <c r="M3240" s="59">
        <v>2</v>
      </c>
      <c r="N3240" s="59">
        <v>12</v>
      </c>
      <c r="O3240" s="59" t="s">
        <v>175</v>
      </c>
      <c r="P3240" s="59">
        <v>2</v>
      </c>
      <c r="Q3240" s="59">
        <v>2.5</v>
      </c>
      <c r="R3240" s="59">
        <v>0</v>
      </c>
      <c r="S3240" s="59">
        <v>1</v>
      </c>
      <c r="T3240" s="59">
        <v>0</v>
      </c>
      <c r="U3240" s="59">
        <v>0</v>
      </c>
      <c r="V3240" s="59">
        <v>0</v>
      </c>
      <c r="W3240" s="59">
        <v>0</v>
      </c>
      <c r="X3240" s="59">
        <v>0</v>
      </c>
      <c r="Y3240" s="59">
        <f>IF(terrains!L3240&lt;=2.5,1,IF(terrains!L3240&lt;=4.5,2,IF(terrains!L3240&lt;=6.5,3,4)))</f>
        <v>2</v>
      </c>
      <c r="Z3240" s="59">
        <f>IF(terrains!R3240=1,35,IF(terrains!S3240=1,64,IF(terrains!T3240=1,IF(terrains!Y3240=1,85,104),IF(terrains!U3240=1,IF(terrains!Y3240=1,124,152),IF(terrains!V3240=1,(IF(terrains!Y3240=1,146,IF(terrains!Y3240=2,178,263))),IF(terrains!W3240=1,(IF(terrains!Y3240=1,178,IF(terrains!Y3240=2,218,321))),IF(terrains!X3240=1,IF(terrains!Y3240=1,190,IF(terrains!Y3240=2,242,IF(terrains!Y3240=3,357,896))))))))))</f>
        <v>64</v>
      </c>
      <c r="AA3240" s="152">
        <f>terrains!Z3240*terrains!F3240</f>
        <v>460040.90227199992</v>
      </c>
    </row>
    <row r="3241" spans="1:27" ht="14.4">
      <c r="A3241" s="143">
        <v>3240</v>
      </c>
      <c r="B3241" s="59">
        <v>301246.277718</v>
      </c>
      <c r="C3241" s="59">
        <v>5048841.2252000002</v>
      </c>
      <c r="D3241" s="59" t="s">
        <v>2857</v>
      </c>
      <c r="E3241" s="153">
        <v>667.7</v>
      </c>
      <c r="F3241" s="150">
        <f>terrains!E3241*10.76391</f>
        <v>7187.062707</v>
      </c>
      <c r="G3241" s="59" t="s">
        <v>304</v>
      </c>
      <c r="H3241" s="59">
        <v>0</v>
      </c>
      <c r="I3241" s="59">
        <v>6</v>
      </c>
      <c r="J3241" s="59">
        <f>IF(terrains!L3241=13.5,IF(terrains!X3241=1,12,9),-0.392532+1.267037*terrains!L3241+0.472239*terrains!X3241+0.58658*terrains!W3241+0.089417*terrains!V3241+0.531633*terrains!U3241+0.337883*terrains!T3241-0.403545*terrains!S3241)</f>
        <v>4.2720709999999995</v>
      </c>
      <c r="K3241" s="151">
        <f>IF(terrains!I3241=0,terrains!J3241,terrains!I3241)</f>
        <v>6</v>
      </c>
      <c r="L3241" s="59">
        <v>4</v>
      </c>
      <c r="M3241" s="59">
        <v>2</v>
      </c>
      <c r="N3241" s="59">
        <v>12</v>
      </c>
      <c r="O3241" s="59" t="s">
        <v>175</v>
      </c>
      <c r="P3241" s="59">
        <v>2</v>
      </c>
      <c r="Q3241" s="59">
        <v>2.5</v>
      </c>
      <c r="R3241" s="59">
        <v>0</v>
      </c>
      <c r="S3241" s="59">
        <v>1</v>
      </c>
      <c r="T3241" s="59">
        <v>0</v>
      </c>
      <c r="U3241" s="59">
        <v>0</v>
      </c>
      <c r="V3241" s="59">
        <v>0</v>
      </c>
      <c r="W3241" s="59">
        <v>0</v>
      </c>
      <c r="X3241" s="59">
        <v>0</v>
      </c>
      <c r="Y3241" s="59">
        <f>IF(terrains!L3241&lt;=2.5,1,IF(terrains!L3241&lt;=4.5,2,IF(terrains!L3241&lt;=6.5,3,4)))</f>
        <v>2</v>
      </c>
      <c r="Z3241" s="59">
        <f>IF(terrains!R3241=1,35,IF(terrains!S3241=1,64,IF(terrains!T3241=1,IF(terrains!Y3241=1,85,104),IF(terrains!U3241=1,IF(terrains!Y3241=1,124,152),IF(terrains!V3241=1,(IF(terrains!Y3241=1,146,IF(terrains!Y3241=2,178,263))),IF(terrains!W3241=1,(IF(terrains!Y3241=1,178,IF(terrains!Y3241=2,218,321))),IF(terrains!X3241=1,IF(terrains!Y3241=1,190,IF(terrains!Y3241=2,242,IF(terrains!Y3241=3,357,896))))))))))</f>
        <v>64</v>
      </c>
      <c r="AA3241" s="152">
        <f>terrains!Z3241*terrains!F3241</f>
        <v>459972.013248</v>
      </c>
    </row>
    <row r="3242" spans="1:27" ht="14.4">
      <c r="A3242" s="143">
        <v>3241</v>
      </c>
      <c r="B3242" s="59">
        <v>301253.56099999999</v>
      </c>
      <c r="C3242" s="59">
        <v>5048858.8268999998</v>
      </c>
      <c r="D3242" s="59" t="s">
        <v>2858</v>
      </c>
      <c r="E3242" s="153">
        <v>667.7</v>
      </c>
      <c r="F3242" s="150">
        <f>terrains!E3242*10.76391</f>
        <v>7187.062707</v>
      </c>
      <c r="G3242" s="59" t="s">
        <v>304</v>
      </c>
      <c r="H3242" s="59">
        <v>0</v>
      </c>
      <c r="I3242" s="59">
        <v>6</v>
      </c>
      <c r="J3242" s="59">
        <f>IF(terrains!L3242=13.5,IF(terrains!X3242=1,12,9),-0.392532+1.267037*terrains!L3242+0.472239*terrains!X3242+0.58658*terrains!W3242+0.089417*terrains!V3242+0.531633*terrains!U3242+0.337883*terrains!T3242-0.403545*terrains!S3242)</f>
        <v>4.2720709999999995</v>
      </c>
      <c r="K3242" s="151">
        <f>IF(terrains!I3242=0,terrains!J3242,terrains!I3242)</f>
        <v>6</v>
      </c>
      <c r="L3242" s="59">
        <v>4</v>
      </c>
      <c r="M3242" s="59">
        <v>2</v>
      </c>
      <c r="N3242" s="59">
        <v>12</v>
      </c>
      <c r="O3242" s="59" t="s">
        <v>175</v>
      </c>
      <c r="P3242" s="59">
        <v>2</v>
      </c>
      <c r="Q3242" s="59">
        <v>2.5</v>
      </c>
      <c r="R3242" s="59">
        <v>0</v>
      </c>
      <c r="S3242" s="59">
        <v>1</v>
      </c>
      <c r="T3242" s="59">
        <v>0</v>
      </c>
      <c r="U3242" s="59">
        <v>0</v>
      </c>
      <c r="V3242" s="59">
        <v>0</v>
      </c>
      <c r="W3242" s="59">
        <v>0</v>
      </c>
      <c r="X3242" s="59">
        <v>0</v>
      </c>
      <c r="Y3242" s="59">
        <f>IF(terrains!L3242&lt;=2.5,1,IF(terrains!L3242&lt;=4.5,2,IF(terrains!L3242&lt;=6.5,3,4)))</f>
        <v>2</v>
      </c>
      <c r="Z3242" s="59">
        <f>IF(terrains!R3242=1,35,IF(terrains!S3242=1,64,IF(terrains!T3242=1,IF(terrains!Y3242=1,85,104),IF(terrains!U3242=1,IF(terrains!Y3242=1,124,152),IF(terrains!V3242=1,(IF(terrains!Y3242=1,146,IF(terrains!Y3242=2,178,263))),IF(terrains!W3242=1,(IF(terrains!Y3242=1,178,IF(terrains!Y3242=2,218,321))),IF(terrains!X3242=1,IF(terrains!Y3242=1,190,IF(terrains!Y3242=2,242,IF(terrains!Y3242=3,357,896))))))))))</f>
        <v>64</v>
      </c>
      <c r="AA3242" s="152">
        <f>terrains!Z3242*terrains!F3242</f>
        <v>459972.013248</v>
      </c>
    </row>
    <row r="3243" spans="1:27" ht="14.4">
      <c r="A3243" s="143">
        <v>3242</v>
      </c>
      <c r="B3243" s="59">
        <v>304523.10497599997</v>
      </c>
      <c r="C3243" s="59">
        <v>5058831.0268200003</v>
      </c>
      <c r="D3243" s="59" t="s">
        <v>2859</v>
      </c>
      <c r="E3243" s="153">
        <v>667</v>
      </c>
      <c r="F3243" s="150">
        <f>terrains!E3243*10.76391</f>
        <v>7179.5279699999992</v>
      </c>
      <c r="G3243" s="59" t="s">
        <v>637</v>
      </c>
      <c r="H3243" s="59">
        <v>1.1000000000000001</v>
      </c>
      <c r="I3243" s="59">
        <v>4</v>
      </c>
      <c r="J3243" s="59">
        <f>IF(terrains!L3243=13.5,IF(terrains!X3243=1,12,9),-0.392532+1.267037*terrains!L3243+0.472239*terrains!X3243+0.58658*terrains!W3243+0.089417*terrains!V3243+0.531633*terrains!U3243+0.337883*terrains!T3243-0.403545*terrains!S3243)</f>
        <v>3.4085789999999996</v>
      </c>
      <c r="K3243" s="151">
        <f>IF(terrains!I3243=0,terrains!J3243,terrains!I3243)</f>
        <v>4</v>
      </c>
      <c r="L3243" s="59">
        <v>3</v>
      </c>
      <c r="M3243" s="59">
        <v>4</v>
      </c>
      <c r="N3243" s="59">
        <v>6</v>
      </c>
      <c r="O3243" s="59" t="s">
        <v>174</v>
      </c>
      <c r="P3243" s="59">
        <v>2</v>
      </c>
      <c r="Q3243" s="59">
        <v>1.5</v>
      </c>
      <c r="R3243" s="59">
        <v>1</v>
      </c>
      <c r="S3243" s="59">
        <v>0</v>
      </c>
      <c r="T3243" s="59">
        <v>0</v>
      </c>
      <c r="U3243" s="59">
        <v>0</v>
      </c>
      <c r="V3243" s="59">
        <v>0</v>
      </c>
      <c r="W3243" s="59">
        <v>0</v>
      </c>
      <c r="X3243" s="59">
        <v>0</v>
      </c>
      <c r="Y3243" s="59">
        <f>IF(terrains!L3243&lt;=2.5,1,IF(terrains!L3243&lt;=4.5,2,IF(terrains!L3243&lt;=6.5,3,4)))</f>
        <v>2</v>
      </c>
      <c r="Z3243" s="59">
        <f>IF(terrains!R3243=1,35,IF(terrains!S3243=1,64,IF(terrains!T3243=1,IF(terrains!Y3243=1,85,104),IF(terrains!U3243=1,IF(terrains!Y3243=1,124,152),IF(terrains!V3243=1,(IF(terrains!Y3243=1,146,IF(terrains!Y3243=2,178,263))),IF(terrains!W3243=1,(IF(terrains!Y3243=1,178,IF(terrains!Y3243=2,218,321))),IF(terrains!X3243=1,IF(terrains!Y3243=1,190,IF(terrains!Y3243=2,242,IF(terrains!Y3243=3,357,896))))))))))</f>
        <v>35</v>
      </c>
      <c r="AA3243" s="152">
        <f>terrains!Z3243*terrains!F3243</f>
        <v>251283.47894999996</v>
      </c>
    </row>
    <row r="3244" spans="1:27" ht="14.4">
      <c r="A3244" s="143">
        <v>3243</v>
      </c>
      <c r="B3244" s="59">
        <v>295233.7389</v>
      </c>
      <c r="C3244" s="59">
        <v>5045980.1859999998</v>
      </c>
      <c r="D3244" s="59" t="s">
        <v>2860</v>
      </c>
      <c r="E3244" s="153">
        <v>666.4</v>
      </c>
      <c r="F3244" s="150">
        <f>terrains!E3244*10.76391</f>
        <v>7173.0696239999988</v>
      </c>
      <c r="G3244" s="59" t="s">
        <v>493</v>
      </c>
      <c r="H3244" s="59">
        <v>0</v>
      </c>
      <c r="I3244" s="59">
        <v>0</v>
      </c>
      <c r="J3244" s="59">
        <f>IF(terrains!L3244=13.5,IF(terrains!X3244=1,12,9),-0.392532+1.267037*terrains!L3244+0.472239*terrains!X3244+0.58658*terrains!W3244+0.089417*terrains!V3244+0.531633*terrains!U3244+0.337883*terrains!T3244-0.403545*terrains!S3244)</f>
        <v>2.6731749999999996</v>
      </c>
      <c r="K3244" s="151">
        <f>IF(terrains!I3244=0,terrains!J3244,terrains!I3244)</f>
        <v>2.6731749999999996</v>
      </c>
      <c r="L3244" s="59">
        <v>2</v>
      </c>
      <c r="M3244" s="59">
        <v>1</v>
      </c>
      <c r="N3244" s="59">
        <v>3</v>
      </c>
      <c r="O3244" s="59" t="s">
        <v>177</v>
      </c>
      <c r="P3244" s="59">
        <v>2</v>
      </c>
      <c r="Q3244" s="59">
        <v>1.5</v>
      </c>
      <c r="R3244" s="59">
        <v>0</v>
      </c>
      <c r="S3244" s="59">
        <v>0</v>
      </c>
      <c r="T3244" s="59">
        <v>0</v>
      </c>
      <c r="U3244" s="59">
        <v>1</v>
      </c>
      <c r="V3244" s="59">
        <v>0</v>
      </c>
      <c r="W3244" s="59">
        <v>0</v>
      </c>
      <c r="X3244" s="59">
        <v>0</v>
      </c>
      <c r="Y3244" s="59">
        <f>IF(terrains!L3244&lt;=2.5,1,IF(terrains!L3244&lt;=4.5,2,IF(terrains!L3244&lt;=6.5,3,4)))</f>
        <v>1</v>
      </c>
      <c r="Z3244" s="59">
        <f>IF(terrains!R3244=1,35,IF(terrains!S3244=1,64,IF(terrains!T3244=1,IF(terrains!Y3244=1,85,104),IF(terrains!U3244=1,IF(terrains!Y3244=1,124,152),IF(terrains!V3244=1,(IF(terrains!Y3244=1,146,IF(terrains!Y3244=2,178,263))),IF(terrains!W3244=1,(IF(terrains!Y3244=1,178,IF(terrains!Y3244=2,218,321))),IF(terrains!X3244=1,IF(terrains!Y3244=1,190,IF(terrains!Y3244=2,242,IF(terrains!Y3244=3,357,896))))))))))</f>
        <v>124</v>
      </c>
      <c r="AA3244" s="152">
        <f>terrains!Z3244*terrains!F3244</f>
        <v>889460.63337599987</v>
      </c>
    </row>
    <row r="3245" spans="1:27" ht="14.4">
      <c r="A3245" s="143">
        <v>3244</v>
      </c>
      <c r="B3245" s="59">
        <v>272976.92563700001</v>
      </c>
      <c r="C3245" s="59">
        <v>5035436.0181999998</v>
      </c>
      <c r="D3245" s="59" t="s">
        <v>2861</v>
      </c>
      <c r="E3245" s="153">
        <v>666.2</v>
      </c>
      <c r="F3245" s="150">
        <f>terrains!E3245*10.76391</f>
        <v>7170.9168419999996</v>
      </c>
      <c r="G3245" s="59" t="s">
        <v>261</v>
      </c>
      <c r="H3245" s="59">
        <v>0.2</v>
      </c>
      <c r="I3245" s="59">
        <v>3</v>
      </c>
      <c r="J3245" s="59">
        <f>IF(terrains!L3245=13.5,IF(terrains!X3245=1,12,9),-0.392532+1.267037*terrains!L3245+0.472239*terrains!X3245+0.58658*terrains!W3245+0.089417*terrains!V3245+0.531633*terrains!U3245+0.337883*terrains!T3245-0.403545*terrains!S3245)</f>
        <v>4.0420974999999997</v>
      </c>
      <c r="K3245" s="151">
        <f>IF(terrains!I3245=0,terrains!J3245,terrains!I3245)</f>
        <v>3</v>
      </c>
      <c r="L3245" s="59">
        <v>3.5</v>
      </c>
      <c r="M3245" s="59">
        <v>1</v>
      </c>
      <c r="N3245" s="59">
        <v>10</v>
      </c>
      <c r="O3245" s="59" t="s">
        <v>174</v>
      </c>
      <c r="P3245" s="59">
        <v>2</v>
      </c>
      <c r="Q3245" s="59">
        <v>1.5</v>
      </c>
      <c r="R3245" s="59">
        <v>1</v>
      </c>
      <c r="S3245" s="59">
        <v>0</v>
      </c>
      <c r="T3245" s="59">
        <v>0</v>
      </c>
      <c r="U3245" s="59">
        <v>0</v>
      </c>
      <c r="V3245" s="59">
        <v>0</v>
      </c>
      <c r="W3245" s="59">
        <v>0</v>
      </c>
      <c r="X3245" s="59">
        <v>0</v>
      </c>
      <c r="Y3245" s="59">
        <f>IF(terrains!L3245&lt;=2.5,1,IF(terrains!L3245&lt;=4.5,2,IF(terrains!L3245&lt;=6.5,3,4)))</f>
        <v>2</v>
      </c>
      <c r="Z3245" s="59">
        <f>IF(terrains!R3245=1,35,IF(terrains!S3245=1,64,IF(terrains!T3245=1,IF(terrains!Y3245=1,85,104),IF(terrains!U3245=1,IF(terrains!Y3245=1,124,152),IF(terrains!V3245=1,(IF(terrains!Y3245=1,146,IF(terrains!Y3245=2,178,263))),IF(terrains!W3245=1,(IF(terrains!Y3245=1,178,IF(terrains!Y3245=2,218,321))),IF(terrains!X3245=1,IF(terrains!Y3245=1,190,IF(terrains!Y3245=2,242,IF(terrains!Y3245=3,357,896))))))))))</f>
        <v>35</v>
      </c>
      <c r="AA3245" s="152">
        <f>terrains!Z3245*terrains!F3245</f>
        <v>250982.08946999998</v>
      </c>
    </row>
    <row r="3246" spans="1:27" ht="14.4">
      <c r="A3246" s="143">
        <v>3245</v>
      </c>
      <c r="B3246" s="59">
        <v>272958.80367300002</v>
      </c>
      <c r="C3246" s="59">
        <v>5035438.1961300001</v>
      </c>
      <c r="D3246" s="59" t="s">
        <v>2862</v>
      </c>
      <c r="E3246" s="153">
        <v>666.2</v>
      </c>
      <c r="F3246" s="150">
        <f>terrains!E3246*10.76391</f>
        <v>7170.9168419999996</v>
      </c>
      <c r="G3246" s="59" t="s">
        <v>261</v>
      </c>
      <c r="H3246" s="59">
        <v>0.2</v>
      </c>
      <c r="I3246" s="59">
        <v>3</v>
      </c>
      <c r="J3246" s="59">
        <f>IF(terrains!L3246=13.5,IF(terrains!X3246=1,12,9),-0.392532+1.267037*terrains!L3246+0.472239*terrains!X3246+0.58658*terrains!W3246+0.089417*terrains!V3246+0.531633*terrains!U3246+0.337883*terrains!T3246-0.403545*terrains!S3246)</f>
        <v>4.0420974999999997</v>
      </c>
      <c r="K3246" s="151">
        <f>IF(terrains!I3246=0,terrains!J3246,terrains!I3246)</f>
        <v>3</v>
      </c>
      <c r="L3246" s="59">
        <v>3.5</v>
      </c>
      <c r="M3246" s="59">
        <v>1</v>
      </c>
      <c r="N3246" s="59">
        <v>10</v>
      </c>
      <c r="O3246" s="59" t="s">
        <v>174</v>
      </c>
      <c r="P3246" s="59">
        <v>2</v>
      </c>
      <c r="Q3246" s="59">
        <v>1.5</v>
      </c>
      <c r="R3246" s="59">
        <v>1</v>
      </c>
      <c r="S3246" s="59">
        <v>0</v>
      </c>
      <c r="T3246" s="59">
        <v>0</v>
      </c>
      <c r="U3246" s="59">
        <v>0</v>
      </c>
      <c r="V3246" s="59">
        <v>0</v>
      </c>
      <c r="W3246" s="59">
        <v>0</v>
      </c>
      <c r="X3246" s="59">
        <v>0</v>
      </c>
      <c r="Y3246" s="59">
        <f>IF(terrains!L3246&lt;=2.5,1,IF(terrains!L3246&lt;=4.5,2,IF(terrains!L3246&lt;=6.5,3,4)))</f>
        <v>2</v>
      </c>
      <c r="Z3246" s="59">
        <f>IF(terrains!R3246=1,35,IF(terrains!S3246=1,64,IF(terrains!T3246=1,IF(terrains!Y3246=1,85,104),IF(terrains!U3246=1,IF(terrains!Y3246=1,124,152),IF(terrains!V3246=1,(IF(terrains!Y3246=1,146,IF(terrains!Y3246=2,178,263))),IF(terrains!W3246=1,(IF(terrains!Y3246=1,178,IF(terrains!Y3246=2,218,321))),IF(terrains!X3246=1,IF(terrains!Y3246=1,190,IF(terrains!Y3246=2,242,IF(terrains!Y3246=3,357,896))))))))))</f>
        <v>35</v>
      </c>
      <c r="AA3246" s="152">
        <f>terrains!Z3246*terrains!F3246</f>
        <v>250982.08946999998</v>
      </c>
    </row>
    <row r="3247" spans="1:27" ht="14.4">
      <c r="A3247" s="143">
        <v>3246</v>
      </c>
      <c r="B3247" s="59">
        <v>295763.85800000001</v>
      </c>
      <c r="C3247" s="59">
        <v>5036163.983</v>
      </c>
      <c r="D3247" s="59" t="s">
        <v>2863</v>
      </c>
      <c r="E3247" s="153">
        <v>665.8</v>
      </c>
      <c r="F3247" s="150">
        <f>terrains!E3247*10.76391</f>
        <v>7166.6112779999994</v>
      </c>
      <c r="G3247" s="59" t="s">
        <v>208</v>
      </c>
      <c r="H3247" s="59">
        <v>0</v>
      </c>
      <c r="I3247" s="59">
        <v>0</v>
      </c>
      <c r="J3247" s="59">
        <f>IF(terrains!L3247=13.5,IF(terrains!X3247=1,12,9),-0.392532+1.267037*terrains!L3247+0.472239*terrains!X3247+0.58658*terrains!W3247+0.089417*terrains!V3247+0.531633*terrains!U3247+0.337883*terrains!T3247-0.403545*terrains!S3247)</f>
        <v>2.479425</v>
      </c>
      <c r="K3247" s="151">
        <f>IF(terrains!I3247=0,terrains!J3247,terrains!I3247)</f>
        <v>2.479425</v>
      </c>
      <c r="L3247" s="59">
        <v>2</v>
      </c>
      <c r="M3247" s="59">
        <v>2</v>
      </c>
      <c r="N3247" s="59">
        <v>3</v>
      </c>
      <c r="O3247" s="59" t="s">
        <v>176</v>
      </c>
      <c r="P3247" s="59">
        <v>2</v>
      </c>
      <c r="Q3247" s="59">
        <v>2</v>
      </c>
      <c r="R3247" s="59">
        <v>0</v>
      </c>
      <c r="S3247" s="59">
        <v>0</v>
      </c>
      <c r="T3247" s="59">
        <v>1</v>
      </c>
      <c r="U3247" s="59">
        <v>0</v>
      </c>
      <c r="V3247" s="59">
        <v>0</v>
      </c>
      <c r="W3247" s="59">
        <v>0</v>
      </c>
      <c r="X3247" s="59">
        <v>0</v>
      </c>
      <c r="Y3247" s="59">
        <f>IF(terrains!L3247&lt;=2.5,1,IF(terrains!L3247&lt;=4.5,2,IF(terrains!L3247&lt;=6.5,3,4)))</f>
        <v>1</v>
      </c>
      <c r="Z3247" s="59">
        <f>IF(terrains!R3247=1,35,IF(terrains!S3247=1,64,IF(terrains!T3247=1,IF(terrains!Y3247=1,85,104),IF(terrains!U3247=1,IF(terrains!Y3247=1,124,152),IF(terrains!V3247=1,(IF(terrains!Y3247=1,146,IF(terrains!Y3247=2,178,263))),IF(terrains!W3247=1,(IF(terrains!Y3247=1,178,IF(terrains!Y3247=2,218,321))),IF(terrains!X3247=1,IF(terrains!Y3247=1,190,IF(terrains!Y3247=2,242,IF(terrains!Y3247=3,357,896))))))))))</f>
        <v>85</v>
      </c>
      <c r="AA3247" s="152">
        <f>terrains!Z3247*terrains!F3247</f>
        <v>609161.95862999989</v>
      </c>
    </row>
    <row r="3248" spans="1:27" ht="14.4">
      <c r="A3248" s="143">
        <v>3247</v>
      </c>
      <c r="B3248" s="59">
        <v>304321.27580599999</v>
      </c>
      <c r="C3248" s="59">
        <v>5059202.2904700004</v>
      </c>
      <c r="D3248" s="59" t="s">
        <v>2864</v>
      </c>
      <c r="E3248" s="153">
        <v>665.5</v>
      </c>
      <c r="F3248" s="150">
        <f>terrains!E3248*10.76391</f>
        <v>7163.3821049999997</v>
      </c>
      <c r="G3248" s="59" t="s">
        <v>1602</v>
      </c>
      <c r="H3248" s="59">
        <v>1.5</v>
      </c>
      <c r="I3248" s="59">
        <v>4</v>
      </c>
      <c r="J3248" s="59">
        <f>IF(terrains!L3248=13.5,IF(terrains!X3248=1,12,9),-0.392532+1.267037*terrains!L3248+0.472239*terrains!X3248+0.58658*terrains!W3248+0.089417*terrains!V3248+0.531633*terrains!U3248+0.337883*terrains!T3248-0.403545*terrains!S3248)</f>
        <v>4.0420974999999997</v>
      </c>
      <c r="K3248" s="151">
        <f>IF(terrains!I3248=0,terrains!J3248,terrains!I3248)</f>
        <v>4</v>
      </c>
      <c r="L3248" s="59">
        <v>3.5</v>
      </c>
      <c r="M3248" s="59">
        <v>5</v>
      </c>
      <c r="N3248" s="59">
        <v>6</v>
      </c>
      <c r="O3248" s="59" t="s">
        <v>174</v>
      </c>
      <c r="P3248" s="59">
        <v>2</v>
      </c>
      <c r="Q3248" s="59">
        <v>1.5</v>
      </c>
      <c r="R3248" s="59">
        <v>1</v>
      </c>
      <c r="S3248" s="59">
        <v>0</v>
      </c>
      <c r="T3248" s="59">
        <v>0</v>
      </c>
      <c r="U3248" s="59">
        <v>0</v>
      </c>
      <c r="V3248" s="59">
        <v>0</v>
      </c>
      <c r="W3248" s="59">
        <v>0</v>
      </c>
      <c r="X3248" s="59">
        <v>0</v>
      </c>
      <c r="Y3248" s="59">
        <f>IF(terrains!L3248&lt;=2.5,1,IF(terrains!L3248&lt;=4.5,2,IF(terrains!L3248&lt;=6.5,3,4)))</f>
        <v>2</v>
      </c>
      <c r="Z3248" s="59">
        <f>IF(terrains!R3248=1,35,IF(terrains!S3248=1,64,IF(terrains!T3248=1,IF(terrains!Y3248=1,85,104),IF(terrains!U3248=1,IF(terrains!Y3248=1,124,152),IF(terrains!V3248=1,(IF(terrains!Y3248=1,146,IF(terrains!Y3248=2,178,263))),IF(terrains!W3248=1,(IF(terrains!Y3248=1,178,IF(terrains!Y3248=2,218,321))),IF(terrains!X3248=1,IF(terrains!Y3248=1,190,IF(terrains!Y3248=2,242,IF(terrains!Y3248=3,357,896))))))))))</f>
        <v>35</v>
      </c>
      <c r="AA3248" s="152">
        <f>terrains!Z3248*terrains!F3248</f>
        <v>250718.37367499998</v>
      </c>
    </row>
    <row r="3249" spans="1:27" ht="14.4">
      <c r="A3249" s="143">
        <v>3248</v>
      </c>
      <c r="B3249" s="59">
        <v>304269.13232099998</v>
      </c>
      <c r="C3249" s="59">
        <v>5059214.9224800002</v>
      </c>
      <c r="D3249" s="59" t="s">
        <v>2865</v>
      </c>
      <c r="E3249" s="153">
        <v>665.5</v>
      </c>
      <c r="F3249" s="150">
        <f>terrains!E3249*10.76391</f>
        <v>7163.3821049999997</v>
      </c>
      <c r="G3249" s="59" t="s">
        <v>1602</v>
      </c>
      <c r="H3249" s="59">
        <v>1.5</v>
      </c>
      <c r="I3249" s="59">
        <v>4</v>
      </c>
      <c r="J3249" s="59">
        <f>IF(terrains!L3249=13.5,IF(terrains!X3249=1,12,9),-0.392532+1.267037*terrains!L3249+0.472239*terrains!X3249+0.58658*terrains!W3249+0.089417*terrains!V3249+0.531633*terrains!U3249+0.337883*terrains!T3249-0.403545*terrains!S3249)</f>
        <v>4.0420974999999997</v>
      </c>
      <c r="K3249" s="151">
        <f>IF(terrains!I3249=0,terrains!J3249,terrains!I3249)</f>
        <v>4</v>
      </c>
      <c r="L3249" s="59">
        <v>3.5</v>
      </c>
      <c r="M3249" s="59">
        <v>5</v>
      </c>
      <c r="N3249" s="59">
        <v>6</v>
      </c>
      <c r="O3249" s="59" t="s">
        <v>174</v>
      </c>
      <c r="P3249" s="59">
        <v>2</v>
      </c>
      <c r="Q3249" s="59">
        <v>1.5</v>
      </c>
      <c r="R3249" s="59">
        <v>1</v>
      </c>
      <c r="S3249" s="59">
        <v>0</v>
      </c>
      <c r="T3249" s="59">
        <v>0</v>
      </c>
      <c r="U3249" s="59">
        <v>0</v>
      </c>
      <c r="V3249" s="59">
        <v>0</v>
      </c>
      <c r="W3249" s="59">
        <v>0</v>
      </c>
      <c r="X3249" s="59">
        <v>0</v>
      </c>
      <c r="Y3249" s="59">
        <f>IF(terrains!L3249&lt;=2.5,1,IF(terrains!L3249&lt;=4.5,2,IF(terrains!L3249&lt;=6.5,3,4)))</f>
        <v>2</v>
      </c>
      <c r="Z3249" s="59">
        <f>IF(terrains!R3249=1,35,IF(terrains!S3249=1,64,IF(terrains!T3249=1,IF(terrains!Y3249=1,85,104),IF(terrains!U3249=1,IF(terrains!Y3249=1,124,152),IF(terrains!V3249=1,(IF(terrains!Y3249=1,146,IF(terrains!Y3249=2,178,263))),IF(terrains!W3249=1,(IF(terrains!Y3249=1,178,IF(terrains!Y3249=2,218,321))),IF(terrains!X3249=1,IF(terrains!Y3249=1,190,IF(terrains!Y3249=2,242,IF(terrains!Y3249=3,357,896))))))))))</f>
        <v>35</v>
      </c>
      <c r="AA3249" s="152">
        <f>terrains!Z3249*terrains!F3249</f>
        <v>250718.37367499998</v>
      </c>
    </row>
    <row r="3250" spans="1:27" ht="14.4">
      <c r="A3250" s="143">
        <v>3249</v>
      </c>
      <c r="B3250" s="59">
        <v>304343.52454900002</v>
      </c>
      <c r="C3250" s="59">
        <v>5059196.8673700001</v>
      </c>
      <c r="D3250" s="59" t="s">
        <v>2866</v>
      </c>
      <c r="E3250" s="153">
        <v>665.5</v>
      </c>
      <c r="F3250" s="150">
        <f>terrains!E3250*10.76391</f>
        <v>7163.3821049999997</v>
      </c>
      <c r="G3250" s="59" t="s">
        <v>1602</v>
      </c>
      <c r="H3250" s="59">
        <v>1.5</v>
      </c>
      <c r="I3250" s="59">
        <v>4</v>
      </c>
      <c r="J3250" s="59">
        <f>IF(terrains!L3250=13.5,IF(terrains!X3250=1,12,9),-0.392532+1.267037*terrains!L3250+0.472239*terrains!X3250+0.58658*terrains!W3250+0.089417*terrains!V3250+0.531633*terrains!U3250+0.337883*terrains!T3250-0.403545*terrains!S3250)</f>
        <v>4.0420974999999997</v>
      </c>
      <c r="K3250" s="151">
        <f>IF(terrains!I3250=0,terrains!J3250,terrains!I3250)</f>
        <v>4</v>
      </c>
      <c r="L3250" s="59">
        <v>3.5</v>
      </c>
      <c r="M3250" s="59">
        <v>5</v>
      </c>
      <c r="N3250" s="59">
        <v>6</v>
      </c>
      <c r="O3250" s="59" t="s">
        <v>174</v>
      </c>
      <c r="P3250" s="59">
        <v>2</v>
      </c>
      <c r="Q3250" s="59">
        <v>1.5</v>
      </c>
      <c r="R3250" s="59">
        <v>1</v>
      </c>
      <c r="S3250" s="59">
        <v>0</v>
      </c>
      <c r="T3250" s="59">
        <v>0</v>
      </c>
      <c r="U3250" s="59">
        <v>0</v>
      </c>
      <c r="V3250" s="59">
        <v>0</v>
      </c>
      <c r="W3250" s="59">
        <v>0</v>
      </c>
      <c r="X3250" s="59">
        <v>0</v>
      </c>
      <c r="Y3250" s="59">
        <f>IF(terrains!L3250&lt;=2.5,1,IF(terrains!L3250&lt;=4.5,2,IF(terrains!L3250&lt;=6.5,3,4)))</f>
        <v>2</v>
      </c>
      <c r="Z3250" s="59">
        <f>IF(terrains!R3250=1,35,IF(terrains!S3250=1,64,IF(terrains!T3250=1,IF(terrains!Y3250=1,85,104),IF(terrains!U3250=1,IF(terrains!Y3250=1,124,152),IF(terrains!V3250=1,(IF(terrains!Y3250=1,146,IF(terrains!Y3250=2,178,263))),IF(terrains!W3250=1,(IF(terrains!Y3250=1,178,IF(terrains!Y3250=2,218,321))),IF(terrains!X3250=1,IF(terrains!Y3250=1,190,IF(terrains!Y3250=2,242,IF(terrains!Y3250=3,357,896))))))))))</f>
        <v>35</v>
      </c>
      <c r="AA3250" s="152">
        <f>terrains!Z3250*terrains!F3250</f>
        <v>250718.37367499998</v>
      </c>
    </row>
    <row r="3251" spans="1:27" ht="14.4">
      <c r="A3251" s="143">
        <v>3250</v>
      </c>
      <c r="B3251" s="59">
        <v>299757.44780000002</v>
      </c>
      <c r="C3251" s="59">
        <v>5040292.4519999996</v>
      </c>
      <c r="D3251" s="59" t="s">
        <v>2867</v>
      </c>
      <c r="E3251" s="153">
        <v>664.9</v>
      </c>
      <c r="F3251" s="150">
        <f>terrains!E3251*10.76391</f>
        <v>7156.9237589999993</v>
      </c>
      <c r="G3251" s="59" t="s">
        <v>486</v>
      </c>
      <c r="H3251" s="59">
        <v>0</v>
      </c>
      <c r="I3251" s="59">
        <v>12</v>
      </c>
      <c r="J3251" s="59">
        <f>IF(terrains!L3251=13.5,IF(terrains!X3251=1,12,9),-0.392532+1.267037*terrains!L3251+0.472239*terrains!X3251+0.58658*terrains!W3251+0.089417*terrains!V3251+0.531633*terrains!U3251+0.337883*terrains!T3251-0.403545*terrains!S3251)</f>
        <v>12</v>
      </c>
      <c r="K3251" s="151">
        <f>IF(terrains!I3251=0,terrains!J3251,terrains!I3251)</f>
        <v>12</v>
      </c>
      <c r="L3251" s="59">
        <v>13.5</v>
      </c>
      <c r="M3251" s="59">
        <v>0</v>
      </c>
      <c r="N3251" s="59">
        <v>0</v>
      </c>
      <c r="O3251" s="59" t="s">
        <v>180</v>
      </c>
      <c r="P3251" s="59">
        <v>0</v>
      </c>
      <c r="Q3251" s="59">
        <v>0</v>
      </c>
      <c r="R3251" s="59">
        <v>0</v>
      </c>
      <c r="S3251" s="59">
        <v>0</v>
      </c>
      <c r="T3251" s="59">
        <v>0</v>
      </c>
      <c r="U3251" s="59">
        <v>0</v>
      </c>
      <c r="V3251" s="59">
        <v>0</v>
      </c>
      <c r="W3251" s="59">
        <v>0</v>
      </c>
      <c r="X3251" s="59">
        <v>1</v>
      </c>
      <c r="Y3251" s="59">
        <f>IF(terrains!L3251&lt;=2.5,1,IF(terrains!L3251&lt;=4.5,2,IF(terrains!L3251&lt;=6.5,3,4)))</f>
        <v>4</v>
      </c>
      <c r="Z3251" s="59">
        <f>IF(terrains!R3251=1,35,IF(terrains!S3251=1,64,IF(terrains!T3251=1,IF(terrains!Y3251=1,85,104),IF(terrains!U3251=1,IF(terrains!Y3251=1,124,152),IF(terrains!V3251=1,(IF(terrains!Y3251=1,146,IF(terrains!Y3251=2,178,263))),IF(terrains!W3251=1,(IF(terrains!Y3251=1,178,IF(terrains!Y3251=2,218,321))),IF(terrains!X3251=1,IF(terrains!Y3251=1,190,IF(terrains!Y3251=2,242,IF(terrains!Y3251=3,357,896))))))))))</f>
        <v>896</v>
      </c>
      <c r="AA3251" s="152">
        <f>terrains!Z3251*terrains!F3251</f>
        <v>6412603.6880639996</v>
      </c>
    </row>
    <row r="3252" spans="1:27" ht="14.4">
      <c r="A3252" s="143">
        <v>3251</v>
      </c>
      <c r="B3252" s="59">
        <v>292322.02135499998</v>
      </c>
      <c r="C3252" s="59">
        <v>5040091.5954299998</v>
      </c>
      <c r="D3252" s="59" t="s">
        <v>2868</v>
      </c>
      <c r="E3252" s="153">
        <v>664.5</v>
      </c>
      <c r="F3252" s="150">
        <f>terrains!E3252*10.76391</f>
        <v>7152.6181949999991</v>
      </c>
      <c r="G3252" s="59" t="s">
        <v>283</v>
      </c>
      <c r="H3252" s="59">
        <v>1</v>
      </c>
      <c r="I3252" s="59">
        <v>6</v>
      </c>
      <c r="J3252" s="59">
        <f>IF(terrains!L3252=13.5,IF(terrains!X3252=1,12,9),-0.392532+1.267037*terrains!L3252+0.472239*terrains!X3252+0.58658*terrains!W3252+0.089417*terrains!V3252+0.531633*terrains!U3252+0.337883*terrains!T3252-0.403545*terrains!S3252)</f>
        <v>5.0134989999999995</v>
      </c>
      <c r="K3252" s="151">
        <f>IF(terrains!I3252=0,terrains!J3252,terrains!I3252)</f>
        <v>6</v>
      </c>
      <c r="L3252" s="59">
        <v>4</v>
      </c>
      <c r="M3252" s="59">
        <v>2</v>
      </c>
      <c r="N3252" s="59">
        <v>12</v>
      </c>
      <c r="O3252" s="59" t="s">
        <v>176</v>
      </c>
      <c r="P3252" s="59">
        <v>2</v>
      </c>
      <c r="Q3252" s="59">
        <v>2.5</v>
      </c>
      <c r="R3252" s="59">
        <v>0</v>
      </c>
      <c r="S3252" s="59">
        <v>0</v>
      </c>
      <c r="T3252" s="59">
        <v>1</v>
      </c>
      <c r="U3252" s="59">
        <v>0</v>
      </c>
      <c r="V3252" s="59">
        <v>0</v>
      </c>
      <c r="W3252" s="59">
        <v>0</v>
      </c>
      <c r="X3252" s="59">
        <v>0</v>
      </c>
      <c r="Y3252" s="59">
        <f>IF(terrains!L3252&lt;=2.5,1,IF(terrains!L3252&lt;=4.5,2,IF(terrains!L3252&lt;=6.5,3,4)))</f>
        <v>2</v>
      </c>
      <c r="Z3252" s="59">
        <f>IF(terrains!R3252=1,35,IF(terrains!S3252=1,64,IF(terrains!T3252=1,IF(terrains!Y3252=1,85,104),IF(terrains!U3252=1,IF(terrains!Y3252=1,124,152),IF(terrains!V3252=1,(IF(terrains!Y3252=1,146,IF(terrains!Y3252=2,178,263))),IF(terrains!W3252=1,(IF(terrains!Y3252=1,178,IF(terrains!Y3252=2,218,321))),IF(terrains!X3252=1,IF(terrains!Y3252=1,190,IF(terrains!Y3252=2,242,IF(terrains!Y3252=3,357,896))))))))))</f>
        <v>104</v>
      </c>
      <c r="AA3252" s="152">
        <f>terrains!Z3252*terrains!F3252</f>
        <v>743872.29227999994</v>
      </c>
    </row>
    <row r="3253" spans="1:27" ht="14.4">
      <c r="A3253" s="143">
        <v>3252</v>
      </c>
      <c r="B3253" s="59">
        <v>284950.73186499998</v>
      </c>
      <c r="C3253" s="59">
        <v>5041192.7412900003</v>
      </c>
      <c r="D3253" s="59" t="s">
        <v>2869</v>
      </c>
      <c r="E3253" s="153">
        <v>664.2</v>
      </c>
      <c r="F3253" s="150">
        <f>terrains!E3253*10.76391</f>
        <v>7149.3890220000003</v>
      </c>
      <c r="G3253" s="59" t="s">
        <v>1050</v>
      </c>
      <c r="H3253" s="59">
        <v>0</v>
      </c>
      <c r="I3253" s="59">
        <v>0</v>
      </c>
      <c r="J3253" s="59">
        <f>IF(terrains!L3253=13.5,IF(terrains!X3253=1,12,9),-0.392532+1.267037*terrains!L3253+0.472239*terrains!X3253+0.58658*terrains!W3253+0.089417*terrains!V3253+0.531633*terrains!U3253+0.337883*terrains!T3253-0.403545*terrains!S3253)</f>
        <v>1.1044784999999997</v>
      </c>
      <c r="K3253" s="151">
        <f>IF(terrains!I3253=0,terrains!J3253,terrains!I3253)</f>
        <v>1.1044784999999997</v>
      </c>
      <c r="L3253" s="59">
        <v>1.5</v>
      </c>
      <c r="M3253" s="59">
        <v>1</v>
      </c>
      <c r="N3253" s="59">
        <v>2</v>
      </c>
      <c r="O3253" s="59" t="s">
        <v>175</v>
      </c>
      <c r="P3253" s="59">
        <v>2</v>
      </c>
      <c r="Q3253" s="59">
        <v>1.5</v>
      </c>
      <c r="R3253" s="59">
        <v>0</v>
      </c>
      <c r="S3253" s="59">
        <v>1</v>
      </c>
      <c r="T3253" s="59">
        <v>0</v>
      </c>
      <c r="U3253" s="59">
        <v>0</v>
      </c>
      <c r="V3253" s="59">
        <v>0</v>
      </c>
      <c r="W3253" s="59">
        <v>0</v>
      </c>
      <c r="X3253" s="59">
        <v>0</v>
      </c>
      <c r="Y3253" s="59">
        <f>IF(terrains!L3253&lt;=2.5,1,IF(terrains!L3253&lt;=4.5,2,IF(terrains!L3253&lt;=6.5,3,4)))</f>
        <v>1</v>
      </c>
      <c r="Z3253" s="59">
        <f>IF(terrains!R3253=1,35,IF(terrains!S3253=1,64,IF(terrains!T3253=1,IF(terrains!Y3253=1,85,104),IF(terrains!U3253=1,IF(terrains!Y3253=1,124,152),IF(terrains!V3253=1,(IF(terrains!Y3253=1,146,IF(terrains!Y3253=2,178,263))),IF(terrains!W3253=1,(IF(terrains!Y3253=1,178,IF(terrains!Y3253=2,218,321))),IF(terrains!X3253=1,IF(terrains!Y3253=1,190,IF(terrains!Y3253=2,242,IF(terrains!Y3253=3,357,896))))))))))</f>
        <v>64</v>
      </c>
      <c r="AA3253" s="152">
        <f>terrains!Z3253*terrains!F3253</f>
        <v>457560.89740800002</v>
      </c>
    </row>
    <row r="3254" spans="1:27" ht="14.4">
      <c r="A3254" s="143">
        <v>3253</v>
      </c>
      <c r="B3254" s="59">
        <v>299563.74290000001</v>
      </c>
      <c r="C3254" s="59">
        <v>5035496.5880000005</v>
      </c>
      <c r="D3254" s="59" t="s">
        <v>2870</v>
      </c>
      <c r="E3254" s="153">
        <v>663.1</v>
      </c>
      <c r="F3254" s="150">
        <f>terrains!E3254*10.76391</f>
        <v>7137.5487210000001</v>
      </c>
      <c r="G3254" s="59" t="s">
        <v>1350</v>
      </c>
      <c r="H3254" s="59">
        <v>0</v>
      </c>
      <c r="I3254" s="59">
        <v>0</v>
      </c>
      <c r="J3254" s="59">
        <f>IF(terrains!L3254=13.5,IF(terrains!X3254=1,12,9),-0.392532+1.267037*terrains!L3254+0.472239*terrains!X3254+0.58658*terrains!W3254+0.089417*terrains!V3254+0.531633*terrains!U3254+0.337883*terrains!T3254-0.403545*terrains!S3254)</f>
        <v>4.3799804999999994</v>
      </c>
      <c r="K3254" s="151">
        <f>IF(terrains!I3254=0,terrains!J3254,terrains!I3254)</f>
        <v>4.3799804999999994</v>
      </c>
      <c r="L3254" s="59">
        <v>3.5</v>
      </c>
      <c r="M3254" s="59">
        <v>2</v>
      </c>
      <c r="N3254" s="59">
        <v>6</v>
      </c>
      <c r="O3254" s="59" t="s">
        <v>176</v>
      </c>
      <c r="P3254" s="59">
        <v>3</v>
      </c>
      <c r="Q3254" s="59">
        <v>2.5</v>
      </c>
      <c r="R3254" s="59">
        <v>0</v>
      </c>
      <c r="S3254" s="59">
        <v>0</v>
      </c>
      <c r="T3254" s="59">
        <v>1</v>
      </c>
      <c r="U3254" s="59">
        <v>0</v>
      </c>
      <c r="V3254" s="59">
        <v>0</v>
      </c>
      <c r="W3254" s="59">
        <v>0</v>
      </c>
      <c r="X3254" s="59">
        <v>0</v>
      </c>
      <c r="Y3254" s="59">
        <f>IF(terrains!L3254&lt;=2.5,1,IF(terrains!L3254&lt;=4.5,2,IF(terrains!L3254&lt;=6.5,3,4)))</f>
        <v>2</v>
      </c>
      <c r="Z3254" s="59">
        <f>IF(terrains!R3254=1,35,IF(terrains!S3254=1,64,IF(terrains!T3254=1,IF(terrains!Y3254=1,85,104),IF(terrains!U3254=1,IF(terrains!Y3254=1,124,152),IF(terrains!V3254=1,(IF(terrains!Y3254=1,146,IF(terrains!Y3254=2,178,263))),IF(terrains!W3254=1,(IF(terrains!Y3254=1,178,IF(terrains!Y3254=2,218,321))),IF(terrains!X3254=1,IF(terrains!Y3254=1,190,IF(terrains!Y3254=2,242,IF(terrains!Y3254=3,357,896))))))))))</f>
        <v>104</v>
      </c>
      <c r="AA3254" s="152">
        <f>terrains!Z3254*terrains!F3254</f>
        <v>742305.06698400003</v>
      </c>
    </row>
    <row r="3255" spans="1:27" ht="14.4">
      <c r="A3255" s="143">
        <v>3254</v>
      </c>
      <c r="B3255" s="59">
        <v>300270.64339300001</v>
      </c>
      <c r="C3255" s="59">
        <v>5040208.6618100004</v>
      </c>
      <c r="D3255" s="59" t="s">
        <v>2871</v>
      </c>
      <c r="E3255" s="153">
        <v>663.1</v>
      </c>
      <c r="F3255" s="150">
        <f>terrains!E3255*10.76391</f>
        <v>7137.5487210000001</v>
      </c>
      <c r="G3255" s="59" t="s">
        <v>245</v>
      </c>
      <c r="H3255" s="59">
        <v>0</v>
      </c>
      <c r="I3255" s="59">
        <v>6</v>
      </c>
      <c r="J3255" s="59">
        <f>IF(terrains!L3255=13.5,IF(terrains!X3255=1,12,9),-0.392532+1.267037*terrains!L3255+0.472239*terrains!X3255+0.58658*terrains!W3255+0.089417*terrains!V3255+0.531633*terrains!U3255+0.337883*terrains!T3255-0.403545*terrains!S3255)</f>
        <v>5.7813734999999999</v>
      </c>
      <c r="K3255" s="151">
        <f>IF(terrains!I3255=0,terrains!J3255,terrains!I3255)</f>
        <v>6</v>
      </c>
      <c r="L3255" s="59">
        <v>4.5</v>
      </c>
      <c r="M3255" s="59">
        <v>0</v>
      </c>
      <c r="N3255" s="59">
        <v>0</v>
      </c>
      <c r="O3255" s="59" t="s">
        <v>180</v>
      </c>
      <c r="P3255" s="59">
        <v>0</v>
      </c>
      <c r="Q3255" s="59">
        <v>0</v>
      </c>
      <c r="R3255" s="59">
        <v>0</v>
      </c>
      <c r="S3255" s="59">
        <v>0</v>
      </c>
      <c r="T3255" s="59">
        <v>0</v>
      </c>
      <c r="U3255" s="59">
        <v>0</v>
      </c>
      <c r="V3255" s="59">
        <v>0</v>
      </c>
      <c r="W3255" s="59">
        <v>0</v>
      </c>
      <c r="X3255" s="59">
        <v>1</v>
      </c>
      <c r="Y3255" s="59">
        <f>IF(terrains!L3255&lt;=2.5,1,IF(terrains!L3255&lt;=4.5,2,IF(terrains!L3255&lt;=6.5,3,4)))</f>
        <v>2</v>
      </c>
      <c r="Z3255" s="59">
        <f>IF(terrains!R3255=1,35,IF(terrains!S3255=1,64,IF(terrains!T3255=1,IF(terrains!Y3255=1,85,104),IF(terrains!U3255=1,IF(terrains!Y3255=1,124,152),IF(terrains!V3255=1,(IF(terrains!Y3255=1,146,IF(terrains!Y3255=2,178,263))),IF(terrains!W3255=1,(IF(terrains!Y3255=1,178,IF(terrains!Y3255=2,218,321))),IF(terrains!X3255=1,IF(terrains!Y3255=1,190,IF(terrains!Y3255=2,242,IF(terrains!Y3255=3,357,896))))))))))</f>
        <v>242</v>
      </c>
      <c r="AA3255" s="152">
        <f>terrains!Z3255*terrains!F3255</f>
        <v>1727286.790482</v>
      </c>
    </row>
    <row r="3256" spans="1:27" ht="14.4">
      <c r="A3256" s="143">
        <v>3255</v>
      </c>
      <c r="B3256" s="59">
        <v>297332.0563</v>
      </c>
      <c r="C3256" s="59">
        <v>5043773.5580000002</v>
      </c>
      <c r="D3256" s="59" t="s">
        <v>2872</v>
      </c>
      <c r="E3256" s="153">
        <v>662.7</v>
      </c>
      <c r="F3256" s="150">
        <f>terrains!E3256*10.76391</f>
        <v>7133.2431569999999</v>
      </c>
      <c r="G3256" s="59" t="s">
        <v>990</v>
      </c>
      <c r="H3256" s="59">
        <v>0</v>
      </c>
      <c r="I3256" s="59">
        <v>0</v>
      </c>
      <c r="J3256" s="59">
        <f>IF(terrains!L3256=13.5,IF(terrains!X3256=1,12,9),-0.392532+1.267037*terrains!L3256+0.472239*terrains!X3256+0.58658*terrains!W3256+0.089417*terrains!V3256+0.531633*terrains!U3256+0.337883*terrains!T3256-0.403545*terrains!S3256)</f>
        <v>3.1129435000000001</v>
      </c>
      <c r="K3256" s="151">
        <f>IF(terrains!I3256=0,terrains!J3256,terrains!I3256)</f>
        <v>3.1129435000000001</v>
      </c>
      <c r="L3256" s="59">
        <v>2.5</v>
      </c>
      <c r="M3256" s="59">
        <v>2</v>
      </c>
      <c r="N3256" s="59">
        <v>3</v>
      </c>
      <c r="O3256" s="59" t="s">
        <v>176</v>
      </c>
      <c r="P3256" s="59">
        <v>2</v>
      </c>
      <c r="Q3256" s="59">
        <v>2.5</v>
      </c>
      <c r="R3256" s="59">
        <v>0</v>
      </c>
      <c r="S3256" s="59">
        <v>0</v>
      </c>
      <c r="T3256" s="59">
        <v>1</v>
      </c>
      <c r="U3256" s="59">
        <v>0</v>
      </c>
      <c r="V3256" s="59">
        <v>0</v>
      </c>
      <c r="W3256" s="59">
        <v>0</v>
      </c>
      <c r="X3256" s="59">
        <v>0</v>
      </c>
      <c r="Y3256" s="59">
        <f>IF(terrains!L3256&lt;=2.5,1,IF(terrains!L3256&lt;=4.5,2,IF(terrains!L3256&lt;=6.5,3,4)))</f>
        <v>1</v>
      </c>
      <c r="Z3256" s="59">
        <f>IF(terrains!R3256=1,35,IF(terrains!S3256=1,64,IF(terrains!T3256=1,IF(terrains!Y3256=1,85,104),IF(terrains!U3256=1,IF(terrains!Y3256=1,124,152),IF(terrains!V3256=1,(IF(terrains!Y3256=1,146,IF(terrains!Y3256=2,178,263))),IF(terrains!W3256=1,(IF(terrains!Y3256=1,178,IF(terrains!Y3256=2,218,321))),IF(terrains!X3256=1,IF(terrains!Y3256=1,190,IF(terrains!Y3256=2,242,IF(terrains!Y3256=3,357,896))))))))))</f>
        <v>85</v>
      </c>
      <c r="AA3256" s="152">
        <f>terrains!Z3256*terrains!F3256</f>
        <v>606325.66834500001</v>
      </c>
    </row>
    <row r="3257" spans="1:27" ht="14.4">
      <c r="A3257" s="143">
        <v>3256</v>
      </c>
      <c r="B3257" s="59">
        <v>299170.08512300003</v>
      </c>
      <c r="C3257" s="59">
        <v>5055309.2562800003</v>
      </c>
      <c r="D3257" s="59" t="s">
        <v>2873</v>
      </c>
      <c r="E3257" s="153">
        <v>662</v>
      </c>
      <c r="F3257" s="150">
        <f>terrains!E3257*10.76391</f>
        <v>7125.708419999999</v>
      </c>
      <c r="G3257" s="59" t="s">
        <v>325</v>
      </c>
      <c r="H3257" s="59">
        <v>0</v>
      </c>
      <c r="I3257" s="59">
        <v>0</v>
      </c>
      <c r="J3257" s="59">
        <f>IF(terrains!L3257=13.5,IF(terrains!X3257=1,12,9),-0.392532+1.267037*terrains!L3257+0.472239*terrains!X3257+0.58658*terrains!W3257+0.089417*terrains!V3257+0.531633*terrains!U3257+0.337883*terrains!T3257-0.403545*terrains!S3257)</f>
        <v>2.1415419999999998</v>
      </c>
      <c r="K3257" s="151">
        <f>IF(terrains!I3257=0,terrains!J3257,terrains!I3257)</f>
        <v>2.1415419999999998</v>
      </c>
      <c r="L3257" s="59">
        <v>2</v>
      </c>
      <c r="M3257" s="59">
        <v>2</v>
      </c>
      <c r="N3257" s="59">
        <v>3</v>
      </c>
      <c r="O3257" s="59" t="s">
        <v>174</v>
      </c>
      <c r="P3257" s="59">
        <v>2</v>
      </c>
      <c r="Q3257" s="59">
        <v>1.5</v>
      </c>
      <c r="R3257" s="59">
        <v>1</v>
      </c>
      <c r="S3257" s="59">
        <v>0</v>
      </c>
      <c r="T3257" s="59">
        <v>0</v>
      </c>
      <c r="U3257" s="59">
        <v>0</v>
      </c>
      <c r="V3257" s="59">
        <v>0</v>
      </c>
      <c r="W3257" s="59">
        <v>0</v>
      </c>
      <c r="X3257" s="59">
        <v>0</v>
      </c>
      <c r="Y3257" s="59">
        <f>IF(terrains!L3257&lt;=2.5,1,IF(terrains!L3257&lt;=4.5,2,IF(terrains!L3257&lt;=6.5,3,4)))</f>
        <v>1</v>
      </c>
      <c r="Z3257" s="59">
        <f>IF(terrains!R3257=1,35,IF(terrains!S3257=1,64,IF(terrains!T3257=1,IF(terrains!Y3257=1,85,104),IF(terrains!U3257=1,IF(terrains!Y3257=1,124,152),IF(terrains!V3257=1,(IF(terrains!Y3257=1,146,IF(terrains!Y3257=2,178,263))),IF(terrains!W3257=1,(IF(terrains!Y3257=1,178,IF(terrains!Y3257=2,218,321))),IF(terrains!X3257=1,IF(terrains!Y3257=1,190,IF(terrains!Y3257=2,242,IF(terrains!Y3257=3,357,896))))))))))</f>
        <v>35</v>
      </c>
      <c r="AA3257" s="152">
        <f>terrains!Z3257*terrains!F3257</f>
        <v>249399.79469999997</v>
      </c>
    </row>
    <row r="3258" spans="1:27" ht="14.4">
      <c r="A3258" s="143">
        <v>3257</v>
      </c>
      <c r="B3258" s="59">
        <v>296374.9129</v>
      </c>
      <c r="C3258" s="59">
        <v>5044350.2340000002</v>
      </c>
      <c r="D3258" s="59" t="s">
        <v>2874</v>
      </c>
      <c r="E3258" s="153">
        <v>661.5</v>
      </c>
      <c r="F3258" s="150">
        <f>terrains!E3258*10.76391</f>
        <v>7120.3264649999992</v>
      </c>
      <c r="G3258" s="59" t="s">
        <v>990</v>
      </c>
      <c r="H3258" s="59">
        <v>0</v>
      </c>
      <c r="I3258" s="59">
        <v>0</v>
      </c>
      <c r="J3258" s="59">
        <f>IF(terrains!L3258=13.5,IF(terrains!X3258=1,12,9),-0.392532+1.267037*terrains!L3258+0.472239*terrains!X3258+0.58658*terrains!W3258+0.089417*terrains!V3258+0.531633*terrains!U3258+0.337883*terrains!T3258-0.403545*terrains!S3258)</f>
        <v>3.1129435000000001</v>
      </c>
      <c r="K3258" s="151">
        <f>IF(terrains!I3258=0,terrains!J3258,terrains!I3258)</f>
        <v>3.1129435000000001</v>
      </c>
      <c r="L3258" s="59">
        <v>2.5</v>
      </c>
      <c r="M3258" s="59">
        <v>2</v>
      </c>
      <c r="N3258" s="59">
        <v>3</v>
      </c>
      <c r="O3258" s="59" t="s">
        <v>176</v>
      </c>
      <c r="P3258" s="59">
        <v>2</v>
      </c>
      <c r="Q3258" s="59">
        <v>2.5</v>
      </c>
      <c r="R3258" s="59">
        <v>0</v>
      </c>
      <c r="S3258" s="59">
        <v>0</v>
      </c>
      <c r="T3258" s="59">
        <v>1</v>
      </c>
      <c r="U3258" s="59">
        <v>0</v>
      </c>
      <c r="V3258" s="59">
        <v>0</v>
      </c>
      <c r="W3258" s="59">
        <v>0</v>
      </c>
      <c r="X3258" s="59">
        <v>0</v>
      </c>
      <c r="Y3258" s="59">
        <f>IF(terrains!L3258&lt;=2.5,1,IF(terrains!L3258&lt;=4.5,2,IF(terrains!L3258&lt;=6.5,3,4)))</f>
        <v>1</v>
      </c>
      <c r="Z3258" s="59">
        <f>IF(terrains!R3258=1,35,IF(terrains!S3258=1,64,IF(terrains!T3258=1,IF(terrains!Y3258=1,85,104),IF(terrains!U3258=1,IF(terrains!Y3258=1,124,152),IF(terrains!V3258=1,(IF(terrains!Y3258=1,146,IF(terrains!Y3258=2,178,263))),IF(terrains!W3258=1,(IF(terrains!Y3258=1,178,IF(terrains!Y3258=2,218,321))),IF(terrains!X3258=1,IF(terrains!Y3258=1,190,IF(terrains!Y3258=2,242,IF(terrains!Y3258=3,357,896))))))))))</f>
        <v>85</v>
      </c>
      <c r="AA3258" s="152">
        <f>terrains!Z3258*terrains!F3258</f>
        <v>605227.74952499988</v>
      </c>
    </row>
    <row r="3259" spans="1:27" ht="14.4">
      <c r="A3259" s="143">
        <v>3258</v>
      </c>
      <c r="B3259" s="59">
        <v>295592.65480000002</v>
      </c>
      <c r="C3259" s="59">
        <v>5043509.03</v>
      </c>
      <c r="D3259" s="59" t="s">
        <v>2875</v>
      </c>
      <c r="E3259" s="153">
        <v>661.3</v>
      </c>
      <c r="F3259" s="150">
        <f>terrains!E3259*10.76391</f>
        <v>7118.1736829999991</v>
      </c>
      <c r="G3259" s="59" t="s">
        <v>239</v>
      </c>
      <c r="H3259" s="59">
        <v>0</v>
      </c>
      <c r="I3259" s="59">
        <v>0</v>
      </c>
      <c r="J3259" s="59">
        <f>IF(terrains!L3259=13.5,IF(terrains!X3259=1,12,9),-0.392532+1.267037*terrains!L3259+0.472239*terrains!X3259+0.58658*terrains!W3259+0.089417*terrains!V3259+0.531633*terrains!U3259+0.337883*terrains!T3259-0.403545*terrains!S3259)</f>
        <v>3.3066934999999997</v>
      </c>
      <c r="K3259" s="151">
        <f>IF(terrains!I3259=0,terrains!J3259,terrains!I3259)</f>
        <v>3.3066934999999997</v>
      </c>
      <c r="L3259" s="59">
        <v>2.5</v>
      </c>
      <c r="M3259" s="59">
        <v>2</v>
      </c>
      <c r="N3259" s="59">
        <v>4</v>
      </c>
      <c r="O3259" s="59" t="s">
        <v>177</v>
      </c>
      <c r="P3259" s="59">
        <v>2</v>
      </c>
      <c r="Q3259" s="59">
        <v>2.5</v>
      </c>
      <c r="R3259" s="59">
        <v>0</v>
      </c>
      <c r="S3259" s="59">
        <v>0</v>
      </c>
      <c r="T3259" s="59">
        <v>0</v>
      </c>
      <c r="U3259" s="59">
        <v>1</v>
      </c>
      <c r="V3259" s="59">
        <v>0</v>
      </c>
      <c r="W3259" s="59">
        <v>0</v>
      </c>
      <c r="X3259" s="59">
        <v>0</v>
      </c>
      <c r="Y3259" s="59">
        <f>IF(terrains!L3259&lt;=2.5,1,IF(terrains!L3259&lt;=4.5,2,IF(terrains!L3259&lt;=6.5,3,4)))</f>
        <v>1</v>
      </c>
      <c r="Z3259" s="59">
        <f>IF(terrains!R3259=1,35,IF(terrains!S3259=1,64,IF(terrains!T3259=1,IF(terrains!Y3259=1,85,104),IF(terrains!U3259=1,IF(terrains!Y3259=1,124,152),IF(terrains!V3259=1,(IF(terrains!Y3259=1,146,IF(terrains!Y3259=2,178,263))),IF(terrains!W3259=1,(IF(terrains!Y3259=1,178,IF(terrains!Y3259=2,218,321))),IF(terrains!X3259=1,IF(terrains!Y3259=1,190,IF(terrains!Y3259=2,242,IF(terrains!Y3259=3,357,896))))))))))</f>
        <v>124</v>
      </c>
      <c r="AA3259" s="152">
        <f>terrains!Z3259*terrains!F3259</f>
        <v>882653.53669199988</v>
      </c>
    </row>
    <row r="3260" spans="1:27" ht="14.4">
      <c r="A3260" s="143">
        <v>3259</v>
      </c>
      <c r="B3260" s="59">
        <v>297632.20899999997</v>
      </c>
      <c r="C3260" s="59">
        <v>5043398.8540000003</v>
      </c>
      <c r="D3260" s="59" t="s">
        <v>2876</v>
      </c>
      <c r="E3260" s="153">
        <v>661</v>
      </c>
      <c r="F3260" s="150">
        <f>terrains!E3260*10.76391</f>
        <v>7114.9445099999994</v>
      </c>
      <c r="G3260" s="59" t="s">
        <v>964</v>
      </c>
      <c r="H3260" s="59">
        <v>0</v>
      </c>
      <c r="I3260" s="59">
        <v>0</v>
      </c>
      <c r="J3260" s="59">
        <f>IF(terrains!L3260=13.5,IF(terrains!X3260=1,12,9),-0.392532+1.267037*terrains!L3260+0.472239*terrains!X3260+0.58658*terrains!W3260+0.089417*terrains!V3260+0.531633*terrains!U3260+0.337883*terrains!T3260-0.403545*terrains!S3260)</f>
        <v>2.8644775</v>
      </c>
      <c r="K3260" s="151">
        <f>IF(terrains!I3260=0,terrains!J3260,terrains!I3260)</f>
        <v>2.8644775</v>
      </c>
      <c r="L3260" s="59">
        <v>2.5</v>
      </c>
      <c r="M3260" s="59">
        <v>1</v>
      </c>
      <c r="N3260" s="59">
        <v>5</v>
      </c>
      <c r="O3260" s="59" t="s">
        <v>178</v>
      </c>
      <c r="P3260" s="59">
        <v>1</v>
      </c>
      <c r="Q3260" s="59">
        <v>2.5</v>
      </c>
      <c r="R3260" s="59">
        <v>0</v>
      </c>
      <c r="S3260" s="59">
        <v>0</v>
      </c>
      <c r="T3260" s="59">
        <v>0</v>
      </c>
      <c r="U3260" s="59">
        <v>0</v>
      </c>
      <c r="V3260" s="59">
        <v>1</v>
      </c>
      <c r="W3260" s="59">
        <v>0</v>
      </c>
      <c r="X3260" s="59">
        <v>0</v>
      </c>
      <c r="Y3260" s="59">
        <f>IF(terrains!L3260&lt;=2.5,1,IF(terrains!L3260&lt;=4.5,2,IF(terrains!L3260&lt;=6.5,3,4)))</f>
        <v>1</v>
      </c>
      <c r="Z3260" s="59">
        <f>IF(terrains!R3260=1,35,IF(terrains!S3260=1,64,IF(terrains!T3260=1,IF(terrains!Y3260=1,85,104),IF(terrains!U3260=1,IF(terrains!Y3260=1,124,152),IF(terrains!V3260=1,(IF(terrains!Y3260=1,146,IF(terrains!Y3260=2,178,263))),IF(terrains!W3260=1,(IF(terrains!Y3260=1,178,IF(terrains!Y3260=2,218,321))),IF(terrains!X3260=1,IF(terrains!Y3260=1,190,IF(terrains!Y3260=2,242,IF(terrains!Y3260=3,357,896))))))))))</f>
        <v>146</v>
      </c>
      <c r="AA3260" s="152">
        <f>terrains!Z3260*terrains!F3260</f>
        <v>1038781.8984599999</v>
      </c>
    </row>
    <row r="3261" spans="1:27" ht="14.4">
      <c r="A3261" s="143">
        <v>3260</v>
      </c>
      <c r="B3261" s="59">
        <v>295347.64630000002</v>
      </c>
      <c r="C3261" s="59">
        <v>5035835.5860000001</v>
      </c>
      <c r="D3261" s="59" t="s">
        <v>2877</v>
      </c>
      <c r="E3261" s="153">
        <v>660</v>
      </c>
      <c r="F3261" s="150">
        <f>terrains!E3261*10.76391</f>
        <v>7104.1805999999997</v>
      </c>
      <c r="G3261" s="59" t="s">
        <v>509</v>
      </c>
      <c r="H3261" s="59">
        <v>0</v>
      </c>
      <c r="I3261" s="59">
        <v>0</v>
      </c>
      <c r="J3261" s="59">
        <f>IF(terrains!L3261=13.5,IF(terrains!X3261=1,12,9),-0.392532+1.267037*terrains!L3261+0.472239*terrains!X3261+0.58658*terrains!W3261+0.089417*terrains!V3261+0.531633*terrains!U3261+0.337883*terrains!T3261-0.403545*terrains!S3261)</f>
        <v>2.479425</v>
      </c>
      <c r="K3261" s="151">
        <f>IF(terrains!I3261=0,terrains!J3261,terrains!I3261)</f>
        <v>2.479425</v>
      </c>
      <c r="L3261" s="59">
        <v>2</v>
      </c>
      <c r="M3261" s="59">
        <v>1</v>
      </c>
      <c r="N3261" s="59">
        <v>4</v>
      </c>
      <c r="O3261" s="59" t="s">
        <v>176</v>
      </c>
      <c r="P3261" s="59">
        <v>2</v>
      </c>
      <c r="Q3261" s="59">
        <v>1.5</v>
      </c>
      <c r="R3261" s="59">
        <v>0</v>
      </c>
      <c r="S3261" s="59">
        <v>0</v>
      </c>
      <c r="T3261" s="59">
        <v>1</v>
      </c>
      <c r="U3261" s="59">
        <v>0</v>
      </c>
      <c r="V3261" s="59">
        <v>0</v>
      </c>
      <c r="W3261" s="59">
        <v>0</v>
      </c>
      <c r="X3261" s="59">
        <v>0</v>
      </c>
      <c r="Y3261" s="59">
        <f>IF(terrains!L3261&lt;=2.5,1,IF(terrains!L3261&lt;=4.5,2,IF(terrains!L3261&lt;=6.5,3,4)))</f>
        <v>1</v>
      </c>
      <c r="Z3261" s="59">
        <f>IF(terrains!R3261=1,35,IF(terrains!S3261=1,64,IF(terrains!T3261=1,IF(terrains!Y3261=1,85,104),IF(terrains!U3261=1,IF(terrains!Y3261=1,124,152),IF(terrains!V3261=1,(IF(terrains!Y3261=1,146,IF(terrains!Y3261=2,178,263))),IF(terrains!W3261=1,(IF(terrains!Y3261=1,178,IF(terrains!Y3261=2,218,321))),IF(terrains!X3261=1,IF(terrains!Y3261=1,190,IF(terrains!Y3261=2,242,IF(terrains!Y3261=3,357,896))))))))))</f>
        <v>85</v>
      </c>
      <c r="AA3261" s="152">
        <f>terrains!Z3261*terrains!F3261</f>
        <v>603855.35100000002</v>
      </c>
    </row>
    <row r="3262" spans="1:27" ht="14.4">
      <c r="A3262" s="143">
        <v>3261</v>
      </c>
      <c r="B3262" s="59">
        <v>273605.16607199999</v>
      </c>
      <c r="C3262" s="59">
        <v>5034259.8806800004</v>
      </c>
      <c r="D3262" s="59" t="s">
        <v>2878</v>
      </c>
      <c r="E3262" s="153">
        <v>660</v>
      </c>
      <c r="F3262" s="150">
        <f>terrains!E3262*10.76391</f>
        <v>7104.1805999999997</v>
      </c>
      <c r="G3262" s="59" t="s">
        <v>261</v>
      </c>
      <c r="H3262" s="59">
        <v>0.2</v>
      </c>
      <c r="I3262" s="59">
        <v>3</v>
      </c>
      <c r="J3262" s="59">
        <f>IF(terrains!L3262=13.5,IF(terrains!X3262=1,12,9),-0.392532+1.267037*terrains!L3262+0.472239*terrains!X3262+0.58658*terrains!W3262+0.089417*terrains!V3262+0.531633*terrains!U3262+0.337883*terrains!T3262-0.403545*terrains!S3262)</f>
        <v>4.0420974999999997</v>
      </c>
      <c r="K3262" s="151">
        <f>IF(terrains!I3262=0,terrains!J3262,terrains!I3262)</f>
        <v>3</v>
      </c>
      <c r="L3262" s="59">
        <v>3.5</v>
      </c>
      <c r="M3262" s="59">
        <v>1</v>
      </c>
      <c r="N3262" s="59">
        <v>10</v>
      </c>
      <c r="O3262" s="59" t="s">
        <v>174</v>
      </c>
      <c r="P3262" s="59">
        <v>2</v>
      </c>
      <c r="Q3262" s="59">
        <v>1.5</v>
      </c>
      <c r="R3262" s="59">
        <v>1</v>
      </c>
      <c r="S3262" s="59">
        <v>0</v>
      </c>
      <c r="T3262" s="59">
        <v>0</v>
      </c>
      <c r="U3262" s="59">
        <v>0</v>
      </c>
      <c r="V3262" s="59">
        <v>0</v>
      </c>
      <c r="W3262" s="59">
        <v>0</v>
      </c>
      <c r="X3262" s="59">
        <v>0</v>
      </c>
      <c r="Y3262" s="59">
        <f>IF(terrains!L3262&lt;=2.5,1,IF(terrains!L3262&lt;=4.5,2,IF(terrains!L3262&lt;=6.5,3,4)))</f>
        <v>2</v>
      </c>
      <c r="Z3262" s="59">
        <f>IF(terrains!R3262=1,35,IF(terrains!S3262=1,64,IF(terrains!T3262=1,IF(terrains!Y3262=1,85,104),IF(terrains!U3262=1,IF(terrains!Y3262=1,124,152),IF(terrains!V3262=1,(IF(terrains!Y3262=1,146,IF(terrains!Y3262=2,178,263))),IF(terrains!W3262=1,(IF(terrains!Y3262=1,178,IF(terrains!Y3262=2,218,321))),IF(terrains!X3262=1,IF(terrains!Y3262=1,190,IF(terrains!Y3262=2,242,IF(terrains!Y3262=3,357,896))))))))))</f>
        <v>35</v>
      </c>
      <c r="AA3262" s="152">
        <f>terrains!Z3262*terrains!F3262</f>
        <v>248646.321</v>
      </c>
    </row>
    <row r="3263" spans="1:27" ht="14.4">
      <c r="A3263" s="143">
        <v>3262</v>
      </c>
      <c r="B3263" s="59">
        <v>273548.93875899998</v>
      </c>
      <c r="C3263" s="59">
        <v>5034246.5169099998</v>
      </c>
      <c r="D3263" s="59" t="s">
        <v>2879</v>
      </c>
      <c r="E3263" s="153">
        <v>660</v>
      </c>
      <c r="F3263" s="150">
        <f>terrains!E3263*10.76391</f>
        <v>7104.1805999999997</v>
      </c>
      <c r="G3263" s="59" t="s">
        <v>261</v>
      </c>
      <c r="H3263" s="59">
        <v>0.2</v>
      </c>
      <c r="I3263" s="59">
        <v>3</v>
      </c>
      <c r="J3263" s="59">
        <f>IF(terrains!L3263=13.5,IF(terrains!X3263=1,12,9),-0.392532+1.267037*terrains!L3263+0.472239*terrains!X3263+0.58658*terrains!W3263+0.089417*terrains!V3263+0.531633*terrains!U3263+0.337883*terrains!T3263-0.403545*terrains!S3263)</f>
        <v>4.0420974999999997</v>
      </c>
      <c r="K3263" s="151">
        <f>IF(terrains!I3263=0,terrains!J3263,terrains!I3263)</f>
        <v>3</v>
      </c>
      <c r="L3263" s="59">
        <v>3.5</v>
      </c>
      <c r="M3263" s="59">
        <v>1</v>
      </c>
      <c r="N3263" s="59">
        <v>10</v>
      </c>
      <c r="O3263" s="59" t="s">
        <v>174</v>
      </c>
      <c r="P3263" s="59">
        <v>2</v>
      </c>
      <c r="Q3263" s="59">
        <v>1.5</v>
      </c>
      <c r="R3263" s="59">
        <v>1</v>
      </c>
      <c r="S3263" s="59">
        <v>0</v>
      </c>
      <c r="T3263" s="59">
        <v>0</v>
      </c>
      <c r="U3263" s="59">
        <v>0</v>
      </c>
      <c r="V3263" s="59">
        <v>0</v>
      </c>
      <c r="W3263" s="59">
        <v>0</v>
      </c>
      <c r="X3263" s="59">
        <v>0</v>
      </c>
      <c r="Y3263" s="59">
        <f>IF(terrains!L3263&lt;=2.5,1,IF(terrains!L3263&lt;=4.5,2,IF(terrains!L3263&lt;=6.5,3,4)))</f>
        <v>2</v>
      </c>
      <c r="Z3263" s="59">
        <f>IF(terrains!R3263=1,35,IF(terrains!S3263=1,64,IF(terrains!T3263=1,IF(terrains!Y3263=1,85,104),IF(terrains!U3263=1,IF(terrains!Y3263=1,124,152),IF(terrains!V3263=1,(IF(terrains!Y3263=1,146,IF(terrains!Y3263=2,178,263))),IF(terrains!W3263=1,(IF(terrains!Y3263=1,178,IF(terrains!Y3263=2,218,321))),IF(terrains!X3263=1,IF(terrains!Y3263=1,190,IF(terrains!Y3263=2,242,IF(terrains!Y3263=3,357,896))))))))))</f>
        <v>35</v>
      </c>
      <c r="AA3263" s="152">
        <f>terrains!Z3263*terrains!F3263</f>
        <v>248646.321</v>
      </c>
    </row>
    <row r="3264" spans="1:27" ht="14.4">
      <c r="A3264" s="143">
        <v>3263</v>
      </c>
      <c r="B3264" s="59">
        <v>273464.90086599998</v>
      </c>
      <c r="C3264" s="59">
        <v>5034282.4278800003</v>
      </c>
      <c r="D3264" s="59" t="s">
        <v>2880</v>
      </c>
      <c r="E3264" s="153">
        <v>660</v>
      </c>
      <c r="F3264" s="150">
        <f>terrains!E3264*10.76391</f>
        <v>7104.1805999999997</v>
      </c>
      <c r="G3264" s="59" t="s">
        <v>261</v>
      </c>
      <c r="H3264" s="59">
        <v>0.2</v>
      </c>
      <c r="I3264" s="59">
        <v>3</v>
      </c>
      <c r="J3264" s="59">
        <f>IF(terrains!L3264=13.5,IF(terrains!X3264=1,12,9),-0.392532+1.267037*terrains!L3264+0.472239*terrains!X3264+0.58658*terrains!W3264+0.089417*terrains!V3264+0.531633*terrains!U3264+0.337883*terrains!T3264-0.403545*terrains!S3264)</f>
        <v>4.0420974999999997</v>
      </c>
      <c r="K3264" s="151">
        <f>IF(terrains!I3264=0,terrains!J3264,terrains!I3264)</f>
        <v>3</v>
      </c>
      <c r="L3264" s="59">
        <v>3.5</v>
      </c>
      <c r="M3264" s="59">
        <v>1</v>
      </c>
      <c r="N3264" s="59">
        <v>10</v>
      </c>
      <c r="O3264" s="59" t="s">
        <v>174</v>
      </c>
      <c r="P3264" s="59">
        <v>2</v>
      </c>
      <c r="Q3264" s="59">
        <v>1.5</v>
      </c>
      <c r="R3264" s="59">
        <v>1</v>
      </c>
      <c r="S3264" s="59">
        <v>0</v>
      </c>
      <c r="T3264" s="59">
        <v>0</v>
      </c>
      <c r="U3264" s="59">
        <v>0</v>
      </c>
      <c r="V3264" s="59">
        <v>0</v>
      </c>
      <c r="W3264" s="59">
        <v>0</v>
      </c>
      <c r="X3264" s="59">
        <v>0</v>
      </c>
      <c r="Y3264" s="59">
        <f>IF(terrains!L3264&lt;=2.5,1,IF(terrains!L3264&lt;=4.5,2,IF(terrains!L3264&lt;=6.5,3,4)))</f>
        <v>2</v>
      </c>
      <c r="Z3264" s="59">
        <f>IF(terrains!R3264=1,35,IF(terrains!S3264=1,64,IF(terrains!T3264=1,IF(terrains!Y3264=1,85,104),IF(terrains!U3264=1,IF(terrains!Y3264=1,124,152),IF(terrains!V3264=1,(IF(terrains!Y3264=1,146,IF(terrains!Y3264=2,178,263))),IF(terrains!W3264=1,(IF(terrains!Y3264=1,178,IF(terrains!Y3264=2,218,321))),IF(terrains!X3264=1,IF(terrains!Y3264=1,190,IF(terrains!Y3264=2,242,IF(terrains!Y3264=3,357,896))))))))))</f>
        <v>35</v>
      </c>
      <c r="AA3264" s="152">
        <f>terrains!Z3264*terrains!F3264</f>
        <v>248646.321</v>
      </c>
    </row>
    <row r="3265" spans="1:27" ht="14.4">
      <c r="A3265" s="143">
        <v>3264</v>
      </c>
      <c r="B3265" s="59">
        <v>273448.199104</v>
      </c>
      <c r="C3265" s="59">
        <v>5034377.0521400003</v>
      </c>
      <c r="D3265" s="59" t="s">
        <v>2881</v>
      </c>
      <c r="E3265" s="153">
        <v>660</v>
      </c>
      <c r="F3265" s="150">
        <f>terrains!E3265*10.76391</f>
        <v>7104.1805999999997</v>
      </c>
      <c r="G3265" s="59" t="s">
        <v>261</v>
      </c>
      <c r="H3265" s="59">
        <v>0.2</v>
      </c>
      <c r="I3265" s="59">
        <v>3</v>
      </c>
      <c r="J3265" s="59">
        <f>IF(terrains!L3265=13.5,IF(terrains!X3265=1,12,9),-0.392532+1.267037*terrains!L3265+0.472239*terrains!X3265+0.58658*terrains!W3265+0.089417*terrains!V3265+0.531633*terrains!U3265+0.337883*terrains!T3265-0.403545*terrains!S3265)</f>
        <v>4.0420974999999997</v>
      </c>
      <c r="K3265" s="151">
        <f>IF(terrains!I3265=0,terrains!J3265,terrains!I3265)</f>
        <v>3</v>
      </c>
      <c r="L3265" s="59">
        <v>3.5</v>
      </c>
      <c r="M3265" s="59">
        <v>1</v>
      </c>
      <c r="N3265" s="59">
        <v>10</v>
      </c>
      <c r="O3265" s="59" t="s">
        <v>174</v>
      </c>
      <c r="P3265" s="59">
        <v>2</v>
      </c>
      <c r="Q3265" s="59">
        <v>1.5</v>
      </c>
      <c r="R3265" s="59">
        <v>1</v>
      </c>
      <c r="S3265" s="59">
        <v>0</v>
      </c>
      <c r="T3265" s="59">
        <v>0</v>
      </c>
      <c r="U3265" s="59">
        <v>0</v>
      </c>
      <c r="V3265" s="59">
        <v>0</v>
      </c>
      <c r="W3265" s="59">
        <v>0</v>
      </c>
      <c r="X3265" s="59">
        <v>0</v>
      </c>
      <c r="Y3265" s="59">
        <f>IF(terrains!L3265&lt;=2.5,1,IF(terrains!L3265&lt;=4.5,2,IF(terrains!L3265&lt;=6.5,3,4)))</f>
        <v>2</v>
      </c>
      <c r="Z3265" s="59">
        <f>IF(terrains!R3265=1,35,IF(terrains!S3265=1,64,IF(terrains!T3265=1,IF(terrains!Y3265=1,85,104),IF(terrains!U3265=1,IF(terrains!Y3265=1,124,152),IF(terrains!V3265=1,(IF(terrains!Y3265=1,146,IF(terrains!Y3265=2,178,263))),IF(terrains!W3265=1,(IF(terrains!Y3265=1,178,IF(terrains!Y3265=2,218,321))),IF(terrains!X3265=1,IF(terrains!Y3265=1,190,IF(terrains!Y3265=2,242,IF(terrains!Y3265=3,357,896))))))))))</f>
        <v>35</v>
      </c>
      <c r="AA3265" s="152">
        <f>terrains!Z3265*terrains!F3265</f>
        <v>248646.321</v>
      </c>
    </row>
    <row r="3266" spans="1:27" ht="14.4">
      <c r="A3266" s="143">
        <v>3265</v>
      </c>
      <c r="B3266" s="59">
        <v>273601.30773200002</v>
      </c>
      <c r="C3266" s="59">
        <v>5034326.7768999999</v>
      </c>
      <c r="D3266" s="59" t="s">
        <v>2882</v>
      </c>
      <c r="E3266" s="153">
        <v>660</v>
      </c>
      <c r="F3266" s="150">
        <f>terrains!E3266*10.76391</f>
        <v>7104.1805999999997</v>
      </c>
      <c r="G3266" s="59" t="s">
        <v>261</v>
      </c>
      <c r="H3266" s="59">
        <v>0.2</v>
      </c>
      <c r="I3266" s="59">
        <v>3</v>
      </c>
      <c r="J3266" s="59">
        <f>IF(terrains!L3266=13.5,IF(terrains!X3266=1,12,9),-0.392532+1.267037*terrains!L3266+0.472239*terrains!X3266+0.58658*terrains!W3266+0.089417*terrains!V3266+0.531633*terrains!U3266+0.337883*terrains!T3266-0.403545*terrains!S3266)</f>
        <v>4.0420974999999997</v>
      </c>
      <c r="K3266" s="151">
        <f>IF(terrains!I3266=0,terrains!J3266,terrains!I3266)</f>
        <v>3</v>
      </c>
      <c r="L3266" s="59">
        <v>3.5</v>
      </c>
      <c r="M3266" s="59">
        <v>1</v>
      </c>
      <c r="N3266" s="59">
        <v>10</v>
      </c>
      <c r="O3266" s="59" t="s">
        <v>174</v>
      </c>
      <c r="P3266" s="59">
        <v>2</v>
      </c>
      <c r="Q3266" s="59">
        <v>1.5</v>
      </c>
      <c r="R3266" s="59">
        <v>1</v>
      </c>
      <c r="S3266" s="59">
        <v>0</v>
      </c>
      <c r="T3266" s="59">
        <v>0</v>
      </c>
      <c r="U3266" s="59">
        <v>0</v>
      </c>
      <c r="V3266" s="59">
        <v>0</v>
      </c>
      <c r="W3266" s="59">
        <v>0</v>
      </c>
      <c r="X3266" s="59">
        <v>0</v>
      </c>
      <c r="Y3266" s="59">
        <f>IF(terrains!L3266&lt;=2.5,1,IF(terrains!L3266&lt;=4.5,2,IF(terrains!L3266&lt;=6.5,3,4)))</f>
        <v>2</v>
      </c>
      <c r="Z3266" s="59">
        <f>IF(terrains!R3266=1,35,IF(terrains!S3266=1,64,IF(terrains!T3266=1,IF(terrains!Y3266=1,85,104),IF(terrains!U3266=1,IF(terrains!Y3266=1,124,152),IF(terrains!V3266=1,(IF(terrains!Y3266=1,146,IF(terrains!Y3266=2,178,263))),IF(terrains!W3266=1,(IF(terrains!Y3266=1,178,IF(terrains!Y3266=2,218,321))),IF(terrains!X3266=1,IF(terrains!Y3266=1,190,IF(terrains!Y3266=2,242,IF(terrains!Y3266=3,357,896))))))))))</f>
        <v>35</v>
      </c>
      <c r="AA3266" s="152">
        <f>terrains!Z3266*terrains!F3266</f>
        <v>248646.321</v>
      </c>
    </row>
    <row r="3267" spans="1:27" ht="14.4">
      <c r="A3267" s="143">
        <v>3266</v>
      </c>
      <c r="B3267" s="59">
        <v>273642.48085599998</v>
      </c>
      <c r="C3267" s="59">
        <v>5034375.3655700004</v>
      </c>
      <c r="D3267" s="59" t="s">
        <v>2883</v>
      </c>
      <c r="E3267" s="153">
        <v>660</v>
      </c>
      <c r="F3267" s="150">
        <f>terrains!E3267*10.76391</f>
        <v>7104.1805999999997</v>
      </c>
      <c r="G3267" s="59" t="s">
        <v>261</v>
      </c>
      <c r="H3267" s="59">
        <v>0.2</v>
      </c>
      <c r="I3267" s="59">
        <v>3</v>
      </c>
      <c r="J3267" s="59">
        <f>IF(terrains!L3267=13.5,IF(terrains!X3267=1,12,9),-0.392532+1.267037*terrains!L3267+0.472239*terrains!X3267+0.58658*terrains!W3267+0.089417*terrains!V3267+0.531633*terrains!U3267+0.337883*terrains!T3267-0.403545*terrains!S3267)</f>
        <v>4.0420974999999997</v>
      </c>
      <c r="K3267" s="151">
        <f>IF(terrains!I3267=0,terrains!J3267,terrains!I3267)</f>
        <v>3</v>
      </c>
      <c r="L3267" s="59">
        <v>3.5</v>
      </c>
      <c r="M3267" s="59">
        <v>1</v>
      </c>
      <c r="N3267" s="59">
        <v>10</v>
      </c>
      <c r="O3267" s="59" t="s">
        <v>174</v>
      </c>
      <c r="P3267" s="59">
        <v>2</v>
      </c>
      <c r="Q3267" s="59">
        <v>1.5</v>
      </c>
      <c r="R3267" s="59">
        <v>1</v>
      </c>
      <c r="S3267" s="59">
        <v>0</v>
      </c>
      <c r="T3267" s="59">
        <v>0</v>
      </c>
      <c r="U3267" s="59">
        <v>0</v>
      </c>
      <c r="V3267" s="59">
        <v>0</v>
      </c>
      <c r="W3267" s="59">
        <v>0</v>
      </c>
      <c r="X3267" s="59">
        <v>0</v>
      </c>
      <c r="Y3267" s="59">
        <f>IF(terrains!L3267&lt;=2.5,1,IF(terrains!L3267&lt;=4.5,2,IF(terrains!L3267&lt;=6.5,3,4)))</f>
        <v>2</v>
      </c>
      <c r="Z3267" s="59">
        <f>IF(terrains!R3267=1,35,IF(terrains!S3267=1,64,IF(terrains!T3267=1,IF(terrains!Y3267=1,85,104),IF(terrains!U3267=1,IF(terrains!Y3267=1,124,152),IF(terrains!V3267=1,(IF(terrains!Y3267=1,146,IF(terrains!Y3267=2,178,263))),IF(terrains!W3267=1,(IF(terrains!Y3267=1,178,IF(terrains!Y3267=2,218,321))),IF(terrains!X3267=1,IF(terrains!Y3267=1,190,IF(terrains!Y3267=2,242,IF(terrains!Y3267=3,357,896))))))))))</f>
        <v>35</v>
      </c>
      <c r="AA3267" s="152">
        <f>terrains!Z3267*terrains!F3267</f>
        <v>248646.321</v>
      </c>
    </row>
    <row r="3268" spans="1:27" ht="14.4">
      <c r="A3268" s="143">
        <v>3267</v>
      </c>
      <c r="B3268" s="59">
        <v>298239.16850000003</v>
      </c>
      <c r="C3268" s="59">
        <v>5042177.6009999998</v>
      </c>
      <c r="D3268" s="59" t="s">
        <v>2884</v>
      </c>
      <c r="E3268" s="153">
        <v>659.8</v>
      </c>
      <c r="F3268" s="150">
        <f>terrains!E3268*10.76391</f>
        <v>7102.0278179999987</v>
      </c>
      <c r="G3268" s="59" t="s">
        <v>1408</v>
      </c>
      <c r="H3268" s="59">
        <v>1</v>
      </c>
      <c r="I3268" s="59">
        <v>4</v>
      </c>
      <c r="J3268" s="59">
        <f>IF(terrains!L3268=13.5,IF(terrains!X3268=1,12,9),-0.392532+1.267037*terrains!L3268+0.472239*terrains!X3268+0.58658*terrains!W3268+0.089417*terrains!V3268+0.531633*terrains!U3268+0.337883*terrains!T3268-0.403545*terrains!S3268)</f>
        <v>3.9951589999999997</v>
      </c>
      <c r="K3268" s="151">
        <f>IF(terrains!I3268=0,terrains!J3268,terrains!I3268)</f>
        <v>4</v>
      </c>
      <c r="L3268" s="59">
        <v>3</v>
      </c>
      <c r="M3268" s="59">
        <v>2</v>
      </c>
      <c r="N3268" s="59">
        <v>4</v>
      </c>
      <c r="O3268" s="59" t="s">
        <v>179</v>
      </c>
      <c r="P3268" s="59">
        <v>3</v>
      </c>
      <c r="Q3268" s="59">
        <v>2.5</v>
      </c>
      <c r="R3268" s="59">
        <v>0</v>
      </c>
      <c r="S3268" s="59">
        <v>0</v>
      </c>
      <c r="T3268" s="59">
        <v>0</v>
      </c>
      <c r="U3268" s="59">
        <v>0</v>
      </c>
      <c r="V3268" s="59">
        <v>0</v>
      </c>
      <c r="W3268" s="59">
        <v>1</v>
      </c>
      <c r="X3268" s="59">
        <v>0</v>
      </c>
      <c r="Y3268" s="59">
        <f>IF(terrains!L3268&lt;=2.5,1,IF(terrains!L3268&lt;=4.5,2,IF(terrains!L3268&lt;=6.5,3,4)))</f>
        <v>2</v>
      </c>
      <c r="Z3268" s="59">
        <f>IF(terrains!R3268=1,35,IF(terrains!S3268=1,64,IF(terrains!T3268=1,IF(terrains!Y3268=1,85,104),IF(terrains!U3268=1,IF(terrains!Y3268=1,124,152),IF(terrains!V3268=1,(IF(terrains!Y3268=1,146,IF(terrains!Y3268=2,178,263))),IF(terrains!W3268=1,(IF(terrains!Y3268=1,178,IF(terrains!Y3268=2,218,321))),IF(terrains!X3268=1,IF(terrains!Y3268=1,190,IF(terrains!Y3268=2,242,IF(terrains!Y3268=3,357,896))))))))))</f>
        <v>218</v>
      </c>
      <c r="AA3268" s="152">
        <f>terrains!Z3268*terrains!F3268</f>
        <v>1548242.0643239997</v>
      </c>
    </row>
    <row r="3269" spans="1:27" ht="14.4">
      <c r="A3269" s="143">
        <v>3268</v>
      </c>
      <c r="B3269" s="59">
        <v>298161.85460000002</v>
      </c>
      <c r="C3269" s="59">
        <v>5042218.5619999999</v>
      </c>
      <c r="D3269" s="59" t="s">
        <v>2885</v>
      </c>
      <c r="E3269" s="153">
        <v>658.9</v>
      </c>
      <c r="F3269" s="150">
        <f>terrains!E3269*10.76391</f>
        <v>7092.3402989999995</v>
      </c>
      <c r="G3269" s="59" t="s">
        <v>1408</v>
      </c>
      <c r="H3269" s="59">
        <v>1</v>
      </c>
      <c r="I3269" s="59">
        <v>4</v>
      </c>
      <c r="J3269" s="59">
        <f>IF(terrains!L3269=13.5,IF(terrains!X3269=1,12,9),-0.392532+1.267037*terrains!L3269+0.472239*terrains!X3269+0.58658*terrains!W3269+0.089417*terrains!V3269+0.531633*terrains!U3269+0.337883*terrains!T3269-0.403545*terrains!S3269)</f>
        <v>3.9951589999999997</v>
      </c>
      <c r="K3269" s="151">
        <f>IF(terrains!I3269=0,terrains!J3269,terrains!I3269)</f>
        <v>4</v>
      </c>
      <c r="L3269" s="59">
        <v>3</v>
      </c>
      <c r="M3269" s="59">
        <v>2</v>
      </c>
      <c r="N3269" s="59">
        <v>4</v>
      </c>
      <c r="O3269" s="59" t="s">
        <v>179</v>
      </c>
      <c r="P3269" s="59">
        <v>3</v>
      </c>
      <c r="Q3269" s="59">
        <v>2.5</v>
      </c>
      <c r="R3269" s="59">
        <v>0</v>
      </c>
      <c r="S3269" s="59">
        <v>0</v>
      </c>
      <c r="T3269" s="59">
        <v>0</v>
      </c>
      <c r="U3269" s="59">
        <v>0</v>
      </c>
      <c r="V3269" s="59">
        <v>0</v>
      </c>
      <c r="W3269" s="59">
        <v>1</v>
      </c>
      <c r="X3269" s="59">
        <v>0</v>
      </c>
      <c r="Y3269" s="59">
        <f>IF(terrains!L3269&lt;=2.5,1,IF(terrains!L3269&lt;=4.5,2,IF(terrains!L3269&lt;=6.5,3,4)))</f>
        <v>2</v>
      </c>
      <c r="Z3269" s="59">
        <f>IF(terrains!R3269=1,35,IF(terrains!S3269=1,64,IF(terrains!T3269=1,IF(terrains!Y3269=1,85,104),IF(terrains!U3269=1,IF(terrains!Y3269=1,124,152),IF(terrains!V3269=1,(IF(terrains!Y3269=1,146,IF(terrains!Y3269=2,178,263))),IF(terrains!W3269=1,(IF(terrains!Y3269=1,178,IF(terrains!Y3269=2,218,321))),IF(terrains!X3269=1,IF(terrains!Y3269=1,190,IF(terrains!Y3269=2,242,IF(terrains!Y3269=3,357,896))))))))))</f>
        <v>218</v>
      </c>
      <c r="AA3269" s="152">
        <f>terrains!Z3269*terrains!F3269</f>
        <v>1546130.1851819998</v>
      </c>
    </row>
    <row r="3270" spans="1:27" ht="14.4">
      <c r="A3270" s="143">
        <v>3269</v>
      </c>
      <c r="B3270" s="59">
        <v>289040.15493600001</v>
      </c>
      <c r="C3270" s="59">
        <v>5033346.59124</v>
      </c>
      <c r="D3270" s="59" t="s">
        <v>2886</v>
      </c>
      <c r="E3270" s="153">
        <v>658.7</v>
      </c>
      <c r="F3270" s="150">
        <f>terrains!E3270*10.76391</f>
        <v>7090.1875170000003</v>
      </c>
      <c r="G3270" s="59" t="s">
        <v>1027</v>
      </c>
      <c r="H3270" s="59">
        <v>0</v>
      </c>
      <c r="I3270" s="59">
        <v>0</v>
      </c>
      <c r="J3270" s="59">
        <f>IF(terrains!L3270=13.5,IF(terrains!X3270=1,12,9),-0.392532+1.267037*terrains!L3270+0.472239*terrains!X3270+0.58658*terrains!W3270+0.089417*terrains!V3270+0.531633*terrains!U3270+0.337883*terrains!T3270-0.403545*terrains!S3270)</f>
        <v>1.1044784999999997</v>
      </c>
      <c r="K3270" s="151">
        <f>IF(terrains!I3270=0,terrains!J3270,terrains!I3270)</f>
        <v>1.1044784999999997</v>
      </c>
      <c r="L3270" s="59">
        <v>1.5</v>
      </c>
      <c r="M3270" s="59">
        <v>1</v>
      </c>
      <c r="N3270" s="59">
        <v>2</v>
      </c>
      <c r="O3270" s="59" t="s">
        <v>175</v>
      </c>
      <c r="P3270" s="59">
        <v>1</v>
      </c>
      <c r="Q3270" s="59">
        <v>1.5</v>
      </c>
      <c r="R3270" s="59">
        <v>0</v>
      </c>
      <c r="S3270" s="59">
        <v>1</v>
      </c>
      <c r="T3270" s="59">
        <v>0</v>
      </c>
      <c r="U3270" s="59">
        <v>0</v>
      </c>
      <c r="V3270" s="59">
        <v>0</v>
      </c>
      <c r="W3270" s="59">
        <v>0</v>
      </c>
      <c r="X3270" s="59">
        <v>0</v>
      </c>
      <c r="Y3270" s="59">
        <f>IF(terrains!L3270&lt;=2.5,1,IF(terrains!L3270&lt;=4.5,2,IF(terrains!L3270&lt;=6.5,3,4)))</f>
        <v>1</v>
      </c>
      <c r="Z3270" s="59">
        <f>IF(terrains!R3270=1,35,IF(terrains!S3270=1,64,IF(terrains!T3270=1,IF(terrains!Y3270=1,85,104),IF(terrains!U3270=1,IF(terrains!Y3270=1,124,152),IF(terrains!V3270=1,(IF(terrains!Y3270=1,146,IF(terrains!Y3270=2,178,263))),IF(terrains!W3270=1,(IF(terrains!Y3270=1,178,IF(terrains!Y3270=2,218,321))),IF(terrains!X3270=1,IF(terrains!Y3270=1,190,IF(terrains!Y3270=2,242,IF(terrains!Y3270=3,357,896))))))))))</f>
        <v>64</v>
      </c>
      <c r="AA3270" s="152">
        <f>terrains!Z3270*terrains!F3270</f>
        <v>453772.00108800002</v>
      </c>
    </row>
    <row r="3271" spans="1:27" ht="14.4">
      <c r="A3271" s="143">
        <v>3270</v>
      </c>
      <c r="B3271" s="59">
        <v>297185.95213799999</v>
      </c>
      <c r="C3271" s="59">
        <v>5053255.6376099996</v>
      </c>
      <c r="D3271" s="59" t="s">
        <v>2887</v>
      </c>
      <c r="E3271" s="153">
        <v>657.8</v>
      </c>
      <c r="F3271" s="150">
        <f>terrains!E3271*10.76391</f>
        <v>7080.4999979999993</v>
      </c>
      <c r="G3271" s="59" t="s">
        <v>353</v>
      </c>
      <c r="H3271" s="59">
        <v>0</v>
      </c>
      <c r="I3271" s="59">
        <v>0</v>
      </c>
      <c r="J3271" s="59">
        <f>IF(terrains!L3271=13.5,IF(terrains!X3271=1,12,9),-0.392532+1.267037*terrains!L3271+0.472239*terrains!X3271+0.58658*terrains!W3271+0.089417*terrains!V3271+0.531633*terrains!U3271+0.337883*terrains!T3271-0.403545*terrains!S3271)</f>
        <v>2.1415419999999998</v>
      </c>
      <c r="K3271" s="151">
        <f>IF(terrains!I3271=0,terrains!J3271,terrains!I3271)</f>
        <v>2.1415419999999998</v>
      </c>
      <c r="L3271" s="59">
        <v>2</v>
      </c>
      <c r="M3271" s="59">
        <v>1</v>
      </c>
      <c r="N3271" s="59">
        <v>3</v>
      </c>
      <c r="O3271" s="59" t="s">
        <v>174</v>
      </c>
      <c r="P3271" s="59">
        <v>2</v>
      </c>
      <c r="Q3271" s="59">
        <v>1.5</v>
      </c>
      <c r="R3271" s="59">
        <v>1</v>
      </c>
      <c r="S3271" s="59">
        <v>0</v>
      </c>
      <c r="T3271" s="59">
        <v>0</v>
      </c>
      <c r="U3271" s="59">
        <v>0</v>
      </c>
      <c r="V3271" s="59">
        <v>0</v>
      </c>
      <c r="W3271" s="59">
        <v>0</v>
      </c>
      <c r="X3271" s="59">
        <v>0</v>
      </c>
      <c r="Y3271" s="59">
        <f>IF(terrains!L3271&lt;=2.5,1,IF(terrains!L3271&lt;=4.5,2,IF(terrains!L3271&lt;=6.5,3,4)))</f>
        <v>1</v>
      </c>
      <c r="Z3271" s="59">
        <f>IF(terrains!R3271=1,35,IF(terrains!S3271=1,64,IF(terrains!T3271=1,IF(terrains!Y3271=1,85,104),IF(terrains!U3271=1,IF(terrains!Y3271=1,124,152),IF(terrains!V3271=1,(IF(terrains!Y3271=1,146,IF(terrains!Y3271=2,178,263))),IF(terrains!W3271=1,(IF(terrains!Y3271=1,178,IF(terrains!Y3271=2,218,321))),IF(terrains!X3271=1,IF(terrains!Y3271=1,190,IF(terrains!Y3271=2,242,IF(terrains!Y3271=3,357,896))))))))))</f>
        <v>35</v>
      </c>
      <c r="AA3271" s="152">
        <f>terrains!Z3271*terrains!F3271</f>
        <v>247817.49992999999</v>
      </c>
    </row>
    <row r="3272" spans="1:27" ht="14.4">
      <c r="A3272" s="143">
        <v>3271</v>
      </c>
      <c r="B3272" s="59">
        <v>275944.86611499998</v>
      </c>
      <c r="C3272" s="59">
        <v>5036677.3794600004</v>
      </c>
      <c r="D3272" s="59" t="s">
        <v>2888</v>
      </c>
      <c r="E3272" s="153">
        <v>657.75</v>
      </c>
      <c r="F3272" s="150">
        <f>terrains!E3272*10.76391</f>
        <v>7079.9618024999991</v>
      </c>
      <c r="G3272" s="59" t="s">
        <v>190</v>
      </c>
      <c r="H3272" s="59">
        <v>0</v>
      </c>
      <c r="I3272" s="59">
        <v>0</v>
      </c>
      <c r="J3272" s="59">
        <f>IF(terrains!L3272=13.5,IF(terrains!X3272=1,12,9),-0.392532+1.267037*terrains!L3272+0.472239*terrains!X3272+0.58658*terrains!W3272+0.089417*terrains!V3272+0.531633*terrains!U3272+0.337883*terrains!T3272-0.403545*terrains!S3272)</f>
        <v>2.1415419999999998</v>
      </c>
      <c r="K3272" s="151">
        <f>IF(terrains!I3272=0,terrains!J3272,terrains!I3272)</f>
        <v>2.1415419999999998</v>
      </c>
      <c r="L3272" s="59">
        <v>2</v>
      </c>
      <c r="M3272" s="59">
        <v>1</v>
      </c>
      <c r="N3272" s="59">
        <v>3</v>
      </c>
      <c r="O3272" s="59" t="s">
        <v>174</v>
      </c>
      <c r="P3272" s="59">
        <v>2</v>
      </c>
      <c r="Q3272" s="59">
        <v>1.5</v>
      </c>
      <c r="R3272" s="59">
        <v>1</v>
      </c>
      <c r="S3272" s="59">
        <v>0</v>
      </c>
      <c r="T3272" s="59">
        <v>0</v>
      </c>
      <c r="U3272" s="59">
        <v>0</v>
      </c>
      <c r="V3272" s="59">
        <v>0</v>
      </c>
      <c r="W3272" s="59">
        <v>0</v>
      </c>
      <c r="X3272" s="59">
        <v>0</v>
      </c>
      <c r="Y3272" s="59">
        <f>IF(terrains!L3272&lt;=2.5,1,IF(terrains!L3272&lt;=4.5,2,IF(terrains!L3272&lt;=6.5,3,4)))</f>
        <v>1</v>
      </c>
      <c r="Z3272" s="59">
        <f>IF(terrains!R3272=1,35,IF(terrains!S3272=1,64,IF(terrains!T3272=1,IF(terrains!Y3272=1,85,104),IF(terrains!U3272=1,IF(terrains!Y3272=1,124,152),IF(terrains!V3272=1,(IF(terrains!Y3272=1,146,IF(terrains!Y3272=2,178,263))),IF(terrains!W3272=1,(IF(terrains!Y3272=1,178,IF(terrains!Y3272=2,218,321))),IF(terrains!X3272=1,IF(terrains!Y3272=1,190,IF(terrains!Y3272=2,242,IF(terrains!Y3272=3,357,896))))))))))</f>
        <v>35</v>
      </c>
      <c r="AA3272" s="152">
        <f>terrains!Z3272*terrains!F3272</f>
        <v>247798.66308749997</v>
      </c>
    </row>
    <row r="3273" spans="1:27" ht="14.4">
      <c r="A3273" s="143">
        <v>3272</v>
      </c>
      <c r="B3273" s="59">
        <v>300722.15470000001</v>
      </c>
      <c r="C3273" s="59">
        <v>5043631.79</v>
      </c>
      <c r="D3273" s="59" t="s">
        <v>2889</v>
      </c>
      <c r="E3273" s="153">
        <v>657</v>
      </c>
      <c r="F3273" s="150">
        <f>terrains!E3273*10.76391</f>
        <v>7071.8888699999998</v>
      </c>
      <c r="G3273" s="59" t="s">
        <v>1094</v>
      </c>
      <c r="H3273" s="59">
        <v>0</v>
      </c>
      <c r="I3273" s="59">
        <v>3</v>
      </c>
      <c r="J3273" s="59">
        <f>IF(terrains!L3273=13.5,IF(terrains!X3273=1,12,9),-0.392532+1.267037*terrains!L3273+0.472239*terrains!X3273+0.58658*terrains!W3273+0.089417*terrains!V3273+0.531633*terrains!U3273+0.337883*terrains!T3273-0.403545*terrains!S3273)</f>
        <v>3.1129435000000001</v>
      </c>
      <c r="K3273" s="151">
        <f>IF(terrains!I3273=0,terrains!J3273,terrains!I3273)</f>
        <v>3</v>
      </c>
      <c r="L3273" s="59">
        <v>2.5</v>
      </c>
      <c r="M3273" s="59">
        <v>2</v>
      </c>
      <c r="N3273" s="59">
        <v>0</v>
      </c>
      <c r="O3273" s="59" t="s">
        <v>176</v>
      </c>
      <c r="P3273" s="59">
        <v>3</v>
      </c>
      <c r="Q3273" s="59">
        <v>2.5</v>
      </c>
      <c r="R3273" s="59">
        <v>0</v>
      </c>
      <c r="S3273" s="59">
        <v>0</v>
      </c>
      <c r="T3273" s="59">
        <v>1</v>
      </c>
      <c r="U3273" s="59">
        <v>0</v>
      </c>
      <c r="V3273" s="59">
        <v>0</v>
      </c>
      <c r="W3273" s="59">
        <v>0</v>
      </c>
      <c r="X3273" s="59">
        <v>0</v>
      </c>
      <c r="Y3273" s="59">
        <f>IF(terrains!L3273&lt;=2.5,1,IF(terrains!L3273&lt;=4.5,2,IF(terrains!L3273&lt;=6.5,3,4)))</f>
        <v>1</v>
      </c>
      <c r="Z3273" s="59">
        <f>IF(terrains!R3273=1,35,IF(terrains!S3273=1,64,IF(terrains!T3273=1,IF(terrains!Y3273=1,85,104),IF(terrains!U3273=1,IF(terrains!Y3273=1,124,152),IF(terrains!V3273=1,(IF(terrains!Y3273=1,146,IF(terrains!Y3273=2,178,263))),IF(terrains!W3273=1,(IF(terrains!Y3273=1,178,IF(terrains!Y3273=2,218,321))),IF(terrains!X3273=1,IF(terrains!Y3273=1,190,IF(terrains!Y3273=2,242,IF(terrains!Y3273=3,357,896))))))))))</f>
        <v>85</v>
      </c>
      <c r="AA3273" s="152">
        <f>terrains!Z3273*terrains!F3273</f>
        <v>601110.55394999997</v>
      </c>
    </row>
    <row r="3274" spans="1:27" ht="14.4">
      <c r="A3274" s="143">
        <v>3273</v>
      </c>
      <c r="B3274" s="59">
        <v>292708.78197100002</v>
      </c>
      <c r="C3274" s="59">
        <v>5039813.9324899996</v>
      </c>
      <c r="D3274" s="59" t="s">
        <v>2890</v>
      </c>
      <c r="E3274" s="153">
        <v>655.5</v>
      </c>
      <c r="F3274" s="150">
        <f>terrains!E3274*10.76391</f>
        <v>7055.7430049999994</v>
      </c>
      <c r="G3274" s="59" t="s">
        <v>283</v>
      </c>
      <c r="H3274" s="59">
        <v>1</v>
      </c>
      <c r="I3274" s="59">
        <v>6</v>
      </c>
      <c r="J3274" s="59">
        <f>IF(terrains!L3274=13.5,IF(terrains!X3274=1,12,9),-0.392532+1.267037*terrains!L3274+0.472239*terrains!X3274+0.58658*terrains!W3274+0.089417*terrains!V3274+0.531633*terrains!U3274+0.337883*terrains!T3274-0.403545*terrains!S3274)</f>
        <v>5.0134989999999995</v>
      </c>
      <c r="K3274" s="151">
        <f>IF(terrains!I3274=0,terrains!J3274,terrains!I3274)</f>
        <v>6</v>
      </c>
      <c r="L3274" s="59">
        <v>4</v>
      </c>
      <c r="M3274" s="59">
        <v>2</v>
      </c>
      <c r="N3274" s="59">
        <v>12</v>
      </c>
      <c r="O3274" s="59" t="s">
        <v>176</v>
      </c>
      <c r="P3274" s="59">
        <v>2</v>
      </c>
      <c r="Q3274" s="59">
        <v>2.5</v>
      </c>
      <c r="R3274" s="59">
        <v>0</v>
      </c>
      <c r="S3274" s="59">
        <v>0</v>
      </c>
      <c r="T3274" s="59">
        <v>1</v>
      </c>
      <c r="U3274" s="59">
        <v>0</v>
      </c>
      <c r="V3274" s="59">
        <v>0</v>
      </c>
      <c r="W3274" s="59">
        <v>0</v>
      </c>
      <c r="X3274" s="59">
        <v>0</v>
      </c>
      <c r="Y3274" s="59">
        <f>IF(terrains!L3274&lt;=2.5,1,IF(terrains!L3274&lt;=4.5,2,IF(terrains!L3274&lt;=6.5,3,4)))</f>
        <v>2</v>
      </c>
      <c r="Z3274" s="59">
        <f>IF(terrains!R3274=1,35,IF(terrains!S3274=1,64,IF(terrains!T3274=1,IF(terrains!Y3274=1,85,104),IF(terrains!U3274=1,IF(terrains!Y3274=1,124,152),IF(terrains!V3274=1,(IF(terrains!Y3274=1,146,IF(terrains!Y3274=2,178,263))),IF(terrains!W3274=1,(IF(terrains!Y3274=1,178,IF(terrains!Y3274=2,218,321))),IF(terrains!X3274=1,IF(terrains!Y3274=1,190,IF(terrains!Y3274=2,242,IF(terrains!Y3274=3,357,896))))))))))</f>
        <v>104</v>
      </c>
      <c r="AA3274" s="152">
        <f>terrains!Z3274*terrains!F3274</f>
        <v>733797.27251999988</v>
      </c>
    </row>
    <row r="3275" spans="1:27" ht="14.4">
      <c r="A3275" s="143">
        <v>3274</v>
      </c>
      <c r="B3275" s="59">
        <v>292725.09469400003</v>
      </c>
      <c r="C3275" s="59">
        <v>5039799.2575099999</v>
      </c>
      <c r="D3275" s="59" t="s">
        <v>2891</v>
      </c>
      <c r="E3275" s="153">
        <v>655.5</v>
      </c>
      <c r="F3275" s="150">
        <f>terrains!E3275*10.76391</f>
        <v>7055.7430049999994</v>
      </c>
      <c r="G3275" s="59" t="s">
        <v>283</v>
      </c>
      <c r="H3275" s="59">
        <v>1</v>
      </c>
      <c r="I3275" s="59">
        <v>6</v>
      </c>
      <c r="J3275" s="59">
        <f>IF(terrains!L3275=13.5,IF(terrains!X3275=1,12,9),-0.392532+1.267037*terrains!L3275+0.472239*terrains!X3275+0.58658*terrains!W3275+0.089417*terrains!V3275+0.531633*terrains!U3275+0.337883*terrains!T3275-0.403545*terrains!S3275)</f>
        <v>5.0134989999999995</v>
      </c>
      <c r="K3275" s="151">
        <f>IF(terrains!I3275=0,terrains!J3275,terrains!I3275)</f>
        <v>6</v>
      </c>
      <c r="L3275" s="59">
        <v>4</v>
      </c>
      <c r="M3275" s="59">
        <v>2</v>
      </c>
      <c r="N3275" s="59">
        <v>12</v>
      </c>
      <c r="O3275" s="59" t="s">
        <v>176</v>
      </c>
      <c r="P3275" s="59">
        <v>2</v>
      </c>
      <c r="Q3275" s="59">
        <v>2.5</v>
      </c>
      <c r="R3275" s="59">
        <v>0</v>
      </c>
      <c r="S3275" s="59">
        <v>0</v>
      </c>
      <c r="T3275" s="59">
        <v>1</v>
      </c>
      <c r="U3275" s="59">
        <v>0</v>
      </c>
      <c r="V3275" s="59">
        <v>0</v>
      </c>
      <c r="W3275" s="59">
        <v>0</v>
      </c>
      <c r="X3275" s="59">
        <v>0</v>
      </c>
      <c r="Y3275" s="59">
        <f>IF(terrains!L3275&lt;=2.5,1,IF(terrains!L3275&lt;=4.5,2,IF(terrains!L3275&lt;=6.5,3,4)))</f>
        <v>2</v>
      </c>
      <c r="Z3275" s="59">
        <f>IF(terrains!R3275=1,35,IF(terrains!S3275=1,64,IF(terrains!T3275=1,IF(terrains!Y3275=1,85,104),IF(terrains!U3275=1,IF(terrains!Y3275=1,124,152),IF(terrains!V3275=1,(IF(terrains!Y3275=1,146,IF(terrains!Y3275=2,178,263))),IF(terrains!W3275=1,(IF(terrains!Y3275=1,178,IF(terrains!Y3275=2,218,321))),IF(terrains!X3275=1,IF(terrains!Y3275=1,190,IF(terrains!Y3275=2,242,IF(terrains!Y3275=3,357,896))))))))))</f>
        <v>104</v>
      </c>
      <c r="AA3275" s="152">
        <f>terrains!Z3275*terrains!F3275</f>
        <v>733797.27251999988</v>
      </c>
    </row>
    <row r="3276" spans="1:27" ht="14.4">
      <c r="A3276" s="143">
        <v>3275</v>
      </c>
      <c r="B3276" s="59">
        <v>292741.405577</v>
      </c>
      <c r="C3276" s="59">
        <v>5039784.5727199996</v>
      </c>
      <c r="D3276" s="59" t="s">
        <v>2892</v>
      </c>
      <c r="E3276" s="153">
        <v>655.5</v>
      </c>
      <c r="F3276" s="150">
        <f>terrains!E3276*10.76391</f>
        <v>7055.7430049999994</v>
      </c>
      <c r="G3276" s="59" t="s">
        <v>283</v>
      </c>
      <c r="H3276" s="59">
        <v>1</v>
      </c>
      <c r="I3276" s="59">
        <v>6</v>
      </c>
      <c r="J3276" s="59">
        <f>IF(terrains!L3276=13.5,IF(terrains!X3276=1,12,9),-0.392532+1.267037*terrains!L3276+0.472239*terrains!X3276+0.58658*terrains!W3276+0.089417*terrains!V3276+0.531633*terrains!U3276+0.337883*terrains!T3276-0.403545*terrains!S3276)</f>
        <v>5.0134989999999995</v>
      </c>
      <c r="K3276" s="151">
        <f>IF(terrains!I3276=0,terrains!J3276,terrains!I3276)</f>
        <v>6</v>
      </c>
      <c r="L3276" s="59">
        <v>4</v>
      </c>
      <c r="M3276" s="59">
        <v>2</v>
      </c>
      <c r="N3276" s="59">
        <v>12</v>
      </c>
      <c r="O3276" s="59" t="s">
        <v>176</v>
      </c>
      <c r="P3276" s="59">
        <v>2</v>
      </c>
      <c r="Q3276" s="59">
        <v>2.5</v>
      </c>
      <c r="R3276" s="59">
        <v>0</v>
      </c>
      <c r="S3276" s="59">
        <v>0</v>
      </c>
      <c r="T3276" s="59">
        <v>1</v>
      </c>
      <c r="U3276" s="59">
        <v>0</v>
      </c>
      <c r="V3276" s="59">
        <v>0</v>
      </c>
      <c r="W3276" s="59">
        <v>0</v>
      </c>
      <c r="X3276" s="59">
        <v>0</v>
      </c>
      <c r="Y3276" s="59">
        <f>IF(terrains!L3276&lt;=2.5,1,IF(terrains!L3276&lt;=4.5,2,IF(terrains!L3276&lt;=6.5,3,4)))</f>
        <v>2</v>
      </c>
      <c r="Z3276" s="59">
        <f>IF(terrains!R3276=1,35,IF(terrains!S3276=1,64,IF(terrains!T3276=1,IF(terrains!Y3276=1,85,104),IF(terrains!U3276=1,IF(terrains!Y3276=1,124,152),IF(terrains!V3276=1,(IF(terrains!Y3276=1,146,IF(terrains!Y3276=2,178,263))),IF(terrains!W3276=1,(IF(terrains!Y3276=1,178,IF(terrains!Y3276=2,218,321))),IF(terrains!X3276=1,IF(terrains!Y3276=1,190,IF(terrains!Y3276=2,242,IF(terrains!Y3276=3,357,896))))))))))</f>
        <v>104</v>
      </c>
      <c r="AA3276" s="152">
        <f>terrains!Z3276*terrains!F3276</f>
        <v>733797.27251999988</v>
      </c>
    </row>
    <row r="3277" spans="1:27" ht="14.4">
      <c r="A3277" s="143">
        <v>3276</v>
      </c>
      <c r="B3277" s="59">
        <v>288942.65724700002</v>
      </c>
      <c r="C3277" s="59">
        <v>5033376.7119699996</v>
      </c>
      <c r="D3277" s="59" t="s">
        <v>2893</v>
      </c>
      <c r="E3277" s="153">
        <v>654.79999999999995</v>
      </c>
      <c r="F3277" s="150">
        <f>terrains!E3277*10.76391</f>
        <v>7048.2082679999994</v>
      </c>
      <c r="G3277" s="59" t="s">
        <v>1027</v>
      </c>
      <c r="H3277" s="59">
        <v>0</v>
      </c>
      <c r="I3277" s="59">
        <v>0</v>
      </c>
      <c r="J3277" s="59">
        <f>IF(terrains!L3277=13.5,IF(terrains!X3277=1,12,9),-0.392532+1.267037*terrains!L3277+0.472239*terrains!X3277+0.58658*terrains!W3277+0.089417*terrains!V3277+0.531633*terrains!U3277+0.337883*terrains!T3277-0.403545*terrains!S3277)</f>
        <v>1.1044784999999997</v>
      </c>
      <c r="K3277" s="151">
        <f>IF(terrains!I3277=0,terrains!J3277,terrains!I3277)</f>
        <v>1.1044784999999997</v>
      </c>
      <c r="L3277" s="59">
        <v>1.5</v>
      </c>
      <c r="M3277" s="59">
        <v>1</v>
      </c>
      <c r="N3277" s="59">
        <v>2</v>
      </c>
      <c r="O3277" s="59" t="s">
        <v>175</v>
      </c>
      <c r="P3277" s="59">
        <v>1</v>
      </c>
      <c r="Q3277" s="59">
        <v>1.5</v>
      </c>
      <c r="R3277" s="59">
        <v>0</v>
      </c>
      <c r="S3277" s="59">
        <v>1</v>
      </c>
      <c r="T3277" s="59">
        <v>0</v>
      </c>
      <c r="U3277" s="59">
        <v>0</v>
      </c>
      <c r="V3277" s="59">
        <v>0</v>
      </c>
      <c r="W3277" s="59">
        <v>0</v>
      </c>
      <c r="X3277" s="59">
        <v>0</v>
      </c>
      <c r="Y3277" s="59">
        <f>IF(terrains!L3277&lt;=2.5,1,IF(terrains!L3277&lt;=4.5,2,IF(terrains!L3277&lt;=6.5,3,4)))</f>
        <v>1</v>
      </c>
      <c r="Z3277" s="59">
        <f>IF(terrains!R3277=1,35,IF(terrains!S3277=1,64,IF(terrains!T3277=1,IF(terrains!Y3277=1,85,104),IF(terrains!U3277=1,IF(terrains!Y3277=1,124,152),IF(terrains!V3277=1,(IF(terrains!Y3277=1,146,IF(terrains!Y3277=2,178,263))),IF(terrains!W3277=1,(IF(terrains!Y3277=1,178,IF(terrains!Y3277=2,218,321))),IF(terrains!X3277=1,IF(terrains!Y3277=1,190,IF(terrains!Y3277=2,242,IF(terrains!Y3277=3,357,896))))))))))</f>
        <v>64</v>
      </c>
      <c r="AA3277" s="152">
        <f>terrains!Z3277*terrains!F3277</f>
        <v>451085.32915199996</v>
      </c>
    </row>
    <row r="3278" spans="1:27" ht="14.4">
      <c r="A3278" s="143">
        <v>3277</v>
      </c>
      <c r="B3278" s="59">
        <v>293993.22741400002</v>
      </c>
      <c r="C3278" s="59">
        <v>5051672.9775799997</v>
      </c>
      <c r="D3278" s="59" t="s">
        <v>2894</v>
      </c>
      <c r="E3278" s="153">
        <v>654</v>
      </c>
      <c r="F3278" s="150">
        <f>terrains!E3278*10.76391</f>
        <v>7039.5971399999999</v>
      </c>
      <c r="G3278" s="59" t="s">
        <v>1321</v>
      </c>
      <c r="H3278" s="59">
        <v>0</v>
      </c>
      <c r="I3278" s="59">
        <v>0</v>
      </c>
      <c r="J3278" s="59">
        <f>IF(terrains!L3278=13.5,IF(terrains!X3278=1,12,9),-0.392532+1.267037*terrains!L3278+0.472239*terrains!X3278+0.58658*terrains!W3278+0.089417*terrains!V3278+0.531633*terrains!U3278+0.337883*terrains!T3278-0.403545*terrains!S3278)</f>
        <v>1.7379969999999998</v>
      </c>
      <c r="K3278" s="151">
        <f>IF(terrains!I3278=0,terrains!J3278,terrains!I3278)</f>
        <v>1.7379969999999998</v>
      </c>
      <c r="L3278" s="59">
        <v>2</v>
      </c>
      <c r="M3278" s="59">
        <v>1</v>
      </c>
      <c r="N3278" s="59">
        <v>3</v>
      </c>
      <c r="O3278" s="59" t="s">
        <v>175</v>
      </c>
      <c r="P3278" s="59">
        <v>2</v>
      </c>
      <c r="Q3278" s="59">
        <v>2</v>
      </c>
      <c r="R3278" s="59">
        <v>0</v>
      </c>
      <c r="S3278" s="59">
        <v>1</v>
      </c>
      <c r="T3278" s="59">
        <v>0</v>
      </c>
      <c r="U3278" s="59">
        <v>0</v>
      </c>
      <c r="V3278" s="59">
        <v>0</v>
      </c>
      <c r="W3278" s="59">
        <v>0</v>
      </c>
      <c r="X3278" s="59">
        <v>0</v>
      </c>
      <c r="Y3278" s="59">
        <f>IF(terrains!L3278&lt;=2.5,1,IF(terrains!L3278&lt;=4.5,2,IF(terrains!L3278&lt;=6.5,3,4)))</f>
        <v>1</v>
      </c>
      <c r="Z3278" s="59">
        <f>IF(terrains!R3278=1,35,IF(terrains!S3278=1,64,IF(terrains!T3278=1,IF(terrains!Y3278=1,85,104),IF(terrains!U3278=1,IF(terrains!Y3278=1,124,152),IF(terrains!V3278=1,(IF(terrains!Y3278=1,146,IF(terrains!Y3278=2,178,263))),IF(terrains!W3278=1,(IF(terrains!Y3278=1,178,IF(terrains!Y3278=2,218,321))),IF(terrains!X3278=1,IF(terrains!Y3278=1,190,IF(terrains!Y3278=2,242,IF(terrains!Y3278=3,357,896))))))))))</f>
        <v>64</v>
      </c>
      <c r="AA3278" s="152">
        <f>terrains!Z3278*terrains!F3278</f>
        <v>450534.21695999999</v>
      </c>
    </row>
    <row r="3279" spans="1:27" ht="14.4">
      <c r="A3279" s="143">
        <v>3278</v>
      </c>
      <c r="B3279" s="59">
        <v>273898.09110399999</v>
      </c>
      <c r="C3279" s="59">
        <v>5036075.9677299997</v>
      </c>
      <c r="D3279" s="59" t="s">
        <v>2895</v>
      </c>
      <c r="E3279" s="153">
        <v>653.5</v>
      </c>
      <c r="F3279" s="150">
        <f>terrains!E3279*10.76391</f>
        <v>7034.2151849999991</v>
      </c>
      <c r="G3279" s="59" t="s">
        <v>190</v>
      </c>
      <c r="H3279" s="59">
        <v>0</v>
      </c>
      <c r="I3279" s="59">
        <v>0</v>
      </c>
      <c r="J3279" s="59">
        <f>IF(terrains!L3279=13.5,IF(terrains!X3279=1,12,9),-0.392532+1.267037*terrains!L3279+0.472239*terrains!X3279+0.58658*terrains!W3279+0.089417*terrains!V3279+0.531633*terrains!U3279+0.337883*terrains!T3279-0.403545*terrains!S3279)</f>
        <v>2.1415419999999998</v>
      </c>
      <c r="K3279" s="151">
        <f>IF(terrains!I3279=0,terrains!J3279,terrains!I3279)</f>
        <v>2.1415419999999998</v>
      </c>
      <c r="L3279" s="59">
        <v>2</v>
      </c>
      <c r="M3279" s="59">
        <v>1</v>
      </c>
      <c r="N3279" s="59">
        <v>3</v>
      </c>
      <c r="O3279" s="59" t="s">
        <v>174</v>
      </c>
      <c r="P3279" s="59">
        <v>2</v>
      </c>
      <c r="Q3279" s="59">
        <v>1.5</v>
      </c>
      <c r="R3279" s="59">
        <v>1</v>
      </c>
      <c r="S3279" s="59">
        <v>0</v>
      </c>
      <c r="T3279" s="59">
        <v>0</v>
      </c>
      <c r="U3279" s="59">
        <v>0</v>
      </c>
      <c r="V3279" s="59">
        <v>0</v>
      </c>
      <c r="W3279" s="59">
        <v>0</v>
      </c>
      <c r="X3279" s="59">
        <v>0</v>
      </c>
      <c r="Y3279" s="59">
        <f>IF(terrains!L3279&lt;=2.5,1,IF(terrains!L3279&lt;=4.5,2,IF(terrains!L3279&lt;=6.5,3,4)))</f>
        <v>1</v>
      </c>
      <c r="Z3279" s="59">
        <f>IF(terrains!R3279=1,35,IF(terrains!S3279=1,64,IF(terrains!T3279=1,IF(terrains!Y3279=1,85,104),IF(terrains!U3279=1,IF(terrains!Y3279=1,124,152),IF(terrains!V3279=1,(IF(terrains!Y3279=1,146,IF(terrains!Y3279=2,178,263))),IF(terrains!W3279=1,(IF(terrains!Y3279=1,178,IF(terrains!Y3279=2,218,321))),IF(terrains!X3279=1,IF(terrains!Y3279=1,190,IF(terrains!Y3279=2,242,IF(terrains!Y3279=3,357,896))))))))))</f>
        <v>35</v>
      </c>
      <c r="AA3279" s="152">
        <f>terrains!Z3279*terrains!F3279</f>
        <v>246197.53147499997</v>
      </c>
    </row>
    <row r="3280" spans="1:27" ht="14.4">
      <c r="A3280" s="143">
        <v>3279</v>
      </c>
      <c r="B3280" s="59">
        <v>273636.8199</v>
      </c>
      <c r="C3280" s="59">
        <v>5034394.4547499996</v>
      </c>
      <c r="D3280" s="59" t="s">
        <v>2896</v>
      </c>
      <c r="E3280" s="153">
        <v>653</v>
      </c>
      <c r="F3280" s="150">
        <f>terrains!E3280*10.76391</f>
        <v>7028.8332299999993</v>
      </c>
      <c r="G3280" s="59" t="s">
        <v>261</v>
      </c>
      <c r="H3280" s="59">
        <v>0.2</v>
      </c>
      <c r="I3280" s="59">
        <v>3</v>
      </c>
      <c r="J3280" s="59">
        <f>IF(terrains!L3280=13.5,IF(terrains!X3280=1,12,9),-0.392532+1.267037*terrains!L3280+0.472239*terrains!X3280+0.58658*terrains!W3280+0.089417*terrains!V3280+0.531633*terrains!U3280+0.337883*terrains!T3280-0.403545*terrains!S3280)</f>
        <v>4.0420974999999997</v>
      </c>
      <c r="K3280" s="151">
        <f>IF(terrains!I3280=0,terrains!J3280,terrains!I3280)</f>
        <v>3</v>
      </c>
      <c r="L3280" s="59">
        <v>3.5</v>
      </c>
      <c r="M3280" s="59">
        <v>1</v>
      </c>
      <c r="N3280" s="59">
        <v>10</v>
      </c>
      <c r="O3280" s="59" t="s">
        <v>174</v>
      </c>
      <c r="P3280" s="59">
        <v>2</v>
      </c>
      <c r="Q3280" s="59">
        <v>1.5</v>
      </c>
      <c r="R3280" s="59">
        <v>1</v>
      </c>
      <c r="S3280" s="59">
        <v>0</v>
      </c>
      <c r="T3280" s="59">
        <v>0</v>
      </c>
      <c r="U3280" s="59">
        <v>0</v>
      </c>
      <c r="V3280" s="59">
        <v>0</v>
      </c>
      <c r="W3280" s="59">
        <v>0</v>
      </c>
      <c r="X3280" s="59">
        <v>0</v>
      </c>
      <c r="Y3280" s="59">
        <f>IF(terrains!L3280&lt;=2.5,1,IF(terrains!L3280&lt;=4.5,2,IF(terrains!L3280&lt;=6.5,3,4)))</f>
        <v>2</v>
      </c>
      <c r="Z3280" s="59">
        <f>IF(terrains!R3280=1,35,IF(terrains!S3280=1,64,IF(terrains!T3280=1,IF(terrains!Y3280=1,85,104),IF(terrains!U3280=1,IF(terrains!Y3280=1,124,152),IF(terrains!V3280=1,(IF(terrains!Y3280=1,146,IF(terrains!Y3280=2,178,263))),IF(terrains!W3280=1,(IF(terrains!Y3280=1,178,IF(terrains!Y3280=2,218,321))),IF(terrains!X3280=1,IF(terrains!Y3280=1,190,IF(terrains!Y3280=2,242,IF(terrains!Y3280=3,357,896))))))))))</f>
        <v>35</v>
      </c>
      <c r="AA3280" s="152">
        <f>terrains!Z3280*terrains!F3280</f>
        <v>246009.16304999997</v>
      </c>
    </row>
    <row r="3281" spans="1:27" ht="14.4">
      <c r="A3281" s="143">
        <v>3280</v>
      </c>
      <c r="B3281" s="59">
        <v>293939.14874799998</v>
      </c>
      <c r="C3281" s="59">
        <v>5048687.1903299997</v>
      </c>
      <c r="D3281" s="59" t="s">
        <v>2897</v>
      </c>
      <c r="E3281" s="153">
        <v>652.9</v>
      </c>
      <c r="F3281" s="150">
        <f>terrains!E3281*10.76391</f>
        <v>7027.7568389999997</v>
      </c>
      <c r="G3281" s="59" t="s">
        <v>1321</v>
      </c>
      <c r="H3281" s="59">
        <v>0</v>
      </c>
      <c r="I3281" s="59">
        <v>0</v>
      </c>
      <c r="J3281" s="59">
        <f>IF(terrains!L3281=13.5,IF(terrains!X3281=1,12,9),-0.392532+1.267037*terrains!L3281+0.472239*terrains!X3281+0.58658*terrains!W3281+0.089417*terrains!V3281+0.531633*terrains!U3281+0.337883*terrains!T3281-0.403545*terrains!S3281)</f>
        <v>1.7379969999999998</v>
      </c>
      <c r="K3281" s="151">
        <f>IF(terrains!I3281=0,terrains!J3281,terrains!I3281)</f>
        <v>1.7379969999999998</v>
      </c>
      <c r="L3281" s="59">
        <v>2</v>
      </c>
      <c r="M3281" s="59">
        <v>1</v>
      </c>
      <c r="N3281" s="59">
        <v>3</v>
      </c>
      <c r="O3281" s="59" t="s">
        <v>175</v>
      </c>
      <c r="P3281" s="59">
        <v>2</v>
      </c>
      <c r="Q3281" s="59">
        <v>2</v>
      </c>
      <c r="R3281" s="59">
        <v>0</v>
      </c>
      <c r="S3281" s="59">
        <v>1</v>
      </c>
      <c r="T3281" s="59">
        <v>0</v>
      </c>
      <c r="U3281" s="59">
        <v>0</v>
      </c>
      <c r="V3281" s="59">
        <v>0</v>
      </c>
      <c r="W3281" s="59">
        <v>0</v>
      </c>
      <c r="X3281" s="59">
        <v>0</v>
      </c>
      <c r="Y3281" s="59">
        <f>IF(terrains!L3281&lt;=2.5,1,IF(terrains!L3281&lt;=4.5,2,IF(terrains!L3281&lt;=6.5,3,4)))</f>
        <v>1</v>
      </c>
      <c r="Z3281" s="59">
        <f>IF(terrains!R3281=1,35,IF(terrains!S3281=1,64,IF(terrains!T3281=1,IF(terrains!Y3281=1,85,104),IF(terrains!U3281=1,IF(terrains!Y3281=1,124,152),IF(terrains!V3281=1,(IF(terrains!Y3281=1,146,IF(terrains!Y3281=2,178,263))),IF(terrains!W3281=1,(IF(terrains!Y3281=1,178,IF(terrains!Y3281=2,218,321))),IF(terrains!X3281=1,IF(terrains!Y3281=1,190,IF(terrains!Y3281=2,242,IF(terrains!Y3281=3,357,896))))))))))</f>
        <v>64</v>
      </c>
      <c r="AA3281" s="152">
        <f>terrains!Z3281*terrains!F3281</f>
        <v>449776.43769599998</v>
      </c>
    </row>
    <row r="3282" spans="1:27" ht="14.4">
      <c r="A3282" s="143">
        <v>3281</v>
      </c>
      <c r="B3282" s="59">
        <v>292757.762973</v>
      </c>
      <c r="C3282" s="59">
        <v>5039769.9333100002</v>
      </c>
      <c r="D3282" s="59" t="s">
        <v>2898</v>
      </c>
      <c r="E3282" s="153">
        <v>652.70000000000005</v>
      </c>
      <c r="F3282" s="150">
        <f>terrains!E3282*10.76391</f>
        <v>7025.6040569999996</v>
      </c>
      <c r="G3282" s="59" t="s">
        <v>283</v>
      </c>
      <c r="H3282" s="59">
        <v>1</v>
      </c>
      <c r="I3282" s="59">
        <v>6</v>
      </c>
      <c r="J3282" s="59">
        <f>IF(terrains!L3282=13.5,IF(terrains!X3282=1,12,9),-0.392532+1.267037*terrains!L3282+0.472239*terrains!X3282+0.58658*terrains!W3282+0.089417*terrains!V3282+0.531633*terrains!U3282+0.337883*terrains!T3282-0.403545*terrains!S3282)</f>
        <v>5.0134989999999995</v>
      </c>
      <c r="K3282" s="151">
        <f>IF(terrains!I3282=0,terrains!J3282,terrains!I3282)</f>
        <v>6</v>
      </c>
      <c r="L3282" s="59">
        <v>4</v>
      </c>
      <c r="M3282" s="59">
        <v>2</v>
      </c>
      <c r="N3282" s="59">
        <v>12</v>
      </c>
      <c r="O3282" s="59" t="s">
        <v>176</v>
      </c>
      <c r="P3282" s="59">
        <v>2</v>
      </c>
      <c r="Q3282" s="59">
        <v>2.5</v>
      </c>
      <c r="R3282" s="59">
        <v>0</v>
      </c>
      <c r="S3282" s="59">
        <v>0</v>
      </c>
      <c r="T3282" s="59">
        <v>1</v>
      </c>
      <c r="U3282" s="59">
        <v>0</v>
      </c>
      <c r="V3282" s="59">
        <v>0</v>
      </c>
      <c r="W3282" s="59">
        <v>0</v>
      </c>
      <c r="X3282" s="59">
        <v>0</v>
      </c>
      <c r="Y3282" s="59">
        <f>IF(terrains!L3282&lt;=2.5,1,IF(terrains!L3282&lt;=4.5,2,IF(terrains!L3282&lt;=6.5,3,4)))</f>
        <v>2</v>
      </c>
      <c r="Z3282" s="59">
        <f>IF(terrains!R3282=1,35,IF(terrains!S3282=1,64,IF(terrains!T3282=1,IF(terrains!Y3282=1,85,104),IF(terrains!U3282=1,IF(terrains!Y3282=1,124,152),IF(terrains!V3282=1,(IF(terrains!Y3282=1,146,IF(terrains!Y3282=2,178,263))),IF(terrains!W3282=1,(IF(terrains!Y3282=1,178,IF(terrains!Y3282=2,218,321))),IF(terrains!X3282=1,IF(terrains!Y3282=1,190,IF(terrains!Y3282=2,242,IF(terrains!Y3282=3,357,896))))))))))</f>
        <v>104</v>
      </c>
      <c r="AA3282" s="152">
        <f>terrains!Z3282*terrains!F3282</f>
        <v>730662.82192799996</v>
      </c>
    </row>
    <row r="3283" spans="1:27" ht="14.4">
      <c r="A3283" s="143">
        <v>3282</v>
      </c>
      <c r="B3283" s="59">
        <v>297406.86229999998</v>
      </c>
      <c r="C3283" s="59">
        <v>5045011.0250000004</v>
      </c>
      <c r="D3283" s="59" t="s">
        <v>2899</v>
      </c>
      <c r="E3283" s="153">
        <v>652.6</v>
      </c>
      <c r="F3283" s="150">
        <f>terrains!E3283*10.76391</f>
        <v>7024.527666</v>
      </c>
      <c r="G3283" s="59" t="s">
        <v>990</v>
      </c>
      <c r="H3283" s="59">
        <v>0</v>
      </c>
      <c r="I3283" s="59">
        <v>0</v>
      </c>
      <c r="J3283" s="59">
        <f>IF(terrains!L3283=13.5,IF(terrains!X3283=1,12,9),-0.392532+1.267037*terrains!L3283+0.472239*terrains!X3283+0.58658*terrains!W3283+0.089417*terrains!V3283+0.531633*terrains!U3283+0.337883*terrains!T3283-0.403545*terrains!S3283)</f>
        <v>3.1129435000000001</v>
      </c>
      <c r="K3283" s="151">
        <f>IF(terrains!I3283=0,terrains!J3283,terrains!I3283)</f>
        <v>3.1129435000000001</v>
      </c>
      <c r="L3283" s="59">
        <v>2.5</v>
      </c>
      <c r="M3283" s="59">
        <v>2</v>
      </c>
      <c r="N3283" s="59">
        <v>3</v>
      </c>
      <c r="O3283" s="59" t="s">
        <v>176</v>
      </c>
      <c r="P3283" s="59">
        <v>2</v>
      </c>
      <c r="Q3283" s="59">
        <v>2.5</v>
      </c>
      <c r="R3283" s="59">
        <v>0</v>
      </c>
      <c r="S3283" s="59">
        <v>0</v>
      </c>
      <c r="T3283" s="59">
        <v>1</v>
      </c>
      <c r="U3283" s="59">
        <v>0</v>
      </c>
      <c r="V3283" s="59">
        <v>0</v>
      </c>
      <c r="W3283" s="59">
        <v>0</v>
      </c>
      <c r="X3283" s="59">
        <v>0</v>
      </c>
      <c r="Y3283" s="59">
        <f>IF(terrains!L3283&lt;=2.5,1,IF(terrains!L3283&lt;=4.5,2,IF(terrains!L3283&lt;=6.5,3,4)))</f>
        <v>1</v>
      </c>
      <c r="Z3283" s="59">
        <f>IF(terrains!R3283=1,35,IF(terrains!S3283=1,64,IF(terrains!T3283=1,IF(terrains!Y3283=1,85,104),IF(terrains!U3283=1,IF(terrains!Y3283=1,124,152),IF(terrains!V3283=1,(IF(terrains!Y3283=1,146,IF(terrains!Y3283=2,178,263))),IF(terrains!W3283=1,(IF(terrains!Y3283=1,178,IF(terrains!Y3283=2,218,321))),IF(terrains!X3283=1,IF(terrains!Y3283=1,190,IF(terrains!Y3283=2,242,IF(terrains!Y3283=3,357,896))))))))))</f>
        <v>85</v>
      </c>
      <c r="AA3283" s="152">
        <f>terrains!Z3283*terrains!F3283</f>
        <v>597084.85161000001</v>
      </c>
    </row>
    <row r="3284" spans="1:27" ht="14.4">
      <c r="A3284" s="143">
        <v>3283</v>
      </c>
      <c r="B3284" s="59">
        <v>276261.29839499999</v>
      </c>
      <c r="C3284" s="59">
        <v>5036188.0834900001</v>
      </c>
      <c r="D3284" s="59" t="s">
        <v>2900</v>
      </c>
      <c r="E3284" s="153">
        <v>651.25</v>
      </c>
      <c r="F3284" s="150">
        <f>terrains!E3284*10.76391</f>
        <v>7009.9963874999994</v>
      </c>
      <c r="G3284" s="59" t="s">
        <v>190</v>
      </c>
      <c r="H3284" s="59">
        <v>0</v>
      </c>
      <c r="I3284" s="59">
        <v>0</v>
      </c>
      <c r="J3284" s="59">
        <f>IF(terrains!L3284=13.5,IF(terrains!X3284=1,12,9),-0.392532+1.267037*terrains!L3284+0.472239*terrains!X3284+0.58658*terrains!W3284+0.089417*terrains!V3284+0.531633*terrains!U3284+0.337883*terrains!T3284-0.403545*terrains!S3284)</f>
        <v>2.1415419999999998</v>
      </c>
      <c r="K3284" s="151">
        <f>IF(terrains!I3284=0,terrains!J3284,terrains!I3284)</f>
        <v>2.1415419999999998</v>
      </c>
      <c r="L3284" s="59">
        <v>2</v>
      </c>
      <c r="M3284" s="59">
        <v>1</v>
      </c>
      <c r="N3284" s="59">
        <v>3</v>
      </c>
      <c r="O3284" s="59" t="s">
        <v>174</v>
      </c>
      <c r="P3284" s="59">
        <v>2</v>
      </c>
      <c r="Q3284" s="59">
        <v>1.5</v>
      </c>
      <c r="R3284" s="59">
        <v>1</v>
      </c>
      <c r="S3284" s="59">
        <v>0</v>
      </c>
      <c r="T3284" s="59">
        <v>0</v>
      </c>
      <c r="U3284" s="59">
        <v>0</v>
      </c>
      <c r="V3284" s="59">
        <v>0</v>
      </c>
      <c r="W3284" s="59">
        <v>0</v>
      </c>
      <c r="X3284" s="59">
        <v>0</v>
      </c>
      <c r="Y3284" s="59">
        <f>IF(terrains!L3284&lt;=2.5,1,IF(terrains!L3284&lt;=4.5,2,IF(terrains!L3284&lt;=6.5,3,4)))</f>
        <v>1</v>
      </c>
      <c r="Z3284" s="59">
        <f>IF(terrains!R3284=1,35,IF(terrains!S3284=1,64,IF(terrains!T3284=1,IF(terrains!Y3284=1,85,104),IF(terrains!U3284=1,IF(terrains!Y3284=1,124,152),IF(terrains!V3284=1,(IF(terrains!Y3284=1,146,IF(terrains!Y3284=2,178,263))),IF(terrains!W3284=1,(IF(terrains!Y3284=1,178,IF(terrains!Y3284=2,218,321))),IF(terrains!X3284=1,IF(terrains!Y3284=1,190,IF(terrains!Y3284=2,242,IF(terrains!Y3284=3,357,896))))))))))</f>
        <v>35</v>
      </c>
      <c r="AA3284" s="152">
        <f>terrains!Z3284*terrains!F3284</f>
        <v>245349.87356249997</v>
      </c>
    </row>
    <row r="3285" spans="1:27" ht="14.4">
      <c r="A3285" s="143">
        <v>3284</v>
      </c>
      <c r="B3285" s="59">
        <v>280107.29118100001</v>
      </c>
      <c r="C3285" s="59">
        <v>5040417.1349799996</v>
      </c>
      <c r="D3285" s="59" t="s">
        <v>2901</v>
      </c>
      <c r="E3285" s="153">
        <v>651.20000000000005</v>
      </c>
      <c r="F3285" s="150">
        <f>terrains!E3285*10.76391</f>
        <v>7009.4581920000001</v>
      </c>
      <c r="G3285" s="59" t="s">
        <v>362</v>
      </c>
      <c r="H3285" s="59">
        <v>0</v>
      </c>
      <c r="I3285" s="59">
        <v>0</v>
      </c>
      <c r="J3285" s="59">
        <f>IF(terrains!L3285=13.5,IF(terrains!X3285=1,12,9),-0.392532+1.267037*terrains!L3285+0.472239*terrains!X3285+0.58658*terrains!W3285+0.089417*terrains!V3285+0.531633*terrains!U3285+0.337883*terrains!T3285-0.403545*terrains!S3285)</f>
        <v>3.4085789999999996</v>
      </c>
      <c r="K3285" s="151">
        <f>IF(terrains!I3285=0,terrains!J3285,terrains!I3285)</f>
        <v>3.4085789999999996</v>
      </c>
      <c r="L3285" s="59">
        <v>3</v>
      </c>
      <c r="M3285" s="59">
        <v>1</v>
      </c>
      <c r="N3285" s="59">
        <v>8</v>
      </c>
      <c r="O3285" s="59" t="s">
        <v>174</v>
      </c>
      <c r="P3285" s="59">
        <v>2</v>
      </c>
      <c r="Q3285" s="59">
        <v>1.5</v>
      </c>
      <c r="R3285" s="59">
        <v>1</v>
      </c>
      <c r="S3285" s="59">
        <v>0</v>
      </c>
      <c r="T3285" s="59">
        <v>0</v>
      </c>
      <c r="U3285" s="59">
        <v>0</v>
      </c>
      <c r="V3285" s="59">
        <v>0</v>
      </c>
      <c r="W3285" s="59">
        <v>0</v>
      </c>
      <c r="X3285" s="59">
        <v>0</v>
      </c>
      <c r="Y3285" s="59">
        <f>IF(terrains!L3285&lt;=2.5,1,IF(terrains!L3285&lt;=4.5,2,IF(terrains!L3285&lt;=6.5,3,4)))</f>
        <v>2</v>
      </c>
      <c r="Z3285" s="59">
        <f>IF(terrains!R3285=1,35,IF(terrains!S3285=1,64,IF(terrains!T3285=1,IF(terrains!Y3285=1,85,104),IF(terrains!U3285=1,IF(terrains!Y3285=1,124,152),IF(terrains!V3285=1,(IF(terrains!Y3285=1,146,IF(terrains!Y3285=2,178,263))),IF(terrains!W3285=1,(IF(terrains!Y3285=1,178,IF(terrains!Y3285=2,218,321))),IF(terrains!X3285=1,IF(terrains!Y3285=1,190,IF(terrains!Y3285=2,242,IF(terrains!Y3285=3,357,896))))))))))</f>
        <v>35</v>
      </c>
      <c r="AA3285" s="152">
        <f>terrains!Z3285*terrains!F3285</f>
        <v>245331.03672</v>
      </c>
    </row>
    <row r="3286" spans="1:27" ht="14.4">
      <c r="A3286" s="143">
        <v>3285</v>
      </c>
      <c r="B3286" s="59">
        <v>298704.97489999997</v>
      </c>
      <c r="C3286" s="59">
        <v>5044858.1689999998</v>
      </c>
      <c r="D3286" s="59" t="s">
        <v>2902</v>
      </c>
      <c r="E3286" s="153">
        <v>650.5</v>
      </c>
      <c r="F3286" s="150">
        <f>terrains!E3286*10.76391</f>
        <v>7001.9234549999992</v>
      </c>
      <c r="G3286" s="59" t="s">
        <v>219</v>
      </c>
      <c r="H3286" s="59">
        <v>0</v>
      </c>
      <c r="I3286" s="59">
        <v>0</v>
      </c>
      <c r="J3286" s="59">
        <f>IF(terrains!L3286=13.5,IF(terrains!X3286=1,12,9),-0.392532+1.267037*terrains!L3286+0.472239*terrains!X3286+0.58658*terrains!W3286+0.089417*terrains!V3286+0.531633*terrains!U3286+0.337883*terrains!T3286-0.403545*terrains!S3286)</f>
        <v>3.7464619999999997</v>
      </c>
      <c r="K3286" s="151">
        <f>IF(terrains!I3286=0,terrains!J3286,terrains!I3286)</f>
        <v>3.7464619999999997</v>
      </c>
      <c r="L3286" s="59">
        <v>3</v>
      </c>
      <c r="M3286" s="59">
        <v>2</v>
      </c>
      <c r="N3286" s="59">
        <v>6</v>
      </c>
      <c r="O3286" s="59" t="s">
        <v>176</v>
      </c>
      <c r="P3286" s="59">
        <v>2</v>
      </c>
      <c r="Q3286" s="59">
        <v>2.5</v>
      </c>
      <c r="R3286" s="59">
        <v>0</v>
      </c>
      <c r="S3286" s="59">
        <v>0</v>
      </c>
      <c r="T3286" s="59">
        <v>1</v>
      </c>
      <c r="U3286" s="59">
        <v>0</v>
      </c>
      <c r="V3286" s="59">
        <v>0</v>
      </c>
      <c r="W3286" s="59">
        <v>0</v>
      </c>
      <c r="X3286" s="59">
        <v>0</v>
      </c>
      <c r="Y3286" s="59">
        <f>IF(terrains!L3286&lt;=2.5,1,IF(terrains!L3286&lt;=4.5,2,IF(terrains!L3286&lt;=6.5,3,4)))</f>
        <v>2</v>
      </c>
      <c r="Z3286" s="59">
        <f>IF(terrains!R3286=1,35,IF(terrains!S3286=1,64,IF(terrains!T3286=1,IF(terrains!Y3286=1,85,104),IF(terrains!U3286=1,IF(terrains!Y3286=1,124,152),IF(terrains!V3286=1,(IF(terrains!Y3286=1,146,IF(terrains!Y3286=2,178,263))),IF(terrains!W3286=1,(IF(terrains!Y3286=1,178,IF(terrains!Y3286=2,218,321))),IF(terrains!X3286=1,IF(terrains!Y3286=1,190,IF(terrains!Y3286=2,242,IF(terrains!Y3286=3,357,896))))))))))</f>
        <v>104</v>
      </c>
      <c r="AA3286" s="152">
        <f>terrains!Z3286*terrains!F3286</f>
        <v>728200.03931999987</v>
      </c>
    </row>
    <row r="3287" spans="1:27" ht="14.4">
      <c r="A3287" s="143">
        <v>3286</v>
      </c>
      <c r="B3287" s="59">
        <v>291381.85879999999</v>
      </c>
      <c r="C3287" s="59">
        <v>5032761.6349999998</v>
      </c>
      <c r="D3287" s="59" t="s">
        <v>2903</v>
      </c>
      <c r="E3287" s="153">
        <v>650.29999999999995</v>
      </c>
      <c r="F3287" s="150">
        <f>terrains!E3287*10.76391</f>
        <v>6999.7706729999991</v>
      </c>
      <c r="G3287" s="59" t="s">
        <v>217</v>
      </c>
      <c r="H3287" s="59">
        <v>0</v>
      </c>
      <c r="I3287" s="59">
        <v>0</v>
      </c>
      <c r="J3287" s="59">
        <f>IF(terrains!L3287=13.5,IF(terrains!X3287=1,12,9),-0.392532+1.267037*terrains!L3287+0.472239*terrains!X3287+0.58658*terrains!W3287+0.089417*terrains!V3287+0.531633*terrains!U3287+0.337883*terrains!T3287-0.403545*terrains!S3287)</f>
        <v>1.7379969999999998</v>
      </c>
      <c r="K3287" s="151">
        <f>IF(terrains!I3287=0,terrains!J3287,terrains!I3287)</f>
        <v>1.7379969999999998</v>
      </c>
      <c r="L3287" s="59">
        <v>2</v>
      </c>
      <c r="M3287" s="59">
        <v>1</v>
      </c>
      <c r="N3287" s="59">
        <v>4</v>
      </c>
      <c r="O3287" s="59" t="s">
        <v>175</v>
      </c>
      <c r="P3287" s="59">
        <v>2</v>
      </c>
      <c r="Q3287" s="59">
        <v>2</v>
      </c>
      <c r="R3287" s="59">
        <v>0</v>
      </c>
      <c r="S3287" s="59">
        <v>1</v>
      </c>
      <c r="T3287" s="59">
        <v>0</v>
      </c>
      <c r="U3287" s="59">
        <v>0</v>
      </c>
      <c r="V3287" s="59">
        <v>0</v>
      </c>
      <c r="W3287" s="59">
        <v>0</v>
      </c>
      <c r="X3287" s="59">
        <v>0</v>
      </c>
      <c r="Y3287" s="59">
        <f>IF(terrains!L3287&lt;=2.5,1,IF(terrains!L3287&lt;=4.5,2,IF(terrains!L3287&lt;=6.5,3,4)))</f>
        <v>1</v>
      </c>
      <c r="Z3287" s="59">
        <f>IF(terrains!R3287=1,35,IF(terrains!S3287=1,64,IF(terrains!T3287=1,IF(terrains!Y3287=1,85,104),IF(terrains!U3287=1,IF(terrains!Y3287=1,124,152),IF(terrains!V3287=1,(IF(terrains!Y3287=1,146,IF(terrains!Y3287=2,178,263))),IF(terrains!W3287=1,(IF(terrains!Y3287=1,178,IF(terrains!Y3287=2,218,321))),IF(terrains!X3287=1,IF(terrains!Y3287=1,190,IF(terrains!Y3287=2,242,IF(terrains!Y3287=3,357,896))))))))))</f>
        <v>64</v>
      </c>
      <c r="AA3287" s="152">
        <f>terrains!Z3287*terrains!F3287</f>
        <v>447985.32307199994</v>
      </c>
    </row>
    <row r="3288" spans="1:27" ht="14.4">
      <c r="A3288" s="143">
        <v>3287</v>
      </c>
      <c r="B3288" s="59">
        <v>290863.68215800001</v>
      </c>
      <c r="C3288" s="59">
        <v>5032779.8118700003</v>
      </c>
      <c r="D3288" s="59" t="s">
        <v>2904</v>
      </c>
      <c r="E3288" s="153">
        <v>648.5</v>
      </c>
      <c r="F3288" s="150">
        <f>terrains!E3288*10.76391</f>
        <v>6980.3956349999999</v>
      </c>
      <c r="G3288" s="59" t="s">
        <v>217</v>
      </c>
      <c r="H3288" s="59">
        <v>0</v>
      </c>
      <c r="I3288" s="59">
        <v>0</v>
      </c>
      <c r="J3288" s="59">
        <f>IF(terrains!L3288=13.5,IF(terrains!X3288=1,12,9),-0.392532+1.267037*terrains!L3288+0.472239*terrains!X3288+0.58658*terrains!W3288+0.089417*terrains!V3288+0.531633*terrains!U3288+0.337883*terrains!T3288-0.403545*terrains!S3288)</f>
        <v>1.7379969999999998</v>
      </c>
      <c r="K3288" s="151">
        <f>IF(terrains!I3288=0,terrains!J3288,terrains!I3288)</f>
        <v>1.7379969999999998</v>
      </c>
      <c r="L3288" s="59">
        <v>2</v>
      </c>
      <c r="M3288" s="59">
        <v>1</v>
      </c>
      <c r="N3288" s="59">
        <v>4</v>
      </c>
      <c r="O3288" s="59" t="s">
        <v>175</v>
      </c>
      <c r="P3288" s="59">
        <v>2</v>
      </c>
      <c r="Q3288" s="59">
        <v>2</v>
      </c>
      <c r="R3288" s="59">
        <v>0</v>
      </c>
      <c r="S3288" s="59">
        <v>1</v>
      </c>
      <c r="T3288" s="59">
        <v>0</v>
      </c>
      <c r="U3288" s="59">
        <v>0</v>
      </c>
      <c r="V3288" s="59">
        <v>0</v>
      </c>
      <c r="W3288" s="59">
        <v>0</v>
      </c>
      <c r="X3288" s="59">
        <v>0</v>
      </c>
      <c r="Y3288" s="59">
        <f>IF(terrains!L3288&lt;=2.5,1,IF(terrains!L3288&lt;=4.5,2,IF(terrains!L3288&lt;=6.5,3,4)))</f>
        <v>1</v>
      </c>
      <c r="Z3288" s="59">
        <f>IF(terrains!R3288=1,35,IF(terrains!S3288=1,64,IF(terrains!T3288=1,IF(terrains!Y3288=1,85,104),IF(terrains!U3288=1,IF(terrains!Y3288=1,124,152),IF(terrains!V3288=1,(IF(terrains!Y3288=1,146,IF(terrains!Y3288=2,178,263))),IF(terrains!W3288=1,(IF(terrains!Y3288=1,178,IF(terrains!Y3288=2,218,321))),IF(terrains!X3288=1,IF(terrains!Y3288=1,190,IF(terrains!Y3288=2,242,IF(terrains!Y3288=3,357,896))))))))))</f>
        <v>64</v>
      </c>
      <c r="AA3288" s="152">
        <f>terrains!Z3288*terrains!F3288</f>
        <v>446745.32063999999</v>
      </c>
    </row>
    <row r="3289" spans="1:27" ht="14.4">
      <c r="A3289" s="143">
        <v>3288</v>
      </c>
      <c r="B3289" s="59">
        <v>287226.81356099999</v>
      </c>
      <c r="C3289" s="59">
        <v>5041237.7347900001</v>
      </c>
      <c r="D3289" s="59" t="s">
        <v>2905</v>
      </c>
      <c r="E3289" s="153">
        <v>648.5</v>
      </c>
      <c r="F3289" s="150">
        <f>terrains!E3289*10.76391</f>
        <v>6980.3956349999999</v>
      </c>
      <c r="G3289" s="59" t="s">
        <v>197</v>
      </c>
      <c r="H3289" s="59">
        <v>0</v>
      </c>
      <c r="I3289" s="59">
        <v>0</v>
      </c>
      <c r="J3289" s="59">
        <f>IF(terrains!L3289=13.5,IF(terrains!X3289=1,12,9),-0.392532+1.267037*terrains!L3289+0.472239*terrains!X3289+0.58658*terrains!W3289+0.089417*terrains!V3289+0.531633*terrains!U3289+0.337883*terrains!T3289-0.403545*terrains!S3289)</f>
        <v>3.1129435000000001</v>
      </c>
      <c r="K3289" s="151">
        <f>IF(terrains!I3289=0,terrains!J3289,terrains!I3289)</f>
        <v>3.1129435000000001</v>
      </c>
      <c r="L3289" s="59">
        <v>2.5</v>
      </c>
      <c r="M3289" s="59">
        <v>2</v>
      </c>
      <c r="N3289" s="59">
        <v>6</v>
      </c>
      <c r="O3289" s="59" t="s">
        <v>176</v>
      </c>
      <c r="P3289" s="59">
        <v>2</v>
      </c>
      <c r="Q3289" s="59">
        <v>1.5</v>
      </c>
      <c r="R3289" s="59">
        <v>0</v>
      </c>
      <c r="S3289" s="59">
        <v>0</v>
      </c>
      <c r="T3289" s="59">
        <v>1</v>
      </c>
      <c r="U3289" s="59">
        <v>0</v>
      </c>
      <c r="V3289" s="59">
        <v>0</v>
      </c>
      <c r="W3289" s="59">
        <v>0</v>
      </c>
      <c r="X3289" s="59">
        <v>0</v>
      </c>
      <c r="Y3289" s="59">
        <f>IF(terrains!L3289&lt;=2.5,1,IF(terrains!L3289&lt;=4.5,2,IF(terrains!L3289&lt;=6.5,3,4)))</f>
        <v>1</v>
      </c>
      <c r="Z3289" s="59">
        <f>IF(terrains!R3289=1,35,IF(terrains!S3289=1,64,IF(terrains!T3289=1,IF(terrains!Y3289=1,85,104),IF(terrains!U3289=1,IF(terrains!Y3289=1,124,152),IF(terrains!V3289=1,(IF(terrains!Y3289=1,146,IF(terrains!Y3289=2,178,263))),IF(terrains!W3289=1,(IF(terrains!Y3289=1,178,IF(terrains!Y3289=2,218,321))),IF(terrains!X3289=1,IF(terrains!Y3289=1,190,IF(terrains!Y3289=2,242,IF(terrains!Y3289=3,357,896))))))))))</f>
        <v>85</v>
      </c>
      <c r="AA3289" s="152">
        <f>terrains!Z3289*terrains!F3289</f>
        <v>593333.628975</v>
      </c>
    </row>
    <row r="3290" spans="1:27" ht="14.4">
      <c r="A3290" s="143">
        <v>3289</v>
      </c>
      <c r="B3290" s="59">
        <v>287186.969492</v>
      </c>
      <c r="C3290" s="59">
        <v>5041235.6116300002</v>
      </c>
      <c r="D3290" s="59" t="s">
        <v>2906</v>
      </c>
      <c r="E3290" s="153">
        <v>648.5</v>
      </c>
      <c r="F3290" s="150">
        <f>terrains!E3290*10.76391</f>
        <v>6980.3956349999999</v>
      </c>
      <c r="G3290" s="59" t="s">
        <v>197</v>
      </c>
      <c r="H3290" s="59">
        <v>0</v>
      </c>
      <c r="I3290" s="59">
        <v>0</v>
      </c>
      <c r="J3290" s="59">
        <f>IF(terrains!L3290=13.5,IF(terrains!X3290=1,12,9),-0.392532+1.267037*terrains!L3290+0.472239*terrains!X3290+0.58658*terrains!W3290+0.089417*terrains!V3290+0.531633*terrains!U3290+0.337883*terrains!T3290-0.403545*terrains!S3290)</f>
        <v>3.1129435000000001</v>
      </c>
      <c r="K3290" s="151">
        <f>IF(terrains!I3290=0,terrains!J3290,terrains!I3290)</f>
        <v>3.1129435000000001</v>
      </c>
      <c r="L3290" s="59">
        <v>2.5</v>
      </c>
      <c r="M3290" s="59">
        <v>2</v>
      </c>
      <c r="N3290" s="59">
        <v>6</v>
      </c>
      <c r="O3290" s="59" t="s">
        <v>176</v>
      </c>
      <c r="P3290" s="59">
        <v>2</v>
      </c>
      <c r="Q3290" s="59">
        <v>1.5</v>
      </c>
      <c r="R3290" s="59">
        <v>0</v>
      </c>
      <c r="S3290" s="59">
        <v>0</v>
      </c>
      <c r="T3290" s="59">
        <v>1</v>
      </c>
      <c r="U3290" s="59">
        <v>0</v>
      </c>
      <c r="V3290" s="59">
        <v>0</v>
      </c>
      <c r="W3290" s="59">
        <v>0</v>
      </c>
      <c r="X3290" s="59">
        <v>0</v>
      </c>
      <c r="Y3290" s="59">
        <f>IF(terrains!L3290&lt;=2.5,1,IF(terrains!L3290&lt;=4.5,2,IF(terrains!L3290&lt;=6.5,3,4)))</f>
        <v>1</v>
      </c>
      <c r="Z3290" s="59">
        <f>IF(terrains!R3290=1,35,IF(terrains!S3290=1,64,IF(terrains!T3290=1,IF(terrains!Y3290=1,85,104),IF(terrains!U3290=1,IF(terrains!Y3290=1,124,152),IF(terrains!V3290=1,(IF(terrains!Y3290=1,146,IF(terrains!Y3290=2,178,263))),IF(terrains!W3290=1,(IF(terrains!Y3290=1,178,IF(terrains!Y3290=2,218,321))),IF(terrains!X3290=1,IF(terrains!Y3290=1,190,IF(terrains!Y3290=2,242,IF(terrains!Y3290=3,357,896))))))))))</f>
        <v>85</v>
      </c>
      <c r="AA3290" s="152">
        <f>terrains!Z3290*terrains!F3290</f>
        <v>593333.628975</v>
      </c>
    </row>
    <row r="3291" spans="1:27" ht="14.4">
      <c r="A3291" s="143">
        <v>3290</v>
      </c>
      <c r="B3291" s="59">
        <v>299556.31889200001</v>
      </c>
      <c r="C3291" s="59">
        <v>5039451.3750400003</v>
      </c>
      <c r="D3291" s="59" t="s">
        <v>2907</v>
      </c>
      <c r="E3291" s="153">
        <v>648.30999999999995</v>
      </c>
      <c r="F3291" s="150">
        <f>terrains!E3291*10.76391</f>
        <v>6978.3504920999985</v>
      </c>
      <c r="G3291" s="59" t="s">
        <v>551</v>
      </c>
      <c r="H3291" s="59">
        <v>0</v>
      </c>
      <c r="I3291" s="59">
        <v>9</v>
      </c>
      <c r="J3291" s="59">
        <f>IF(terrains!L3291=13.5,IF(terrains!X3291=1,12,9),-0.392532+1.267037*terrains!L3291+0.472239*terrains!X3291+0.58658*terrains!W3291+0.089417*terrains!V3291+0.531633*terrains!U3291+0.337883*terrains!T3291-0.403545*terrains!S3291)</f>
        <v>7.6819289999999993</v>
      </c>
      <c r="K3291" s="151">
        <f>IF(terrains!I3291=0,terrains!J3291,terrains!I3291)</f>
        <v>9</v>
      </c>
      <c r="L3291" s="59">
        <v>6</v>
      </c>
      <c r="M3291" s="59">
        <v>0</v>
      </c>
      <c r="N3291" s="59">
        <v>0</v>
      </c>
      <c r="O3291" s="59" t="s">
        <v>180</v>
      </c>
      <c r="P3291" s="59">
        <v>0</v>
      </c>
      <c r="Q3291" s="59">
        <v>0</v>
      </c>
      <c r="R3291" s="59">
        <v>0</v>
      </c>
      <c r="S3291" s="59">
        <v>0</v>
      </c>
      <c r="T3291" s="59">
        <v>0</v>
      </c>
      <c r="U3291" s="59">
        <v>0</v>
      </c>
      <c r="V3291" s="59">
        <v>0</v>
      </c>
      <c r="W3291" s="59">
        <v>0</v>
      </c>
      <c r="X3291" s="59">
        <v>1</v>
      </c>
      <c r="Y3291" s="59">
        <f>IF(terrains!L3291&lt;=2.5,1,IF(terrains!L3291&lt;=4.5,2,IF(terrains!L3291&lt;=6.5,3,4)))</f>
        <v>3</v>
      </c>
      <c r="Z3291" s="59">
        <f>IF(terrains!R3291=1,35,IF(terrains!S3291=1,64,IF(terrains!T3291=1,IF(terrains!Y3291=1,85,104),IF(terrains!U3291=1,IF(terrains!Y3291=1,124,152),IF(terrains!V3291=1,(IF(terrains!Y3291=1,146,IF(terrains!Y3291=2,178,263))),IF(terrains!W3291=1,(IF(terrains!Y3291=1,178,IF(terrains!Y3291=2,218,321))),IF(terrains!X3291=1,IF(terrains!Y3291=1,190,IF(terrains!Y3291=2,242,IF(terrains!Y3291=3,357,896))))))))))</f>
        <v>357</v>
      </c>
      <c r="AA3291" s="152">
        <f>terrains!Z3291*terrains!F3291</f>
        <v>2491271.1256796997</v>
      </c>
    </row>
    <row r="3292" spans="1:27" ht="14.4">
      <c r="A3292" s="143">
        <v>3291</v>
      </c>
      <c r="B3292" s="59">
        <v>287045.93296499999</v>
      </c>
      <c r="C3292" s="59">
        <v>5041228.0945600001</v>
      </c>
      <c r="D3292" s="59" t="s">
        <v>2908</v>
      </c>
      <c r="E3292" s="153">
        <v>648.1</v>
      </c>
      <c r="F3292" s="150">
        <f>terrains!E3292*10.76391</f>
        <v>6976.0900709999996</v>
      </c>
      <c r="G3292" s="59" t="s">
        <v>197</v>
      </c>
      <c r="H3292" s="59">
        <v>0</v>
      </c>
      <c r="I3292" s="59">
        <v>0</v>
      </c>
      <c r="J3292" s="59">
        <f>IF(terrains!L3292=13.5,IF(terrains!X3292=1,12,9),-0.392532+1.267037*terrains!L3292+0.472239*terrains!X3292+0.58658*terrains!W3292+0.089417*terrains!V3292+0.531633*terrains!U3292+0.337883*terrains!T3292-0.403545*terrains!S3292)</f>
        <v>3.1129435000000001</v>
      </c>
      <c r="K3292" s="151">
        <f>IF(terrains!I3292=0,terrains!J3292,terrains!I3292)</f>
        <v>3.1129435000000001</v>
      </c>
      <c r="L3292" s="59">
        <v>2.5</v>
      </c>
      <c r="M3292" s="59">
        <v>2</v>
      </c>
      <c r="N3292" s="59">
        <v>6</v>
      </c>
      <c r="O3292" s="59" t="s">
        <v>176</v>
      </c>
      <c r="P3292" s="59">
        <v>2</v>
      </c>
      <c r="Q3292" s="59">
        <v>1.5</v>
      </c>
      <c r="R3292" s="59">
        <v>0</v>
      </c>
      <c r="S3292" s="59">
        <v>0</v>
      </c>
      <c r="T3292" s="59">
        <v>1</v>
      </c>
      <c r="U3292" s="59">
        <v>0</v>
      </c>
      <c r="V3292" s="59">
        <v>0</v>
      </c>
      <c r="W3292" s="59">
        <v>0</v>
      </c>
      <c r="X3292" s="59">
        <v>0</v>
      </c>
      <c r="Y3292" s="59">
        <f>IF(terrains!L3292&lt;=2.5,1,IF(terrains!L3292&lt;=4.5,2,IF(terrains!L3292&lt;=6.5,3,4)))</f>
        <v>1</v>
      </c>
      <c r="Z3292" s="59">
        <f>IF(terrains!R3292=1,35,IF(terrains!S3292=1,64,IF(terrains!T3292=1,IF(terrains!Y3292=1,85,104),IF(terrains!U3292=1,IF(terrains!Y3292=1,124,152),IF(terrains!V3292=1,(IF(terrains!Y3292=1,146,IF(terrains!Y3292=2,178,263))),IF(terrains!W3292=1,(IF(terrains!Y3292=1,178,IF(terrains!Y3292=2,218,321))),IF(terrains!X3292=1,IF(terrains!Y3292=1,190,IF(terrains!Y3292=2,242,IF(terrains!Y3292=3,357,896))))))))))</f>
        <v>85</v>
      </c>
      <c r="AA3292" s="152">
        <f>terrains!Z3292*terrains!F3292</f>
        <v>592967.65603499999</v>
      </c>
    </row>
    <row r="3293" spans="1:27" ht="14.4">
      <c r="A3293" s="143">
        <v>3292</v>
      </c>
      <c r="B3293" s="59">
        <v>295886.32199999999</v>
      </c>
      <c r="C3293" s="59">
        <v>5033504.8949999996</v>
      </c>
      <c r="D3293" s="59" t="s">
        <v>2909</v>
      </c>
      <c r="E3293" s="153">
        <v>647.70000000000005</v>
      </c>
      <c r="F3293" s="150">
        <f>terrains!E3293*10.76391</f>
        <v>6971.7845070000003</v>
      </c>
      <c r="G3293" s="59" t="s">
        <v>1502</v>
      </c>
      <c r="H3293" s="59">
        <v>0</v>
      </c>
      <c r="I3293" s="59">
        <v>0</v>
      </c>
      <c r="J3293" s="59">
        <f>IF(terrains!L3293=13.5,IF(terrains!X3293=1,12,9),-0.392532+1.267037*terrains!L3293+0.472239*terrains!X3293+0.58658*terrains!W3293+0.089417*terrains!V3293+0.531633*terrains!U3293+0.337883*terrains!T3293-0.403545*terrains!S3293)</f>
        <v>2.3715155000000001</v>
      </c>
      <c r="K3293" s="151">
        <f>IF(terrains!I3293=0,terrains!J3293,terrains!I3293)</f>
        <v>2.3715155000000001</v>
      </c>
      <c r="L3293" s="59">
        <v>2.5</v>
      </c>
      <c r="M3293" s="59">
        <v>2</v>
      </c>
      <c r="N3293" s="59">
        <v>6</v>
      </c>
      <c r="O3293" s="59" t="s">
        <v>175</v>
      </c>
      <c r="P3293" s="59">
        <v>2</v>
      </c>
      <c r="Q3293" s="59">
        <v>1.5</v>
      </c>
      <c r="R3293" s="59">
        <v>0</v>
      </c>
      <c r="S3293" s="59">
        <v>1</v>
      </c>
      <c r="T3293" s="59">
        <v>0</v>
      </c>
      <c r="U3293" s="59">
        <v>0</v>
      </c>
      <c r="V3293" s="59">
        <v>0</v>
      </c>
      <c r="W3293" s="59">
        <v>0</v>
      </c>
      <c r="X3293" s="59">
        <v>0</v>
      </c>
      <c r="Y3293" s="59">
        <f>IF(terrains!L3293&lt;=2.5,1,IF(terrains!L3293&lt;=4.5,2,IF(terrains!L3293&lt;=6.5,3,4)))</f>
        <v>1</v>
      </c>
      <c r="Z3293" s="59">
        <f>IF(terrains!R3293=1,35,IF(terrains!S3293=1,64,IF(terrains!T3293=1,IF(terrains!Y3293=1,85,104),IF(terrains!U3293=1,IF(terrains!Y3293=1,124,152),IF(terrains!V3293=1,(IF(terrains!Y3293=1,146,IF(terrains!Y3293=2,178,263))),IF(terrains!W3293=1,(IF(terrains!Y3293=1,178,IF(terrains!Y3293=2,218,321))),IF(terrains!X3293=1,IF(terrains!Y3293=1,190,IF(terrains!Y3293=2,242,IF(terrains!Y3293=3,357,896))))))))))</f>
        <v>64</v>
      </c>
      <c r="AA3293" s="152">
        <f>terrains!Z3293*terrains!F3293</f>
        <v>446194.20844800002</v>
      </c>
    </row>
    <row r="3294" spans="1:27" ht="14.4">
      <c r="A3294" s="143">
        <v>3293</v>
      </c>
      <c r="B3294" s="59">
        <v>299079.52081700001</v>
      </c>
      <c r="C3294" s="59">
        <v>5056718.3693899997</v>
      </c>
      <c r="D3294" s="59" t="s">
        <v>2910</v>
      </c>
      <c r="E3294" s="153">
        <v>647.53</v>
      </c>
      <c r="F3294" s="150">
        <f>terrains!E3294*10.76391</f>
        <v>6969.9546422999993</v>
      </c>
      <c r="G3294" s="59" t="s">
        <v>353</v>
      </c>
      <c r="H3294" s="59">
        <v>0</v>
      </c>
      <c r="I3294" s="59">
        <v>0</v>
      </c>
      <c r="J3294" s="59">
        <f>IF(terrains!L3294=13.5,IF(terrains!X3294=1,12,9),-0.392532+1.267037*terrains!L3294+0.472239*terrains!X3294+0.58658*terrains!W3294+0.089417*terrains!V3294+0.531633*terrains!U3294+0.337883*terrains!T3294-0.403545*terrains!S3294)</f>
        <v>2.1415419999999998</v>
      </c>
      <c r="K3294" s="151">
        <f>IF(terrains!I3294=0,terrains!J3294,terrains!I3294)</f>
        <v>2.1415419999999998</v>
      </c>
      <c r="L3294" s="59">
        <v>2</v>
      </c>
      <c r="M3294" s="59">
        <v>1</v>
      </c>
      <c r="N3294" s="59">
        <v>3</v>
      </c>
      <c r="O3294" s="59" t="s">
        <v>174</v>
      </c>
      <c r="P3294" s="59">
        <v>2</v>
      </c>
      <c r="Q3294" s="59">
        <v>1.5</v>
      </c>
      <c r="R3294" s="59">
        <v>1</v>
      </c>
      <c r="S3294" s="59">
        <v>0</v>
      </c>
      <c r="T3294" s="59">
        <v>0</v>
      </c>
      <c r="U3294" s="59">
        <v>0</v>
      </c>
      <c r="V3294" s="59">
        <v>0</v>
      </c>
      <c r="W3294" s="59">
        <v>0</v>
      </c>
      <c r="X3294" s="59">
        <v>0</v>
      </c>
      <c r="Y3294" s="59">
        <f>IF(terrains!L3294&lt;=2.5,1,IF(terrains!L3294&lt;=4.5,2,IF(terrains!L3294&lt;=6.5,3,4)))</f>
        <v>1</v>
      </c>
      <c r="Z3294" s="59">
        <f>IF(terrains!R3294=1,35,IF(terrains!S3294=1,64,IF(terrains!T3294=1,IF(terrains!Y3294=1,85,104),IF(terrains!U3294=1,IF(terrains!Y3294=1,124,152),IF(terrains!V3294=1,(IF(terrains!Y3294=1,146,IF(terrains!Y3294=2,178,263))),IF(terrains!W3294=1,(IF(terrains!Y3294=1,178,IF(terrains!Y3294=2,218,321))),IF(terrains!X3294=1,IF(terrains!Y3294=1,190,IF(terrains!Y3294=2,242,IF(terrains!Y3294=3,357,896))))))))))</f>
        <v>35</v>
      </c>
      <c r="AA3294" s="152">
        <f>terrains!Z3294*terrains!F3294</f>
        <v>243948.41248049997</v>
      </c>
    </row>
    <row r="3295" spans="1:27" ht="14.4">
      <c r="A3295" s="143">
        <v>3294</v>
      </c>
      <c r="B3295" s="59">
        <v>299106.477289</v>
      </c>
      <c r="C3295" s="59">
        <v>5056682.1649700003</v>
      </c>
      <c r="D3295" s="59" t="s">
        <v>2911</v>
      </c>
      <c r="E3295" s="153">
        <v>647.53</v>
      </c>
      <c r="F3295" s="150">
        <f>terrains!E3295*10.76391</f>
        <v>6969.9546422999993</v>
      </c>
      <c r="G3295" s="59" t="s">
        <v>353</v>
      </c>
      <c r="H3295" s="59">
        <v>0</v>
      </c>
      <c r="I3295" s="59">
        <v>0</v>
      </c>
      <c r="J3295" s="59">
        <f>IF(terrains!L3295=13.5,IF(terrains!X3295=1,12,9),-0.392532+1.267037*terrains!L3295+0.472239*terrains!X3295+0.58658*terrains!W3295+0.089417*terrains!V3295+0.531633*terrains!U3295+0.337883*terrains!T3295-0.403545*terrains!S3295)</f>
        <v>2.1415419999999998</v>
      </c>
      <c r="K3295" s="151">
        <f>IF(terrains!I3295=0,terrains!J3295,terrains!I3295)</f>
        <v>2.1415419999999998</v>
      </c>
      <c r="L3295" s="59">
        <v>2</v>
      </c>
      <c r="M3295" s="59">
        <v>1</v>
      </c>
      <c r="N3295" s="59">
        <v>3</v>
      </c>
      <c r="O3295" s="59" t="s">
        <v>174</v>
      </c>
      <c r="P3295" s="59">
        <v>2</v>
      </c>
      <c r="Q3295" s="59">
        <v>1.5</v>
      </c>
      <c r="R3295" s="59">
        <v>1</v>
      </c>
      <c r="S3295" s="59">
        <v>0</v>
      </c>
      <c r="T3295" s="59">
        <v>0</v>
      </c>
      <c r="U3295" s="59">
        <v>0</v>
      </c>
      <c r="V3295" s="59">
        <v>0</v>
      </c>
      <c r="W3295" s="59">
        <v>0</v>
      </c>
      <c r="X3295" s="59">
        <v>0</v>
      </c>
      <c r="Y3295" s="59">
        <f>IF(terrains!L3295&lt;=2.5,1,IF(terrains!L3295&lt;=4.5,2,IF(terrains!L3295&lt;=6.5,3,4)))</f>
        <v>1</v>
      </c>
      <c r="Z3295" s="59">
        <f>IF(terrains!R3295=1,35,IF(terrains!S3295=1,64,IF(terrains!T3295=1,IF(terrains!Y3295=1,85,104),IF(terrains!U3295=1,IF(terrains!Y3295=1,124,152),IF(terrains!V3295=1,(IF(terrains!Y3295=1,146,IF(terrains!Y3295=2,178,263))),IF(terrains!W3295=1,(IF(terrains!Y3295=1,178,IF(terrains!Y3295=2,218,321))),IF(terrains!X3295=1,IF(terrains!Y3295=1,190,IF(terrains!Y3295=2,242,IF(terrains!Y3295=3,357,896))))))))))</f>
        <v>35</v>
      </c>
      <c r="AA3295" s="152">
        <f>terrains!Z3295*terrains!F3295</f>
        <v>243948.41248049997</v>
      </c>
    </row>
    <row r="3296" spans="1:27" ht="14.4">
      <c r="A3296" s="143">
        <v>3295</v>
      </c>
      <c r="B3296" s="59">
        <v>298926.79346000002</v>
      </c>
      <c r="C3296" s="59">
        <v>5039479.9171099998</v>
      </c>
      <c r="D3296" s="59" t="s">
        <v>2912</v>
      </c>
      <c r="E3296" s="153">
        <v>646.20000000000005</v>
      </c>
      <c r="F3296" s="150">
        <f>terrains!E3296*10.76391</f>
        <v>6955.6386419999999</v>
      </c>
      <c r="G3296" s="59" t="s">
        <v>245</v>
      </c>
      <c r="H3296" s="59">
        <v>0</v>
      </c>
      <c r="I3296" s="59">
        <v>6</v>
      </c>
      <c r="J3296" s="59">
        <f>IF(terrains!L3296=13.5,IF(terrains!X3296=1,12,9),-0.392532+1.267037*terrains!L3296+0.472239*terrains!X3296+0.58658*terrains!W3296+0.089417*terrains!V3296+0.531633*terrains!U3296+0.337883*terrains!T3296-0.403545*terrains!S3296)</f>
        <v>5.7813734999999999</v>
      </c>
      <c r="K3296" s="151">
        <f>IF(terrains!I3296=0,terrains!J3296,terrains!I3296)</f>
        <v>6</v>
      </c>
      <c r="L3296" s="59">
        <v>4.5</v>
      </c>
      <c r="M3296" s="59">
        <v>0</v>
      </c>
      <c r="N3296" s="59">
        <v>0</v>
      </c>
      <c r="O3296" s="59" t="s">
        <v>180</v>
      </c>
      <c r="P3296" s="59">
        <v>0</v>
      </c>
      <c r="Q3296" s="59">
        <v>0</v>
      </c>
      <c r="R3296" s="59">
        <v>0</v>
      </c>
      <c r="S3296" s="59">
        <v>0</v>
      </c>
      <c r="T3296" s="59">
        <v>0</v>
      </c>
      <c r="U3296" s="59">
        <v>0</v>
      </c>
      <c r="V3296" s="59">
        <v>0</v>
      </c>
      <c r="W3296" s="59">
        <v>0</v>
      </c>
      <c r="X3296" s="59">
        <v>1</v>
      </c>
      <c r="Y3296" s="59">
        <f>IF(terrains!L3296&lt;=2.5,1,IF(terrains!L3296&lt;=4.5,2,IF(terrains!L3296&lt;=6.5,3,4)))</f>
        <v>2</v>
      </c>
      <c r="Z3296" s="59">
        <f>IF(terrains!R3296=1,35,IF(terrains!S3296=1,64,IF(terrains!T3296=1,IF(terrains!Y3296=1,85,104),IF(terrains!U3296=1,IF(terrains!Y3296=1,124,152),IF(terrains!V3296=1,(IF(terrains!Y3296=1,146,IF(terrains!Y3296=2,178,263))),IF(terrains!W3296=1,(IF(terrains!Y3296=1,178,IF(terrains!Y3296=2,218,321))),IF(terrains!X3296=1,IF(terrains!Y3296=1,190,IF(terrains!Y3296=2,242,IF(terrains!Y3296=3,357,896))))))))))</f>
        <v>242</v>
      </c>
      <c r="AA3296" s="152">
        <f>terrains!Z3296*terrains!F3296</f>
        <v>1683264.551364</v>
      </c>
    </row>
    <row r="3297" spans="1:27" ht="14.4">
      <c r="A3297" s="143">
        <v>3296</v>
      </c>
      <c r="B3297" s="59">
        <v>275699.72071099997</v>
      </c>
      <c r="C3297" s="59">
        <v>5042243.9156400003</v>
      </c>
      <c r="D3297" s="59" t="s">
        <v>2913</v>
      </c>
      <c r="E3297" s="153">
        <v>645</v>
      </c>
      <c r="F3297" s="150">
        <f>terrains!E3297*10.76391</f>
        <v>6942.7219499999992</v>
      </c>
      <c r="G3297" s="59" t="s">
        <v>206</v>
      </c>
      <c r="H3297" s="59">
        <v>0</v>
      </c>
      <c r="I3297" s="59">
        <v>0</v>
      </c>
      <c r="J3297" s="59">
        <f>IF(terrains!L3297=13.5,IF(terrains!X3297=1,12,9),-0.392532+1.267037*terrains!L3297+0.472239*terrains!X3297+0.58658*terrains!W3297+0.089417*terrains!V3297+0.531633*terrains!U3297+0.337883*terrains!T3297-0.403545*terrains!S3297)</f>
        <v>1.5080234999999997</v>
      </c>
      <c r="K3297" s="151">
        <f>IF(terrains!I3297=0,terrains!J3297,terrains!I3297)</f>
        <v>1.5080234999999997</v>
      </c>
      <c r="L3297" s="59">
        <v>1.5</v>
      </c>
      <c r="M3297" s="59">
        <v>1</v>
      </c>
      <c r="N3297" s="59">
        <v>2</v>
      </c>
      <c r="O3297" s="59" t="s">
        <v>174</v>
      </c>
      <c r="P3297" s="59">
        <v>1.5</v>
      </c>
      <c r="Q3297" s="59">
        <v>1.5</v>
      </c>
      <c r="R3297" s="59">
        <v>1</v>
      </c>
      <c r="S3297" s="59">
        <v>0</v>
      </c>
      <c r="T3297" s="59">
        <v>0</v>
      </c>
      <c r="U3297" s="59">
        <v>0</v>
      </c>
      <c r="V3297" s="59">
        <v>0</v>
      </c>
      <c r="W3297" s="59">
        <v>0</v>
      </c>
      <c r="X3297" s="59">
        <v>0</v>
      </c>
      <c r="Y3297" s="59">
        <f>IF(terrains!L3297&lt;=2.5,1,IF(terrains!L3297&lt;=4.5,2,IF(terrains!L3297&lt;=6.5,3,4)))</f>
        <v>1</v>
      </c>
      <c r="Z3297" s="59">
        <f>IF(terrains!R3297=1,35,IF(terrains!S3297=1,64,IF(terrains!T3297=1,IF(terrains!Y3297=1,85,104),IF(terrains!U3297=1,IF(terrains!Y3297=1,124,152),IF(terrains!V3297=1,(IF(terrains!Y3297=1,146,IF(terrains!Y3297=2,178,263))),IF(terrains!W3297=1,(IF(terrains!Y3297=1,178,IF(terrains!Y3297=2,218,321))),IF(terrains!X3297=1,IF(terrains!Y3297=1,190,IF(terrains!Y3297=2,242,IF(terrains!Y3297=3,357,896))))))))))</f>
        <v>35</v>
      </c>
      <c r="AA3297" s="152">
        <f>terrains!Z3297*terrains!F3297</f>
        <v>242995.26824999996</v>
      </c>
    </row>
    <row r="3298" spans="1:27" ht="14.4">
      <c r="A3298" s="143">
        <v>3297</v>
      </c>
      <c r="B3298" s="59">
        <v>299440.12170000002</v>
      </c>
      <c r="C3298" s="59">
        <v>5041320.199</v>
      </c>
      <c r="D3298" s="59" t="s">
        <v>2914</v>
      </c>
      <c r="E3298" s="153">
        <v>642.5</v>
      </c>
      <c r="F3298" s="150">
        <f>terrains!E3298*10.76391</f>
        <v>6915.8121749999991</v>
      </c>
      <c r="G3298" s="59" t="s">
        <v>245</v>
      </c>
      <c r="H3298" s="59">
        <v>0</v>
      </c>
      <c r="I3298" s="59">
        <v>6</v>
      </c>
      <c r="J3298" s="59">
        <f>IF(terrains!L3298=13.5,IF(terrains!X3298=1,12,9),-0.392532+1.267037*terrains!L3298+0.472239*terrains!X3298+0.58658*terrains!W3298+0.089417*terrains!V3298+0.531633*terrains!U3298+0.337883*terrains!T3298-0.403545*terrains!S3298)</f>
        <v>5.7813734999999999</v>
      </c>
      <c r="K3298" s="151">
        <f>IF(terrains!I3298=0,terrains!J3298,terrains!I3298)</f>
        <v>6</v>
      </c>
      <c r="L3298" s="59">
        <v>4.5</v>
      </c>
      <c r="M3298" s="59">
        <v>0</v>
      </c>
      <c r="N3298" s="59">
        <v>0</v>
      </c>
      <c r="O3298" s="59" t="s">
        <v>180</v>
      </c>
      <c r="P3298" s="59">
        <v>0</v>
      </c>
      <c r="Q3298" s="59">
        <v>0</v>
      </c>
      <c r="R3298" s="59">
        <v>0</v>
      </c>
      <c r="S3298" s="59">
        <v>0</v>
      </c>
      <c r="T3298" s="59">
        <v>0</v>
      </c>
      <c r="U3298" s="59">
        <v>0</v>
      </c>
      <c r="V3298" s="59">
        <v>0</v>
      </c>
      <c r="W3298" s="59">
        <v>0</v>
      </c>
      <c r="X3298" s="59">
        <v>1</v>
      </c>
      <c r="Y3298" s="59">
        <f>IF(terrains!L3298&lt;=2.5,1,IF(terrains!L3298&lt;=4.5,2,IF(terrains!L3298&lt;=6.5,3,4)))</f>
        <v>2</v>
      </c>
      <c r="Z3298" s="59">
        <f>IF(terrains!R3298=1,35,IF(terrains!S3298=1,64,IF(terrains!T3298=1,IF(terrains!Y3298=1,85,104),IF(terrains!U3298=1,IF(terrains!Y3298=1,124,152),IF(terrains!V3298=1,(IF(terrains!Y3298=1,146,IF(terrains!Y3298=2,178,263))),IF(terrains!W3298=1,(IF(terrains!Y3298=1,178,IF(terrains!Y3298=2,218,321))),IF(terrains!X3298=1,IF(terrains!Y3298=1,190,IF(terrains!Y3298=2,242,IF(terrains!Y3298=3,357,896))))))))))</f>
        <v>242</v>
      </c>
      <c r="AA3298" s="152">
        <f>terrains!Z3298*terrains!F3298</f>
        <v>1673626.5463499997</v>
      </c>
    </row>
    <row r="3299" spans="1:27" ht="14.4">
      <c r="A3299" s="143">
        <v>3298</v>
      </c>
      <c r="B3299" s="59">
        <v>302032.89848799998</v>
      </c>
      <c r="C3299" s="59">
        <v>5059135.1995400004</v>
      </c>
      <c r="D3299" s="59" t="s">
        <v>2915</v>
      </c>
      <c r="E3299" s="153">
        <v>642.1</v>
      </c>
      <c r="F3299" s="150">
        <f>terrains!E3299*10.76391</f>
        <v>6911.5066109999998</v>
      </c>
      <c r="G3299" s="59" t="s">
        <v>325</v>
      </c>
      <c r="H3299" s="59">
        <v>0</v>
      </c>
      <c r="I3299" s="59">
        <v>0</v>
      </c>
      <c r="J3299" s="59">
        <f>IF(terrains!L3299=13.5,IF(terrains!X3299=1,12,9),-0.392532+1.267037*terrains!L3299+0.472239*terrains!X3299+0.58658*terrains!W3299+0.089417*terrains!V3299+0.531633*terrains!U3299+0.337883*terrains!T3299-0.403545*terrains!S3299)</f>
        <v>2.1415419999999998</v>
      </c>
      <c r="K3299" s="151">
        <f>IF(terrains!I3299=0,terrains!J3299,terrains!I3299)</f>
        <v>2.1415419999999998</v>
      </c>
      <c r="L3299" s="59">
        <v>2</v>
      </c>
      <c r="M3299" s="59">
        <v>2</v>
      </c>
      <c r="N3299" s="59">
        <v>3</v>
      </c>
      <c r="O3299" s="59" t="s">
        <v>174</v>
      </c>
      <c r="P3299" s="59">
        <v>2</v>
      </c>
      <c r="Q3299" s="59">
        <v>1.5</v>
      </c>
      <c r="R3299" s="59">
        <v>1</v>
      </c>
      <c r="S3299" s="59">
        <v>0</v>
      </c>
      <c r="T3299" s="59">
        <v>0</v>
      </c>
      <c r="U3299" s="59">
        <v>0</v>
      </c>
      <c r="V3299" s="59">
        <v>0</v>
      </c>
      <c r="W3299" s="59">
        <v>0</v>
      </c>
      <c r="X3299" s="59">
        <v>0</v>
      </c>
      <c r="Y3299" s="59">
        <f>IF(terrains!L3299&lt;=2.5,1,IF(terrains!L3299&lt;=4.5,2,IF(terrains!L3299&lt;=6.5,3,4)))</f>
        <v>1</v>
      </c>
      <c r="Z3299" s="59">
        <f>IF(terrains!R3299=1,35,IF(terrains!S3299=1,64,IF(terrains!T3299=1,IF(terrains!Y3299=1,85,104),IF(terrains!U3299=1,IF(terrains!Y3299=1,124,152),IF(terrains!V3299=1,(IF(terrains!Y3299=1,146,IF(terrains!Y3299=2,178,263))),IF(terrains!W3299=1,(IF(terrains!Y3299=1,178,IF(terrains!Y3299=2,218,321))),IF(terrains!X3299=1,IF(terrains!Y3299=1,190,IF(terrains!Y3299=2,242,IF(terrains!Y3299=3,357,896))))))))))</f>
        <v>35</v>
      </c>
      <c r="AA3299" s="152">
        <f>terrains!Z3299*terrains!F3299</f>
        <v>241902.73138499999</v>
      </c>
    </row>
    <row r="3300" spans="1:27" ht="14.4">
      <c r="A3300" s="143">
        <v>3299</v>
      </c>
      <c r="B3300" s="59">
        <v>298969.56988299999</v>
      </c>
      <c r="C3300" s="59">
        <v>5051382.60035</v>
      </c>
      <c r="D3300" s="59" t="s">
        <v>2916</v>
      </c>
      <c r="E3300" s="153">
        <v>641.87</v>
      </c>
      <c r="F3300" s="150">
        <f>terrains!E3300*10.76391</f>
        <v>6909.0309116999997</v>
      </c>
      <c r="G3300" s="59" t="s">
        <v>2917</v>
      </c>
      <c r="H3300" s="59">
        <v>0</v>
      </c>
      <c r="I3300" s="59">
        <v>0</v>
      </c>
      <c r="J3300" s="59">
        <f>IF(terrains!L3300=13.5,IF(terrains!X3300=1,12,9),-0.392532+1.267037*terrains!L3300+0.472239*terrains!X3300+0.58658*terrains!W3300+0.089417*terrains!V3300+0.531633*terrains!U3300+0.337883*terrains!T3300-0.403545*terrains!S3300)</f>
        <v>2.3715155000000001</v>
      </c>
      <c r="K3300" s="151">
        <f>IF(terrains!I3300=0,terrains!J3300,terrains!I3300)</f>
        <v>2.3715155000000001</v>
      </c>
      <c r="L3300" s="59">
        <v>2.5</v>
      </c>
      <c r="M3300" s="59">
        <v>2</v>
      </c>
      <c r="N3300" s="59">
        <v>6</v>
      </c>
      <c r="O3300" s="59" t="s">
        <v>175</v>
      </c>
      <c r="P3300" s="59">
        <v>2</v>
      </c>
      <c r="Q3300" s="59">
        <v>1.5</v>
      </c>
      <c r="R3300" s="59">
        <v>0</v>
      </c>
      <c r="S3300" s="59">
        <v>1</v>
      </c>
      <c r="T3300" s="59">
        <v>0</v>
      </c>
      <c r="U3300" s="59">
        <v>0</v>
      </c>
      <c r="V3300" s="59">
        <v>0</v>
      </c>
      <c r="W3300" s="59">
        <v>0</v>
      </c>
      <c r="X3300" s="59">
        <v>0</v>
      </c>
      <c r="Y3300" s="59">
        <f>IF(terrains!L3300&lt;=2.5,1,IF(terrains!L3300&lt;=4.5,2,IF(terrains!L3300&lt;=6.5,3,4)))</f>
        <v>1</v>
      </c>
      <c r="Z3300" s="59">
        <f>IF(terrains!R3300=1,35,IF(terrains!S3300=1,64,IF(terrains!T3300=1,IF(terrains!Y3300=1,85,104),IF(terrains!U3300=1,IF(terrains!Y3300=1,124,152),IF(terrains!V3300=1,(IF(terrains!Y3300=1,146,IF(terrains!Y3300=2,178,263))),IF(terrains!W3300=1,(IF(terrains!Y3300=1,178,IF(terrains!Y3300=2,218,321))),IF(terrains!X3300=1,IF(terrains!Y3300=1,190,IF(terrains!Y3300=2,242,IF(terrains!Y3300=3,357,896))))))))))</f>
        <v>64</v>
      </c>
      <c r="AA3300" s="152">
        <f>terrains!Z3300*terrains!F3300</f>
        <v>442177.97834879998</v>
      </c>
    </row>
    <row r="3301" spans="1:27" ht="14.4">
      <c r="A3301" s="143">
        <v>3300</v>
      </c>
      <c r="B3301" s="59">
        <v>293638.255534</v>
      </c>
      <c r="C3301" s="59">
        <v>5050661.4652800001</v>
      </c>
      <c r="D3301" s="59" t="s">
        <v>2918</v>
      </c>
      <c r="E3301" s="153">
        <v>641.79999999999995</v>
      </c>
      <c r="F3301" s="150">
        <f>terrains!E3301*10.76391</f>
        <v>6908.2774379999992</v>
      </c>
      <c r="G3301" s="59" t="s">
        <v>926</v>
      </c>
      <c r="H3301" s="59">
        <v>0</v>
      </c>
      <c r="I3301" s="59">
        <v>0</v>
      </c>
      <c r="J3301" s="59">
        <f>IF(terrains!L3301=13.5,IF(terrains!X3301=1,12,9),-0.392532+1.267037*terrains!L3301+0.472239*terrains!X3301+0.58658*terrains!W3301+0.089417*terrains!V3301+0.531633*terrains!U3301+0.337883*terrains!T3301-0.403545*terrains!S3301)</f>
        <v>3.6385524999999999</v>
      </c>
      <c r="K3301" s="151">
        <f>IF(terrains!I3301=0,terrains!J3301,terrains!I3301)</f>
        <v>3.6385524999999999</v>
      </c>
      <c r="L3301" s="59">
        <v>3.5</v>
      </c>
      <c r="M3301" s="59">
        <v>2</v>
      </c>
      <c r="N3301" s="59">
        <v>8</v>
      </c>
      <c r="O3301" s="59" t="s">
        <v>175</v>
      </c>
      <c r="P3301" s="59">
        <v>2</v>
      </c>
      <c r="Q3301" s="59">
        <v>2.5</v>
      </c>
      <c r="R3301" s="59">
        <v>0</v>
      </c>
      <c r="S3301" s="59">
        <v>1</v>
      </c>
      <c r="T3301" s="59">
        <v>0</v>
      </c>
      <c r="U3301" s="59">
        <v>0</v>
      </c>
      <c r="V3301" s="59">
        <v>0</v>
      </c>
      <c r="W3301" s="59">
        <v>0</v>
      </c>
      <c r="X3301" s="59">
        <v>0</v>
      </c>
      <c r="Y3301" s="59">
        <f>IF(terrains!L3301&lt;=2.5,1,IF(terrains!L3301&lt;=4.5,2,IF(terrains!L3301&lt;=6.5,3,4)))</f>
        <v>2</v>
      </c>
      <c r="Z3301" s="59">
        <f>IF(terrains!R3301=1,35,IF(terrains!S3301=1,64,IF(terrains!T3301=1,IF(terrains!Y3301=1,85,104),IF(terrains!U3301=1,IF(terrains!Y3301=1,124,152),IF(terrains!V3301=1,(IF(terrains!Y3301=1,146,IF(terrains!Y3301=2,178,263))),IF(terrains!W3301=1,(IF(terrains!Y3301=1,178,IF(terrains!Y3301=2,218,321))),IF(terrains!X3301=1,IF(terrains!Y3301=1,190,IF(terrains!Y3301=2,242,IF(terrains!Y3301=3,357,896))))))))))</f>
        <v>64</v>
      </c>
      <c r="AA3301" s="152">
        <f>terrains!Z3301*terrains!F3301</f>
        <v>442129.75603199995</v>
      </c>
    </row>
    <row r="3302" spans="1:27" ht="14.4">
      <c r="A3302" s="143">
        <v>3301</v>
      </c>
      <c r="B3302" s="59">
        <v>298992.07819899998</v>
      </c>
      <c r="C3302" s="59">
        <v>5056912.8862399999</v>
      </c>
      <c r="D3302" s="59" t="s">
        <v>2919</v>
      </c>
      <c r="E3302" s="153">
        <v>641.4</v>
      </c>
      <c r="F3302" s="150">
        <f>terrains!E3302*10.76391</f>
        <v>6903.9718739999989</v>
      </c>
      <c r="G3302" s="59" t="s">
        <v>353</v>
      </c>
      <c r="H3302" s="59">
        <v>0</v>
      </c>
      <c r="I3302" s="59">
        <v>0</v>
      </c>
      <c r="J3302" s="59">
        <f>IF(terrains!L3302=13.5,IF(terrains!X3302=1,12,9),-0.392532+1.267037*terrains!L3302+0.472239*terrains!X3302+0.58658*terrains!W3302+0.089417*terrains!V3302+0.531633*terrains!U3302+0.337883*terrains!T3302-0.403545*terrains!S3302)</f>
        <v>2.1415419999999998</v>
      </c>
      <c r="K3302" s="151">
        <f>IF(terrains!I3302=0,terrains!J3302,terrains!I3302)</f>
        <v>2.1415419999999998</v>
      </c>
      <c r="L3302" s="59">
        <v>2</v>
      </c>
      <c r="M3302" s="59">
        <v>1</v>
      </c>
      <c r="N3302" s="59">
        <v>3</v>
      </c>
      <c r="O3302" s="59" t="s">
        <v>174</v>
      </c>
      <c r="P3302" s="59">
        <v>2</v>
      </c>
      <c r="Q3302" s="59">
        <v>1.5</v>
      </c>
      <c r="R3302" s="59">
        <v>1</v>
      </c>
      <c r="S3302" s="59">
        <v>0</v>
      </c>
      <c r="T3302" s="59">
        <v>0</v>
      </c>
      <c r="U3302" s="59">
        <v>0</v>
      </c>
      <c r="V3302" s="59">
        <v>0</v>
      </c>
      <c r="W3302" s="59">
        <v>0</v>
      </c>
      <c r="X3302" s="59">
        <v>0</v>
      </c>
      <c r="Y3302" s="59">
        <f>IF(terrains!L3302&lt;=2.5,1,IF(terrains!L3302&lt;=4.5,2,IF(terrains!L3302&lt;=6.5,3,4)))</f>
        <v>1</v>
      </c>
      <c r="Z3302" s="59">
        <f>IF(terrains!R3302=1,35,IF(terrains!S3302=1,64,IF(terrains!T3302=1,IF(terrains!Y3302=1,85,104),IF(terrains!U3302=1,IF(terrains!Y3302=1,124,152),IF(terrains!V3302=1,(IF(terrains!Y3302=1,146,IF(terrains!Y3302=2,178,263))),IF(terrains!W3302=1,(IF(terrains!Y3302=1,178,IF(terrains!Y3302=2,218,321))),IF(terrains!X3302=1,IF(terrains!Y3302=1,190,IF(terrains!Y3302=2,242,IF(terrains!Y3302=3,357,896))))))))))</f>
        <v>35</v>
      </c>
      <c r="AA3302" s="152">
        <f>terrains!Z3302*terrains!F3302</f>
        <v>241639.01558999997</v>
      </c>
    </row>
    <row r="3303" spans="1:27" ht="14.4">
      <c r="A3303" s="143">
        <v>3302</v>
      </c>
      <c r="B3303" s="59">
        <v>275561.07194499997</v>
      </c>
      <c r="C3303" s="59">
        <v>5036196.0429499997</v>
      </c>
      <c r="D3303" s="59" t="s">
        <v>2920</v>
      </c>
      <c r="E3303" s="153">
        <v>641.20000000000005</v>
      </c>
      <c r="F3303" s="150">
        <f>terrains!E3303*10.76391</f>
        <v>6901.8190919999997</v>
      </c>
      <c r="G3303" s="59" t="s">
        <v>708</v>
      </c>
      <c r="H3303" s="59">
        <v>0</v>
      </c>
      <c r="I3303" s="59">
        <v>0</v>
      </c>
      <c r="J3303" s="59">
        <f>IF(terrains!L3303=13.5,IF(terrains!X3303=1,12,9),-0.392532+1.267037*terrains!L3303+0.472239*terrains!X3303+0.58658*terrains!W3303+0.089417*terrains!V3303+0.531633*terrains!U3303+0.337883*terrains!T3303-0.403545*terrains!S3303)</f>
        <v>2.1415419999999998</v>
      </c>
      <c r="K3303" s="151">
        <f>IF(terrains!I3303=0,terrains!J3303,terrains!I3303)</f>
        <v>2.1415419999999998</v>
      </c>
      <c r="L3303" s="59">
        <v>2</v>
      </c>
      <c r="M3303" s="59">
        <v>1</v>
      </c>
      <c r="N3303" s="59">
        <v>4</v>
      </c>
      <c r="O3303" s="59" t="s">
        <v>174</v>
      </c>
      <c r="P3303" s="59">
        <v>2</v>
      </c>
      <c r="Q3303" s="59">
        <v>1.5</v>
      </c>
      <c r="R3303" s="59">
        <v>1</v>
      </c>
      <c r="S3303" s="59">
        <v>0</v>
      </c>
      <c r="T3303" s="59">
        <v>0</v>
      </c>
      <c r="U3303" s="59">
        <v>0</v>
      </c>
      <c r="V3303" s="59">
        <v>0</v>
      </c>
      <c r="W3303" s="59">
        <v>0</v>
      </c>
      <c r="X3303" s="59">
        <v>0</v>
      </c>
      <c r="Y3303" s="59">
        <f>IF(terrains!L3303&lt;=2.5,1,IF(terrains!L3303&lt;=4.5,2,IF(terrains!L3303&lt;=6.5,3,4)))</f>
        <v>1</v>
      </c>
      <c r="Z3303" s="59">
        <f>IF(terrains!R3303=1,35,IF(terrains!S3303=1,64,IF(terrains!T3303=1,IF(terrains!Y3303=1,85,104),IF(terrains!U3303=1,IF(terrains!Y3303=1,124,152),IF(terrains!V3303=1,(IF(terrains!Y3303=1,146,IF(terrains!Y3303=2,178,263))),IF(terrains!W3303=1,(IF(terrains!Y3303=1,178,IF(terrains!Y3303=2,218,321))),IF(terrains!X3303=1,IF(terrains!Y3303=1,190,IF(terrains!Y3303=2,242,IF(terrains!Y3303=3,357,896))))))))))</f>
        <v>35</v>
      </c>
      <c r="AA3303" s="152">
        <f>terrains!Z3303*terrains!F3303</f>
        <v>241563.66821999999</v>
      </c>
    </row>
    <row r="3304" spans="1:27" ht="14.4">
      <c r="A3304" s="143">
        <v>3303</v>
      </c>
      <c r="B3304" s="59">
        <v>299278.18607699999</v>
      </c>
      <c r="C3304" s="59">
        <v>5041171.7497199997</v>
      </c>
      <c r="D3304" s="59" t="s">
        <v>2921</v>
      </c>
      <c r="E3304" s="153">
        <v>641.20000000000005</v>
      </c>
      <c r="F3304" s="150">
        <f>terrains!E3304*10.76391</f>
        <v>6901.8190919999997</v>
      </c>
      <c r="G3304" s="59" t="s">
        <v>2922</v>
      </c>
      <c r="H3304" s="59">
        <v>2</v>
      </c>
      <c r="I3304" s="59">
        <v>6</v>
      </c>
      <c r="J3304" s="59">
        <f>IF(terrains!L3304=13.5,IF(terrains!X3304=1,12,9),-0.392532+1.267037*terrains!L3304+0.472239*terrains!X3304+0.58658*terrains!W3304+0.089417*terrains!V3304+0.531633*terrains!U3304+0.337883*terrains!T3304-0.403545*terrains!S3304)</f>
        <v>6.414892</v>
      </c>
      <c r="K3304" s="151">
        <f>IF(terrains!I3304=0,terrains!J3304,terrains!I3304)</f>
        <v>6</v>
      </c>
      <c r="L3304" s="59">
        <v>5</v>
      </c>
      <c r="M3304" s="59">
        <v>4</v>
      </c>
      <c r="N3304" s="59">
        <v>14</v>
      </c>
      <c r="O3304" s="59" t="s">
        <v>180</v>
      </c>
      <c r="P3304" s="59">
        <v>2</v>
      </c>
      <c r="Q3304" s="59">
        <v>2.5</v>
      </c>
      <c r="R3304" s="59">
        <v>0</v>
      </c>
      <c r="S3304" s="59">
        <v>0</v>
      </c>
      <c r="T3304" s="59">
        <v>0</v>
      </c>
      <c r="U3304" s="59">
        <v>0</v>
      </c>
      <c r="V3304" s="59">
        <v>0</v>
      </c>
      <c r="W3304" s="59">
        <v>0</v>
      </c>
      <c r="X3304" s="59">
        <v>1</v>
      </c>
      <c r="Y3304" s="59">
        <f>IF(terrains!L3304&lt;=2.5,1,IF(terrains!L3304&lt;=4.5,2,IF(terrains!L3304&lt;=6.5,3,4)))</f>
        <v>3</v>
      </c>
      <c r="Z3304" s="59">
        <f>IF(terrains!R3304=1,35,IF(terrains!S3304=1,64,IF(terrains!T3304=1,IF(terrains!Y3304=1,85,104),IF(terrains!U3304=1,IF(terrains!Y3304=1,124,152),IF(terrains!V3304=1,(IF(terrains!Y3304=1,146,IF(terrains!Y3304=2,178,263))),IF(terrains!W3304=1,(IF(terrains!Y3304=1,178,IF(terrains!Y3304=2,218,321))),IF(terrains!X3304=1,IF(terrains!Y3304=1,190,IF(terrains!Y3304=2,242,IF(terrains!Y3304=3,357,896))))))))))</f>
        <v>357</v>
      </c>
      <c r="AA3304" s="152">
        <f>terrains!Z3304*terrains!F3304</f>
        <v>2463949.4158439999</v>
      </c>
    </row>
    <row r="3305" spans="1:27" ht="14.4">
      <c r="A3305" s="143">
        <v>3304</v>
      </c>
      <c r="B3305" s="59">
        <v>298122.58169999998</v>
      </c>
      <c r="C3305" s="59">
        <v>5049393.8820000002</v>
      </c>
      <c r="D3305" s="59" t="s">
        <v>2923</v>
      </c>
      <c r="E3305" s="153">
        <v>641</v>
      </c>
      <c r="F3305" s="150">
        <f>terrains!E3305*10.76391</f>
        <v>6899.6663099999996</v>
      </c>
      <c r="G3305" s="59" t="s">
        <v>341</v>
      </c>
      <c r="H3305" s="59">
        <v>0</v>
      </c>
      <c r="I3305" s="59">
        <v>0</v>
      </c>
      <c r="J3305" s="59">
        <f>IF(terrains!L3305=13.5,IF(terrains!X3305=1,12,9),-0.392532+1.267037*terrains!L3305+0.472239*terrains!X3305+0.58658*terrains!W3305+0.089417*terrains!V3305+0.531633*terrains!U3305+0.337883*terrains!T3305-0.403545*terrains!S3305)</f>
        <v>3.6385524999999999</v>
      </c>
      <c r="K3305" s="151">
        <f>IF(terrains!I3305=0,terrains!J3305,terrains!I3305)</f>
        <v>3.6385524999999999</v>
      </c>
      <c r="L3305" s="59">
        <v>3.5</v>
      </c>
      <c r="M3305" s="59">
        <v>2</v>
      </c>
      <c r="N3305" s="59">
        <v>10</v>
      </c>
      <c r="O3305" s="59" t="s">
        <v>175</v>
      </c>
      <c r="P3305" s="59">
        <v>1</v>
      </c>
      <c r="Q3305" s="59">
        <v>2</v>
      </c>
      <c r="R3305" s="59">
        <v>0</v>
      </c>
      <c r="S3305" s="59">
        <v>1</v>
      </c>
      <c r="T3305" s="59">
        <v>0</v>
      </c>
      <c r="U3305" s="59">
        <v>0</v>
      </c>
      <c r="V3305" s="59">
        <v>0</v>
      </c>
      <c r="W3305" s="59">
        <v>0</v>
      </c>
      <c r="X3305" s="59">
        <v>0</v>
      </c>
      <c r="Y3305" s="59">
        <f>IF(terrains!L3305&lt;=2.5,1,IF(terrains!L3305&lt;=4.5,2,IF(terrains!L3305&lt;=6.5,3,4)))</f>
        <v>2</v>
      </c>
      <c r="Z3305" s="59">
        <f>IF(terrains!R3305=1,35,IF(terrains!S3305=1,64,IF(terrains!T3305=1,IF(terrains!Y3305=1,85,104),IF(terrains!U3305=1,IF(terrains!Y3305=1,124,152),IF(terrains!V3305=1,(IF(terrains!Y3305=1,146,IF(terrains!Y3305=2,178,263))),IF(terrains!W3305=1,(IF(terrains!Y3305=1,178,IF(terrains!Y3305=2,218,321))),IF(terrains!X3305=1,IF(terrains!Y3305=1,190,IF(terrains!Y3305=2,242,IF(terrains!Y3305=3,357,896))))))))))</f>
        <v>64</v>
      </c>
      <c r="AA3305" s="152">
        <f>terrains!Z3305*terrains!F3305</f>
        <v>441578.64383999998</v>
      </c>
    </row>
    <row r="3306" spans="1:27" ht="14.4">
      <c r="A3306" s="143">
        <v>3305</v>
      </c>
      <c r="B3306" s="59">
        <v>274708.44072499999</v>
      </c>
      <c r="C3306" s="59">
        <v>5037693.0876200004</v>
      </c>
      <c r="D3306" s="59" t="s">
        <v>2924</v>
      </c>
      <c r="E3306" s="153">
        <v>640.5</v>
      </c>
      <c r="F3306" s="150">
        <f>terrains!E3306*10.76391</f>
        <v>6894.2843549999998</v>
      </c>
      <c r="G3306" s="59" t="s">
        <v>206</v>
      </c>
      <c r="H3306" s="59">
        <v>0</v>
      </c>
      <c r="I3306" s="59">
        <v>0</v>
      </c>
      <c r="J3306" s="59">
        <f>IF(terrains!L3306=13.5,IF(terrains!X3306=1,12,9),-0.392532+1.267037*terrains!L3306+0.472239*terrains!X3306+0.58658*terrains!W3306+0.089417*terrains!V3306+0.531633*terrains!U3306+0.337883*terrains!T3306-0.403545*terrains!S3306)</f>
        <v>1.5080234999999997</v>
      </c>
      <c r="K3306" s="151">
        <f>IF(terrains!I3306=0,terrains!J3306,terrains!I3306)</f>
        <v>1.5080234999999997</v>
      </c>
      <c r="L3306" s="59">
        <v>1.5</v>
      </c>
      <c r="M3306" s="59">
        <v>1</v>
      </c>
      <c r="N3306" s="59">
        <v>2</v>
      </c>
      <c r="O3306" s="59" t="s">
        <v>174</v>
      </c>
      <c r="P3306" s="59">
        <v>1.5</v>
      </c>
      <c r="Q3306" s="59">
        <v>1.5</v>
      </c>
      <c r="R3306" s="59">
        <v>1</v>
      </c>
      <c r="S3306" s="59">
        <v>0</v>
      </c>
      <c r="T3306" s="59">
        <v>0</v>
      </c>
      <c r="U3306" s="59">
        <v>0</v>
      </c>
      <c r="V3306" s="59">
        <v>0</v>
      </c>
      <c r="W3306" s="59">
        <v>0</v>
      </c>
      <c r="X3306" s="59">
        <v>0</v>
      </c>
      <c r="Y3306" s="59">
        <f>IF(terrains!L3306&lt;=2.5,1,IF(terrains!L3306&lt;=4.5,2,IF(terrains!L3306&lt;=6.5,3,4)))</f>
        <v>1</v>
      </c>
      <c r="Z3306" s="59">
        <f>IF(terrains!R3306=1,35,IF(terrains!S3306=1,64,IF(terrains!T3306=1,IF(terrains!Y3306=1,85,104),IF(terrains!U3306=1,IF(terrains!Y3306=1,124,152),IF(terrains!V3306=1,(IF(terrains!Y3306=1,146,IF(terrains!Y3306=2,178,263))),IF(terrains!W3306=1,(IF(terrains!Y3306=1,178,IF(terrains!Y3306=2,218,321))),IF(terrains!X3306=1,IF(terrains!Y3306=1,190,IF(terrains!Y3306=2,242,IF(terrains!Y3306=3,357,896))))))))))</f>
        <v>35</v>
      </c>
      <c r="AA3306" s="152">
        <f>terrains!Z3306*terrains!F3306</f>
        <v>241299.952425</v>
      </c>
    </row>
    <row r="3307" spans="1:27" ht="14.4">
      <c r="A3307" s="143">
        <v>3306</v>
      </c>
      <c r="B3307" s="59">
        <v>273536.92683100002</v>
      </c>
      <c r="C3307" s="59">
        <v>5034346.9053100003</v>
      </c>
      <c r="D3307" s="59" t="s">
        <v>2925</v>
      </c>
      <c r="E3307" s="153">
        <v>640.29999999999995</v>
      </c>
      <c r="F3307" s="150">
        <f>terrains!E3307*10.76391</f>
        <v>6892.1315729999988</v>
      </c>
      <c r="G3307" s="59" t="s">
        <v>261</v>
      </c>
      <c r="H3307" s="59">
        <v>0.2</v>
      </c>
      <c r="I3307" s="59">
        <v>3</v>
      </c>
      <c r="J3307" s="59">
        <f>IF(terrains!L3307=13.5,IF(terrains!X3307=1,12,9),-0.392532+1.267037*terrains!L3307+0.472239*terrains!X3307+0.58658*terrains!W3307+0.089417*terrains!V3307+0.531633*terrains!U3307+0.337883*terrains!T3307-0.403545*terrains!S3307)</f>
        <v>4.0420974999999997</v>
      </c>
      <c r="K3307" s="151">
        <f>IF(terrains!I3307=0,terrains!J3307,terrains!I3307)</f>
        <v>3</v>
      </c>
      <c r="L3307" s="59">
        <v>3.5</v>
      </c>
      <c r="M3307" s="59">
        <v>1</v>
      </c>
      <c r="N3307" s="59">
        <v>10</v>
      </c>
      <c r="O3307" s="59" t="s">
        <v>174</v>
      </c>
      <c r="P3307" s="59">
        <v>2</v>
      </c>
      <c r="Q3307" s="59">
        <v>1.5</v>
      </c>
      <c r="R3307" s="59">
        <v>1</v>
      </c>
      <c r="S3307" s="59">
        <v>0</v>
      </c>
      <c r="T3307" s="59">
        <v>0</v>
      </c>
      <c r="U3307" s="59">
        <v>0</v>
      </c>
      <c r="V3307" s="59">
        <v>0</v>
      </c>
      <c r="W3307" s="59">
        <v>0</v>
      </c>
      <c r="X3307" s="59">
        <v>0</v>
      </c>
      <c r="Y3307" s="59">
        <f>IF(terrains!L3307&lt;=2.5,1,IF(terrains!L3307&lt;=4.5,2,IF(terrains!L3307&lt;=6.5,3,4)))</f>
        <v>2</v>
      </c>
      <c r="Z3307" s="59">
        <f>IF(terrains!R3307=1,35,IF(terrains!S3307=1,64,IF(terrains!T3307=1,IF(terrains!Y3307=1,85,104),IF(terrains!U3307=1,IF(terrains!Y3307=1,124,152),IF(terrains!V3307=1,(IF(terrains!Y3307=1,146,IF(terrains!Y3307=2,178,263))),IF(terrains!W3307=1,(IF(terrains!Y3307=1,178,IF(terrains!Y3307=2,218,321))),IF(terrains!X3307=1,IF(terrains!Y3307=1,190,IF(terrains!Y3307=2,242,IF(terrains!Y3307=3,357,896))))))))))</f>
        <v>35</v>
      </c>
      <c r="AA3307" s="152">
        <f>terrains!Z3307*terrains!F3307</f>
        <v>241224.60505499996</v>
      </c>
    </row>
    <row r="3308" spans="1:27" ht="14.4">
      <c r="A3308" s="143">
        <v>3307</v>
      </c>
      <c r="B3308" s="59">
        <v>275893.15085500001</v>
      </c>
      <c r="C3308" s="59">
        <v>5036650.7645899998</v>
      </c>
      <c r="D3308" s="59" t="s">
        <v>2926</v>
      </c>
      <c r="E3308" s="153">
        <v>640.1</v>
      </c>
      <c r="F3308" s="150">
        <f>terrains!E3308*10.76391</f>
        <v>6889.9787909999995</v>
      </c>
      <c r="G3308" s="59" t="s">
        <v>190</v>
      </c>
      <c r="H3308" s="59">
        <v>0</v>
      </c>
      <c r="I3308" s="59">
        <v>0</v>
      </c>
      <c r="J3308" s="59">
        <f>IF(terrains!L3308=13.5,IF(terrains!X3308=1,12,9),-0.392532+1.267037*terrains!L3308+0.472239*terrains!X3308+0.58658*terrains!W3308+0.089417*terrains!V3308+0.531633*terrains!U3308+0.337883*terrains!T3308-0.403545*terrains!S3308)</f>
        <v>2.1415419999999998</v>
      </c>
      <c r="K3308" s="151">
        <f>IF(terrains!I3308=0,terrains!J3308,terrains!I3308)</f>
        <v>2.1415419999999998</v>
      </c>
      <c r="L3308" s="59">
        <v>2</v>
      </c>
      <c r="M3308" s="59">
        <v>1</v>
      </c>
      <c r="N3308" s="59">
        <v>3</v>
      </c>
      <c r="O3308" s="59" t="s">
        <v>174</v>
      </c>
      <c r="P3308" s="59">
        <v>2</v>
      </c>
      <c r="Q3308" s="59">
        <v>1.5</v>
      </c>
      <c r="R3308" s="59">
        <v>1</v>
      </c>
      <c r="S3308" s="59">
        <v>0</v>
      </c>
      <c r="T3308" s="59">
        <v>0</v>
      </c>
      <c r="U3308" s="59">
        <v>0</v>
      </c>
      <c r="V3308" s="59">
        <v>0</v>
      </c>
      <c r="W3308" s="59">
        <v>0</v>
      </c>
      <c r="X3308" s="59">
        <v>0</v>
      </c>
      <c r="Y3308" s="59">
        <f>IF(terrains!L3308&lt;=2.5,1,IF(terrains!L3308&lt;=4.5,2,IF(terrains!L3308&lt;=6.5,3,4)))</f>
        <v>1</v>
      </c>
      <c r="Z3308" s="59">
        <f>IF(terrains!R3308=1,35,IF(terrains!S3308=1,64,IF(terrains!T3308=1,IF(terrains!Y3308=1,85,104),IF(terrains!U3308=1,IF(terrains!Y3308=1,124,152),IF(terrains!V3308=1,(IF(terrains!Y3308=1,146,IF(terrains!Y3308=2,178,263))),IF(terrains!W3308=1,(IF(terrains!Y3308=1,178,IF(terrains!Y3308=2,218,321))),IF(terrains!X3308=1,IF(terrains!Y3308=1,190,IF(terrains!Y3308=2,242,IF(terrains!Y3308=3,357,896))))))))))</f>
        <v>35</v>
      </c>
      <c r="AA3308" s="152">
        <f>terrains!Z3308*terrains!F3308</f>
        <v>241149.25768499999</v>
      </c>
    </row>
    <row r="3309" spans="1:27" ht="14.4">
      <c r="A3309" s="143">
        <v>3308</v>
      </c>
      <c r="B3309" s="59">
        <v>273560.068692</v>
      </c>
      <c r="C3309" s="59">
        <v>5034379.7490999997</v>
      </c>
      <c r="D3309" s="59" t="s">
        <v>2927</v>
      </c>
      <c r="E3309" s="153">
        <v>639.6</v>
      </c>
      <c r="F3309" s="150">
        <f>terrains!E3309*10.76391</f>
        <v>6884.5968359999997</v>
      </c>
      <c r="G3309" s="59" t="s">
        <v>261</v>
      </c>
      <c r="H3309" s="59">
        <v>0.2</v>
      </c>
      <c r="I3309" s="59">
        <v>3</v>
      </c>
      <c r="J3309" s="59">
        <f>IF(terrains!L3309=13.5,IF(terrains!X3309=1,12,9),-0.392532+1.267037*terrains!L3309+0.472239*terrains!X3309+0.58658*terrains!W3309+0.089417*terrains!V3309+0.531633*terrains!U3309+0.337883*terrains!T3309-0.403545*terrains!S3309)</f>
        <v>4.0420974999999997</v>
      </c>
      <c r="K3309" s="151">
        <f>IF(terrains!I3309=0,terrains!J3309,terrains!I3309)</f>
        <v>3</v>
      </c>
      <c r="L3309" s="59">
        <v>3.5</v>
      </c>
      <c r="M3309" s="59">
        <v>1</v>
      </c>
      <c r="N3309" s="59">
        <v>10</v>
      </c>
      <c r="O3309" s="59" t="s">
        <v>174</v>
      </c>
      <c r="P3309" s="59">
        <v>2</v>
      </c>
      <c r="Q3309" s="59">
        <v>1.5</v>
      </c>
      <c r="R3309" s="59">
        <v>1</v>
      </c>
      <c r="S3309" s="59">
        <v>0</v>
      </c>
      <c r="T3309" s="59">
        <v>0</v>
      </c>
      <c r="U3309" s="59">
        <v>0</v>
      </c>
      <c r="V3309" s="59">
        <v>0</v>
      </c>
      <c r="W3309" s="59">
        <v>0</v>
      </c>
      <c r="X3309" s="59">
        <v>0</v>
      </c>
      <c r="Y3309" s="59">
        <f>IF(terrains!L3309&lt;=2.5,1,IF(terrains!L3309&lt;=4.5,2,IF(terrains!L3309&lt;=6.5,3,4)))</f>
        <v>2</v>
      </c>
      <c r="Z3309" s="59">
        <f>IF(terrains!R3309=1,35,IF(terrains!S3309=1,64,IF(terrains!T3309=1,IF(terrains!Y3309=1,85,104),IF(terrains!U3309=1,IF(terrains!Y3309=1,124,152),IF(terrains!V3309=1,(IF(terrains!Y3309=1,146,IF(terrains!Y3309=2,178,263))),IF(terrains!W3309=1,(IF(terrains!Y3309=1,178,IF(terrains!Y3309=2,218,321))),IF(terrains!X3309=1,IF(terrains!Y3309=1,190,IF(terrains!Y3309=2,242,IF(terrains!Y3309=3,357,896))))))))))</f>
        <v>35</v>
      </c>
      <c r="AA3309" s="152">
        <f>terrains!Z3309*terrains!F3309</f>
        <v>240960.88926</v>
      </c>
    </row>
    <row r="3310" spans="1:27" ht="14.4">
      <c r="A3310" s="143">
        <v>3309</v>
      </c>
      <c r="B3310" s="59">
        <v>288117.25927699998</v>
      </c>
      <c r="C3310" s="59">
        <v>5044153.6121800002</v>
      </c>
      <c r="D3310" s="59" t="s">
        <v>2928</v>
      </c>
      <c r="E3310" s="153">
        <v>637.79999999999995</v>
      </c>
      <c r="F3310" s="150">
        <f>terrains!E3310*10.76391</f>
        <v>6865.2217979999987</v>
      </c>
      <c r="G3310" s="59" t="s">
        <v>1050</v>
      </c>
      <c r="H3310" s="59">
        <v>0</v>
      </c>
      <c r="I3310" s="59">
        <v>0</v>
      </c>
      <c r="J3310" s="59">
        <f>IF(terrains!L3310=13.5,IF(terrains!X3310=1,12,9),-0.392532+1.267037*terrains!L3310+0.472239*terrains!X3310+0.58658*terrains!W3310+0.089417*terrains!V3310+0.531633*terrains!U3310+0.337883*terrains!T3310-0.403545*terrains!S3310)</f>
        <v>1.1044784999999997</v>
      </c>
      <c r="K3310" s="151">
        <f>IF(terrains!I3310=0,terrains!J3310,terrains!I3310)</f>
        <v>1.1044784999999997</v>
      </c>
      <c r="L3310" s="59">
        <v>1.5</v>
      </c>
      <c r="M3310" s="59">
        <v>1</v>
      </c>
      <c r="N3310" s="59">
        <v>2</v>
      </c>
      <c r="O3310" s="59" t="s">
        <v>175</v>
      </c>
      <c r="P3310" s="59">
        <v>2</v>
      </c>
      <c r="Q3310" s="59">
        <v>1.5</v>
      </c>
      <c r="R3310" s="59">
        <v>0</v>
      </c>
      <c r="S3310" s="59">
        <v>1</v>
      </c>
      <c r="T3310" s="59">
        <v>0</v>
      </c>
      <c r="U3310" s="59">
        <v>0</v>
      </c>
      <c r="V3310" s="59">
        <v>0</v>
      </c>
      <c r="W3310" s="59">
        <v>0</v>
      </c>
      <c r="X3310" s="59">
        <v>0</v>
      </c>
      <c r="Y3310" s="59">
        <f>IF(terrains!L3310&lt;=2.5,1,IF(terrains!L3310&lt;=4.5,2,IF(terrains!L3310&lt;=6.5,3,4)))</f>
        <v>1</v>
      </c>
      <c r="Z3310" s="59">
        <f>IF(terrains!R3310=1,35,IF(terrains!S3310=1,64,IF(terrains!T3310=1,IF(terrains!Y3310=1,85,104),IF(terrains!U3310=1,IF(terrains!Y3310=1,124,152),IF(terrains!V3310=1,(IF(terrains!Y3310=1,146,IF(terrains!Y3310=2,178,263))),IF(terrains!W3310=1,(IF(terrains!Y3310=1,178,IF(terrains!Y3310=2,218,321))),IF(terrains!X3310=1,IF(terrains!Y3310=1,190,IF(terrains!Y3310=2,242,IF(terrains!Y3310=3,357,896))))))))))</f>
        <v>64</v>
      </c>
      <c r="AA3310" s="152">
        <f>terrains!Z3310*terrains!F3310</f>
        <v>439374.19507199991</v>
      </c>
    </row>
    <row r="3311" spans="1:27" ht="14.4">
      <c r="A3311" s="143">
        <v>3310</v>
      </c>
      <c r="B3311" s="59">
        <v>302155.309251</v>
      </c>
      <c r="C3311" s="59">
        <v>5059112.1017899998</v>
      </c>
      <c r="D3311" s="59" t="s">
        <v>2929</v>
      </c>
      <c r="E3311" s="153">
        <v>637.79999999999995</v>
      </c>
      <c r="F3311" s="150">
        <f>terrains!E3311*10.76391</f>
        <v>6865.2217979999987</v>
      </c>
      <c r="G3311" s="59" t="s">
        <v>325</v>
      </c>
      <c r="H3311" s="59">
        <v>0</v>
      </c>
      <c r="I3311" s="59">
        <v>0</v>
      </c>
      <c r="J3311" s="59">
        <f>IF(terrains!L3311=13.5,IF(terrains!X3311=1,12,9),-0.392532+1.267037*terrains!L3311+0.472239*terrains!X3311+0.58658*terrains!W3311+0.089417*terrains!V3311+0.531633*terrains!U3311+0.337883*terrains!T3311-0.403545*terrains!S3311)</f>
        <v>2.1415419999999998</v>
      </c>
      <c r="K3311" s="151">
        <f>IF(terrains!I3311=0,terrains!J3311,terrains!I3311)</f>
        <v>2.1415419999999998</v>
      </c>
      <c r="L3311" s="59">
        <v>2</v>
      </c>
      <c r="M3311" s="59">
        <v>2</v>
      </c>
      <c r="N3311" s="59">
        <v>3</v>
      </c>
      <c r="O3311" s="59" t="s">
        <v>174</v>
      </c>
      <c r="P3311" s="59">
        <v>2</v>
      </c>
      <c r="Q3311" s="59">
        <v>1.5</v>
      </c>
      <c r="R3311" s="59">
        <v>1</v>
      </c>
      <c r="S3311" s="59">
        <v>0</v>
      </c>
      <c r="T3311" s="59">
        <v>0</v>
      </c>
      <c r="U3311" s="59">
        <v>0</v>
      </c>
      <c r="V3311" s="59">
        <v>0</v>
      </c>
      <c r="W3311" s="59">
        <v>0</v>
      </c>
      <c r="X3311" s="59">
        <v>0</v>
      </c>
      <c r="Y3311" s="59">
        <f>IF(terrains!L3311&lt;=2.5,1,IF(terrains!L3311&lt;=4.5,2,IF(terrains!L3311&lt;=6.5,3,4)))</f>
        <v>1</v>
      </c>
      <c r="Z3311" s="59">
        <f>IF(terrains!R3311=1,35,IF(terrains!S3311=1,64,IF(terrains!T3311=1,IF(terrains!Y3311=1,85,104),IF(terrains!U3311=1,IF(terrains!Y3311=1,124,152),IF(terrains!V3311=1,(IF(terrains!Y3311=1,146,IF(terrains!Y3311=2,178,263))),IF(terrains!W3311=1,(IF(terrains!Y3311=1,178,IF(terrains!Y3311=2,218,321))),IF(terrains!X3311=1,IF(terrains!Y3311=1,190,IF(terrains!Y3311=2,242,IF(terrains!Y3311=3,357,896))))))))))</f>
        <v>35</v>
      </c>
      <c r="AA3311" s="152">
        <f>terrains!Z3311*terrains!F3311</f>
        <v>240282.76292999997</v>
      </c>
    </row>
    <row r="3312" spans="1:27" ht="14.4">
      <c r="A3312" s="143">
        <v>3311</v>
      </c>
      <c r="B3312" s="59">
        <v>304438.82039000001</v>
      </c>
      <c r="C3312" s="59">
        <v>5058759.4631399997</v>
      </c>
      <c r="D3312" s="59" t="s">
        <v>2930</v>
      </c>
      <c r="E3312" s="153">
        <v>635.9</v>
      </c>
      <c r="F3312" s="150">
        <f>terrains!E3312*10.76391</f>
        <v>6844.7703689999989</v>
      </c>
      <c r="G3312" s="59" t="s">
        <v>500</v>
      </c>
      <c r="H3312" s="59">
        <v>0</v>
      </c>
      <c r="I3312" s="59">
        <v>0</v>
      </c>
      <c r="J3312" s="59">
        <f>IF(terrains!L3312=13.5,IF(terrains!X3312=1,12,9),-0.392532+1.267037*terrains!L3312+0.472239*terrains!X3312+0.58658*terrains!W3312+0.089417*terrains!V3312+0.531633*terrains!U3312+0.337883*terrains!T3312-0.403545*terrains!S3312)</f>
        <v>2.7750604999999999</v>
      </c>
      <c r="K3312" s="151">
        <f>IF(terrains!I3312=0,terrains!J3312,terrains!I3312)</f>
        <v>2.7750604999999999</v>
      </c>
      <c r="L3312" s="59">
        <v>2.5</v>
      </c>
      <c r="M3312" s="59">
        <v>2</v>
      </c>
      <c r="N3312" s="59">
        <v>6</v>
      </c>
      <c r="O3312" s="59" t="s">
        <v>174</v>
      </c>
      <c r="P3312" s="59">
        <v>2</v>
      </c>
      <c r="Q3312" s="59">
        <v>1.5</v>
      </c>
      <c r="R3312" s="59">
        <v>1</v>
      </c>
      <c r="S3312" s="59">
        <v>0</v>
      </c>
      <c r="T3312" s="59">
        <v>0</v>
      </c>
      <c r="U3312" s="59">
        <v>0</v>
      </c>
      <c r="V3312" s="59">
        <v>0</v>
      </c>
      <c r="W3312" s="59">
        <v>0</v>
      </c>
      <c r="X3312" s="59">
        <v>0</v>
      </c>
      <c r="Y3312" s="59">
        <f>IF(terrains!L3312&lt;=2.5,1,IF(terrains!L3312&lt;=4.5,2,IF(terrains!L3312&lt;=6.5,3,4)))</f>
        <v>1</v>
      </c>
      <c r="Z3312" s="59">
        <f>IF(terrains!R3312=1,35,IF(terrains!S3312=1,64,IF(terrains!T3312=1,IF(terrains!Y3312=1,85,104),IF(terrains!U3312=1,IF(terrains!Y3312=1,124,152),IF(terrains!V3312=1,(IF(terrains!Y3312=1,146,IF(terrains!Y3312=2,178,263))),IF(terrains!W3312=1,(IF(terrains!Y3312=1,178,IF(terrains!Y3312=2,218,321))),IF(terrains!X3312=1,IF(terrains!Y3312=1,190,IF(terrains!Y3312=2,242,IF(terrains!Y3312=3,357,896))))))))))</f>
        <v>35</v>
      </c>
      <c r="AA3312" s="152">
        <f>terrains!Z3312*terrains!F3312</f>
        <v>239566.96291499995</v>
      </c>
    </row>
    <row r="3313" spans="1:27" ht="14.4">
      <c r="A3313" s="143">
        <v>3312</v>
      </c>
      <c r="B3313" s="59">
        <v>297160.25922599999</v>
      </c>
      <c r="C3313" s="59">
        <v>5047344.9869799996</v>
      </c>
      <c r="D3313" s="59" t="s">
        <v>2931</v>
      </c>
      <c r="E3313" s="153">
        <v>634.9</v>
      </c>
      <c r="F3313" s="150">
        <f>terrains!E3313*10.76391</f>
        <v>6834.0064589999993</v>
      </c>
      <c r="G3313" s="59" t="s">
        <v>759</v>
      </c>
      <c r="H3313" s="59">
        <v>0.2</v>
      </c>
      <c r="I3313" s="59">
        <v>2</v>
      </c>
      <c r="J3313" s="59">
        <f>IF(terrains!L3313=13.5,IF(terrains!X3313=1,12,9),-0.392532+1.267037*terrains!L3313+0.472239*terrains!X3313+0.58658*terrains!W3313+0.089417*terrains!V3313+0.531633*terrains!U3313+0.337883*terrains!T3313-0.403545*terrains!S3313)</f>
        <v>1.7379969999999998</v>
      </c>
      <c r="K3313" s="151">
        <f>IF(terrains!I3313=0,terrains!J3313,terrains!I3313)</f>
        <v>2</v>
      </c>
      <c r="L3313" s="59">
        <v>2</v>
      </c>
      <c r="M3313" s="59">
        <v>1</v>
      </c>
      <c r="N3313" s="59">
        <v>3</v>
      </c>
      <c r="O3313" s="59" t="s">
        <v>175</v>
      </c>
      <c r="P3313" s="59">
        <v>2</v>
      </c>
      <c r="Q3313" s="59">
        <v>1.5</v>
      </c>
      <c r="R3313" s="59">
        <v>0</v>
      </c>
      <c r="S3313" s="59">
        <v>1</v>
      </c>
      <c r="T3313" s="59">
        <v>0</v>
      </c>
      <c r="U3313" s="59">
        <v>0</v>
      </c>
      <c r="V3313" s="59">
        <v>0</v>
      </c>
      <c r="W3313" s="59">
        <v>0</v>
      </c>
      <c r="X3313" s="59">
        <v>0</v>
      </c>
      <c r="Y3313" s="59">
        <f>IF(terrains!L3313&lt;=2.5,1,IF(terrains!L3313&lt;=4.5,2,IF(terrains!L3313&lt;=6.5,3,4)))</f>
        <v>1</v>
      </c>
      <c r="Z3313" s="59">
        <f>IF(terrains!R3313=1,35,IF(terrains!S3313=1,64,IF(terrains!T3313=1,IF(terrains!Y3313=1,85,104),IF(terrains!U3313=1,IF(terrains!Y3313=1,124,152),IF(terrains!V3313=1,(IF(terrains!Y3313=1,146,IF(terrains!Y3313=2,178,263))),IF(terrains!W3313=1,(IF(terrains!Y3313=1,178,IF(terrains!Y3313=2,218,321))),IF(terrains!X3313=1,IF(terrains!Y3313=1,190,IF(terrains!Y3313=2,242,IF(terrains!Y3313=3,357,896))))))))))</f>
        <v>64</v>
      </c>
      <c r="AA3313" s="152">
        <f>terrains!Z3313*terrains!F3313</f>
        <v>437376.41337599995</v>
      </c>
    </row>
    <row r="3314" spans="1:27" ht="14.4">
      <c r="A3314" s="143">
        <v>3313</v>
      </c>
      <c r="B3314" s="59">
        <v>293976.65125599998</v>
      </c>
      <c r="C3314" s="59">
        <v>5051508.2321300004</v>
      </c>
      <c r="D3314" s="59" t="s">
        <v>2932</v>
      </c>
      <c r="E3314" s="153">
        <v>634.79999999999995</v>
      </c>
      <c r="F3314" s="150">
        <f>terrains!E3314*10.76391</f>
        <v>6832.9300679999988</v>
      </c>
      <c r="G3314" s="59" t="s">
        <v>1321</v>
      </c>
      <c r="H3314" s="59">
        <v>0</v>
      </c>
      <c r="I3314" s="59">
        <v>0</v>
      </c>
      <c r="J3314" s="59">
        <f>IF(terrains!L3314=13.5,IF(terrains!X3314=1,12,9),-0.392532+1.267037*terrains!L3314+0.472239*terrains!X3314+0.58658*terrains!W3314+0.089417*terrains!V3314+0.531633*terrains!U3314+0.337883*terrains!T3314-0.403545*terrains!S3314)</f>
        <v>1.7379969999999998</v>
      </c>
      <c r="K3314" s="151">
        <f>IF(terrains!I3314=0,terrains!J3314,terrains!I3314)</f>
        <v>1.7379969999999998</v>
      </c>
      <c r="L3314" s="59">
        <v>2</v>
      </c>
      <c r="M3314" s="59">
        <v>1</v>
      </c>
      <c r="N3314" s="59">
        <v>3</v>
      </c>
      <c r="O3314" s="59" t="s">
        <v>175</v>
      </c>
      <c r="P3314" s="59">
        <v>2</v>
      </c>
      <c r="Q3314" s="59">
        <v>2</v>
      </c>
      <c r="R3314" s="59">
        <v>0</v>
      </c>
      <c r="S3314" s="59">
        <v>1</v>
      </c>
      <c r="T3314" s="59">
        <v>0</v>
      </c>
      <c r="U3314" s="59">
        <v>0</v>
      </c>
      <c r="V3314" s="59">
        <v>0</v>
      </c>
      <c r="W3314" s="59">
        <v>0</v>
      </c>
      <c r="X3314" s="59">
        <v>0</v>
      </c>
      <c r="Y3314" s="59">
        <f>IF(terrains!L3314&lt;=2.5,1,IF(terrains!L3314&lt;=4.5,2,IF(terrains!L3314&lt;=6.5,3,4)))</f>
        <v>1</v>
      </c>
      <c r="Z3314" s="59">
        <f>IF(terrains!R3314=1,35,IF(terrains!S3314=1,64,IF(terrains!T3314=1,IF(terrains!Y3314=1,85,104),IF(terrains!U3314=1,IF(terrains!Y3314=1,124,152),IF(terrains!V3314=1,(IF(terrains!Y3314=1,146,IF(terrains!Y3314=2,178,263))),IF(terrains!W3314=1,(IF(terrains!Y3314=1,178,IF(terrains!Y3314=2,218,321))),IF(terrains!X3314=1,IF(terrains!Y3314=1,190,IF(terrains!Y3314=2,242,IF(terrains!Y3314=3,357,896))))))))))</f>
        <v>64</v>
      </c>
      <c r="AA3314" s="152">
        <f>terrains!Z3314*terrains!F3314</f>
        <v>437307.52435199992</v>
      </c>
    </row>
    <row r="3315" spans="1:27" ht="14.4">
      <c r="A3315" s="143">
        <v>3314</v>
      </c>
      <c r="B3315" s="59">
        <v>299116.17507699999</v>
      </c>
      <c r="C3315" s="59">
        <v>5056745.9237400005</v>
      </c>
      <c r="D3315" s="59" t="s">
        <v>2933</v>
      </c>
      <c r="E3315" s="153">
        <v>634.16</v>
      </c>
      <c r="F3315" s="150">
        <f>terrains!E3315*10.76391</f>
        <v>6826.0411655999987</v>
      </c>
      <c r="G3315" s="59" t="s">
        <v>353</v>
      </c>
      <c r="H3315" s="59">
        <v>0</v>
      </c>
      <c r="I3315" s="59">
        <v>0</v>
      </c>
      <c r="J3315" s="59">
        <f>IF(terrains!L3315=13.5,IF(terrains!X3315=1,12,9),-0.392532+1.267037*terrains!L3315+0.472239*terrains!X3315+0.58658*terrains!W3315+0.089417*terrains!V3315+0.531633*terrains!U3315+0.337883*terrains!T3315-0.403545*terrains!S3315)</f>
        <v>2.1415419999999998</v>
      </c>
      <c r="K3315" s="151">
        <f>IF(terrains!I3315=0,terrains!J3315,terrains!I3315)</f>
        <v>2.1415419999999998</v>
      </c>
      <c r="L3315" s="59">
        <v>2</v>
      </c>
      <c r="M3315" s="59">
        <v>1</v>
      </c>
      <c r="N3315" s="59">
        <v>3</v>
      </c>
      <c r="O3315" s="59" t="s">
        <v>174</v>
      </c>
      <c r="P3315" s="59">
        <v>2</v>
      </c>
      <c r="Q3315" s="59">
        <v>1.5</v>
      </c>
      <c r="R3315" s="59">
        <v>1</v>
      </c>
      <c r="S3315" s="59">
        <v>0</v>
      </c>
      <c r="T3315" s="59">
        <v>0</v>
      </c>
      <c r="U3315" s="59">
        <v>0</v>
      </c>
      <c r="V3315" s="59">
        <v>0</v>
      </c>
      <c r="W3315" s="59">
        <v>0</v>
      </c>
      <c r="X3315" s="59">
        <v>0</v>
      </c>
      <c r="Y3315" s="59">
        <f>IF(terrains!L3315&lt;=2.5,1,IF(terrains!L3315&lt;=4.5,2,IF(terrains!L3315&lt;=6.5,3,4)))</f>
        <v>1</v>
      </c>
      <c r="Z3315" s="59">
        <f>IF(terrains!R3315=1,35,IF(terrains!S3315=1,64,IF(terrains!T3315=1,IF(terrains!Y3315=1,85,104),IF(terrains!U3315=1,IF(terrains!Y3315=1,124,152),IF(terrains!V3315=1,(IF(terrains!Y3315=1,146,IF(terrains!Y3315=2,178,263))),IF(terrains!W3315=1,(IF(terrains!Y3315=1,178,IF(terrains!Y3315=2,218,321))),IF(terrains!X3315=1,IF(terrains!Y3315=1,190,IF(terrains!Y3315=2,242,IF(terrains!Y3315=3,357,896))))))))))</f>
        <v>35</v>
      </c>
      <c r="AA3315" s="152">
        <f>terrains!Z3315*terrains!F3315</f>
        <v>238911.44079599995</v>
      </c>
    </row>
    <row r="3316" spans="1:27" ht="14.4">
      <c r="A3316" s="143">
        <v>3315</v>
      </c>
      <c r="B3316" s="59">
        <v>299011.26707300002</v>
      </c>
      <c r="C3316" s="59">
        <v>5039580.1144099999</v>
      </c>
      <c r="D3316" s="59" t="s">
        <v>2934</v>
      </c>
      <c r="E3316" s="153">
        <v>633.20000000000005</v>
      </c>
      <c r="F3316" s="150">
        <f>terrains!E3316*10.76391</f>
        <v>6815.7078119999996</v>
      </c>
      <c r="G3316" s="59" t="s">
        <v>245</v>
      </c>
      <c r="H3316" s="59">
        <v>0</v>
      </c>
      <c r="I3316" s="59">
        <v>6</v>
      </c>
      <c r="J3316" s="59">
        <f>IF(terrains!L3316=13.5,IF(terrains!X3316=1,12,9),-0.392532+1.267037*terrains!L3316+0.472239*terrains!X3316+0.58658*terrains!W3316+0.089417*terrains!V3316+0.531633*terrains!U3316+0.337883*terrains!T3316-0.403545*terrains!S3316)</f>
        <v>5.7813734999999999</v>
      </c>
      <c r="K3316" s="151">
        <f>IF(terrains!I3316=0,terrains!J3316,terrains!I3316)</f>
        <v>6</v>
      </c>
      <c r="L3316" s="59">
        <v>4.5</v>
      </c>
      <c r="M3316" s="59">
        <v>0</v>
      </c>
      <c r="N3316" s="59">
        <v>0</v>
      </c>
      <c r="O3316" s="59" t="s">
        <v>180</v>
      </c>
      <c r="P3316" s="59">
        <v>0</v>
      </c>
      <c r="Q3316" s="59">
        <v>0</v>
      </c>
      <c r="R3316" s="59">
        <v>0</v>
      </c>
      <c r="S3316" s="59">
        <v>0</v>
      </c>
      <c r="T3316" s="59">
        <v>0</v>
      </c>
      <c r="U3316" s="59">
        <v>0</v>
      </c>
      <c r="V3316" s="59">
        <v>0</v>
      </c>
      <c r="W3316" s="59">
        <v>0</v>
      </c>
      <c r="X3316" s="59">
        <v>1</v>
      </c>
      <c r="Y3316" s="59">
        <f>IF(terrains!L3316&lt;=2.5,1,IF(terrains!L3316&lt;=4.5,2,IF(terrains!L3316&lt;=6.5,3,4)))</f>
        <v>2</v>
      </c>
      <c r="Z3316" s="59">
        <f>IF(terrains!R3316=1,35,IF(terrains!S3316=1,64,IF(terrains!T3316=1,IF(terrains!Y3316=1,85,104),IF(terrains!U3316=1,IF(terrains!Y3316=1,124,152),IF(terrains!V3316=1,(IF(terrains!Y3316=1,146,IF(terrains!Y3316=2,178,263))),IF(terrains!W3316=1,(IF(terrains!Y3316=1,178,IF(terrains!Y3316=2,218,321))),IF(terrains!X3316=1,IF(terrains!Y3316=1,190,IF(terrains!Y3316=2,242,IF(terrains!Y3316=3,357,896))))))))))</f>
        <v>242</v>
      </c>
      <c r="AA3316" s="152">
        <f>terrains!Z3316*terrains!F3316</f>
        <v>1649401.2905039999</v>
      </c>
    </row>
    <row r="3317" spans="1:27" ht="14.4">
      <c r="A3317" s="143">
        <v>3316</v>
      </c>
      <c r="B3317" s="59">
        <v>301409.92458300001</v>
      </c>
      <c r="C3317" s="59">
        <v>5049238.70835</v>
      </c>
      <c r="D3317" s="59" t="s">
        <v>2935</v>
      </c>
      <c r="E3317" s="153">
        <v>632.9</v>
      </c>
      <c r="F3317" s="150">
        <f>terrains!E3317*10.76391</f>
        <v>6812.478638999999</v>
      </c>
      <c r="G3317" s="59" t="s">
        <v>304</v>
      </c>
      <c r="H3317" s="59">
        <v>0</v>
      </c>
      <c r="I3317" s="59">
        <v>6</v>
      </c>
      <c r="J3317" s="59">
        <f>IF(terrains!L3317=13.5,IF(terrains!X3317=1,12,9),-0.392532+1.267037*terrains!L3317+0.472239*terrains!X3317+0.58658*terrains!W3317+0.089417*terrains!V3317+0.531633*terrains!U3317+0.337883*terrains!T3317-0.403545*terrains!S3317)</f>
        <v>4.2720709999999995</v>
      </c>
      <c r="K3317" s="151">
        <f>IF(terrains!I3317=0,terrains!J3317,terrains!I3317)</f>
        <v>6</v>
      </c>
      <c r="L3317" s="59">
        <v>4</v>
      </c>
      <c r="M3317" s="59">
        <v>2</v>
      </c>
      <c r="N3317" s="59">
        <v>12</v>
      </c>
      <c r="O3317" s="59" t="s">
        <v>175</v>
      </c>
      <c r="P3317" s="59">
        <v>2</v>
      </c>
      <c r="Q3317" s="59">
        <v>2.5</v>
      </c>
      <c r="R3317" s="59">
        <v>0</v>
      </c>
      <c r="S3317" s="59">
        <v>1</v>
      </c>
      <c r="T3317" s="59">
        <v>0</v>
      </c>
      <c r="U3317" s="59">
        <v>0</v>
      </c>
      <c r="V3317" s="59">
        <v>0</v>
      </c>
      <c r="W3317" s="59">
        <v>0</v>
      </c>
      <c r="X3317" s="59">
        <v>0</v>
      </c>
      <c r="Y3317" s="59">
        <f>IF(terrains!L3317&lt;=2.5,1,IF(terrains!L3317&lt;=4.5,2,IF(terrains!L3317&lt;=6.5,3,4)))</f>
        <v>2</v>
      </c>
      <c r="Z3317" s="59">
        <f>IF(terrains!R3317=1,35,IF(terrains!S3317=1,64,IF(terrains!T3317=1,IF(terrains!Y3317=1,85,104),IF(terrains!U3317=1,IF(terrains!Y3317=1,124,152),IF(terrains!V3317=1,(IF(terrains!Y3317=1,146,IF(terrains!Y3317=2,178,263))),IF(terrains!W3317=1,(IF(terrains!Y3317=1,178,IF(terrains!Y3317=2,218,321))),IF(terrains!X3317=1,IF(terrains!Y3317=1,190,IF(terrains!Y3317=2,242,IF(terrains!Y3317=3,357,896))))))))))</f>
        <v>64</v>
      </c>
      <c r="AA3317" s="152">
        <f>terrains!Z3317*terrains!F3317</f>
        <v>435998.63289599994</v>
      </c>
    </row>
    <row r="3318" spans="1:27" ht="14.4">
      <c r="A3318" s="143">
        <v>3317</v>
      </c>
      <c r="B3318" s="59">
        <v>299143.186972</v>
      </c>
      <c r="C3318" s="59">
        <v>5056709.5783399995</v>
      </c>
      <c r="D3318" s="59" t="s">
        <v>2936</v>
      </c>
      <c r="E3318" s="153">
        <v>632.66999999999996</v>
      </c>
      <c r="F3318" s="150">
        <f>terrains!E3318*10.76391</f>
        <v>6810.0029396999989</v>
      </c>
      <c r="G3318" s="59" t="s">
        <v>353</v>
      </c>
      <c r="H3318" s="59">
        <v>0</v>
      </c>
      <c r="I3318" s="59">
        <v>0</v>
      </c>
      <c r="J3318" s="59">
        <f>IF(terrains!L3318=13.5,IF(terrains!X3318=1,12,9),-0.392532+1.267037*terrains!L3318+0.472239*terrains!X3318+0.58658*terrains!W3318+0.089417*terrains!V3318+0.531633*terrains!U3318+0.337883*terrains!T3318-0.403545*terrains!S3318)</f>
        <v>2.1415419999999998</v>
      </c>
      <c r="K3318" s="151">
        <f>IF(terrains!I3318=0,terrains!J3318,terrains!I3318)</f>
        <v>2.1415419999999998</v>
      </c>
      <c r="L3318" s="59">
        <v>2</v>
      </c>
      <c r="M3318" s="59">
        <v>1</v>
      </c>
      <c r="N3318" s="59">
        <v>3</v>
      </c>
      <c r="O3318" s="59" t="s">
        <v>174</v>
      </c>
      <c r="P3318" s="59">
        <v>2</v>
      </c>
      <c r="Q3318" s="59">
        <v>1.5</v>
      </c>
      <c r="R3318" s="59">
        <v>1</v>
      </c>
      <c r="S3318" s="59">
        <v>0</v>
      </c>
      <c r="T3318" s="59">
        <v>0</v>
      </c>
      <c r="U3318" s="59">
        <v>0</v>
      </c>
      <c r="V3318" s="59">
        <v>0</v>
      </c>
      <c r="W3318" s="59">
        <v>0</v>
      </c>
      <c r="X3318" s="59">
        <v>0</v>
      </c>
      <c r="Y3318" s="59">
        <f>IF(terrains!L3318&lt;=2.5,1,IF(terrains!L3318&lt;=4.5,2,IF(terrains!L3318&lt;=6.5,3,4)))</f>
        <v>1</v>
      </c>
      <c r="Z3318" s="59">
        <f>IF(terrains!R3318=1,35,IF(terrains!S3318=1,64,IF(terrains!T3318=1,IF(terrains!Y3318=1,85,104),IF(terrains!U3318=1,IF(terrains!Y3318=1,124,152),IF(terrains!V3318=1,(IF(terrains!Y3318=1,146,IF(terrains!Y3318=2,178,263))),IF(terrains!W3318=1,(IF(terrains!Y3318=1,178,IF(terrains!Y3318=2,218,321))),IF(terrains!X3318=1,IF(terrains!Y3318=1,190,IF(terrains!Y3318=2,242,IF(terrains!Y3318=3,357,896))))))))))</f>
        <v>35</v>
      </c>
      <c r="AA3318" s="152">
        <f>terrains!Z3318*terrains!F3318</f>
        <v>238350.10288949998</v>
      </c>
    </row>
    <row r="3319" spans="1:27" ht="14.4">
      <c r="A3319" s="143">
        <v>3318</v>
      </c>
      <c r="B3319" s="59">
        <v>296952.82760000002</v>
      </c>
      <c r="C3319" s="59">
        <v>5044976.1179999998</v>
      </c>
      <c r="D3319" s="59" t="s">
        <v>2937</v>
      </c>
      <c r="E3319" s="153">
        <v>631</v>
      </c>
      <c r="F3319" s="150">
        <f>terrains!E3319*10.76391</f>
        <v>6792.0272099999993</v>
      </c>
      <c r="G3319" s="59" t="s">
        <v>990</v>
      </c>
      <c r="H3319" s="59">
        <v>0</v>
      </c>
      <c r="I3319" s="59">
        <v>0</v>
      </c>
      <c r="J3319" s="59">
        <f>IF(terrains!L3319=13.5,IF(terrains!X3319=1,12,9),-0.392532+1.267037*terrains!L3319+0.472239*terrains!X3319+0.58658*terrains!W3319+0.089417*terrains!V3319+0.531633*terrains!U3319+0.337883*terrains!T3319-0.403545*terrains!S3319)</f>
        <v>3.1129435000000001</v>
      </c>
      <c r="K3319" s="151">
        <f>IF(terrains!I3319=0,terrains!J3319,terrains!I3319)</f>
        <v>3.1129435000000001</v>
      </c>
      <c r="L3319" s="59">
        <v>2.5</v>
      </c>
      <c r="M3319" s="59">
        <v>2</v>
      </c>
      <c r="N3319" s="59">
        <v>3</v>
      </c>
      <c r="O3319" s="59" t="s">
        <v>176</v>
      </c>
      <c r="P3319" s="59">
        <v>2</v>
      </c>
      <c r="Q3319" s="59">
        <v>2.5</v>
      </c>
      <c r="R3319" s="59">
        <v>0</v>
      </c>
      <c r="S3319" s="59">
        <v>0</v>
      </c>
      <c r="T3319" s="59">
        <v>1</v>
      </c>
      <c r="U3319" s="59">
        <v>0</v>
      </c>
      <c r="V3319" s="59">
        <v>0</v>
      </c>
      <c r="W3319" s="59">
        <v>0</v>
      </c>
      <c r="X3319" s="59">
        <v>0</v>
      </c>
      <c r="Y3319" s="59">
        <f>IF(terrains!L3319&lt;=2.5,1,IF(terrains!L3319&lt;=4.5,2,IF(terrains!L3319&lt;=6.5,3,4)))</f>
        <v>1</v>
      </c>
      <c r="Z3319" s="59">
        <f>IF(terrains!R3319=1,35,IF(terrains!S3319=1,64,IF(terrains!T3319=1,IF(terrains!Y3319=1,85,104),IF(terrains!U3319=1,IF(terrains!Y3319=1,124,152),IF(terrains!V3319=1,(IF(terrains!Y3319=1,146,IF(terrains!Y3319=2,178,263))),IF(terrains!W3319=1,(IF(terrains!Y3319=1,178,IF(terrains!Y3319=2,218,321))),IF(terrains!X3319=1,IF(terrains!Y3319=1,190,IF(terrains!Y3319=2,242,IF(terrains!Y3319=3,357,896))))))))))</f>
        <v>85</v>
      </c>
      <c r="AA3319" s="152">
        <f>terrains!Z3319*terrains!F3319</f>
        <v>577322.31284999999</v>
      </c>
    </row>
    <row r="3320" spans="1:27" ht="14.4">
      <c r="A3320" s="143">
        <v>3319</v>
      </c>
      <c r="B3320" s="59">
        <v>301442.08219500002</v>
      </c>
      <c r="C3320" s="59">
        <v>5057945.1627200004</v>
      </c>
      <c r="D3320" s="59" t="s">
        <v>2938</v>
      </c>
      <c r="E3320" s="153">
        <v>630.79999999999995</v>
      </c>
      <c r="F3320" s="150">
        <f>terrains!E3320*10.76391</f>
        <v>6789.8744279999992</v>
      </c>
      <c r="G3320" s="59" t="s">
        <v>353</v>
      </c>
      <c r="H3320" s="59">
        <v>0</v>
      </c>
      <c r="I3320" s="59">
        <v>0</v>
      </c>
      <c r="J3320" s="59">
        <f>IF(terrains!L3320=13.5,IF(terrains!X3320=1,12,9),-0.392532+1.267037*terrains!L3320+0.472239*terrains!X3320+0.58658*terrains!W3320+0.089417*terrains!V3320+0.531633*terrains!U3320+0.337883*terrains!T3320-0.403545*terrains!S3320)</f>
        <v>2.1415419999999998</v>
      </c>
      <c r="K3320" s="151">
        <f>IF(terrains!I3320=0,terrains!J3320,terrains!I3320)</f>
        <v>2.1415419999999998</v>
      </c>
      <c r="L3320" s="59">
        <v>2</v>
      </c>
      <c r="M3320" s="59">
        <v>1</v>
      </c>
      <c r="N3320" s="59">
        <v>3</v>
      </c>
      <c r="O3320" s="59" t="s">
        <v>174</v>
      </c>
      <c r="P3320" s="59">
        <v>2</v>
      </c>
      <c r="Q3320" s="59">
        <v>1.5</v>
      </c>
      <c r="R3320" s="59">
        <v>1</v>
      </c>
      <c r="S3320" s="59">
        <v>0</v>
      </c>
      <c r="T3320" s="59">
        <v>0</v>
      </c>
      <c r="U3320" s="59">
        <v>0</v>
      </c>
      <c r="V3320" s="59">
        <v>0</v>
      </c>
      <c r="W3320" s="59">
        <v>0</v>
      </c>
      <c r="X3320" s="59">
        <v>0</v>
      </c>
      <c r="Y3320" s="59">
        <f>IF(terrains!L3320&lt;=2.5,1,IF(terrains!L3320&lt;=4.5,2,IF(terrains!L3320&lt;=6.5,3,4)))</f>
        <v>1</v>
      </c>
      <c r="Z3320" s="59">
        <f>IF(terrains!R3320=1,35,IF(terrains!S3320=1,64,IF(terrains!T3320=1,IF(terrains!Y3320=1,85,104),IF(terrains!U3320=1,IF(terrains!Y3320=1,124,152),IF(terrains!V3320=1,(IF(terrains!Y3320=1,146,IF(terrains!Y3320=2,178,263))),IF(terrains!W3320=1,(IF(terrains!Y3320=1,178,IF(terrains!Y3320=2,218,321))),IF(terrains!X3320=1,IF(terrains!Y3320=1,190,IF(terrains!Y3320=2,242,IF(terrains!Y3320=3,357,896))))))))))</f>
        <v>35</v>
      </c>
      <c r="AA3320" s="152">
        <f>terrains!Z3320*terrains!F3320</f>
        <v>237645.60497999997</v>
      </c>
    </row>
    <row r="3321" spans="1:27" ht="14.4">
      <c r="A3321" s="143">
        <v>3320</v>
      </c>
      <c r="B3321" s="59">
        <v>275353.53009999997</v>
      </c>
      <c r="C3321" s="59">
        <v>5036575.2079999996</v>
      </c>
      <c r="D3321" s="59" t="s">
        <v>2939</v>
      </c>
      <c r="E3321" s="153">
        <v>629.70000000000005</v>
      </c>
      <c r="F3321" s="150">
        <f>terrains!E3321*10.76391</f>
        <v>6778.0341269999999</v>
      </c>
      <c r="G3321" s="59" t="s">
        <v>708</v>
      </c>
      <c r="H3321" s="59">
        <v>0</v>
      </c>
      <c r="I3321" s="59">
        <v>0</v>
      </c>
      <c r="J3321" s="59">
        <f>IF(terrains!L3321=13.5,IF(terrains!X3321=1,12,9),-0.392532+1.267037*terrains!L3321+0.472239*terrains!X3321+0.58658*terrains!W3321+0.089417*terrains!V3321+0.531633*terrains!U3321+0.337883*terrains!T3321-0.403545*terrains!S3321)</f>
        <v>2.1415419999999998</v>
      </c>
      <c r="K3321" s="151">
        <f>IF(terrains!I3321=0,terrains!J3321,terrains!I3321)</f>
        <v>2.1415419999999998</v>
      </c>
      <c r="L3321" s="59">
        <v>2</v>
      </c>
      <c r="M3321" s="59">
        <v>1</v>
      </c>
      <c r="N3321" s="59">
        <v>4</v>
      </c>
      <c r="O3321" s="59" t="s">
        <v>174</v>
      </c>
      <c r="P3321" s="59">
        <v>2</v>
      </c>
      <c r="Q3321" s="59">
        <v>1.5</v>
      </c>
      <c r="R3321" s="59">
        <v>1</v>
      </c>
      <c r="S3321" s="59">
        <v>0</v>
      </c>
      <c r="T3321" s="59">
        <v>0</v>
      </c>
      <c r="U3321" s="59">
        <v>0</v>
      </c>
      <c r="V3321" s="59">
        <v>0</v>
      </c>
      <c r="W3321" s="59">
        <v>0</v>
      </c>
      <c r="X3321" s="59">
        <v>0</v>
      </c>
      <c r="Y3321" s="59">
        <f>IF(terrains!L3321&lt;=2.5,1,IF(terrains!L3321&lt;=4.5,2,IF(terrains!L3321&lt;=6.5,3,4)))</f>
        <v>1</v>
      </c>
      <c r="Z3321" s="59">
        <f>IF(terrains!R3321=1,35,IF(terrains!S3321=1,64,IF(terrains!T3321=1,IF(terrains!Y3321=1,85,104),IF(terrains!U3321=1,IF(terrains!Y3321=1,124,152),IF(terrains!V3321=1,(IF(terrains!Y3321=1,146,IF(terrains!Y3321=2,178,263))),IF(terrains!W3321=1,(IF(terrains!Y3321=1,178,IF(terrains!Y3321=2,218,321))),IF(terrains!X3321=1,IF(terrains!Y3321=1,190,IF(terrains!Y3321=2,242,IF(terrains!Y3321=3,357,896))))))))))</f>
        <v>35</v>
      </c>
      <c r="AA3321" s="152">
        <f>terrains!Z3321*terrains!F3321</f>
        <v>237231.194445</v>
      </c>
    </row>
    <row r="3322" spans="1:27" ht="14.4">
      <c r="A3322" s="143">
        <v>3321</v>
      </c>
      <c r="B3322" s="59">
        <v>293951.89899999998</v>
      </c>
      <c r="C3322" s="59">
        <v>5051763.7</v>
      </c>
      <c r="D3322" s="59" t="s">
        <v>2940</v>
      </c>
      <c r="E3322" s="153">
        <v>629.20000000000005</v>
      </c>
      <c r="F3322" s="150">
        <f>terrains!E3322*10.76391</f>
        <v>6772.6521720000001</v>
      </c>
      <c r="G3322" s="59" t="s">
        <v>1321</v>
      </c>
      <c r="H3322" s="59">
        <v>0</v>
      </c>
      <c r="I3322" s="59">
        <v>0</v>
      </c>
      <c r="J3322" s="59">
        <f>IF(terrains!L3322=13.5,IF(terrains!X3322=1,12,9),-0.392532+1.267037*terrains!L3322+0.472239*terrains!X3322+0.58658*terrains!W3322+0.089417*terrains!V3322+0.531633*terrains!U3322+0.337883*terrains!T3322-0.403545*terrains!S3322)</f>
        <v>1.7379969999999998</v>
      </c>
      <c r="K3322" s="151">
        <f>IF(terrains!I3322=0,terrains!J3322,terrains!I3322)</f>
        <v>1.7379969999999998</v>
      </c>
      <c r="L3322" s="59">
        <v>2</v>
      </c>
      <c r="M3322" s="59">
        <v>1</v>
      </c>
      <c r="N3322" s="59">
        <v>3</v>
      </c>
      <c r="O3322" s="59" t="s">
        <v>175</v>
      </c>
      <c r="P3322" s="59">
        <v>2</v>
      </c>
      <c r="Q3322" s="59">
        <v>2</v>
      </c>
      <c r="R3322" s="59">
        <v>0</v>
      </c>
      <c r="S3322" s="59">
        <v>1</v>
      </c>
      <c r="T3322" s="59">
        <v>0</v>
      </c>
      <c r="U3322" s="59">
        <v>0</v>
      </c>
      <c r="V3322" s="59">
        <v>0</v>
      </c>
      <c r="W3322" s="59">
        <v>0</v>
      </c>
      <c r="X3322" s="59">
        <v>0</v>
      </c>
      <c r="Y3322" s="59">
        <f>IF(terrains!L3322&lt;=2.5,1,IF(terrains!L3322&lt;=4.5,2,IF(terrains!L3322&lt;=6.5,3,4)))</f>
        <v>1</v>
      </c>
      <c r="Z3322" s="59">
        <f>IF(terrains!R3322=1,35,IF(terrains!S3322=1,64,IF(terrains!T3322=1,IF(terrains!Y3322=1,85,104),IF(terrains!U3322=1,IF(terrains!Y3322=1,124,152),IF(terrains!V3322=1,(IF(terrains!Y3322=1,146,IF(terrains!Y3322=2,178,263))),IF(terrains!W3322=1,(IF(terrains!Y3322=1,178,IF(terrains!Y3322=2,218,321))),IF(terrains!X3322=1,IF(terrains!Y3322=1,190,IF(terrains!Y3322=2,242,IF(terrains!Y3322=3,357,896))))))))))</f>
        <v>64</v>
      </c>
      <c r="AA3322" s="152">
        <f>terrains!Z3322*terrains!F3322</f>
        <v>433449.739008</v>
      </c>
    </row>
    <row r="3323" spans="1:27" ht="14.4">
      <c r="A3323" s="143">
        <v>3322</v>
      </c>
      <c r="B3323" s="59">
        <v>287289.55666900001</v>
      </c>
      <c r="C3323" s="59">
        <v>5041233.62433</v>
      </c>
      <c r="D3323" s="59" t="s">
        <v>2941</v>
      </c>
      <c r="E3323" s="153">
        <v>628.5</v>
      </c>
      <c r="F3323" s="150">
        <f>terrains!E3323*10.76391</f>
        <v>6765.1174349999992</v>
      </c>
      <c r="G3323" s="59" t="s">
        <v>197</v>
      </c>
      <c r="H3323" s="59">
        <v>0</v>
      </c>
      <c r="I3323" s="59">
        <v>0</v>
      </c>
      <c r="J3323" s="59">
        <f>IF(terrains!L3323=13.5,IF(terrains!X3323=1,12,9),-0.392532+1.267037*terrains!L3323+0.472239*terrains!X3323+0.58658*terrains!W3323+0.089417*terrains!V3323+0.531633*terrains!U3323+0.337883*terrains!T3323-0.403545*terrains!S3323)</f>
        <v>3.1129435000000001</v>
      </c>
      <c r="K3323" s="151">
        <f>IF(terrains!I3323=0,terrains!J3323,terrains!I3323)</f>
        <v>3.1129435000000001</v>
      </c>
      <c r="L3323" s="59">
        <v>2.5</v>
      </c>
      <c r="M3323" s="59">
        <v>2</v>
      </c>
      <c r="N3323" s="59">
        <v>6</v>
      </c>
      <c r="O3323" s="59" t="s">
        <v>176</v>
      </c>
      <c r="P3323" s="59">
        <v>2</v>
      </c>
      <c r="Q3323" s="59">
        <v>1.5</v>
      </c>
      <c r="R3323" s="59">
        <v>0</v>
      </c>
      <c r="S3323" s="59">
        <v>0</v>
      </c>
      <c r="T3323" s="59">
        <v>1</v>
      </c>
      <c r="U3323" s="59">
        <v>0</v>
      </c>
      <c r="V3323" s="59">
        <v>0</v>
      </c>
      <c r="W3323" s="59">
        <v>0</v>
      </c>
      <c r="X3323" s="59">
        <v>0</v>
      </c>
      <c r="Y3323" s="59">
        <f>IF(terrains!L3323&lt;=2.5,1,IF(terrains!L3323&lt;=4.5,2,IF(terrains!L3323&lt;=6.5,3,4)))</f>
        <v>1</v>
      </c>
      <c r="Z3323" s="59">
        <f>IF(terrains!R3323=1,35,IF(terrains!S3323=1,64,IF(terrains!T3323=1,IF(terrains!Y3323=1,85,104),IF(terrains!U3323=1,IF(terrains!Y3323=1,124,152),IF(terrains!V3323=1,(IF(terrains!Y3323=1,146,IF(terrains!Y3323=2,178,263))),IF(terrains!W3323=1,(IF(terrains!Y3323=1,178,IF(terrains!Y3323=2,218,321))),IF(terrains!X3323=1,IF(terrains!Y3323=1,190,IF(terrains!Y3323=2,242,IF(terrains!Y3323=3,357,896))))))))))</f>
        <v>85</v>
      </c>
      <c r="AA3323" s="152">
        <f>terrains!Z3323*terrains!F3323</f>
        <v>575034.98197499989</v>
      </c>
    </row>
    <row r="3324" spans="1:27" ht="14.4">
      <c r="A3324" s="143">
        <v>3323</v>
      </c>
      <c r="B3324" s="59">
        <v>296152.76749200001</v>
      </c>
      <c r="C3324" s="59">
        <v>5036957.2328700004</v>
      </c>
      <c r="D3324" s="59" t="s">
        <v>2942</v>
      </c>
      <c r="E3324" s="153">
        <v>627</v>
      </c>
      <c r="F3324" s="150">
        <f>terrains!E3324*10.76391</f>
        <v>6748.9715699999997</v>
      </c>
      <c r="G3324" s="59" t="s">
        <v>208</v>
      </c>
      <c r="H3324" s="59">
        <v>0</v>
      </c>
      <c r="I3324" s="59">
        <v>0</v>
      </c>
      <c r="J3324" s="59">
        <f>IF(terrains!L3324=13.5,IF(terrains!X3324=1,12,9),-0.392532+1.267037*terrains!L3324+0.472239*terrains!X3324+0.58658*terrains!W3324+0.089417*terrains!V3324+0.531633*terrains!U3324+0.337883*terrains!T3324-0.403545*terrains!S3324)</f>
        <v>2.479425</v>
      </c>
      <c r="K3324" s="151">
        <f>IF(terrains!I3324=0,terrains!J3324,terrains!I3324)</f>
        <v>2.479425</v>
      </c>
      <c r="L3324" s="59">
        <v>2</v>
      </c>
      <c r="M3324" s="59">
        <v>2</v>
      </c>
      <c r="N3324" s="59">
        <v>3</v>
      </c>
      <c r="O3324" s="59" t="s">
        <v>176</v>
      </c>
      <c r="P3324" s="59">
        <v>2</v>
      </c>
      <c r="Q3324" s="59">
        <v>2</v>
      </c>
      <c r="R3324" s="59">
        <v>0</v>
      </c>
      <c r="S3324" s="59">
        <v>0</v>
      </c>
      <c r="T3324" s="59">
        <v>1</v>
      </c>
      <c r="U3324" s="59">
        <v>0</v>
      </c>
      <c r="V3324" s="59">
        <v>0</v>
      </c>
      <c r="W3324" s="59">
        <v>0</v>
      </c>
      <c r="X3324" s="59">
        <v>0</v>
      </c>
      <c r="Y3324" s="59">
        <f>IF(terrains!L3324&lt;=2.5,1,IF(terrains!L3324&lt;=4.5,2,IF(terrains!L3324&lt;=6.5,3,4)))</f>
        <v>1</v>
      </c>
      <c r="Z3324" s="59">
        <f>IF(terrains!R3324=1,35,IF(terrains!S3324=1,64,IF(terrains!T3324=1,IF(terrains!Y3324=1,85,104),IF(terrains!U3324=1,IF(terrains!Y3324=1,124,152),IF(terrains!V3324=1,(IF(terrains!Y3324=1,146,IF(terrains!Y3324=2,178,263))),IF(terrains!W3324=1,(IF(terrains!Y3324=1,178,IF(terrains!Y3324=2,218,321))),IF(terrains!X3324=1,IF(terrains!Y3324=1,190,IF(terrains!Y3324=2,242,IF(terrains!Y3324=3,357,896))))))))))</f>
        <v>85</v>
      </c>
      <c r="AA3324" s="152">
        <f>terrains!Z3324*terrains!F3324</f>
        <v>573662.58344999992</v>
      </c>
    </row>
    <row r="3325" spans="1:27" ht="14.4">
      <c r="A3325" s="143">
        <v>3324</v>
      </c>
      <c r="B3325" s="59">
        <v>273624.17053399998</v>
      </c>
      <c r="C3325" s="59">
        <v>5034264.2814999996</v>
      </c>
      <c r="D3325" s="59" t="s">
        <v>2943</v>
      </c>
      <c r="E3325" s="153">
        <v>626.6</v>
      </c>
      <c r="F3325" s="150">
        <f>terrains!E3325*10.76391</f>
        <v>6744.6660059999995</v>
      </c>
      <c r="G3325" s="59" t="s">
        <v>261</v>
      </c>
      <c r="H3325" s="59">
        <v>0.2</v>
      </c>
      <c r="I3325" s="59">
        <v>3</v>
      </c>
      <c r="J3325" s="59">
        <f>IF(terrains!L3325=13.5,IF(terrains!X3325=1,12,9),-0.392532+1.267037*terrains!L3325+0.472239*terrains!X3325+0.58658*terrains!W3325+0.089417*terrains!V3325+0.531633*terrains!U3325+0.337883*terrains!T3325-0.403545*terrains!S3325)</f>
        <v>4.0420974999999997</v>
      </c>
      <c r="K3325" s="151">
        <f>IF(terrains!I3325=0,terrains!J3325,terrains!I3325)</f>
        <v>3</v>
      </c>
      <c r="L3325" s="59">
        <v>3.5</v>
      </c>
      <c r="M3325" s="59">
        <v>1</v>
      </c>
      <c r="N3325" s="59">
        <v>10</v>
      </c>
      <c r="O3325" s="59" t="s">
        <v>174</v>
      </c>
      <c r="P3325" s="59">
        <v>2</v>
      </c>
      <c r="Q3325" s="59">
        <v>1.5</v>
      </c>
      <c r="R3325" s="59">
        <v>1</v>
      </c>
      <c r="S3325" s="59">
        <v>0</v>
      </c>
      <c r="T3325" s="59">
        <v>0</v>
      </c>
      <c r="U3325" s="59">
        <v>0</v>
      </c>
      <c r="V3325" s="59">
        <v>0</v>
      </c>
      <c r="W3325" s="59">
        <v>0</v>
      </c>
      <c r="X3325" s="59">
        <v>0</v>
      </c>
      <c r="Y3325" s="59">
        <f>IF(terrains!L3325&lt;=2.5,1,IF(terrains!L3325&lt;=4.5,2,IF(terrains!L3325&lt;=6.5,3,4)))</f>
        <v>2</v>
      </c>
      <c r="Z3325" s="59">
        <f>IF(terrains!R3325=1,35,IF(terrains!S3325=1,64,IF(terrains!T3325=1,IF(terrains!Y3325=1,85,104),IF(terrains!U3325=1,IF(terrains!Y3325=1,124,152),IF(terrains!V3325=1,(IF(terrains!Y3325=1,146,IF(terrains!Y3325=2,178,263))),IF(terrains!W3325=1,(IF(terrains!Y3325=1,178,IF(terrains!Y3325=2,218,321))),IF(terrains!X3325=1,IF(terrains!Y3325=1,190,IF(terrains!Y3325=2,242,IF(terrains!Y3325=3,357,896))))))))))</f>
        <v>35</v>
      </c>
      <c r="AA3325" s="152">
        <f>terrains!Z3325*terrains!F3325</f>
        <v>236063.31020999997</v>
      </c>
    </row>
    <row r="3326" spans="1:27" ht="14.4">
      <c r="A3326" s="143">
        <v>3325</v>
      </c>
      <c r="B3326" s="59">
        <v>302952.36838399997</v>
      </c>
      <c r="C3326" s="59">
        <v>5050286.8543699998</v>
      </c>
      <c r="D3326" s="59" t="s">
        <v>2944</v>
      </c>
      <c r="E3326" s="153">
        <v>626</v>
      </c>
      <c r="F3326" s="150">
        <f>terrains!E3326*10.76391</f>
        <v>6738.2076599999991</v>
      </c>
      <c r="G3326" s="59" t="s">
        <v>1814</v>
      </c>
      <c r="H3326" s="59">
        <v>0</v>
      </c>
      <c r="I3326" s="59">
        <v>0</v>
      </c>
      <c r="J3326" s="59">
        <f>IF(terrains!L3326=13.5,IF(terrains!X3326=1,12,9),-0.392532+1.267037*terrains!L3326+0.472239*terrains!X3326+0.58658*terrains!W3326+0.089417*terrains!V3326+0.531633*terrains!U3326+0.337883*terrains!T3326-0.403545*terrains!S3326)</f>
        <v>1.7379969999999998</v>
      </c>
      <c r="K3326" s="151">
        <f>IF(terrains!I3326=0,terrains!J3326,terrains!I3326)</f>
        <v>1.7379969999999998</v>
      </c>
      <c r="L3326" s="59">
        <v>2</v>
      </c>
      <c r="M3326" s="59">
        <v>1</v>
      </c>
      <c r="N3326" s="59">
        <v>3</v>
      </c>
      <c r="O3326" s="59" t="s">
        <v>175</v>
      </c>
      <c r="P3326" s="59">
        <v>2</v>
      </c>
      <c r="Q3326" s="59">
        <v>1.5</v>
      </c>
      <c r="R3326" s="59">
        <v>0</v>
      </c>
      <c r="S3326" s="59">
        <v>1</v>
      </c>
      <c r="T3326" s="59">
        <v>0</v>
      </c>
      <c r="U3326" s="59">
        <v>0</v>
      </c>
      <c r="V3326" s="59">
        <v>0</v>
      </c>
      <c r="W3326" s="59">
        <v>0</v>
      </c>
      <c r="X3326" s="59">
        <v>0</v>
      </c>
      <c r="Y3326" s="59">
        <f>IF(terrains!L3326&lt;=2.5,1,IF(terrains!L3326&lt;=4.5,2,IF(terrains!L3326&lt;=6.5,3,4)))</f>
        <v>1</v>
      </c>
      <c r="Z3326" s="59">
        <f>IF(terrains!R3326=1,35,IF(terrains!S3326=1,64,IF(terrains!T3326=1,IF(terrains!Y3326=1,85,104),IF(terrains!U3326=1,IF(terrains!Y3326=1,124,152),IF(terrains!V3326=1,(IF(terrains!Y3326=1,146,IF(terrains!Y3326=2,178,263))),IF(terrains!W3326=1,(IF(terrains!Y3326=1,178,IF(terrains!Y3326=2,218,321))),IF(terrains!X3326=1,IF(terrains!Y3326=1,190,IF(terrains!Y3326=2,242,IF(terrains!Y3326=3,357,896))))))))))</f>
        <v>64</v>
      </c>
      <c r="AA3326" s="152">
        <f>terrains!Z3326*terrains!F3326</f>
        <v>431245.29023999994</v>
      </c>
    </row>
    <row r="3327" spans="1:27" ht="14.4">
      <c r="A3327" s="143">
        <v>3326</v>
      </c>
      <c r="B3327" s="59">
        <v>291959.02060300001</v>
      </c>
      <c r="C3327" s="59">
        <v>5033166.30088</v>
      </c>
      <c r="D3327" s="59" t="s">
        <v>2945</v>
      </c>
      <c r="E3327" s="153">
        <v>625.9</v>
      </c>
      <c r="F3327" s="150">
        <f>terrains!E3327*10.76391</f>
        <v>6737.1312689999995</v>
      </c>
      <c r="G3327" s="59" t="s">
        <v>192</v>
      </c>
      <c r="H3327" s="59">
        <v>0.2</v>
      </c>
      <c r="I3327" s="59">
        <v>5</v>
      </c>
      <c r="J3327" s="59">
        <f>IF(terrains!L3327=13.5,IF(terrains!X3327=1,12,9),-0.392532+1.267037*terrains!L3327+0.472239*terrains!X3327+0.58658*terrains!W3327+0.089417*terrains!V3327+0.531633*terrains!U3327+0.337883*terrains!T3327-0.403545*terrains!S3327)</f>
        <v>2.3715155000000001</v>
      </c>
      <c r="K3327" s="151">
        <f>IF(terrains!I3327=0,terrains!J3327,terrains!I3327)</f>
        <v>5</v>
      </c>
      <c r="L3327" s="59">
        <v>2.5</v>
      </c>
      <c r="M3327" s="59">
        <v>2</v>
      </c>
      <c r="N3327" s="59">
        <v>6</v>
      </c>
      <c r="O3327" s="59" t="s">
        <v>175</v>
      </c>
      <c r="P3327" s="59">
        <v>2</v>
      </c>
      <c r="Q3327" s="59">
        <v>1.5</v>
      </c>
      <c r="R3327" s="59">
        <v>0</v>
      </c>
      <c r="S3327" s="59">
        <v>1</v>
      </c>
      <c r="T3327" s="59">
        <v>0</v>
      </c>
      <c r="U3327" s="59">
        <v>0</v>
      </c>
      <c r="V3327" s="59">
        <v>0</v>
      </c>
      <c r="W3327" s="59">
        <v>0</v>
      </c>
      <c r="X3327" s="59">
        <v>0</v>
      </c>
      <c r="Y3327" s="59">
        <f>IF(terrains!L3327&lt;=2.5,1,IF(terrains!L3327&lt;=4.5,2,IF(terrains!L3327&lt;=6.5,3,4)))</f>
        <v>1</v>
      </c>
      <c r="Z3327" s="59">
        <f>IF(terrains!R3327=1,35,IF(terrains!S3327=1,64,IF(terrains!T3327=1,IF(terrains!Y3327=1,85,104),IF(terrains!U3327=1,IF(terrains!Y3327=1,124,152),IF(terrains!V3327=1,(IF(terrains!Y3327=1,146,IF(terrains!Y3327=2,178,263))),IF(terrains!W3327=1,(IF(terrains!Y3327=1,178,IF(terrains!Y3327=2,218,321))),IF(terrains!X3327=1,IF(terrains!Y3327=1,190,IF(terrains!Y3327=2,242,IF(terrains!Y3327=3,357,896))))))))))</f>
        <v>64</v>
      </c>
      <c r="AA3327" s="152">
        <f>terrains!Z3327*terrains!F3327</f>
        <v>431176.40121599997</v>
      </c>
    </row>
    <row r="3328" spans="1:27" ht="14.4">
      <c r="A3328" s="143">
        <v>3327</v>
      </c>
      <c r="B3328" s="59">
        <v>303717.00319999998</v>
      </c>
      <c r="C3328" s="59">
        <v>5050256.8269999996</v>
      </c>
      <c r="D3328" s="59" t="s">
        <v>2946</v>
      </c>
      <c r="E3328" s="153">
        <v>625.5</v>
      </c>
      <c r="F3328" s="150">
        <f>terrains!E3328*10.76391</f>
        <v>6732.8257049999993</v>
      </c>
      <c r="G3328" s="59" t="s">
        <v>1814</v>
      </c>
      <c r="H3328" s="59">
        <v>0</v>
      </c>
      <c r="I3328" s="59">
        <v>0</v>
      </c>
      <c r="J3328" s="59">
        <f>IF(terrains!L3328=13.5,IF(terrains!X3328=1,12,9),-0.392532+1.267037*terrains!L3328+0.472239*terrains!X3328+0.58658*terrains!W3328+0.089417*terrains!V3328+0.531633*terrains!U3328+0.337883*terrains!T3328-0.403545*terrains!S3328)</f>
        <v>1.7379969999999998</v>
      </c>
      <c r="K3328" s="151">
        <f>IF(terrains!I3328=0,terrains!J3328,terrains!I3328)</f>
        <v>1.7379969999999998</v>
      </c>
      <c r="L3328" s="59">
        <v>2</v>
      </c>
      <c r="M3328" s="59">
        <v>1</v>
      </c>
      <c r="N3328" s="59">
        <v>3</v>
      </c>
      <c r="O3328" s="59" t="s">
        <v>175</v>
      </c>
      <c r="P3328" s="59">
        <v>2</v>
      </c>
      <c r="Q3328" s="59">
        <v>1.5</v>
      </c>
      <c r="R3328" s="59">
        <v>0</v>
      </c>
      <c r="S3328" s="59">
        <v>1</v>
      </c>
      <c r="T3328" s="59">
        <v>0</v>
      </c>
      <c r="U3328" s="59">
        <v>0</v>
      </c>
      <c r="V3328" s="59">
        <v>0</v>
      </c>
      <c r="W3328" s="59">
        <v>0</v>
      </c>
      <c r="X3328" s="59">
        <v>0</v>
      </c>
      <c r="Y3328" s="59">
        <f>IF(terrains!L3328&lt;=2.5,1,IF(terrains!L3328&lt;=4.5,2,IF(terrains!L3328&lt;=6.5,3,4)))</f>
        <v>1</v>
      </c>
      <c r="Z3328" s="59">
        <f>IF(terrains!R3328=1,35,IF(terrains!S3328=1,64,IF(terrains!T3328=1,IF(terrains!Y3328=1,85,104),IF(terrains!U3328=1,IF(terrains!Y3328=1,124,152),IF(terrains!V3328=1,(IF(terrains!Y3328=1,146,IF(terrains!Y3328=2,178,263))),IF(terrains!W3328=1,(IF(terrains!Y3328=1,178,IF(terrains!Y3328=2,218,321))),IF(terrains!X3328=1,IF(terrains!Y3328=1,190,IF(terrains!Y3328=2,242,IF(terrains!Y3328=3,357,896))))))))))</f>
        <v>64</v>
      </c>
      <c r="AA3328" s="152">
        <f>terrains!Z3328*terrains!F3328</f>
        <v>430900.84511999995</v>
      </c>
    </row>
    <row r="3329" spans="1:27" ht="14.4">
      <c r="A3329" s="143">
        <v>3328</v>
      </c>
      <c r="B3329" s="59">
        <v>296970.78844500001</v>
      </c>
      <c r="C3329" s="59">
        <v>5047463.6761800004</v>
      </c>
      <c r="D3329" s="59" t="s">
        <v>2947</v>
      </c>
      <c r="E3329" s="153">
        <v>625.1</v>
      </c>
      <c r="F3329" s="150">
        <f>terrains!E3329*10.76391</f>
        <v>6728.520141</v>
      </c>
      <c r="G3329" s="59" t="s">
        <v>759</v>
      </c>
      <c r="H3329" s="59">
        <v>0.2</v>
      </c>
      <c r="I3329" s="59">
        <v>2</v>
      </c>
      <c r="J3329" s="59">
        <f>IF(terrains!L3329=13.5,IF(terrains!X3329=1,12,9),-0.392532+1.267037*terrains!L3329+0.472239*terrains!X3329+0.58658*terrains!W3329+0.089417*terrains!V3329+0.531633*terrains!U3329+0.337883*terrains!T3329-0.403545*terrains!S3329)</f>
        <v>1.7379969999999998</v>
      </c>
      <c r="K3329" s="151">
        <f>IF(terrains!I3329=0,terrains!J3329,terrains!I3329)</f>
        <v>2</v>
      </c>
      <c r="L3329" s="59">
        <v>2</v>
      </c>
      <c r="M3329" s="59">
        <v>1</v>
      </c>
      <c r="N3329" s="59">
        <v>3</v>
      </c>
      <c r="O3329" s="59" t="s">
        <v>175</v>
      </c>
      <c r="P3329" s="59">
        <v>2</v>
      </c>
      <c r="Q3329" s="59">
        <v>1.5</v>
      </c>
      <c r="R3329" s="59">
        <v>0</v>
      </c>
      <c r="S3329" s="59">
        <v>1</v>
      </c>
      <c r="T3329" s="59">
        <v>0</v>
      </c>
      <c r="U3329" s="59">
        <v>0</v>
      </c>
      <c r="V3329" s="59">
        <v>0</v>
      </c>
      <c r="W3329" s="59">
        <v>0</v>
      </c>
      <c r="X3329" s="59">
        <v>0</v>
      </c>
      <c r="Y3329" s="59">
        <f>IF(terrains!L3329&lt;=2.5,1,IF(terrains!L3329&lt;=4.5,2,IF(terrains!L3329&lt;=6.5,3,4)))</f>
        <v>1</v>
      </c>
      <c r="Z3329" s="59">
        <f>IF(terrains!R3329=1,35,IF(terrains!S3329=1,64,IF(terrains!T3329=1,IF(terrains!Y3329=1,85,104),IF(terrains!U3329=1,IF(terrains!Y3329=1,124,152),IF(terrains!V3329=1,(IF(terrains!Y3329=1,146,IF(terrains!Y3329=2,178,263))),IF(terrains!W3329=1,(IF(terrains!Y3329=1,178,IF(terrains!Y3329=2,218,321))),IF(terrains!X3329=1,IF(terrains!Y3329=1,190,IF(terrains!Y3329=2,242,IF(terrains!Y3329=3,357,896))))))))))</f>
        <v>64</v>
      </c>
      <c r="AA3329" s="152">
        <f>terrains!Z3329*terrains!F3329</f>
        <v>430625.289024</v>
      </c>
    </row>
    <row r="3330" spans="1:27" ht="14.4">
      <c r="A3330" s="143">
        <v>3329</v>
      </c>
      <c r="B3330" s="59">
        <v>294292.67855200003</v>
      </c>
      <c r="C3330" s="59">
        <v>5049778.0535399998</v>
      </c>
      <c r="D3330" s="59" t="s">
        <v>2948</v>
      </c>
      <c r="E3330" s="153">
        <v>624.29999999999995</v>
      </c>
      <c r="F3330" s="150">
        <f>terrains!E3330*10.76391</f>
        <v>6719.9090129999986</v>
      </c>
      <c r="G3330" s="59" t="s">
        <v>299</v>
      </c>
      <c r="H3330" s="59">
        <v>3</v>
      </c>
      <c r="I3330" s="59">
        <v>9</v>
      </c>
      <c r="J3330" s="59">
        <f>IF(terrains!L3330=13.5,IF(terrains!X3330=1,12,9),-0.392532+1.267037*terrains!L3330+0.472239*terrains!X3330+0.58658*terrains!W3330+0.089417*terrains!V3330+0.531633*terrains!U3330+0.337883*terrains!T3330-0.403545*terrains!S3330)</f>
        <v>5.5391079999999997</v>
      </c>
      <c r="K3330" s="151">
        <f>IF(terrains!I3330=0,terrains!J3330,terrains!I3330)</f>
        <v>9</v>
      </c>
      <c r="L3330" s="59">
        <v>5</v>
      </c>
      <c r="M3330" s="59">
        <v>4</v>
      </c>
      <c r="N3330" s="59">
        <v>15</v>
      </c>
      <c r="O3330" s="59" t="s">
        <v>175</v>
      </c>
      <c r="P3330" s="59">
        <v>2</v>
      </c>
      <c r="Q3330" s="59">
        <v>2</v>
      </c>
      <c r="R3330" s="59">
        <v>0</v>
      </c>
      <c r="S3330" s="59">
        <v>1</v>
      </c>
      <c r="T3330" s="59">
        <v>0</v>
      </c>
      <c r="U3330" s="59">
        <v>0</v>
      </c>
      <c r="V3330" s="59">
        <v>0</v>
      </c>
      <c r="W3330" s="59">
        <v>0</v>
      </c>
      <c r="X3330" s="59">
        <v>0</v>
      </c>
      <c r="Y3330" s="59">
        <f>IF(terrains!L3330&lt;=2.5,1,IF(terrains!L3330&lt;=4.5,2,IF(terrains!L3330&lt;=6.5,3,4)))</f>
        <v>3</v>
      </c>
      <c r="Z3330" s="59">
        <f>IF(terrains!R3330=1,35,IF(terrains!S3330=1,64,IF(terrains!T3330=1,IF(terrains!Y3330=1,85,104),IF(terrains!U3330=1,IF(terrains!Y3330=1,124,152),IF(terrains!V3330=1,(IF(terrains!Y3330=1,146,IF(terrains!Y3330=2,178,263))),IF(terrains!W3330=1,(IF(terrains!Y3330=1,178,IF(terrains!Y3330=2,218,321))),IF(terrains!X3330=1,IF(terrains!Y3330=1,190,IF(terrains!Y3330=2,242,IF(terrains!Y3330=3,357,896))))))))))</f>
        <v>64</v>
      </c>
      <c r="AA3330" s="152">
        <f>terrains!Z3330*terrains!F3330</f>
        <v>430074.17683199991</v>
      </c>
    </row>
    <row r="3331" spans="1:27" ht="14.4">
      <c r="A3331" s="143">
        <v>3330</v>
      </c>
      <c r="B3331" s="59">
        <v>299861.90460000001</v>
      </c>
      <c r="C3331" s="59">
        <v>5041253.6449999996</v>
      </c>
      <c r="D3331" s="59" t="s">
        <v>2949</v>
      </c>
      <c r="E3331" s="153">
        <v>623.83000000000004</v>
      </c>
      <c r="F3331" s="150">
        <f>terrains!E3331*10.76391</f>
        <v>6714.8499752999996</v>
      </c>
      <c r="G3331" s="59" t="s">
        <v>245</v>
      </c>
      <c r="H3331" s="59">
        <v>0</v>
      </c>
      <c r="I3331" s="59">
        <v>6</v>
      </c>
      <c r="J3331" s="59">
        <f>IF(terrains!L3331=13.5,IF(terrains!X3331=1,12,9),-0.392532+1.267037*terrains!L3331+0.472239*terrains!X3331+0.58658*terrains!W3331+0.089417*terrains!V3331+0.531633*terrains!U3331+0.337883*terrains!T3331-0.403545*terrains!S3331)</f>
        <v>5.7813734999999999</v>
      </c>
      <c r="K3331" s="151">
        <f>IF(terrains!I3331=0,terrains!J3331,terrains!I3331)</f>
        <v>6</v>
      </c>
      <c r="L3331" s="59">
        <v>4.5</v>
      </c>
      <c r="M3331" s="59">
        <v>0</v>
      </c>
      <c r="N3331" s="59">
        <v>0</v>
      </c>
      <c r="O3331" s="59" t="s">
        <v>180</v>
      </c>
      <c r="P3331" s="59">
        <v>0</v>
      </c>
      <c r="Q3331" s="59">
        <v>0</v>
      </c>
      <c r="R3331" s="59">
        <v>0</v>
      </c>
      <c r="S3331" s="59">
        <v>0</v>
      </c>
      <c r="T3331" s="59">
        <v>0</v>
      </c>
      <c r="U3331" s="59">
        <v>0</v>
      </c>
      <c r="V3331" s="59">
        <v>0</v>
      </c>
      <c r="W3331" s="59">
        <v>0</v>
      </c>
      <c r="X3331" s="59">
        <v>1</v>
      </c>
      <c r="Y3331" s="59">
        <f>IF(terrains!L3331&lt;=2.5,1,IF(terrains!L3331&lt;=4.5,2,IF(terrains!L3331&lt;=6.5,3,4)))</f>
        <v>2</v>
      </c>
      <c r="Z3331" s="59">
        <f>IF(terrains!R3331=1,35,IF(terrains!S3331=1,64,IF(terrains!T3331=1,IF(terrains!Y3331=1,85,104),IF(terrains!U3331=1,IF(terrains!Y3331=1,124,152),IF(terrains!V3331=1,(IF(terrains!Y3331=1,146,IF(terrains!Y3331=2,178,263))),IF(terrains!W3331=1,(IF(terrains!Y3331=1,178,IF(terrains!Y3331=2,218,321))),IF(terrains!X3331=1,IF(terrains!Y3331=1,190,IF(terrains!Y3331=2,242,IF(terrains!Y3331=3,357,896))))))))))</f>
        <v>242</v>
      </c>
      <c r="AA3331" s="152">
        <f>terrains!Z3331*terrains!F3331</f>
        <v>1624993.6940225998</v>
      </c>
    </row>
    <row r="3332" spans="1:27" ht="14.4">
      <c r="A3332" s="143">
        <v>3331</v>
      </c>
      <c r="B3332" s="59">
        <v>300351.63540000003</v>
      </c>
      <c r="C3332" s="59">
        <v>5042178.5939999996</v>
      </c>
      <c r="D3332" s="59" t="s">
        <v>2950</v>
      </c>
      <c r="E3332" s="153">
        <v>623.20000000000005</v>
      </c>
      <c r="F3332" s="150">
        <f>terrains!E3332*10.76391</f>
        <v>6708.0687120000002</v>
      </c>
      <c r="G3332" s="59" t="s">
        <v>1094</v>
      </c>
      <c r="H3332" s="59">
        <v>0</v>
      </c>
      <c r="I3332" s="59">
        <v>3</v>
      </c>
      <c r="J3332" s="59">
        <f>IF(terrains!L3332=13.5,IF(terrains!X3332=1,12,9),-0.392532+1.267037*terrains!L3332+0.472239*terrains!X3332+0.58658*terrains!W3332+0.089417*terrains!V3332+0.531633*terrains!U3332+0.337883*terrains!T3332-0.403545*terrains!S3332)</f>
        <v>2.8644775</v>
      </c>
      <c r="K3332" s="151">
        <f>IF(terrains!I3332=0,terrains!J3332,terrains!I3332)</f>
        <v>3</v>
      </c>
      <c r="L3332" s="59">
        <v>2.5</v>
      </c>
      <c r="M3332" s="59">
        <v>2</v>
      </c>
      <c r="N3332" s="59">
        <v>0</v>
      </c>
      <c r="O3332" s="59" t="s">
        <v>178</v>
      </c>
      <c r="P3332" s="59">
        <v>3</v>
      </c>
      <c r="Q3332" s="59">
        <v>2.5</v>
      </c>
      <c r="R3332" s="59">
        <v>0</v>
      </c>
      <c r="S3332" s="59">
        <v>0</v>
      </c>
      <c r="T3332" s="59">
        <v>0</v>
      </c>
      <c r="U3332" s="59">
        <v>0</v>
      </c>
      <c r="V3332" s="59">
        <v>1</v>
      </c>
      <c r="W3332" s="59">
        <v>0</v>
      </c>
      <c r="X3332" s="59">
        <v>0</v>
      </c>
      <c r="Y3332" s="59">
        <f>IF(terrains!L3332&lt;=2.5,1,IF(terrains!L3332&lt;=4.5,2,IF(terrains!L3332&lt;=6.5,3,4)))</f>
        <v>1</v>
      </c>
      <c r="Z3332" s="59">
        <f>IF(terrains!R3332=1,35,IF(terrains!S3332=1,64,IF(terrains!T3332=1,IF(terrains!Y3332=1,85,104),IF(terrains!U3332=1,IF(terrains!Y3332=1,124,152),IF(terrains!V3332=1,(IF(terrains!Y3332=1,146,IF(terrains!Y3332=2,178,263))),IF(terrains!W3332=1,(IF(terrains!Y3332=1,178,IF(terrains!Y3332=2,218,321))),IF(terrains!X3332=1,IF(terrains!Y3332=1,190,IF(terrains!Y3332=2,242,IF(terrains!Y3332=3,357,896))))))))))</f>
        <v>146</v>
      </c>
      <c r="AA3332" s="152">
        <f>terrains!Z3332*terrains!F3332</f>
        <v>979378.03195199999</v>
      </c>
    </row>
    <row r="3333" spans="1:27" ht="14.4">
      <c r="A3333" s="143">
        <v>3332</v>
      </c>
      <c r="B3333" s="59">
        <v>292811.94681200001</v>
      </c>
      <c r="C3333" s="59">
        <v>5034418.3075200003</v>
      </c>
      <c r="D3333" s="59" t="s">
        <v>2951</v>
      </c>
      <c r="E3333" s="153">
        <v>623.1</v>
      </c>
      <c r="F3333" s="150">
        <f>terrains!E3333*10.76391</f>
        <v>6706.9923209999997</v>
      </c>
      <c r="G3333" s="59" t="s">
        <v>1235</v>
      </c>
      <c r="H3333" s="59">
        <v>0.1</v>
      </c>
      <c r="I3333" s="59">
        <v>3</v>
      </c>
      <c r="J3333" s="59">
        <f>IF(terrains!L3333=13.5,IF(terrains!X3333=1,12,9),-0.392532+1.267037*terrains!L3333+0.472239*terrains!X3333+0.58658*terrains!W3333+0.089417*terrains!V3333+0.531633*terrains!U3333+0.337883*terrains!T3333-0.403545*terrains!S3333)</f>
        <v>2.7750604999999999</v>
      </c>
      <c r="K3333" s="151">
        <f>IF(terrains!I3333=0,terrains!J3333,terrains!I3333)</f>
        <v>3</v>
      </c>
      <c r="L3333" s="59">
        <v>2.5</v>
      </c>
      <c r="M3333" s="59">
        <v>2</v>
      </c>
      <c r="N3333" s="59">
        <v>4</v>
      </c>
      <c r="O3333" s="59" t="s">
        <v>174</v>
      </c>
      <c r="P3333" s="59">
        <v>2</v>
      </c>
      <c r="Q3333" s="59">
        <v>1.5</v>
      </c>
      <c r="R3333" s="59">
        <v>1</v>
      </c>
      <c r="S3333" s="59">
        <v>0</v>
      </c>
      <c r="T3333" s="59">
        <v>0</v>
      </c>
      <c r="U3333" s="59">
        <v>0</v>
      </c>
      <c r="V3333" s="59">
        <v>0</v>
      </c>
      <c r="W3333" s="59">
        <v>0</v>
      </c>
      <c r="X3333" s="59">
        <v>0</v>
      </c>
      <c r="Y3333" s="59">
        <f>IF(terrains!L3333&lt;=2.5,1,IF(terrains!L3333&lt;=4.5,2,IF(terrains!L3333&lt;=6.5,3,4)))</f>
        <v>1</v>
      </c>
      <c r="Z3333" s="59">
        <f>IF(terrains!R3333=1,35,IF(terrains!S3333=1,64,IF(terrains!T3333=1,IF(terrains!Y3333=1,85,104),IF(terrains!U3333=1,IF(terrains!Y3333=1,124,152),IF(terrains!V3333=1,(IF(terrains!Y3333=1,146,IF(terrains!Y3333=2,178,263))),IF(terrains!W3333=1,(IF(terrains!Y3333=1,178,IF(terrains!Y3333=2,218,321))),IF(terrains!X3333=1,IF(terrains!Y3333=1,190,IF(terrains!Y3333=2,242,IF(terrains!Y3333=3,357,896))))))))))</f>
        <v>35</v>
      </c>
      <c r="AA3333" s="152">
        <f>terrains!Z3333*terrains!F3333</f>
        <v>234744.73123499998</v>
      </c>
    </row>
    <row r="3334" spans="1:27" ht="14.4">
      <c r="A3334" s="143">
        <v>3333</v>
      </c>
      <c r="B3334" s="59">
        <v>287375.71970000002</v>
      </c>
      <c r="C3334" s="59">
        <v>5043409.5750000002</v>
      </c>
      <c r="D3334" s="59" t="s">
        <v>2952</v>
      </c>
      <c r="E3334" s="153">
        <v>621.70000000000005</v>
      </c>
      <c r="F3334" s="150">
        <f>terrains!E3334*10.76391</f>
        <v>6691.9228469999998</v>
      </c>
      <c r="G3334" s="59" t="s">
        <v>412</v>
      </c>
      <c r="H3334" s="59">
        <v>1</v>
      </c>
      <c r="I3334" s="59">
        <v>3</v>
      </c>
      <c r="J3334" s="59">
        <f>IF(terrains!L3334=13.5,IF(terrains!X3334=1,12,9),-0.392532+1.267037*terrains!L3334+0.472239*terrains!X3334+0.58658*terrains!W3334+0.089417*terrains!V3334+0.531633*terrains!U3334+0.337883*terrains!T3334-0.403545*terrains!S3334)</f>
        <v>3.6385524999999999</v>
      </c>
      <c r="K3334" s="151">
        <f>IF(terrains!I3334=0,terrains!J3334,terrains!I3334)</f>
        <v>3</v>
      </c>
      <c r="L3334" s="59">
        <v>3.5</v>
      </c>
      <c r="M3334" s="59">
        <v>3</v>
      </c>
      <c r="N3334" s="59">
        <v>6</v>
      </c>
      <c r="O3334" s="59" t="s">
        <v>175</v>
      </c>
      <c r="P3334" s="59">
        <v>2.5</v>
      </c>
      <c r="Q3334" s="59">
        <v>2.5</v>
      </c>
      <c r="R3334" s="59">
        <v>0</v>
      </c>
      <c r="S3334" s="59">
        <v>1</v>
      </c>
      <c r="T3334" s="59">
        <v>0</v>
      </c>
      <c r="U3334" s="59">
        <v>0</v>
      </c>
      <c r="V3334" s="59">
        <v>0</v>
      </c>
      <c r="W3334" s="59">
        <v>0</v>
      </c>
      <c r="X3334" s="59">
        <v>0</v>
      </c>
      <c r="Y3334" s="59">
        <f>IF(terrains!L3334&lt;=2.5,1,IF(terrains!L3334&lt;=4.5,2,IF(terrains!L3334&lt;=6.5,3,4)))</f>
        <v>2</v>
      </c>
      <c r="Z3334" s="59">
        <f>IF(terrains!R3334=1,35,IF(terrains!S3334=1,64,IF(terrains!T3334=1,IF(terrains!Y3334=1,85,104),IF(terrains!U3334=1,IF(terrains!Y3334=1,124,152),IF(terrains!V3334=1,(IF(terrains!Y3334=1,146,IF(terrains!Y3334=2,178,263))),IF(terrains!W3334=1,(IF(terrains!Y3334=1,178,IF(terrains!Y3334=2,218,321))),IF(terrains!X3334=1,IF(terrains!Y3334=1,190,IF(terrains!Y3334=2,242,IF(terrains!Y3334=3,357,896))))))))))</f>
        <v>64</v>
      </c>
      <c r="AA3334" s="152">
        <f>terrains!Z3334*terrains!F3334</f>
        <v>428283.06220799999</v>
      </c>
    </row>
    <row r="3335" spans="1:27" ht="14.4">
      <c r="A3335" s="143">
        <v>3334</v>
      </c>
      <c r="B3335" s="59">
        <v>280884.71149700001</v>
      </c>
      <c r="C3335" s="59">
        <v>5041100.6053299997</v>
      </c>
      <c r="D3335" s="59" t="s">
        <v>2953</v>
      </c>
      <c r="E3335" s="153">
        <v>621.4</v>
      </c>
      <c r="F3335" s="150">
        <f>terrains!E3335*10.76391</f>
        <v>6688.6936739999992</v>
      </c>
      <c r="G3335" s="59" t="s">
        <v>471</v>
      </c>
      <c r="H3335" s="59">
        <v>0</v>
      </c>
      <c r="I3335" s="59">
        <v>0</v>
      </c>
      <c r="J3335" s="59">
        <f>IF(terrains!L3335=13.5,IF(terrains!X3335=1,12,9),-0.392532+1.267037*terrains!L3335+0.472239*terrains!X3335+0.58658*terrains!W3335+0.089417*terrains!V3335+0.531633*terrains!U3335+0.337883*terrains!T3335-0.403545*terrains!S3335)</f>
        <v>3.4085789999999996</v>
      </c>
      <c r="K3335" s="151">
        <f>IF(terrains!I3335=0,terrains!J3335,terrains!I3335)</f>
        <v>3.4085789999999996</v>
      </c>
      <c r="L3335" s="59">
        <v>3</v>
      </c>
      <c r="M3335" s="59">
        <v>1</v>
      </c>
      <c r="N3335" s="59">
        <v>10</v>
      </c>
      <c r="O3335" s="59" t="s">
        <v>174</v>
      </c>
      <c r="P3335" s="59">
        <v>1.5</v>
      </c>
      <c r="Q3335" s="59">
        <v>1.5</v>
      </c>
      <c r="R3335" s="59">
        <v>1</v>
      </c>
      <c r="S3335" s="59">
        <v>0</v>
      </c>
      <c r="T3335" s="59">
        <v>0</v>
      </c>
      <c r="U3335" s="59">
        <v>0</v>
      </c>
      <c r="V3335" s="59">
        <v>0</v>
      </c>
      <c r="W3335" s="59">
        <v>0</v>
      </c>
      <c r="X3335" s="59">
        <v>0</v>
      </c>
      <c r="Y3335" s="59">
        <f>IF(terrains!L3335&lt;=2.5,1,IF(terrains!L3335&lt;=4.5,2,IF(terrains!L3335&lt;=6.5,3,4)))</f>
        <v>2</v>
      </c>
      <c r="Z3335" s="59">
        <f>IF(terrains!R3335=1,35,IF(terrains!S3335=1,64,IF(terrains!T3335=1,IF(terrains!Y3335=1,85,104),IF(terrains!U3335=1,IF(terrains!Y3335=1,124,152),IF(terrains!V3335=1,(IF(terrains!Y3335=1,146,IF(terrains!Y3335=2,178,263))),IF(terrains!W3335=1,(IF(terrains!Y3335=1,178,IF(terrains!Y3335=2,218,321))),IF(terrains!X3335=1,IF(terrains!Y3335=1,190,IF(terrains!Y3335=2,242,IF(terrains!Y3335=3,357,896))))))))))</f>
        <v>35</v>
      </c>
      <c r="AA3335" s="152">
        <f>terrains!Z3335*terrains!F3335</f>
        <v>234104.27858999997</v>
      </c>
    </row>
    <row r="3336" spans="1:27" ht="14.4">
      <c r="A3336" s="143">
        <v>3335</v>
      </c>
      <c r="B3336" s="59">
        <v>297099.44558</v>
      </c>
      <c r="C3336" s="59">
        <v>5047411.4998899996</v>
      </c>
      <c r="D3336" s="59" t="s">
        <v>2954</v>
      </c>
      <c r="E3336" s="153">
        <v>619.70000000000005</v>
      </c>
      <c r="F3336" s="150">
        <f>terrains!E3336*10.76391</f>
        <v>6670.3950269999996</v>
      </c>
      <c r="G3336" s="59" t="s">
        <v>759</v>
      </c>
      <c r="H3336" s="59">
        <v>0.2</v>
      </c>
      <c r="I3336" s="59">
        <v>2</v>
      </c>
      <c r="J3336" s="59">
        <f>IF(terrains!L3336=13.5,IF(terrains!X3336=1,12,9),-0.392532+1.267037*terrains!L3336+0.472239*terrains!X3336+0.58658*terrains!W3336+0.089417*terrains!V3336+0.531633*terrains!U3336+0.337883*terrains!T3336-0.403545*terrains!S3336)</f>
        <v>1.7379969999999998</v>
      </c>
      <c r="K3336" s="151">
        <f>IF(terrains!I3336=0,terrains!J3336,terrains!I3336)</f>
        <v>2</v>
      </c>
      <c r="L3336" s="59">
        <v>2</v>
      </c>
      <c r="M3336" s="59">
        <v>1</v>
      </c>
      <c r="N3336" s="59">
        <v>3</v>
      </c>
      <c r="O3336" s="59" t="s">
        <v>175</v>
      </c>
      <c r="P3336" s="59">
        <v>2</v>
      </c>
      <c r="Q3336" s="59">
        <v>1.5</v>
      </c>
      <c r="R3336" s="59">
        <v>0</v>
      </c>
      <c r="S3336" s="59">
        <v>1</v>
      </c>
      <c r="T3336" s="59">
        <v>0</v>
      </c>
      <c r="U3336" s="59">
        <v>0</v>
      </c>
      <c r="V3336" s="59">
        <v>0</v>
      </c>
      <c r="W3336" s="59">
        <v>0</v>
      </c>
      <c r="X3336" s="59">
        <v>0</v>
      </c>
      <c r="Y3336" s="59">
        <f>IF(terrains!L3336&lt;=2.5,1,IF(terrains!L3336&lt;=4.5,2,IF(terrains!L3336&lt;=6.5,3,4)))</f>
        <v>1</v>
      </c>
      <c r="Z3336" s="59">
        <f>IF(terrains!R3336=1,35,IF(terrains!S3336=1,64,IF(terrains!T3336=1,IF(terrains!Y3336=1,85,104),IF(terrains!U3336=1,IF(terrains!Y3336=1,124,152),IF(terrains!V3336=1,(IF(terrains!Y3336=1,146,IF(terrains!Y3336=2,178,263))),IF(terrains!W3336=1,(IF(terrains!Y3336=1,178,IF(terrains!Y3336=2,218,321))),IF(terrains!X3336=1,IF(terrains!Y3336=1,190,IF(terrains!Y3336=2,242,IF(terrains!Y3336=3,357,896))))))))))</f>
        <v>64</v>
      </c>
      <c r="AA3336" s="152">
        <f>terrains!Z3336*terrains!F3336</f>
        <v>426905.28172799997</v>
      </c>
    </row>
    <row r="3337" spans="1:27" ht="14.4">
      <c r="A3337" s="143">
        <v>3336</v>
      </c>
      <c r="B3337" s="59">
        <v>294228.891</v>
      </c>
      <c r="C3337" s="59">
        <v>5043671.8540000003</v>
      </c>
      <c r="D3337" s="59" t="s">
        <v>2955</v>
      </c>
      <c r="E3337" s="153">
        <v>619.29999999999995</v>
      </c>
      <c r="F3337" s="150">
        <f>terrains!E3337*10.76391</f>
        <v>6666.0894629999993</v>
      </c>
      <c r="G3337" s="59" t="s">
        <v>1109</v>
      </c>
      <c r="H3337" s="59">
        <v>0</v>
      </c>
      <c r="I3337" s="59">
        <v>0</v>
      </c>
      <c r="J3337" s="59">
        <f>IF(terrains!L3337=13.5,IF(terrains!X3337=1,12,9),-0.392532+1.267037*terrains!L3337+0.472239*terrains!X3337+0.58658*terrains!W3337+0.089417*terrains!V3337+0.531633*terrains!U3337+0.337883*terrains!T3337-0.403545*terrains!S3337)</f>
        <v>2.6731749999999996</v>
      </c>
      <c r="K3337" s="151">
        <f>IF(terrains!I3337=0,terrains!J3337,terrains!I3337)</f>
        <v>2.6731749999999996</v>
      </c>
      <c r="L3337" s="59">
        <v>2</v>
      </c>
      <c r="M3337" s="59">
        <v>1</v>
      </c>
      <c r="N3337" s="59">
        <v>4</v>
      </c>
      <c r="O3337" s="59" t="s">
        <v>177</v>
      </c>
      <c r="P3337" s="59">
        <v>2</v>
      </c>
      <c r="Q3337" s="59">
        <v>1.5</v>
      </c>
      <c r="R3337" s="59">
        <v>0</v>
      </c>
      <c r="S3337" s="59">
        <v>0</v>
      </c>
      <c r="T3337" s="59">
        <v>0</v>
      </c>
      <c r="U3337" s="59">
        <v>1</v>
      </c>
      <c r="V3337" s="59">
        <v>0</v>
      </c>
      <c r="W3337" s="59">
        <v>0</v>
      </c>
      <c r="X3337" s="59">
        <v>0</v>
      </c>
      <c r="Y3337" s="59">
        <f>IF(terrains!L3337&lt;=2.5,1,IF(terrains!L3337&lt;=4.5,2,IF(terrains!L3337&lt;=6.5,3,4)))</f>
        <v>1</v>
      </c>
      <c r="Z3337" s="59">
        <f>IF(terrains!R3337=1,35,IF(terrains!S3337=1,64,IF(terrains!T3337=1,IF(terrains!Y3337=1,85,104),IF(terrains!U3337=1,IF(terrains!Y3337=1,124,152),IF(terrains!V3337=1,(IF(terrains!Y3337=1,146,IF(terrains!Y3337=2,178,263))),IF(terrains!W3337=1,(IF(terrains!Y3337=1,178,IF(terrains!Y3337=2,218,321))),IF(terrains!X3337=1,IF(terrains!Y3337=1,190,IF(terrains!Y3337=2,242,IF(terrains!Y3337=3,357,896))))))))))</f>
        <v>124</v>
      </c>
      <c r="AA3337" s="152">
        <f>terrains!Z3337*terrains!F3337</f>
        <v>826595.09341199987</v>
      </c>
    </row>
    <row r="3338" spans="1:27" ht="14.4">
      <c r="A3338" s="143">
        <v>3337</v>
      </c>
      <c r="B3338" s="59">
        <v>302054.686223</v>
      </c>
      <c r="C3338" s="59">
        <v>5059093.9191300003</v>
      </c>
      <c r="D3338" s="59" t="s">
        <v>2956</v>
      </c>
      <c r="E3338" s="153">
        <v>618.79999999999995</v>
      </c>
      <c r="F3338" s="150">
        <f>terrains!E3338*10.76391</f>
        <v>6660.7075079999986</v>
      </c>
      <c r="G3338" s="59" t="s">
        <v>325</v>
      </c>
      <c r="H3338" s="59">
        <v>0</v>
      </c>
      <c r="I3338" s="59">
        <v>0</v>
      </c>
      <c r="J3338" s="59">
        <f>IF(terrains!L3338=13.5,IF(terrains!X3338=1,12,9),-0.392532+1.267037*terrains!L3338+0.472239*terrains!X3338+0.58658*terrains!W3338+0.089417*terrains!V3338+0.531633*terrains!U3338+0.337883*terrains!T3338-0.403545*terrains!S3338)</f>
        <v>2.1415419999999998</v>
      </c>
      <c r="K3338" s="151">
        <f>IF(terrains!I3338=0,terrains!J3338,terrains!I3338)</f>
        <v>2.1415419999999998</v>
      </c>
      <c r="L3338" s="59">
        <v>2</v>
      </c>
      <c r="M3338" s="59">
        <v>2</v>
      </c>
      <c r="N3338" s="59">
        <v>3</v>
      </c>
      <c r="O3338" s="59" t="s">
        <v>174</v>
      </c>
      <c r="P3338" s="59">
        <v>2</v>
      </c>
      <c r="Q3338" s="59">
        <v>1.5</v>
      </c>
      <c r="R3338" s="59">
        <v>1</v>
      </c>
      <c r="S3338" s="59">
        <v>0</v>
      </c>
      <c r="T3338" s="59">
        <v>0</v>
      </c>
      <c r="U3338" s="59">
        <v>0</v>
      </c>
      <c r="V3338" s="59">
        <v>0</v>
      </c>
      <c r="W3338" s="59">
        <v>0</v>
      </c>
      <c r="X3338" s="59">
        <v>0</v>
      </c>
      <c r="Y3338" s="59">
        <f>IF(terrains!L3338&lt;=2.5,1,IF(terrains!L3338&lt;=4.5,2,IF(terrains!L3338&lt;=6.5,3,4)))</f>
        <v>1</v>
      </c>
      <c r="Z3338" s="59">
        <f>IF(terrains!R3338=1,35,IF(terrains!S3338=1,64,IF(terrains!T3338=1,IF(terrains!Y3338=1,85,104),IF(terrains!U3338=1,IF(terrains!Y3338=1,124,152),IF(terrains!V3338=1,(IF(terrains!Y3338=1,146,IF(terrains!Y3338=2,178,263))),IF(terrains!W3338=1,(IF(terrains!Y3338=1,178,IF(terrains!Y3338=2,218,321))),IF(terrains!X3338=1,IF(terrains!Y3338=1,190,IF(terrains!Y3338=2,242,IF(terrains!Y3338=3,357,896))))))))))</f>
        <v>35</v>
      </c>
      <c r="AA3338" s="152">
        <f>terrains!Z3338*terrains!F3338</f>
        <v>233124.76277999996</v>
      </c>
    </row>
    <row r="3339" spans="1:27" ht="14.4">
      <c r="A3339" s="143">
        <v>3338</v>
      </c>
      <c r="B3339" s="59">
        <v>292037.212421</v>
      </c>
      <c r="C3339" s="59">
        <v>5033486.5563399997</v>
      </c>
      <c r="D3339" s="59" t="s">
        <v>2957</v>
      </c>
      <c r="E3339" s="153">
        <v>618.20000000000005</v>
      </c>
      <c r="F3339" s="150">
        <f>terrains!E3339*10.76391</f>
        <v>6654.2491620000001</v>
      </c>
      <c r="G3339" s="59" t="s">
        <v>217</v>
      </c>
      <c r="H3339" s="59">
        <v>0</v>
      </c>
      <c r="I3339" s="59">
        <v>0</v>
      </c>
      <c r="J3339" s="59">
        <f>IF(terrains!L3339=13.5,IF(terrains!X3339=1,12,9),-0.392532+1.267037*terrains!L3339+0.472239*terrains!X3339+0.58658*terrains!W3339+0.089417*terrains!V3339+0.531633*terrains!U3339+0.337883*terrains!T3339-0.403545*terrains!S3339)</f>
        <v>1.7379969999999998</v>
      </c>
      <c r="K3339" s="151">
        <f>IF(terrains!I3339=0,terrains!J3339,terrains!I3339)</f>
        <v>1.7379969999999998</v>
      </c>
      <c r="L3339" s="59">
        <v>2</v>
      </c>
      <c r="M3339" s="59">
        <v>1</v>
      </c>
      <c r="N3339" s="59">
        <v>4</v>
      </c>
      <c r="O3339" s="59" t="s">
        <v>175</v>
      </c>
      <c r="P3339" s="59">
        <v>2</v>
      </c>
      <c r="Q3339" s="59">
        <v>2</v>
      </c>
      <c r="R3339" s="59">
        <v>0</v>
      </c>
      <c r="S3339" s="59">
        <v>1</v>
      </c>
      <c r="T3339" s="59">
        <v>0</v>
      </c>
      <c r="U3339" s="59">
        <v>0</v>
      </c>
      <c r="V3339" s="59">
        <v>0</v>
      </c>
      <c r="W3339" s="59">
        <v>0</v>
      </c>
      <c r="X3339" s="59">
        <v>0</v>
      </c>
      <c r="Y3339" s="59">
        <f>IF(terrains!L3339&lt;=2.5,1,IF(terrains!L3339&lt;=4.5,2,IF(terrains!L3339&lt;=6.5,3,4)))</f>
        <v>1</v>
      </c>
      <c r="Z3339" s="59">
        <f>IF(terrains!R3339=1,35,IF(terrains!S3339=1,64,IF(terrains!T3339=1,IF(terrains!Y3339=1,85,104),IF(terrains!U3339=1,IF(terrains!Y3339=1,124,152),IF(terrains!V3339=1,(IF(terrains!Y3339=1,146,IF(terrains!Y3339=2,178,263))),IF(terrains!W3339=1,(IF(terrains!Y3339=1,178,IF(terrains!Y3339=2,218,321))),IF(terrains!X3339=1,IF(terrains!Y3339=1,190,IF(terrains!Y3339=2,242,IF(terrains!Y3339=3,357,896))))))))))</f>
        <v>64</v>
      </c>
      <c r="AA3339" s="152">
        <f>terrains!Z3339*terrains!F3339</f>
        <v>425871.946368</v>
      </c>
    </row>
    <row r="3340" spans="1:27" ht="14.4">
      <c r="A3340" s="143">
        <v>3339</v>
      </c>
      <c r="B3340" s="59">
        <v>287343.37019500002</v>
      </c>
      <c r="C3340" s="59">
        <v>5041256.18071</v>
      </c>
      <c r="D3340" s="59" t="s">
        <v>2958</v>
      </c>
      <c r="E3340" s="153">
        <v>617.6</v>
      </c>
      <c r="F3340" s="150">
        <f>terrains!E3340*10.76391</f>
        <v>6647.7908159999997</v>
      </c>
      <c r="G3340" s="59" t="s">
        <v>197</v>
      </c>
      <c r="H3340" s="59">
        <v>0</v>
      </c>
      <c r="I3340" s="59">
        <v>0</v>
      </c>
      <c r="J3340" s="59">
        <f>IF(terrains!L3340=13.5,IF(terrains!X3340=1,12,9),-0.392532+1.267037*terrains!L3340+0.472239*terrains!X3340+0.58658*terrains!W3340+0.089417*terrains!V3340+0.531633*terrains!U3340+0.337883*terrains!T3340-0.403545*terrains!S3340)</f>
        <v>3.1129435000000001</v>
      </c>
      <c r="K3340" s="151">
        <f>IF(terrains!I3340=0,terrains!J3340,terrains!I3340)</f>
        <v>3.1129435000000001</v>
      </c>
      <c r="L3340" s="59">
        <v>2.5</v>
      </c>
      <c r="M3340" s="59">
        <v>2</v>
      </c>
      <c r="N3340" s="59">
        <v>6</v>
      </c>
      <c r="O3340" s="59" t="s">
        <v>176</v>
      </c>
      <c r="P3340" s="59">
        <v>2</v>
      </c>
      <c r="Q3340" s="59">
        <v>1.5</v>
      </c>
      <c r="R3340" s="59">
        <v>0</v>
      </c>
      <c r="S3340" s="59">
        <v>0</v>
      </c>
      <c r="T3340" s="59">
        <v>1</v>
      </c>
      <c r="U3340" s="59">
        <v>0</v>
      </c>
      <c r="V3340" s="59">
        <v>0</v>
      </c>
      <c r="W3340" s="59">
        <v>0</v>
      </c>
      <c r="X3340" s="59">
        <v>0</v>
      </c>
      <c r="Y3340" s="59">
        <f>IF(terrains!L3340&lt;=2.5,1,IF(terrains!L3340&lt;=4.5,2,IF(terrains!L3340&lt;=6.5,3,4)))</f>
        <v>1</v>
      </c>
      <c r="Z3340" s="59">
        <f>IF(terrains!R3340=1,35,IF(terrains!S3340=1,64,IF(terrains!T3340=1,IF(terrains!Y3340=1,85,104),IF(terrains!U3340=1,IF(terrains!Y3340=1,124,152),IF(terrains!V3340=1,(IF(terrains!Y3340=1,146,IF(terrains!Y3340=2,178,263))),IF(terrains!W3340=1,(IF(terrains!Y3340=1,178,IF(terrains!Y3340=2,218,321))),IF(terrains!X3340=1,IF(terrains!Y3340=1,190,IF(terrains!Y3340=2,242,IF(terrains!Y3340=3,357,896))))))))))</f>
        <v>85</v>
      </c>
      <c r="AA3340" s="152">
        <f>terrains!Z3340*terrains!F3340</f>
        <v>565062.21935999999</v>
      </c>
    </row>
    <row r="3341" spans="1:27" ht="14.4">
      <c r="A3341" s="143">
        <v>3340</v>
      </c>
      <c r="B3341" s="59">
        <v>298890.73867699999</v>
      </c>
      <c r="C3341" s="59">
        <v>5057049.2091100002</v>
      </c>
      <c r="D3341" s="59" t="s">
        <v>2959</v>
      </c>
      <c r="E3341" s="153">
        <v>617.12</v>
      </c>
      <c r="F3341" s="150">
        <f>terrains!E3341*10.76391</f>
        <v>6642.6241391999993</v>
      </c>
      <c r="G3341" s="59" t="s">
        <v>353</v>
      </c>
      <c r="H3341" s="59">
        <v>0</v>
      </c>
      <c r="I3341" s="59">
        <v>0</v>
      </c>
      <c r="J3341" s="59">
        <f>IF(terrains!L3341=13.5,IF(terrains!X3341=1,12,9),-0.392532+1.267037*terrains!L3341+0.472239*terrains!X3341+0.58658*terrains!W3341+0.089417*terrains!V3341+0.531633*terrains!U3341+0.337883*terrains!T3341-0.403545*terrains!S3341)</f>
        <v>2.1415419999999998</v>
      </c>
      <c r="K3341" s="151">
        <f>IF(terrains!I3341=0,terrains!J3341,terrains!I3341)</f>
        <v>2.1415419999999998</v>
      </c>
      <c r="L3341" s="59">
        <v>2</v>
      </c>
      <c r="M3341" s="59">
        <v>1</v>
      </c>
      <c r="N3341" s="59">
        <v>3</v>
      </c>
      <c r="O3341" s="59" t="s">
        <v>174</v>
      </c>
      <c r="P3341" s="59">
        <v>2</v>
      </c>
      <c r="Q3341" s="59">
        <v>1.5</v>
      </c>
      <c r="R3341" s="59">
        <v>1</v>
      </c>
      <c r="S3341" s="59">
        <v>0</v>
      </c>
      <c r="T3341" s="59">
        <v>0</v>
      </c>
      <c r="U3341" s="59">
        <v>0</v>
      </c>
      <c r="V3341" s="59">
        <v>0</v>
      </c>
      <c r="W3341" s="59">
        <v>0</v>
      </c>
      <c r="X3341" s="59">
        <v>0</v>
      </c>
      <c r="Y3341" s="59">
        <f>IF(terrains!L3341&lt;=2.5,1,IF(terrains!L3341&lt;=4.5,2,IF(terrains!L3341&lt;=6.5,3,4)))</f>
        <v>1</v>
      </c>
      <c r="Z3341" s="59">
        <f>IF(terrains!R3341=1,35,IF(terrains!S3341=1,64,IF(terrains!T3341=1,IF(terrains!Y3341=1,85,104),IF(terrains!U3341=1,IF(terrains!Y3341=1,124,152),IF(terrains!V3341=1,(IF(terrains!Y3341=1,146,IF(terrains!Y3341=2,178,263))),IF(terrains!W3341=1,(IF(terrains!Y3341=1,178,IF(terrains!Y3341=2,218,321))),IF(terrains!X3341=1,IF(terrains!Y3341=1,190,IF(terrains!Y3341=2,242,IF(terrains!Y3341=3,357,896))))))))))</f>
        <v>35</v>
      </c>
      <c r="AA3341" s="152">
        <f>terrains!Z3341*terrains!F3341</f>
        <v>232491.84487199999</v>
      </c>
    </row>
    <row r="3342" spans="1:27" ht="14.4">
      <c r="A3342" s="143">
        <v>3341</v>
      </c>
      <c r="B3342" s="59">
        <v>298648.76860000001</v>
      </c>
      <c r="C3342" s="59">
        <v>5041903.2209999999</v>
      </c>
      <c r="D3342" s="59" t="s">
        <v>2960</v>
      </c>
      <c r="E3342" s="153">
        <v>616.9</v>
      </c>
      <c r="F3342" s="150">
        <f>terrains!E3342*10.76391</f>
        <v>6640.2560789999989</v>
      </c>
      <c r="G3342" s="59" t="s">
        <v>1408</v>
      </c>
      <c r="H3342" s="59">
        <v>1</v>
      </c>
      <c r="I3342" s="59">
        <v>4</v>
      </c>
      <c r="J3342" s="59">
        <f>IF(terrains!L3342=13.5,IF(terrains!X3342=1,12,9),-0.392532+1.267037*terrains!L3342+0.472239*terrains!X3342+0.58658*terrains!W3342+0.089417*terrains!V3342+0.531633*terrains!U3342+0.337883*terrains!T3342-0.403545*terrains!S3342)</f>
        <v>3.8808179999999997</v>
      </c>
      <c r="K3342" s="151">
        <f>IF(terrains!I3342=0,terrains!J3342,terrains!I3342)</f>
        <v>4</v>
      </c>
      <c r="L3342" s="59">
        <v>3</v>
      </c>
      <c r="M3342" s="59">
        <v>2</v>
      </c>
      <c r="N3342" s="59">
        <v>4</v>
      </c>
      <c r="O3342" s="59" t="s">
        <v>180</v>
      </c>
      <c r="P3342" s="59">
        <v>3</v>
      </c>
      <c r="Q3342" s="59">
        <v>2.5</v>
      </c>
      <c r="R3342" s="59">
        <v>0</v>
      </c>
      <c r="S3342" s="59">
        <v>0</v>
      </c>
      <c r="T3342" s="59">
        <v>0</v>
      </c>
      <c r="U3342" s="59">
        <v>0</v>
      </c>
      <c r="V3342" s="59">
        <v>0</v>
      </c>
      <c r="W3342" s="59">
        <v>0</v>
      </c>
      <c r="X3342" s="59">
        <v>1</v>
      </c>
      <c r="Y3342" s="59">
        <f>IF(terrains!L3342&lt;=2.5,1,IF(terrains!L3342&lt;=4.5,2,IF(terrains!L3342&lt;=6.5,3,4)))</f>
        <v>2</v>
      </c>
      <c r="Z3342" s="59">
        <f>IF(terrains!R3342=1,35,IF(terrains!S3342=1,64,IF(terrains!T3342=1,IF(terrains!Y3342=1,85,104),IF(terrains!U3342=1,IF(terrains!Y3342=1,124,152),IF(terrains!V3342=1,(IF(terrains!Y3342=1,146,IF(terrains!Y3342=2,178,263))),IF(terrains!W3342=1,(IF(terrains!Y3342=1,178,IF(terrains!Y3342=2,218,321))),IF(terrains!X3342=1,IF(terrains!Y3342=1,190,IF(terrains!Y3342=2,242,IF(terrains!Y3342=3,357,896))))))))))</f>
        <v>242</v>
      </c>
      <c r="AA3342" s="152">
        <f>terrains!Z3342*terrains!F3342</f>
        <v>1606941.9711179996</v>
      </c>
    </row>
    <row r="3343" spans="1:27" ht="14.4">
      <c r="A3343" s="143">
        <v>3342</v>
      </c>
      <c r="B3343" s="59">
        <v>300025.439541</v>
      </c>
      <c r="C3343" s="59">
        <v>5042518.31329</v>
      </c>
      <c r="D3343" s="59" t="s">
        <v>2961</v>
      </c>
      <c r="E3343" s="153">
        <v>616.80999999999995</v>
      </c>
      <c r="F3343" s="150">
        <f>terrains!E3343*10.76391</f>
        <v>6639.2873270999989</v>
      </c>
      <c r="G3343" s="59" t="s">
        <v>1094</v>
      </c>
      <c r="H3343" s="59">
        <v>0</v>
      </c>
      <c r="I3343" s="59">
        <v>3</v>
      </c>
      <c r="J3343" s="59">
        <f>IF(terrains!L3343=13.5,IF(terrains!X3343=1,12,9),-0.392532+1.267037*terrains!L3343+0.472239*terrains!X3343+0.58658*terrains!W3343+0.089417*terrains!V3343+0.531633*terrains!U3343+0.337883*terrains!T3343-0.403545*terrains!S3343)</f>
        <v>2.8644775</v>
      </c>
      <c r="K3343" s="151">
        <f>IF(terrains!I3343=0,terrains!J3343,terrains!I3343)</f>
        <v>3</v>
      </c>
      <c r="L3343" s="59">
        <v>2.5</v>
      </c>
      <c r="M3343" s="59">
        <v>2</v>
      </c>
      <c r="N3343" s="59">
        <v>0</v>
      </c>
      <c r="O3343" s="59" t="s">
        <v>178</v>
      </c>
      <c r="P3343" s="59">
        <v>3</v>
      </c>
      <c r="Q3343" s="59">
        <v>2.5</v>
      </c>
      <c r="R3343" s="59">
        <v>0</v>
      </c>
      <c r="S3343" s="59">
        <v>0</v>
      </c>
      <c r="T3343" s="59">
        <v>0</v>
      </c>
      <c r="U3343" s="59">
        <v>0</v>
      </c>
      <c r="V3343" s="59">
        <v>1</v>
      </c>
      <c r="W3343" s="59">
        <v>0</v>
      </c>
      <c r="X3343" s="59">
        <v>0</v>
      </c>
      <c r="Y3343" s="59">
        <f>IF(terrains!L3343&lt;=2.5,1,IF(terrains!L3343&lt;=4.5,2,IF(terrains!L3343&lt;=6.5,3,4)))</f>
        <v>1</v>
      </c>
      <c r="Z3343" s="59">
        <f>IF(terrains!R3343=1,35,IF(terrains!S3343=1,64,IF(terrains!T3343=1,IF(terrains!Y3343=1,85,104),IF(terrains!U3343=1,IF(terrains!Y3343=1,124,152),IF(terrains!V3343=1,(IF(terrains!Y3343=1,146,IF(terrains!Y3343=2,178,263))),IF(terrains!W3343=1,(IF(terrains!Y3343=1,178,IF(terrains!Y3343=2,218,321))),IF(terrains!X3343=1,IF(terrains!Y3343=1,190,IF(terrains!Y3343=2,242,IF(terrains!Y3343=3,357,896))))))))))</f>
        <v>146</v>
      </c>
      <c r="AA3343" s="152">
        <f>terrains!Z3343*terrains!F3343</f>
        <v>969335.94975659985</v>
      </c>
    </row>
    <row r="3344" spans="1:27" ht="14.4">
      <c r="A3344" s="143">
        <v>3343</v>
      </c>
      <c r="B3344" s="59">
        <v>298135.87906200002</v>
      </c>
      <c r="C3344" s="59">
        <v>5036033.3627000004</v>
      </c>
      <c r="D3344" s="59" t="s">
        <v>2962</v>
      </c>
      <c r="E3344" s="153">
        <v>616.20000000000005</v>
      </c>
      <c r="F3344" s="150">
        <f>terrains!E3344*10.76391</f>
        <v>6632.7213419999998</v>
      </c>
      <c r="G3344" s="59" t="s">
        <v>605</v>
      </c>
      <c r="H3344" s="59">
        <v>0</v>
      </c>
      <c r="I3344" s="59">
        <v>0</v>
      </c>
      <c r="J3344" s="59">
        <f>IF(terrains!L3344=13.5,IF(terrains!X3344=1,12,9),-0.392532+1.267037*terrains!L3344+0.472239*terrains!X3344+0.58658*terrains!W3344+0.089417*terrains!V3344+0.531633*terrains!U3344+0.337883*terrains!T3344-0.403545*terrains!S3344)</f>
        <v>3.1129435000000001</v>
      </c>
      <c r="K3344" s="151">
        <f>IF(terrains!I3344=0,terrains!J3344,terrains!I3344)</f>
        <v>3.1129435000000001</v>
      </c>
      <c r="L3344" s="59">
        <v>2.5</v>
      </c>
      <c r="M3344" s="59">
        <v>1</v>
      </c>
      <c r="N3344" s="59">
        <v>4</v>
      </c>
      <c r="O3344" s="59" t="s">
        <v>176</v>
      </c>
      <c r="P3344" s="59">
        <v>2</v>
      </c>
      <c r="Q3344" s="59">
        <v>2.5</v>
      </c>
      <c r="R3344" s="59">
        <v>0</v>
      </c>
      <c r="S3344" s="59">
        <v>0</v>
      </c>
      <c r="T3344" s="59">
        <v>1</v>
      </c>
      <c r="U3344" s="59">
        <v>0</v>
      </c>
      <c r="V3344" s="59">
        <v>0</v>
      </c>
      <c r="W3344" s="59">
        <v>0</v>
      </c>
      <c r="X3344" s="59">
        <v>0</v>
      </c>
      <c r="Y3344" s="59">
        <f>IF(terrains!L3344&lt;=2.5,1,IF(terrains!L3344&lt;=4.5,2,IF(terrains!L3344&lt;=6.5,3,4)))</f>
        <v>1</v>
      </c>
      <c r="Z3344" s="59">
        <f>IF(terrains!R3344=1,35,IF(terrains!S3344=1,64,IF(terrains!T3344=1,IF(terrains!Y3344=1,85,104),IF(terrains!U3344=1,IF(terrains!Y3344=1,124,152),IF(terrains!V3344=1,(IF(terrains!Y3344=1,146,IF(terrains!Y3344=2,178,263))),IF(terrains!W3344=1,(IF(terrains!Y3344=1,178,IF(terrains!Y3344=2,218,321))),IF(terrains!X3344=1,IF(terrains!Y3344=1,190,IF(terrains!Y3344=2,242,IF(terrains!Y3344=3,357,896))))))))))</f>
        <v>85</v>
      </c>
      <c r="AA3344" s="152">
        <f>terrains!Z3344*terrains!F3344</f>
        <v>563781.31406999996</v>
      </c>
    </row>
    <row r="3345" spans="1:27" ht="14.4">
      <c r="A3345" s="143">
        <v>3344</v>
      </c>
      <c r="B3345" s="59">
        <v>300436.17827899999</v>
      </c>
      <c r="C3345" s="59">
        <v>5041039.6601</v>
      </c>
      <c r="D3345" s="59" t="s">
        <v>2963</v>
      </c>
      <c r="E3345" s="153">
        <v>615.20000000000005</v>
      </c>
      <c r="F3345" s="150">
        <f>terrains!E3345*10.76391</f>
        <v>6621.9574320000002</v>
      </c>
      <c r="G3345" s="59" t="s">
        <v>619</v>
      </c>
      <c r="H3345" s="59">
        <v>0</v>
      </c>
      <c r="I3345" s="59">
        <v>6</v>
      </c>
      <c r="J3345" s="59">
        <f>IF(terrains!L3345=13.5,IF(terrains!X3345=1,12,9),-0.392532+1.267037*terrains!L3345+0.472239*terrains!X3345+0.58658*terrains!W3345+0.089417*terrains!V3345+0.531633*terrains!U3345+0.337883*terrains!T3345-0.403545*terrains!S3345)</f>
        <v>5.7813734999999999</v>
      </c>
      <c r="K3345" s="151">
        <f>IF(terrains!I3345=0,terrains!J3345,terrains!I3345)</f>
        <v>6</v>
      </c>
      <c r="L3345" s="59">
        <v>4.5</v>
      </c>
      <c r="M3345" s="59">
        <v>0</v>
      </c>
      <c r="N3345" s="59">
        <v>0</v>
      </c>
      <c r="O3345" s="59" t="s">
        <v>180</v>
      </c>
      <c r="P3345" s="59">
        <v>0</v>
      </c>
      <c r="Q3345" s="59">
        <v>0</v>
      </c>
      <c r="R3345" s="59">
        <v>0</v>
      </c>
      <c r="S3345" s="59">
        <v>0</v>
      </c>
      <c r="T3345" s="59">
        <v>0</v>
      </c>
      <c r="U3345" s="59">
        <v>0</v>
      </c>
      <c r="V3345" s="59">
        <v>0</v>
      </c>
      <c r="W3345" s="59">
        <v>0</v>
      </c>
      <c r="X3345" s="59">
        <v>1</v>
      </c>
      <c r="Y3345" s="59">
        <f>IF(terrains!L3345&lt;=2.5,1,IF(terrains!L3345&lt;=4.5,2,IF(terrains!L3345&lt;=6.5,3,4)))</f>
        <v>2</v>
      </c>
      <c r="Z3345" s="59">
        <f>IF(terrains!R3345=1,35,IF(terrains!S3345=1,64,IF(terrains!T3345=1,IF(terrains!Y3345=1,85,104),IF(terrains!U3345=1,IF(terrains!Y3345=1,124,152),IF(terrains!V3345=1,(IF(terrains!Y3345=1,146,IF(terrains!Y3345=2,178,263))),IF(terrains!W3345=1,(IF(terrains!Y3345=1,178,IF(terrains!Y3345=2,218,321))),IF(terrains!X3345=1,IF(terrains!Y3345=1,190,IF(terrains!Y3345=2,242,IF(terrains!Y3345=3,357,896))))))))))</f>
        <v>242</v>
      </c>
      <c r="AA3345" s="152">
        <f>terrains!Z3345*terrains!F3345</f>
        <v>1602513.698544</v>
      </c>
    </row>
    <row r="3346" spans="1:27" ht="14.4">
      <c r="A3346" s="143">
        <v>3345</v>
      </c>
      <c r="B3346" s="59">
        <v>299216.37115800002</v>
      </c>
      <c r="C3346" s="59">
        <v>5041535.5925599998</v>
      </c>
      <c r="D3346" s="59" t="s">
        <v>2964</v>
      </c>
      <c r="E3346" s="153">
        <v>614.9</v>
      </c>
      <c r="F3346" s="150">
        <f>terrains!E3346*10.76391</f>
        <v>6618.7282589999995</v>
      </c>
      <c r="G3346" s="59" t="s">
        <v>1408</v>
      </c>
      <c r="H3346" s="59">
        <v>1</v>
      </c>
      <c r="I3346" s="59">
        <v>4</v>
      </c>
      <c r="J3346" s="59">
        <f>IF(terrains!L3346=13.5,IF(terrains!X3346=1,12,9),-0.392532+1.267037*terrains!L3346+0.472239*terrains!X3346+0.58658*terrains!W3346+0.089417*terrains!V3346+0.531633*terrains!U3346+0.337883*terrains!T3346-0.403545*terrains!S3346)</f>
        <v>3.8808179999999997</v>
      </c>
      <c r="K3346" s="151">
        <f>IF(terrains!I3346=0,terrains!J3346,terrains!I3346)</f>
        <v>4</v>
      </c>
      <c r="L3346" s="59">
        <v>3</v>
      </c>
      <c r="M3346" s="59">
        <v>2</v>
      </c>
      <c r="N3346" s="59">
        <v>4</v>
      </c>
      <c r="O3346" s="59" t="s">
        <v>180</v>
      </c>
      <c r="P3346" s="59">
        <v>3</v>
      </c>
      <c r="Q3346" s="59">
        <v>2.5</v>
      </c>
      <c r="R3346" s="59">
        <v>0</v>
      </c>
      <c r="S3346" s="59">
        <v>0</v>
      </c>
      <c r="T3346" s="59">
        <v>0</v>
      </c>
      <c r="U3346" s="59">
        <v>0</v>
      </c>
      <c r="V3346" s="59">
        <v>0</v>
      </c>
      <c r="W3346" s="59">
        <v>0</v>
      </c>
      <c r="X3346" s="59">
        <v>1</v>
      </c>
      <c r="Y3346" s="59">
        <f>IF(terrains!L3346&lt;=2.5,1,IF(terrains!L3346&lt;=4.5,2,IF(terrains!L3346&lt;=6.5,3,4)))</f>
        <v>2</v>
      </c>
      <c r="Z3346" s="59">
        <f>IF(terrains!R3346=1,35,IF(terrains!S3346=1,64,IF(terrains!T3346=1,IF(terrains!Y3346=1,85,104),IF(terrains!U3346=1,IF(terrains!Y3346=1,124,152),IF(terrains!V3346=1,(IF(terrains!Y3346=1,146,IF(terrains!Y3346=2,178,263))),IF(terrains!W3346=1,(IF(terrains!Y3346=1,178,IF(terrains!Y3346=2,218,321))),IF(terrains!X3346=1,IF(terrains!Y3346=1,190,IF(terrains!Y3346=2,242,IF(terrains!Y3346=3,357,896))))))))))</f>
        <v>242</v>
      </c>
      <c r="AA3346" s="152">
        <f>terrains!Z3346*terrains!F3346</f>
        <v>1601732.2386779999</v>
      </c>
    </row>
    <row r="3347" spans="1:27" ht="14.4">
      <c r="A3347" s="143">
        <v>3346</v>
      </c>
      <c r="B3347" s="59">
        <v>297146.38498199999</v>
      </c>
      <c r="C3347" s="59">
        <v>5047362.6143199997</v>
      </c>
      <c r="D3347" s="59" t="s">
        <v>2965</v>
      </c>
      <c r="E3347" s="153">
        <v>614.70000000000005</v>
      </c>
      <c r="F3347" s="150">
        <f>terrains!E3347*10.76391</f>
        <v>6616.5754770000003</v>
      </c>
      <c r="G3347" s="59" t="s">
        <v>759</v>
      </c>
      <c r="H3347" s="59">
        <v>0.2</v>
      </c>
      <c r="I3347" s="59">
        <v>2</v>
      </c>
      <c r="J3347" s="59">
        <f>IF(terrains!L3347=13.5,IF(terrains!X3347=1,12,9),-0.392532+1.267037*terrains!L3347+0.472239*terrains!X3347+0.58658*terrains!W3347+0.089417*terrains!V3347+0.531633*terrains!U3347+0.337883*terrains!T3347-0.403545*terrains!S3347)</f>
        <v>1.7379969999999998</v>
      </c>
      <c r="K3347" s="151">
        <f>IF(terrains!I3347=0,terrains!J3347,terrains!I3347)</f>
        <v>2</v>
      </c>
      <c r="L3347" s="59">
        <v>2</v>
      </c>
      <c r="M3347" s="59">
        <v>1</v>
      </c>
      <c r="N3347" s="59">
        <v>3</v>
      </c>
      <c r="O3347" s="59" t="s">
        <v>175</v>
      </c>
      <c r="P3347" s="59">
        <v>2</v>
      </c>
      <c r="Q3347" s="59">
        <v>1.5</v>
      </c>
      <c r="R3347" s="59">
        <v>0</v>
      </c>
      <c r="S3347" s="59">
        <v>1</v>
      </c>
      <c r="T3347" s="59">
        <v>0</v>
      </c>
      <c r="U3347" s="59">
        <v>0</v>
      </c>
      <c r="V3347" s="59">
        <v>0</v>
      </c>
      <c r="W3347" s="59">
        <v>0</v>
      </c>
      <c r="X3347" s="59">
        <v>0</v>
      </c>
      <c r="Y3347" s="59">
        <f>IF(terrains!L3347&lt;=2.5,1,IF(terrains!L3347&lt;=4.5,2,IF(terrains!L3347&lt;=6.5,3,4)))</f>
        <v>1</v>
      </c>
      <c r="Z3347" s="59">
        <f>IF(terrains!R3347=1,35,IF(terrains!S3347=1,64,IF(terrains!T3347=1,IF(terrains!Y3347=1,85,104),IF(terrains!U3347=1,IF(terrains!Y3347=1,124,152),IF(terrains!V3347=1,(IF(terrains!Y3347=1,146,IF(terrains!Y3347=2,178,263))),IF(terrains!W3347=1,(IF(terrains!Y3347=1,178,IF(terrains!Y3347=2,218,321))),IF(terrains!X3347=1,IF(terrains!Y3347=1,190,IF(terrains!Y3347=2,242,IF(terrains!Y3347=3,357,896))))))))))</f>
        <v>64</v>
      </c>
      <c r="AA3347" s="152">
        <f>terrains!Z3347*terrains!F3347</f>
        <v>423460.83052800002</v>
      </c>
    </row>
    <row r="3348" spans="1:27" ht="14.4">
      <c r="A3348" s="143">
        <v>3347</v>
      </c>
      <c r="B3348" s="59">
        <v>299064.44274999999</v>
      </c>
      <c r="C3348" s="59">
        <v>5056602.4435599996</v>
      </c>
      <c r="D3348" s="59" t="s">
        <v>2966</v>
      </c>
      <c r="E3348" s="153">
        <v>614.63</v>
      </c>
      <c r="F3348" s="150">
        <f>terrains!E3348*10.76391</f>
        <v>6615.8220032999998</v>
      </c>
      <c r="G3348" s="59" t="s">
        <v>353</v>
      </c>
      <c r="H3348" s="59">
        <v>0</v>
      </c>
      <c r="I3348" s="59">
        <v>0</v>
      </c>
      <c r="J3348" s="59">
        <f>IF(terrains!L3348=13.5,IF(terrains!X3348=1,12,9),-0.392532+1.267037*terrains!L3348+0.472239*terrains!X3348+0.58658*terrains!W3348+0.089417*terrains!V3348+0.531633*terrains!U3348+0.337883*terrains!T3348-0.403545*terrains!S3348)</f>
        <v>2.1415419999999998</v>
      </c>
      <c r="K3348" s="151">
        <f>IF(terrains!I3348=0,terrains!J3348,terrains!I3348)</f>
        <v>2.1415419999999998</v>
      </c>
      <c r="L3348" s="59">
        <v>2</v>
      </c>
      <c r="M3348" s="59">
        <v>1</v>
      </c>
      <c r="N3348" s="59">
        <v>3</v>
      </c>
      <c r="O3348" s="59" t="s">
        <v>174</v>
      </c>
      <c r="P3348" s="59">
        <v>2</v>
      </c>
      <c r="Q3348" s="59">
        <v>1.5</v>
      </c>
      <c r="R3348" s="59">
        <v>1</v>
      </c>
      <c r="S3348" s="59">
        <v>0</v>
      </c>
      <c r="T3348" s="59">
        <v>0</v>
      </c>
      <c r="U3348" s="59">
        <v>0</v>
      </c>
      <c r="V3348" s="59">
        <v>0</v>
      </c>
      <c r="W3348" s="59">
        <v>0</v>
      </c>
      <c r="X3348" s="59">
        <v>0</v>
      </c>
      <c r="Y3348" s="59">
        <f>IF(terrains!L3348&lt;=2.5,1,IF(terrains!L3348&lt;=4.5,2,IF(terrains!L3348&lt;=6.5,3,4)))</f>
        <v>1</v>
      </c>
      <c r="Z3348" s="59">
        <f>IF(terrains!R3348=1,35,IF(terrains!S3348=1,64,IF(terrains!T3348=1,IF(terrains!Y3348=1,85,104),IF(terrains!U3348=1,IF(terrains!Y3348=1,124,152),IF(terrains!V3348=1,(IF(terrains!Y3348=1,146,IF(terrains!Y3348=2,178,263))),IF(terrains!W3348=1,(IF(terrains!Y3348=1,178,IF(terrains!Y3348=2,218,321))),IF(terrains!X3348=1,IF(terrains!Y3348=1,190,IF(terrains!Y3348=2,242,IF(terrains!Y3348=3,357,896))))))))))</f>
        <v>35</v>
      </c>
      <c r="AA3348" s="152">
        <f>terrains!Z3348*terrains!F3348</f>
        <v>231553.7701155</v>
      </c>
    </row>
    <row r="3349" spans="1:27" ht="14.4">
      <c r="A3349" s="143">
        <v>3348</v>
      </c>
      <c r="B3349" s="59">
        <v>288318.27019900002</v>
      </c>
      <c r="C3349" s="59">
        <v>5034238.6968999999</v>
      </c>
      <c r="D3349" s="59" t="s">
        <v>2967</v>
      </c>
      <c r="E3349" s="153">
        <v>614.5</v>
      </c>
      <c r="F3349" s="150">
        <f>terrains!E3349*10.76391</f>
        <v>6614.4226949999993</v>
      </c>
      <c r="G3349" s="59" t="s">
        <v>1027</v>
      </c>
      <c r="H3349" s="59">
        <v>0</v>
      </c>
      <c r="I3349" s="59">
        <v>0</v>
      </c>
      <c r="J3349" s="59">
        <f>IF(terrains!L3349=13.5,IF(terrains!X3349=1,12,9),-0.392532+1.267037*terrains!L3349+0.472239*terrains!X3349+0.58658*terrains!W3349+0.089417*terrains!V3349+0.531633*terrains!U3349+0.337883*terrains!T3349-0.403545*terrains!S3349)</f>
        <v>1.1044784999999997</v>
      </c>
      <c r="K3349" s="151">
        <f>IF(terrains!I3349=0,terrains!J3349,terrains!I3349)</f>
        <v>1.1044784999999997</v>
      </c>
      <c r="L3349" s="59">
        <v>1.5</v>
      </c>
      <c r="M3349" s="59">
        <v>1</v>
      </c>
      <c r="N3349" s="59">
        <v>2</v>
      </c>
      <c r="O3349" s="59" t="s">
        <v>175</v>
      </c>
      <c r="P3349" s="59">
        <v>1</v>
      </c>
      <c r="Q3349" s="59">
        <v>1.5</v>
      </c>
      <c r="R3349" s="59">
        <v>0</v>
      </c>
      <c r="S3349" s="59">
        <v>1</v>
      </c>
      <c r="T3349" s="59">
        <v>0</v>
      </c>
      <c r="U3349" s="59">
        <v>0</v>
      </c>
      <c r="V3349" s="59">
        <v>0</v>
      </c>
      <c r="W3349" s="59">
        <v>0</v>
      </c>
      <c r="X3349" s="59">
        <v>0</v>
      </c>
      <c r="Y3349" s="59">
        <f>IF(terrains!L3349&lt;=2.5,1,IF(terrains!L3349&lt;=4.5,2,IF(terrains!L3349&lt;=6.5,3,4)))</f>
        <v>1</v>
      </c>
      <c r="Z3349" s="59">
        <f>IF(terrains!R3349=1,35,IF(terrains!S3349=1,64,IF(terrains!T3349=1,IF(terrains!Y3349=1,85,104),IF(terrains!U3349=1,IF(terrains!Y3349=1,124,152),IF(terrains!V3349=1,(IF(terrains!Y3349=1,146,IF(terrains!Y3349=2,178,263))),IF(terrains!W3349=1,(IF(terrains!Y3349=1,178,IF(terrains!Y3349=2,218,321))),IF(terrains!X3349=1,IF(terrains!Y3349=1,190,IF(terrains!Y3349=2,242,IF(terrains!Y3349=3,357,896))))))))))</f>
        <v>64</v>
      </c>
      <c r="AA3349" s="152">
        <f>terrains!Z3349*terrains!F3349</f>
        <v>423323.05247999995</v>
      </c>
    </row>
    <row r="3350" spans="1:27" ht="14.4">
      <c r="A3350" s="143">
        <v>3349</v>
      </c>
      <c r="B3350" s="59">
        <v>292774.60944199999</v>
      </c>
      <c r="C3350" s="59">
        <v>5039755.9539400004</v>
      </c>
      <c r="D3350" s="59" t="s">
        <v>2968</v>
      </c>
      <c r="E3350" s="153">
        <v>613.70000000000005</v>
      </c>
      <c r="F3350" s="150">
        <f>terrains!E3350*10.76391</f>
        <v>6605.8115669999997</v>
      </c>
      <c r="G3350" s="59" t="s">
        <v>283</v>
      </c>
      <c r="H3350" s="59">
        <v>1</v>
      </c>
      <c r="I3350" s="59">
        <v>6</v>
      </c>
      <c r="J3350" s="59">
        <f>IF(terrains!L3350=13.5,IF(terrains!X3350=1,12,9),-0.392532+1.267037*terrains!L3350+0.472239*terrains!X3350+0.58658*terrains!W3350+0.089417*terrains!V3350+0.531633*terrains!U3350+0.337883*terrains!T3350-0.403545*terrains!S3350)</f>
        <v>5.0134989999999995</v>
      </c>
      <c r="K3350" s="151">
        <f>IF(terrains!I3350=0,terrains!J3350,terrains!I3350)</f>
        <v>6</v>
      </c>
      <c r="L3350" s="59">
        <v>4</v>
      </c>
      <c r="M3350" s="59">
        <v>2</v>
      </c>
      <c r="N3350" s="59">
        <v>12</v>
      </c>
      <c r="O3350" s="59" t="s">
        <v>176</v>
      </c>
      <c r="P3350" s="59">
        <v>2</v>
      </c>
      <c r="Q3350" s="59">
        <v>2.5</v>
      </c>
      <c r="R3350" s="59">
        <v>0</v>
      </c>
      <c r="S3350" s="59">
        <v>0</v>
      </c>
      <c r="T3350" s="59">
        <v>1</v>
      </c>
      <c r="U3350" s="59">
        <v>0</v>
      </c>
      <c r="V3350" s="59">
        <v>0</v>
      </c>
      <c r="W3350" s="59">
        <v>0</v>
      </c>
      <c r="X3350" s="59">
        <v>0</v>
      </c>
      <c r="Y3350" s="59">
        <f>IF(terrains!L3350&lt;=2.5,1,IF(terrains!L3350&lt;=4.5,2,IF(terrains!L3350&lt;=6.5,3,4)))</f>
        <v>2</v>
      </c>
      <c r="Z3350" s="59">
        <f>IF(terrains!R3350=1,35,IF(terrains!S3350=1,64,IF(terrains!T3350=1,IF(terrains!Y3350=1,85,104),IF(terrains!U3350=1,IF(terrains!Y3350=1,124,152),IF(terrains!V3350=1,(IF(terrains!Y3350=1,146,IF(terrains!Y3350=2,178,263))),IF(terrains!W3350=1,(IF(terrains!Y3350=1,178,IF(terrains!Y3350=2,218,321))),IF(terrains!X3350=1,IF(terrains!Y3350=1,190,IF(terrains!Y3350=2,242,IF(terrains!Y3350=3,357,896))))))))))</f>
        <v>104</v>
      </c>
      <c r="AA3350" s="152">
        <f>terrains!Z3350*terrains!F3350</f>
        <v>687004.40296799992</v>
      </c>
    </row>
    <row r="3351" spans="1:27" ht="14.4">
      <c r="A3351" s="143">
        <v>3350</v>
      </c>
      <c r="B3351" s="59">
        <v>300353.23969999998</v>
      </c>
      <c r="C3351" s="59">
        <v>5042134.023</v>
      </c>
      <c r="D3351" s="59" t="s">
        <v>2969</v>
      </c>
      <c r="E3351" s="153">
        <v>613.29999999999995</v>
      </c>
      <c r="F3351" s="150">
        <f>terrains!E3351*10.76391</f>
        <v>6601.5060029999986</v>
      </c>
      <c r="G3351" s="59" t="s">
        <v>1094</v>
      </c>
      <c r="H3351" s="59">
        <v>0</v>
      </c>
      <c r="I3351" s="59">
        <v>3</v>
      </c>
      <c r="J3351" s="59">
        <f>IF(terrains!L3351=13.5,IF(terrains!X3351=1,12,9),-0.392532+1.267037*terrains!L3351+0.472239*terrains!X3351+0.58658*terrains!W3351+0.089417*terrains!V3351+0.531633*terrains!U3351+0.337883*terrains!T3351-0.403545*terrains!S3351)</f>
        <v>2.8644775</v>
      </c>
      <c r="K3351" s="151">
        <f>IF(terrains!I3351=0,terrains!J3351,terrains!I3351)</f>
        <v>3</v>
      </c>
      <c r="L3351" s="59">
        <v>2.5</v>
      </c>
      <c r="M3351" s="59">
        <v>2</v>
      </c>
      <c r="N3351" s="59">
        <v>0</v>
      </c>
      <c r="O3351" s="59" t="s">
        <v>178</v>
      </c>
      <c r="P3351" s="59">
        <v>3</v>
      </c>
      <c r="Q3351" s="59">
        <v>2.5</v>
      </c>
      <c r="R3351" s="59">
        <v>0</v>
      </c>
      <c r="S3351" s="59">
        <v>0</v>
      </c>
      <c r="T3351" s="59">
        <v>0</v>
      </c>
      <c r="U3351" s="59">
        <v>0</v>
      </c>
      <c r="V3351" s="59">
        <v>1</v>
      </c>
      <c r="W3351" s="59">
        <v>0</v>
      </c>
      <c r="X3351" s="59">
        <v>0</v>
      </c>
      <c r="Y3351" s="59">
        <f>IF(terrains!L3351&lt;=2.5,1,IF(terrains!L3351&lt;=4.5,2,IF(terrains!L3351&lt;=6.5,3,4)))</f>
        <v>1</v>
      </c>
      <c r="Z3351" s="59">
        <f>IF(terrains!R3351=1,35,IF(terrains!S3351=1,64,IF(terrains!T3351=1,IF(terrains!Y3351=1,85,104),IF(terrains!U3351=1,IF(terrains!Y3351=1,124,152),IF(terrains!V3351=1,(IF(terrains!Y3351=1,146,IF(terrains!Y3351=2,178,263))),IF(terrains!W3351=1,(IF(terrains!Y3351=1,178,IF(terrains!Y3351=2,218,321))),IF(terrains!X3351=1,IF(terrains!Y3351=1,190,IF(terrains!Y3351=2,242,IF(terrains!Y3351=3,357,896))))))))))</f>
        <v>146</v>
      </c>
      <c r="AA3351" s="152">
        <f>terrains!Z3351*terrains!F3351</f>
        <v>963819.87643799977</v>
      </c>
    </row>
    <row r="3352" spans="1:27" ht="14.4">
      <c r="A3352" s="143">
        <v>3351</v>
      </c>
      <c r="B3352" s="59">
        <v>299313.05600300001</v>
      </c>
      <c r="C3352" s="59">
        <v>5040943.7933900002</v>
      </c>
      <c r="D3352" s="59" t="s">
        <v>2970</v>
      </c>
      <c r="E3352" s="153">
        <v>613.29999999999995</v>
      </c>
      <c r="F3352" s="150">
        <f>terrains!E3352*10.76391</f>
        <v>6601.5060029999986</v>
      </c>
      <c r="G3352" s="59" t="s">
        <v>245</v>
      </c>
      <c r="H3352" s="59">
        <v>0</v>
      </c>
      <c r="I3352" s="59">
        <v>6</v>
      </c>
      <c r="J3352" s="59">
        <f>IF(terrains!L3352=13.5,IF(terrains!X3352=1,12,9),-0.392532+1.267037*terrains!L3352+0.472239*terrains!X3352+0.58658*terrains!W3352+0.089417*terrains!V3352+0.531633*terrains!U3352+0.337883*terrains!T3352-0.403545*terrains!S3352)</f>
        <v>5.7813734999999999</v>
      </c>
      <c r="K3352" s="151">
        <f>IF(terrains!I3352=0,terrains!J3352,terrains!I3352)</f>
        <v>6</v>
      </c>
      <c r="L3352" s="59">
        <v>4.5</v>
      </c>
      <c r="M3352" s="59">
        <v>0</v>
      </c>
      <c r="N3352" s="59">
        <v>0</v>
      </c>
      <c r="O3352" s="59" t="s">
        <v>180</v>
      </c>
      <c r="P3352" s="59">
        <v>0</v>
      </c>
      <c r="Q3352" s="59">
        <v>0</v>
      </c>
      <c r="R3352" s="59">
        <v>0</v>
      </c>
      <c r="S3352" s="59">
        <v>0</v>
      </c>
      <c r="T3352" s="59">
        <v>0</v>
      </c>
      <c r="U3352" s="59">
        <v>0</v>
      </c>
      <c r="V3352" s="59">
        <v>0</v>
      </c>
      <c r="W3352" s="59">
        <v>0</v>
      </c>
      <c r="X3352" s="59">
        <v>1</v>
      </c>
      <c r="Y3352" s="59">
        <f>IF(terrains!L3352&lt;=2.5,1,IF(terrains!L3352&lt;=4.5,2,IF(terrains!L3352&lt;=6.5,3,4)))</f>
        <v>2</v>
      </c>
      <c r="Z3352" s="59">
        <f>IF(terrains!R3352=1,35,IF(terrains!S3352=1,64,IF(terrains!T3352=1,IF(terrains!Y3352=1,85,104),IF(terrains!U3352=1,IF(terrains!Y3352=1,124,152),IF(terrains!V3352=1,(IF(terrains!Y3352=1,146,IF(terrains!Y3352=2,178,263))),IF(terrains!W3352=1,(IF(terrains!Y3352=1,178,IF(terrains!Y3352=2,218,321))),IF(terrains!X3352=1,IF(terrains!Y3352=1,190,IF(terrains!Y3352=2,242,IF(terrains!Y3352=3,357,896))))))))))</f>
        <v>242</v>
      </c>
      <c r="AA3352" s="152">
        <f>terrains!Z3352*terrains!F3352</f>
        <v>1597564.4527259998</v>
      </c>
    </row>
    <row r="3353" spans="1:27" ht="14.4">
      <c r="A3353" s="143">
        <v>3352</v>
      </c>
      <c r="B3353" s="59">
        <v>298562.80330000003</v>
      </c>
      <c r="C3353" s="59">
        <v>5043590.392</v>
      </c>
      <c r="D3353" s="59" t="s">
        <v>2971</v>
      </c>
      <c r="E3353" s="153">
        <v>613.20000000000005</v>
      </c>
      <c r="F3353" s="150">
        <f>terrains!E3353*10.76391</f>
        <v>6600.4296119999999</v>
      </c>
      <c r="G3353" s="59" t="s">
        <v>231</v>
      </c>
      <c r="H3353" s="59">
        <v>0</v>
      </c>
      <c r="I3353" s="59">
        <v>0</v>
      </c>
      <c r="J3353" s="59">
        <f>IF(terrains!L3353=13.5,IF(terrains!X3353=1,12,9),-0.392532+1.267037*terrains!L3353+0.472239*terrains!X3353+0.58658*terrains!W3353+0.089417*terrains!V3353+0.531633*terrains!U3353+0.337883*terrains!T3353-0.403545*terrains!S3353)</f>
        <v>2.8644775</v>
      </c>
      <c r="K3353" s="151">
        <f>IF(terrains!I3353=0,terrains!J3353,terrains!I3353)</f>
        <v>2.8644775</v>
      </c>
      <c r="L3353" s="59">
        <v>2.5</v>
      </c>
      <c r="M3353" s="59">
        <v>2</v>
      </c>
      <c r="N3353" s="59">
        <v>4</v>
      </c>
      <c r="O3353" s="59" t="s">
        <v>178</v>
      </c>
      <c r="P3353" s="59">
        <v>2</v>
      </c>
      <c r="Q3353" s="59">
        <v>2.5</v>
      </c>
      <c r="R3353" s="59">
        <v>0</v>
      </c>
      <c r="S3353" s="59">
        <v>0</v>
      </c>
      <c r="T3353" s="59">
        <v>0</v>
      </c>
      <c r="U3353" s="59">
        <v>0</v>
      </c>
      <c r="V3353" s="59">
        <v>1</v>
      </c>
      <c r="W3353" s="59">
        <v>0</v>
      </c>
      <c r="X3353" s="59">
        <v>0</v>
      </c>
      <c r="Y3353" s="59">
        <f>IF(terrains!L3353&lt;=2.5,1,IF(terrains!L3353&lt;=4.5,2,IF(terrains!L3353&lt;=6.5,3,4)))</f>
        <v>1</v>
      </c>
      <c r="Z3353" s="59">
        <f>IF(terrains!R3353=1,35,IF(terrains!S3353=1,64,IF(terrains!T3353=1,IF(terrains!Y3353=1,85,104),IF(terrains!U3353=1,IF(terrains!Y3353=1,124,152),IF(terrains!V3353=1,(IF(terrains!Y3353=1,146,IF(terrains!Y3353=2,178,263))),IF(terrains!W3353=1,(IF(terrains!Y3353=1,178,IF(terrains!Y3353=2,218,321))),IF(terrains!X3353=1,IF(terrains!Y3353=1,190,IF(terrains!Y3353=2,242,IF(terrains!Y3353=3,357,896))))))))))</f>
        <v>146</v>
      </c>
      <c r="AA3353" s="152">
        <f>terrains!Z3353*terrains!F3353</f>
        <v>963662.723352</v>
      </c>
    </row>
    <row r="3354" spans="1:27" ht="14.4">
      <c r="A3354" s="143">
        <v>3353</v>
      </c>
      <c r="B3354" s="59">
        <v>300032.92249000003</v>
      </c>
      <c r="C3354" s="59">
        <v>5046231.9606400002</v>
      </c>
      <c r="D3354" s="59" t="s">
        <v>2972</v>
      </c>
      <c r="E3354" s="153">
        <v>613.20000000000005</v>
      </c>
      <c r="F3354" s="150">
        <f>terrains!E3354*10.76391</f>
        <v>6600.4296119999999</v>
      </c>
      <c r="G3354" s="59" t="s">
        <v>990</v>
      </c>
      <c r="H3354" s="59">
        <v>0</v>
      </c>
      <c r="I3354" s="59">
        <v>0</v>
      </c>
      <c r="J3354" s="59">
        <f>IF(terrains!L3354=13.5,IF(terrains!X3354=1,12,9),-0.392532+1.267037*terrains!L3354+0.472239*terrains!X3354+0.58658*terrains!W3354+0.089417*terrains!V3354+0.531633*terrains!U3354+0.337883*terrains!T3354-0.403545*terrains!S3354)</f>
        <v>3.3066934999999997</v>
      </c>
      <c r="K3354" s="151">
        <f>IF(terrains!I3354=0,terrains!J3354,terrains!I3354)</f>
        <v>3.3066934999999997</v>
      </c>
      <c r="L3354" s="59">
        <v>2.5</v>
      </c>
      <c r="M3354" s="59">
        <v>2</v>
      </c>
      <c r="N3354" s="59">
        <v>3</v>
      </c>
      <c r="O3354" s="59" t="s">
        <v>177</v>
      </c>
      <c r="P3354" s="59">
        <v>2</v>
      </c>
      <c r="Q3354" s="59">
        <v>2.5</v>
      </c>
      <c r="R3354" s="59">
        <v>0</v>
      </c>
      <c r="S3354" s="59">
        <v>0</v>
      </c>
      <c r="T3354" s="59">
        <v>0</v>
      </c>
      <c r="U3354" s="59">
        <v>1</v>
      </c>
      <c r="V3354" s="59">
        <v>0</v>
      </c>
      <c r="W3354" s="59">
        <v>0</v>
      </c>
      <c r="X3354" s="59">
        <v>0</v>
      </c>
      <c r="Y3354" s="59">
        <f>IF(terrains!L3354&lt;=2.5,1,IF(terrains!L3354&lt;=4.5,2,IF(terrains!L3354&lt;=6.5,3,4)))</f>
        <v>1</v>
      </c>
      <c r="Z3354" s="59">
        <f>IF(terrains!R3354=1,35,IF(terrains!S3354=1,64,IF(terrains!T3354=1,IF(terrains!Y3354=1,85,104),IF(terrains!U3354=1,IF(terrains!Y3354=1,124,152),IF(terrains!V3354=1,(IF(terrains!Y3354=1,146,IF(terrains!Y3354=2,178,263))),IF(terrains!W3354=1,(IF(terrains!Y3354=1,178,IF(terrains!Y3354=2,218,321))),IF(terrains!X3354=1,IF(terrains!Y3354=1,190,IF(terrains!Y3354=2,242,IF(terrains!Y3354=3,357,896))))))))))</f>
        <v>124</v>
      </c>
      <c r="AA3354" s="152">
        <f>terrains!Z3354*terrains!F3354</f>
        <v>818453.27188799996</v>
      </c>
    </row>
    <row r="3355" spans="1:27" ht="14.4">
      <c r="A3355" s="143">
        <v>3354</v>
      </c>
      <c r="B3355" s="59">
        <v>299113.5588</v>
      </c>
      <c r="C3355" s="59">
        <v>5041056.7259999998</v>
      </c>
      <c r="D3355" s="59" t="s">
        <v>2973</v>
      </c>
      <c r="E3355" s="153">
        <v>612.79999999999995</v>
      </c>
      <c r="F3355" s="150">
        <f>terrains!E3355*10.76391</f>
        <v>6596.1240479999988</v>
      </c>
      <c r="G3355" s="59" t="s">
        <v>1881</v>
      </c>
      <c r="H3355" s="59">
        <v>0</v>
      </c>
      <c r="I3355" s="59">
        <v>0</v>
      </c>
      <c r="J3355" s="59">
        <f>IF(terrains!L3355=13.5,IF(terrains!X3355=1,12,9),-0.392532+1.267037*terrains!L3355+0.472239*terrains!X3355+0.58658*terrains!W3355+0.089417*terrains!V3355+0.531633*terrains!U3355+0.337883*terrains!T3355-0.403545*terrains!S3355)</f>
        <v>3.8808179999999997</v>
      </c>
      <c r="K3355" s="151">
        <f>IF(terrains!I3355=0,terrains!J3355,terrains!I3355)</f>
        <v>3.8808179999999997</v>
      </c>
      <c r="L3355" s="59">
        <v>3</v>
      </c>
      <c r="M3355" s="59">
        <v>3</v>
      </c>
      <c r="N3355" s="59">
        <v>5</v>
      </c>
      <c r="O3355" s="59" t="s">
        <v>180</v>
      </c>
      <c r="P3355" s="59">
        <v>2</v>
      </c>
      <c r="Q3355" s="59">
        <v>2.5</v>
      </c>
      <c r="R3355" s="59">
        <v>0</v>
      </c>
      <c r="S3355" s="59">
        <v>0</v>
      </c>
      <c r="T3355" s="59">
        <v>0</v>
      </c>
      <c r="U3355" s="59">
        <v>0</v>
      </c>
      <c r="V3355" s="59">
        <v>0</v>
      </c>
      <c r="W3355" s="59">
        <v>0</v>
      </c>
      <c r="X3355" s="59">
        <v>1</v>
      </c>
      <c r="Y3355" s="59">
        <f>IF(terrains!L3355&lt;=2.5,1,IF(terrains!L3355&lt;=4.5,2,IF(terrains!L3355&lt;=6.5,3,4)))</f>
        <v>2</v>
      </c>
      <c r="Z3355" s="59">
        <f>IF(terrains!R3355=1,35,IF(terrains!S3355=1,64,IF(terrains!T3355=1,IF(terrains!Y3355=1,85,104),IF(terrains!U3355=1,IF(terrains!Y3355=1,124,152),IF(terrains!V3355=1,(IF(terrains!Y3355=1,146,IF(terrains!Y3355=2,178,263))),IF(terrains!W3355=1,(IF(terrains!Y3355=1,178,IF(terrains!Y3355=2,218,321))),IF(terrains!X3355=1,IF(terrains!Y3355=1,190,IF(terrains!Y3355=2,242,IF(terrains!Y3355=3,357,896))))))))))</f>
        <v>242</v>
      </c>
      <c r="AA3355" s="152">
        <f>terrains!Z3355*terrains!F3355</f>
        <v>1596262.0196159997</v>
      </c>
    </row>
    <row r="3356" spans="1:27" ht="14.4">
      <c r="A3356" s="143">
        <v>3355</v>
      </c>
      <c r="B3356" s="59">
        <v>294008.725997</v>
      </c>
      <c r="C3356" s="59">
        <v>5051598.3134500002</v>
      </c>
      <c r="D3356" s="59" t="s">
        <v>2974</v>
      </c>
      <c r="E3356" s="153">
        <v>611.1</v>
      </c>
      <c r="F3356" s="150">
        <f>terrains!E3356*10.76391</f>
        <v>6577.8254010000001</v>
      </c>
      <c r="G3356" s="59" t="s">
        <v>1321</v>
      </c>
      <c r="H3356" s="59">
        <v>0</v>
      </c>
      <c r="I3356" s="59">
        <v>0</v>
      </c>
      <c r="J3356" s="59">
        <f>IF(terrains!L3356=13.5,IF(terrains!X3356=1,12,9),-0.392532+1.267037*terrains!L3356+0.472239*terrains!X3356+0.58658*terrains!W3356+0.089417*terrains!V3356+0.531633*terrains!U3356+0.337883*terrains!T3356-0.403545*terrains!S3356)</f>
        <v>1.7379969999999998</v>
      </c>
      <c r="K3356" s="151">
        <f>IF(terrains!I3356=0,terrains!J3356,terrains!I3356)</f>
        <v>1.7379969999999998</v>
      </c>
      <c r="L3356" s="59">
        <v>2</v>
      </c>
      <c r="M3356" s="59">
        <v>1</v>
      </c>
      <c r="N3356" s="59">
        <v>3</v>
      </c>
      <c r="O3356" s="59" t="s">
        <v>175</v>
      </c>
      <c r="P3356" s="59">
        <v>2</v>
      </c>
      <c r="Q3356" s="59">
        <v>2</v>
      </c>
      <c r="R3356" s="59">
        <v>0</v>
      </c>
      <c r="S3356" s="59">
        <v>1</v>
      </c>
      <c r="T3356" s="59">
        <v>0</v>
      </c>
      <c r="U3356" s="59">
        <v>0</v>
      </c>
      <c r="V3356" s="59">
        <v>0</v>
      </c>
      <c r="W3356" s="59">
        <v>0</v>
      </c>
      <c r="X3356" s="59">
        <v>0</v>
      </c>
      <c r="Y3356" s="59">
        <f>IF(terrains!L3356&lt;=2.5,1,IF(terrains!L3356&lt;=4.5,2,IF(terrains!L3356&lt;=6.5,3,4)))</f>
        <v>1</v>
      </c>
      <c r="Z3356" s="59">
        <f>IF(terrains!R3356=1,35,IF(terrains!S3356=1,64,IF(terrains!T3356=1,IF(terrains!Y3356=1,85,104),IF(terrains!U3356=1,IF(terrains!Y3356=1,124,152),IF(terrains!V3356=1,(IF(terrains!Y3356=1,146,IF(terrains!Y3356=2,178,263))),IF(terrains!W3356=1,(IF(terrains!Y3356=1,178,IF(terrains!Y3356=2,218,321))),IF(terrains!X3356=1,IF(terrains!Y3356=1,190,IF(terrains!Y3356=2,242,IF(terrains!Y3356=3,357,896))))))))))</f>
        <v>64</v>
      </c>
      <c r="AA3356" s="152">
        <f>terrains!Z3356*terrains!F3356</f>
        <v>420980.825664</v>
      </c>
    </row>
    <row r="3357" spans="1:27" ht="14.4">
      <c r="A3357" s="143">
        <v>3356</v>
      </c>
      <c r="B3357" s="59">
        <v>299085.12557799998</v>
      </c>
      <c r="C3357" s="59">
        <v>5057717.6488199998</v>
      </c>
      <c r="D3357" s="59" t="s">
        <v>2975</v>
      </c>
      <c r="E3357" s="153">
        <v>609.79999999999995</v>
      </c>
      <c r="F3357" s="150">
        <f>terrains!E3357*10.76391</f>
        <v>6563.8323179999988</v>
      </c>
      <c r="G3357" s="59" t="s">
        <v>353</v>
      </c>
      <c r="H3357" s="59">
        <v>0</v>
      </c>
      <c r="I3357" s="59">
        <v>0</v>
      </c>
      <c r="J3357" s="59">
        <f>IF(terrains!L3357=13.5,IF(terrains!X3357=1,12,9),-0.392532+1.267037*terrains!L3357+0.472239*terrains!X3357+0.58658*terrains!W3357+0.089417*terrains!V3357+0.531633*terrains!U3357+0.337883*terrains!T3357-0.403545*terrains!S3357)</f>
        <v>2.1415419999999998</v>
      </c>
      <c r="K3357" s="151">
        <f>IF(terrains!I3357=0,terrains!J3357,terrains!I3357)</f>
        <v>2.1415419999999998</v>
      </c>
      <c r="L3357" s="59">
        <v>2</v>
      </c>
      <c r="M3357" s="59">
        <v>1</v>
      </c>
      <c r="N3357" s="59">
        <v>3</v>
      </c>
      <c r="O3357" s="59" t="s">
        <v>174</v>
      </c>
      <c r="P3357" s="59">
        <v>2</v>
      </c>
      <c r="Q3357" s="59">
        <v>1.5</v>
      </c>
      <c r="R3357" s="59">
        <v>1</v>
      </c>
      <c r="S3357" s="59">
        <v>0</v>
      </c>
      <c r="T3357" s="59">
        <v>0</v>
      </c>
      <c r="U3357" s="59">
        <v>0</v>
      </c>
      <c r="V3357" s="59">
        <v>0</v>
      </c>
      <c r="W3357" s="59">
        <v>0</v>
      </c>
      <c r="X3357" s="59">
        <v>0</v>
      </c>
      <c r="Y3357" s="59">
        <f>IF(terrains!L3357&lt;=2.5,1,IF(terrains!L3357&lt;=4.5,2,IF(terrains!L3357&lt;=6.5,3,4)))</f>
        <v>1</v>
      </c>
      <c r="Z3357" s="59">
        <f>IF(terrains!R3357=1,35,IF(terrains!S3357=1,64,IF(terrains!T3357=1,IF(terrains!Y3357=1,85,104),IF(terrains!U3357=1,IF(terrains!Y3357=1,124,152),IF(terrains!V3357=1,(IF(terrains!Y3357=1,146,IF(terrains!Y3357=2,178,263))),IF(terrains!W3357=1,(IF(terrains!Y3357=1,178,IF(terrains!Y3357=2,218,321))),IF(terrains!X3357=1,IF(terrains!Y3357=1,190,IF(terrains!Y3357=2,242,IF(terrains!Y3357=3,357,896))))))))))</f>
        <v>35</v>
      </c>
      <c r="AA3357" s="152">
        <f>terrains!Z3357*terrains!F3357</f>
        <v>229734.13112999997</v>
      </c>
    </row>
    <row r="3358" spans="1:27" ht="14.4">
      <c r="A3358" s="143">
        <v>3357</v>
      </c>
      <c r="B3358" s="59">
        <v>299645.01500000001</v>
      </c>
      <c r="C3358" s="59">
        <v>5037378.47</v>
      </c>
      <c r="D3358" s="59" t="s">
        <v>2976</v>
      </c>
      <c r="E3358" s="153">
        <v>608.4</v>
      </c>
      <c r="F3358" s="150">
        <f>terrains!E3358*10.76391</f>
        <v>6548.7628439999989</v>
      </c>
      <c r="G3358" s="59" t="s">
        <v>529</v>
      </c>
      <c r="H3358" s="59">
        <v>0</v>
      </c>
      <c r="I3358" s="59">
        <v>0</v>
      </c>
      <c r="J3358" s="59">
        <f>IF(terrains!L3358=13.5,IF(terrains!X3358=1,12,9),-0.392532+1.267037*terrains!L3358+0.472239*terrains!X3358+0.58658*terrains!W3358+0.089417*terrains!V3358+0.531633*terrains!U3358+0.337883*terrains!T3358-0.403545*terrains!S3358)</f>
        <v>3.1129435000000001</v>
      </c>
      <c r="K3358" s="151">
        <f>IF(terrains!I3358=0,terrains!J3358,terrains!I3358)</f>
        <v>3.1129435000000001</v>
      </c>
      <c r="L3358" s="59">
        <v>2.5</v>
      </c>
      <c r="M3358" s="59">
        <v>1</v>
      </c>
      <c r="N3358" s="59">
        <v>4</v>
      </c>
      <c r="O3358" s="59" t="s">
        <v>176</v>
      </c>
      <c r="P3358" s="59">
        <v>2</v>
      </c>
      <c r="Q3358" s="59">
        <v>2</v>
      </c>
      <c r="R3358" s="59">
        <v>0</v>
      </c>
      <c r="S3358" s="59">
        <v>0</v>
      </c>
      <c r="T3358" s="59">
        <v>1</v>
      </c>
      <c r="U3358" s="59">
        <v>0</v>
      </c>
      <c r="V3358" s="59">
        <v>0</v>
      </c>
      <c r="W3358" s="59">
        <v>0</v>
      </c>
      <c r="X3358" s="59">
        <v>0</v>
      </c>
      <c r="Y3358" s="59">
        <f>IF(terrains!L3358&lt;=2.5,1,IF(terrains!L3358&lt;=4.5,2,IF(terrains!L3358&lt;=6.5,3,4)))</f>
        <v>1</v>
      </c>
      <c r="Z3358" s="59">
        <f>IF(terrains!R3358=1,35,IF(terrains!S3358=1,64,IF(terrains!T3358=1,IF(terrains!Y3358=1,85,104),IF(terrains!U3358=1,IF(terrains!Y3358=1,124,152),IF(terrains!V3358=1,(IF(terrains!Y3358=1,146,IF(terrains!Y3358=2,178,263))),IF(terrains!W3358=1,(IF(terrains!Y3358=1,178,IF(terrains!Y3358=2,218,321))),IF(terrains!X3358=1,IF(terrains!Y3358=1,190,IF(terrains!Y3358=2,242,IF(terrains!Y3358=3,357,896))))))))))</f>
        <v>85</v>
      </c>
      <c r="AA3358" s="152">
        <f>terrains!Z3358*terrains!F3358</f>
        <v>556644.84173999995</v>
      </c>
    </row>
    <row r="3359" spans="1:27" ht="14.4">
      <c r="A3359" s="143">
        <v>3358</v>
      </c>
      <c r="B3359" s="59">
        <v>294001.15289999999</v>
      </c>
      <c r="C3359" s="59">
        <v>5043761.9119999995</v>
      </c>
      <c r="D3359" s="59" t="s">
        <v>2977</v>
      </c>
      <c r="E3359" s="153">
        <v>607.29999999999995</v>
      </c>
      <c r="F3359" s="150">
        <f>terrains!E3359*10.76391</f>
        <v>6536.9225429999988</v>
      </c>
      <c r="G3359" s="59" t="s">
        <v>1109</v>
      </c>
      <c r="H3359" s="59">
        <v>0</v>
      </c>
      <c r="I3359" s="59">
        <v>0</v>
      </c>
      <c r="J3359" s="59">
        <f>IF(terrains!L3359=13.5,IF(terrains!X3359=1,12,9),-0.392532+1.267037*terrains!L3359+0.472239*terrains!X3359+0.58658*terrains!W3359+0.089417*terrains!V3359+0.531633*terrains!U3359+0.337883*terrains!T3359-0.403545*terrains!S3359)</f>
        <v>2.6731749999999996</v>
      </c>
      <c r="K3359" s="151">
        <f>IF(terrains!I3359=0,terrains!J3359,terrains!I3359)</f>
        <v>2.6731749999999996</v>
      </c>
      <c r="L3359" s="59">
        <v>2</v>
      </c>
      <c r="M3359" s="59">
        <v>1</v>
      </c>
      <c r="N3359" s="59">
        <v>4</v>
      </c>
      <c r="O3359" s="59" t="s">
        <v>177</v>
      </c>
      <c r="P3359" s="59">
        <v>2</v>
      </c>
      <c r="Q3359" s="59">
        <v>1.5</v>
      </c>
      <c r="R3359" s="59">
        <v>0</v>
      </c>
      <c r="S3359" s="59">
        <v>0</v>
      </c>
      <c r="T3359" s="59">
        <v>0</v>
      </c>
      <c r="U3359" s="59">
        <v>1</v>
      </c>
      <c r="V3359" s="59">
        <v>0</v>
      </c>
      <c r="W3359" s="59">
        <v>0</v>
      </c>
      <c r="X3359" s="59">
        <v>0</v>
      </c>
      <c r="Y3359" s="59">
        <f>IF(terrains!L3359&lt;=2.5,1,IF(terrains!L3359&lt;=4.5,2,IF(terrains!L3359&lt;=6.5,3,4)))</f>
        <v>1</v>
      </c>
      <c r="Z3359" s="59">
        <f>IF(terrains!R3359=1,35,IF(terrains!S3359=1,64,IF(terrains!T3359=1,IF(terrains!Y3359=1,85,104),IF(terrains!U3359=1,IF(terrains!Y3359=1,124,152),IF(terrains!V3359=1,(IF(terrains!Y3359=1,146,IF(terrains!Y3359=2,178,263))),IF(terrains!W3359=1,(IF(terrains!Y3359=1,178,IF(terrains!Y3359=2,218,321))),IF(terrains!X3359=1,IF(terrains!Y3359=1,190,IF(terrains!Y3359=2,242,IF(terrains!Y3359=3,357,896))))))))))</f>
        <v>124</v>
      </c>
      <c r="AA3359" s="152">
        <f>terrains!Z3359*terrains!F3359</f>
        <v>810578.39533199987</v>
      </c>
    </row>
    <row r="3360" spans="1:27" ht="14.4">
      <c r="A3360" s="143">
        <v>3359</v>
      </c>
      <c r="B3360" s="59">
        <v>299248.35720000003</v>
      </c>
      <c r="C3360" s="59">
        <v>5039072.2350000003</v>
      </c>
      <c r="D3360" s="59" t="s">
        <v>2978</v>
      </c>
      <c r="E3360" s="153">
        <v>606.79999999999995</v>
      </c>
      <c r="F3360" s="150">
        <f>terrains!E3360*10.76391</f>
        <v>6531.5405879999989</v>
      </c>
      <c r="G3360" s="59" t="s">
        <v>374</v>
      </c>
      <c r="H3360" s="59">
        <v>0</v>
      </c>
      <c r="I3360" s="59">
        <v>0</v>
      </c>
      <c r="J3360" s="59">
        <f>IF(terrains!L3360=13.5,IF(terrains!X3360=1,12,9),-0.392532+1.267037*terrains!L3360+0.472239*terrains!X3360+0.58658*terrains!W3360+0.089417*terrains!V3360+0.531633*terrains!U3360+0.337883*terrains!T3360-0.403545*terrains!S3360)</f>
        <v>3.1129435000000001</v>
      </c>
      <c r="K3360" s="151">
        <f>IF(terrains!I3360=0,terrains!J3360,terrains!I3360)</f>
        <v>3.1129435000000001</v>
      </c>
      <c r="L3360" s="59">
        <v>2.5</v>
      </c>
      <c r="M3360" s="59">
        <v>2</v>
      </c>
      <c r="N3360" s="59">
        <v>4</v>
      </c>
      <c r="O3360" s="59" t="s">
        <v>176</v>
      </c>
      <c r="P3360" s="59">
        <v>2</v>
      </c>
      <c r="Q3360" s="59">
        <v>1.5</v>
      </c>
      <c r="R3360" s="59">
        <v>0</v>
      </c>
      <c r="S3360" s="59">
        <v>0</v>
      </c>
      <c r="T3360" s="59">
        <v>1</v>
      </c>
      <c r="U3360" s="59">
        <v>0</v>
      </c>
      <c r="V3360" s="59">
        <v>0</v>
      </c>
      <c r="W3360" s="59">
        <v>0</v>
      </c>
      <c r="X3360" s="59">
        <v>0</v>
      </c>
      <c r="Y3360" s="59">
        <f>IF(terrains!L3360&lt;=2.5,1,IF(terrains!L3360&lt;=4.5,2,IF(terrains!L3360&lt;=6.5,3,4)))</f>
        <v>1</v>
      </c>
      <c r="Z3360" s="59">
        <f>IF(terrains!R3360=1,35,IF(terrains!S3360=1,64,IF(terrains!T3360=1,IF(terrains!Y3360=1,85,104),IF(terrains!U3360=1,IF(terrains!Y3360=1,124,152),IF(terrains!V3360=1,(IF(terrains!Y3360=1,146,IF(terrains!Y3360=2,178,263))),IF(terrains!W3360=1,(IF(terrains!Y3360=1,178,IF(terrains!Y3360=2,218,321))),IF(terrains!X3360=1,IF(terrains!Y3360=1,190,IF(terrains!Y3360=2,242,IF(terrains!Y3360=3,357,896))))))))))</f>
        <v>85</v>
      </c>
      <c r="AA3360" s="152">
        <f>terrains!Z3360*terrains!F3360</f>
        <v>555180.94997999992</v>
      </c>
    </row>
    <row r="3361" spans="1:27" ht="14.4">
      <c r="A3361" s="143">
        <v>3360</v>
      </c>
      <c r="B3361" s="59">
        <v>296983.22796300001</v>
      </c>
      <c r="C3361" s="59">
        <v>5043944.3791199997</v>
      </c>
      <c r="D3361" s="59" t="s">
        <v>2979</v>
      </c>
      <c r="E3361" s="153">
        <v>606.29999999999995</v>
      </c>
      <c r="F3361" s="150">
        <f>terrains!E3361*10.76391</f>
        <v>6526.1586329999991</v>
      </c>
      <c r="G3361" s="59" t="s">
        <v>990</v>
      </c>
      <c r="H3361" s="59">
        <v>0</v>
      </c>
      <c r="I3361" s="59">
        <v>0</v>
      </c>
      <c r="J3361" s="59">
        <f>IF(terrains!L3361=13.5,IF(terrains!X3361=1,12,9),-0.392532+1.267037*terrains!L3361+0.472239*terrains!X3361+0.58658*terrains!W3361+0.089417*terrains!V3361+0.531633*terrains!U3361+0.337883*terrains!T3361-0.403545*terrains!S3361)</f>
        <v>3.1129435000000001</v>
      </c>
      <c r="K3361" s="151">
        <f>IF(terrains!I3361=0,terrains!J3361,terrains!I3361)</f>
        <v>3.1129435000000001</v>
      </c>
      <c r="L3361" s="59">
        <v>2.5</v>
      </c>
      <c r="M3361" s="59">
        <v>2</v>
      </c>
      <c r="N3361" s="59">
        <v>3</v>
      </c>
      <c r="O3361" s="59" t="s">
        <v>176</v>
      </c>
      <c r="P3361" s="59">
        <v>2</v>
      </c>
      <c r="Q3361" s="59">
        <v>2.5</v>
      </c>
      <c r="R3361" s="59">
        <v>0</v>
      </c>
      <c r="S3361" s="59">
        <v>0</v>
      </c>
      <c r="T3361" s="59">
        <v>1</v>
      </c>
      <c r="U3361" s="59">
        <v>0</v>
      </c>
      <c r="V3361" s="59">
        <v>0</v>
      </c>
      <c r="W3361" s="59">
        <v>0</v>
      </c>
      <c r="X3361" s="59">
        <v>0</v>
      </c>
      <c r="Y3361" s="59">
        <f>IF(terrains!L3361&lt;=2.5,1,IF(terrains!L3361&lt;=4.5,2,IF(terrains!L3361&lt;=6.5,3,4)))</f>
        <v>1</v>
      </c>
      <c r="Z3361" s="59">
        <f>IF(terrains!R3361=1,35,IF(terrains!S3361=1,64,IF(terrains!T3361=1,IF(terrains!Y3361=1,85,104),IF(terrains!U3361=1,IF(terrains!Y3361=1,124,152),IF(terrains!V3361=1,(IF(terrains!Y3361=1,146,IF(terrains!Y3361=2,178,263))),IF(terrains!W3361=1,(IF(terrains!Y3361=1,178,IF(terrains!Y3361=2,218,321))),IF(terrains!X3361=1,IF(terrains!Y3361=1,190,IF(terrains!Y3361=2,242,IF(terrains!Y3361=3,357,896))))))))))</f>
        <v>85</v>
      </c>
      <c r="AA3361" s="152">
        <f>terrains!Z3361*terrains!F3361</f>
        <v>554723.48380499997</v>
      </c>
    </row>
    <row r="3362" spans="1:27" ht="14.4">
      <c r="A3362" s="143">
        <v>3361</v>
      </c>
      <c r="B3362" s="59">
        <v>280938.427585</v>
      </c>
      <c r="C3362" s="59">
        <v>5041218.3195099998</v>
      </c>
      <c r="D3362" s="59" t="s">
        <v>2980</v>
      </c>
      <c r="E3362" s="153">
        <v>605.29999999999995</v>
      </c>
      <c r="F3362" s="150">
        <f>terrains!E3362*10.76391</f>
        <v>6515.3947229999994</v>
      </c>
      <c r="G3362" s="59" t="s">
        <v>471</v>
      </c>
      <c r="H3362" s="59">
        <v>0</v>
      </c>
      <c r="I3362" s="59">
        <v>0</v>
      </c>
      <c r="J3362" s="59">
        <f>IF(terrains!L3362=13.5,IF(terrains!X3362=1,12,9),-0.392532+1.267037*terrains!L3362+0.472239*terrains!X3362+0.58658*terrains!W3362+0.089417*terrains!V3362+0.531633*terrains!U3362+0.337883*terrains!T3362-0.403545*terrains!S3362)</f>
        <v>3.4085789999999996</v>
      </c>
      <c r="K3362" s="151">
        <f>IF(terrains!I3362=0,terrains!J3362,terrains!I3362)</f>
        <v>3.4085789999999996</v>
      </c>
      <c r="L3362" s="59">
        <v>3</v>
      </c>
      <c r="M3362" s="59">
        <v>1</v>
      </c>
      <c r="N3362" s="59">
        <v>10</v>
      </c>
      <c r="O3362" s="59" t="s">
        <v>174</v>
      </c>
      <c r="P3362" s="59">
        <v>1.5</v>
      </c>
      <c r="Q3362" s="59">
        <v>1.5</v>
      </c>
      <c r="R3362" s="59">
        <v>1</v>
      </c>
      <c r="S3362" s="59">
        <v>0</v>
      </c>
      <c r="T3362" s="59">
        <v>0</v>
      </c>
      <c r="U3362" s="59">
        <v>0</v>
      </c>
      <c r="V3362" s="59">
        <v>0</v>
      </c>
      <c r="W3362" s="59">
        <v>0</v>
      </c>
      <c r="X3362" s="59">
        <v>0</v>
      </c>
      <c r="Y3362" s="59">
        <f>IF(terrains!L3362&lt;=2.5,1,IF(terrains!L3362&lt;=4.5,2,IF(terrains!L3362&lt;=6.5,3,4)))</f>
        <v>2</v>
      </c>
      <c r="Z3362" s="59">
        <f>IF(terrains!R3362=1,35,IF(terrains!S3362=1,64,IF(terrains!T3362=1,IF(terrains!Y3362=1,85,104),IF(terrains!U3362=1,IF(terrains!Y3362=1,124,152),IF(terrains!V3362=1,(IF(terrains!Y3362=1,146,IF(terrains!Y3362=2,178,263))),IF(terrains!W3362=1,(IF(terrains!Y3362=1,178,IF(terrains!Y3362=2,218,321))),IF(terrains!X3362=1,IF(terrains!Y3362=1,190,IF(terrains!Y3362=2,242,IF(terrains!Y3362=3,357,896))))))))))</f>
        <v>35</v>
      </c>
      <c r="AA3362" s="152">
        <f>terrains!Z3362*terrains!F3362</f>
        <v>228038.81530499997</v>
      </c>
    </row>
    <row r="3363" spans="1:27" ht="14.4">
      <c r="A3363" s="143">
        <v>3362</v>
      </c>
      <c r="B3363" s="59">
        <v>295453.58039999998</v>
      </c>
      <c r="C3363" s="59">
        <v>5046119.4890000001</v>
      </c>
      <c r="D3363" s="59" t="s">
        <v>2981</v>
      </c>
      <c r="E3363" s="153">
        <v>604</v>
      </c>
      <c r="F3363" s="150">
        <f>terrains!E3363*10.76391</f>
        <v>6501.4016399999991</v>
      </c>
      <c r="G3363" s="59" t="s">
        <v>493</v>
      </c>
      <c r="H3363" s="59">
        <v>0</v>
      </c>
      <c r="I3363" s="59">
        <v>0</v>
      </c>
      <c r="J3363" s="59">
        <f>IF(terrains!L3363=13.5,IF(terrains!X3363=1,12,9),-0.392532+1.267037*terrains!L3363+0.472239*terrains!X3363+0.58658*terrains!W3363+0.089417*terrains!V3363+0.531633*terrains!U3363+0.337883*terrains!T3363-0.403545*terrains!S3363)</f>
        <v>2.6731749999999996</v>
      </c>
      <c r="K3363" s="151">
        <f>IF(terrains!I3363=0,terrains!J3363,terrains!I3363)</f>
        <v>2.6731749999999996</v>
      </c>
      <c r="L3363" s="59">
        <v>2</v>
      </c>
      <c r="M3363" s="59">
        <v>1</v>
      </c>
      <c r="N3363" s="59">
        <v>3</v>
      </c>
      <c r="O3363" s="59" t="s">
        <v>177</v>
      </c>
      <c r="P3363" s="59">
        <v>2</v>
      </c>
      <c r="Q3363" s="59">
        <v>1.5</v>
      </c>
      <c r="R3363" s="59">
        <v>0</v>
      </c>
      <c r="S3363" s="59">
        <v>0</v>
      </c>
      <c r="T3363" s="59">
        <v>0</v>
      </c>
      <c r="U3363" s="59">
        <v>1</v>
      </c>
      <c r="V3363" s="59">
        <v>0</v>
      </c>
      <c r="W3363" s="59">
        <v>0</v>
      </c>
      <c r="X3363" s="59">
        <v>0</v>
      </c>
      <c r="Y3363" s="59">
        <f>IF(terrains!L3363&lt;=2.5,1,IF(terrains!L3363&lt;=4.5,2,IF(terrains!L3363&lt;=6.5,3,4)))</f>
        <v>1</v>
      </c>
      <c r="Z3363" s="59">
        <f>IF(terrains!R3363=1,35,IF(terrains!S3363=1,64,IF(terrains!T3363=1,IF(terrains!Y3363=1,85,104),IF(terrains!U3363=1,IF(terrains!Y3363=1,124,152),IF(terrains!V3363=1,(IF(terrains!Y3363=1,146,IF(terrains!Y3363=2,178,263))),IF(terrains!W3363=1,(IF(terrains!Y3363=1,178,IF(terrains!Y3363=2,218,321))),IF(terrains!X3363=1,IF(terrains!Y3363=1,190,IF(terrains!Y3363=2,242,IF(terrains!Y3363=3,357,896))))))))))</f>
        <v>124</v>
      </c>
      <c r="AA3363" s="152">
        <f>terrains!Z3363*terrains!F3363</f>
        <v>806173.8033599999</v>
      </c>
    </row>
    <row r="3364" spans="1:27" ht="14.4">
      <c r="A3364" s="143">
        <v>3363</v>
      </c>
      <c r="B3364" s="59">
        <v>294128.19418300001</v>
      </c>
      <c r="C3364" s="59">
        <v>5049071.6479500001</v>
      </c>
      <c r="D3364" s="59" t="s">
        <v>2982</v>
      </c>
      <c r="E3364" s="153">
        <v>603.9</v>
      </c>
      <c r="F3364" s="150">
        <f>terrains!E3364*10.76391</f>
        <v>6500.3252489999995</v>
      </c>
      <c r="G3364" s="59" t="s">
        <v>1321</v>
      </c>
      <c r="H3364" s="59">
        <v>0</v>
      </c>
      <c r="I3364" s="59">
        <v>0</v>
      </c>
      <c r="J3364" s="59">
        <f>IF(terrains!L3364=13.5,IF(terrains!X3364=1,12,9),-0.392532+1.267037*terrains!L3364+0.472239*terrains!X3364+0.58658*terrains!W3364+0.089417*terrains!V3364+0.531633*terrains!U3364+0.337883*terrains!T3364-0.403545*terrains!S3364)</f>
        <v>1.7379969999999998</v>
      </c>
      <c r="K3364" s="151">
        <f>IF(terrains!I3364=0,terrains!J3364,terrains!I3364)</f>
        <v>1.7379969999999998</v>
      </c>
      <c r="L3364" s="59">
        <v>2</v>
      </c>
      <c r="M3364" s="59">
        <v>1</v>
      </c>
      <c r="N3364" s="59">
        <v>3</v>
      </c>
      <c r="O3364" s="59" t="s">
        <v>175</v>
      </c>
      <c r="P3364" s="59">
        <v>2</v>
      </c>
      <c r="Q3364" s="59">
        <v>2</v>
      </c>
      <c r="R3364" s="59">
        <v>0</v>
      </c>
      <c r="S3364" s="59">
        <v>1</v>
      </c>
      <c r="T3364" s="59">
        <v>0</v>
      </c>
      <c r="U3364" s="59">
        <v>0</v>
      </c>
      <c r="V3364" s="59">
        <v>0</v>
      </c>
      <c r="W3364" s="59">
        <v>0</v>
      </c>
      <c r="X3364" s="59">
        <v>0</v>
      </c>
      <c r="Y3364" s="59">
        <f>IF(terrains!L3364&lt;=2.5,1,IF(terrains!L3364&lt;=4.5,2,IF(terrains!L3364&lt;=6.5,3,4)))</f>
        <v>1</v>
      </c>
      <c r="Z3364" s="59">
        <f>IF(terrains!R3364=1,35,IF(terrains!S3364=1,64,IF(terrains!T3364=1,IF(terrains!Y3364=1,85,104),IF(terrains!U3364=1,IF(terrains!Y3364=1,124,152),IF(terrains!V3364=1,(IF(terrains!Y3364=1,146,IF(terrains!Y3364=2,178,263))),IF(terrains!W3364=1,(IF(terrains!Y3364=1,178,IF(terrains!Y3364=2,218,321))),IF(terrains!X3364=1,IF(terrains!Y3364=1,190,IF(terrains!Y3364=2,242,IF(terrains!Y3364=3,357,896))))))))))</f>
        <v>64</v>
      </c>
      <c r="AA3364" s="152">
        <f>terrains!Z3364*terrains!F3364</f>
        <v>416020.81593599997</v>
      </c>
    </row>
    <row r="3365" spans="1:27" ht="14.4">
      <c r="A3365" s="143">
        <v>3364</v>
      </c>
      <c r="B3365" s="59">
        <v>290605.85357899999</v>
      </c>
      <c r="C3365" s="59">
        <v>5041603.1233299999</v>
      </c>
      <c r="D3365" s="59" t="s">
        <v>2983</v>
      </c>
      <c r="E3365" s="153">
        <v>603.9</v>
      </c>
      <c r="F3365" s="150">
        <f>terrains!E3365*10.76391</f>
        <v>6500.3252489999995</v>
      </c>
      <c r="G3365" s="59" t="s">
        <v>1728</v>
      </c>
      <c r="H3365" s="59">
        <v>0</v>
      </c>
      <c r="I3365" s="59">
        <v>0</v>
      </c>
      <c r="J3365" s="59">
        <f>IF(terrains!L3365=13.5,IF(terrains!X3365=1,12,9),-0.392532+1.267037*terrains!L3365+0.472239*terrains!X3365+0.58658*terrains!W3365+0.089417*terrains!V3365+0.531633*terrains!U3365+0.337883*terrains!T3365-0.403545*terrains!S3365)</f>
        <v>1.7379969999999998</v>
      </c>
      <c r="K3365" s="151">
        <f>IF(terrains!I3365=0,terrains!J3365,terrains!I3365)</f>
        <v>1.7379969999999998</v>
      </c>
      <c r="L3365" s="59">
        <v>2</v>
      </c>
      <c r="M3365" s="59">
        <v>2</v>
      </c>
      <c r="N3365" s="59">
        <v>3</v>
      </c>
      <c r="O3365" s="59" t="s">
        <v>175</v>
      </c>
      <c r="P3365" s="59">
        <v>2</v>
      </c>
      <c r="Q3365" s="59">
        <v>2</v>
      </c>
      <c r="R3365" s="59">
        <v>0</v>
      </c>
      <c r="S3365" s="59">
        <v>1</v>
      </c>
      <c r="T3365" s="59">
        <v>0</v>
      </c>
      <c r="U3365" s="59">
        <v>0</v>
      </c>
      <c r="V3365" s="59">
        <v>0</v>
      </c>
      <c r="W3365" s="59">
        <v>0</v>
      </c>
      <c r="X3365" s="59">
        <v>0</v>
      </c>
      <c r="Y3365" s="59">
        <f>IF(terrains!L3365&lt;=2.5,1,IF(terrains!L3365&lt;=4.5,2,IF(terrains!L3365&lt;=6.5,3,4)))</f>
        <v>1</v>
      </c>
      <c r="Z3365" s="59">
        <f>IF(terrains!R3365=1,35,IF(terrains!S3365=1,64,IF(terrains!T3365=1,IF(terrains!Y3365=1,85,104),IF(terrains!U3365=1,IF(terrains!Y3365=1,124,152),IF(terrains!V3365=1,(IF(terrains!Y3365=1,146,IF(terrains!Y3365=2,178,263))),IF(terrains!W3365=1,(IF(terrains!Y3365=1,178,IF(terrains!Y3365=2,218,321))),IF(terrains!X3365=1,IF(terrains!Y3365=1,190,IF(terrains!Y3365=2,242,IF(terrains!Y3365=3,357,896))))))))))</f>
        <v>64</v>
      </c>
      <c r="AA3365" s="152">
        <f>terrains!Z3365*terrains!F3365</f>
        <v>416020.81593599997</v>
      </c>
    </row>
    <row r="3366" spans="1:27" ht="14.4">
      <c r="A3366" s="143">
        <v>3365</v>
      </c>
      <c r="B3366" s="59">
        <v>295303.09419999999</v>
      </c>
      <c r="C3366" s="59">
        <v>5042855.4539999999</v>
      </c>
      <c r="D3366" s="59" t="s">
        <v>2984</v>
      </c>
      <c r="E3366" s="153">
        <v>603</v>
      </c>
      <c r="F3366" s="150">
        <f>terrains!E3366*10.76391</f>
        <v>6490.6377299999995</v>
      </c>
      <c r="G3366" s="59" t="s">
        <v>1070</v>
      </c>
      <c r="H3366" s="59">
        <v>1</v>
      </c>
      <c r="I3366" s="59">
        <v>3</v>
      </c>
      <c r="J3366" s="59">
        <f>IF(terrains!L3366=13.5,IF(terrains!X3366=1,12,9),-0.392532+1.267037*terrains!L3366+0.472239*terrains!X3366+0.58658*terrains!W3366+0.089417*terrains!V3366+0.531633*terrains!U3366+0.337883*terrains!T3366-0.403545*terrains!S3366)</f>
        <v>3.3066934999999997</v>
      </c>
      <c r="K3366" s="151">
        <f>IF(terrains!I3366=0,terrains!J3366,terrains!I3366)</f>
        <v>3</v>
      </c>
      <c r="L3366" s="59">
        <v>2.5</v>
      </c>
      <c r="M3366" s="59">
        <v>2</v>
      </c>
      <c r="N3366" s="59">
        <v>4</v>
      </c>
      <c r="O3366" s="59" t="s">
        <v>177</v>
      </c>
      <c r="P3366" s="59">
        <v>2</v>
      </c>
      <c r="Q3366" s="59">
        <v>2.5</v>
      </c>
      <c r="R3366" s="59">
        <v>0</v>
      </c>
      <c r="S3366" s="59">
        <v>0</v>
      </c>
      <c r="T3366" s="59">
        <v>0</v>
      </c>
      <c r="U3366" s="59">
        <v>1</v>
      </c>
      <c r="V3366" s="59">
        <v>0</v>
      </c>
      <c r="W3366" s="59">
        <v>0</v>
      </c>
      <c r="X3366" s="59">
        <v>0</v>
      </c>
      <c r="Y3366" s="59">
        <f>IF(terrains!L3366&lt;=2.5,1,IF(terrains!L3366&lt;=4.5,2,IF(terrains!L3366&lt;=6.5,3,4)))</f>
        <v>1</v>
      </c>
      <c r="Z3366" s="59">
        <f>IF(terrains!R3366=1,35,IF(terrains!S3366=1,64,IF(terrains!T3366=1,IF(terrains!Y3366=1,85,104),IF(terrains!U3366=1,IF(terrains!Y3366=1,124,152),IF(terrains!V3366=1,(IF(terrains!Y3366=1,146,IF(terrains!Y3366=2,178,263))),IF(terrains!W3366=1,(IF(terrains!Y3366=1,178,IF(terrains!Y3366=2,218,321))),IF(terrains!X3366=1,IF(terrains!Y3366=1,190,IF(terrains!Y3366=2,242,IF(terrains!Y3366=3,357,896))))))))))</f>
        <v>124</v>
      </c>
      <c r="AA3366" s="152">
        <f>terrains!Z3366*terrains!F3366</f>
        <v>804839.07851999998</v>
      </c>
    </row>
    <row r="3367" spans="1:27" ht="14.4">
      <c r="A3367" s="143">
        <v>3366</v>
      </c>
      <c r="B3367" s="59">
        <v>299675.10577299999</v>
      </c>
      <c r="C3367" s="59">
        <v>5039008.2653900003</v>
      </c>
      <c r="D3367" s="59" t="s">
        <v>2985</v>
      </c>
      <c r="E3367" s="153">
        <v>601.79999999999995</v>
      </c>
      <c r="F3367" s="150">
        <f>terrains!E3367*10.76391</f>
        <v>6477.7210379999988</v>
      </c>
      <c r="G3367" s="59" t="s">
        <v>374</v>
      </c>
      <c r="H3367" s="59">
        <v>0</v>
      </c>
      <c r="I3367" s="59">
        <v>0</v>
      </c>
      <c r="J3367" s="59">
        <f>IF(terrains!L3367=13.5,IF(terrains!X3367=1,12,9),-0.392532+1.267037*terrains!L3367+0.472239*terrains!X3367+0.58658*terrains!W3367+0.089417*terrains!V3367+0.531633*terrains!U3367+0.337883*terrains!T3367-0.403545*terrains!S3367)</f>
        <v>3.2472995</v>
      </c>
      <c r="K3367" s="151">
        <f>IF(terrains!I3367=0,terrains!J3367,terrains!I3367)</f>
        <v>3.2472995</v>
      </c>
      <c r="L3367" s="59">
        <v>2.5</v>
      </c>
      <c r="M3367" s="59">
        <v>2</v>
      </c>
      <c r="N3367" s="59">
        <v>4</v>
      </c>
      <c r="O3367" s="59" t="s">
        <v>180</v>
      </c>
      <c r="P3367" s="59">
        <v>2</v>
      </c>
      <c r="Q3367" s="59">
        <v>1.5</v>
      </c>
      <c r="R3367" s="59">
        <v>0</v>
      </c>
      <c r="S3367" s="59">
        <v>0</v>
      </c>
      <c r="T3367" s="59">
        <v>0</v>
      </c>
      <c r="U3367" s="59">
        <v>0</v>
      </c>
      <c r="V3367" s="59">
        <v>0</v>
      </c>
      <c r="W3367" s="59">
        <v>0</v>
      </c>
      <c r="X3367" s="59">
        <v>1</v>
      </c>
      <c r="Y3367" s="59">
        <f>IF(terrains!L3367&lt;=2.5,1,IF(terrains!L3367&lt;=4.5,2,IF(terrains!L3367&lt;=6.5,3,4)))</f>
        <v>1</v>
      </c>
      <c r="Z3367" s="59">
        <f>IF(terrains!R3367=1,35,IF(terrains!S3367=1,64,IF(terrains!T3367=1,IF(terrains!Y3367=1,85,104),IF(terrains!U3367=1,IF(terrains!Y3367=1,124,152),IF(terrains!V3367=1,(IF(terrains!Y3367=1,146,IF(terrains!Y3367=2,178,263))),IF(terrains!W3367=1,(IF(terrains!Y3367=1,178,IF(terrains!Y3367=2,218,321))),IF(terrains!X3367=1,IF(terrains!Y3367=1,190,IF(terrains!Y3367=2,242,IF(terrains!Y3367=3,357,896))))))))))</f>
        <v>190</v>
      </c>
      <c r="AA3367" s="152">
        <f>terrains!Z3367*terrains!F3367</f>
        <v>1230766.9972199998</v>
      </c>
    </row>
    <row r="3368" spans="1:27" ht="14.4">
      <c r="A3368" s="143">
        <v>3367</v>
      </c>
      <c r="B3368" s="59">
        <v>291213.86829999997</v>
      </c>
      <c r="C3368" s="59">
        <v>5033935.5279999999</v>
      </c>
      <c r="D3368" s="59" t="s">
        <v>2986</v>
      </c>
      <c r="E3368" s="153">
        <v>600.79999999999995</v>
      </c>
      <c r="F3368" s="150">
        <f>terrains!E3368*10.76391</f>
        <v>6466.9571279999991</v>
      </c>
      <c r="G3368" s="59" t="s">
        <v>217</v>
      </c>
      <c r="H3368" s="59">
        <v>0</v>
      </c>
      <c r="I3368" s="59">
        <v>0</v>
      </c>
      <c r="J3368" s="59">
        <f>IF(terrains!L3368=13.5,IF(terrains!X3368=1,12,9),-0.392532+1.267037*terrains!L3368+0.472239*terrains!X3368+0.58658*terrains!W3368+0.089417*terrains!V3368+0.531633*terrains!U3368+0.337883*terrains!T3368-0.403545*terrains!S3368)</f>
        <v>1.7379969999999998</v>
      </c>
      <c r="K3368" s="151">
        <f>IF(terrains!I3368=0,terrains!J3368,terrains!I3368)</f>
        <v>1.7379969999999998</v>
      </c>
      <c r="L3368" s="59">
        <v>2</v>
      </c>
      <c r="M3368" s="59">
        <v>1</v>
      </c>
      <c r="N3368" s="59">
        <v>4</v>
      </c>
      <c r="O3368" s="59" t="s">
        <v>175</v>
      </c>
      <c r="P3368" s="59">
        <v>2</v>
      </c>
      <c r="Q3368" s="59">
        <v>2</v>
      </c>
      <c r="R3368" s="59">
        <v>0</v>
      </c>
      <c r="S3368" s="59">
        <v>1</v>
      </c>
      <c r="T3368" s="59">
        <v>0</v>
      </c>
      <c r="U3368" s="59">
        <v>0</v>
      </c>
      <c r="V3368" s="59">
        <v>0</v>
      </c>
      <c r="W3368" s="59">
        <v>0</v>
      </c>
      <c r="X3368" s="59">
        <v>0</v>
      </c>
      <c r="Y3368" s="59">
        <f>IF(terrains!L3368&lt;=2.5,1,IF(terrains!L3368&lt;=4.5,2,IF(terrains!L3368&lt;=6.5,3,4)))</f>
        <v>1</v>
      </c>
      <c r="Z3368" s="59">
        <f>IF(terrains!R3368=1,35,IF(terrains!S3368=1,64,IF(terrains!T3368=1,IF(terrains!Y3368=1,85,104),IF(terrains!U3368=1,IF(terrains!Y3368=1,124,152),IF(terrains!V3368=1,(IF(terrains!Y3368=1,146,IF(terrains!Y3368=2,178,263))),IF(terrains!W3368=1,(IF(terrains!Y3368=1,178,IF(terrains!Y3368=2,218,321))),IF(terrains!X3368=1,IF(terrains!Y3368=1,190,IF(terrains!Y3368=2,242,IF(terrains!Y3368=3,357,896))))))))))</f>
        <v>64</v>
      </c>
      <c r="AA3368" s="152">
        <f>terrains!Z3368*terrains!F3368</f>
        <v>413885.25619199994</v>
      </c>
    </row>
    <row r="3369" spans="1:27" ht="14.4">
      <c r="A3369" s="143">
        <v>3368</v>
      </c>
      <c r="B3369" s="59">
        <v>292354.73499999999</v>
      </c>
      <c r="C3369" s="59">
        <v>5031763.398</v>
      </c>
      <c r="D3369" s="59" t="s">
        <v>2987</v>
      </c>
      <c r="E3369" s="153">
        <v>600.5</v>
      </c>
      <c r="F3369" s="150">
        <f>terrains!E3369*10.76391</f>
        <v>6463.7279549999994</v>
      </c>
      <c r="G3369" s="59" t="s">
        <v>692</v>
      </c>
      <c r="H3369" s="59">
        <v>0</v>
      </c>
      <c r="I3369" s="59">
        <v>0</v>
      </c>
      <c r="J3369" s="59">
        <f>IF(terrains!L3369=13.5,IF(terrains!X3369=1,12,9),-0.392532+1.267037*terrains!L3369+0.472239*terrains!X3369+0.58658*terrains!W3369+0.089417*terrains!V3369+0.531633*terrains!U3369+0.337883*terrains!T3369-0.403545*terrains!S3369)</f>
        <v>1.7379969999999998</v>
      </c>
      <c r="K3369" s="151">
        <f>IF(terrains!I3369=0,terrains!J3369,terrains!I3369)</f>
        <v>1.7379969999999998</v>
      </c>
      <c r="L3369" s="59">
        <v>2</v>
      </c>
      <c r="M3369" s="59">
        <v>1</v>
      </c>
      <c r="N3369" s="59">
        <v>3</v>
      </c>
      <c r="O3369" s="59" t="s">
        <v>175</v>
      </c>
      <c r="P3369" s="59">
        <v>2</v>
      </c>
      <c r="Q3369" s="59">
        <v>1.5</v>
      </c>
      <c r="R3369" s="59">
        <v>0</v>
      </c>
      <c r="S3369" s="59">
        <v>1</v>
      </c>
      <c r="T3369" s="59">
        <v>0</v>
      </c>
      <c r="U3369" s="59">
        <v>0</v>
      </c>
      <c r="V3369" s="59">
        <v>0</v>
      </c>
      <c r="W3369" s="59">
        <v>0</v>
      </c>
      <c r="X3369" s="59">
        <v>0</v>
      </c>
      <c r="Y3369" s="59">
        <f>IF(terrains!L3369&lt;=2.5,1,IF(terrains!L3369&lt;=4.5,2,IF(terrains!L3369&lt;=6.5,3,4)))</f>
        <v>1</v>
      </c>
      <c r="Z3369" s="59">
        <f>IF(terrains!R3369=1,35,IF(terrains!S3369=1,64,IF(terrains!T3369=1,IF(terrains!Y3369=1,85,104),IF(terrains!U3369=1,IF(terrains!Y3369=1,124,152),IF(terrains!V3369=1,(IF(terrains!Y3369=1,146,IF(terrains!Y3369=2,178,263))),IF(terrains!W3369=1,(IF(terrains!Y3369=1,178,IF(terrains!Y3369=2,218,321))),IF(terrains!X3369=1,IF(terrains!Y3369=1,190,IF(terrains!Y3369=2,242,IF(terrains!Y3369=3,357,896))))))))))</f>
        <v>64</v>
      </c>
      <c r="AA3369" s="152">
        <f>terrains!Z3369*terrains!F3369</f>
        <v>413678.58911999996</v>
      </c>
    </row>
    <row r="3370" spans="1:27" ht="14.4">
      <c r="A3370" s="143">
        <v>3369</v>
      </c>
      <c r="B3370" s="59">
        <v>291530.92859999998</v>
      </c>
      <c r="C3370" s="59">
        <v>5033016.3640000001</v>
      </c>
      <c r="D3370" s="59" t="s">
        <v>2988</v>
      </c>
      <c r="E3370" s="153">
        <v>600.20000000000005</v>
      </c>
      <c r="F3370" s="150">
        <f>terrains!E3370*10.76391</f>
        <v>6460.4987819999997</v>
      </c>
      <c r="G3370" s="59" t="s">
        <v>217</v>
      </c>
      <c r="H3370" s="59">
        <v>0</v>
      </c>
      <c r="I3370" s="59">
        <v>0</v>
      </c>
      <c r="J3370" s="59">
        <f>IF(terrains!L3370=13.5,IF(terrains!X3370=1,12,9),-0.392532+1.267037*terrains!L3370+0.472239*terrains!X3370+0.58658*terrains!W3370+0.089417*terrains!V3370+0.531633*terrains!U3370+0.337883*terrains!T3370-0.403545*terrains!S3370)</f>
        <v>1.7379969999999998</v>
      </c>
      <c r="K3370" s="151">
        <f>IF(terrains!I3370=0,terrains!J3370,terrains!I3370)</f>
        <v>1.7379969999999998</v>
      </c>
      <c r="L3370" s="59">
        <v>2</v>
      </c>
      <c r="M3370" s="59">
        <v>1</v>
      </c>
      <c r="N3370" s="59">
        <v>4</v>
      </c>
      <c r="O3370" s="59" t="s">
        <v>175</v>
      </c>
      <c r="P3370" s="59">
        <v>2</v>
      </c>
      <c r="Q3370" s="59">
        <v>2</v>
      </c>
      <c r="R3370" s="59">
        <v>0</v>
      </c>
      <c r="S3370" s="59">
        <v>1</v>
      </c>
      <c r="T3370" s="59">
        <v>0</v>
      </c>
      <c r="U3370" s="59">
        <v>0</v>
      </c>
      <c r="V3370" s="59">
        <v>0</v>
      </c>
      <c r="W3370" s="59">
        <v>0</v>
      </c>
      <c r="X3370" s="59">
        <v>0</v>
      </c>
      <c r="Y3370" s="59">
        <f>IF(terrains!L3370&lt;=2.5,1,IF(terrains!L3370&lt;=4.5,2,IF(terrains!L3370&lt;=6.5,3,4)))</f>
        <v>1</v>
      </c>
      <c r="Z3370" s="59">
        <f>IF(terrains!R3370=1,35,IF(terrains!S3370=1,64,IF(terrains!T3370=1,IF(terrains!Y3370=1,85,104),IF(terrains!U3370=1,IF(terrains!Y3370=1,124,152),IF(terrains!V3370=1,(IF(terrains!Y3370=1,146,IF(terrains!Y3370=2,178,263))),IF(terrains!W3370=1,(IF(terrains!Y3370=1,178,IF(terrains!Y3370=2,218,321))),IF(terrains!X3370=1,IF(terrains!Y3370=1,190,IF(terrains!Y3370=2,242,IF(terrains!Y3370=3,357,896))))))))))</f>
        <v>64</v>
      </c>
      <c r="AA3370" s="152">
        <f>terrains!Z3370*terrains!F3370</f>
        <v>413471.92204799998</v>
      </c>
    </row>
    <row r="3371" spans="1:27" ht="14.4">
      <c r="A3371" s="143">
        <v>3370</v>
      </c>
      <c r="B3371" s="59">
        <v>287363.545943</v>
      </c>
      <c r="C3371" s="59">
        <v>5041258.9508499997</v>
      </c>
      <c r="D3371" s="59" t="s">
        <v>2989</v>
      </c>
      <c r="E3371" s="153">
        <v>598.20000000000005</v>
      </c>
      <c r="F3371" s="150">
        <f>terrains!E3371*10.76391</f>
        <v>6438.9709620000003</v>
      </c>
      <c r="G3371" s="59" t="s">
        <v>197</v>
      </c>
      <c r="H3371" s="59">
        <v>0</v>
      </c>
      <c r="I3371" s="59">
        <v>0</v>
      </c>
      <c r="J3371" s="59">
        <f>IF(terrains!L3371=13.5,IF(terrains!X3371=1,12,9),-0.392532+1.267037*terrains!L3371+0.472239*terrains!X3371+0.58658*terrains!W3371+0.089417*terrains!V3371+0.531633*terrains!U3371+0.337883*terrains!T3371-0.403545*terrains!S3371)</f>
        <v>3.1129435000000001</v>
      </c>
      <c r="K3371" s="151">
        <f>IF(terrains!I3371=0,terrains!J3371,terrains!I3371)</f>
        <v>3.1129435000000001</v>
      </c>
      <c r="L3371" s="59">
        <v>2.5</v>
      </c>
      <c r="M3371" s="59">
        <v>2</v>
      </c>
      <c r="N3371" s="59">
        <v>6</v>
      </c>
      <c r="O3371" s="59" t="s">
        <v>176</v>
      </c>
      <c r="P3371" s="59">
        <v>2</v>
      </c>
      <c r="Q3371" s="59">
        <v>1.5</v>
      </c>
      <c r="R3371" s="59">
        <v>0</v>
      </c>
      <c r="S3371" s="59">
        <v>0</v>
      </c>
      <c r="T3371" s="59">
        <v>1</v>
      </c>
      <c r="U3371" s="59">
        <v>0</v>
      </c>
      <c r="V3371" s="59">
        <v>0</v>
      </c>
      <c r="W3371" s="59">
        <v>0</v>
      </c>
      <c r="X3371" s="59">
        <v>0</v>
      </c>
      <c r="Y3371" s="59">
        <f>IF(terrains!L3371&lt;=2.5,1,IF(terrains!L3371&lt;=4.5,2,IF(terrains!L3371&lt;=6.5,3,4)))</f>
        <v>1</v>
      </c>
      <c r="Z3371" s="59">
        <f>IF(terrains!R3371=1,35,IF(terrains!S3371=1,64,IF(terrains!T3371=1,IF(terrains!Y3371=1,85,104),IF(terrains!U3371=1,IF(terrains!Y3371=1,124,152),IF(terrains!V3371=1,(IF(terrains!Y3371=1,146,IF(terrains!Y3371=2,178,263))),IF(terrains!W3371=1,(IF(terrains!Y3371=1,178,IF(terrains!Y3371=2,218,321))),IF(terrains!X3371=1,IF(terrains!Y3371=1,190,IF(terrains!Y3371=2,242,IF(terrains!Y3371=3,357,896))))))))))</f>
        <v>85</v>
      </c>
      <c r="AA3371" s="152">
        <f>terrains!Z3371*terrains!F3371</f>
        <v>547312.53177</v>
      </c>
    </row>
    <row r="3372" spans="1:27" ht="14.4">
      <c r="A3372" s="143">
        <v>3371</v>
      </c>
      <c r="B3372" s="59">
        <v>294128.35098500003</v>
      </c>
      <c r="C3372" s="59">
        <v>5050120.0171600003</v>
      </c>
      <c r="D3372" s="59" t="s">
        <v>2990</v>
      </c>
      <c r="E3372" s="153">
        <v>597.6</v>
      </c>
      <c r="F3372" s="150">
        <f>terrains!E3372*10.76391</f>
        <v>6432.512616</v>
      </c>
      <c r="G3372" s="59" t="s">
        <v>299</v>
      </c>
      <c r="H3372" s="59">
        <v>3</v>
      </c>
      <c r="I3372" s="59">
        <v>9</v>
      </c>
      <c r="J3372" s="59">
        <f>IF(terrains!L3372=13.5,IF(terrains!X3372=1,12,9),-0.392532+1.267037*terrains!L3372+0.472239*terrains!X3372+0.58658*terrains!W3372+0.089417*terrains!V3372+0.531633*terrains!U3372+0.337883*terrains!T3372-0.403545*terrains!S3372)</f>
        <v>5.5391079999999997</v>
      </c>
      <c r="K3372" s="151">
        <f>IF(terrains!I3372=0,terrains!J3372,terrains!I3372)</f>
        <v>9</v>
      </c>
      <c r="L3372" s="59">
        <v>5</v>
      </c>
      <c r="M3372" s="59">
        <v>4</v>
      </c>
      <c r="N3372" s="59">
        <v>15</v>
      </c>
      <c r="O3372" s="59" t="s">
        <v>175</v>
      </c>
      <c r="P3372" s="59">
        <v>2</v>
      </c>
      <c r="Q3372" s="59">
        <v>2</v>
      </c>
      <c r="R3372" s="59">
        <v>0</v>
      </c>
      <c r="S3372" s="59">
        <v>1</v>
      </c>
      <c r="T3372" s="59">
        <v>0</v>
      </c>
      <c r="U3372" s="59">
        <v>0</v>
      </c>
      <c r="V3372" s="59">
        <v>0</v>
      </c>
      <c r="W3372" s="59">
        <v>0</v>
      </c>
      <c r="X3372" s="59">
        <v>0</v>
      </c>
      <c r="Y3372" s="59">
        <f>IF(terrains!L3372&lt;=2.5,1,IF(terrains!L3372&lt;=4.5,2,IF(terrains!L3372&lt;=6.5,3,4)))</f>
        <v>3</v>
      </c>
      <c r="Z3372" s="59">
        <f>IF(terrains!R3372=1,35,IF(terrains!S3372=1,64,IF(terrains!T3372=1,IF(terrains!Y3372=1,85,104),IF(terrains!U3372=1,IF(terrains!Y3372=1,124,152),IF(terrains!V3372=1,(IF(terrains!Y3372=1,146,IF(terrains!Y3372=2,178,263))),IF(terrains!W3372=1,(IF(terrains!Y3372=1,178,IF(terrains!Y3372=2,218,321))),IF(terrains!X3372=1,IF(terrains!Y3372=1,190,IF(terrains!Y3372=2,242,IF(terrains!Y3372=3,357,896))))))))))</f>
        <v>64</v>
      </c>
      <c r="AA3372" s="152">
        <f>terrains!Z3372*terrains!F3372</f>
        <v>411680.807424</v>
      </c>
    </row>
    <row r="3373" spans="1:27" ht="14.4">
      <c r="A3373" s="143">
        <v>3372</v>
      </c>
      <c r="B3373" s="59">
        <v>293994.40840999997</v>
      </c>
      <c r="C3373" s="59">
        <v>5048713.8350499999</v>
      </c>
      <c r="D3373" s="59" t="s">
        <v>2991</v>
      </c>
      <c r="E3373" s="153">
        <v>597.5</v>
      </c>
      <c r="F3373" s="150">
        <f>terrains!E3373*10.76391</f>
        <v>6431.4362249999995</v>
      </c>
      <c r="G3373" s="59" t="s">
        <v>894</v>
      </c>
      <c r="H3373" s="59">
        <v>0</v>
      </c>
      <c r="I3373" s="59">
        <v>0</v>
      </c>
      <c r="J3373" s="59">
        <f>IF(terrains!L3373=13.5,IF(terrains!X3373=1,12,9),-0.392532+1.267037*terrains!L3373+0.472239*terrains!X3373+0.58658*terrains!W3373+0.089417*terrains!V3373+0.531633*terrains!U3373+0.337883*terrains!T3373-0.403545*terrains!S3373)</f>
        <v>2.3715155000000001</v>
      </c>
      <c r="K3373" s="151">
        <f>IF(terrains!I3373=0,terrains!J3373,terrains!I3373)</f>
        <v>2.3715155000000001</v>
      </c>
      <c r="L3373" s="59">
        <v>2.5</v>
      </c>
      <c r="M3373" s="59">
        <v>1</v>
      </c>
      <c r="N3373" s="59">
        <v>6</v>
      </c>
      <c r="O3373" s="59" t="s">
        <v>175</v>
      </c>
      <c r="P3373" s="59">
        <v>2</v>
      </c>
      <c r="Q3373" s="59">
        <v>1.5</v>
      </c>
      <c r="R3373" s="59">
        <v>0</v>
      </c>
      <c r="S3373" s="59">
        <v>1</v>
      </c>
      <c r="T3373" s="59">
        <v>0</v>
      </c>
      <c r="U3373" s="59">
        <v>0</v>
      </c>
      <c r="V3373" s="59">
        <v>0</v>
      </c>
      <c r="W3373" s="59">
        <v>0</v>
      </c>
      <c r="X3373" s="59">
        <v>0</v>
      </c>
      <c r="Y3373" s="59">
        <f>IF(terrains!L3373&lt;=2.5,1,IF(terrains!L3373&lt;=4.5,2,IF(terrains!L3373&lt;=6.5,3,4)))</f>
        <v>1</v>
      </c>
      <c r="Z3373" s="59">
        <f>IF(terrains!R3373=1,35,IF(terrains!S3373=1,64,IF(terrains!T3373=1,IF(terrains!Y3373=1,85,104),IF(terrains!U3373=1,IF(terrains!Y3373=1,124,152),IF(terrains!V3373=1,(IF(terrains!Y3373=1,146,IF(terrains!Y3373=2,178,263))),IF(terrains!W3373=1,(IF(terrains!Y3373=1,178,IF(terrains!Y3373=2,218,321))),IF(terrains!X3373=1,IF(terrains!Y3373=1,190,IF(terrains!Y3373=2,242,IF(terrains!Y3373=3,357,896))))))))))</f>
        <v>64</v>
      </c>
      <c r="AA3373" s="152">
        <f>terrains!Z3373*terrains!F3373</f>
        <v>411611.91839999997</v>
      </c>
    </row>
    <row r="3374" spans="1:27" ht="14.4">
      <c r="A3374" s="143">
        <v>3373</v>
      </c>
      <c r="B3374" s="59">
        <v>292036.94157299999</v>
      </c>
      <c r="C3374" s="59">
        <v>5033409.5237100003</v>
      </c>
      <c r="D3374" s="59" t="s">
        <v>2992</v>
      </c>
      <c r="E3374" s="153">
        <v>597</v>
      </c>
      <c r="F3374" s="150">
        <f>terrains!E3374*10.76391</f>
        <v>6426.0542699999996</v>
      </c>
      <c r="G3374" s="59" t="s">
        <v>217</v>
      </c>
      <c r="H3374" s="59">
        <v>0</v>
      </c>
      <c r="I3374" s="59">
        <v>0</v>
      </c>
      <c r="J3374" s="59">
        <f>IF(terrains!L3374=13.5,IF(terrains!X3374=1,12,9),-0.392532+1.267037*terrains!L3374+0.472239*terrains!X3374+0.58658*terrains!W3374+0.089417*terrains!V3374+0.531633*terrains!U3374+0.337883*terrains!T3374-0.403545*terrains!S3374)</f>
        <v>1.7379969999999998</v>
      </c>
      <c r="K3374" s="151">
        <f>IF(terrains!I3374=0,terrains!J3374,terrains!I3374)</f>
        <v>1.7379969999999998</v>
      </c>
      <c r="L3374" s="59">
        <v>2</v>
      </c>
      <c r="M3374" s="59">
        <v>1</v>
      </c>
      <c r="N3374" s="59">
        <v>4</v>
      </c>
      <c r="O3374" s="59" t="s">
        <v>175</v>
      </c>
      <c r="P3374" s="59">
        <v>2</v>
      </c>
      <c r="Q3374" s="59">
        <v>2</v>
      </c>
      <c r="R3374" s="59">
        <v>0</v>
      </c>
      <c r="S3374" s="59">
        <v>1</v>
      </c>
      <c r="T3374" s="59">
        <v>0</v>
      </c>
      <c r="U3374" s="59">
        <v>0</v>
      </c>
      <c r="V3374" s="59">
        <v>0</v>
      </c>
      <c r="W3374" s="59">
        <v>0</v>
      </c>
      <c r="X3374" s="59">
        <v>0</v>
      </c>
      <c r="Y3374" s="59">
        <f>IF(terrains!L3374&lt;=2.5,1,IF(terrains!L3374&lt;=4.5,2,IF(terrains!L3374&lt;=6.5,3,4)))</f>
        <v>1</v>
      </c>
      <c r="Z3374" s="59">
        <f>IF(terrains!R3374=1,35,IF(terrains!S3374=1,64,IF(terrains!T3374=1,IF(terrains!Y3374=1,85,104),IF(terrains!U3374=1,IF(terrains!Y3374=1,124,152),IF(terrains!V3374=1,(IF(terrains!Y3374=1,146,IF(terrains!Y3374=2,178,263))),IF(terrains!W3374=1,(IF(terrains!Y3374=1,178,IF(terrains!Y3374=2,218,321))),IF(terrains!X3374=1,IF(terrains!Y3374=1,190,IF(terrains!Y3374=2,242,IF(terrains!Y3374=3,357,896))))))))))</f>
        <v>64</v>
      </c>
      <c r="AA3374" s="152">
        <f>terrains!Z3374*terrains!F3374</f>
        <v>411267.47327999998</v>
      </c>
    </row>
    <row r="3375" spans="1:27" ht="14.4">
      <c r="A3375" s="143">
        <v>3374</v>
      </c>
      <c r="B3375" s="59">
        <v>299882.8849</v>
      </c>
      <c r="C3375" s="59">
        <v>5041101.8710000003</v>
      </c>
      <c r="D3375" s="59" t="s">
        <v>2993</v>
      </c>
      <c r="E3375" s="153">
        <v>596.6</v>
      </c>
      <c r="F3375" s="150">
        <f>terrains!E3375*10.76391</f>
        <v>6421.7487059999994</v>
      </c>
      <c r="G3375" s="59" t="s">
        <v>245</v>
      </c>
      <c r="H3375" s="59">
        <v>0</v>
      </c>
      <c r="I3375" s="59">
        <v>6</v>
      </c>
      <c r="J3375" s="59">
        <f>IF(terrains!L3375=13.5,IF(terrains!X3375=1,12,9),-0.392532+1.267037*terrains!L3375+0.472239*terrains!X3375+0.58658*terrains!W3375+0.089417*terrains!V3375+0.531633*terrains!U3375+0.337883*terrains!T3375-0.403545*terrains!S3375)</f>
        <v>5.7813734999999999</v>
      </c>
      <c r="K3375" s="151">
        <f>IF(terrains!I3375=0,terrains!J3375,terrains!I3375)</f>
        <v>6</v>
      </c>
      <c r="L3375" s="59">
        <v>4.5</v>
      </c>
      <c r="M3375" s="59">
        <v>0</v>
      </c>
      <c r="N3375" s="59">
        <v>0</v>
      </c>
      <c r="O3375" s="59" t="s">
        <v>180</v>
      </c>
      <c r="P3375" s="59">
        <v>0</v>
      </c>
      <c r="Q3375" s="59">
        <v>0</v>
      </c>
      <c r="R3375" s="59">
        <v>0</v>
      </c>
      <c r="S3375" s="59">
        <v>0</v>
      </c>
      <c r="T3375" s="59">
        <v>0</v>
      </c>
      <c r="U3375" s="59">
        <v>0</v>
      </c>
      <c r="V3375" s="59">
        <v>0</v>
      </c>
      <c r="W3375" s="59">
        <v>0</v>
      </c>
      <c r="X3375" s="59">
        <v>1</v>
      </c>
      <c r="Y3375" s="59">
        <f>IF(terrains!L3375&lt;=2.5,1,IF(terrains!L3375&lt;=4.5,2,IF(terrains!L3375&lt;=6.5,3,4)))</f>
        <v>2</v>
      </c>
      <c r="Z3375" s="59">
        <f>IF(terrains!R3375=1,35,IF(terrains!S3375=1,64,IF(terrains!T3375=1,IF(terrains!Y3375=1,85,104),IF(terrains!U3375=1,IF(terrains!Y3375=1,124,152),IF(terrains!V3375=1,(IF(terrains!Y3375=1,146,IF(terrains!Y3375=2,178,263))),IF(terrains!W3375=1,(IF(terrains!Y3375=1,178,IF(terrains!Y3375=2,218,321))),IF(terrains!X3375=1,IF(terrains!Y3375=1,190,IF(terrains!Y3375=2,242,IF(terrains!Y3375=3,357,896))))))))))</f>
        <v>242</v>
      </c>
      <c r="AA3375" s="152">
        <f>terrains!Z3375*terrains!F3375</f>
        <v>1554063.186852</v>
      </c>
    </row>
    <row r="3376" spans="1:27" ht="14.4">
      <c r="A3376" s="143">
        <v>3375</v>
      </c>
      <c r="B3376" s="59">
        <v>291105.21870000003</v>
      </c>
      <c r="C3376" s="59">
        <v>5041368.1140000001</v>
      </c>
      <c r="D3376" s="59" t="s">
        <v>2994</v>
      </c>
      <c r="E3376" s="153">
        <v>595.29999999999995</v>
      </c>
      <c r="F3376" s="150">
        <f>terrains!E3376*10.76391</f>
        <v>6407.7556229999991</v>
      </c>
      <c r="G3376" s="59" t="s">
        <v>1728</v>
      </c>
      <c r="H3376" s="59">
        <v>0</v>
      </c>
      <c r="I3376" s="59">
        <v>0</v>
      </c>
      <c r="J3376" s="59">
        <f>IF(terrains!L3376=13.5,IF(terrains!X3376=1,12,9),-0.392532+1.267037*terrains!L3376+0.472239*terrains!X3376+0.58658*terrains!W3376+0.089417*terrains!V3376+0.531633*terrains!U3376+0.337883*terrains!T3376-0.403545*terrains!S3376)</f>
        <v>1.7379969999999998</v>
      </c>
      <c r="K3376" s="151">
        <f>IF(terrains!I3376=0,terrains!J3376,terrains!I3376)</f>
        <v>1.7379969999999998</v>
      </c>
      <c r="L3376" s="59">
        <v>2</v>
      </c>
      <c r="M3376" s="59">
        <v>2</v>
      </c>
      <c r="N3376" s="59">
        <v>3</v>
      </c>
      <c r="O3376" s="59" t="s">
        <v>175</v>
      </c>
      <c r="P3376" s="59">
        <v>2</v>
      </c>
      <c r="Q3376" s="59">
        <v>2</v>
      </c>
      <c r="R3376" s="59">
        <v>0</v>
      </c>
      <c r="S3376" s="59">
        <v>1</v>
      </c>
      <c r="T3376" s="59">
        <v>0</v>
      </c>
      <c r="U3376" s="59">
        <v>0</v>
      </c>
      <c r="V3376" s="59">
        <v>0</v>
      </c>
      <c r="W3376" s="59">
        <v>0</v>
      </c>
      <c r="X3376" s="59">
        <v>0</v>
      </c>
      <c r="Y3376" s="59">
        <f>IF(terrains!L3376&lt;=2.5,1,IF(terrains!L3376&lt;=4.5,2,IF(terrains!L3376&lt;=6.5,3,4)))</f>
        <v>1</v>
      </c>
      <c r="Z3376" s="59">
        <f>IF(terrains!R3376=1,35,IF(terrains!S3376=1,64,IF(terrains!T3376=1,IF(terrains!Y3376=1,85,104),IF(terrains!U3376=1,IF(terrains!Y3376=1,124,152),IF(terrains!V3376=1,(IF(terrains!Y3376=1,146,IF(terrains!Y3376=2,178,263))),IF(terrains!W3376=1,(IF(terrains!Y3376=1,178,IF(terrains!Y3376=2,218,321))),IF(terrains!X3376=1,IF(terrains!Y3376=1,190,IF(terrains!Y3376=2,242,IF(terrains!Y3376=3,357,896))))))))))</f>
        <v>64</v>
      </c>
      <c r="AA3376" s="152">
        <f>terrains!Z3376*terrains!F3376</f>
        <v>410096.35987199994</v>
      </c>
    </row>
    <row r="3377" spans="1:27" ht="14.4">
      <c r="A3377" s="143">
        <v>3376</v>
      </c>
      <c r="B3377" s="59">
        <v>287323.24483500002</v>
      </c>
      <c r="C3377" s="59">
        <v>5041257.6587199997</v>
      </c>
      <c r="D3377" s="59" t="s">
        <v>2995</v>
      </c>
      <c r="E3377" s="153">
        <v>594.79999999999995</v>
      </c>
      <c r="F3377" s="150">
        <f>terrains!E3377*10.76391</f>
        <v>6402.3736679999993</v>
      </c>
      <c r="G3377" s="59" t="s">
        <v>197</v>
      </c>
      <c r="H3377" s="59">
        <v>0</v>
      </c>
      <c r="I3377" s="59">
        <v>0</v>
      </c>
      <c r="J3377" s="59">
        <f>IF(terrains!L3377=13.5,IF(terrains!X3377=1,12,9),-0.392532+1.267037*terrains!L3377+0.472239*terrains!X3377+0.58658*terrains!W3377+0.089417*terrains!V3377+0.531633*terrains!U3377+0.337883*terrains!T3377-0.403545*terrains!S3377)</f>
        <v>3.1129435000000001</v>
      </c>
      <c r="K3377" s="151">
        <f>IF(terrains!I3377=0,terrains!J3377,terrains!I3377)</f>
        <v>3.1129435000000001</v>
      </c>
      <c r="L3377" s="59">
        <v>2.5</v>
      </c>
      <c r="M3377" s="59">
        <v>2</v>
      </c>
      <c r="N3377" s="59">
        <v>6</v>
      </c>
      <c r="O3377" s="59" t="s">
        <v>176</v>
      </c>
      <c r="P3377" s="59">
        <v>2</v>
      </c>
      <c r="Q3377" s="59">
        <v>1.5</v>
      </c>
      <c r="R3377" s="59">
        <v>0</v>
      </c>
      <c r="S3377" s="59">
        <v>0</v>
      </c>
      <c r="T3377" s="59">
        <v>1</v>
      </c>
      <c r="U3377" s="59">
        <v>0</v>
      </c>
      <c r="V3377" s="59">
        <v>0</v>
      </c>
      <c r="W3377" s="59">
        <v>0</v>
      </c>
      <c r="X3377" s="59">
        <v>0</v>
      </c>
      <c r="Y3377" s="59">
        <f>IF(terrains!L3377&lt;=2.5,1,IF(terrains!L3377&lt;=4.5,2,IF(terrains!L3377&lt;=6.5,3,4)))</f>
        <v>1</v>
      </c>
      <c r="Z3377" s="59">
        <f>IF(terrains!R3377=1,35,IF(terrains!S3377=1,64,IF(terrains!T3377=1,IF(terrains!Y3377=1,85,104),IF(terrains!U3377=1,IF(terrains!Y3377=1,124,152),IF(terrains!V3377=1,(IF(terrains!Y3377=1,146,IF(terrains!Y3377=2,178,263))),IF(terrains!W3377=1,(IF(terrains!Y3377=1,178,IF(terrains!Y3377=2,218,321))),IF(terrains!X3377=1,IF(terrains!Y3377=1,190,IF(terrains!Y3377=2,242,IF(terrains!Y3377=3,357,896))))))))))</f>
        <v>85</v>
      </c>
      <c r="AA3377" s="152">
        <f>terrains!Z3377*terrains!F3377</f>
        <v>544201.76177999994</v>
      </c>
    </row>
    <row r="3378" spans="1:27" ht="14.4">
      <c r="A3378" s="143">
        <v>3377</v>
      </c>
      <c r="B3378" s="59">
        <v>300808.27202199999</v>
      </c>
      <c r="C3378" s="59">
        <v>5042728.3783999998</v>
      </c>
      <c r="D3378" s="59" t="s">
        <v>2996</v>
      </c>
      <c r="E3378" s="153">
        <v>594.70000000000005</v>
      </c>
      <c r="F3378" s="150">
        <f>terrains!E3378*10.76391</f>
        <v>6401.2972769999997</v>
      </c>
      <c r="G3378" s="59" t="s">
        <v>2576</v>
      </c>
      <c r="H3378" s="59">
        <v>0</v>
      </c>
      <c r="I3378" s="59">
        <v>4</v>
      </c>
      <c r="J3378" s="59">
        <f>IF(terrains!L3378=13.5,IF(terrains!X3378=1,12,9),-0.392532+1.267037*terrains!L3378+0.472239*terrains!X3378+0.58658*terrains!W3378+0.089417*terrains!V3378+0.531633*terrains!U3378+0.337883*terrains!T3378-0.403545*terrains!S3378)</f>
        <v>4.1315144999999998</v>
      </c>
      <c r="K3378" s="151">
        <f>IF(terrains!I3378=0,terrains!J3378,terrains!I3378)</f>
        <v>4</v>
      </c>
      <c r="L3378" s="59">
        <v>3.5</v>
      </c>
      <c r="M3378" s="59">
        <v>3</v>
      </c>
      <c r="N3378" s="59">
        <v>0</v>
      </c>
      <c r="O3378" s="59" t="s">
        <v>178</v>
      </c>
      <c r="P3378" s="59">
        <v>3</v>
      </c>
      <c r="Q3378" s="59">
        <v>2.5</v>
      </c>
      <c r="R3378" s="59">
        <v>0</v>
      </c>
      <c r="S3378" s="59">
        <v>0</v>
      </c>
      <c r="T3378" s="59">
        <v>0</v>
      </c>
      <c r="U3378" s="59">
        <v>0</v>
      </c>
      <c r="V3378" s="59">
        <v>1</v>
      </c>
      <c r="W3378" s="59">
        <v>0</v>
      </c>
      <c r="X3378" s="59">
        <v>0</v>
      </c>
      <c r="Y3378" s="59">
        <f>IF(terrains!L3378&lt;=2.5,1,IF(terrains!L3378&lt;=4.5,2,IF(terrains!L3378&lt;=6.5,3,4)))</f>
        <v>2</v>
      </c>
      <c r="Z3378" s="59">
        <f>IF(terrains!R3378=1,35,IF(terrains!S3378=1,64,IF(terrains!T3378=1,IF(terrains!Y3378=1,85,104),IF(terrains!U3378=1,IF(terrains!Y3378=1,124,152),IF(terrains!V3378=1,(IF(terrains!Y3378=1,146,IF(terrains!Y3378=2,178,263))),IF(terrains!W3378=1,(IF(terrains!Y3378=1,178,IF(terrains!Y3378=2,218,321))),IF(terrains!X3378=1,IF(terrains!Y3378=1,190,IF(terrains!Y3378=2,242,IF(terrains!Y3378=3,357,896))))))))))</f>
        <v>178</v>
      </c>
      <c r="AA3378" s="152">
        <f>terrains!Z3378*terrains!F3378</f>
        <v>1139430.915306</v>
      </c>
    </row>
    <row r="3379" spans="1:27" ht="14.4">
      <c r="A3379" s="143">
        <v>3378</v>
      </c>
      <c r="B3379" s="59">
        <v>293753.4718</v>
      </c>
      <c r="C3379" s="59">
        <v>5040415.9239999996</v>
      </c>
      <c r="D3379" s="59" t="s">
        <v>2997</v>
      </c>
      <c r="E3379" s="153">
        <v>594.6</v>
      </c>
      <c r="F3379" s="150">
        <f>terrains!E3379*10.76391</f>
        <v>6400.2208860000001</v>
      </c>
      <c r="G3379" s="59" t="s">
        <v>698</v>
      </c>
      <c r="H3379" s="59">
        <v>0</v>
      </c>
      <c r="I3379" s="59">
        <v>0</v>
      </c>
      <c r="J3379" s="59">
        <f>IF(terrains!L3379=13.5,IF(terrains!X3379=1,12,9),-0.392532+1.267037*terrains!L3379+0.472239*terrains!X3379+0.58658*terrains!W3379+0.089417*terrains!V3379+0.531633*terrains!U3379+0.337883*terrains!T3379-0.403545*terrains!S3379)</f>
        <v>3.1129435000000001</v>
      </c>
      <c r="K3379" s="151">
        <f>IF(terrains!I3379=0,terrains!J3379,terrains!I3379)</f>
        <v>3.1129435000000001</v>
      </c>
      <c r="L3379" s="59">
        <v>2.5</v>
      </c>
      <c r="M3379" s="59">
        <v>2</v>
      </c>
      <c r="N3379" s="59">
        <v>6</v>
      </c>
      <c r="O3379" s="59" t="s">
        <v>176</v>
      </c>
      <c r="P3379" s="59">
        <v>1</v>
      </c>
      <c r="Q3379" s="59">
        <v>1.5</v>
      </c>
      <c r="R3379" s="59">
        <v>0</v>
      </c>
      <c r="S3379" s="59">
        <v>0</v>
      </c>
      <c r="T3379" s="59">
        <v>1</v>
      </c>
      <c r="U3379" s="59">
        <v>0</v>
      </c>
      <c r="V3379" s="59">
        <v>0</v>
      </c>
      <c r="W3379" s="59">
        <v>0</v>
      </c>
      <c r="X3379" s="59">
        <v>0</v>
      </c>
      <c r="Y3379" s="59">
        <f>IF(terrains!L3379&lt;=2.5,1,IF(terrains!L3379&lt;=4.5,2,IF(terrains!L3379&lt;=6.5,3,4)))</f>
        <v>1</v>
      </c>
      <c r="Z3379" s="59">
        <f>IF(terrains!R3379=1,35,IF(terrains!S3379=1,64,IF(terrains!T3379=1,IF(terrains!Y3379=1,85,104),IF(terrains!U3379=1,IF(terrains!Y3379=1,124,152),IF(terrains!V3379=1,(IF(terrains!Y3379=1,146,IF(terrains!Y3379=2,178,263))),IF(terrains!W3379=1,(IF(terrains!Y3379=1,178,IF(terrains!Y3379=2,218,321))),IF(terrains!X3379=1,IF(terrains!Y3379=1,190,IF(terrains!Y3379=2,242,IF(terrains!Y3379=3,357,896))))))))))</f>
        <v>85</v>
      </c>
      <c r="AA3379" s="152">
        <f>terrains!Z3379*terrains!F3379</f>
        <v>544018.77531000006</v>
      </c>
    </row>
    <row r="3380" spans="1:27" ht="14.4">
      <c r="A3380" s="143">
        <v>3379</v>
      </c>
      <c r="B3380" s="59">
        <v>294190.49918500002</v>
      </c>
      <c r="C3380" s="59">
        <v>5048754.5751900002</v>
      </c>
      <c r="D3380" s="59" t="s">
        <v>2998</v>
      </c>
      <c r="E3380" s="153">
        <v>594.6</v>
      </c>
      <c r="F3380" s="150">
        <f>terrains!E3380*10.76391</f>
        <v>6400.2208860000001</v>
      </c>
      <c r="G3380" s="59" t="s">
        <v>894</v>
      </c>
      <c r="H3380" s="59">
        <v>0</v>
      </c>
      <c r="I3380" s="59">
        <v>0</v>
      </c>
      <c r="J3380" s="59">
        <f>IF(terrains!L3380=13.5,IF(terrains!X3380=1,12,9),-0.392532+1.267037*terrains!L3380+0.472239*terrains!X3380+0.58658*terrains!W3380+0.089417*terrains!V3380+0.531633*terrains!U3380+0.337883*terrains!T3380-0.403545*terrains!S3380)</f>
        <v>2.3715155000000001</v>
      </c>
      <c r="K3380" s="151">
        <f>IF(terrains!I3380=0,terrains!J3380,terrains!I3380)</f>
        <v>2.3715155000000001</v>
      </c>
      <c r="L3380" s="59">
        <v>2.5</v>
      </c>
      <c r="M3380" s="59">
        <v>1</v>
      </c>
      <c r="N3380" s="59">
        <v>6</v>
      </c>
      <c r="O3380" s="59" t="s">
        <v>175</v>
      </c>
      <c r="P3380" s="59">
        <v>2</v>
      </c>
      <c r="Q3380" s="59">
        <v>1.5</v>
      </c>
      <c r="R3380" s="59">
        <v>0</v>
      </c>
      <c r="S3380" s="59">
        <v>1</v>
      </c>
      <c r="T3380" s="59">
        <v>0</v>
      </c>
      <c r="U3380" s="59">
        <v>0</v>
      </c>
      <c r="V3380" s="59">
        <v>0</v>
      </c>
      <c r="W3380" s="59">
        <v>0</v>
      </c>
      <c r="X3380" s="59">
        <v>0</v>
      </c>
      <c r="Y3380" s="59">
        <f>IF(terrains!L3380&lt;=2.5,1,IF(terrains!L3380&lt;=4.5,2,IF(terrains!L3380&lt;=6.5,3,4)))</f>
        <v>1</v>
      </c>
      <c r="Z3380" s="59">
        <f>IF(terrains!R3380=1,35,IF(terrains!S3380=1,64,IF(terrains!T3380=1,IF(terrains!Y3380=1,85,104),IF(terrains!U3380=1,IF(terrains!Y3380=1,124,152),IF(terrains!V3380=1,(IF(terrains!Y3380=1,146,IF(terrains!Y3380=2,178,263))),IF(terrains!W3380=1,(IF(terrains!Y3380=1,178,IF(terrains!Y3380=2,218,321))),IF(terrains!X3380=1,IF(terrains!Y3380=1,190,IF(terrains!Y3380=2,242,IF(terrains!Y3380=3,357,896))))))))))</f>
        <v>64</v>
      </c>
      <c r="AA3380" s="152">
        <f>terrains!Z3380*terrains!F3380</f>
        <v>409614.136704</v>
      </c>
    </row>
    <row r="3381" spans="1:27" ht="14.4">
      <c r="A3381" s="143">
        <v>3380</v>
      </c>
      <c r="B3381" s="59">
        <v>273653.67095</v>
      </c>
      <c r="C3381" s="59">
        <v>5034336.4447999997</v>
      </c>
      <c r="D3381" s="59" t="s">
        <v>2999</v>
      </c>
      <c r="E3381" s="153">
        <v>594</v>
      </c>
      <c r="F3381" s="150">
        <f>terrains!E3381*10.76391</f>
        <v>6393.7625399999997</v>
      </c>
      <c r="G3381" s="59" t="s">
        <v>261</v>
      </c>
      <c r="H3381" s="59">
        <v>0.2</v>
      </c>
      <c r="I3381" s="59">
        <v>3</v>
      </c>
      <c r="J3381" s="59">
        <f>IF(terrains!L3381=13.5,IF(terrains!X3381=1,12,9),-0.392532+1.267037*terrains!L3381+0.472239*terrains!X3381+0.58658*terrains!W3381+0.089417*terrains!V3381+0.531633*terrains!U3381+0.337883*terrains!T3381-0.403545*terrains!S3381)</f>
        <v>4.0420974999999997</v>
      </c>
      <c r="K3381" s="151">
        <f>IF(terrains!I3381=0,terrains!J3381,terrains!I3381)</f>
        <v>3</v>
      </c>
      <c r="L3381" s="59">
        <v>3.5</v>
      </c>
      <c r="M3381" s="59">
        <v>1</v>
      </c>
      <c r="N3381" s="59">
        <v>10</v>
      </c>
      <c r="O3381" s="59" t="s">
        <v>174</v>
      </c>
      <c r="P3381" s="59">
        <v>2</v>
      </c>
      <c r="Q3381" s="59">
        <v>1.5</v>
      </c>
      <c r="R3381" s="59">
        <v>1</v>
      </c>
      <c r="S3381" s="59">
        <v>0</v>
      </c>
      <c r="T3381" s="59">
        <v>0</v>
      </c>
      <c r="U3381" s="59">
        <v>0</v>
      </c>
      <c r="V3381" s="59">
        <v>0</v>
      </c>
      <c r="W3381" s="59">
        <v>0</v>
      </c>
      <c r="X3381" s="59">
        <v>0</v>
      </c>
      <c r="Y3381" s="59">
        <f>IF(terrains!L3381&lt;=2.5,1,IF(terrains!L3381&lt;=4.5,2,IF(terrains!L3381&lt;=6.5,3,4)))</f>
        <v>2</v>
      </c>
      <c r="Z3381" s="59">
        <f>IF(terrains!R3381=1,35,IF(terrains!S3381=1,64,IF(terrains!T3381=1,IF(terrains!Y3381=1,85,104),IF(terrains!U3381=1,IF(terrains!Y3381=1,124,152),IF(terrains!V3381=1,(IF(terrains!Y3381=1,146,IF(terrains!Y3381=2,178,263))),IF(terrains!W3381=1,(IF(terrains!Y3381=1,178,IF(terrains!Y3381=2,218,321))),IF(terrains!X3381=1,IF(terrains!Y3381=1,190,IF(terrains!Y3381=2,242,IF(terrains!Y3381=3,357,896))))))))))</f>
        <v>35</v>
      </c>
      <c r="AA3381" s="152">
        <f>terrains!Z3381*terrains!F3381</f>
        <v>223781.68889999998</v>
      </c>
    </row>
    <row r="3382" spans="1:27" ht="14.4">
      <c r="A3382" s="143">
        <v>3381</v>
      </c>
      <c r="B3382" s="59">
        <v>297998.87829999998</v>
      </c>
      <c r="C3382" s="59">
        <v>5044366.4850000003</v>
      </c>
      <c r="D3382" s="59" t="s">
        <v>3000</v>
      </c>
      <c r="E3382" s="153">
        <v>593.79999999999995</v>
      </c>
      <c r="F3382" s="150">
        <f>terrains!E3382*10.76391</f>
        <v>6391.6097579999987</v>
      </c>
      <c r="G3382" s="59" t="s">
        <v>219</v>
      </c>
      <c r="H3382" s="59">
        <v>0</v>
      </c>
      <c r="I3382" s="59">
        <v>0</v>
      </c>
      <c r="J3382" s="59">
        <f>IF(terrains!L3382=13.5,IF(terrains!X3382=1,12,9),-0.392532+1.267037*terrains!L3382+0.472239*terrains!X3382+0.58658*terrains!W3382+0.089417*terrains!V3382+0.531633*terrains!U3382+0.337883*terrains!T3382-0.403545*terrains!S3382)</f>
        <v>3.7464619999999997</v>
      </c>
      <c r="K3382" s="151">
        <f>IF(terrains!I3382=0,terrains!J3382,terrains!I3382)</f>
        <v>3.7464619999999997</v>
      </c>
      <c r="L3382" s="59">
        <v>3</v>
      </c>
      <c r="M3382" s="59">
        <v>2</v>
      </c>
      <c r="N3382" s="59">
        <v>6</v>
      </c>
      <c r="O3382" s="59" t="s">
        <v>176</v>
      </c>
      <c r="P3382" s="59">
        <v>2</v>
      </c>
      <c r="Q3382" s="59">
        <v>2.5</v>
      </c>
      <c r="R3382" s="59">
        <v>0</v>
      </c>
      <c r="S3382" s="59">
        <v>0</v>
      </c>
      <c r="T3382" s="59">
        <v>1</v>
      </c>
      <c r="U3382" s="59">
        <v>0</v>
      </c>
      <c r="V3382" s="59">
        <v>0</v>
      </c>
      <c r="W3382" s="59">
        <v>0</v>
      </c>
      <c r="X3382" s="59">
        <v>0</v>
      </c>
      <c r="Y3382" s="59">
        <f>IF(terrains!L3382&lt;=2.5,1,IF(terrains!L3382&lt;=4.5,2,IF(terrains!L3382&lt;=6.5,3,4)))</f>
        <v>2</v>
      </c>
      <c r="Z3382" s="59">
        <f>IF(terrains!R3382=1,35,IF(terrains!S3382=1,64,IF(terrains!T3382=1,IF(terrains!Y3382=1,85,104),IF(terrains!U3382=1,IF(terrains!Y3382=1,124,152),IF(terrains!V3382=1,(IF(terrains!Y3382=1,146,IF(terrains!Y3382=2,178,263))),IF(terrains!W3382=1,(IF(terrains!Y3382=1,178,IF(terrains!Y3382=2,218,321))),IF(terrains!X3382=1,IF(terrains!Y3382=1,190,IF(terrains!Y3382=2,242,IF(terrains!Y3382=3,357,896))))))))))</f>
        <v>104</v>
      </c>
      <c r="AA3382" s="152">
        <f>terrains!Z3382*terrains!F3382</f>
        <v>664727.41483199992</v>
      </c>
    </row>
    <row r="3383" spans="1:27" ht="14.4">
      <c r="A3383" s="143">
        <v>3382</v>
      </c>
      <c r="B3383" s="59">
        <v>300214.76610000001</v>
      </c>
      <c r="C3383" s="59">
        <v>5039293.318</v>
      </c>
      <c r="D3383" s="59" t="s">
        <v>3001</v>
      </c>
      <c r="E3383" s="153">
        <v>593.79999999999995</v>
      </c>
      <c r="F3383" s="150">
        <f>terrains!E3383*10.76391</f>
        <v>6391.6097579999987</v>
      </c>
      <c r="G3383" s="59" t="s">
        <v>974</v>
      </c>
      <c r="H3383" s="59">
        <v>4.5</v>
      </c>
      <c r="I3383" s="59">
        <v>9</v>
      </c>
      <c r="J3383" s="59">
        <f>IF(terrains!L3383=13.5,IF(terrains!X3383=1,12,9),-0.392532+1.267037*terrains!L3383+0.472239*terrains!X3383+0.58658*terrains!W3383+0.089417*terrains!V3383+0.531633*terrains!U3383+0.337883*terrains!T3383-0.403545*terrains!S3383)</f>
        <v>7.6819289999999993</v>
      </c>
      <c r="K3383" s="151">
        <f>IF(terrains!I3383=0,terrains!J3383,terrains!I3383)</f>
        <v>9</v>
      </c>
      <c r="L3383" s="59">
        <v>6</v>
      </c>
      <c r="M3383" s="59">
        <v>3</v>
      </c>
      <c r="N3383" s="59">
        <v>20</v>
      </c>
      <c r="O3383" s="59" t="s">
        <v>180</v>
      </c>
      <c r="P3383" s="59">
        <v>2</v>
      </c>
      <c r="Q3383" s="59">
        <v>2</v>
      </c>
      <c r="R3383" s="59">
        <v>0</v>
      </c>
      <c r="S3383" s="59">
        <v>0</v>
      </c>
      <c r="T3383" s="59">
        <v>0</v>
      </c>
      <c r="U3383" s="59">
        <v>0</v>
      </c>
      <c r="V3383" s="59">
        <v>0</v>
      </c>
      <c r="W3383" s="59">
        <v>0</v>
      </c>
      <c r="X3383" s="59">
        <v>1</v>
      </c>
      <c r="Y3383" s="59">
        <f>IF(terrains!L3383&lt;=2.5,1,IF(terrains!L3383&lt;=4.5,2,IF(terrains!L3383&lt;=6.5,3,4)))</f>
        <v>3</v>
      </c>
      <c r="Z3383" s="59">
        <f>IF(terrains!R3383=1,35,IF(terrains!S3383=1,64,IF(terrains!T3383=1,IF(terrains!Y3383=1,85,104),IF(terrains!U3383=1,IF(terrains!Y3383=1,124,152),IF(terrains!V3383=1,(IF(terrains!Y3383=1,146,IF(terrains!Y3383=2,178,263))),IF(terrains!W3383=1,(IF(terrains!Y3383=1,178,IF(terrains!Y3383=2,218,321))),IF(terrains!X3383=1,IF(terrains!Y3383=1,190,IF(terrains!Y3383=2,242,IF(terrains!Y3383=3,357,896))))))))))</f>
        <v>357</v>
      </c>
      <c r="AA3383" s="152">
        <f>terrains!Z3383*terrains!F3383</f>
        <v>2281804.6836059997</v>
      </c>
    </row>
    <row r="3384" spans="1:27" ht="14.4">
      <c r="A3384" s="143">
        <v>3383</v>
      </c>
      <c r="B3384" s="59">
        <v>297197.60824700003</v>
      </c>
      <c r="C3384" s="59">
        <v>5053301.4359499998</v>
      </c>
      <c r="D3384" s="59" t="s">
        <v>3002</v>
      </c>
      <c r="E3384" s="153">
        <v>593.6</v>
      </c>
      <c r="F3384" s="150">
        <f>terrains!E3384*10.76391</f>
        <v>6389.4569759999995</v>
      </c>
      <c r="G3384" s="59" t="s">
        <v>353</v>
      </c>
      <c r="H3384" s="59">
        <v>0</v>
      </c>
      <c r="I3384" s="59">
        <v>0</v>
      </c>
      <c r="J3384" s="59">
        <f>IF(terrains!L3384=13.5,IF(terrains!X3384=1,12,9),-0.392532+1.267037*terrains!L3384+0.472239*terrains!X3384+0.58658*terrains!W3384+0.089417*terrains!V3384+0.531633*terrains!U3384+0.337883*terrains!T3384-0.403545*terrains!S3384)</f>
        <v>2.1415419999999998</v>
      </c>
      <c r="K3384" s="151">
        <f>IF(terrains!I3384=0,terrains!J3384,terrains!I3384)</f>
        <v>2.1415419999999998</v>
      </c>
      <c r="L3384" s="59">
        <v>2</v>
      </c>
      <c r="M3384" s="59">
        <v>1</v>
      </c>
      <c r="N3384" s="59">
        <v>3</v>
      </c>
      <c r="O3384" s="59" t="s">
        <v>174</v>
      </c>
      <c r="P3384" s="59">
        <v>2</v>
      </c>
      <c r="Q3384" s="59">
        <v>1.5</v>
      </c>
      <c r="R3384" s="59">
        <v>1</v>
      </c>
      <c r="S3384" s="59">
        <v>0</v>
      </c>
      <c r="T3384" s="59">
        <v>0</v>
      </c>
      <c r="U3384" s="59">
        <v>0</v>
      </c>
      <c r="V3384" s="59">
        <v>0</v>
      </c>
      <c r="W3384" s="59">
        <v>0</v>
      </c>
      <c r="X3384" s="59">
        <v>0</v>
      </c>
      <c r="Y3384" s="59">
        <f>IF(terrains!L3384&lt;=2.5,1,IF(terrains!L3384&lt;=4.5,2,IF(terrains!L3384&lt;=6.5,3,4)))</f>
        <v>1</v>
      </c>
      <c r="Z3384" s="59">
        <f>IF(terrains!R3384=1,35,IF(terrains!S3384=1,64,IF(terrains!T3384=1,IF(terrains!Y3384=1,85,104),IF(terrains!U3384=1,IF(terrains!Y3384=1,124,152),IF(terrains!V3384=1,(IF(terrains!Y3384=1,146,IF(terrains!Y3384=2,178,263))),IF(terrains!W3384=1,(IF(terrains!Y3384=1,178,IF(terrains!Y3384=2,218,321))),IF(terrains!X3384=1,IF(terrains!Y3384=1,190,IF(terrains!Y3384=2,242,IF(terrains!Y3384=3,357,896))))))))))</f>
        <v>35</v>
      </c>
      <c r="AA3384" s="152">
        <f>terrains!Z3384*terrains!F3384</f>
        <v>223630.99415999997</v>
      </c>
    </row>
    <row r="3385" spans="1:27" ht="14.4">
      <c r="A3385" s="143">
        <v>3384</v>
      </c>
      <c r="B3385" s="59">
        <v>293980.15741400002</v>
      </c>
      <c r="C3385" s="59">
        <v>5051701.6942199999</v>
      </c>
      <c r="D3385" s="59" t="s">
        <v>3003</v>
      </c>
      <c r="E3385" s="153">
        <v>592.79999999999995</v>
      </c>
      <c r="F3385" s="150">
        <f>terrains!E3385*10.76391</f>
        <v>6380.845847999999</v>
      </c>
      <c r="G3385" s="59" t="s">
        <v>1321</v>
      </c>
      <c r="H3385" s="59">
        <v>0</v>
      </c>
      <c r="I3385" s="59">
        <v>0</v>
      </c>
      <c r="J3385" s="59">
        <f>IF(terrains!L3385=13.5,IF(terrains!X3385=1,12,9),-0.392532+1.267037*terrains!L3385+0.472239*terrains!X3385+0.58658*terrains!W3385+0.089417*terrains!V3385+0.531633*terrains!U3385+0.337883*terrains!T3385-0.403545*terrains!S3385)</f>
        <v>1.7379969999999998</v>
      </c>
      <c r="K3385" s="151">
        <f>IF(terrains!I3385=0,terrains!J3385,terrains!I3385)</f>
        <v>1.7379969999999998</v>
      </c>
      <c r="L3385" s="59">
        <v>2</v>
      </c>
      <c r="M3385" s="59">
        <v>1</v>
      </c>
      <c r="N3385" s="59">
        <v>3</v>
      </c>
      <c r="O3385" s="59" t="s">
        <v>175</v>
      </c>
      <c r="P3385" s="59">
        <v>2</v>
      </c>
      <c r="Q3385" s="59">
        <v>2</v>
      </c>
      <c r="R3385" s="59">
        <v>0</v>
      </c>
      <c r="S3385" s="59">
        <v>1</v>
      </c>
      <c r="T3385" s="59">
        <v>0</v>
      </c>
      <c r="U3385" s="59">
        <v>0</v>
      </c>
      <c r="V3385" s="59">
        <v>0</v>
      </c>
      <c r="W3385" s="59">
        <v>0</v>
      </c>
      <c r="X3385" s="59">
        <v>0</v>
      </c>
      <c r="Y3385" s="59">
        <f>IF(terrains!L3385&lt;=2.5,1,IF(terrains!L3385&lt;=4.5,2,IF(terrains!L3385&lt;=6.5,3,4)))</f>
        <v>1</v>
      </c>
      <c r="Z3385" s="59">
        <f>IF(terrains!R3385=1,35,IF(terrains!S3385=1,64,IF(terrains!T3385=1,IF(terrains!Y3385=1,85,104),IF(terrains!U3385=1,IF(terrains!Y3385=1,124,152),IF(terrains!V3385=1,(IF(terrains!Y3385=1,146,IF(terrains!Y3385=2,178,263))),IF(terrains!W3385=1,(IF(terrains!Y3385=1,178,IF(terrains!Y3385=2,218,321))),IF(terrains!X3385=1,IF(terrains!Y3385=1,190,IF(terrains!Y3385=2,242,IF(terrains!Y3385=3,357,896))))))))))</f>
        <v>64</v>
      </c>
      <c r="AA3385" s="152">
        <f>terrains!Z3385*terrains!F3385</f>
        <v>408374.13427199994</v>
      </c>
    </row>
    <row r="3386" spans="1:27" ht="14.4">
      <c r="A3386" s="143">
        <v>3385</v>
      </c>
      <c r="B3386" s="59">
        <v>292296.25559999997</v>
      </c>
      <c r="C3386" s="59">
        <v>5048074.4790000003</v>
      </c>
      <c r="D3386" s="59" t="s">
        <v>3004</v>
      </c>
      <c r="E3386" s="153">
        <v>592.5</v>
      </c>
      <c r="F3386" s="150">
        <f>terrains!E3386*10.76391</f>
        <v>6377.6166749999993</v>
      </c>
      <c r="G3386" s="59" t="s">
        <v>513</v>
      </c>
      <c r="H3386" s="59">
        <v>0</v>
      </c>
      <c r="I3386" s="59">
        <v>0</v>
      </c>
      <c r="J3386" s="59">
        <f>IF(terrains!L3386=13.5,IF(terrains!X3386=1,12,9),-0.392532+1.267037*terrains!L3386+0.472239*terrains!X3386+0.58658*terrains!W3386+0.089417*terrains!V3386+0.531633*terrains!U3386+0.337883*terrains!T3386-0.403545*terrains!S3386)</f>
        <v>2.479425</v>
      </c>
      <c r="K3386" s="151">
        <f>IF(terrains!I3386=0,terrains!J3386,terrains!I3386)</f>
        <v>2.479425</v>
      </c>
      <c r="L3386" s="59">
        <v>2</v>
      </c>
      <c r="M3386" s="59">
        <v>1</v>
      </c>
      <c r="N3386" s="59">
        <v>3</v>
      </c>
      <c r="O3386" s="59" t="s">
        <v>176</v>
      </c>
      <c r="P3386" s="59">
        <v>2</v>
      </c>
      <c r="Q3386" s="59">
        <v>2.5</v>
      </c>
      <c r="R3386" s="59">
        <v>0</v>
      </c>
      <c r="S3386" s="59">
        <v>0</v>
      </c>
      <c r="T3386" s="59">
        <v>1</v>
      </c>
      <c r="U3386" s="59">
        <v>0</v>
      </c>
      <c r="V3386" s="59">
        <v>0</v>
      </c>
      <c r="W3386" s="59">
        <v>0</v>
      </c>
      <c r="X3386" s="59">
        <v>0</v>
      </c>
      <c r="Y3386" s="59">
        <f>IF(terrains!L3386&lt;=2.5,1,IF(terrains!L3386&lt;=4.5,2,IF(terrains!L3386&lt;=6.5,3,4)))</f>
        <v>1</v>
      </c>
      <c r="Z3386" s="59">
        <f>IF(terrains!R3386=1,35,IF(terrains!S3386=1,64,IF(terrains!T3386=1,IF(terrains!Y3386=1,85,104),IF(terrains!U3386=1,IF(terrains!Y3386=1,124,152),IF(terrains!V3386=1,(IF(terrains!Y3386=1,146,IF(terrains!Y3386=2,178,263))),IF(terrains!W3386=1,(IF(terrains!Y3386=1,178,IF(terrains!Y3386=2,218,321))),IF(terrains!X3386=1,IF(terrains!Y3386=1,190,IF(terrains!Y3386=2,242,IF(terrains!Y3386=3,357,896))))))))))</f>
        <v>85</v>
      </c>
      <c r="AA3386" s="152">
        <f>terrains!Z3386*terrains!F3386</f>
        <v>542097.41737499996</v>
      </c>
    </row>
    <row r="3387" spans="1:27" ht="14.4">
      <c r="A3387" s="143">
        <v>3386</v>
      </c>
      <c r="B3387" s="59">
        <v>274051.17806200002</v>
      </c>
      <c r="C3387" s="59">
        <v>5037107.0423400002</v>
      </c>
      <c r="D3387" s="59" t="s">
        <v>3005</v>
      </c>
      <c r="E3387" s="153">
        <v>592.29999999999995</v>
      </c>
      <c r="F3387" s="150">
        <f>terrains!E3387*10.76391</f>
        <v>6375.4638929999992</v>
      </c>
      <c r="G3387" s="59" t="s">
        <v>188</v>
      </c>
      <c r="H3387" s="59">
        <v>0</v>
      </c>
      <c r="I3387" s="59">
        <v>0</v>
      </c>
      <c r="J3387" s="59">
        <f>IF(terrains!L3387=13.5,IF(terrains!X3387=1,12,9),-0.392532+1.267037*terrains!L3387+0.472239*terrains!X3387+0.58658*terrains!W3387+0.089417*terrains!V3387+0.531633*terrains!U3387+0.337883*terrains!T3387-0.403545*terrains!S3387)</f>
        <v>0.87450499999999998</v>
      </c>
      <c r="K3387" s="151">
        <f>IF(terrains!I3387=0,terrains!J3387,terrains!I3387)</f>
        <v>0.87450499999999998</v>
      </c>
      <c r="L3387" s="59">
        <v>1</v>
      </c>
      <c r="M3387" s="59">
        <v>1</v>
      </c>
      <c r="N3387" s="59">
        <v>2</v>
      </c>
      <c r="O3387" s="59" t="s">
        <v>174</v>
      </c>
      <c r="P3387" s="59">
        <v>1</v>
      </c>
      <c r="Q3387" s="59">
        <v>1</v>
      </c>
      <c r="R3387" s="59">
        <v>1</v>
      </c>
      <c r="S3387" s="59">
        <v>0</v>
      </c>
      <c r="T3387" s="59">
        <v>0</v>
      </c>
      <c r="U3387" s="59">
        <v>0</v>
      </c>
      <c r="V3387" s="59">
        <v>0</v>
      </c>
      <c r="W3387" s="59">
        <v>0</v>
      </c>
      <c r="X3387" s="59">
        <v>0</v>
      </c>
      <c r="Y3387" s="59">
        <f>IF(terrains!L3387&lt;=2.5,1,IF(terrains!L3387&lt;=4.5,2,IF(terrains!L3387&lt;=6.5,3,4)))</f>
        <v>1</v>
      </c>
      <c r="Z3387" s="59">
        <f>IF(terrains!R3387=1,35,IF(terrains!S3387=1,64,IF(terrains!T3387=1,IF(terrains!Y3387=1,85,104),IF(terrains!U3387=1,IF(terrains!Y3387=1,124,152),IF(terrains!V3387=1,(IF(terrains!Y3387=1,146,IF(terrains!Y3387=2,178,263))),IF(terrains!W3387=1,(IF(terrains!Y3387=1,178,IF(terrains!Y3387=2,218,321))),IF(terrains!X3387=1,IF(terrains!Y3387=1,190,IF(terrains!Y3387=2,242,IF(terrains!Y3387=3,357,896))))))))))</f>
        <v>35</v>
      </c>
      <c r="AA3387" s="152">
        <f>terrains!Z3387*terrains!F3387</f>
        <v>223141.23625499997</v>
      </c>
    </row>
    <row r="3388" spans="1:27" ht="14.4">
      <c r="A3388" s="143">
        <v>3387</v>
      </c>
      <c r="B3388" s="59">
        <v>278701.22860600002</v>
      </c>
      <c r="C3388" s="59">
        <v>5041529.6627500001</v>
      </c>
      <c r="D3388" s="59" t="s">
        <v>3006</v>
      </c>
      <c r="E3388" s="153">
        <v>592.29999999999995</v>
      </c>
      <c r="F3388" s="150">
        <f>terrains!E3388*10.76391</f>
        <v>6375.4638929999992</v>
      </c>
      <c r="G3388" s="59" t="s">
        <v>190</v>
      </c>
      <c r="H3388" s="59">
        <v>0</v>
      </c>
      <c r="I3388" s="59">
        <v>0</v>
      </c>
      <c r="J3388" s="59">
        <f>IF(terrains!L3388=13.5,IF(terrains!X3388=1,12,9),-0.392532+1.267037*terrains!L3388+0.472239*terrains!X3388+0.58658*terrains!W3388+0.089417*terrains!V3388+0.531633*terrains!U3388+0.337883*terrains!T3388-0.403545*terrains!S3388)</f>
        <v>2.1415419999999998</v>
      </c>
      <c r="K3388" s="151">
        <f>IF(terrains!I3388=0,terrains!J3388,terrains!I3388)</f>
        <v>2.1415419999999998</v>
      </c>
      <c r="L3388" s="59">
        <v>2</v>
      </c>
      <c r="M3388" s="59">
        <v>1</v>
      </c>
      <c r="N3388" s="59">
        <v>3</v>
      </c>
      <c r="O3388" s="59" t="s">
        <v>174</v>
      </c>
      <c r="P3388" s="59">
        <v>2</v>
      </c>
      <c r="Q3388" s="59">
        <v>1.5</v>
      </c>
      <c r="R3388" s="59">
        <v>1</v>
      </c>
      <c r="S3388" s="59">
        <v>0</v>
      </c>
      <c r="T3388" s="59">
        <v>0</v>
      </c>
      <c r="U3388" s="59">
        <v>0</v>
      </c>
      <c r="V3388" s="59">
        <v>0</v>
      </c>
      <c r="W3388" s="59">
        <v>0</v>
      </c>
      <c r="X3388" s="59">
        <v>0</v>
      </c>
      <c r="Y3388" s="59">
        <f>IF(terrains!L3388&lt;=2.5,1,IF(terrains!L3388&lt;=4.5,2,IF(terrains!L3388&lt;=6.5,3,4)))</f>
        <v>1</v>
      </c>
      <c r="Z3388" s="59">
        <f>IF(terrains!R3388=1,35,IF(terrains!S3388=1,64,IF(terrains!T3388=1,IF(terrains!Y3388=1,85,104),IF(terrains!U3388=1,IF(terrains!Y3388=1,124,152),IF(terrains!V3388=1,(IF(terrains!Y3388=1,146,IF(terrains!Y3388=2,178,263))),IF(terrains!W3388=1,(IF(terrains!Y3388=1,178,IF(terrains!Y3388=2,218,321))),IF(terrains!X3388=1,IF(terrains!Y3388=1,190,IF(terrains!Y3388=2,242,IF(terrains!Y3388=3,357,896))))))))))</f>
        <v>35</v>
      </c>
      <c r="AA3388" s="152">
        <f>terrains!Z3388*terrains!F3388</f>
        <v>223141.23625499997</v>
      </c>
    </row>
    <row r="3389" spans="1:27" ht="14.4">
      <c r="A3389" s="143">
        <v>3388</v>
      </c>
      <c r="B3389" s="59">
        <v>278688.42047299998</v>
      </c>
      <c r="C3389" s="59">
        <v>5041531.6185400002</v>
      </c>
      <c r="D3389" s="59" t="s">
        <v>3007</v>
      </c>
      <c r="E3389" s="153">
        <v>592.29999999999995</v>
      </c>
      <c r="F3389" s="150">
        <f>terrains!E3389*10.76391</f>
        <v>6375.4638929999992</v>
      </c>
      <c r="G3389" s="59" t="s">
        <v>190</v>
      </c>
      <c r="H3389" s="59">
        <v>0</v>
      </c>
      <c r="I3389" s="59">
        <v>0</v>
      </c>
      <c r="J3389" s="59">
        <f>IF(terrains!L3389=13.5,IF(terrains!X3389=1,12,9),-0.392532+1.267037*terrains!L3389+0.472239*terrains!X3389+0.58658*terrains!W3389+0.089417*terrains!V3389+0.531633*terrains!U3389+0.337883*terrains!T3389-0.403545*terrains!S3389)</f>
        <v>2.1415419999999998</v>
      </c>
      <c r="K3389" s="151">
        <f>IF(terrains!I3389=0,terrains!J3389,terrains!I3389)</f>
        <v>2.1415419999999998</v>
      </c>
      <c r="L3389" s="59">
        <v>2</v>
      </c>
      <c r="M3389" s="59">
        <v>1</v>
      </c>
      <c r="N3389" s="59">
        <v>3</v>
      </c>
      <c r="O3389" s="59" t="s">
        <v>174</v>
      </c>
      <c r="P3389" s="59">
        <v>2</v>
      </c>
      <c r="Q3389" s="59">
        <v>1.5</v>
      </c>
      <c r="R3389" s="59">
        <v>1</v>
      </c>
      <c r="S3389" s="59">
        <v>0</v>
      </c>
      <c r="T3389" s="59">
        <v>0</v>
      </c>
      <c r="U3389" s="59">
        <v>0</v>
      </c>
      <c r="V3389" s="59">
        <v>0</v>
      </c>
      <c r="W3389" s="59">
        <v>0</v>
      </c>
      <c r="X3389" s="59">
        <v>0</v>
      </c>
      <c r="Y3389" s="59">
        <f>IF(terrains!L3389&lt;=2.5,1,IF(terrains!L3389&lt;=4.5,2,IF(terrains!L3389&lt;=6.5,3,4)))</f>
        <v>1</v>
      </c>
      <c r="Z3389" s="59">
        <f>IF(terrains!R3389=1,35,IF(terrains!S3389=1,64,IF(terrains!T3389=1,IF(terrains!Y3389=1,85,104),IF(terrains!U3389=1,IF(terrains!Y3389=1,124,152),IF(terrains!V3389=1,(IF(terrains!Y3389=1,146,IF(terrains!Y3389=2,178,263))),IF(terrains!W3389=1,(IF(terrains!Y3389=1,178,IF(terrains!Y3389=2,218,321))),IF(terrains!X3389=1,IF(terrains!Y3389=1,190,IF(terrains!Y3389=2,242,IF(terrains!Y3389=3,357,896))))))))))</f>
        <v>35</v>
      </c>
      <c r="AA3389" s="152">
        <f>terrains!Z3389*terrains!F3389</f>
        <v>223141.23625499997</v>
      </c>
    </row>
    <row r="3390" spans="1:27" ht="14.4">
      <c r="A3390" s="143">
        <v>3389</v>
      </c>
      <c r="B3390" s="59">
        <v>299024.31190099998</v>
      </c>
      <c r="C3390" s="59">
        <v>5056792.5773200002</v>
      </c>
      <c r="D3390" s="59" t="s">
        <v>3008</v>
      </c>
      <c r="E3390" s="153">
        <v>592.26</v>
      </c>
      <c r="F3390" s="150">
        <f>terrains!E3390*10.76391</f>
        <v>6375.0333365999995</v>
      </c>
      <c r="G3390" s="59" t="s">
        <v>353</v>
      </c>
      <c r="H3390" s="59">
        <v>0</v>
      </c>
      <c r="I3390" s="59">
        <v>0</v>
      </c>
      <c r="J3390" s="59">
        <f>IF(terrains!L3390=13.5,IF(terrains!X3390=1,12,9),-0.392532+1.267037*terrains!L3390+0.472239*terrains!X3390+0.58658*terrains!W3390+0.089417*terrains!V3390+0.531633*terrains!U3390+0.337883*terrains!T3390-0.403545*terrains!S3390)</f>
        <v>2.1415419999999998</v>
      </c>
      <c r="K3390" s="151">
        <f>IF(terrains!I3390=0,terrains!J3390,terrains!I3390)</f>
        <v>2.1415419999999998</v>
      </c>
      <c r="L3390" s="59">
        <v>2</v>
      </c>
      <c r="M3390" s="59">
        <v>1</v>
      </c>
      <c r="N3390" s="59">
        <v>3</v>
      </c>
      <c r="O3390" s="59" t="s">
        <v>174</v>
      </c>
      <c r="P3390" s="59">
        <v>2</v>
      </c>
      <c r="Q3390" s="59">
        <v>1.5</v>
      </c>
      <c r="R3390" s="59">
        <v>1</v>
      </c>
      <c r="S3390" s="59">
        <v>0</v>
      </c>
      <c r="T3390" s="59">
        <v>0</v>
      </c>
      <c r="U3390" s="59">
        <v>0</v>
      </c>
      <c r="V3390" s="59">
        <v>0</v>
      </c>
      <c r="W3390" s="59">
        <v>0</v>
      </c>
      <c r="X3390" s="59">
        <v>0</v>
      </c>
      <c r="Y3390" s="59">
        <f>IF(terrains!L3390&lt;=2.5,1,IF(terrains!L3390&lt;=4.5,2,IF(terrains!L3390&lt;=6.5,3,4)))</f>
        <v>1</v>
      </c>
      <c r="Z3390" s="59">
        <f>IF(terrains!R3390=1,35,IF(terrains!S3390=1,64,IF(terrains!T3390=1,IF(terrains!Y3390=1,85,104),IF(terrains!U3390=1,IF(terrains!Y3390=1,124,152),IF(terrains!V3390=1,(IF(terrains!Y3390=1,146,IF(terrains!Y3390=2,178,263))),IF(terrains!W3390=1,(IF(terrains!Y3390=1,178,IF(terrains!Y3390=2,218,321))),IF(terrains!X3390=1,IF(terrains!Y3390=1,190,IF(terrains!Y3390=2,242,IF(terrains!Y3390=3,357,896))))))))))</f>
        <v>35</v>
      </c>
      <c r="AA3390" s="152">
        <f>terrains!Z3390*terrains!F3390</f>
        <v>223126.16678099998</v>
      </c>
    </row>
    <row r="3391" spans="1:27" ht="14.4">
      <c r="A3391" s="143">
        <v>3390</v>
      </c>
      <c r="B3391" s="59">
        <v>298974.10098300001</v>
      </c>
      <c r="C3391" s="59">
        <v>5056860.0230299998</v>
      </c>
      <c r="D3391" s="59" t="s">
        <v>3009</v>
      </c>
      <c r="E3391" s="153">
        <v>592.26</v>
      </c>
      <c r="F3391" s="150">
        <f>terrains!E3391*10.76391</f>
        <v>6375.0333365999995</v>
      </c>
      <c r="G3391" s="59" t="s">
        <v>353</v>
      </c>
      <c r="H3391" s="59">
        <v>0</v>
      </c>
      <c r="I3391" s="59">
        <v>0</v>
      </c>
      <c r="J3391" s="59">
        <f>IF(terrains!L3391=13.5,IF(terrains!X3391=1,12,9),-0.392532+1.267037*terrains!L3391+0.472239*terrains!X3391+0.58658*terrains!W3391+0.089417*terrains!V3391+0.531633*terrains!U3391+0.337883*terrains!T3391-0.403545*terrains!S3391)</f>
        <v>2.1415419999999998</v>
      </c>
      <c r="K3391" s="151">
        <f>IF(terrains!I3391=0,terrains!J3391,terrains!I3391)</f>
        <v>2.1415419999999998</v>
      </c>
      <c r="L3391" s="59">
        <v>2</v>
      </c>
      <c r="M3391" s="59">
        <v>1</v>
      </c>
      <c r="N3391" s="59">
        <v>3</v>
      </c>
      <c r="O3391" s="59" t="s">
        <v>174</v>
      </c>
      <c r="P3391" s="59">
        <v>2</v>
      </c>
      <c r="Q3391" s="59">
        <v>1.5</v>
      </c>
      <c r="R3391" s="59">
        <v>1</v>
      </c>
      <c r="S3391" s="59">
        <v>0</v>
      </c>
      <c r="T3391" s="59">
        <v>0</v>
      </c>
      <c r="U3391" s="59">
        <v>0</v>
      </c>
      <c r="V3391" s="59">
        <v>0</v>
      </c>
      <c r="W3391" s="59">
        <v>0</v>
      </c>
      <c r="X3391" s="59">
        <v>0</v>
      </c>
      <c r="Y3391" s="59">
        <f>IF(terrains!L3391&lt;=2.5,1,IF(terrains!L3391&lt;=4.5,2,IF(terrains!L3391&lt;=6.5,3,4)))</f>
        <v>1</v>
      </c>
      <c r="Z3391" s="59">
        <f>IF(terrains!R3391=1,35,IF(terrains!S3391=1,64,IF(terrains!T3391=1,IF(terrains!Y3391=1,85,104),IF(terrains!U3391=1,IF(terrains!Y3391=1,124,152),IF(terrains!V3391=1,(IF(terrains!Y3391=1,146,IF(terrains!Y3391=2,178,263))),IF(terrains!W3391=1,(IF(terrains!Y3391=1,178,IF(terrains!Y3391=2,218,321))),IF(terrains!X3391=1,IF(terrains!Y3391=1,190,IF(terrains!Y3391=2,242,IF(terrains!Y3391=3,357,896))))))))))</f>
        <v>35</v>
      </c>
      <c r="AA3391" s="152">
        <f>terrains!Z3391*terrains!F3391</f>
        <v>223126.16678099998</v>
      </c>
    </row>
    <row r="3392" spans="1:27" ht="14.4">
      <c r="A3392" s="143">
        <v>3391</v>
      </c>
      <c r="B3392" s="59">
        <v>301893.72680800001</v>
      </c>
      <c r="C3392" s="59">
        <v>5058957.5399500001</v>
      </c>
      <c r="D3392" s="59" t="s">
        <v>3010</v>
      </c>
      <c r="E3392" s="153">
        <v>591.9</v>
      </c>
      <c r="F3392" s="150">
        <f>terrains!E3392*10.76391</f>
        <v>6371.158328999999</v>
      </c>
      <c r="G3392" s="59" t="s">
        <v>327</v>
      </c>
      <c r="H3392" s="59">
        <v>0</v>
      </c>
      <c r="I3392" s="59">
        <v>0</v>
      </c>
      <c r="J3392" s="59">
        <f>IF(terrains!L3392=13.5,IF(terrains!X3392=1,12,9),-0.392532+1.267037*terrains!L3392+0.472239*terrains!X3392+0.58658*terrains!W3392+0.089417*terrains!V3392+0.531633*terrains!U3392+0.337883*terrains!T3392-0.403545*terrains!S3392)</f>
        <v>2.7750604999999999</v>
      </c>
      <c r="K3392" s="151">
        <f>IF(terrains!I3392=0,terrains!J3392,terrains!I3392)</f>
        <v>2.7750604999999999</v>
      </c>
      <c r="L3392" s="59">
        <v>2.5</v>
      </c>
      <c r="M3392" s="59">
        <v>0</v>
      </c>
      <c r="N3392" s="59">
        <v>0</v>
      </c>
      <c r="O3392" s="59" t="s">
        <v>174</v>
      </c>
      <c r="P3392" s="59">
        <v>0</v>
      </c>
      <c r="Q3392" s="59">
        <v>0</v>
      </c>
      <c r="R3392" s="59">
        <v>1</v>
      </c>
      <c r="S3392" s="59">
        <v>0</v>
      </c>
      <c r="T3392" s="59">
        <v>0</v>
      </c>
      <c r="U3392" s="59">
        <v>0</v>
      </c>
      <c r="V3392" s="59">
        <v>0</v>
      </c>
      <c r="W3392" s="59">
        <v>0</v>
      </c>
      <c r="X3392" s="59">
        <v>0</v>
      </c>
      <c r="Y3392" s="59">
        <f>IF(terrains!L3392&lt;=2.5,1,IF(terrains!L3392&lt;=4.5,2,IF(terrains!L3392&lt;=6.5,3,4)))</f>
        <v>1</v>
      </c>
      <c r="Z3392" s="59">
        <f>IF(terrains!R3392=1,35,IF(terrains!S3392=1,64,IF(terrains!T3392=1,IF(terrains!Y3392=1,85,104),IF(terrains!U3392=1,IF(terrains!Y3392=1,124,152),IF(terrains!V3392=1,(IF(terrains!Y3392=1,146,IF(terrains!Y3392=2,178,263))),IF(terrains!W3392=1,(IF(terrains!Y3392=1,178,IF(terrains!Y3392=2,218,321))),IF(terrains!X3392=1,IF(terrains!Y3392=1,190,IF(terrains!Y3392=2,242,IF(terrains!Y3392=3,357,896))))))))))</f>
        <v>35</v>
      </c>
      <c r="AA3392" s="152">
        <f>terrains!Z3392*terrains!F3392</f>
        <v>222990.54151499996</v>
      </c>
    </row>
    <row r="3393" spans="1:27" ht="14.4">
      <c r="A3393" s="143">
        <v>3392</v>
      </c>
      <c r="B3393" s="59">
        <v>300773.98887100001</v>
      </c>
      <c r="C3393" s="59">
        <v>5034317.8732799999</v>
      </c>
      <c r="D3393" s="59" t="s">
        <v>3011</v>
      </c>
      <c r="E3393" s="153">
        <v>591.1</v>
      </c>
      <c r="F3393" s="150">
        <f>terrains!E3393*10.76391</f>
        <v>6362.5472009999994</v>
      </c>
      <c r="G3393" s="59" t="s">
        <v>317</v>
      </c>
      <c r="H3393" s="59">
        <v>0.3</v>
      </c>
      <c r="I3393" s="59">
        <v>4</v>
      </c>
      <c r="J3393" s="59">
        <f>IF(terrains!L3393=13.5,IF(terrains!X3393=1,12,9),-0.392532+1.267037*terrains!L3393+0.472239*terrains!X3393+0.58658*terrains!W3393+0.089417*terrains!V3393+0.531633*terrains!U3393+0.337883*terrains!T3393-0.403545*terrains!S3393)</f>
        <v>5.3985514999999999</v>
      </c>
      <c r="K3393" s="151">
        <f>IF(terrains!I3393=0,terrains!J3393,terrains!I3393)</f>
        <v>4</v>
      </c>
      <c r="L3393" s="59">
        <v>4.5</v>
      </c>
      <c r="M3393" s="59">
        <v>2</v>
      </c>
      <c r="N3393" s="59">
        <v>0</v>
      </c>
      <c r="O3393" s="59" t="s">
        <v>178</v>
      </c>
      <c r="P3393" s="59">
        <v>2</v>
      </c>
      <c r="Q3393" s="59">
        <v>1.5</v>
      </c>
      <c r="R3393" s="59">
        <v>0</v>
      </c>
      <c r="S3393" s="59">
        <v>0</v>
      </c>
      <c r="T3393" s="59">
        <v>0</v>
      </c>
      <c r="U3393" s="59">
        <v>0</v>
      </c>
      <c r="V3393" s="59">
        <v>1</v>
      </c>
      <c r="W3393" s="59">
        <v>0</v>
      </c>
      <c r="X3393" s="59">
        <v>0</v>
      </c>
      <c r="Y3393" s="59">
        <f>IF(terrains!L3393&lt;=2.5,1,IF(terrains!L3393&lt;=4.5,2,IF(terrains!L3393&lt;=6.5,3,4)))</f>
        <v>2</v>
      </c>
      <c r="Z3393" s="59">
        <f>IF(terrains!R3393=1,35,IF(terrains!S3393=1,64,IF(terrains!T3393=1,IF(terrains!Y3393=1,85,104),IF(terrains!U3393=1,IF(terrains!Y3393=1,124,152),IF(terrains!V3393=1,(IF(terrains!Y3393=1,146,IF(terrains!Y3393=2,178,263))),IF(terrains!W3393=1,(IF(terrains!Y3393=1,178,IF(terrains!Y3393=2,218,321))),IF(terrains!X3393=1,IF(terrains!Y3393=1,190,IF(terrains!Y3393=2,242,IF(terrains!Y3393=3,357,896))))))))))</f>
        <v>178</v>
      </c>
      <c r="AA3393" s="152">
        <f>terrains!Z3393*terrains!F3393</f>
        <v>1132533.4017779999</v>
      </c>
    </row>
    <row r="3394" spans="1:27" ht="14.4">
      <c r="A3394" s="143">
        <v>3393</v>
      </c>
      <c r="B3394" s="59">
        <v>281089.368693</v>
      </c>
      <c r="C3394" s="59">
        <v>5041688.6523599997</v>
      </c>
      <c r="D3394" s="59" t="s">
        <v>3012</v>
      </c>
      <c r="E3394" s="153">
        <v>590.9</v>
      </c>
      <c r="F3394" s="150">
        <f>terrains!E3394*10.76391</f>
        <v>6360.3944189999993</v>
      </c>
      <c r="G3394" s="59" t="s">
        <v>190</v>
      </c>
      <c r="H3394" s="59">
        <v>0</v>
      </c>
      <c r="I3394" s="59">
        <v>0</v>
      </c>
      <c r="J3394" s="59">
        <f>IF(terrains!L3394=13.5,IF(terrains!X3394=1,12,9),-0.392532+1.267037*terrains!L3394+0.472239*terrains!X3394+0.58658*terrains!W3394+0.089417*terrains!V3394+0.531633*terrains!U3394+0.337883*terrains!T3394-0.403545*terrains!S3394)</f>
        <v>2.1415419999999998</v>
      </c>
      <c r="K3394" s="151">
        <f>IF(terrains!I3394=0,terrains!J3394,terrains!I3394)</f>
        <v>2.1415419999999998</v>
      </c>
      <c r="L3394" s="59">
        <v>2</v>
      </c>
      <c r="M3394" s="59">
        <v>1</v>
      </c>
      <c r="N3394" s="59">
        <v>3</v>
      </c>
      <c r="O3394" s="59" t="s">
        <v>174</v>
      </c>
      <c r="P3394" s="59">
        <v>2</v>
      </c>
      <c r="Q3394" s="59">
        <v>1.5</v>
      </c>
      <c r="R3394" s="59">
        <v>1</v>
      </c>
      <c r="S3394" s="59">
        <v>0</v>
      </c>
      <c r="T3394" s="59">
        <v>0</v>
      </c>
      <c r="U3394" s="59">
        <v>0</v>
      </c>
      <c r="V3394" s="59">
        <v>0</v>
      </c>
      <c r="W3394" s="59">
        <v>0</v>
      </c>
      <c r="X3394" s="59">
        <v>0</v>
      </c>
      <c r="Y3394" s="59">
        <f>IF(terrains!L3394&lt;=2.5,1,IF(terrains!L3394&lt;=4.5,2,IF(terrains!L3394&lt;=6.5,3,4)))</f>
        <v>1</v>
      </c>
      <c r="Z3394" s="59">
        <f>IF(terrains!R3394=1,35,IF(terrains!S3394=1,64,IF(terrains!T3394=1,IF(terrains!Y3394=1,85,104),IF(terrains!U3394=1,IF(terrains!Y3394=1,124,152),IF(terrains!V3394=1,(IF(terrains!Y3394=1,146,IF(terrains!Y3394=2,178,263))),IF(terrains!W3394=1,(IF(terrains!Y3394=1,178,IF(terrains!Y3394=2,218,321))),IF(terrains!X3394=1,IF(terrains!Y3394=1,190,IF(terrains!Y3394=2,242,IF(terrains!Y3394=3,357,896))))))))))</f>
        <v>35</v>
      </c>
      <c r="AA3394" s="152">
        <f>terrains!Z3394*terrains!F3394</f>
        <v>222613.80466499997</v>
      </c>
    </row>
    <row r="3395" spans="1:27" ht="14.4">
      <c r="A3395" s="143">
        <v>3394</v>
      </c>
      <c r="B3395" s="59">
        <v>292036.890457</v>
      </c>
      <c r="C3395" s="59">
        <v>5033378.8139899997</v>
      </c>
      <c r="D3395" s="59" t="s">
        <v>3013</v>
      </c>
      <c r="E3395" s="153">
        <v>590.4</v>
      </c>
      <c r="F3395" s="150">
        <f>terrains!E3395*10.76391</f>
        <v>6355.0124639999995</v>
      </c>
      <c r="G3395" s="59" t="s">
        <v>217</v>
      </c>
      <c r="H3395" s="59">
        <v>0</v>
      </c>
      <c r="I3395" s="59">
        <v>0</v>
      </c>
      <c r="J3395" s="59">
        <f>IF(terrains!L3395=13.5,IF(terrains!X3395=1,12,9),-0.392532+1.267037*terrains!L3395+0.472239*terrains!X3395+0.58658*terrains!W3395+0.089417*terrains!V3395+0.531633*terrains!U3395+0.337883*terrains!T3395-0.403545*terrains!S3395)</f>
        <v>1.7379969999999998</v>
      </c>
      <c r="K3395" s="151">
        <f>IF(terrains!I3395=0,terrains!J3395,terrains!I3395)</f>
        <v>1.7379969999999998</v>
      </c>
      <c r="L3395" s="59">
        <v>2</v>
      </c>
      <c r="M3395" s="59">
        <v>1</v>
      </c>
      <c r="N3395" s="59">
        <v>4</v>
      </c>
      <c r="O3395" s="59" t="s">
        <v>175</v>
      </c>
      <c r="P3395" s="59">
        <v>2</v>
      </c>
      <c r="Q3395" s="59">
        <v>2</v>
      </c>
      <c r="R3395" s="59">
        <v>0</v>
      </c>
      <c r="S3395" s="59">
        <v>1</v>
      </c>
      <c r="T3395" s="59">
        <v>0</v>
      </c>
      <c r="U3395" s="59">
        <v>0</v>
      </c>
      <c r="V3395" s="59">
        <v>0</v>
      </c>
      <c r="W3395" s="59">
        <v>0</v>
      </c>
      <c r="X3395" s="59">
        <v>0</v>
      </c>
      <c r="Y3395" s="59">
        <f>IF(terrains!L3395&lt;=2.5,1,IF(terrains!L3395&lt;=4.5,2,IF(terrains!L3395&lt;=6.5,3,4)))</f>
        <v>1</v>
      </c>
      <c r="Z3395" s="59">
        <f>IF(terrains!R3395=1,35,IF(terrains!S3395=1,64,IF(terrains!T3395=1,IF(terrains!Y3395=1,85,104),IF(terrains!U3395=1,IF(terrains!Y3395=1,124,152),IF(terrains!V3395=1,(IF(terrains!Y3395=1,146,IF(terrains!Y3395=2,178,263))),IF(terrains!W3395=1,(IF(terrains!Y3395=1,178,IF(terrains!Y3395=2,218,321))),IF(terrains!X3395=1,IF(terrains!Y3395=1,190,IF(terrains!Y3395=2,242,IF(terrains!Y3395=3,357,896))))))))))</f>
        <v>64</v>
      </c>
      <c r="AA3395" s="152">
        <f>terrains!Z3395*terrains!F3395</f>
        <v>406720.79769599997</v>
      </c>
    </row>
    <row r="3396" spans="1:27" ht="14.4">
      <c r="A3396" s="143">
        <v>3395</v>
      </c>
      <c r="B3396" s="59">
        <v>278874.09855499998</v>
      </c>
      <c r="C3396" s="59">
        <v>5040412.2698499998</v>
      </c>
      <c r="D3396" s="59" t="s">
        <v>3014</v>
      </c>
      <c r="E3396" s="153">
        <v>590.20000000000005</v>
      </c>
      <c r="F3396" s="150">
        <f>terrains!E3396*10.76391</f>
        <v>6352.8596820000002</v>
      </c>
      <c r="G3396" s="59" t="s">
        <v>190</v>
      </c>
      <c r="H3396" s="59">
        <v>0</v>
      </c>
      <c r="I3396" s="59">
        <v>0</v>
      </c>
      <c r="J3396" s="59">
        <f>IF(terrains!L3396=13.5,IF(terrains!X3396=1,12,9),-0.392532+1.267037*terrains!L3396+0.472239*terrains!X3396+0.58658*terrains!W3396+0.089417*terrains!V3396+0.531633*terrains!U3396+0.337883*terrains!T3396-0.403545*terrains!S3396)</f>
        <v>2.1415419999999998</v>
      </c>
      <c r="K3396" s="151">
        <f>IF(terrains!I3396=0,terrains!J3396,terrains!I3396)</f>
        <v>2.1415419999999998</v>
      </c>
      <c r="L3396" s="59">
        <v>2</v>
      </c>
      <c r="M3396" s="59">
        <v>1</v>
      </c>
      <c r="N3396" s="59">
        <v>3</v>
      </c>
      <c r="O3396" s="59" t="s">
        <v>174</v>
      </c>
      <c r="P3396" s="59">
        <v>2</v>
      </c>
      <c r="Q3396" s="59">
        <v>1.5</v>
      </c>
      <c r="R3396" s="59">
        <v>1</v>
      </c>
      <c r="S3396" s="59">
        <v>0</v>
      </c>
      <c r="T3396" s="59">
        <v>0</v>
      </c>
      <c r="U3396" s="59">
        <v>0</v>
      </c>
      <c r="V3396" s="59">
        <v>0</v>
      </c>
      <c r="W3396" s="59">
        <v>0</v>
      </c>
      <c r="X3396" s="59">
        <v>0</v>
      </c>
      <c r="Y3396" s="59">
        <f>IF(terrains!L3396&lt;=2.5,1,IF(terrains!L3396&lt;=4.5,2,IF(terrains!L3396&lt;=6.5,3,4)))</f>
        <v>1</v>
      </c>
      <c r="Z3396" s="59">
        <f>IF(terrains!R3396=1,35,IF(terrains!S3396=1,64,IF(terrains!T3396=1,IF(terrains!Y3396=1,85,104),IF(terrains!U3396=1,IF(terrains!Y3396=1,124,152),IF(terrains!V3396=1,(IF(terrains!Y3396=1,146,IF(terrains!Y3396=2,178,263))),IF(terrains!W3396=1,(IF(terrains!Y3396=1,178,IF(terrains!Y3396=2,218,321))),IF(terrains!X3396=1,IF(terrains!Y3396=1,190,IF(terrains!Y3396=2,242,IF(terrains!Y3396=3,357,896))))))))))</f>
        <v>35</v>
      </c>
      <c r="AA3396" s="152">
        <f>terrains!Z3396*terrains!F3396</f>
        <v>222350.08887000001</v>
      </c>
    </row>
    <row r="3397" spans="1:27" ht="14.4">
      <c r="A3397" s="143">
        <v>3396</v>
      </c>
      <c r="B3397" s="59">
        <v>274012.96362499997</v>
      </c>
      <c r="C3397" s="59">
        <v>5037154.5369300004</v>
      </c>
      <c r="D3397" s="59" t="s">
        <v>3015</v>
      </c>
      <c r="E3397" s="153">
        <v>589.9</v>
      </c>
      <c r="F3397" s="150">
        <f>terrains!E3397*10.76391</f>
        <v>6349.6305089999996</v>
      </c>
      <c r="G3397" s="59" t="s">
        <v>188</v>
      </c>
      <c r="H3397" s="59">
        <v>0</v>
      </c>
      <c r="I3397" s="59">
        <v>0</v>
      </c>
      <c r="J3397" s="59">
        <f>IF(terrains!L3397=13.5,IF(terrains!X3397=1,12,9),-0.392532+1.267037*terrains!L3397+0.472239*terrains!X3397+0.58658*terrains!W3397+0.089417*terrains!V3397+0.531633*terrains!U3397+0.337883*terrains!T3397-0.403545*terrains!S3397)</f>
        <v>0.87450499999999998</v>
      </c>
      <c r="K3397" s="151">
        <f>IF(terrains!I3397=0,terrains!J3397,terrains!I3397)</f>
        <v>0.87450499999999998</v>
      </c>
      <c r="L3397" s="59">
        <v>1</v>
      </c>
      <c r="M3397" s="59">
        <v>1</v>
      </c>
      <c r="N3397" s="59">
        <v>2</v>
      </c>
      <c r="O3397" s="59" t="s">
        <v>174</v>
      </c>
      <c r="P3397" s="59">
        <v>1</v>
      </c>
      <c r="Q3397" s="59">
        <v>1</v>
      </c>
      <c r="R3397" s="59">
        <v>1</v>
      </c>
      <c r="S3397" s="59">
        <v>0</v>
      </c>
      <c r="T3397" s="59">
        <v>0</v>
      </c>
      <c r="U3397" s="59">
        <v>0</v>
      </c>
      <c r="V3397" s="59">
        <v>0</v>
      </c>
      <c r="W3397" s="59">
        <v>0</v>
      </c>
      <c r="X3397" s="59">
        <v>0</v>
      </c>
      <c r="Y3397" s="59">
        <f>IF(terrains!L3397&lt;=2.5,1,IF(terrains!L3397&lt;=4.5,2,IF(terrains!L3397&lt;=6.5,3,4)))</f>
        <v>1</v>
      </c>
      <c r="Z3397" s="59">
        <f>IF(terrains!R3397=1,35,IF(terrains!S3397=1,64,IF(terrains!T3397=1,IF(terrains!Y3397=1,85,104),IF(terrains!U3397=1,IF(terrains!Y3397=1,124,152),IF(terrains!V3397=1,(IF(terrains!Y3397=1,146,IF(terrains!Y3397=2,178,263))),IF(terrains!W3397=1,(IF(terrains!Y3397=1,178,IF(terrains!Y3397=2,218,321))),IF(terrains!X3397=1,IF(terrains!Y3397=1,190,IF(terrains!Y3397=2,242,IF(terrains!Y3397=3,357,896))))))))))</f>
        <v>35</v>
      </c>
      <c r="AA3397" s="152">
        <f>terrains!Z3397*terrains!F3397</f>
        <v>222237.06781499999</v>
      </c>
    </row>
    <row r="3398" spans="1:27" ht="14.4">
      <c r="A3398" s="143">
        <v>3397</v>
      </c>
      <c r="B3398" s="59">
        <v>274032.07309100003</v>
      </c>
      <c r="C3398" s="59">
        <v>5037130.7850200003</v>
      </c>
      <c r="D3398" s="59" t="s">
        <v>3016</v>
      </c>
      <c r="E3398" s="153">
        <v>589.9</v>
      </c>
      <c r="F3398" s="150">
        <f>terrains!E3398*10.76391</f>
        <v>6349.6305089999996</v>
      </c>
      <c r="G3398" s="59" t="s">
        <v>188</v>
      </c>
      <c r="H3398" s="59">
        <v>0</v>
      </c>
      <c r="I3398" s="59">
        <v>0</v>
      </c>
      <c r="J3398" s="59">
        <f>IF(terrains!L3398=13.5,IF(terrains!X3398=1,12,9),-0.392532+1.267037*terrains!L3398+0.472239*terrains!X3398+0.58658*terrains!W3398+0.089417*terrains!V3398+0.531633*terrains!U3398+0.337883*terrains!T3398-0.403545*terrains!S3398)</f>
        <v>0.87450499999999998</v>
      </c>
      <c r="K3398" s="151">
        <f>IF(terrains!I3398=0,terrains!J3398,terrains!I3398)</f>
        <v>0.87450499999999998</v>
      </c>
      <c r="L3398" s="59">
        <v>1</v>
      </c>
      <c r="M3398" s="59">
        <v>1</v>
      </c>
      <c r="N3398" s="59">
        <v>2</v>
      </c>
      <c r="O3398" s="59" t="s">
        <v>174</v>
      </c>
      <c r="P3398" s="59">
        <v>1</v>
      </c>
      <c r="Q3398" s="59">
        <v>1</v>
      </c>
      <c r="R3398" s="59">
        <v>1</v>
      </c>
      <c r="S3398" s="59">
        <v>0</v>
      </c>
      <c r="T3398" s="59">
        <v>0</v>
      </c>
      <c r="U3398" s="59">
        <v>0</v>
      </c>
      <c r="V3398" s="59">
        <v>0</v>
      </c>
      <c r="W3398" s="59">
        <v>0</v>
      </c>
      <c r="X3398" s="59">
        <v>0</v>
      </c>
      <c r="Y3398" s="59">
        <f>IF(terrains!L3398&lt;=2.5,1,IF(terrains!L3398&lt;=4.5,2,IF(terrains!L3398&lt;=6.5,3,4)))</f>
        <v>1</v>
      </c>
      <c r="Z3398" s="59">
        <f>IF(terrains!R3398=1,35,IF(terrains!S3398=1,64,IF(terrains!T3398=1,IF(terrains!Y3398=1,85,104),IF(terrains!U3398=1,IF(terrains!Y3398=1,124,152),IF(terrains!V3398=1,(IF(terrains!Y3398=1,146,IF(terrains!Y3398=2,178,263))),IF(terrains!W3398=1,(IF(terrains!Y3398=1,178,IF(terrains!Y3398=2,218,321))),IF(terrains!X3398=1,IF(terrains!Y3398=1,190,IF(terrains!Y3398=2,242,IF(terrains!Y3398=3,357,896))))))))))</f>
        <v>35</v>
      </c>
      <c r="AA3398" s="152">
        <f>terrains!Z3398*terrains!F3398</f>
        <v>222237.06781499999</v>
      </c>
    </row>
    <row r="3399" spans="1:27" ht="14.4">
      <c r="A3399" s="143">
        <v>3398</v>
      </c>
      <c r="B3399" s="59">
        <v>299741.50461499998</v>
      </c>
      <c r="C3399" s="59">
        <v>5039136.3293199996</v>
      </c>
      <c r="D3399" s="59" t="s">
        <v>3017</v>
      </c>
      <c r="E3399" s="153">
        <v>589.6</v>
      </c>
      <c r="F3399" s="150">
        <f>terrains!E3399*10.76391</f>
        <v>6346.4013359999999</v>
      </c>
      <c r="G3399" s="59" t="s">
        <v>374</v>
      </c>
      <c r="H3399" s="59">
        <v>0</v>
      </c>
      <c r="I3399" s="59">
        <v>0</v>
      </c>
      <c r="J3399" s="59">
        <f>IF(terrains!L3399=13.5,IF(terrains!X3399=1,12,9),-0.392532+1.267037*terrains!L3399+0.472239*terrains!X3399+0.58658*terrains!W3399+0.089417*terrains!V3399+0.531633*terrains!U3399+0.337883*terrains!T3399-0.403545*terrains!S3399)</f>
        <v>3.2472995</v>
      </c>
      <c r="K3399" s="151">
        <f>IF(terrains!I3399=0,terrains!J3399,terrains!I3399)</f>
        <v>3.2472995</v>
      </c>
      <c r="L3399" s="59">
        <v>2.5</v>
      </c>
      <c r="M3399" s="59">
        <v>2</v>
      </c>
      <c r="N3399" s="59">
        <v>4</v>
      </c>
      <c r="O3399" s="59" t="s">
        <v>180</v>
      </c>
      <c r="P3399" s="59">
        <v>2</v>
      </c>
      <c r="Q3399" s="59">
        <v>1.5</v>
      </c>
      <c r="R3399" s="59">
        <v>0</v>
      </c>
      <c r="S3399" s="59">
        <v>0</v>
      </c>
      <c r="T3399" s="59">
        <v>0</v>
      </c>
      <c r="U3399" s="59">
        <v>0</v>
      </c>
      <c r="V3399" s="59">
        <v>0</v>
      </c>
      <c r="W3399" s="59">
        <v>0</v>
      </c>
      <c r="X3399" s="59">
        <v>1</v>
      </c>
      <c r="Y3399" s="59">
        <f>IF(terrains!L3399&lt;=2.5,1,IF(terrains!L3399&lt;=4.5,2,IF(terrains!L3399&lt;=6.5,3,4)))</f>
        <v>1</v>
      </c>
      <c r="Z3399" s="59">
        <f>IF(terrains!R3399=1,35,IF(terrains!S3399=1,64,IF(terrains!T3399=1,IF(terrains!Y3399=1,85,104),IF(terrains!U3399=1,IF(terrains!Y3399=1,124,152),IF(terrains!V3399=1,(IF(terrains!Y3399=1,146,IF(terrains!Y3399=2,178,263))),IF(terrains!W3399=1,(IF(terrains!Y3399=1,178,IF(terrains!Y3399=2,218,321))),IF(terrains!X3399=1,IF(terrains!Y3399=1,190,IF(terrains!Y3399=2,242,IF(terrains!Y3399=3,357,896))))))))))</f>
        <v>190</v>
      </c>
      <c r="AA3399" s="152">
        <f>terrains!Z3399*terrains!F3399</f>
        <v>1205816.2538399999</v>
      </c>
    </row>
    <row r="3400" spans="1:27" ht="14.4">
      <c r="A3400" s="143">
        <v>3399</v>
      </c>
      <c r="B3400" s="59">
        <v>296289.58129599999</v>
      </c>
      <c r="C3400" s="59">
        <v>5036365.2964700004</v>
      </c>
      <c r="D3400" s="59" t="s">
        <v>3018</v>
      </c>
      <c r="E3400" s="153">
        <v>588.29999999999995</v>
      </c>
      <c r="F3400" s="150">
        <f>terrains!E3400*10.76391</f>
        <v>6332.4082529999987</v>
      </c>
      <c r="G3400" s="59" t="s">
        <v>208</v>
      </c>
      <c r="H3400" s="59">
        <v>0</v>
      </c>
      <c r="I3400" s="59">
        <v>0</v>
      </c>
      <c r="J3400" s="59">
        <f>IF(terrains!L3400=13.5,IF(terrains!X3400=1,12,9),-0.392532+1.267037*terrains!L3400+0.472239*terrains!X3400+0.58658*terrains!W3400+0.089417*terrains!V3400+0.531633*terrains!U3400+0.337883*terrains!T3400-0.403545*terrains!S3400)</f>
        <v>2.479425</v>
      </c>
      <c r="K3400" s="151">
        <f>IF(terrains!I3400=0,terrains!J3400,terrains!I3400)</f>
        <v>2.479425</v>
      </c>
      <c r="L3400" s="59">
        <v>2</v>
      </c>
      <c r="M3400" s="59">
        <v>2</v>
      </c>
      <c r="N3400" s="59">
        <v>3</v>
      </c>
      <c r="O3400" s="59" t="s">
        <v>176</v>
      </c>
      <c r="P3400" s="59">
        <v>2</v>
      </c>
      <c r="Q3400" s="59">
        <v>2</v>
      </c>
      <c r="R3400" s="59">
        <v>0</v>
      </c>
      <c r="S3400" s="59">
        <v>0</v>
      </c>
      <c r="T3400" s="59">
        <v>1</v>
      </c>
      <c r="U3400" s="59">
        <v>0</v>
      </c>
      <c r="V3400" s="59">
        <v>0</v>
      </c>
      <c r="W3400" s="59">
        <v>0</v>
      </c>
      <c r="X3400" s="59">
        <v>0</v>
      </c>
      <c r="Y3400" s="59">
        <f>IF(terrains!L3400&lt;=2.5,1,IF(terrains!L3400&lt;=4.5,2,IF(terrains!L3400&lt;=6.5,3,4)))</f>
        <v>1</v>
      </c>
      <c r="Z3400" s="59">
        <f>IF(terrains!R3400=1,35,IF(terrains!S3400=1,64,IF(terrains!T3400=1,IF(terrains!Y3400=1,85,104),IF(terrains!U3400=1,IF(terrains!Y3400=1,124,152),IF(terrains!V3400=1,(IF(terrains!Y3400=1,146,IF(terrains!Y3400=2,178,263))),IF(terrains!W3400=1,(IF(terrains!Y3400=1,178,IF(terrains!Y3400=2,218,321))),IF(terrains!X3400=1,IF(terrains!Y3400=1,190,IF(terrains!Y3400=2,242,IF(terrains!Y3400=3,357,896))))))))))</f>
        <v>85</v>
      </c>
      <c r="AA3400" s="152">
        <f>terrains!Z3400*terrains!F3400</f>
        <v>538254.70150499989</v>
      </c>
    </row>
    <row r="3401" spans="1:27" ht="14.4">
      <c r="A3401" s="143">
        <v>3400</v>
      </c>
      <c r="B3401" s="59">
        <v>298118.58130000002</v>
      </c>
      <c r="C3401" s="59">
        <v>5037370.5760000004</v>
      </c>
      <c r="D3401" s="59" t="s">
        <v>3019</v>
      </c>
      <c r="E3401" s="153">
        <v>588.20000000000005</v>
      </c>
      <c r="F3401" s="150">
        <f>terrains!E3401*10.76391</f>
        <v>6331.331862</v>
      </c>
      <c r="G3401" s="59" t="s">
        <v>374</v>
      </c>
      <c r="H3401" s="59">
        <v>0</v>
      </c>
      <c r="I3401" s="59">
        <v>0</v>
      </c>
      <c r="J3401" s="59">
        <f>IF(terrains!L3401=13.5,IF(terrains!X3401=1,12,9),-0.392532+1.267037*terrains!L3401+0.472239*terrains!X3401+0.58658*terrains!W3401+0.089417*terrains!V3401+0.531633*terrains!U3401+0.337883*terrains!T3401-0.403545*terrains!S3401)</f>
        <v>3.1129435000000001</v>
      </c>
      <c r="K3401" s="151">
        <f>IF(terrains!I3401=0,terrains!J3401,terrains!I3401)</f>
        <v>3.1129435000000001</v>
      </c>
      <c r="L3401" s="59">
        <v>2.5</v>
      </c>
      <c r="M3401" s="59">
        <v>2</v>
      </c>
      <c r="N3401" s="59">
        <v>4</v>
      </c>
      <c r="O3401" s="59" t="s">
        <v>176</v>
      </c>
      <c r="P3401" s="59">
        <v>2</v>
      </c>
      <c r="Q3401" s="59">
        <v>1.5</v>
      </c>
      <c r="R3401" s="59">
        <v>0</v>
      </c>
      <c r="S3401" s="59">
        <v>0</v>
      </c>
      <c r="T3401" s="59">
        <v>1</v>
      </c>
      <c r="U3401" s="59">
        <v>0</v>
      </c>
      <c r="V3401" s="59">
        <v>0</v>
      </c>
      <c r="W3401" s="59">
        <v>0</v>
      </c>
      <c r="X3401" s="59">
        <v>0</v>
      </c>
      <c r="Y3401" s="59">
        <f>IF(terrains!L3401&lt;=2.5,1,IF(terrains!L3401&lt;=4.5,2,IF(terrains!L3401&lt;=6.5,3,4)))</f>
        <v>1</v>
      </c>
      <c r="Z3401" s="59">
        <f>IF(terrains!R3401=1,35,IF(terrains!S3401=1,64,IF(terrains!T3401=1,IF(terrains!Y3401=1,85,104),IF(terrains!U3401=1,IF(terrains!Y3401=1,124,152),IF(terrains!V3401=1,(IF(terrains!Y3401=1,146,IF(terrains!Y3401=2,178,263))),IF(terrains!W3401=1,(IF(terrains!Y3401=1,178,IF(terrains!Y3401=2,218,321))),IF(terrains!X3401=1,IF(terrains!Y3401=1,190,IF(terrains!Y3401=2,242,IF(terrains!Y3401=3,357,896))))))))))</f>
        <v>85</v>
      </c>
      <c r="AA3401" s="152">
        <f>terrains!Z3401*terrains!F3401</f>
        <v>538163.20826999994</v>
      </c>
    </row>
    <row r="3402" spans="1:27" ht="14.4">
      <c r="A3402" s="143">
        <v>3401</v>
      </c>
      <c r="B3402" s="59">
        <v>291641.14390000002</v>
      </c>
      <c r="C3402" s="59">
        <v>5033169.4409999996</v>
      </c>
      <c r="D3402" s="59" t="s">
        <v>3020</v>
      </c>
      <c r="E3402" s="153">
        <v>588.1</v>
      </c>
      <c r="F3402" s="150">
        <f>terrains!E3402*10.76391</f>
        <v>6330.2554709999995</v>
      </c>
      <c r="G3402" s="59" t="s">
        <v>217</v>
      </c>
      <c r="H3402" s="59">
        <v>0</v>
      </c>
      <c r="I3402" s="59">
        <v>0</v>
      </c>
      <c r="J3402" s="59">
        <f>IF(terrains!L3402=13.5,IF(terrains!X3402=1,12,9),-0.392532+1.267037*terrains!L3402+0.472239*terrains!X3402+0.58658*terrains!W3402+0.089417*terrains!V3402+0.531633*terrains!U3402+0.337883*terrains!T3402-0.403545*terrains!S3402)</f>
        <v>1.7379969999999998</v>
      </c>
      <c r="K3402" s="151">
        <f>IF(terrains!I3402=0,terrains!J3402,terrains!I3402)</f>
        <v>1.7379969999999998</v>
      </c>
      <c r="L3402" s="59">
        <v>2</v>
      </c>
      <c r="M3402" s="59">
        <v>1</v>
      </c>
      <c r="N3402" s="59">
        <v>4</v>
      </c>
      <c r="O3402" s="59" t="s">
        <v>175</v>
      </c>
      <c r="P3402" s="59">
        <v>2</v>
      </c>
      <c r="Q3402" s="59">
        <v>2</v>
      </c>
      <c r="R3402" s="59">
        <v>0</v>
      </c>
      <c r="S3402" s="59">
        <v>1</v>
      </c>
      <c r="T3402" s="59">
        <v>0</v>
      </c>
      <c r="U3402" s="59">
        <v>0</v>
      </c>
      <c r="V3402" s="59">
        <v>0</v>
      </c>
      <c r="W3402" s="59">
        <v>0</v>
      </c>
      <c r="X3402" s="59">
        <v>0</v>
      </c>
      <c r="Y3402" s="59">
        <f>IF(terrains!L3402&lt;=2.5,1,IF(terrains!L3402&lt;=4.5,2,IF(terrains!L3402&lt;=6.5,3,4)))</f>
        <v>1</v>
      </c>
      <c r="Z3402" s="59">
        <f>IF(terrains!R3402=1,35,IF(terrains!S3402=1,64,IF(terrains!T3402=1,IF(terrains!Y3402=1,85,104),IF(terrains!U3402=1,IF(terrains!Y3402=1,124,152),IF(terrains!V3402=1,(IF(terrains!Y3402=1,146,IF(terrains!Y3402=2,178,263))),IF(terrains!W3402=1,(IF(terrains!Y3402=1,178,IF(terrains!Y3402=2,218,321))),IF(terrains!X3402=1,IF(terrains!Y3402=1,190,IF(terrains!Y3402=2,242,IF(terrains!Y3402=3,357,896))))))))))</f>
        <v>64</v>
      </c>
      <c r="AA3402" s="152">
        <f>terrains!Z3402*terrains!F3402</f>
        <v>405136.35014399997</v>
      </c>
    </row>
    <row r="3403" spans="1:27" ht="14.4">
      <c r="A3403" s="143">
        <v>3402</v>
      </c>
      <c r="B3403" s="59">
        <v>286734.63293800002</v>
      </c>
      <c r="C3403" s="59">
        <v>5042845.8175100004</v>
      </c>
      <c r="D3403" s="59" t="s">
        <v>3021</v>
      </c>
      <c r="E3403" s="153">
        <v>588</v>
      </c>
      <c r="F3403" s="150">
        <f>terrains!E3403*10.76391</f>
        <v>6329.1790799999999</v>
      </c>
      <c r="G3403" s="59" t="s">
        <v>1050</v>
      </c>
      <c r="H3403" s="59">
        <v>0</v>
      </c>
      <c r="I3403" s="59">
        <v>0</v>
      </c>
      <c r="J3403" s="59">
        <f>IF(terrains!L3403=13.5,IF(terrains!X3403=1,12,9),-0.392532+1.267037*terrains!L3403+0.472239*terrains!X3403+0.58658*terrains!W3403+0.089417*terrains!V3403+0.531633*terrains!U3403+0.337883*terrains!T3403-0.403545*terrains!S3403)</f>
        <v>1.1044784999999997</v>
      </c>
      <c r="K3403" s="151">
        <f>IF(terrains!I3403=0,terrains!J3403,terrains!I3403)</f>
        <v>1.1044784999999997</v>
      </c>
      <c r="L3403" s="59">
        <v>1.5</v>
      </c>
      <c r="M3403" s="59">
        <v>1</v>
      </c>
      <c r="N3403" s="59">
        <v>2</v>
      </c>
      <c r="O3403" s="59" t="s">
        <v>175</v>
      </c>
      <c r="P3403" s="59">
        <v>2</v>
      </c>
      <c r="Q3403" s="59">
        <v>1.5</v>
      </c>
      <c r="R3403" s="59">
        <v>0</v>
      </c>
      <c r="S3403" s="59">
        <v>1</v>
      </c>
      <c r="T3403" s="59">
        <v>0</v>
      </c>
      <c r="U3403" s="59">
        <v>0</v>
      </c>
      <c r="V3403" s="59">
        <v>0</v>
      </c>
      <c r="W3403" s="59">
        <v>0</v>
      </c>
      <c r="X3403" s="59">
        <v>0</v>
      </c>
      <c r="Y3403" s="59">
        <f>IF(terrains!L3403&lt;=2.5,1,IF(terrains!L3403&lt;=4.5,2,IF(terrains!L3403&lt;=6.5,3,4)))</f>
        <v>1</v>
      </c>
      <c r="Z3403" s="59">
        <f>IF(terrains!R3403=1,35,IF(terrains!S3403=1,64,IF(terrains!T3403=1,IF(terrains!Y3403=1,85,104),IF(terrains!U3403=1,IF(terrains!Y3403=1,124,152),IF(terrains!V3403=1,(IF(terrains!Y3403=1,146,IF(terrains!Y3403=2,178,263))),IF(terrains!W3403=1,(IF(terrains!Y3403=1,178,IF(terrains!Y3403=2,218,321))),IF(terrains!X3403=1,IF(terrains!Y3403=1,190,IF(terrains!Y3403=2,242,IF(terrains!Y3403=3,357,896))))))))))</f>
        <v>64</v>
      </c>
      <c r="AA3403" s="152">
        <f>terrains!Z3403*terrains!F3403</f>
        <v>405067.46111999999</v>
      </c>
    </row>
    <row r="3404" spans="1:27" ht="14.4">
      <c r="A3404" s="143">
        <v>3403</v>
      </c>
      <c r="B3404" s="59">
        <v>300618.53869999998</v>
      </c>
      <c r="C3404" s="59">
        <v>5041737.4139999999</v>
      </c>
      <c r="D3404" s="59" t="s">
        <v>3022</v>
      </c>
      <c r="E3404" s="153">
        <v>587.6</v>
      </c>
      <c r="F3404" s="150">
        <f>terrains!E3404*10.76391</f>
        <v>6324.8735159999997</v>
      </c>
      <c r="G3404" s="59" t="s">
        <v>1327</v>
      </c>
      <c r="H3404" s="59">
        <v>0</v>
      </c>
      <c r="I3404" s="59">
        <v>3</v>
      </c>
      <c r="J3404" s="59">
        <f>IF(terrains!L3404=13.5,IF(terrains!X3404=1,12,9),-0.392532+1.267037*terrains!L3404+0.472239*terrains!X3404+0.58658*terrains!W3404+0.089417*terrains!V3404+0.531633*terrains!U3404+0.337883*terrains!T3404-0.403545*terrains!S3404)</f>
        <v>3.2472995</v>
      </c>
      <c r="K3404" s="151">
        <f>IF(terrains!I3404=0,terrains!J3404,terrains!I3404)</f>
        <v>3</v>
      </c>
      <c r="L3404" s="59">
        <v>2.5</v>
      </c>
      <c r="M3404" s="59">
        <v>0</v>
      </c>
      <c r="N3404" s="59">
        <v>0</v>
      </c>
      <c r="O3404" s="59" t="s">
        <v>180</v>
      </c>
      <c r="P3404" s="59">
        <v>0</v>
      </c>
      <c r="Q3404" s="59">
        <v>0</v>
      </c>
      <c r="R3404" s="59">
        <v>0</v>
      </c>
      <c r="S3404" s="59">
        <v>0</v>
      </c>
      <c r="T3404" s="59">
        <v>0</v>
      </c>
      <c r="U3404" s="59">
        <v>0</v>
      </c>
      <c r="V3404" s="59">
        <v>0</v>
      </c>
      <c r="W3404" s="59">
        <v>0</v>
      </c>
      <c r="X3404" s="59">
        <v>1</v>
      </c>
      <c r="Y3404" s="59">
        <f>IF(terrains!L3404&lt;=2.5,1,IF(terrains!L3404&lt;=4.5,2,IF(terrains!L3404&lt;=6.5,3,4)))</f>
        <v>1</v>
      </c>
      <c r="Z3404" s="59">
        <f>IF(terrains!R3404=1,35,IF(terrains!S3404=1,64,IF(terrains!T3404=1,IF(terrains!Y3404=1,85,104),IF(terrains!U3404=1,IF(terrains!Y3404=1,124,152),IF(terrains!V3404=1,(IF(terrains!Y3404=1,146,IF(terrains!Y3404=2,178,263))),IF(terrains!W3404=1,(IF(terrains!Y3404=1,178,IF(terrains!Y3404=2,218,321))),IF(terrains!X3404=1,IF(terrains!Y3404=1,190,IF(terrains!Y3404=2,242,IF(terrains!Y3404=3,357,896))))))))))</f>
        <v>190</v>
      </c>
      <c r="AA3404" s="152">
        <f>terrains!Z3404*terrains!F3404</f>
        <v>1201725.9680399999</v>
      </c>
    </row>
    <row r="3405" spans="1:27" ht="14.4">
      <c r="A3405" s="143">
        <v>3404</v>
      </c>
      <c r="B3405" s="59">
        <v>299692.91774399998</v>
      </c>
      <c r="C3405" s="59">
        <v>5044167.4757599998</v>
      </c>
      <c r="D3405" s="59" t="s">
        <v>3023</v>
      </c>
      <c r="E3405" s="153">
        <v>587.5</v>
      </c>
      <c r="F3405" s="150">
        <f>terrains!E3405*10.76391</f>
        <v>6323.7971249999991</v>
      </c>
      <c r="G3405" s="59" t="s">
        <v>231</v>
      </c>
      <c r="H3405" s="59">
        <v>0</v>
      </c>
      <c r="I3405" s="59">
        <v>0</v>
      </c>
      <c r="J3405" s="59">
        <f>IF(terrains!L3405=13.5,IF(terrains!X3405=1,12,9),-0.392532+1.267037*terrains!L3405+0.472239*terrains!X3405+0.58658*terrains!W3405+0.089417*terrains!V3405+0.531633*terrains!U3405+0.337883*terrains!T3405-0.403545*terrains!S3405)</f>
        <v>2.8644775</v>
      </c>
      <c r="K3405" s="151">
        <f>IF(terrains!I3405=0,terrains!J3405,terrains!I3405)</f>
        <v>2.8644775</v>
      </c>
      <c r="L3405" s="59">
        <v>2.5</v>
      </c>
      <c r="M3405" s="59">
        <v>2</v>
      </c>
      <c r="N3405" s="59">
        <v>4</v>
      </c>
      <c r="O3405" s="59" t="s">
        <v>178</v>
      </c>
      <c r="P3405" s="59">
        <v>2</v>
      </c>
      <c r="Q3405" s="59">
        <v>2.5</v>
      </c>
      <c r="R3405" s="59">
        <v>0</v>
      </c>
      <c r="S3405" s="59">
        <v>0</v>
      </c>
      <c r="T3405" s="59">
        <v>0</v>
      </c>
      <c r="U3405" s="59">
        <v>0</v>
      </c>
      <c r="V3405" s="59">
        <v>1</v>
      </c>
      <c r="W3405" s="59">
        <v>0</v>
      </c>
      <c r="X3405" s="59">
        <v>0</v>
      </c>
      <c r="Y3405" s="59">
        <f>IF(terrains!L3405&lt;=2.5,1,IF(terrains!L3405&lt;=4.5,2,IF(terrains!L3405&lt;=6.5,3,4)))</f>
        <v>1</v>
      </c>
      <c r="Z3405" s="59">
        <f>IF(terrains!R3405=1,35,IF(terrains!S3405=1,64,IF(terrains!T3405=1,IF(terrains!Y3405=1,85,104),IF(terrains!U3405=1,IF(terrains!Y3405=1,124,152),IF(terrains!V3405=1,(IF(terrains!Y3405=1,146,IF(terrains!Y3405=2,178,263))),IF(terrains!W3405=1,(IF(terrains!Y3405=1,178,IF(terrains!Y3405=2,218,321))),IF(terrains!X3405=1,IF(terrains!Y3405=1,190,IF(terrains!Y3405=2,242,IF(terrains!Y3405=3,357,896))))))))))</f>
        <v>146</v>
      </c>
      <c r="AA3405" s="152">
        <f>terrains!Z3405*terrains!F3405</f>
        <v>923274.38024999993</v>
      </c>
    </row>
    <row r="3406" spans="1:27" ht="14.4">
      <c r="A3406" s="143">
        <v>3405</v>
      </c>
      <c r="B3406" s="59">
        <v>304893.64423999999</v>
      </c>
      <c r="C3406" s="59">
        <v>5061871.7535199998</v>
      </c>
      <c r="D3406" s="59" t="s">
        <v>3024</v>
      </c>
      <c r="E3406" s="153">
        <v>586.6</v>
      </c>
      <c r="F3406" s="150">
        <f>terrains!E3406*10.76391</f>
        <v>6314.109606</v>
      </c>
      <c r="G3406" s="59" t="s">
        <v>353</v>
      </c>
      <c r="H3406" s="59">
        <v>0</v>
      </c>
      <c r="I3406" s="59">
        <v>0</v>
      </c>
      <c r="J3406" s="59">
        <f>IF(terrains!L3406=13.5,IF(terrains!X3406=1,12,9),-0.392532+1.267037*terrains!L3406+0.472239*terrains!X3406+0.58658*terrains!W3406+0.089417*terrains!V3406+0.531633*terrains!U3406+0.337883*terrains!T3406-0.403545*terrains!S3406)</f>
        <v>2.1415419999999998</v>
      </c>
      <c r="K3406" s="151">
        <f>IF(terrains!I3406=0,terrains!J3406,terrains!I3406)</f>
        <v>2.1415419999999998</v>
      </c>
      <c r="L3406" s="59">
        <v>2</v>
      </c>
      <c r="M3406" s="59">
        <v>1</v>
      </c>
      <c r="N3406" s="59">
        <v>3</v>
      </c>
      <c r="O3406" s="59" t="s">
        <v>174</v>
      </c>
      <c r="P3406" s="59">
        <v>2</v>
      </c>
      <c r="Q3406" s="59">
        <v>1.5</v>
      </c>
      <c r="R3406" s="59">
        <v>1</v>
      </c>
      <c r="S3406" s="59">
        <v>0</v>
      </c>
      <c r="T3406" s="59">
        <v>0</v>
      </c>
      <c r="U3406" s="59">
        <v>0</v>
      </c>
      <c r="V3406" s="59">
        <v>0</v>
      </c>
      <c r="W3406" s="59">
        <v>0</v>
      </c>
      <c r="X3406" s="59">
        <v>0</v>
      </c>
      <c r="Y3406" s="59">
        <f>IF(terrains!L3406&lt;=2.5,1,IF(terrains!L3406&lt;=4.5,2,IF(terrains!L3406&lt;=6.5,3,4)))</f>
        <v>1</v>
      </c>
      <c r="Z3406" s="59">
        <f>IF(terrains!R3406=1,35,IF(terrains!S3406=1,64,IF(terrains!T3406=1,IF(terrains!Y3406=1,85,104),IF(terrains!U3406=1,IF(terrains!Y3406=1,124,152),IF(terrains!V3406=1,(IF(terrains!Y3406=1,146,IF(terrains!Y3406=2,178,263))),IF(terrains!W3406=1,(IF(terrains!Y3406=1,178,IF(terrains!Y3406=2,218,321))),IF(terrains!X3406=1,IF(terrains!Y3406=1,190,IF(terrains!Y3406=2,242,IF(terrains!Y3406=3,357,896))))))))))</f>
        <v>35</v>
      </c>
      <c r="AA3406" s="152">
        <f>terrains!Z3406*terrains!F3406</f>
        <v>220993.83621000001</v>
      </c>
    </row>
    <row r="3407" spans="1:27" ht="14.4">
      <c r="A3407" s="143">
        <v>3406</v>
      </c>
      <c r="B3407" s="59">
        <v>281101.56065699999</v>
      </c>
      <c r="C3407" s="59">
        <v>5041689.5983100003</v>
      </c>
      <c r="D3407" s="59" t="s">
        <v>3025</v>
      </c>
      <c r="E3407" s="153">
        <v>585.29999999999995</v>
      </c>
      <c r="F3407" s="150">
        <f>terrains!E3407*10.76391</f>
        <v>6300.1165229999988</v>
      </c>
      <c r="G3407" s="59" t="s">
        <v>190</v>
      </c>
      <c r="H3407" s="59">
        <v>0</v>
      </c>
      <c r="I3407" s="59">
        <v>0</v>
      </c>
      <c r="J3407" s="59">
        <f>IF(terrains!L3407=13.5,IF(terrains!X3407=1,12,9),-0.392532+1.267037*terrains!L3407+0.472239*terrains!X3407+0.58658*terrains!W3407+0.089417*terrains!V3407+0.531633*terrains!U3407+0.337883*terrains!T3407-0.403545*terrains!S3407)</f>
        <v>2.1415419999999998</v>
      </c>
      <c r="K3407" s="151">
        <f>IF(terrains!I3407=0,terrains!J3407,terrains!I3407)</f>
        <v>2.1415419999999998</v>
      </c>
      <c r="L3407" s="59">
        <v>2</v>
      </c>
      <c r="M3407" s="59">
        <v>1</v>
      </c>
      <c r="N3407" s="59">
        <v>3</v>
      </c>
      <c r="O3407" s="59" t="s">
        <v>174</v>
      </c>
      <c r="P3407" s="59">
        <v>2</v>
      </c>
      <c r="Q3407" s="59">
        <v>1.5</v>
      </c>
      <c r="R3407" s="59">
        <v>1</v>
      </c>
      <c r="S3407" s="59">
        <v>0</v>
      </c>
      <c r="T3407" s="59">
        <v>0</v>
      </c>
      <c r="U3407" s="59">
        <v>0</v>
      </c>
      <c r="V3407" s="59">
        <v>0</v>
      </c>
      <c r="W3407" s="59">
        <v>0</v>
      </c>
      <c r="X3407" s="59">
        <v>0</v>
      </c>
      <c r="Y3407" s="59">
        <f>IF(terrains!L3407&lt;=2.5,1,IF(terrains!L3407&lt;=4.5,2,IF(terrains!L3407&lt;=6.5,3,4)))</f>
        <v>1</v>
      </c>
      <c r="Z3407" s="59">
        <f>IF(terrains!R3407=1,35,IF(terrains!S3407=1,64,IF(terrains!T3407=1,IF(terrains!Y3407=1,85,104),IF(terrains!U3407=1,IF(terrains!Y3407=1,124,152),IF(terrains!V3407=1,(IF(terrains!Y3407=1,146,IF(terrains!Y3407=2,178,263))),IF(terrains!W3407=1,(IF(terrains!Y3407=1,178,IF(terrains!Y3407=2,218,321))),IF(terrains!X3407=1,IF(terrains!Y3407=1,190,IF(terrains!Y3407=2,242,IF(terrains!Y3407=3,357,896))))))))))</f>
        <v>35</v>
      </c>
      <c r="AA3407" s="152">
        <f>terrains!Z3407*terrains!F3407</f>
        <v>220504.07830499994</v>
      </c>
    </row>
    <row r="3408" spans="1:27" ht="14.4">
      <c r="A3408" s="143">
        <v>3407</v>
      </c>
      <c r="B3408" s="59">
        <v>297670.05129999999</v>
      </c>
      <c r="C3408" s="59">
        <v>5041938.375</v>
      </c>
      <c r="D3408" s="59" t="s">
        <v>3026</v>
      </c>
      <c r="E3408" s="153">
        <v>585.29999999999995</v>
      </c>
      <c r="F3408" s="150">
        <f>terrains!E3408*10.76391</f>
        <v>6300.1165229999988</v>
      </c>
      <c r="G3408" s="59" t="s">
        <v>1408</v>
      </c>
      <c r="H3408" s="59">
        <v>1</v>
      </c>
      <c r="I3408" s="59">
        <v>4</v>
      </c>
      <c r="J3408" s="59">
        <f>IF(terrains!L3408=13.5,IF(terrains!X3408=1,12,9),-0.392532+1.267037*terrains!L3408+0.472239*terrains!X3408+0.58658*terrains!W3408+0.089417*terrains!V3408+0.531633*terrains!U3408+0.337883*terrains!T3408-0.403545*terrains!S3408)</f>
        <v>3.9951589999999997</v>
      </c>
      <c r="K3408" s="151">
        <f>IF(terrains!I3408=0,terrains!J3408,terrains!I3408)</f>
        <v>4</v>
      </c>
      <c r="L3408" s="59">
        <v>3</v>
      </c>
      <c r="M3408" s="59">
        <v>2</v>
      </c>
      <c r="N3408" s="59">
        <v>4</v>
      </c>
      <c r="O3408" s="59" t="s">
        <v>179</v>
      </c>
      <c r="P3408" s="59">
        <v>3</v>
      </c>
      <c r="Q3408" s="59">
        <v>2.5</v>
      </c>
      <c r="R3408" s="59">
        <v>0</v>
      </c>
      <c r="S3408" s="59">
        <v>0</v>
      </c>
      <c r="T3408" s="59">
        <v>0</v>
      </c>
      <c r="U3408" s="59">
        <v>0</v>
      </c>
      <c r="V3408" s="59">
        <v>0</v>
      </c>
      <c r="W3408" s="59">
        <v>1</v>
      </c>
      <c r="X3408" s="59">
        <v>0</v>
      </c>
      <c r="Y3408" s="59">
        <f>IF(terrains!L3408&lt;=2.5,1,IF(terrains!L3408&lt;=4.5,2,IF(terrains!L3408&lt;=6.5,3,4)))</f>
        <v>2</v>
      </c>
      <c r="Z3408" s="59">
        <f>IF(terrains!R3408=1,35,IF(terrains!S3408=1,64,IF(terrains!T3408=1,IF(terrains!Y3408=1,85,104),IF(terrains!U3408=1,IF(terrains!Y3408=1,124,152),IF(terrains!V3408=1,(IF(terrains!Y3408=1,146,IF(terrains!Y3408=2,178,263))),IF(terrains!W3408=1,(IF(terrains!Y3408=1,178,IF(terrains!Y3408=2,218,321))),IF(terrains!X3408=1,IF(terrains!Y3408=1,190,IF(terrains!Y3408=2,242,IF(terrains!Y3408=3,357,896))))))))))</f>
        <v>218</v>
      </c>
      <c r="AA3408" s="152">
        <f>terrains!Z3408*terrains!F3408</f>
        <v>1373425.4020139996</v>
      </c>
    </row>
    <row r="3409" spans="1:27" ht="14.4">
      <c r="A3409" s="143">
        <v>3408</v>
      </c>
      <c r="B3409" s="59">
        <v>299973.136321</v>
      </c>
      <c r="C3409" s="59">
        <v>5038213.5931599997</v>
      </c>
      <c r="D3409" s="59" t="s">
        <v>3027</v>
      </c>
      <c r="E3409" s="153">
        <v>585.20000000000005</v>
      </c>
      <c r="F3409" s="150">
        <f>terrains!E3409*10.76391</f>
        <v>6299.0401320000001</v>
      </c>
      <c r="G3409" s="59" t="s">
        <v>529</v>
      </c>
      <c r="H3409" s="59">
        <v>0</v>
      </c>
      <c r="I3409" s="59">
        <v>0</v>
      </c>
      <c r="J3409" s="59">
        <f>IF(terrains!L3409=13.5,IF(terrains!X3409=1,12,9),-0.392532+1.267037*terrains!L3409+0.472239*terrains!X3409+0.58658*terrains!W3409+0.089417*terrains!V3409+0.531633*terrains!U3409+0.337883*terrains!T3409-0.403545*terrains!S3409)</f>
        <v>2.8644775</v>
      </c>
      <c r="K3409" s="151">
        <f>IF(terrains!I3409=0,terrains!J3409,terrains!I3409)</f>
        <v>2.8644775</v>
      </c>
      <c r="L3409" s="59">
        <v>2.5</v>
      </c>
      <c r="M3409" s="59">
        <v>1</v>
      </c>
      <c r="N3409" s="59">
        <v>4</v>
      </c>
      <c r="O3409" s="59" t="s">
        <v>178</v>
      </c>
      <c r="P3409" s="59">
        <v>2</v>
      </c>
      <c r="Q3409" s="59">
        <v>2</v>
      </c>
      <c r="R3409" s="59">
        <v>0</v>
      </c>
      <c r="S3409" s="59">
        <v>0</v>
      </c>
      <c r="T3409" s="59">
        <v>0</v>
      </c>
      <c r="U3409" s="59">
        <v>0</v>
      </c>
      <c r="V3409" s="59">
        <v>1</v>
      </c>
      <c r="W3409" s="59">
        <v>0</v>
      </c>
      <c r="X3409" s="59">
        <v>0</v>
      </c>
      <c r="Y3409" s="59">
        <f>IF(terrains!L3409&lt;=2.5,1,IF(terrains!L3409&lt;=4.5,2,IF(terrains!L3409&lt;=6.5,3,4)))</f>
        <v>1</v>
      </c>
      <c r="Z3409" s="59">
        <f>IF(terrains!R3409=1,35,IF(terrains!S3409=1,64,IF(terrains!T3409=1,IF(terrains!Y3409=1,85,104),IF(terrains!U3409=1,IF(terrains!Y3409=1,124,152),IF(terrains!V3409=1,(IF(terrains!Y3409=1,146,IF(terrains!Y3409=2,178,263))),IF(terrains!W3409=1,(IF(terrains!Y3409=1,178,IF(terrains!Y3409=2,218,321))),IF(terrains!X3409=1,IF(terrains!Y3409=1,190,IF(terrains!Y3409=2,242,IF(terrains!Y3409=3,357,896))))))))))</f>
        <v>146</v>
      </c>
      <c r="AA3409" s="152">
        <f>terrains!Z3409*terrains!F3409</f>
        <v>919659.85927200003</v>
      </c>
    </row>
    <row r="3410" spans="1:27" ht="14.4">
      <c r="A3410" s="143">
        <v>3409</v>
      </c>
      <c r="B3410" s="59">
        <v>299024.52932500001</v>
      </c>
      <c r="C3410" s="59">
        <v>5056869.2253299998</v>
      </c>
      <c r="D3410" s="59" t="s">
        <v>3028</v>
      </c>
      <c r="E3410" s="153">
        <v>584.64</v>
      </c>
      <c r="F3410" s="150">
        <f>terrains!E3410*10.76391</f>
        <v>6293.0123423999994</v>
      </c>
      <c r="G3410" s="59" t="s">
        <v>353</v>
      </c>
      <c r="H3410" s="59">
        <v>0</v>
      </c>
      <c r="I3410" s="59">
        <v>0</v>
      </c>
      <c r="J3410" s="59">
        <f>IF(terrains!L3410=13.5,IF(terrains!X3410=1,12,9),-0.392532+1.267037*terrains!L3410+0.472239*terrains!X3410+0.58658*terrains!W3410+0.089417*terrains!V3410+0.531633*terrains!U3410+0.337883*terrains!T3410-0.403545*terrains!S3410)</f>
        <v>2.1415419999999998</v>
      </c>
      <c r="K3410" s="151">
        <f>IF(terrains!I3410=0,terrains!J3410,terrains!I3410)</f>
        <v>2.1415419999999998</v>
      </c>
      <c r="L3410" s="59">
        <v>2</v>
      </c>
      <c r="M3410" s="59">
        <v>1</v>
      </c>
      <c r="N3410" s="59">
        <v>3</v>
      </c>
      <c r="O3410" s="59" t="s">
        <v>174</v>
      </c>
      <c r="P3410" s="59">
        <v>2</v>
      </c>
      <c r="Q3410" s="59">
        <v>1.5</v>
      </c>
      <c r="R3410" s="59">
        <v>1</v>
      </c>
      <c r="S3410" s="59">
        <v>0</v>
      </c>
      <c r="T3410" s="59">
        <v>0</v>
      </c>
      <c r="U3410" s="59">
        <v>0</v>
      </c>
      <c r="V3410" s="59">
        <v>0</v>
      </c>
      <c r="W3410" s="59">
        <v>0</v>
      </c>
      <c r="X3410" s="59">
        <v>0</v>
      </c>
      <c r="Y3410" s="59">
        <f>IF(terrains!L3410&lt;=2.5,1,IF(terrains!L3410&lt;=4.5,2,IF(terrains!L3410&lt;=6.5,3,4)))</f>
        <v>1</v>
      </c>
      <c r="Z3410" s="59">
        <f>IF(terrains!R3410=1,35,IF(terrains!S3410=1,64,IF(terrains!T3410=1,IF(terrains!Y3410=1,85,104),IF(terrains!U3410=1,IF(terrains!Y3410=1,124,152),IF(terrains!V3410=1,(IF(terrains!Y3410=1,146,IF(terrains!Y3410=2,178,263))),IF(terrains!W3410=1,(IF(terrains!Y3410=1,178,IF(terrains!Y3410=2,218,321))),IF(terrains!X3410=1,IF(terrains!Y3410=1,190,IF(terrains!Y3410=2,242,IF(terrains!Y3410=3,357,896))))))))))</f>
        <v>35</v>
      </c>
      <c r="AA3410" s="152">
        <f>terrains!Z3410*terrains!F3410</f>
        <v>220255.43198399997</v>
      </c>
    </row>
    <row r="3411" spans="1:27" ht="14.4">
      <c r="A3411" s="143">
        <v>3410</v>
      </c>
      <c r="B3411" s="59">
        <v>294081.80579999997</v>
      </c>
      <c r="C3411" s="59">
        <v>5044978.6809999999</v>
      </c>
      <c r="D3411" s="59" t="s">
        <v>3029</v>
      </c>
      <c r="E3411" s="153">
        <v>584.6</v>
      </c>
      <c r="F3411" s="150">
        <f>terrains!E3411*10.76391</f>
        <v>6292.5817859999997</v>
      </c>
      <c r="G3411" s="59" t="s">
        <v>769</v>
      </c>
      <c r="H3411" s="59">
        <v>0</v>
      </c>
      <c r="I3411" s="59">
        <v>0</v>
      </c>
      <c r="J3411" s="59">
        <f>IF(terrains!L3411=13.5,IF(terrains!X3411=1,12,9),-0.392532+1.267037*terrains!L3411+0.472239*terrains!X3411+0.58658*terrains!W3411+0.089417*terrains!V3411+0.531633*terrains!U3411+0.337883*terrains!T3411-0.403545*terrains!S3411)</f>
        <v>2.6731749999999996</v>
      </c>
      <c r="K3411" s="151">
        <f>IF(terrains!I3411=0,terrains!J3411,terrains!I3411)</f>
        <v>2.6731749999999996</v>
      </c>
      <c r="L3411" s="59">
        <v>2</v>
      </c>
      <c r="M3411" s="59">
        <v>2</v>
      </c>
      <c r="N3411" s="59">
        <v>3</v>
      </c>
      <c r="O3411" s="59" t="s">
        <v>177</v>
      </c>
      <c r="P3411" s="59">
        <v>2</v>
      </c>
      <c r="Q3411" s="59">
        <v>2</v>
      </c>
      <c r="R3411" s="59">
        <v>0</v>
      </c>
      <c r="S3411" s="59">
        <v>0</v>
      </c>
      <c r="T3411" s="59">
        <v>0</v>
      </c>
      <c r="U3411" s="59">
        <v>1</v>
      </c>
      <c r="V3411" s="59">
        <v>0</v>
      </c>
      <c r="W3411" s="59">
        <v>0</v>
      </c>
      <c r="X3411" s="59">
        <v>0</v>
      </c>
      <c r="Y3411" s="59">
        <f>IF(terrains!L3411&lt;=2.5,1,IF(terrains!L3411&lt;=4.5,2,IF(terrains!L3411&lt;=6.5,3,4)))</f>
        <v>1</v>
      </c>
      <c r="Z3411" s="59">
        <f>IF(terrains!R3411=1,35,IF(terrains!S3411=1,64,IF(terrains!T3411=1,IF(terrains!Y3411=1,85,104),IF(terrains!U3411=1,IF(terrains!Y3411=1,124,152),IF(terrains!V3411=1,(IF(terrains!Y3411=1,146,IF(terrains!Y3411=2,178,263))),IF(terrains!W3411=1,(IF(terrains!Y3411=1,178,IF(terrains!Y3411=2,218,321))),IF(terrains!X3411=1,IF(terrains!Y3411=1,190,IF(terrains!Y3411=2,242,IF(terrains!Y3411=3,357,896))))))))))</f>
        <v>124</v>
      </c>
      <c r="AA3411" s="152">
        <f>terrains!Z3411*terrains!F3411</f>
        <v>780280.14146399999</v>
      </c>
    </row>
    <row r="3412" spans="1:27" ht="14.4">
      <c r="A3412" s="143">
        <v>3411</v>
      </c>
      <c r="B3412" s="59">
        <v>275089.93984000001</v>
      </c>
      <c r="C3412" s="59">
        <v>5036853.9250100004</v>
      </c>
      <c r="D3412" s="59" t="s">
        <v>3030</v>
      </c>
      <c r="E3412" s="153">
        <v>584.5</v>
      </c>
      <c r="F3412" s="150">
        <f>terrains!E3412*10.76391</f>
        <v>6291.5053949999992</v>
      </c>
      <c r="G3412" s="59" t="s">
        <v>517</v>
      </c>
      <c r="H3412" s="59">
        <v>0</v>
      </c>
      <c r="I3412" s="59">
        <v>0</v>
      </c>
      <c r="J3412" s="59">
        <f>IF(terrains!L3412=13.5,IF(terrains!X3412=1,12,9),-0.392532+1.267037*terrains!L3412+0.472239*terrains!X3412+0.58658*terrains!W3412+0.089417*terrains!V3412+0.531633*terrains!U3412+0.337883*terrains!T3412-0.403545*terrains!S3412)</f>
        <v>2.1415419999999998</v>
      </c>
      <c r="K3412" s="151">
        <f>IF(terrains!I3412=0,terrains!J3412,terrains!I3412)</f>
        <v>2.1415419999999998</v>
      </c>
      <c r="L3412" s="59">
        <v>2</v>
      </c>
      <c r="M3412" s="59">
        <v>1</v>
      </c>
      <c r="N3412" s="59">
        <v>4</v>
      </c>
      <c r="O3412" s="59" t="s">
        <v>174</v>
      </c>
      <c r="P3412" s="59">
        <v>2</v>
      </c>
      <c r="Q3412" s="59">
        <v>1.5</v>
      </c>
      <c r="R3412" s="59">
        <v>1</v>
      </c>
      <c r="S3412" s="59">
        <v>0</v>
      </c>
      <c r="T3412" s="59">
        <v>0</v>
      </c>
      <c r="U3412" s="59">
        <v>0</v>
      </c>
      <c r="V3412" s="59">
        <v>0</v>
      </c>
      <c r="W3412" s="59">
        <v>0</v>
      </c>
      <c r="X3412" s="59">
        <v>0</v>
      </c>
      <c r="Y3412" s="59">
        <f>IF(terrains!L3412&lt;=2.5,1,IF(terrains!L3412&lt;=4.5,2,IF(terrains!L3412&lt;=6.5,3,4)))</f>
        <v>1</v>
      </c>
      <c r="Z3412" s="59">
        <f>IF(terrains!R3412=1,35,IF(terrains!S3412=1,64,IF(terrains!T3412=1,IF(terrains!Y3412=1,85,104),IF(terrains!U3412=1,IF(terrains!Y3412=1,124,152),IF(terrains!V3412=1,(IF(terrains!Y3412=1,146,IF(terrains!Y3412=2,178,263))),IF(terrains!W3412=1,(IF(terrains!Y3412=1,178,IF(terrains!Y3412=2,218,321))),IF(terrains!X3412=1,IF(terrains!Y3412=1,190,IF(terrains!Y3412=2,242,IF(terrains!Y3412=3,357,896))))))))))</f>
        <v>35</v>
      </c>
      <c r="AA3412" s="152">
        <f>terrains!Z3412*terrains!F3412</f>
        <v>220202.68882499996</v>
      </c>
    </row>
    <row r="3413" spans="1:27" ht="14.4">
      <c r="A3413" s="143">
        <v>3412</v>
      </c>
      <c r="B3413" s="59">
        <v>296648.52189999999</v>
      </c>
      <c r="C3413" s="59">
        <v>5036874.9280000003</v>
      </c>
      <c r="D3413" s="59" t="s">
        <v>3031</v>
      </c>
      <c r="E3413" s="153">
        <v>583.6</v>
      </c>
      <c r="F3413" s="150">
        <f>terrains!E3413*10.76391</f>
        <v>6281.8178760000001</v>
      </c>
      <c r="G3413" s="59" t="s">
        <v>208</v>
      </c>
      <c r="H3413" s="59">
        <v>0</v>
      </c>
      <c r="I3413" s="59">
        <v>0</v>
      </c>
      <c r="J3413" s="59">
        <f>IF(terrains!L3413=13.5,IF(terrains!X3413=1,12,9),-0.392532+1.267037*terrains!L3413+0.472239*terrains!X3413+0.58658*terrains!W3413+0.089417*terrains!V3413+0.531633*terrains!U3413+0.337883*terrains!T3413-0.403545*terrains!S3413)</f>
        <v>2.6731749999999996</v>
      </c>
      <c r="K3413" s="151">
        <f>IF(terrains!I3413=0,terrains!J3413,terrains!I3413)</f>
        <v>2.6731749999999996</v>
      </c>
      <c r="L3413" s="59">
        <v>2</v>
      </c>
      <c r="M3413" s="59">
        <v>2</v>
      </c>
      <c r="N3413" s="59">
        <v>3</v>
      </c>
      <c r="O3413" s="59" t="s">
        <v>177</v>
      </c>
      <c r="P3413" s="59">
        <v>2</v>
      </c>
      <c r="Q3413" s="59">
        <v>2</v>
      </c>
      <c r="R3413" s="59">
        <v>0</v>
      </c>
      <c r="S3413" s="59">
        <v>0</v>
      </c>
      <c r="T3413" s="59">
        <v>0</v>
      </c>
      <c r="U3413" s="59">
        <v>1</v>
      </c>
      <c r="V3413" s="59">
        <v>0</v>
      </c>
      <c r="W3413" s="59">
        <v>0</v>
      </c>
      <c r="X3413" s="59">
        <v>0</v>
      </c>
      <c r="Y3413" s="59">
        <f>IF(terrains!L3413&lt;=2.5,1,IF(terrains!L3413&lt;=4.5,2,IF(terrains!L3413&lt;=6.5,3,4)))</f>
        <v>1</v>
      </c>
      <c r="Z3413" s="59">
        <f>IF(terrains!R3413=1,35,IF(terrains!S3413=1,64,IF(terrains!T3413=1,IF(terrains!Y3413=1,85,104),IF(terrains!U3413=1,IF(terrains!Y3413=1,124,152),IF(terrains!V3413=1,(IF(terrains!Y3413=1,146,IF(terrains!Y3413=2,178,263))),IF(terrains!W3413=1,(IF(terrains!Y3413=1,178,IF(terrains!Y3413=2,218,321))),IF(terrains!X3413=1,IF(terrains!Y3413=1,190,IF(terrains!Y3413=2,242,IF(terrains!Y3413=3,357,896))))))))))</f>
        <v>124</v>
      </c>
      <c r="AA3413" s="152">
        <f>terrains!Z3413*terrains!F3413</f>
        <v>778945.41662400006</v>
      </c>
    </row>
    <row r="3414" spans="1:27" ht="14.4">
      <c r="A3414" s="143">
        <v>3413</v>
      </c>
      <c r="B3414" s="59">
        <v>299047.256842</v>
      </c>
      <c r="C3414" s="59">
        <v>5056838.6447700001</v>
      </c>
      <c r="D3414" s="59" t="s">
        <v>3032</v>
      </c>
      <c r="E3414" s="153">
        <v>583.52</v>
      </c>
      <c r="F3414" s="150">
        <f>terrains!E3414*10.76391</f>
        <v>6280.9567631999989</v>
      </c>
      <c r="G3414" s="59" t="s">
        <v>353</v>
      </c>
      <c r="H3414" s="59">
        <v>0</v>
      </c>
      <c r="I3414" s="59">
        <v>0</v>
      </c>
      <c r="J3414" s="59">
        <f>IF(terrains!L3414=13.5,IF(terrains!X3414=1,12,9),-0.392532+1.267037*terrains!L3414+0.472239*terrains!X3414+0.58658*terrains!W3414+0.089417*terrains!V3414+0.531633*terrains!U3414+0.337883*terrains!T3414-0.403545*terrains!S3414)</f>
        <v>2.1415419999999998</v>
      </c>
      <c r="K3414" s="151">
        <f>IF(terrains!I3414=0,terrains!J3414,terrains!I3414)</f>
        <v>2.1415419999999998</v>
      </c>
      <c r="L3414" s="59">
        <v>2</v>
      </c>
      <c r="M3414" s="59">
        <v>1</v>
      </c>
      <c r="N3414" s="59">
        <v>3</v>
      </c>
      <c r="O3414" s="59" t="s">
        <v>174</v>
      </c>
      <c r="P3414" s="59">
        <v>2</v>
      </c>
      <c r="Q3414" s="59">
        <v>1.5</v>
      </c>
      <c r="R3414" s="59">
        <v>1</v>
      </c>
      <c r="S3414" s="59">
        <v>0</v>
      </c>
      <c r="T3414" s="59">
        <v>0</v>
      </c>
      <c r="U3414" s="59">
        <v>0</v>
      </c>
      <c r="V3414" s="59">
        <v>0</v>
      </c>
      <c r="W3414" s="59">
        <v>0</v>
      </c>
      <c r="X3414" s="59">
        <v>0</v>
      </c>
      <c r="Y3414" s="59">
        <f>IF(terrains!L3414&lt;=2.5,1,IF(terrains!L3414&lt;=4.5,2,IF(terrains!L3414&lt;=6.5,3,4)))</f>
        <v>1</v>
      </c>
      <c r="Z3414" s="59">
        <f>IF(terrains!R3414=1,35,IF(terrains!S3414=1,64,IF(terrains!T3414=1,IF(terrains!Y3414=1,85,104),IF(terrains!U3414=1,IF(terrains!Y3414=1,124,152),IF(terrains!V3414=1,(IF(terrains!Y3414=1,146,IF(terrains!Y3414=2,178,263))),IF(terrains!W3414=1,(IF(terrains!Y3414=1,178,IF(terrains!Y3414=2,218,321))),IF(terrains!X3414=1,IF(terrains!Y3414=1,190,IF(terrains!Y3414=2,242,IF(terrains!Y3414=3,357,896))))))))))</f>
        <v>35</v>
      </c>
      <c r="AA3414" s="152">
        <f>terrains!Z3414*terrains!F3414</f>
        <v>219833.48671199995</v>
      </c>
    </row>
    <row r="3415" spans="1:27" ht="14.4">
      <c r="A3415" s="143">
        <v>3414</v>
      </c>
      <c r="B3415" s="59">
        <v>304423.275104</v>
      </c>
      <c r="C3415" s="59">
        <v>5058125.3864599997</v>
      </c>
      <c r="D3415" s="59" t="s">
        <v>3033</v>
      </c>
      <c r="E3415" s="153">
        <v>583.29999999999995</v>
      </c>
      <c r="F3415" s="150">
        <f>terrains!E3415*10.76391</f>
        <v>6278.5887029999994</v>
      </c>
      <c r="G3415" s="59" t="s">
        <v>353</v>
      </c>
      <c r="H3415" s="59">
        <v>0</v>
      </c>
      <c r="I3415" s="59">
        <v>0</v>
      </c>
      <c r="J3415" s="59">
        <f>IF(terrains!L3415=13.5,IF(terrains!X3415=1,12,9),-0.392532+1.267037*terrains!L3415+0.472239*terrains!X3415+0.58658*terrains!W3415+0.089417*terrains!V3415+0.531633*terrains!U3415+0.337883*terrains!T3415-0.403545*terrains!S3415)</f>
        <v>2.1415419999999998</v>
      </c>
      <c r="K3415" s="151">
        <f>IF(terrains!I3415=0,terrains!J3415,terrains!I3415)</f>
        <v>2.1415419999999998</v>
      </c>
      <c r="L3415" s="59">
        <v>2</v>
      </c>
      <c r="M3415" s="59">
        <v>1</v>
      </c>
      <c r="N3415" s="59">
        <v>3</v>
      </c>
      <c r="O3415" s="59" t="s">
        <v>174</v>
      </c>
      <c r="P3415" s="59">
        <v>2</v>
      </c>
      <c r="Q3415" s="59">
        <v>1.5</v>
      </c>
      <c r="R3415" s="59">
        <v>1</v>
      </c>
      <c r="S3415" s="59">
        <v>0</v>
      </c>
      <c r="T3415" s="59">
        <v>0</v>
      </c>
      <c r="U3415" s="59">
        <v>0</v>
      </c>
      <c r="V3415" s="59">
        <v>0</v>
      </c>
      <c r="W3415" s="59">
        <v>0</v>
      </c>
      <c r="X3415" s="59">
        <v>0</v>
      </c>
      <c r="Y3415" s="59">
        <f>IF(terrains!L3415&lt;=2.5,1,IF(terrains!L3415&lt;=4.5,2,IF(terrains!L3415&lt;=6.5,3,4)))</f>
        <v>1</v>
      </c>
      <c r="Z3415" s="59">
        <f>IF(terrains!R3415=1,35,IF(terrains!S3415=1,64,IF(terrains!T3415=1,IF(terrains!Y3415=1,85,104),IF(terrains!U3415=1,IF(terrains!Y3415=1,124,152),IF(terrains!V3415=1,(IF(terrains!Y3415=1,146,IF(terrains!Y3415=2,178,263))),IF(terrains!W3415=1,(IF(terrains!Y3415=1,178,IF(terrains!Y3415=2,218,321))),IF(terrains!X3415=1,IF(terrains!Y3415=1,190,IF(terrains!Y3415=2,242,IF(terrains!Y3415=3,357,896))))))))))</f>
        <v>35</v>
      </c>
      <c r="AA3415" s="152">
        <f>terrains!Z3415*terrains!F3415</f>
        <v>219750.60460499997</v>
      </c>
    </row>
    <row r="3416" spans="1:27" ht="14.4">
      <c r="A3416" s="143">
        <v>3415</v>
      </c>
      <c r="B3416" s="59">
        <v>292281.363296</v>
      </c>
      <c r="C3416" s="59">
        <v>5045671.6962400004</v>
      </c>
      <c r="D3416" s="59" t="s">
        <v>3034</v>
      </c>
      <c r="E3416" s="153">
        <v>583</v>
      </c>
      <c r="F3416" s="150">
        <f>terrains!E3416*10.76391</f>
        <v>6275.3595299999997</v>
      </c>
      <c r="G3416" s="59" t="s">
        <v>513</v>
      </c>
      <c r="H3416" s="59">
        <v>0</v>
      </c>
      <c r="I3416" s="59">
        <v>0</v>
      </c>
      <c r="J3416" s="59">
        <f>IF(terrains!L3416=13.5,IF(terrains!X3416=1,12,9),-0.392532+1.267037*terrains!L3416+0.472239*terrains!X3416+0.58658*terrains!W3416+0.089417*terrains!V3416+0.531633*terrains!U3416+0.337883*terrains!T3416-0.403545*terrains!S3416)</f>
        <v>2.479425</v>
      </c>
      <c r="K3416" s="151">
        <f>IF(terrains!I3416=0,terrains!J3416,terrains!I3416)</f>
        <v>2.479425</v>
      </c>
      <c r="L3416" s="59">
        <v>2</v>
      </c>
      <c r="M3416" s="59">
        <v>1</v>
      </c>
      <c r="N3416" s="59">
        <v>3</v>
      </c>
      <c r="O3416" s="59" t="s">
        <v>176</v>
      </c>
      <c r="P3416" s="59">
        <v>2</v>
      </c>
      <c r="Q3416" s="59">
        <v>2.5</v>
      </c>
      <c r="R3416" s="59">
        <v>0</v>
      </c>
      <c r="S3416" s="59">
        <v>0</v>
      </c>
      <c r="T3416" s="59">
        <v>1</v>
      </c>
      <c r="U3416" s="59">
        <v>0</v>
      </c>
      <c r="V3416" s="59">
        <v>0</v>
      </c>
      <c r="W3416" s="59">
        <v>0</v>
      </c>
      <c r="X3416" s="59">
        <v>0</v>
      </c>
      <c r="Y3416" s="59">
        <f>IF(terrains!L3416&lt;=2.5,1,IF(terrains!L3416&lt;=4.5,2,IF(terrains!L3416&lt;=6.5,3,4)))</f>
        <v>1</v>
      </c>
      <c r="Z3416" s="59">
        <f>IF(terrains!R3416=1,35,IF(terrains!S3416=1,64,IF(terrains!T3416=1,IF(terrains!Y3416=1,85,104),IF(terrains!U3416=1,IF(terrains!Y3416=1,124,152),IF(terrains!V3416=1,(IF(terrains!Y3416=1,146,IF(terrains!Y3416=2,178,263))),IF(terrains!W3416=1,(IF(terrains!Y3416=1,178,IF(terrains!Y3416=2,218,321))),IF(terrains!X3416=1,IF(terrains!Y3416=1,190,IF(terrains!Y3416=2,242,IF(terrains!Y3416=3,357,896))))))))))</f>
        <v>85</v>
      </c>
      <c r="AA3416" s="152">
        <f>terrains!Z3416*terrains!F3416</f>
        <v>533405.56004999997</v>
      </c>
    </row>
    <row r="3417" spans="1:27" ht="14.4">
      <c r="A3417" s="143">
        <v>3416</v>
      </c>
      <c r="B3417" s="59">
        <v>299060.893775</v>
      </c>
      <c r="C3417" s="59">
        <v>5056820.2968100002</v>
      </c>
      <c r="D3417" s="59" t="s">
        <v>3035</v>
      </c>
      <c r="E3417" s="153">
        <v>582.78</v>
      </c>
      <c r="F3417" s="150">
        <f>terrains!E3417*10.76391</f>
        <v>6272.9914697999993</v>
      </c>
      <c r="G3417" s="59" t="s">
        <v>353</v>
      </c>
      <c r="H3417" s="59">
        <v>0</v>
      </c>
      <c r="I3417" s="59">
        <v>0</v>
      </c>
      <c r="J3417" s="59">
        <f>IF(terrains!L3417=13.5,IF(terrains!X3417=1,12,9),-0.392532+1.267037*terrains!L3417+0.472239*terrains!X3417+0.58658*terrains!W3417+0.089417*terrains!V3417+0.531633*terrains!U3417+0.337883*terrains!T3417-0.403545*terrains!S3417)</f>
        <v>2.1415419999999998</v>
      </c>
      <c r="K3417" s="151">
        <f>IF(terrains!I3417=0,terrains!J3417,terrains!I3417)</f>
        <v>2.1415419999999998</v>
      </c>
      <c r="L3417" s="59">
        <v>2</v>
      </c>
      <c r="M3417" s="59">
        <v>1</v>
      </c>
      <c r="N3417" s="59">
        <v>3</v>
      </c>
      <c r="O3417" s="59" t="s">
        <v>174</v>
      </c>
      <c r="P3417" s="59">
        <v>2</v>
      </c>
      <c r="Q3417" s="59">
        <v>1.5</v>
      </c>
      <c r="R3417" s="59">
        <v>1</v>
      </c>
      <c r="S3417" s="59">
        <v>0</v>
      </c>
      <c r="T3417" s="59">
        <v>0</v>
      </c>
      <c r="U3417" s="59">
        <v>0</v>
      </c>
      <c r="V3417" s="59">
        <v>0</v>
      </c>
      <c r="W3417" s="59">
        <v>0</v>
      </c>
      <c r="X3417" s="59">
        <v>0</v>
      </c>
      <c r="Y3417" s="59">
        <f>IF(terrains!L3417&lt;=2.5,1,IF(terrains!L3417&lt;=4.5,2,IF(terrains!L3417&lt;=6.5,3,4)))</f>
        <v>1</v>
      </c>
      <c r="Z3417" s="59">
        <f>IF(terrains!R3417=1,35,IF(terrains!S3417=1,64,IF(terrains!T3417=1,IF(terrains!Y3417=1,85,104),IF(terrains!U3417=1,IF(terrains!Y3417=1,124,152),IF(terrains!V3417=1,(IF(terrains!Y3417=1,146,IF(terrains!Y3417=2,178,263))),IF(terrains!W3417=1,(IF(terrains!Y3417=1,178,IF(terrains!Y3417=2,218,321))),IF(terrains!X3417=1,IF(terrains!Y3417=1,190,IF(terrains!Y3417=2,242,IF(terrains!Y3417=3,357,896))))))))))</f>
        <v>35</v>
      </c>
      <c r="AA3417" s="152">
        <f>terrains!Z3417*terrains!F3417</f>
        <v>219554.70144299997</v>
      </c>
    </row>
    <row r="3418" spans="1:27" ht="14.4">
      <c r="A3418" s="143">
        <v>3417</v>
      </c>
      <c r="B3418" s="59">
        <v>294208.4779</v>
      </c>
      <c r="C3418" s="59">
        <v>5043453.0779999997</v>
      </c>
      <c r="D3418" s="59" t="s">
        <v>3036</v>
      </c>
      <c r="E3418" s="153">
        <v>582.5</v>
      </c>
      <c r="F3418" s="150">
        <f>terrains!E3418*10.76391</f>
        <v>6269.9775749999999</v>
      </c>
      <c r="G3418" s="59" t="s">
        <v>1109</v>
      </c>
      <c r="H3418" s="59">
        <v>0</v>
      </c>
      <c r="I3418" s="59">
        <v>0</v>
      </c>
      <c r="J3418" s="59">
        <f>IF(terrains!L3418=13.5,IF(terrains!X3418=1,12,9),-0.392532+1.267037*terrains!L3418+0.472239*terrains!X3418+0.58658*terrains!W3418+0.089417*terrains!V3418+0.531633*terrains!U3418+0.337883*terrains!T3418-0.403545*terrains!S3418)</f>
        <v>2.6731749999999996</v>
      </c>
      <c r="K3418" s="151">
        <f>IF(terrains!I3418=0,terrains!J3418,terrains!I3418)</f>
        <v>2.6731749999999996</v>
      </c>
      <c r="L3418" s="59">
        <v>2</v>
      </c>
      <c r="M3418" s="59">
        <v>1</v>
      </c>
      <c r="N3418" s="59">
        <v>4</v>
      </c>
      <c r="O3418" s="59" t="s">
        <v>177</v>
      </c>
      <c r="P3418" s="59">
        <v>2</v>
      </c>
      <c r="Q3418" s="59">
        <v>1.5</v>
      </c>
      <c r="R3418" s="59">
        <v>0</v>
      </c>
      <c r="S3418" s="59">
        <v>0</v>
      </c>
      <c r="T3418" s="59">
        <v>0</v>
      </c>
      <c r="U3418" s="59">
        <v>1</v>
      </c>
      <c r="V3418" s="59">
        <v>0</v>
      </c>
      <c r="W3418" s="59">
        <v>0</v>
      </c>
      <c r="X3418" s="59">
        <v>0</v>
      </c>
      <c r="Y3418" s="59">
        <f>IF(terrains!L3418&lt;=2.5,1,IF(terrains!L3418&lt;=4.5,2,IF(terrains!L3418&lt;=6.5,3,4)))</f>
        <v>1</v>
      </c>
      <c r="Z3418" s="59">
        <f>IF(terrains!R3418=1,35,IF(terrains!S3418=1,64,IF(terrains!T3418=1,IF(terrains!Y3418=1,85,104),IF(terrains!U3418=1,IF(terrains!Y3418=1,124,152),IF(terrains!V3418=1,(IF(terrains!Y3418=1,146,IF(terrains!Y3418=2,178,263))),IF(terrains!W3418=1,(IF(terrains!Y3418=1,178,IF(terrains!Y3418=2,218,321))),IF(terrains!X3418=1,IF(terrains!Y3418=1,190,IF(terrains!Y3418=2,242,IF(terrains!Y3418=3,357,896))))))))))</f>
        <v>124</v>
      </c>
      <c r="AA3418" s="152">
        <f>terrains!Z3418*terrains!F3418</f>
        <v>777477.2193</v>
      </c>
    </row>
    <row r="3419" spans="1:27" ht="14.4">
      <c r="A3419" s="143">
        <v>3418</v>
      </c>
      <c r="B3419" s="59">
        <v>293569.72070000001</v>
      </c>
      <c r="C3419" s="59">
        <v>5043396.1310000001</v>
      </c>
      <c r="D3419" s="59" t="s">
        <v>3037</v>
      </c>
      <c r="E3419" s="153">
        <v>581.9</v>
      </c>
      <c r="F3419" s="150">
        <f>terrains!E3419*10.76391</f>
        <v>6263.5192289999995</v>
      </c>
      <c r="G3419" s="59" t="s">
        <v>1109</v>
      </c>
      <c r="H3419" s="59">
        <v>0</v>
      </c>
      <c r="I3419" s="59">
        <v>0</v>
      </c>
      <c r="J3419" s="59">
        <f>IF(terrains!L3419=13.5,IF(terrains!X3419=1,12,9),-0.392532+1.267037*terrains!L3419+0.472239*terrains!X3419+0.58658*terrains!W3419+0.089417*terrains!V3419+0.531633*terrains!U3419+0.337883*terrains!T3419-0.403545*terrains!S3419)</f>
        <v>2.6731749999999996</v>
      </c>
      <c r="K3419" s="151">
        <f>IF(terrains!I3419=0,terrains!J3419,terrains!I3419)</f>
        <v>2.6731749999999996</v>
      </c>
      <c r="L3419" s="59">
        <v>2</v>
      </c>
      <c r="M3419" s="59">
        <v>1</v>
      </c>
      <c r="N3419" s="59">
        <v>4</v>
      </c>
      <c r="O3419" s="59" t="s">
        <v>177</v>
      </c>
      <c r="P3419" s="59">
        <v>2</v>
      </c>
      <c r="Q3419" s="59">
        <v>1.5</v>
      </c>
      <c r="R3419" s="59">
        <v>0</v>
      </c>
      <c r="S3419" s="59">
        <v>0</v>
      </c>
      <c r="T3419" s="59">
        <v>0</v>
      </c>
      <c r="U3419" s="59">
        <v>1</v>
      </c>
      <c r="V3419" s="59">
        <v>0</v>
      </c>
      <c r="W3419" s="59">
        <v>0</v>
      </c>
      <c r="X3419" s="59">
        <v>0</v>
      </c>
      <c r="Y3419" s="59">
        <f>IF(terrains!L3419&lt;=2.5,1,IF(terrains!L3419&lt;=4.5,2,IF(terrains!L3419&lt;=6.5,3,4)))</f>
        <v>1</v>
      </c>
      <c r="Z3419" s="59">
        <f>IF(terrains!R3419=1,35,IF(terrains!S3419=1,64,IF(terrains!T3419=1,IF(terrains!Y3419=1,85,104),IF(terrains!U3419=1,IF(terrains!Y3419=1,124,152),IF(terrains!V3419=1,(IF(terrains!Y3419=1,146,IF(terrains!Y3419=2,178,263))),IF(terrains!W3419=1,(IF(terrains!Y3419=1,178,IF(terrains!Y3419=2,218,321))),IF(terrains!X3419=1,IF(terrains!Y3419=1,190,IF(terrains!Y3419=2,242,IF(terrains!Y3419=3,357,896))))))))))</f>
        <v>124</v>
      </c>
      <c r="AA3419" s="152">
        <f>terrains!Z3419*terrains!F3419</f>
        <v>776676.38439599995</v>
      </c>
    </row>
    <row r="3420" spans="1:27" ht="14.4">
      <c r="A3420" s="143">
        <v>3419</v>
      </c>
      <c r="B3420" s="59">
        <v>281113.86148999998</v>
      </c>
      <c r="C3420" s="59">
        <v>5041690.42502</v>
      </c>
      <c r="D3420" s="59" t="s">
        <v>3038</v>
      </c>
      <c r="E3420" s="153">
        <v>581.6</v>
      </c>
      <c r="F3420" s="150">
        <f>terrains!E3420*10.76391</f>
        <v>6260.2900559999998</v>
      </c>
      <c r="G3420" s="59" t="s">
        <v>190</v>
      </c>
      <c r="H3420" s="59">
        <v>0</v>
      </c>
      <c r="I3420" s="59">
        <v>0</v>
      </c>
      <c r="J3420" s="59">
        <f>IF(terrains!L3420=13.5,IF(terrains!X3420=1,12,9),-0.392532+1.267037*terrains!L3420+0.472239*terrains!X3420+0.58658*terrains!W3420+0.089417*terrains!V3420+0.531633*terrains!U3420+0.337883*terrains!T3420-0.403545*terrains!S3420)</f>
        <v>2.1415419999999998</v>
      </c>
      <c r="K3420" s="151">
        <f>IF(terrains!I3420=0,terrains!J3420,terrains!I3420)</f>
        <v>2.1415419999999998</v>
      </c>
      <c r="L3420" s="59">
        <v>2</v>
      </c>
      <c r="M3420" s="59">
        <v>1</v>
      </c>
      <c r="N3420" s="59">
        <v>3</v>
      </c>
      <c r="O3420" s="59" t="s">
        <v>174</v>
      </c>
      <c r="P3420" s="59">
        <v>2</v>
      </c>
      <c r="Q3420" s="59">
        <v>1.5</v>
      </c>
      <c r="R3420" s="59">
        <v>1</v>
      </c>
      <c r="S3420" s="59">
        <v>0</v>
      </c>
      <c r="T3420" s="59">
        <v>0</v>
      </c>
      <c r="U3420" s="59">
        <v>0</v>
      </c>
      <c r="V3420" s="59">
        <v>0</v>
      </c>
      <c r="W3420" s="59">
        <v>0</v>
      </c>
      <c r="X3420" s="59">
        <v>0</v>
      </c>
      <c r="Y3420" s="59">
        <f>IF(terrains!L3420&lt;=2.5,1,IF(terrains!L3420&lt;=4.5,2,IF(terrains!L3420&lt;=6.5,3,4)))</f>
        <v>1</v>
      </c>
      <c r="Z3420" s="59">
        <f>IF(terrains!R3420=1,35,IF(terrains!S3420=1,64,IF(terrains!T3420=1,IF(terrains!Y3420=1,85,104),IF(terrains!U3420=1,IF(terrains!Y3420=1,124,152),IF(terrains!V3420=1,(IF(terrains!Y3420=1,146,IF(terrains!Y3420=2,178,263))),IF(terrains!W3420=1,(IF(terrains!Y3420=1,178,IF(terrains!Y3420=2,218,321))),IF(terrains!X3420=1,IF(terrains!Y3420=1,190,IF(terrains!Y3420=2,242,IF(terrains!Y3420=3,357,896))))))))))</f>
        <v>35</v>
      </c>
      <c r="AA3420" s="152">
        <f>terrains!Z3420*terrains!F3420</f>
        <v>219110.15195999999</v>
      </c>
    </row>
    <row r="3421" spans="1:27" ht="14.4">
      <c r="A3421" s="143">
        <v>3420</v>
      </c>
      <c r="B3421" s="59">
        <v>299450.647176</v>
      </c>
      <c r="C3421" s="59">
        <v>5038484.1487499997</v>
      </c>
      <c r="D3421" s="59" t="s">
        <v>3039</v>
      </c>
      <c r="E3421" s="153">
        <v>581.20000000000005</v>
      </c>
      <c r="F3421" s="150">
        <f>terrains!E3421*10.76391</f>
        <v>6255.9844919999996</v>
      </c>
      <c r="G3421" s="59" t="s">
        <v>308</v>
      </c>
      <c r="H3421" s="59">
        <v>2</v>
      </c>
      <c r="I3421" s="59">
        <v>6</v>
      </c>
      <c r="J3421" s="59">
        <f>IF(terrains!L3421=13.5,IF(terrains!X3421=1,12,9),-0.392532+1.267037*terrains!L3421+0.472239*terrains!X3421+0.58658*terrains!W3421+0.089417*terrains!V3421+0.531633*terrains!U3421+0.337883*terrains!T3421-0.403545*terrains!S3421)</f>
        <v>3.8808179999999997</v>
      </c>
      <c r="K3421" s="151">
        <f>IF(terrains!I3421=0,terrains!J3421,terrains!I3421)</f>
        <v>6</v>
      </c>
      <c r="L3421" s="59">
        <v>3</v>
      </c>
      <c r="M3421" s="59">
        <v>2</v>
      </c>
      <c r="N3421" s="59">
        <v>8</v>
      </c>
      <c r="O3421" s="59" t="s">
        <v>180</v>
      </c>
      <c r="P3421" s="59">
        <v>2</v>
      </c>
      <c r="Q3421" s="59">
        <v>2</v>
      </c>
      <c r="R3421" s="59">
        <v>0</v>
      </c>
      <c r="S3421" s="59">
        <v>0</v>
      </c>
      <c r="T3421" s="59">
        <v>0</v>
      </c>
      <c r="U3421" s="59">
        <v>0</v>
      </c>
      <c r="V3421" s="59">
        <v>0</v>
      </c>
      <c r="W3421" s="59">
        <v>0</v>
      </c>
      <c r="X3421" s="59">
        <v>1</v>
      </c>
      <c r="Y3421" s="59">
        <f>IF(terrains!L3421&lt;=2.5,1,IF(terrains!L3421&lt;=4.5,2,IF(terrains!L3421&lt;=6.5,3,4)))</f>
        <v>2</v>
      </c>
      <c r="Z3421" s="59">
        <f>IF(terrains!R3421=1,35,IF(terrains!S3421=1,64,IF(terrains!T3421=1,IF(terrains!Y3421=1,85,104),IF(terrains!U3421=1,IF(terrains!Y3421=1,124,152),IF(terrains!V3421=1,(IF(terrains!Y3421=1,146,IF(terrains!Y3421=2,178,263))),IF(terrains!W3421=1,(IF(terrains!Y3421=1,178,IF(terrains!Y3421=2,218,321))),IF(terrains!X3421=1,IF(terrains!Y3421=1,190,IF(terrains!Y3421=2,242,IF(terrains!Y3421=3,357,896))))))))))</f>
        <v>242</v>
      </c>
      <c r="AA3421" s="152">
        <f>terrains!Z3421*terrains!F3421</f>
        <v>1513948.247064</v>
      </c>
    </row>
    <row r="3422" spans="1:27" ht="14.4">
      <c r="A3422" s="143">
        <v>3421</v>
      </c>
      <c r="B3422" s="59">
        <v>299427.51856699999</v>
      </c>
      <c r="C3422" s="59">
        <v>5041328.46031</v>
      </c>
      <c r="D3422" s="59" t="s">
        <v>3040</v>
      </c>
      <c r="E3422" s="153">
        <v>580.70000000000005</v>
      </c>
      <c r="F3422" s="150">
        <f>terrains!E3422*10.76391</f>
        <v>6250.6025369999998</v>
      </c>
      <c r="G3422" s="59" t="s">
        <v>245</v>
      </c>
      <c r="H3422" s="59">
        <v>0</v>
      </c>
      <c r="I3422" s="59">
        <v>6</v>
      </c>
      <c r="J3422" s="59">
        <f>IF(terrains!L3422=13.5,IF(terrains!X3422=1,12,9),-0.392532+1.267037*terrains!L3422+0.472239*terrains!X3422+0.58658*terrains!W3422+0.089417*terrains!V3422+0.531633*terrains!U3422+0.337883*terrains!T3422-0.403545*terrains!S3422)</f>
        <v>5.7813734999999999</v>
      </c>
      <c r="K3422" s="151">
        <f>IF(terrains!I3422=0,terrains!J3422,terrains!I3422)</f>
        <v>6</v>
      </c>
      <c r="L3422" s="59">
        <v>4.5</v>
      </c>
      <c r="M3422" s="59">
        <v>0</v>
      </c>
      <c r="N3422" s="59">
        <v>0</v>
      </c>
      <c r="O3422" s="59" t="s">
        <v>180</v>
      </c>
      <c r="P3422" s="59">
        <v>0</v>
      </c>
      <c r="Q3422" s="59">
        <v>0</v>
      </c>
      <c r="R3422" s="59">
        <v>0</v>
      </c>
      <c r="S3422" s="59">
        <v>0</v>
      </c>
      <c r="T3422" s="59">
        <v>0</v>
      </c>
      <c r="U3422" s="59">
        <v>0</v>
      </c>
      <c r="V3422" s="59">
        <v>0</v>
      </c>
      <c r="W3422" s="59">
        <v>0</v>
      </c>
      <c r="X3422" s="59">
        <v>1</v>
      </c>
      <c r="Y3422" s="59">
        <f>IF(terrains!L3422&lt;=2.5,1,IF(terrains!L3422&lt;=4.5,2,IF(terrains!L3422&lt;=6.5,3,4)))</f>
        <v>2</v>
      </c>
      <c r="Z3422" s="59">
        <f>IF(terrains!R3422=1,35,IF(terrains!S3422=1,64,IF(terrains!T3422=1,IF(terrains!Y3422=1,85,104),IF(terrains!U3422=1,IF(terrains!Y3422=1,124,152),IF(terrains!V3422=1,(IF(terrains!Y3422=1,146,IF(terrains!Y3422=2,178,263))),IF(terrains!W3422=1,(IF(terrains!Y3422=1,178,IF(terrains!Y3422=2,218,321))),IF(terrains!X3422=1,IF(terrains!Y3422=1,190,IF(terrains!Y3422=2,242,IF(terrains!Y3422=3,357,896))))))))))</f>
        <v>242</v>
      </c>
      <c r="AA3422" s="152">
        <f>terrains!Z3422*terrains!F3422</f>
        <v>1512645.8139539999</v>
      </c>
    </row>
    <row r="3423" spans="1:27" ht="14.4">
      <c r="A3423" s="143">
        <v>3422</v>
      </c>
      <c r="B3423" s="59">
        <v>273735.40246800001</v>
      </c>
      <c r="C3423" s="59">
        <v>5037499.1107099997</v>
      </c>
      <c r="D3423" s="59" t="s">
        <v>3041</v>
      </c>
      <c r="E3423" s="153">
        <v>580.6</v>
      </c>
      <c r="F3423" s="150">
        <f>terrains!E3423*10.76391</f>
        <v>6249.5261460000002</v>
      </c>
      <c r="G3423" s="59" t="s">
        <v>188</v>
      </c>
      <c r="H3423" s="59">
        <v>0</v>
      </c>
      <c r="I3423" s="59">
        <v>0</v>
      </c>
      <c r="J3423" s="59">
        <f>IF(terrains!L3423=13.5,IF(terrains!X3423=1,12,9),-0.392532+1.267037*terrains!L3423+0.472239*terrains!X3423+0.58658*terrains!W3423+0.089417*terrains!V3423+0.531633*terrains!U3423+0.337883*terrains!T3423-0.403545*terrains!S3423)</f>
        <v>0.87450499999999998</v>
      </c>
      <c r="K3423" s="151">
        <f>IF(terrains!I3423=0,terrains!J3423,terrains!I3423)</f>
        <v>0.87450499999999998</v>
      </c>
      <c r="L3423" s="59">
        <v>1</v>
      </c>
      <c r="M3423" s="59">
        <v>1</v>
      </c>
      <c r="N3423" s="59">
        <v>2</v>
      </c>
      <c r="O3423" s="59" t="s">
        <v>174</v>
      </c>
      <c r="P3423" s="59">
        <v>1</v>
      </c>
      <c r="Q3423" s="59">
        <v>1</v>
      </c>
      <c r="R3423" s="59">
        <v>1</v>
      </c>
      <c r="S3423" s="59">
        <v>0</v>
      </c>
      <c r="T3423" s="59">
        <v>0</v>
      </c>
      <c r="U3423" s="59">
        <v>0</v>
      </c>
      <c r="V3423" s="59">
        <v>0</v>
      </c>
      <c r="W3423" s="59">
        <v>0</v>
      </c>
      <c r="X3423" s="59">
        <v>0</v>
      </c>
      <c r="Y3423" s="59">
        <f>IF(terrains!L3423&lt;=2.5,1,IF(terrains!L3423&lt;=4.5,2,IF(terrains!L3423&lt;=6.5,3,4)))</f>
        <v>1</v>
      </c>
      <c r="Z3423" s="59">
        <f>IF(terrains!R3423=1,35,IF(terrains!S3423=1,64,IF(terrains!T3423=1,IF(terrains!Y3423=1,85,104),IF(terrains!U3423=1,IF(terrains!Y3423=1,124,152),IF(terrains!V3423=1,(IF(terrains!Y3423=1,146,IF(terrains!Y3423=2,178,263))),IF(terrains!W3423=1,(IF(terrains!Y3423=1,178,IF(terrains!Y3423=2,218,321))),IF(terrains!X3423=1,IF(terrains!Y3423=1,190,IF(terrains!Y3423=2,242,IF(terrains!Y3423=3,357,896))))))))))</f>
        <v>35</v>
      </c>
      <c r="AA3423" s="152">
        <f>terrains!Z3423*terrains!F3423</f>
        <v>218733.41511</v>
      </c>
    </row>
    <row r="3424" spans="1:27" ht="14.4">
      <c r="A3424" s="143">
        <v>3423</v>
      </c>
      <c r="B3424" s="59">
        <v>273907.94599799998</v>
      </c>
      <c r="C3424" s="59">
        <v>5037285.2095400002</v>
      </c>
      <c r="D3424" s="59" t="s">
        <v>3042</v>
      </c>
      <c r="E3424" s="153">
        <v>580.6</v>
      </c>
      <c r="F3424" s="150">
        <f>terrains!E3424*10.76391</f>
        <v>6249.5261460000002</v>
      </c>
      <c r="G3424" s="59" t="s">
        <v>188</v>
      </c>
      <c r="H3424" s="59">
        <v>0</v>
      </c>
      <c r="I3424" s="59">
        <v>0</v>
      </c>
      <c r="J3424" s="59">
        <f>IF(terrains!L3424=13.5,IF(terrains!X3424=1,12,9),-0.392532+1.267037*terrains!L3424+0.472239*terrains!X3424+0.58658*terrains!W3424+0.089417*terrains!V3424+0.531633*terrains!U3424+0.337883*terrains!T3424-0.403545*terrains!S3424)</f>
        <v>0.87450499999999998</v>
      </c>
      <c r="K3424" s="151">
        <f>IF(terrains!I3424=0,terrains!J3424,terrains!I3424)</f>
        <v>0.87450499999999998</v>
      </c>
      <c r="L3424" s="59">
        <v>1</v>
      </c>
      <c r="M3424" s="59">
        <v>1</v>
      </c>
      <c r="N3424" s="59">
        <v>2</v>
      </c>
      <c r="O3424" s="59" t="s">
        <v>174</v>
      </c>
      <c r="P3424" s="59">
        <v>1</v>
      </c>
      <c r="Q3424" s="59">
        <v>1</v>
      </c>
      <c r="R3424" s="59">
        <v>1</v>
      </c>
      <c r="S3424" s="59">
        <v>0</v>
      </c>
      <c r="T3424" s="59">
        <v>0</v>
      </c>
      <c r="U3424" s="59">
        <v>0</v>
      </c>
      <c r="V3424" s="59">
        <v>0</v>
      </c>
      <c r="W3424" s="59">
        <v>0</v>
      </c>
      <c r="X3424" s="59">
        <v>0</v>
      </c>
      <c r="Y3424" s="59">
        <f>IF(terrains!L3424&lt;=2.5,1,IF(terrains!L3424&lt;=4.5,2,IF(terrains!L3424&lt;=6.5,3,4)))</f>
        <v>1</v>
      </c>
      <c r="Z3424" s="59">
        <f>IF(terrains!R3424=1,35,IF(terrains!S3424=1,64,IF(terrains!T3424=1,IF(terrains!Y3424=1,85,104),IF(terrains!U3424=1,IF(terrains!Y3424=1,124,152),IF(terrains!V3424=1,(IF(terrains!Y3424=1,146,IF(terrains!Y3424=2,178,263))),IF(terrains!W3424=1,(IF(terrains!Y3424=1,178,IF(terrains!Y3424=2,218,321))),IF(terrains!X3424=1,IF(terrains!Y3424=1,190,IF(terrains!Y3424=2,242,IF(terrains!Y3424=3,357,896))))))))))</f>
        <v>35</v>
      </c>
      <c r="AA3424" s="152">
        <f>terrains!Z3424*terrains!F3424</f>
        <v>218733.41511</v>
      </c>
    </row>
    <row r="3425" spans="1:27" ht="14.4">
      <c r="A3425" s="143">
        <v>3424</v>
      </c>
      <c r="B3425" s="59">
        <v>281551.32071</v>
      </c>
      <c r="C3425" s="59">
        <v>5040877.98092</v>
      </c>
      <c r="D3425" s="59" t="s">
        <v>3043</v>
      </c>
      <c r="E3425" s="153">
        <v>580.6</v>
      </c>
      <c r="F3425" s="150">
        <f>terrains!E3425*10.76391</f>
        <v>6249.5261460000002</v>
      </c>
      <c r="G3425" s="59" t="s">
        <v>405</v>
      </c>
      <c r="H3425" s="59">
        <v>0</v>
      </c>
      <c r="I3425" s="59">
        <v>0</v>
      </c>
      <c r="J3425" s="59">
        <f>IF(terrains!L3425=13.5,IF(terrains!X3425=1,12,9),-0.392532+1.267037*terrains!L3425+0.472239*terrains!X3425+0.58658*terrains!W3425+0.089417*terrains!V3425+0.531633*terrains!U3425+0.337883*terrains!T3425-0.403545*terrains!S3425)</f>
        <v>1.5080234999999997</v>
      </c>
      <c r="K3425" s="151">
        <f>IF(terrains!I3425=0,terrains!J3425,terrains!I3425)</f>
        <v>1.5080234999999997</v>
      </c>
      <c r="L3425" s="59">
        <v>1.5</v>
      </c>
      <c r="M3425" s="59">
        <v>1</v>
      </c>
      <c r="N3425" s="59">
        <v>2</v>
      </c>
      <c r="O3425" s="59" t="s">
        <v>174</v>
      </c>
      <c r="P3425" s="59">
        <v>1</v>
      </c>
      <c r="Q3425" s="59">
        <v>1.5</v>
      </c>
      <c r="R3425" s="59">
        <v>1</v>
      </c>
      <c r="S3425" s="59">
        <v>0</v>
      </c>
      <c r="T3425" s="59">
        <v>0</v>
      </c>
      <c r="U3425" s="59">
        <v>0</v>
      </c>
      <c r="V3425" s="59">
        <v>0</v>
      </c>
      <c r="W3425" s="59">
        <v>0</v>
      </c>
      <c r="X3425" s="59">
        <v>0</v>
      </c>
      <c r="Y3425" s="59">
        <f>IF(terrains!L3425&lt;=2.5,1,IF(terrains!L3425&lt;=4.5,2,IF(terrains!L3425&lt;=6.5,3,4)))</f>
        <v>1</v>
      </c>
      <c r="Z3425" s="59">
        <f>IF(terrains!R3425=1,35,IF(terrains!S3425=1,64,IF(terrains!T3425=1,IF(terrains!Y3425=1,85,104),IF(terrains!U3425=1,IF(terrains!Y3425=1,124,152),IF(terrains!V3425=1,(IF(terrains!Y3425=1,146,IF(terrains!Y3425=2,178,263))),IF(terrains!W3425=1,(IF(terrains!Y3425=1,178,IF(terrains!Y3425=2,218,321))),IF(terrains!X3425=1,IF(terrains!Y3425=1,190,IF(terrains!Y3425=2,242,IF(terrains!Y3425=3,357,896))))))))))</f>
        <v>35</v>
      </c>
      <c r="AA3425" s="152">
        <f>terrains!Z3425*terrains!F3425</f>
        <v>218733.41511</v>
      </c>
    </row>
    <row r="3426" spans="1:27" ht="14.4">
      <c r="A3426" s="143">
        <v>3425</v>
      </c>
      <c r="B3426" s="59">
        <v>281538.03293500002</v>
      </c>
      <c r="C3426" s="59">
        <v>5040885.4420699999</v>
      </c>
      <c r="D3426" s="59" t="s">
        <v>3044</v>
      </c>
      <c r="E3426" s="153">
        <v>580.6</v>
      </c>
      <c r="F3426" s="150">
        <f>terrains!E3426*10.76391</f>
        <v>6249.5261460000002</v>
      </c>
      <c r="G3426" s="59" t="s">
        <v>405</v>
      </c>
      <c r="H3426" s="59">
        <v>0</v>
      </c>
      <c r="I3426" s="59">
        <v>0</v>
      </c>
      <c r="J3426" s="59">
        <f>IF(terrains!L3426=13.5,IF(terrains!X3426=1,12,9),-0.392532+1.267037*terrains!L3426+0.472239*terrains!X3426+0.58658*terrains!W3426+0.089417*terrains!V3426+0.531633*terrains!U3426+0.337883*terrains!T3426-0.403545*terrains!S3426)</f>
        <v>1.5080234999999997</v>
      </c>
      <c r="K3426" s="151">
        <f>IF(terrains!I3426=0,terrains!J3426,terrains!I3426)</f>
        <v>1.5080234999999997</v>
      </c>
      <c r="L3426" s="59">
        <v>1.5</v>
      </c>
      <c r="M3426" s="59">
        <v>1</v>
      </c>
      <c r="N3426" s="59">
        <v>2</v>
      </c>
      <c r="O3426" s="59" t="s">
        <v>174</v>
      </c>
      <c r="P3426" s="59">
        <v>1</v>
      </c>
      <c r="Q3426" s="59">
        <v>1.5</v>
      </c>
      <c r="R3426" s="59">
        <v>1</v>
      </c>
      <c r="S3426" s="59">
        <v>0</v>
      </c>
      <c r="T3426" s="59">
        <v>0</v>
      </c>
      <c r="U3426" s="59">
        <v>0</v>
      </c>
      <c r="V3426" s="59">
        <v>0</v>
      </c>
      <c r="W3426" s="59">
        <v>0</v>
      </c>
      <c r="X3426" s="59">
        <v>0</v>
      </c>
      <c r="Y3426" s="59">
        <f>IF(terrains!L3426&lt;=2.5,1,IF(terrains!L3426&lt;=4.5,2,IF(terrains!L3426&lt;=6.5,3,4)))</f>
        <v>1</v>
      </c>
      <c r="Z3426" s="59">
        <f>IF(terrains!R3426=1,35,IF(terrains!S3426=1,64,IF(terrains!T3426=1,IF(terrains!Y3426=1,85,104),IF(terrains!U3426=1,IF(terrains!Y3426=1,124,152),IF(terrains!V3426=1,(IF(terrains!Y3426=1,146,IF(terrains!Y3426=2,178,263))),IF(terrains!W3426=1,(IF(terrains!Y3426=1,178,IF(terrains!Y3426=2,218,321))),IF(terrains!X3426=1,IF(terrains!Y3426=1,190,IF(terrains!Y3426=2,242,IF(terrains!Y3426=3,357,896))))))))))</f>
        <v>35</v>
      </c>
      <c r="AA3426" s="152">
        <f>terrains!Z3426*terrains!F3426</f>
        <v>218733.41511</v>
      </c>
    </row>
    <row r="3427" spans="1:27" ht="14.4">
      <c r="A3427" s="143">
        <v>3426</v>
      </c>
      <c r="B3427" s="59">
        <v>281007.05969999998</v>
      </c>
      <c r="C3427" s="59">
        <v>5041181.9709999999</v>
      </c>
      <c r="D3427" s="59" t="s">
        <v>3045</v>
      </c>
      <c r="E3427" s="153">
        <v>580.6</v>
      </c>
      <c r="F3427" s="150">
        <f>terrains!E3427*10.76391</f>
        <v>6249.5261460000002</v>
      </c>
      <c r="G3427" s="59" t="s">
        <v>471</v>
      </c>
      <c r="H3427" s="59">
        <v>0</v>
      </c>
      <c r="I3427" s="59">
        <v>0</v>
      </c>
      <c r="J3427" s="59">
        <f>IF(terrains!L3427=13.5,IF(terrains!X3427=1,12,9),-0.392532+1.267037*terrains!L3427+0.472239*terrains!X3427+0.58658*terrains!W3427+0.089417*terrains!V3427+0.531633*terrains!U3427+0.337883*terrains!T3427-0.403545*terrains!S3427)</f>
        <v>3.4085789999999996</v>
      </c>
      <c r="K3427" s="151">
        <f>IF(terrains!I3427=0,terrains!J3427,terrains!I3427)</f>
        <v>3.4085789999999996</v>
      </c>
      <c r="L3427" s="59">
        <v>3</v>
      </c>
      <c r="M3427" s="59">
        <v>1</v>
      </c>
      <c r="N3427" s="59">
        <v>10</v>
      </c>
      <c r="O3427" s="59" t="s">
        <v>174</v>
      </c>
      <c r="P3427" s="59">
        <v>1.5</v>
      </c>
      <c r="Q3427" s="59">
        <v>1.5</v>
      </c>
      <c r="R3427" s="59">
        <v>1</v>
      </c>
      <c r="S3427" s="59">
        <v>0</v>
      </c>
      <c r="T3427" s="59">
        <v>0</v>
      </c>
      <c r="U3427" s="59">
        <v>0</v>
      </c>
      <c r="V3427" s="59">
        <v>0</v>
      </c>
      <c r="W3427" s="59">
        <v>0</v>
      </c>
      <c r="X3427" s="59">
        <v>0</v>
      </c>
      <c r="Y3427" s="59">
        <f>IF(terrains!L3427&lt;=2.5,1,IF(terrains!L3427&lt;=4.5,2,IF(terrains!L3427&lt;=6.5,3,4)))</f>
        <v>2</v>
      </c>
      <c r="Z3427" s="59">
        <f>IF(terrains!R3427=1,35,IF(terrains!S3427=1,64,IF(terrains!T3427=1,IF(terrains!Y3427=1,85,104),IF(terrains!U3427=1,IF(terrains!Y3427=1,124,152),IF(terrains!V3427=1,(IF(terrains!Y3427=1,146,IF(terrains!Y3427=2,178,263))),IF(terrains!W3427=1,(IF(terrains!Y3427=1,178,IF(terrains!Y3427=2,218,321))),IF(terrains!X3427=1,IF(terrains!Y3427=1,190,IF(terrains!Y3427=2,242,IF(terrains!Y3427=3,357,896))))))))))</f>
        <v>35</v>
      </c>
      <c r="AA3427" s="152">
        <f>terrains!Z3427*terrains!F3427</f>
        <v>218733.41511</v>
      </c>
    </row>
    <row r="3428" spans="1:27" ht="14.4">
      <c r="A3428" s="143">
        <v>3427</v>
      </c>
      <c r="B3428" s="59">
        <v>280866.32524899999</v>
      </c>
      <c r="C3428" s="59">
        <v>5041143.0986000001</v>
      </c>
      <c r="D3428" s="59" t="s">
        <v>3046</v>
      </c>
      <c r="E3428" s="153">
        <v>580.6</v>
      </c>
      <c r="F3428" s="150">
        <f>terrains!E3428*10.76391</f>
        <v>6249.5261460000002</v>
      </c>
      <c r="G3428" s="59" t="s">
        <v>471</v>
      </c>
      <c r="H3428" s="59">
        <v>0</v>
      </c>
      <c r="I3428" s="59">
        <v>0</v>
      </c>
      <c r="J3428" s="59">
        <f>IF(terrains!L3428=13.5,IF(terrains!X3428=1,12,9),-0.392532+1.267037*terrains!L3428+0.472239*terrains!X3428+0.58658*terrains!W3428+0.089417*terrains!V3428+0.531633*terrains!U3428+0.337883*terrains!T3428-0.403545*terrains!S3428)</f>
        <v>3.4085789999999996</v>
      </c>
      <c r="K3428" s="151">
        <f>IF(terrains!I3428=0,terrains!J3428,terrains!I3428)</f>
        <v>3.4085789999999996</v>
      </c>
      <c r="L3428" s="59">
        <v>3</v>
      </c>
      <c r="M3428" s="59">
        <v>1</v>
      </c>
      <c r="N3428" s="59">
        <v>10</v>
      </c>
      <c r="O3428" s="59" t="s">
        <v>174</v>
      </c>
      <c r="P3428" s="59">
        <v>1.5</v>
      </c>
      <c r="Q3428" s="59">
        <v>1.5</v>
      </c>
      <c r="R3428" s="59">
        <v>1</v>
      </c>
      <c r="S3428" s="59">
        <v>0</v>
      </c>
      <c r="T3428" s="59">
        <v>0</v>
      </c>
      <c r="U3428" s="59">
        <v>0</v>
      </c>
      <c r="V3428" s="59">
        <v>0</v>
      </c>
      <c r="W3428" s="59">
        <v>0</v>
      </c>
      <c r="X3428" s="59">
        <v>0</v>
      </c>
      <c r="Y3428" s="59">
        <f>IF(terrains!L3428&lt;=2.5,1,IF(terrains!L3428&lt;=4.5,2,IF(terrains!L3428&lt;=6.5,3,4)))</f>
        <v>2</v>
      </c>
      <c r="Z3428" s="59">
        <f>IF(terrains!R3428=1,35,IF(terrains!S3428=1,64,IF(terrains!T3428=1,IF(terrains!Y3428=1,85,104),IF(terrains!U3428=1,IF(terrains!Y3428=1,124,152),IF(terrains!V3428=1,(IF(terrains!Y3428=1,146,IF(terrains!Y3428=2,178,263))),IF(terrains!W3428=1,(IF(terrains!Y3428=1,178,IF(terrains!Y3428=2,218,321))),IF(terrains!X3428=1,IF(terrains!Y3428=1,190,IF(terrains!Y3428=2,242,IF(terrains!Y3428=3,357,896))))))))))</f>
        <v>35</v>
      </c>
      <c r="AA3428" s="152">
        <f>terrains!Z3428*terrains!F3428</f>
        <v>218733.41511</v>
      </c>
    </row>
    <row r="3429" spans="1:27" ht="14.4">
      <c r="A3429" s="143">
        <v>3428</v>
      </c>
      <c r="B3429" s="59">
        <v>295095.18560000003</v>
      </c>
      <c r="C3429" s="59">
        <v>5032946.6469999999</v>
      </c>
      <c r="D3429" s="59" t="s">
        <v>3047</v>
      </c>
      <c r="E3429" s="153">
        <v>580.1</v>
      </c>
      <c r="F3429" s="150">
        <f>terrains!E3429*10.76391</f>
        <v>6244.1441909999994</v>
      </c>
      <c r="G3429" s="59" t="s">
        <v>221</v>
      </c>
      <c r="H3429" s="59">
        <v>0</v>
      </c>
      <c r="I3429" s="59">
        <v>0</v>
      </c>
      <c r="J3429" s="59">
        <f>IF(terrains!L3429=13.5,IF(terrains!X3429=1,12,9),-0.392532+1.267037*terrains!L3429+0.472239*terrains!X3429+0.58658*terrains!W3429+0.089417*terrains!V3429+0.531633*terrains!U3429+0.337883*terrains!T3429-0.403545*terrains!S3429)</f>
        <v>2.3715155000000001</v>
      </c>
      <c r="K3429" s="151">
        <f>IF(terrains!I3429=0,terrains!J3429,terrains!I3429)</f>
        <v>2.3715155000000001</v>
      </c>
      <c r="L3429" s="59">
        <v>2.5</v>
      </c>
      <c r="M3429" s="59">
        <v>1</v>
      </c>
      <c r="N3429" s="59">
        <v>5</v>
      </c>
      <c r="O3429" s="59" t="s">
        <v>175</v>
      </c>
      <c r="P3429" s="59">
        <v>2</v>
      </c>
      <c r="Q3429" s="59">
        <v>1.5</v>
      </c>
      <c r="R3429" s="59">
        <v>0</v>
      </c>
      <c r="S3429" s="59">
        <v>1</v>
      </c>
      <c r="T3429" s="59">
        <v>0</v>
      </c>
      <c r="U3429" s="59">
        <v>0</v>
      </c>
      <c r="V3429" s="59">
        <v>0</v>
      </c>
      <c r="W3429" s="59">
        <v>0</v>
      </c>
      <c r="X3429" s="59">
        <v>0</v>
      </c>
      <c r="Y3429" s="59">
        <f>IF(terrains!L3429&lt;=2.5,1,IF(terrains!L3429&lt;=4.5,2,IF(terrains!L3429&lt;=6.5,3,4)))</f>
        <v>1</v>
      </c>
      <c r="Z3429" s="59">
        <f>IF(terrains!R3429=1,35,IF(terrains!S3429=1,64,IF(terrains!T3429=1,IF(terrains!Y3429=1,85,104),IF(terrains!U3429=1,IF(terrains!Y3429=1,124,152),IF(terrains!V3429=1,(IF(terrains!Y3429=1,146,IF(terrains!Y3429=2,178,263))),IF(terrains!W3429=1,(IF(terrains!Y3429=1,178,IF(terrains!Y3429=2,218,321))),IF(terrains!X3429=1,IF(terrains!Y3429=1,190,IF(terrains!Y3429=2,242,IF(terrains!Y3429=3,357,896))))))))))</f>
        <v>64</v>
      </c>
      <c r="AA3429" s="152">
        <f>terrains!Z3429*terrains!F3429</f>
        <v>399625.22822399996</v>
      </c>
    </row>
    <row r="3430" spans="1:27" ht="14.4">
      <c r="A3430" s="143">
        <v>3429</v>
      </c>
      <c r="B3430" s="59">
        <v>292653.50843099999</v>
      </c>
      <c r="C3430" s="59">
        <v>5039864.8980700001</v>
      </c>
      <c r="D3430" s="59" t="s">
        <v>3048</v>
      </c>
      <c r="E3430" s="153">
        <v>579.70000000000005</v>
      </c>
      <c r="F3430" s="150">
        <f>terrains!E3430*10.76391</f>
        <v>6239.8386270000001</v>
      </c>
      <c r="G3430" s="59" t="s">
        <v>283</v>
      </c>
      <c r="H3430" s="59">
        <v>1</v>
      </c>
      <c r="I3430" s="59">
        <v>6</v>
      </c>
      <c r="J3430" s="59">
        <f>IF(terrains!L3430=13.5,IF(terrains!X3430=1,12,9),-0.392532+1.267037*terrains!L3430+0.472239*terrains!X3430+0.58658*terrains!W3430+0.089417*terrains!V3430+0.531633*terrains!U3430+0.337883*terrains!T3430-0.403545*terrains!S3430)</f>
        <v>5.0134989999999995</v>
      </c>
      <c r="K3430" s="151">
        <f>IF(terrains!I3430=0,terrains!J3430,terrains!I3430)</f>
        <v>6</v>
      </c>
      <c r="L3430" s="59">
        <v>4</v>
      </c>
      <c r="M3430" s="59">
        <v>2</v>
      </c>
      <c r="N3430" s="59">
        <v>12</v>
      </c>
      <c r="O3430" s="59" t="s">
        <v>176</v>
      </c>
      <c r="P3430" s="59">
        <v>2</v>
      </c>
      <c r="Q3430" s="59">
        <v>2.5</v>
      </c>
      <c r="R3430" s="59">
        <v>0</v>
      </c>
      <c r="S3430" s="59">
        <v>0</v>
      </c>
      <c r="T3430" s="59">
        <v>1</v>
      </c>
      <c r="U3430" s="59">
        <v>0</v>
      </c>
      <c r="V3430" s="59">
        <v>0</v>
      </c>
      <c r="W3430" s="59">
        <v>0</v>
      </c>
      <c r="X3430" s="59">
        <v>0</v>
      </c>
      <c r="Y3430" s="59">
        <f>IF(terrains!L3430&lt;=2.5,1,IF(terrains!L3430&lt;=4.5,2,IF(terrains!L3430&lt;=6.5,3,4)))</f>
        <v>2</v>
      </c>
      <c r="Z3430" s="59">
        <f>IF(terrains!R3430=1,35,IF(terrains!S3430=1,64,IF(terrains!T3430=1,IF(terrains!Y3430=1,85,104),IF(terrains!U3430=1,IF(terrains!Y3430=1,124,152),IF(terrains!V3430=1,(IF(terrains!Y3430=1,146,IF(terrains!Y3430=2,178,263))),IF(terrains!W3430=1,(IF(terrains!Y3430=1,178,IF(terrains!Y3430=2,218,321))),IF(terrains!X3430=1,IF(terrains!Y3430=1,190,IF(terrains!Y3430=2,242,IF(terrains!Y3430=3,357,896))))))))))</f>
        <v>104</v>
      </c>
      <c r="AA3430" s="152">
        <f>terrains!Z3430*terrains!F3430</f>
        <v>648943.21720800002</v>
      </c>
    </row>
    <row r="3431" spans="1:27" ht="14.4">
      <c r="A3431" s="143">
        <v>3430</v>
      </c>
      <c r="B3431" s="59">
        <v>292667.10896099999</v>
      </c>
      <c r="C3431" s="59">
        <v>5039852.6682200003</v>
      </c>
      <c r="D3431" s="59" t="s">
        <v>3049</v>
      </c>
      <c r="E3431" s="153">
        <v>579.70000000000005</v>
      </c>
      <c r="F3431" s="150">
        <f>terrains!E3431*10.76391</f>
        <v>6239.8386270000001</v>
      </c>
      <c r="G3431" s="59" t="s">
        <v>283</v>
      </c>
      <c r="H3431" s="59">
        <v>1</v>
      </c>
      <c r="I3431" s="59">
        <v>6</v>
      </c>
      <c r="J3431" s="59">
        <f>IF(terrains!L3431=13.5,IF(terrains!X3431=1,12,9),-0.392532+1.267037*terrains!L3431+0.472239*terrains!X3431+0.58658*terrains!W3431+0.089417*terrains!V3431+0.531633*terrains!U3431+0.337883*terrains!T3431-0.403545*terrains!S3431)</f>
        <v>5.0134989999999995</v>
      </c>
      <c r="K3431" s="151">
        <f>IF(terrains!I3431=0,terrains!J3431,terrains!I3431)</f>
        <v>6</v>
      </c>
      <c r="L3431" s="59">
        <v>4</v>
      </c>
      <c r="M3431" s="59">
        <v>2</v>
      </c>
      <c r="N3431" s="59">
        <v>12</v>
      </c>
      <c r="O3431" s="59" t="s">
        <v>176</v>
      </c>
      <c r="P3431" s="59">
        <v>2</v>
      </c>
      <c r="Q3431" s="59">
        <v>2.5</v>
      </c>
      <c r="R3431" s="59">
        <v>0</v>
      </c>
      <c r="S3431" s="59">
        <v>0</v>
      </c>
      <c r="T3431" s="59">
        <v>1</v>
      </c>
      <c r="U3431" s="59">
        <v>0</v>
      </c>
      <c r="V3431" s="59">
        <v>0</v>
      </c>
      <c r="W3431" s="59">
        <v>0</v>
      </c>
      <c r="X3431" s="59">
        <v>0</v>
      </c>
      <c r="Y3431" s="59">
        <f>IF(terrains!L3431&lt;=2.5,1,IF(terrains!L3431&lt;=4.5,2,IF(terrains!L3431&lt;=6.5,3,4)))</f>
        <v>2</v>
      </c>
      <c r="Z3431" s="59">
        <f>IF(terrains!R3431=1,35,IF(terrains!S3431=1,64,IF(terrains!T3431=1,IF(terrains!Y3431=1,85,104),IF(terrains!U3431=1,IF(terrains!Y3431=1,124,152),IF(terrains!V3431=1,(IF(terrains!Y3431=1,146,IF(terrains!Y3431=2,178,263))),IF(terrains!W3431=1,(IF(terrains!Y3431=1,178,IF(terrains!Y3431=2,218,321))),IF(terrains!X3431=1,IF(terrains!Y3431=1,190,IF(terrains!Y3431=2,242,IF(terrains!Y3431=3,357,896))))))))))</f>
        <v>104</v>
      </c>
      <c r="AA3431" s="152">
        <f>terrains!Z3431*terrains!F3431</f>
        <v>648943.21720800002</v>
      </c>
    </row>
    <row r="3432" spans="1:27" ht="14.4">
      <c r="A3432" s="143">
        <v>3431</v>
      </c>
      <c r="B3432" s="59">
        <v>274695.879158</v>
      </c>
      <c r="C3432" s="59">
        <v>5037708.6513799997</v>
      </c>
      <c r="D3432" s="59" t="s">
        <v>3050</v>
      </c>
      <c r="E3432" s="153">
        <v>579.5</v>
      </c>
      <c r="F3432" s="150">
        <f>terrains!E3432*10.76391</f>
        <v>6237.685845</v>
      </c>
      <c r="G3432" s="59" t="s">
        <v>206</v>
      </c>
      <c r="H3432" s="59">
        <v>0</v>
      </c>
      <c r="I3432" s="59">
        <v>0</v>
      </c>
      <c r="J3432" s="59">
        <f>IF(terrains!L3432=13.5,IF(terrains!X3432=1,12,9),-0.392532+1.267037*terrains!L3432+0.472239*terrains!X3432+0.58658*terrains!W3432+0.089417*terrains!V3432+0.531633*terrains!U3432+0.337883*terrains!T3432-0.403545*terrains!S3432)</f>
        <v>1.5080234999999997</v>
      </c>
      <c r="K3432" s="151">
        <f>IF(terrains!I3432=0,terrains!J3432,terrains!I3432)</f>
        <v>1.5080234999999997</v>
      </c>
      <c r="L3432" s="59">
        <v>1.5</v>
      </c>
      <c r="M3432" s="59">
        <v>1</v>
      </c>
      <c r="N3432" s="59">
        <v>2</v>
      </c>
      <c r="O3432" s="59" t="s">
        <v>174</v>
      </c>
      <c r="P3432" s="59">
        <v>1.5</v>
      </c>
      <c r="Q3432" s="59">
        <v>1.5</v>
      </c>
      <c r="R3432" s="59">
        <v>1</v>
      </c>
      <c r="S3432" s="59">
        <v>0</v>
      </c>
      <c r="T3432" s="59">
        <v>0</v>
      </c>
      <c r="U3432" s="59">
        <v>0</v>
      </c>
      <c r="V3432" s="59">
        <v>0</v>
      </c>
      <c r="W3432" s="59">
        <v>0</v>
      </c>
      <c r="X3432" s="59">
        <v>0</v>
      </c>
      <c r="Y3432" s="59">
        <f>IF(terrains!L3432&lt;=2.5,1,IF(terrains!L3432&lt;=4.5,2,IF(terrains!L3432&lt;=6.5,3,4)))</f>
        <v>1</v>
      </c>
      <c r="Z3432" s="59">
        <f>IF(terrains!R3432=1,35,IF(terrains!S3432=1,64,IF(terrains!T3432=1,IF(terrains!Y3432=1,85,104),IF(terrains!U3432=1,IF(terrains!Y3432=1,124,152),IF(terrains!V3432=1,(IF(terrains!Y3432=1,146,IF(terrains!Y3432=2,178,263))),IF(terrains!W3432=1,(IF(terrains!Y3432=1,178,IF(terrains!Y3432=2,218,321))),IF(terrains!X3432=1,IF(terrains!Y3432=1,190,IF(terrains!Y3432=2,242,IF(terrains!Y3432=3,357,896))))))))))</f>
        <v>35</v>
      </c>
      <c r="AA3432" s="152">
        <f>terrains!Z3432*terrains!F3432</f>
        <v>218319.004575</v>
      </c>
    </row>
    <row r="3433" spans="1:27" ht="14.4">
      <c r="A3433" s="143">
        <v>3432</v>
      </c>
      <c r="B3433" s="59">
        <v>301268.94780800003</v>
      </c>
      <c r="C3433" s="59">
        <v>5045519.7665299997</v>
      </c>
      <c r="D3433" s="59" t="s">
        <v>3051</v>
      </c>
      <c r="E3433" s="153">
        <v>579.5</v>
      </c>
      <c r="F3433" s="150">
        <f>terrains!E3433*10.76391</f>
        <v>6237.685845</v>
      </c>
      <c r="G3433" s="59" t="s">
        <v>248</v>
      </c>
      <c r="H3433" s="59">
        <v>0</v>
      </c>
      <c r="I3433" s="59">
        <v>0</v>
      </c>
      <c r="J3433" s="59">
        <f>IF(terrains!L3433=13.5,IF(terrains!X3433=1,12,9),-0.392532+1.267037*terrains!L3433+0.472239*terrains!X3433+0.58658*terrains!W3433+0.089417*terrains!V3433+0.531633*terrains!U3433+0.337883*terrains!T3433-0.403545*terrains!S3433)</f>
        <v>3.7464619999999997</v>
      </c>
      <c r="K3433" s="151">
        <f>IF(terrains!I3433=0,terrains!J3433,terrains!I3433)</f>
        <v>3.7464619999999997</v>
      </c>
      <c r="L3433" s="59">
        <v>3</v>
      </c>
      <c r="M3433" s="59">
        <v>2</v>
      </c>
      <c r="N3433" s="59">
        <v>6</v>
      </c>
      <c r="O3433" s="59" t="s">
        <v>176</v>
      </c>
      <c r="P3433" s="59">
        <v>2</v>
      </c>
      <c r="Q3433" s="59">
        <v>2</v>
      </c>
      <c r="R3433" s="59">
        <v>0</v>
      </c>
      <c r="S3433" s="59">
        <v>0</v>
      </c>
      <c r="T3433" s="59">
        <v>1</v>
      </c>
      <c r="U3433" s="59">
        <v>0</v>
      </c>
      <c r="V3433" s="59">
        <v>0</v>
      </c>
      <c r="W3433" s="59">
        <v>0</v>
      </c>
      <c r="X3433" s="59">
        <v>0</v>
      </c>
      <c r="Y3433" s="59">
        <f>IF(terrains!L3433&lt;=2.5,1,IF(terrains!L3433&lt;=4.5,2,IF(terrains!L3433&lt;=6.5,3,4)))</f>
        <v>2</v>
      </c>
      <c r="Z3433" s="59">
        <f>IF(terrains!R3433=1,35,IF(terrains!S3433=1,64,IF(terrains!T3433=1,IF(terrains!Y3433=1,85,104),IF(terrains!U3433=1,IF(terrains!Y3433=1,124,152),IF(terrains!V3433=1,(IF(terrains!Y3433=1,146,IF(terrains!Y3433=2,178,263))),IF(terrains!W3433=1,(IF(terrains!Y3433=1,178,IF(terrains!Y3433=2,218,321))),IF(terrains!X3433=1,IF(terrains!Y3433=1,190,IF(terrains!Y3433=2,242,IF(terrains!Y3433=3,357,896))))))))))</f>
        <v>104</v>
      </c>
      <c r="AA3433" s="152">
        <f>terrains!Z3433*terrains!F3433</f>
        <v>648719.32788</v>
      </c>
    </row>
    <row r="3434" spans="1:27" ht="14.4">
      <c r="A3434" s="143">
        <v>3433</v>
      </c>
      <c r="B3434" s="59">
        <v>299527.141229</v>
      </c>
      <c r="C3434" s="59">
        <v>5039481.6835399996</v>
      </c>
      <c r="D3434" s="59" t="s">
        <v>3052</v>
      </c>
      <c r="E3434" s="153">
        <v>578.70000000000005</v>
      </c>
      <c r="F3434" s="150">
        <f>terrains!E3434*10.76391</f>
        <v>6229.0747170000004</v>
      </c>
      <c r="G3434" s="59" t="s">
        <v>551</v>
      </c>
      <c r="H3434" s="59">
        <v>0</v>
      </c>
      <c r="I3434" s="59">
        <v>9</v>
      </c>
      <c r="J3434" s="59">
        <f>IF(terrains!L3434=13.5,IF(terrains!X3434=1,12,9),-0.392532+1.267037*terrains!L3434+0.472239*terrains!X3434+0.58658*terrains!W3434+0.089417*terrains!V3434+0.531633*terrains!U3434+0.337883*terrains!T3434-0.403545*terrains!S3434)</f>
        <v>7.6819289999999993</v>
      </c>
      <c r="K3434" s="151">
        <f>IF(terrains!I3434=0,terrains!J3434,terrains!I3434)</f>
        <v>9</v>
      </c>
      <c r="L3434" s="59">
        <v>6</v>
      </c>
      <c r="M3434" s="59">
        <v>0</v>
      </c>
      <c r="N3434" s="59">
        <v>0</v>
      </c>
      <c r="O3434" s="59" t="s">
        <v>180</v>
      </c>
      <c r="P3434" s="59">
        <v>0</v>
      </c>
      <c r="Q3434" s="59">
        <v>0</v>
      </c>
      <c r="R3434" s="59">
        <v>0</v>
      </c>
      <c r="S3434" s="59">
        <v>0</v>
      </c>
      <c r="T3434" s="59">
        <v>0</v>
      </c>
      <c r="U3434" s="59">
        <v>0</v>
      </c>
      <c r="V3434" s="59">
        <v>0</v>
      </c>
      <c r="W3434" s="59">
        <v>0</v>
      </c>
      <c r="X3434" s="59">
        <v>1</v>
      </c>
      <c r="Y3434" s="59">
        <f>IF(terrains!L3434&lt;=2.5,1,IF(terrains!L3434&lt;=4.5,2,IF(terrains!L3434&lt;=6.5,3,4)))</f>
        <v>3</v>
      </c>
      <c r="Z3434" s="59">
        <f>IF(terrains!R3434=1,35,IF(terrains!S3434=1,64,IF(terrains!T3434=1,IF(terrains!Y3434=1,85,104),IF(terrains!U3434=1,IF(terrains!Y3434=1,124,152),IF(terrains!V3434=1,(IF(terrains!Y3434=1,146,IF(terrains!Y3434=2,178,263))),IF(terrains!W3434=1,(IF(terrains!Y3434=1,178,IF(terrains!Y3434=2,218,321))),IF(terrains!X3434=1,IF(terrains!Y3434=1,190,IF(terrains!Y3434=2,242,IF(terrains!Y3434=3,357,896))))))))))</f>
        <v>357</v>
      </c>
      <c r="AA3434" s="152">
        <f>terrains!Z3434*terrains!F3434</f>
        <v>2223779.6739690001</v>
      </c>
    </row>
    <row r="3435" spans="1:27" ht="14.4">
      <c r="A3435" s="143">
        <v>3434</v>
      </c>
      <c r="B3435" s="59">
        <v>288054.07067500002</v>
      </c>
      <c r="C3435" s="59">
        <v>5042125.0827299999</v>
      </c>
      <c r="D3435" s="59" t="s">
        <v>3053</v>
      </c>
      <c r="E3435" s="153">
        <v>578.29999999999995</v>
      </c>
      <c r="F3435" s="150">
        <f>terrains!E3435*10.76391</f>
        <v>6224.7691529999993</v>
      </c>
      <c r="G3435" s="59" t="s">
        <v>243</v>
      </c>
      <c r="H3435" s="59">
        <v>1</v>
      </c>
      <c r="I3435" s="59">
        <v>4</v>
      </c>
      <c r="J3435" s="59">
        <f>IF(terrains!L3435=13.5,IF(terrains!X3435=1,12,9),-0.392532+1.267037*terrains!L3435+0.472239*terrains!X3435+0.58658*terrains!W3435+0.089417*terrains!V3435+0.531633*terrains!U3435+0.337883*terrains!T3435-0.403545*terrains!S3435)</f>
        <v>4.3799804999999994</v>
      </c>
      <c r="K3435" s="151">
        <f>IF(terrains!I3435=0,terrains!J3435,terrains!I3435)</f>
        <v>4</v>
      </c>
      <c r="L3435" s="59">
        <v>3.5</v>
      </c>
      <c r="M3435" s="59">
        <v>2</v>
      </c>
      <c r="N3435" s="59">
        <v>10</v>
      </c>
      <c r="O3435" s="59" t="s">
        <v>176</v>
      </c>
      <c r="P3435" s="59">
        <v>2</v>
      </c>
      <c r="Q3435" s="59">
        <v>2.5</v>
      </c>
      <c r="R3435" s="59">
        <v>0</v>
      </c>
      <c r="S3435" s="59">
        <v>0</v>
      </c>
      <c r="T3435" s="59">
        <v>1</v>
      </c>
      <c r="U3435" s="59">
        <v>0</v>
      </c>
      <c r="V3435" s="59">
        <v>0</v>
      </c>
      <c r="W3435" s="59">
        <v>0</v>
      </c>
      <c r="X3435" s="59">
        <v>0</v>
      </c>
      <c r="Y3435" s="59">
        <f>IF(terrains!L3435&lt;=2.5,1,IF(terrains!L3435&lt;=4.5,2,IF(terrains!L3435&lt;=6.5,3,4)))</f>
        <v>2</v>
      </c>
      <c r="Z3435" s="59">
        <f>IF(terrains!R3435=1,35,IF(terrains!S3435=1,64,IF(terrains!T3435=1,IF(terrains!Y3435=1,85,104),IF(terrains!U3435=1,IF(terrains!Y3435=1,124,152),IF(terrains!V3435=1,(IF(terrains!Y3435=1,146,IF(terrains!Y3435=2,178,263))),IF(terrains!W3435=1,(IF(terrains!Y3435=1,178,IF(terrains!Y3435=2,218,321))),IF(terrains!X3435=1,IF(terrains!Y3435=1,190,IF(terrains!Y3435=2,242,IF(terrains!Y3435=3,357,896))))))))))</f>
        <v>104</v>
      </c>
      <c r="AA3435" s="152">
        <f>terrains!Z3435*terrains!F3435</f>
        <v>647375.99191199988</v>
      </c>
    </row>
    <row r="3436" spans="1:27" ht="14.4">
      <c r="A3436" s="143">
        <v>3435</v>
      </c>
      <c r="B3436" s="59">
        <v>293567.97145299998</v>
      </c>
      <c r="C3436" s="59">
        <v>5049589.3985000001</v>
      </c>
      <c r="D3436" s="59" t="s">
        <v>3054</v>
      </c>
      <c r="E3436" s="153">
        <v>576.9</v>
      </c>
      <c r="F3436" s="150">
        <f>terrains!E3436*10.76391</f>
        <v>6209.6996789999994</v>
      </c>
      <c r="G3436" s="59" t="s">
        <v>1321</v>
      </c>
      <c r="H3436" s="59">
        <v>0</v>
      </c>
      <c r="I3436" s="59">
        <v>0</v>
      </c>
      <c r="J3436" s="59">
        <f>IF(terrains!L3436=13.5,IF(terrains!X3436=1,12,9),-0.392532+1.267037*terrains!L3436+0.472239*terrains!X3436+0.58658*terrains!W3436+0.089417*terrains!V3436+0.531633*terrains!U3436+0.337883*terrains!T3436-0.403545*terrains!S3436)</f>
        <v>1.7379969999999998</v>
      </c>
      <c r="K3436" s="151">
        <f>IF(terrains!I3436=0,terrains!J3436,terrains!I3436)</f>
        <v>1.7379969999999998</v>
      </c>
      <c r="L3436" s="59">
        <v>2</v>
      </c>
      <c r="M3436" s="59">
        <v>1</v>
      </c>
      <c r="N3436" s="59">
        <v>3</v>
      </c>
      <c r="O3436" s="59" t="s">
        <v>175</v>
      </c>
      <c r="P3436" s="59">
        <v>2</v>
      </c>
      <c r="Q3436" s="59">
        <v>2</v>
      </c>
      <c r="R3436" s="59">
        <v>0</v>
      </c>
      <c r="S3436" s="59">
        <v>1</v>
      </c>
      <c r="T3436" s="59">
        <v>0</v>
      </c>
      <c r="U3436" s="59">
        <v>0</v>
      </c>
      <c r="V3436" s="59">
        <v>0</v>
      </c>
      <c r="W3436" s="59">
        <v>0</v>
      </c>
      <c r="X3436" s="59">
        <v>0</v>
      </c>
      <c r="Y3436" s="59">
        <f>IF(terrains!L3436&lt;=2.5,1,IF(terrains!L3436&lt;=4.5,2,IF(terrains!L3436&lt;=6.5,3,4)))</f>
        <v>1</v>
      </c>
      <c r="Z3436" s="59">
        <f>IF(terrains!R3436=1,35,IF(terrains!S3436=1,64,IF(terrains!T3436=1,IF(terrains!Y3436=1,85,104),IF(terrains!U3436=1,IF(terrains!Y3436=1,124,152),IF(terrains!V3436=1,(IF(terrains!Y3436=1,146,IF(terrains!Y3436=2,178,263))),IF(terrains!W3436=1,(IF(terrains!Y3436=1,178,IF(terrains!Y3436=2,218,321))),IF(terrains!X3436=1,IF(terrains!Y3436=1,190,IF(terrains!Y3436=2,242,IF(terrains!Y3436=3,357,896))))))))))</f>
        <v>64</v>
      </c>
      <c r="AA3436" s="152">
        <f>terrains!Z3436*terrains!F3436</f>
        <v>397420.77945599996</v>
      </c>
    </row>
    <row r="3437" spans="1:27" ht="14.4">
      <c r="A3437" s="143">
        <v>3436</v>
      </c>
      <c r="B3437" s="59">
        <v>298201.25709999999</v>
      </c>
      <c r="C3437" s="59">
        <v>5050256.5920000002</v>
      </c>
      <c r="D3437" s="59" t="s">
        <v>3055</v>
      </c>
      <c r="E3437" s="153">
        <v>576.6</v>
      </c>
      <c r="F3437" s="150">
        <f>terrains!E3437*10.76391</f>
        <v>6206.4705059999997</v>
      </c>
      <c r="G3437" s="59" t="s">
        <v>1138</v>
      </c>
      <c r="H3437" s="59">
        <v>0</v>
      </c>
      <c r="I3437" s="59">
        <v>0</v>
      </c>
      <c r="J3437" s="59">
        <f>IF(terrains!L3437=13.5,IF(terrains!X3437=1,12,9),-0.392532+1.267037*terrains!L3437+0.472239*terrains!X3437+0.58658*terrains!W3437+0.089417*terrains!V3437+0.531633*terrains!U3437+0.337883*terrains!T3437-0.403545*terrains!S3437)</f>
        <v>1.7379969999999998</v>
      </c>
      <c r="K3437" s="151">
        <f>IF(terrains!I3437=0,terrains!J3437,terrains!I3437)</f>
        <v>1.7379969999999998</v>
      </c>
      <c r="L3437" s="59">
        <v>2</v>
      </c>
      <c r="M3437" s="59">
        <v>1</v>
      </c>
      <c r="N3437" s="59">
        <v>3</v>
      </c>
      <c r="O3437" s="59" t="s">
        <v>175</v>
      </c>
      <c r="P3437" s="59">
        <v>1.5</v>
      </c>
      <c r="Q3437" s="59">
        <v>2</v>
      </c>
      <c r="R3437" s="59">
        <v>0</v>
      </c>
      <c r="S3437" s="59">
        <v>1</v>
      </c>
      <c r="T3437" s="59">
        <v>0</v>
      </c>
      <c r="U3437" s="59">
        <v>0</v>
      </c>
      <c r="V3437" s="59">
        <v>0</v>
      </c>
      <c r="W3437" s="59">
        <v>0</v>
      </c>
      <c r="X3437" s="59">
        <v>0</v>
      </c>
      <c r="Y3437" s="59">
        <f>IF(terrains!L3437&lt;=2.5,1,IF(terrains!L3437&lt;=4.5,2,IF(terrains!L3437&lt;=6.5,3,4)))</f>
        <v>1</v>
      </c>
      <c r="Z3437" s="59">
        <f>IF(terrains!R3437=1,35,IF(terrains!S3437=1,64,IF(terrains!T3437=1,IF(terrains!Y3437=1,85,104),IF(terrains!U3437=1,IF(terrains!Y3437=1,124,152),IF(terrains!V3437=1,(IF(terrains!Y3437=1,146,IF(terrains!Y3437=2,178,263))),IF(terrains!W3437=1,(IF(terrains!Y3437=1,178,IF(terrains!Y3437=2,218,321))),IF(terrains!X3437=1,IF(terrains!Y3437=1,190,IF(terrains!Y3437=2,242,IF(terrains!Y3437=3,357,896))))))))))</f>
        <v>64</v>
      </c>
      <c r="AA3437" s="152">
        <f>terrains!Z3437*terrains!F3437</f>
        <v>397214.11238399998</v>
      </c>
    </row>
    <row r="3438" spans="1:27" ht="14.4">
      <c r="A3438" s="143">
        <v>3437</v>
      </c>
      <c r="B3438" s="59">
        <v>300477.3198</v>
      </c>
      <c r="C3438" s="59">
        <v>5043332.9469999997</v>
      </c>
      <c r="D3438" s="59" t="s">
        <v>3056</v>
      </c>
      <c r="E3438" s="153">
        <v>576.4</v>
      </c>
      <c r="F3438" s="150">
        <f>terrains!E3438*10.76391</f>
        <v>6204.3177239999995</v>
      </c>
      <c r="G3438" s="59" t="s">
        <v>814</v>
      </c>
      <c r="H3438" s="59">
        <v>0</v>
      </c>
      <c r="I3438" s="59">
        <v>4</v>
      </c>
      <c r="J3438" s="59">
        <f>IF(terrains!L3438=13.5,IF(terrains!X3438=1,12,9),-0.392532+1.267037*terrains!L3438+0.472239*terrains!X3438+0.58658*terrains!W3438+0.089417*terrains!V3438+0.531633*terrains!U3438+0.337883*terrains!T3438-0.403545*terrains!S3438)</f>
        <v>4.3799804999999994</v>
      </c>
      <c r="K3438" s="151">
        <f>IF(terrains!I3438=0,terrains!J3438,terrains!I3438)</f>
        <v>4</v>
      </c>
      <c r="L3438" s="59">
        <v>3.5</v>
      </c>
      <c r="M3438" s="59">
        <v>3</v>
      </c>
      <c r="N3438" s="59">
        <v>5</v>
      </c>
      <c r="O3438" s="59" t="s">
        <v>176</v>
      </c>
      <c r="P3438" s="59">
        <v>2</v>
      </c>
      <c r="Q3438" s="59">
        <v>2.5</v>
      </c>
      <c r="R3438" s="59">
        <v>0</v>
      </c>
      <c r="S3438" s="59">
        <v>0</v>
      </c>
      <c r="T3438" s="59">
        <v>1</v>
      </c>
      <c r="U3438" s="59">
        <v>0</v>
      </c>
      <c r="V3438" s="59">
        <v>0</v>
      </c>
      <c r="W3438" s="59">
        <v>0</v>
      </c>
      <c r="X3438" s="59">
        <v>0</v>
      </c>
      <c r="Y3438" s="59">
        <f>IF(terrains!L3438&lt;=2.5,1,IF(terrains!L3438&lt;=4.5,2,IF(terrains!L3438&lt;=6.5,3,4)))</f>
        <v>2</v>
      </c>
      <c r="Z3438" s="59">
        <f>IF(terrains!R3438=1,35,IF(terrains!S3438=1,64,IF(terrains!T3438=1,IF(terrains!Y3438=1,85,104),IF(terrains!U3438=1,IF(terrains!Y3438=1,124,152),IF(terrains!V3438=1,(IF(terrains!Y3438=1,146,IF(terrains!Y3438=2,178,263))),IF(terrains!W3438=1,(IF(terrains!Y3438=1,178,IF(terrains!Y3438=2,218,321))),IF(terrains!X3438=1,IF(terrains!Y3438=1,190,IF(terrains!Y3438=2,242,IF(terrains!Y3438=3,357,896))))))))))</f>
        <v>104</v>
      </c>
      <c r="AA3438" s="152">
        <f>terrains!Z3438*terrains!F3438</f>
        <v>645249.04329599999</v>
      </c>
    </row>
    <row r="3439" spans="1:27" ht="14.4">
      <c r="A3439" s="143">
        <v>3438</v>
      </c>
      <c r="B3439" s="59">
        <v>274105.84398300003</v>
      </c>
      <c r="C3439" s="59">
        <v>5039050.0915000001</v>
      </c>
      <c r="D3439" s="59" t="s">
        <v>3057</v>
      </c>
      <c r="E3439" s="153">
        <v>576</v>
      </c>
      <c r="F3439" s="150">
        <f>terrains!E3439*10.76391</f>
        <v>6200.0121599999993</v>
      </c>
      <c r="G3439" s="59" t="s">
        <v>186</v>
      </c>
      <c r="H3439" s="59">
        <v>0.2</v>
      </c>
      <c r="I3439" s="59">
        <v>1</v>
      </c>
      <c r="J3439" s="59">
        <f>IF(terrains!L3439=13.5,IF(terrains!X3439=1,12,9),-0.392532+1.267037*terrains!L3439+0.472239*terrains!X3439+0.58658*terrains!W3439+0.089417*terrains!V3439+0.531633*terrains!U3439+0.337883*terrains!T3439-0.403545*terrains!S3439)</f>
        <v>1.5080234999999997</v>
      </c>
      <c r="K3439" s="151">
        <f>IF(terrains!I3439=0,terrains!J3439,terrains!I3439)</f>
        <v>1</v>
      </c>
      <c r="L3439" s="59">
        <v>1.5</v>
      </c>
      <c r="M3439" s="59">
        <v>1</v>
      </c>
      <c r="N3439" s="59">
        <v>2</v>
      </c>
      <c r="O3439" s="59" t="s">
        <v>174</v>
      </c>
      <c r="P3439" s="59">
        <v>2</v>
      </c>
      <c r="Q3439" s="59">
        <v>1.5</v>
      </c>
      <c r="R3439" s="59">
        <v>1</v>
      </c>
      <c r="S3439" s="59">
        <v>0</v>
      </c>
      <c r="T3439" s="59">
        <v>0</v>
      </c>
      <c r="U3439" s="59">
        <v>0</v>
      </c>
      <c r="V3439" s="59">
        <v>0</v>
      </c>
      <c r="W3439" s="59">
        <v>0</v>
      </c>
      <c r="X3439" s="59">
        <v>0</v>
      </c>
      <c r="Y3439" s="59">
        <f>IF(terrains!L3439&lt;=2.5,1,IF(terrains!L3439&lt;=4.5,2,IF(terrains!L3439&lt;=6.5,3,4)))</f>
        <v>1</v>
      </c>
      <c r="Z3439" s="59">
        <f>IF(terrains!R3439=1,35,IF(terrains!S3439=1,64,IF(terrains!T3439=1,IF(terrains!Y3439=1,85,104),IF(terrains!U3439=1,IF(terrains!Y3439=1,124,152),IF(terrains!V3439=1,(IF(terrains!Y3439=1,146,IF(terrains!Y3439=2,178,263))),IF(terrains!W3439=1,(IF(terrains!Y3439=1,178,IF(terrains!Y3439=2,218,321))),IF(terrains!X3439=1,IF(terrains!Y3439=1,190,IF(terrains!Y3439=2,242,IF(terrains!Y3439=3,357,896))))))))))</f>
        <v>35</v>
      </c>
      <c r="AA3439" s="152">
        <f>terrains!Z3439*terrains!F3439</f>
        <v>217000.42559999999</v>
      </c>
    </row>
    <row r="3440" spans="1:27" ht="14.4">
      <c r="A3440" s="143">
        <v>3439</v>
      </c>
      <c r="B3440" s="59">
        <v>292341.89394600003</v>
      </c>
      <c r="C3440" s="59">
        <v>5040095.9848300004</v>
      </c>
      <c r="D3440" s="59" t="s">
        <v>3058</v>
      </c>
      <c r="E3440" s="153">
        <v>576</v>
      </c>
      <c r="F3440" s="150">
        <f>terrains!E3440*10.76391</f>
        <v>6200.0121599999993</v>
      </c>
      <c r="G3440" s="59" t="s">
        <v>283</v>
      </c>
      <c r="H3440" s="59">
        <v>1</v>
      </c>
      <c r="I3440" s="59">
        <v>6</v>
      </c>
      <c r="J3440" s="59">
        <f>IF(terrains!L3440=13.5,IF(terrains!X3440=1,12,9),-0.392532+1.267037*terrains!L3440+0.472239*terrains!X3440+0.58658*terrains!W3440+0.089417*terrains!V3440+0.531633*terrains!U3440+0.337883*terrains!T3440-0.403545*terrains!S3440)</f>
        <v>5.0134989999999995</v>
      </c>
      <c r="K3440" s="151">
        <f>IF(terrains!I3440=0,terrains!J3440,terrains!I3440)</f>
        <v>6</v>
      </c>
      <c r="L3440" s="59">
        <v>4</v>
      </c>
      <c r="M3440" s="59">
        <v>2</v>
      </c>
      <c r="N3440" s="59">
        <v>12</v>
      </c>
      <c r="O3440" s="59" t="s">
        <v>176</v>
      </c>
      <c r="P3440" s="59">
        <v>2</v>
      </c>
      <c r="Q3440" s="59">
        <v>2.5</v>
      </c>
      <c r="R3440" s="59">
        <v>0</v>
      </c>
      <c r="S3440" s="59">
        <v>0</v>
      </c>
      <c r="T3440" s="59">
        <v>1</v>
      </c>
      <c r="U3440" s="59">
        <v>0</v>
      </c>
      <c r="V3440" s="59">
        <v>0</v>
      </c>
      <c r="W3440" s="59">
        <v>0</v>
      </c>
      <c r="X3440" s="59">
        <v>0</v>
      </c>
      <c r="Y3440" s="59">
        <f>IF(terrains!L3440&lt;=2.5,1,IF(terrains!L3440&lt;=4.5,2,IF(terrains!L3440&lt;=6.5,3,4)))</f>
        <v>2</v>
      </c>
      <c r="Z3440" s="59">
        <f>IF(terrains!R3440=1,35,IF(terrains!S3440=1,64,IF(terrains!T3440=1,IF(terrains!Y3440=1,85,104),IF(terrains!U3440=1,IF(terrains!Y3440=1,124,152),IF(terrains!V3440=1,(IF(terrains!Y3440=1,146,IF(terrains!Y3440=2,178,263))),IF(terrains!W3440=1,(IF(terrains!Y3440=1,178,IF(terrains!Y3440=2,218,321))),IF(terrains!X3440=1,IF(terrains!Y3440=1,190,IF(terrains!Y3440=2,242,IF(terrains!Y3440=3,357,896))))))))))</f>
        <v>104</v>
      </c>
      <c r="AA3440" s="152">
        <f>terrains!Z3440*terrains!F3440</f>
        <v>644801.26463999995</v>
      </c>
    </row>
    <row r="3441" spans="1:27" ht="14.4">
      <c r="A3441" s="143">
        <v>3440</v>
      </c>
      <c r="B3441" s="59">
        <v>297102.55690000003</v>
      </c>
      <c r="C3441" s="59">
        <v>5042272.392</v>
      </c>
      <c r="D3441" s="59" t="s">
        <v>3059</v>
      </c>
      <c r="E3441" s="153">
        <v>575.1</v>
      </c>
      <c r="F3441" s="150">
        <f>terrains!E3441*10.76391</f>
        <v>6190.3246410000002</v>
      </c>
      <c r="G3441" s="59" t="s">
        <v>1408</v>
      </c>
      <c r="H3441" s="59">
        <v>1</v>
      </c>
      <c r="I3441" s="59">
        <v>4</v>
      </c>
      <c r="J3441" s="59">
        <f>IF(terrains!L3441=13.5,IF(terrains!X3441=1,12,9),-0.392532+1.267037*terrains!L3441+0.472239*terrains!X3441+0.58658*terrains!W3441+0.089417*terrains!V3441+0.531633*terrains!U3441+0.337883*terrains!T3441-0.403545*terrains!S3441)</f>
        <v>3.4979959999999997</v>
      </c>
      <c r="K3441" s="151">
        <f>IF(terrains!I3441=0,terrains!J3441,terrains!I3441)</f>
        <v>4</v>
      </c>
      <c r="L3441" s="59">
        <v>3</v>
      </c>
      <c r="M3441" s="59">
        <v>2</v>
      </c>
      <c r="N3441" s="59">
        <v>4</v>
      </c>
      <c r="O3441" s="59" t="s">
        <v>178</v>
      </c>
      <c r="P3441" s="59">
        <v>3</v>
      </c>
      <c r="Q3441" s="59">
        <v>2.5</v>
      </c>
      <c r="R3441" s="59">
        <v>0</v>
      </c>
      <c r="S3441" s="59">
        <v>0</v>
      </c>
      <c r="T3441" s="59">
        <v>0</v>
      </c>
      <c r="U3441" s="59">
        <v>0</v>
      </c>
      <c r="V3441" s="59">
        <v>1</v>
      </c>
      <c r="W3441" s="59">
        <v>0</v>
      </c>
      <c r="X3441" s="59">
        <v>0</v>
      </c>
      <c r="Y3441" s="59">
        <f>IF(terrains!L3441&lt;=2.5,1,IF(terrains!L3441&lt;=4.5,2,IF(terrains!L3441&lt;=6.5,3,4)))</f>
        <v>2</v>
      </c>
      <c r="Z3441" s="59">
        <f>IF(terrains!R3441=1,35,IF(terrains!S3441=1,64,IF(terrains!T3441=1,IF(terrains!Y3441=1,85,104),IF(terrains!U3441=1,IF(terrains!Y3441=1,124,152),IF(terrains!V3441=1,(IF(terrains!Y3441=1,146,IF(terrains!Y3441=2,178,263))),IF(terrains!W3441=1,(IF(terrains!Y3441=1,178,IF(terrains!Y3441=2,218,321))),IF(terrains!X3441=1,IF(terrains!Y3441=1,190,IF(terrains!Y3441=2,242,IF(terrains!Y3441=3,357,896))))))))))</f>
        <v>178</v>
      </c>
      <c r="AA3441" s="152">
        <f>terrains!Z3441*terrains!F3441</f>
        <v>1101877.7860980001</v>
      </c>
    </row>
    <row r="3442" spans="1:27" ht="14.4">
      <c r="A3442" s="143">
        <v>3441</v>
      </c>
      <c r="B3442" s="59">
        <v>299216.65094299999</v>
      </c>
      <c r="C3442" s="59">
        <v>5056610.7400500001</v>
      </c>
      <c r="D3442" s="59" t="s">
        <v>3060</v>
      </c>
      <c r="E3442" s="153">
        <v>574.88</v>
      </c>
      <c r="F3442" s="150">
        <f>terrains!E3442*10.76391</f>
        <v>6187.9565807999998</v>
      </c>
      <c r="G3442" s="59" t="s">
        <v>353</v>
      </c>
      <c r="H3442" s="59">
        <v>0</v>
      </c>
      <c r="I3442" s="59">
        <v>0</v>
      </c>
      <c r="J3442" s="59">
        <f>IF(terrains!L3442=13.5,IF(terrains!X3442=1,12,9),-0.392532+1.267037*terrains!L3442+0.472239*terrains!X3442+0.58658*terrains!W3442+0.089417*terrains!V3442+0.531633*terrains!U3442+0.337883*terrains!T3442-0.403545*terrains!S3442)</f>
        <v>2.1415419999999998</v>
      </c>
      <c r="K3442" s="151">
        <f>IF(terrains!I3442=0,terrains!J3442,terrains!I3442)</f>
        <v>2.1415419999999998</v>
      </c>
      <c r="L3442" s="59">
        <v>2</v>
      </c>
      <c r="M3442" s="59">
        <v>1</v>
      </c>
      <c r="N3442" s="59">
        <v>3</v>
      </c>
      <c r="O3442" s="59" t="s">
        <v>174</v>
      </c>
      <c r="P3442" s="59">
        <v>2</v>
      </c>
      <c r="Q3442" s="59">
        <v>1.5</v>
      </c>
      <c r="R3442" s="59">
        <v>1</v>
      </c>
      <c r="S3442" s="59">
        <v>0</v>
      </c>
      <c r="T3442" s="59">
        <v>0</v>
      </c>
      <c r="U3442" s="59">
        <v>0</v>
      </c>
      <c r="V3442" s="59">
        <v>0</v>
      </c>
      <c r="W3442" s="59">
        <v>0</v>
      </c>
      <c r="X3442" s="59">
        <v>0</v>
      </c>
      <c r="Y3442" s="59">
        <f>IF(terrains!L3442&lt;=2.5,1,IF(terrains!L3442&lt;=4.5,2,IF(terrains!L3442&lt;=6.5,3,4)))</f>
        <v>1</v>
      </c>
      <c r="Z3442" s="59">
        <f>IF(terrains!R3442=1,35,IF(terrains!S3442=1,64,IF(terrains!T3442=1,IF(terrains!Y3442=1,85,104),IF(terrains!U3442=1,IF(terrains!Y3442=1,124,152),IF(terrains!V3442=1,(IF(terrains!Y3442=1,146,IF(terrains!Y3442=2,178,263))),IF(terrains!W3442=1,(IF(terrains!Y3442=1,178,IF(terrains!Y3442=2,218,321))),IF(terrains!X3442=1,IF(terrains!Y3442=1,190,IF(terrains!Y3442=2,242,IF(terrains!Y3442=3,357,896))))))))))</f>
        <v>35</v>
      </c>
      <c r="AA3442" s="152">
        <f>terrains!Z3442*terrains!F3442</f>
        <v>216578.48032800001</v>
      </c>
    </row>
    <row r="3443" spans="1:27" ht="14.4">
      <c r="A3443" s="143">
        <v>3442</v>
      </c>
      <c r="B3443" s="59">
        <v>301966.40156199998</v>
      </c>
      <c r="C3443" s="59">
        <v>5059510.7706199996</v>
      </c>
      <c r="D3443" s="59" t="s">
        <v>3061</v>
      </c>
      <c r="E3443" s="153">
        <v>574.6</v>
      </c>
      <c r="F3443" s="150">
        <f>terrains!E3443*10.76391</f>
        <v>6184.9426859999994</v>
      </c>
      <c r="G3443" s="59" t="s">
        <v>325</v>
      </c>
      <c r="H3443" s="59">
        <v>0</v>
      </c>
      <c r="I3443" s="59">
        <v>0</v>
      </c>
      <c r="J3443" s="59">
        <f>IF(terrains!L3443=13.5,IF(terrains!X3443=1,12,9),-0.392532+1.267037*terrains!L3443+0.472239*terrains!X3443+0.58658*terrains!W3443+0.089417*terrains!V3443+0.531633*terrains!U3443+0.337883*terrains!T3443-0.403545*terrains!S3443)</f>
        <v>2.1415419999999998</v>
      </c>
      <c r="K3443" s="151">
        <f>IF(terrains!I3443=0,terrains!J3443,terrains!I3443)</f>
        <v>2.1415419999999998</v>
      </c>
      <c r="L3443" s="59">
        <v>2</v>
      </c>
      <c r="M3443" s="59">
        <v>2</v>
      </c>
      <c r="N3443" s="59">
        <v>3</v>
      </c>
      <c r="O3443" s="59" t="s">
        <v>174</v>
      </c>
      <c r="P3443" s="59">
        <v>2</v>
      </c>
      <c r="Q3443" s="59">
        <v>1.5</v>
      </c>
      <c r="R3443" s="59">
        <v>1</v>
      </c>
      <c r="S3443" s="59">
        <v>0</v>
      </c>
      <c r="T3443" s="59">
        <v>0</v>
      </c>
      <c r="U3443" s="59">
        <v>0</v>
      </c>
      <c r="V3443" s="59">
        <v>0</v>
      </c>
      <c r="W3443" s="59">
        <v>0</v>
      </c>
      <c r="X3443" s="59">
        <v>0</v>
      </c>
      <c r="Y3443" s="59">
        <f>IF(terrains!L3443&lt;=2.5,1,IF(terrains!L3443&lt;=4.5,2,IF(terrains!L3443&lt;=6.5,3,4)))</f>
        <v>1</v>
      </c>
      <c r="Z3443" s="59">
        <f>IF(terrains!R3443=1,35,IF(terrains!S3443=1,64,IF(terrains!T3443=1,IF(terrains!Y3443=1,85,104),IF(terrains!U3443=1,IF(terrains!Y3443=1,124,152),IF(terrains!V3443=1,(IF(terrains!Y3443=1,146,IF(terrains!Y3443=2,178,263))),IF(terrains!W3443=1,(IF(terrains!Y3443=1,178,IF(terrains!Y3443=2,218,321))),IF(terrains!X3443=1,IF(terrains!Y3443=1,190,IF(terrains!Y3443=2,242,IF(terrains!Y3443=3,357,896))))))))))</f>
        <v>35</v>
      </c>
      <c r="AA3443" s="152">
        <f>terrains!Z3443*terrains!F3443</f>
        <v>216472.99400999997</v>
      </c>
    </row>
    <row r="3444" spans="1:27" ht="14.4">
      <c r="A3444" s="143">
        <v>3443</v>
      </c>
      <c r="B3444" s="59">
        <v>299766.93973699998</v>
      </c>
      <c r="C3444" s="59">
        <v>5039180.1990900002</v>
      </c>
      <c r="D3444" s="59" t="s">
        <v>3062</v>
      </c>
      <c r="E3444" s="153">
        <v>574.4</v>
      </c>
      <c r="F3444" s="150">
        <f>terrains!E3444*10.76391</f>
        <v>6182.7899039999993</v>
      </c>
      <c r="G3444" s="59" t="s">
        <v>374</v>
      </c>
      <c r="H3444" s="59">
        <v>0</v>
      </c>
      <c r="I3444" s="59">
        <v>0</v>
      </c>
      <c r="J3444" s="59">
        <f>IF(terrains!L3444=13.5,IF(terrains!X3444=1,12,9),-0.392532+1.267037*terrains!L3444+0.472239*terrains!X3444+0.58658*terrains!W3444+0.089417*terrains!V3444+0.531633*terrains!U3444+0.337883*terrains!T3444-0.403545*terrains!S3444)</f>
        <v>3.2472995</v>
      </c>
      <c r="K3444" s="151">
        <f>IF(terrains!I3444=0,terrains!J3444,terrains!I3444)</f>
        <v>3.2472995</v>
      </c>
      <c r="L3444" s="59">
        <v>2.5</v>
      </c>
      <c r="M3444" s="59">
        <v>2</v>
      </c>
      <c r="N3444" s="59">
        <v>4</v>
      </c>
      <c r="O3444" s="59" t="s">
        <v>180</v>
      </c>
      <c r="P3444" s="59">
        <v>2</v>
      </c>
      <c r="Q3444" s="59">
        <v>1.5</v>
      </c>
      <c r="R3444" s="59">
        <v>0</v>
      </c>
      <c r="S3444" s="59">
        <v>0</v>
      </c>
      <c r="T3444" s="59">
        <v>0</v>
      </c>
      <c r="U3444" s="59">
        <v>0</v>
      </c>
      <c r="V3444" s="59">
        <v>0</v>
      </c>
      <c r="W3444" s="59">
        <v>0</v>
      </c>
      <c r="X3444" s="59">
        <v>1</v>
      </c>
      <c r="Y3444" s="59">
        <f>IF(terrains!L3444&lt;=2.5,1,IF(terrains!L3444&lt;=4.5,2,IF(terrains!L3444&lt;=6.5,3,4)))</f>
        <v>1</v>
      </c>
      <c r="Z3444" s="59">
        <f>IF(terrains!R3444=1,35,IF(terrains!S3444=1,64,IF(terrains!T3444=1,IF(terrains!Y3444=1,85,104),IF(terrains!U3444=1,IF(terrains!Y3444=1,124,152),IF(terrains!V3444=1,(IF(terrains!Y3444=1,146,IF(terrains!Y3444=2,178,263))),IF(terrains!W3444=1,(IF(terrains!Y3444=1,178,IF(terrains!Y3444=2,218,321))),IF(terrains!X3444=1,IF(terrains!Y3444=1,190,IF(terrains!Y3444=2,242,IF(terrains!Y3444=3,357,896))))))))))</f>
        <v>190</v>
      </c>
      <c r="AA3444" s="152">
        <f>terrains!Z3444*terrains!F3444</f>
        <v>1174730.08176</v>
      </c>
    </row>
    <row r="3445" spans="1:27" ht="14.4">
      <c r="A3445" s="143">
        <v>3444</v>
      </c>
      <c r="B3445" s="59">
        <v>293169.50709999999</v>
      </c>
      <c r="C3445" s="59">
        <v>5034282.5549999997</v>
      </c>
      <c r="D3445" s="59" t="s">
        <v>3063</v>
      </c>
      <c r="E3445" s="153">
        <v>573.9</v>
      </c>
      <c r="F3445" s="150">
        <f>terrains!E3445*10.76391</f>
        <v>6177.4079489999995</v>
      </c>
      <c r="G3445" s="59" t="s">
        <v>1235</v>
      </c>
      <c r="H3445" s="59">
        <v>0.1</v>
      </c>
      <c r="I3445" s="59">
        <v>3</v>
      </c>
      <c r="J3445" s="59">
        <f>IF(terrains!L3445=13.5,IF(terrains!X3445=1,12,9),-0.392532+1.267037*terrains!L3445+0.472239*terrains!X3445+0.58658*terrains!W3445+0.089417*terrains!V3445+0.531633*terrains!U3445+0.337883*terrains!T3445-0.403545*terrains!S3445)</f>
        <v>2.7750604999999999</v>
      </c>
      <c r="K3445" s="151">
        <f>IF(terrains!I3445=0,terrains!J3445,terrains!I3445)</f>
        <v>3</v>
      </c>
      <c r="L3445" s="59">
        <v>2.5</v>
      </c>
      <c r="M3445" s="59">
        <v>2</v>
      </c>
      <c r="N3445" s="59">
        <v>4</v>
      </c>
      <c r="O3445" s="59" t="s">
        <v>174</v>
      </c>
      <c r="P3445" s="59">
        <v>2</v>
      </c>
      <c r="Q3445" s="59">
        <v>1.5</v>
      </c>
      <c r="R3445" s="59">
        <v>1</v>
      </c>
      <c r="S3445" s="59">
        <v>0</v>
      </c>
      <c r="T3445" s="59">
        <v>0</v>
      </c>
      <c r="U3445" s="59">
        <v>0</v>
      </c>
      <c r="V3445" s="59">
        <v>0</v>
      </c>
      <c r="W3445" s="59">
        <v>0</v>
      </c>
      <c r="X3445" s="59">
        <v>0</v>
      </c>
      <c r="Y3445" s="59">
        <f>IF(terrains!L3445&lt;=2.5,1,IF(terrains!L3445&lt;=4.5,2,IF(terrains!L3445&lt;=6.5,3,4)))</f>
        <v>1</v>
      </c>
      <c r="Z3445" s="59">
        <f>IF(terrains!R3445=1,35,IF(terrains!S3445=1,64,IF(terrains!T3445=1,IF(terrains!Y3445=1,85,104),IF(terrains!U3445=1,IF(terrains!Y3445=1,124,152),IF(terrains!V3445=1,(IF(terrains!Y3445=1,146,IF(terrains!Y3445=2,178,263))),IF(terrains!W3445=1,(IF(terrains!Y3445=1,178,IF(terrains!Y3445=2,218,321))),IF(terrains!X3445=1,IF(terrains!Y3445=1,190,IF(terrains!Y3445=2,242,IF(terrains!Y3445=3,357,896))))))))))</f>
        <v>35</v>
      </c>
      <c r="AA3445" s="152">
        <f>terrains!Z3445*terrains!F3445</f>
        <v>216209.27821499997</v>
      </c>
    </row>
    <row r="3446" spans="1:27" ht="14.4">
      <c r="A3446" s="143">
        <v>3445</v>
      </c>
      <c r="B3446" s="59">
        <v>299239.41770799999</v>
      </c>
      <c r="C3446" s="59">
        <v>5056580.1101200003</v>
      </c>
      <c r="D3446" s="59" t="s">
        <v>3064</v>
      </c>
      <c r="E3446" s="153">
        <v>573.77</v>
      </c>
      <c r="F3446" s="150">
        <f>terrains!E3446*10.76391</f>
        <v>6176.008640699999</v>
      </c>
      <c r="G3446" s="59" t="s">
        <v>353</v>
      </c>
      <c r="H3446" s="59">
        <v>0</v>
      </c>
      <c r="I3446" s="59">
        <v>0</v>
      </c>
      <c r="J3446" s="59">
        <f>IF(terrains!L3446=13.5,IF(terrains!X3446=1,12,9),-0.392532+1.267037*terrains!L3446+0.472239*terrains!X3446+0.58658*terrains!W3446+0.089417*terrains!V3446+0.531633*terrains!U3446+0.337883*terrains!T3446-0.403545*terrains!S3446)</f>
        <v>2.1415419999999998</v>
      </c>
      <c r="K3446" s="151">
        <f>IF(terrains!I3446=0,terrains!J3446,terrains!I3446)</f>
        <v>2.1415419999999998</v>
      </c>
      <c r="L3446" s="59">
        <v>2</v>
      </c>
      <c r="M3446" s="59">
        <v>1</v>
      </c>
      <c r="N3446" s="59">
        <v>3</v>
      </c>
      <c r="O3446" s="59" t="s">
        <v>174</v>
      </c>
      <c r="P3446" s="59">
        <v>2</v>
      </c>
      <c r="Q3446" s="59">
        <v>1.5</v>
      </c>
      <c r="R3446" s="59">
        <v>1</v>
      </c>
      <c r="S3446" s="59">
        <v>0</v>
      </c>
      <c r="T3446" s="59">
        <v>0</v>
      </c>
      <c r="U3446" s="59">
        <v>0</v>
      </c>
      <c r="V3446" s="59">
        <v>0</v>
      </c>
      <c r="W3446" s="59">
        <v>0</v>
      </c>
      <c r="X3446" s="59">
        <v>0</v>
      </c>
      <c r="Y3446" s="59">
        <f>IF(terrains!L3446&lt;=2.5,1,IF(terrains!L3446&lt;=4.5,2,IF(terrains!L3446&lt;=6.5,3,4)))</f>
        <v>1</v>
      </c>
      <c r="Z3446" s="59">
        <f>IF(terrains!R3446=1,35,IF(terrains!S3446=1,64,IF(terrains!T3446=1,IF(terrains!Y3446=1,85,104),IF(terrains!U3446=1,IF(terrains!Y3446=1,124,152),IF(terrains!V3446=1,(IF(terrains!Y3446=1,146,IF(terrains!Y3446=2,178,263))),IF(terrains!W3446=1,(IF(terrains!Y3446=1,178,IF(terrains!Y3446=2,218,321))),IF(terrains!X3446=1,IF(terrains!Y3446=1,190,IF(terrains!Y3446=2,242,IF(terrains!Y3446=3,357,896))))))))))</f>
        <v>35</v>
      </c>
      <c r="AA3446" s="152">
        <f>terrains!Z3446*terrains!F3446</f>
        <v>216160.30242449997</v>
      </c>
    </row>
    <row r="3447" spans="1:27" ht="14.4">
      <c r="A3447" s="143">
        <v>3446</v>
      </c>
      <c r="B3447" s="59">
        <v>301017.63294699998</v>
      </c>
      <c r="C3447" s="59">
        <v>5044438.4200299997</v>
      </c>
      <c r="D3447" s="59" t="s">
        <v>3065</v>
      </c>
      <c r="E3447" s="153">
        <v>573.70000000000005</v>
      </c>
      <c r="F3447" s="150">
        <f>terrains!E3447*10.76391</f>
        <v>6175.2551670000003</v>
      </c>
      <c r="G3447" s="59" t="s">
        <v>534</v>
      </c>
      <c r="H3447" s="59">
        <v>0</v>
      </c>
      <c r="I3447" s="59">
        <v>0</v>
      </c>
      <c r="J3447" s="59">
        <f>IF(terrains!L3447=13.5,IF(terrains!X3447=1,12,9),-0.392532+1.267037*terrains!L3447+0.472239*terrains!X3447+0.58658*terrains!W3447+0.089417*terrains!V3447+0.531633*terrains!U3447+0.337883*terrains!T3447-0.403545*terrains!S3447)</f>
        <v>3.1129435000000001</v>
      </c>
      <c r="K3447" s="151">
        <f>IF(terrains!I3447=0,terrains!J3447,terrains!I3447)</f>
        <v>3.1129435000000001</v>
      </c>
      <c r="L3447" s="59">
        <v>2.5</v>
      </c>
      <c r="M3447" s="59">
        <v>1</v>
      </c>
      <c r="N3447" s="59">
        <v>4</v>
      </c>
      <c r="O3447" s="59" t="s">
        <v>176</v>
      </c>
      <c r="P3447" s="59">
        <v>2</v>
      </c>
      <c r="Q3447" s="59">
        <v>2.5</v>
      </c>
      <c r="R3447" s="59">
        <v>0</v>
      </c>
      <c r="S3447" s="59">
        <v>0</v>
      </c>
      <c r="T3447" s="59">
        <v>1</v>
      </c>
      <c r="U3447" s="59">
        <v>0</v>
      </c>
      <c r="V3447" s="59">
        <v>0</v>
      </c>
      <c r="W3447" s="59">
        <v>0</v>
      </c>
      <c r="X3447" s="59">
        <v>0</v>
      </c>
      <c r="Y3447" s="59">
        <f>IF(terrains!L3447&lt;=2.5,1,IF(terrains!L3447&lt;=4.5,2,IF(terrains!L3447&lt;=6.5,3,4)))</f>
        <v>1</v>
      </c>
      <c r="Z3447" s="59">
        <f>IF(terrains!R3447=1,35,IF(terrains!S3447=1,64,IF(terrains!T3447=1,IF(terrains!Y3447=1,85,104),IF(terrains!U3447=1,IF(terrains!Y3447=1,124,152),IF(terrains!V3447=1,(IF(terrains!Y3447=1,146,IF(terrains!Y3447=2,178,263))),IF(terrains!W3447=1,(IF(terrains!Y3447=1,178,IF(terrains!Y3447=2,218,321))),IF(terrains!X3447=1,IF(terrains!Y3447=1,190,IF(terrains!Y3447=2,242,IF(terrains!Y3447=3,357,896))))))))))</f>
        <v>85</v>
      </c>
      <c r="AA3447" s="152">
        <f>terrains!Z3447*terrains!F3447</f>
        <v>524896.68919499998</v>
      </c>
    </row>
    <row r="3448" spans="1:27" ht="14.4">
      <c r="A3448" s="143">
        <v>3447</v>
      </c>
      <c r="B3448" s="59">
        <v>302278.71159999998</v>
      </c>
      <c r="C3448" s="59">
        <v>5051296.3969999999</v>
      </c>
      <c r="D3448" s="59" t="s">
        <v>3066</v>
      </c>
      <c r="E3448" s="153">
        <v>573.70000000000005</v>
      </c>
      <c r="F3448" s="150">
        <f>terrains!E3448*10.76391</f>
        <v>6175.2551670000003</v>
      </c>
      <c r="G3448" s="59" t="s">
        <v>360</v>
      </c>
      <c r="H3448" s="59">
        <v>0</v>
      </c>
      <c r="I3448" s="59">
        <v>0</v>
      </c>
      <c r="J3448" s="59">
        <f>IF(terrains!L3448=13.5,IF(terrains!X3448=1,12,9),-0.392532+1.267037*terrains!L3448+0.472239*terrains!X3448+0.58658*terrains!W3448+0.089417*terrains!V3448+0.531633*terrains!U3448+0.337883*terrains!T3448-0.403545*terrains!S3448)</f>
        <v>3.6385524999999999</v>
      </c>
      <c r="K3448" s="151">
        <f>IF(terrains!I3448=0,terrains!J3448,terrains!I3448)</f>
        <v>3.6385524999999999</v>
      </c>
      <c r="L3448" s="59">
        <v>3.5</v>
      </c>
      <c r="M3448" s="59">
        <v>3</v>
      </c>
      <c r="N3448" s="59">
        <v>8</v>
      </c>
      <c r="O3448" s="59" t="s">
        <v>175</v>
      </c>
      <c r="P3448" s="59">
        <v>1.5</v>
      </c>
      <c r="Q3448" s="59">
        <v>2</v>
      </c>
      <c r="R3448" s="59">
        <v>0</v>
      </c>
      <c r="S3448" s="59">
        <v>1</v>
      </c>
      <c r="T3448" s="59">
        <v>0</v>
      </c>
      <c r="U3448" s="59">
        <v>0</v>
      </c>
      <c r="V3448" s="59">
        <v>0</v>
      </c>
      <c r="W3448" s="59">
        <v>0</v>
      </c>
      <c r="X3448" s="59">
        <v>0</v>
      </c>
      <c r="Y3448" s="59">
        <f>IF(terrains!L3448&lt;=2.5,1,IF(terrains!L3448&lt;=4.5,2,IF(terrains!L3448&lt;=6.5,3,4)))</f>
        <v>2</v>
      </c>
      <c r="Z3448" s="59">
        <f>IF(terrains!R3448=1,35,IF(terrains!S3448=1,64,IF(terrains!T3448=1,IF(terrains!Y3448=1,85,104),IF(terrains!U3448=1,IF(terrains!Y3448=1,124,152),IF(terrains!V3448=1,(IF(terrains!Y3448=1,146,IF(terrains!Y3448=2,178,263))),IF(terrains!W3448=1,(IF(terrains!Y3448=1,178,IF(terrains!Y3448=2,218,321))),IF(terrains!X3448=1,IF(terrains!Y3448=1,190,IF(terrains!Y3448=2,242,IF(terrains!Y3448=3,357,896))))))))))</f>
        <v>64</v>
      </c>
      <c r="AA3448" s="152">
        <f>terrains!Z3448*terrains!F3448</f>
        <v>395216.33068800002</v>
      </c>
    </row>
    <row r="3449" spans="1:27" ht="14.4">
      <c r="A3449" s="143">
        <v>3448</v>
      </c>
      <c r="B3449" s="59">
        <v>297106.95851099998</v>
      </c>
      <c r="C3449" s="59">
        <v>5041964.7169300001</v>
      </c>
      <c r="D3449" s="59" t="s">
        <v>3067</v>
      </c>
      <c r="E3449" s="153">
        <v>573.29999999999995</v>
      </c>
      <c r="F3449" s="150">
        <f>terrains!E3449*10.76391</f>
        <v>6170.9496029999991</v>
      </c>
      <c r="G3449" s="59" t="s">
        <v>2410</v>
      </c>
      <c r="H3449" s="59">
        <v>0</v>
      </c>
      <c r="I3449" s="59">
        <v>0</v>
      </c>
      <c r="J3449" s="59">
        <f>IF(terrains!L3449=13.5,IF(terrains!X3449=1,12,9),-0.392532+1.267037*terrains!L3449+0.472239*terrains!X3449+0.58658*terrains!W3449+0.089417*terrains!V3449+0.531633*terrains!U3449+0.337883*terrains!T3449-0.403545*terrains!S3449)</f>
        <v>2.7281219999999999</v>
      </c>
      <c r="K3449" s="151">
        <f>IF(terrains!I3449=0,terrains!J3449,terrains!I3449)</f>
        <v>2.7281219999999999</v>
      </c>
      <c r="L3449" s="59">
        <v>2</v>
      </c>
      <c r="M3449" s="59">
        <v>1</v>
      </c>
      <c r="N3449" s="59">
        <v>3</v>
      </c>
      <c r="O3449" s="59" t="s">
        <v>179</v>
      </c>
      <c r="P3449" s="59">
        <v>2</v>
      </c>
      <c r="Q3449" s="59">
        <v>2.5</v>
      </c>
      <c r="R3449" s="59">
        <v>0</v>
      </c>
      <c r="S3449" s="59">
        <v>0</v>
      </c>
      <c r="T3449" s="59">
        <v>0</v>
      </c>
      <c r="U3449" s="59">
        <v>0</v>
      </c>
      <c r="V3449" s="59">
        <v>0</v>
      </c>
      <c r="W3449" s="59">
        <v>1</v>
      </c>
      <c r="X3449" s="59">
        <v>0</v>
      </c>
      <c r="Y3449" s="59">
        <f>IF(terrains!L3449&lt;=2.5,1,IF(terrains!L3449&lt;=4.5,2,IF(terrains!L3449&lt;=6.5,3,4)))</f>
        <v>1</v>
      </c>
      <c r="Z3449" s="59">
        <f>IF(terrains!R3449=1,35,IF(terrains!S3449=1,64,IF(terrains!T3449=1,IF(terrains!Y3449=1,85,104),IF(terrains!U3449=1,IF(terrains!Y3449=1,124,152),IF(terrains!V3449=1,(IF(terrains!Y3449=1,146,IF(terrains!Y3449=2,178,263))),IF(terrains!W3449=1,(IF(terrains!Y3449=1,178,IF(terrains!Y3449=2,218,321))),IF(terrains!X3449=1,IF(terrains!Y3449=1,190,IF(terrains!Y3449=2,242,IF(terrains!Y3449=3,357,896))))))))))</f>
        <v>178</v>
      </c>
      <c r="AA3449" s="152">
        <f>terrains!Z3449*terrains!F3449</f>
        <v>1098429.0293339998</v>
      </c>
    </row>
    <row r="3450" spans="1:27" ht="14.4">
      <c r="A3450" s="143">
        <v>3449</v>
      </c>
      <c r="B3450" s="59">
        <v>291843.28152299998</v>
      </c>
      <c r="C3450" s="59">
        <v>5046536.2162899999</v>
      </c>
      <c r="D3450" s="59" t="s">
        <v>3068</v>
      </c>
      <c r="E3450" s="153">
        <v>573.29999999999995</v>
      </c>
      <c r="F3450" s="150">
        <f>terrains!E3450*10.76391</f>
        <v>6170.9496029999991</v>
      </c>
      <c r="G3450" s="59" t="s">
        <v>513</v>
      </c>
      <c r="H3450" s="59">
        <v>0</v>
      </c>
      <c r="I3450" s="59">
        <v>0</v>
      </c>
      <c r="J3450" s="59">
        <f>IF(terrains!L3450=13.5,IF(terrains!X3450=1,12,9),-0.392532+1.267037*terrains!L3450+0.472239*terrains!X3450+0.58658*terrains!W3450+0.089417*terrains!V3450+0.531633*terrains!U3450+0.337883*terrains!T3450-0.403545*terrains!S3450)</f>
        <v>2.479425</v>
      </c>
      <c r="K3450" s="151">
        <f>IF(terrains!I3450=0,terrains!J3450,terrains!I3450)</f>
        <v>2.479425</v>
      </c>
      <c r="L3450" s="59">
        <v>2</v>
      </c>
      <c r="M3450" s="59">
        <v>1</v>
      </c>
      <c r="N3450" s="59">
        <v>3</v>
      </c>
      <c r="O3450" s="59" t="s">
        <v>176</v>
      </c>
      <c r="P3450" s="59">
        <v>2</v>
      </c>
      <c r="Q3450" s="59">
        <v>2.5</v>
      </c>
      <c r="R3450" s="59">
        <v>0</v>
      </c>
      <c r="S3450" s="59">
        <v>0</v>
      </c>
      <c r="T3450" s="59">
        <v>1</v>
      </c>
      <c r="U3450" s="59">
        <v>0</v>
      </c>
      <c r="V3450" s="59">
        <v>0</v>
      </c>
      <c r="W3450" s="59">
        <v>0</v>
      </c>
      <c r="X3450" s="59">
        <v>0</v>
      </c>
      <c r="Y3450" s="59">
        <f>IF(terrains!L3450&lt;=2.5,1,IF(terrains!L3450&lt;=4.5,2,IF(terrains!L3450&lt;=6.5,3,4)))</f>
        <v>1</v>
      </c>
      <c r="Z3450" s="59">
        <f>IF(terrains!R3450=1,35,IF(terrains!S3450=1,64,IF(terrains!T3450=1,IF(terrains!Y3450=1,85,104),IF(terrains!U3450=1,IF(terrains!Y3450=1,124,152),IF(terrains!V3450=1,(IF(terrains!Y3450=1,146,IF(terrains!Y3450=2,178,263))),IF(terrains!W3450=1,(IF(terrains!Y3450=1,178,IF(terrains!Y3450=2,218,321))),IF(terrains!X3450=1,IF(terrains!Y3450=1,190,IF(terrains!Y3450=2,242,IF(terrains!Y3450=3,357,896))))))))))</f>
        <v>85</v>
      </c>
      <c r="AA3450" s="152">
        <f>terrains!Z3450*terrains!F3450</f>
        <v>524530.71625499998</v>
      </c>
    </row>
    <row r="3451" spans="1:27" ht="14.4">
      <c r="A3451" s="143">
        <v>3450</v>
      </c>
      <c r="B3451" s="59">
        <v>292612.65168200003</v>
      </c>
      <c r="C3451" s="59">
        <v>5039901.5612300001</v>
      </c>
      <c r="D3451" s="59" t="s">
        <v>3069</v>
      </c>
      <c r="E3451" s="153">
        <v>573.20000000000005</v>
      </c>
      <c r="F3451" s="150">
        <f>terrains!E3451*10.76391</f>
        <v>6169.8732120000004</v>
      </c>
      <c r="G3451" s="59" t="s">
        <v>283</v>
      </c>
      <c r="H3451" s="59">
        <v>1</v>
      </c>
      <c r="I3451" s="59">
        <v>6</v>
      </c>
      <c r="J3451" s="59">
        <f>IF(terrains!L3451=13.5,IF(terrains!X3451=1,12,9),-0.392532+1.267037*terrains!L3451+0.472239*terrains!X3451+0.58658*terrains!W3451+0.089417*terrains!V3451+0.531633*terrains!U3451+0.337883*terrains!T3451-0.403545*terrains!S3451)</f>
        <v>5.0134989999999995</v>
      </c>
      <c r="K3451" s="151">
        <f>IF(terrains!I3451=0,terrains!J3451,terrains!I3451)</f>
        <v>6</v>
      </c>
      <c r="L3451" s="59">
        <v>4</v>
      </c>
      <c r="M3451" s="59">
        <v>2</v>
      </c>
      <c r="N3451" s="59">
        <v>12</v>
      </c>
      <c r="O3451" s="59" t="s">
        <v>176</v>
      </c>
      <c r="P3451" s="59">
        <v>2</v>
      </c>
      <c r="Q3451" s="59">
        <v>2.5</v>
      </c>
      <c r="R3451" s="59">
        <v>0</v>
      </c>
      <c r="S3451" s="59">
        <v>0</v>
      </c>
      <c r="T3451" s="59">
        <v>1</v>
      </c>
      <c r="U3451" s="59">
        <v>0</v>
      </c>
      <c r="V3451" s="59">
        <v>0</v>
      </c>
      <c r="W3451" s="59">
        <v>0</v>
      </c>
      <c r="X3451" s="59">
        <v>0</v>
      </c>
      <c r="Y3451" s="59">
        <f>IF(terrains!L3451&lt;=2.5,1,IF(terrains!L3451&lt;=4.5,2,IF(terrains!L3451&lt;=6.5,3,4)))</f>
        <v>2</v>
      </c>
      <c r="Z3451" s="59">
        <f>IF(terrains!R3451=1,35,IF(terrains!S3451=1,64,IF(terrains!T3451=1,IF(terrains!Y3451=1,85,104),IF(terrains!U3451=1,IF(terrains!Y3451=1,124,152),IF(terrains!V3451=1,(IF(terrains!Y3451=1,146,IF(terrains!Y3451=2,178,263))),IF(terrains!W3451=1,(IF(terrains!Y3451=1,178,IF(terrains!Y3451=2,218,321))),IF(terrains!X3451=1,IF(terrains!Y3451=1,190,IF(terrains!Y3451=2,242,IF(terrains!Y3451=3,357,896))))))))))</f>
        <v>104</v>
      </c>
      <c r="AA3451" s="152">
        <f>terrains!Z3451*terrains!F3451</f>
        <v>641666.81404800003</v>
      </c>
    </row>
    <row r="3452" spans="1:27" ht="14.4">
      <c r="A3452" s="143">
        <v>3451</v>
      </c>
      <c r="B3452" s="59">
        <v>299253.07664500002</v>
      </c>
      <c r="C3452" s="59">
        <v>5056561.73276</v>
      </c>
      <c r="D3452" s="59" t="s">
        <v>3070</v>
      </c>
      <c r="E3452" s="153">
        <v>573.03</v>
      </c>
      <c r="F3452" s="150">
        <f>terrains!E3452*10.76391</f>
        <v>6168.0433472999994</v>
      </c>
      <c r="G3452" s="59" t="s">
        <v>353</v>
      </c>
      <c r="H3452" s="59">
        <v>0</v>
      </c>
      <c r="I3452" s="59">
        <v>0</v>
      </c>
      <c r="J3452" s="59">
        <f>IF(terrains!L3452=13.5,IF(terrains!X3452=1,12,9),-0.392532+1.267037*terrains!L3452+0.472239*terrains!X3452+0.58658*terrains!W3452+0.089417*terrains!V3452+0.531633*terrains!U3452+0.337883*terrains!T3452-0.403545*terrains!S3452)</f>
        <v>2.1415419999999998</v>
      </c>
      <c r="K3452" s="151">
        <f>IF(terrains!I3452=0,terrains!J3452,terrains!I3452)</f>
        <v>2.1415419999999998</v>
      </c>
      <c r="L3452" s="59">
        <v>2</v>
      </c>
      <c r="M3452" s="59">
        <v>1</v>
      </c>
      <c r="N3452" s="59">
        <v>3</v>
      </c>
      <c r="O3452" s="59" t="s">
        <v>174</v>
      </c>
      <c r="P3452" s="59">
        <v>2</v>
      </c>
      <c r="Q3452" s="59">
        <v>1.5</v>
      </c>
      <c r="R3452" s="59">
        <v>1</v>
      </c>
      <c r="S3452" s="59">
        <v>0</v>
      </c>
      <c r="T3452" s="59">
        <v>0</v>
      </c>
      <c r="U3452" s="59">
        <v>0</v>
      </c>
      <c r="V3452" s="59">
        <v>0</v>
      </c>
      <c r="W3452" s="59">
        <v>0</v>
      </c>
      <c r="X3452" s="59">
        <v>0</v>
      </c>
      <c r="Y3452" s="59">
        <f>IF(terrains!L3452&lt;=2.5,1,IF(terrains!L3452&lt;=4.5,2,IF(terrains!L3452&lt;=6.5,3,4)))</f>
        <v>1</v>
      </c>
      <c r="Z3452" s="59">
        <f>IF(terrains!R3452=1,35,IF(terrains!S3452=1,64,IF(terrains!T3452=1,IF(terrains!Y3452=1,85,104),IF(terrains!U3452=1,IF(terrains!Y3452=1,124,152),IF(terrains!V3452=1,(IF(terrains!Y3452=1,146,IF(terrains!Y3452=2,178,263))),IF(terrains!W3452=1,(IF(terrains!Y3452=1,178,IF(terrains!Y3452=2,218,321))),IF(terrains!X3452=1,IF(terrains!Y3452=1,190,IF(terrains!Y3452=2,242,IF(terrains!Y3452=3,357,896))))))))))</f>
        <v>35</v>
      </c>
      <c r="AA3452" s="152">
        <f>terrains!Z3452*terrains!F3452</f>
        <v>215881.51715549998</v>
      </c>
    </row>
    <row r="3453" spans="1:27" ht="14.4">
      <c r="A3453" s="143">
        <v>3452</v>
      </c>
      <c r="B3453" s="59">
        <v>299821.99930000002</v>
      </c>
      <c r="C3453" s="59">
        <v>5044175.3</v>
      </c>
      <c r="D3453" s="59" t="s">
        <v>3071</v>
      </c>
      <c r="E3453" s="153">
        <v>571.4</v>
      </c>
      <c r="F3453" s="150">
        <f>terrains!E3453*10.76391</f>
        <v>6150.4981739999994</v>
      </c>
      <c r="G3453" s="59" t="s">
        <v>481</v>
      </c>
      <c r="H3453" s="59">
        <v>1</v>
      </c>
      <c r="I3453" s="59">
        <v>3</v>
      </c>
      <c r="J3453" s="59">
        <f>IF(terrains!L3453=13.5,IF(terrains!X3453=1,12,9),-0.392532+1.267037*terrains!L3453+0.472239*terrains!X3453+0.58658*terrains!W3453+0.089417*terrains!V3453+0.531633*terrains!U3453+0.337883*terrains!T3453-0.403545*terrains!S3453)</f>
        <v>3.4979959999999997</v>
      </c>
      <c r="K3453" s="151">
        <f>IF(terrains!I3453=0,terrains!J3453,terrains!I3453)</f>
        <v>3</v>
      </c>
      <c r="L3453" s="59">
        <v>3</v>
      </c>
      <c r="M3453" s="59">
        <v>2</v>
      </c>
      <c r="N3453" s="59">
        <v>5</v>
      </c>
      <c r="O3453" s="59" t="s">
        <v>178</v>
      </c>
      <c r="P3453" s="59">
        <v>2</v>
      </c>
      <c r="Q3453" s="59">
        <v>2.5</v>
      </c>
      <c r="R3453" s="59">
        <v>0</v>
      </c>
      <c r="S3453" s="59">
        <v>0</v>
      </c>
      <c r="T3453" s="59">
        <v>0</v>
      </c>
      <c r="U3453" s="59">
        <v>0</v>
      </c>
      <c r="V3453" s="59">
        <v>1</v>
      </c>
      <c r="W3453" s="59">
        <v>0</v>
      </c>
      <c r="X3453" s="59">
        <v>0</v>
      </c>
      <c r="Y3453" s="59">
        <f>IF(terrains!L3453&lt;=2.5,1,IF(terrains!L3453&lt;=4.5,2,IF(terrains!L3453&lt;=6.5,3,4)))</f>
        <v>2</v>
      </c>
      <c r="Z3453" s="59">
        <f>IF(terrains!R3453=1,35,IF(terrains!S3453=1,64,IF(terrains!T3453=1,IF(terrains!Y3453=1,85,104),IF(terrains!U3453=1,IF(terrains!Y3453=1,124,152),IF(terrains!V3453=1,(IF(terrains!Y3453=1,146,IF(terrains!Y3453=2,178,263))),IF(terrains!W3453=1,(IF(terrains!Y3453=1,178,IF(terrains!Y3453=2,218,321))),IF(terrains!X3453=1,IF(terrains!Y3453=1,190,IF(terrains!Y3453=2,242,IF(terrains!Y3453=3,357,896))))))))))</f>
        <v>178</v>
      </c>
      <c r="AA3453" s="152">
        <f>terrains!Z3453*terrains!F3453</f>
        <v>1094788.6749719998</v>
      </c>
    </row>
    <row r="3454" spans="1:27" ht="14.4">
      <c r="A3454" s="143">
        <v>3453</v>
      </c>
      <c r="B3454" s="59">
        <v>280967.03235599998</v>
      </c>
      <c r="C3454" s="59">
        <v>5041203.9722100003</v>
      </c>
      <c r="D3454" s="59" t="s">
        <v>3072</v>
      </c>
      <c r="E3454" s="153">
        <v>571.4</v>
      </c>
      <c r="F3454" s="150">
        <f>terrains!E3454*10.76391</f>
        <v>6150.4981739999994</v>
      </c>
      <c r="G3454" s="59" t="s">
        <v>471</v>
      </c>
      <c r="H3454" s="59">
        <v>0</v>
      </c>
      <c r="I3454" s="59">
        <v>0</v>
      </c>
      <c r="J3454" s="59">
        <f>IF(terrains!L3454=13.5,IF(terrains!X3454=1,12,9),-0.392532+1.267037*terrains!L3454+0.472239*terrains!X3454+0.58658*terrains!W3454+0.089417*terrains!V3454+0.531633*terrains!U3454+0.337883*terrains!T3454-0.403545*terrains!S3454)</f>
        <v>3.4085789999999996</v>
      </c>
      <c r="K3454" s="151">
        <f>IF(terrains!I3454=0,terrains!J3454,terrains!I3454)</f>
        <v>3.4085789999999996</v>
      </c>
      <c r="L3454" s="59">
        <v>3</v>
      </c>
      <c r="M3454" s="59">
        <v>1</v>
      </c>
      <c r="N3454" s="59">
        <v>10</v>
      </c>
      <c r="O3454" s="59" t="s">
        <v>174</v>
      </c>
      <c r="P3454" s="59">
        <v>1.5</v>
      </c>
      <c r="Q3454" s="59">
        <v>1.5</v>
      </c>
      <c r="R3454" s="59">
        <v>1</v>
      </c>
      <c r="S3454" s="59">
        <v>0</v>
      </c>
      <c r="T3454" s="59">
        <v>0</v>
      </c>
      <c r="U3454" s="59">
        <v>0</v>
      </c>
      <c r="V3454" s="59">
        <v>0</v>
      </c>
      <c r="W3454" s="59">
        <v>0</v>
      </c>
      <c r="X3454" s="59">
        <v>0</v>
      </c>
      <c r="Y3454" s="59">
        <f>IF(terrains!L3454&lt;=2.5,1,IF(terrains!L3454&lt;=4.5,2,IF(terrains!L3454&lt;=6.5,3,4)))</f>
        <v>2</v>
      </c>
      <c r="Z3454" s="59">
        <f>IF(terrains!R3454=1,35,IF(terrains!S3454=1,64,IF(terrains!T3454=1,IF(terrains!Y3454=1,85,104),IF(terrains!U3454=1,IF(terrains!Y3454=1,124,152),IF(terrains!V3454=1,(IF(terrains!Y3454=1,146,IF(terrains!Y3454=2,178,263))),IF(terrains!W3454=1,(IF(terrains!Y3454=1,178,IF(terrains!Y3454=2,218,321))),IF(terrains!X3454=1,IF(terrains!Y3454=1,190,IF(terrains!Y3454=2,242,IF(terrains!Y3454=3,357,896))))))))))</f>
        <v>35</v>
      </c>
      <c r="AA3454" s="152">
        <f>terrains!Z3454*terrains!F3454</f>
        <v>215267.43608999997</v>
      </c>
    </row>
    <row r="3455" spans="1:27" ht="14.4">
      <c r="A3455" s="143">
        <v>3454</v>
      </c>
      <c r="B3455" s="59">
        <v>280828.09553300001</v>
      </c>
      <c r="C3455" s="59">
        <v>5041286.8337700004</v>
      </c>
      <c r="D3455" s="59" t="s">
        <v>3073</v>
      </c>
      <c r="E3455" s="153">
        <v>570.79999999999995</v>
      </c>
      <c r="F3455" s="150">
        <f>terrains!E3455*10.76391</f>
        <v>6144.039827999999</v>
      </c>
      <c r="G3455" s="59" t="s">
        <v>471</v>
      </c>
      <c r="H3455" s="59">
        <v>0</v>
      </c>
      <c r="I3455" s="59">
        <v>0</v>
      </c>
      <c r="J3455" s="59">
        <f>IF(terrains!L3455=13.5,IF(terrains!X3455=1,12,9),-0.392532+1.267037*terrains!L3455+0.472239*terrains!X3455+0.58658*terrains!W3455+0.089417*terrains!V3455+0.531633*terrains!U3455+0.337883*terrains!T3455-0.403545*terrains!S3455)</f>
        <v>3.4085789999999996</v>
      </c>
      <c r="K3455" s="151">
        <f>IF(terrains!I3455=0,terrains!J3455,terrains!I3455)</f>
        <v>3.4085789999999996</v>
      </c>
      <c r="L3455" s="59">
        <v>3</v>
      </c>
      <c r="M3455" s="59">
        <v>1</v>
      </c>
      <c r="N3455" s="59">
        <v>10</v>
      </c>
      <c r="O3455" s="59" t="s">
        <v>174</v>
      </c>
      <c r="P3455" s="59">
        <v>1.5</v>
      </c>
      <c r="Q3455" s="59">
        <v>1.5</v>
      </c>
      <c r="R3455" s="59">
        <v>1</v>
      </c>
      <c r="S3455" s="59">
        <v>0</v>
      </c>
      <c r="T3455" s="59">
        <v>0</v>
      </c>
      <c r="U3455" s="59">
        <v>0</v>
      </c>
      <c r="V3455" s="59">
        <v>0</v>
      </c>
      <c r="W3455" s="59">
        <v>0</v>
      </c>
      <c r="X3455" s="59">
        <v>0</v>
      </c>
      <c r="Y3455" s="59">
        <f>IF(terrains!L3455&lt;=2.5,1,IF(terrains!L3455&lt;=4.5,2,IF(terrains!L3455&lt;=6.5,3,4)))</f>
        <v>2</v>
      </c>
      <c r="Z3455" s="59">
        <f>IF(terrains!R3455=1,35,IF(terrains!S3455=1,64,IF(terrains!T3455=1,IF(terrains!Y3455=1,85,104),IF(terrains!U3455=1,IF(terrains!Y3455=1,124,152),IF(terrains!V3455=1,(IF(terrains!Y3455=1,146,IF(terrains!Y3455=2,178,263))),IF(terrains!W3455=1,(IF(terrains!Y3455=1,178,IF(terrains!Y3455=2,218,321))),IF(terrains!X3455=1,IF(terrains!Y3455=1,190,IF(terrains!Y3455=2,242,IF(terrains!Y3455=3,357,896))))))))))</f>
        <v>35</v>
      </c>
      <c r="AA3455" s="152">
        <f>terrains!Z3455*terrains!F3455</f>
        <v>215041.39397999996</v>
      </c>
    </row>
    <row r="3456" spans="1:27" ht="14.4">
      <c r="A3456" s="143">
        <v>3455</v>
      </c>
      <c r="B3456" s="59">
        <v>287896.71750000003</v>
      </c>
      <c r="C3456" s="59">
        <v>5043849.835</v>
      </c>
      <c r="D3456" s="59" t="s">
        <v>3074</v>
      </c>
      <c r="E3456" s="153">
        <v>570.1</v>
      </c>
      <c r="F3456" s="150">
        <f>terrains!E3456*10.76391</f>
        <v>6136.505091</v>
      </c>
      <c r="G3456" s="59" t="s">
        <v>1050</v>
      </c>
      <c r="H3456" s="59">
        <v>0</v>
      </c>
      <c r="I3456" s="59">
        <v>0</v>
      </c>
      <c r="J3456" s="59">
        <f>IF(terrains!L3456=13.5,IF(terrains!X3456=1,12,9),-0.392532+1.267037*terrains!L3456+0.472239*terrains!X3456+0.58658*terrains!W3456+0.089417*terrains!V3456+0.531633*terrains!U3456+0.337883*terrains!T3456-0.403545*terrains!S3456)</f>
        <v>1.1044784999999997</v>
      </c>
      <c r="K3456" s="151">
        <f>IF(terrains!I3456=0,terrains!J3456,terrains!I3456)</f>
        <v>1.1044784999999997</v>
      </c>
      <c r="L3456" s="59">
        <v>1.5</v>
      </c>
      <c r="M3456" s="59">
        <v>1</v>
      </c>
      <c r="N3456" s="59">
        <v>2</v>
      </c>
      <c r="O3456" s="59" t="s">
        <v>175</v>
      </c>
      <c r="P3456" s="59">
        <v>2</v>
      </c>
      <c r="Q3456" s="59">
        <v>1.5</v>
      </c>
      <c r="R3456" s="59">
        <v>0</v>
      </c>
      <c r="S3456" s="59">
        <v>1</v>
      </c>
      <c r="T3456" s="59">
        <v>0</v>
      </c>
      <c r="U3456" s="59">
        <v>0</v>
      </c>
      <c r="V3456" s="59">
        <v>0</v>
      </c>
      <c r="W3456" s="59">
        <v>0</v>
      </c>
      <c r="X3456" s="59">
        <v>0</v>
      </c>
      <c r="Y3456" s="59">
        <f>IF(terrains!L3456&lt;=2.5,1,IF(terrains!L3456&lt;=4.5,2,IF(terrains!L3456&lt;=6.5,3,4)))</f>
        <v>1</v>
      </c>
      <c r="Z3456" s="59">
        <f>IF(terrains!R3456=1,35,IF(terrains!S3456=1,64,IF(terrains!T3456=1,IF(terrains!Y3456=1,85,104),IF(terrains!U3456=1,IF(terrains!Y3456=1,124,152),IF(terrains!V3456=1,(IF(terrains!Y3456=1,146,IF(terrains!Y3456=2,178,263))),IF(terrains!W3456=1,(IF(terrains!Y3456=1,178,IF(terrains!Y3456=2,218,321))),IF(terrains!X3456=1,IF(terrains!Y3456=1,190,IF(terrains!Y3456=2,242,IF(terrains!Y3456=3,357,896))))))))))</f>
        <v>64</v>
      </c>
      <c r="AA3456" s="152">
        <f>terrains!Z3456*terrains!F3456</f>
        <v>392736.325824</v>
      </c>
    </row>
    <row r="3457" spans="1:27" ht="14.4">
      <c r="A3457" s="143">
        <v>3456</v>
      </c>
      <c r="B3457" s="59">
        <v>299426.44874999998</v>
      </c>
      <c r="C3457" s="59">
        <v>5037967.5425800001</v>
      </c>
      <c r="D3457" s="59" t="s">
        <v>3075</v>
      </c>
      <c r="E3457" s="153">
        <v>569.79999999999995</v>
      </c>
      <c r="F3457" s="150">
        <f>terrains!E3457*10.76391</f>
        <v>6133.2759179999994</v>
      </c>
      <c r="G3457" s="59" t="s">
        <v>315</v>
      </c>
      <c r="H3457" s="59">
        <v>0</v>
      </c>
      <c r="I3457" s="59">
        <v>0</v>
      </c>
      <c r="J3457" s="59">
        <f>IF(terrains!L3457=13.5,IF(terrains!X3457=1,12,9),-0.392532+1.267037*terrains!L3457+0.472239*terrains!X3457+0.58658*terrains!W3457+0.089417*terrains!V3457+0.531633*terrains!U3457+0.337883*terrains!T3457-0.403545*terrains!S3457)</f>
        <v>3.7464619999999997</v>
      </c>
      <c r="K3457" s="151">
        <f>IF(terrains!I3457=0,terrains!J3457,terrains!I3457)</f>
        <v>3.7464619999999997</v>
      </c>
      <c r="L3457" s="59">
        <v>3</v>
      </c>
      <c r="M3457" s="59">
        <v>2</v>
      </c>
      <c r="N3457" s="59">
        <v>6</v>
      </c>
      <c r="O3457" s="59" t="s">
        <v>176</v>
      </c>
      <c r="P3457" s="59">
        <v>2</v>
      </c>
      <c r="Q3457" s="59">
        <v>2.5</v>
      </c>
      <c r="R3457" s="59">
        <v>0</v>
      </c>
      <c r="S3457" s="59">
        <v>0</v>
      </c>
      <c r="T3457" s="59">
        <v>1</v>
      </c>
      <c r="U3457" s="59">
        <v>0</v>
      </c>
      <c r="V3457" s="59">
        <v>0</v>
      </c>
      <c r="W3457" s="59">
        <v>0</v>
      </c>
      <c r="X3457" s="59">
        <v>0</v>
      </c>
      <c r="Y3457" s="59">
        <f>IF(terrains!L3457&lt;=2.5,1,IF(terrains!L3457&lt;=4.5,2,IF(terrains!L3457&lt;=6.5,3,4)))</f>
        <v>2</v>
      </c>
      <c r="Z3457" s="59">
        <f>IF(terrains!R3457=1,35,IF(terrains!S3457=1,64,IF(terrains!T3457=1,IF(terrains!Y3457=1,85,104),IF(terrains!U3457=1,IF(terrains!Y3457=1,124,152),IF(terrains!V3457=1,(IF(terrains!Y3457=1,146,IF(terrains!Y3457=2,178,263))),IF(terrains!W3457=1,(IF(terrains!Y3457=1,178,IF(terrains!Y3457=2,218,321))),IF(terrains!X3457=1,IF(terrains!Y3457=1,190,IF(terrains!Y3457=2,242,IF(terrains!Y3457=3,357,896))))))))))</f>
        <v>104</v>
      </c>
      <c r="AA3457" s="152">
        <f>terrains!Z3457*terrains!F3457</f>
        <v>637860.69547199993</v>
      </c>
    </row>
    <row r="3458" spans="1:27" ht="14.4">
      <c r="A3458" s="143">
        <v>3457</v>
      </c>
      <c r="B3458" s="59">
        <v>293780.84529999999</v>
      </c>
      <c r="C3458" s="59">
        <v>5040458.4220000003</v>
      </c>
      <c r="D3458" s="59" t="s">
        <v>3076</v>
      </c>
      <c r="E3458" s="153">
        <v>569.70000000000005</v>
      </c>
      <c r="F3458" s="150">
        <f>terrains!E3458*10.76391</f>
        <v>6132.1995269999998</v>
      </c>
      <c r="G3458" s="59" t="s">
        <v>698</v>
      </c>
      <c r="H3458" s="59">
        <v>0</v>
      </c>
      <c r="I3458" s="59">
        <v>0</v>
      </c>
      <c r="J3458" s="59">
        <f>IF(terrains!L3458=13.5,IF(terrains!X3458=1,12,9),-0.392532+1.267037*terrains!L3458+0.472239*terrains!X3458+0.58658*terrains!W3458+0.089417*terrains!V3458+0.531633*terrains!U3458+0.337883*terrains!T3458-0.403545*terrains!S3458)</f>
        <v>3.1129435000000001</v>
      </c>
      <c r="K3458" s="151">
        <f>IF(terrains!I3458=0,terrains!J3458,terrains!I3458)</f>
        <v>3.1129435000000001</v>
      </c>
      <c r="L3458" s="59">
        <v>2.5</v>
      </c>
      <c r="M3458" s="59">
        <v>2</v>
      </c>
      <c r="N3458" s="59">
        <v>6</v>
      </c>
      <c r="O3458" s="59" t="s">
        <v>176</v>
      </c>
      <c r="P3458" s="59">
        <v>1</v>
      </c>
      <c r="Q3458" s="59">
        <v>1.5</v>
      </c>
      <c r="R3458" s="59">
        <v>0</v>
      </c>
      <c r="S3458" s="59">
        <v>0</v>
      </c>
      <c r="T3458" s="59">
        <v>1</v>
      </c>
      <c r="U3458" s="59">
        <v>0</v>
      </c>
      <c r="V3458" s="59">
        <v>0</v>
      </c>
      <c r="W3458" s="59">
        <v>0</v>
      </c>
      <c r="X3458" s="59">
        <v>0</v>
      </c>
      <c r="Y3458" s="59">
        <f>IF(terrains!L3458&lt;=2.5,1,IF(terrains!L3458&lt;=4.5,2,IF(terrains!L3458&lt;=6.5,3,4)))</f>
        <v>1</v>
      </c>
      <c r="Z3458" s="59">
        <f>IF(terrains!R3458=1,35,IF(terrains!S3458=1,64,IF(terrains!T3458=1,IF(terrains!Y3458=1,85,104),IF(terrains!U3458=1,IF(terrains!Y3458=1,124,152),IF(terrains!V3458=1,(IF(terrains!Y3458=1,146,IF(terrains!Y3458=2,178,263))),IF(terrains!W3458=1,(IF(terrains!Y3458=1,178,IF(terrains!Y3458=2,218,321))),IF(terrains!X3458=1,IF(terrains!Y3458=1,190,IF(terrains!Y3458=2,242,IF(terrains!Y3458=3,357,896))))))))))</f>
        <v>85</v>
      </c>
      <c r="AA3458" s="152">
        <f>terrains!Z3458*terrains!F3458</f>
        <v>521236.95979499997</v>
      </c>
    </row>
    <row r="3459" spans="1:27" ht="14.4">
      <c r="A3459" s="143">
        <v>3458</v>
      </c>
      <c r="B3459" s="59">
        <v>300456.81803000002</v>
      </c>
      <c r="C3459" s="59">
        <v>5040356.0064899996</v>
      </c>
      <c r="D3459" s="59" t="s">
        <v>3077</v>
      </c>
      <c r="E3459" s="153">
        <v>569.1</v>
      </c>
      <c r="F3459" s="150">
        <f>terrains!E3459*10.76391</f>
        <v>6125.7411809999994</v>
      </c>
      <c r="G3459" s="59" t="s">
        <v>245</v>
      </c>
      <c r="H3459" s="59">
        <v>0</v>
      </c>
      <c r="I3459" s="59">
        <v>6</v>
      </c>
      <c r="J3459" s="59">
        <f>IF(terrains!L3459=13.5,IF(terrains!X3459=1,12,9),-0.392532+1.267037*terrains!L3459+0.472239*terrains!X3459+0.58658*terrains!W3459+0.089417*terrains!V3459+0.531633*terrains!U3459+0.337883*terrains!T3459-0.403545*terrains!S3459)</f>
        <v>5.7813734999999999</v>
      </c>
      <c r="K3459" s="151">
        <f>IF(terrains!I3459=0,terrains!J3459,terrains!I3459)</f>
        <v>6</v>
      </c>
      <c r="L3459" s="59">
        <v>4.5</v>
      </c>
      <c r="M3459" s="59">
        <v>0</v>
      </c>
      <c r="N3459" s="59">
        <v>0</v>
      </c>
      <c r="O3459" s="59" t="s">
        <v>180</v>
      </c>
      <c r="P3459" s="59">
        <v>0</v>
      </c>
      <c r="Q3459" s="59">
        <v>0</v>
      </c>
      <c r="R3459" s="59">
        <v>0</v>
      </c>
      <c r="S3459" s="59">
        <v>0</v>
      </c>
      <c r="T3459" s="59">
        <v>0</v>
      </c>
      <c r="U3459" s="59">
        <v>0</v>
      </c>
      <c r="V3459" s="59">
        <v>0</v>
      </c>
      <c r="W3459" s="59">
        <v>0</v>
      </c>
      <c r="X3459" s="59">
        <v>1</v>
      </c>
      <c r="Y3459" s="59">
        <f>IF(terrains!L3459&lt;=2.5,1,IF(terrains!L3459&lt;=4.5,2,IF(terrains!L3459&lt;=6.5,3,4)))</f>
        <v>2</v>
      </c>
      <c r="Z3459" s="59">
        <f>IF(terrains!R3459=1,35,IF(terrains!S3459=1,64,IF(terrains!T3459=1,IF(terrains!Y3459=1,85,104),IF(terrains!U3459=1,IF(terrains!Y3459=1,124,152),IF(terrains!V3459=1,(IF(terrains!Y3459=1,146,IF(terrains!Y3459=2,178,263))),IF(terrains!W3459=1,(IF(terrains!Y3459=1,178,IF(terrains!Y3459=2,218,321))),IF(terrains!X3459=1,IF(terrains!Y3459=1,190,IF(terrains!Y3459=2,242,IF(terrains!Y3459=3,357,896))))))))))</f>
        <v>242</v>
      </c>
      <c r="AA3459" s="152">
        <f>terrains!Z3459*terrains!F3459</f>
        <v>1482429.3658019998</v>
      </c>
    </row>
    <row r="3460" spans="1:27" ht="14.4">
      <c r="A3460" s="143">
        <v>3459</v>
      </c>
      <c r="B3460" s="59">
        <v>298109.83631500002</v>
      </c>
      <c r="C3460" s="59">
        <v>5042879.8696400002</v>
      </c>
      <c r="D3460" s="59" t="s">
        <v>3078</v>
      </c>
      <c r="E3460" s="153">
        <v>568.29999999999995</v>
      </c>
      <c r="F3460" s="150">
        <f>terrains!E3460*10.76391</f>
        <v>6117.130052999999</v>
      </c>
      <c r="G3460" s="59" t="s">
        <v>231</v>
      </c>
      <c r="H3460" s="59">
        <v>0</v>
      </c>
      <c r="I3460" s="59">
        <v>0</v>
      </c>
      <c r="J3460" s="59">
        <f>IF(terrains!L3460=13.5,IF(terrains!X3460=1,12,9),-0.392532+1.267037*terrains!L3460+0.472239*terrains!X3460+0.58658*terrains!W3460+0.089417*terrains!V3460+0.531633*terrains!U3460+0.337883*terrains!T3460-0.403545*terrains!S3460)</f>
        <v>3.3616405</v>
      </c>
      <c r="K3460" s="151">
        <f>IF(terrains!I3460=0,terrains!J3460,terrains!I3460)</f>
        <v>3.3616405</v>
      </c>
      <c r="L3460" s="59">
        <v>2.5</v>
      </c>
      <c r="M3460" s="59">
        <v>2</v>
      </c>
      <c r="N3460" s="59">
        <v>4</v>
      </c>
      <c r="O3460" s="59" t="s">
        <v>179</v>
      </c>
      <c r="P3460" s="59">
        <v>2</v>
      </c>
      <c r="Q3460" s="59">
        <v>2.5</v>
      </c>
      <c r="R3460" s="59">
        <v>0</v>
      </c>
      <c r="S3460" s="59">
        <v>0</v>
      </c>
      <c r="T3460" s="59">
        <v>0</v>
      </c>
      <c r="U3460" s="59">
        <v>0</v>
      </c>
      <c r="V3460" s="59">
        <v>0</v>
      </c>
      <c r="W3460" s="59">
        <v>1</v>
      </c>
      <c r="X3460" s="59">
        <v>0</v>
      </c>
      <c r="Y3460" s="59">
        <f>IF(terrains!L3460&lt;=2.5,1,IF(terrains!L3460&lt;=4.5,2,IF(terrains!L3460&lt;=6.5,3,4)))</f>
        <v>1</v>
      </c>
      <c r="Z3460" s="59">
        <f>IF(terrains!R3460=1,35,IF(terrains!S3460=1,64,IF(terrains!T3460=1,IF(terrains!Y3460=1,85,104),IF(terrains!U3460=1,IF(terrains!Y3460=1,124,152),IF(terrains!V3460=1,(IF(terrains!Y3460=1,146,IF(terrains!Y3460=2,178,263))),IF(terrains!W3460=1,(IF(terrains!Y3460=1,178,IF(terrains!Y3460=2,218,321))),IF(terrains!X3460=1,IF(terrains!Y3460=1,190,IF(terrains!Y3460=2,242,IF(terrains!Y3460=3,357,896))))))))))</f>
        <v>178</v>
      </c>
      <c r="AA3460" s="152">
        <f>terrains!Z3460*terrains!F3460</f>
        <v>1088849.1494339998</v>
      </c>
    </row>
    <row r="3461" spans="1:27" ht="14.4">
      <c r="A3461" s="143">
        <v>3460</v>
      </c>
      <c r="B3461" s="59">
        <v>298738.86989999999</v>
      </c>
      <c r="C3461" s="59">
        <v>5034512.8859999999</v>
      </c>
      <c r="D3461" s="59" t="s">
        <v>3079</v>
      </c>
      <c r="E3461" s="153">
        <v>567.9</v>
      </c>
      <c r="F3461" s="150">
        <f>terrains!E3461*10.76391</f>
        <v>6112.8244889999996</v>
      </c>
      <c r="G3461" s="59" t="s">
        <v>2434</v>
      </c>
      <c r="H3461" s="59">
        <v>0</v>
      </c>
      <c r="I3461" s="59">
        <v>0</v>
      </c>
      <c r="J3461" s="59">
        <f>IF(terrains!L3461=13.5,IF(terrains!X3461=1,12,9),-0.392532+1.267037*terrains!L3461+0.472239*terrains!X3461+0.58658*terrains!W3461+0.089417*terrains!V3461+0.531633*terrains!U3461+0.337883*terrains!T3461-0.403545*terrains!S3461)</f>
        <v>2.479425</v>
      </c>
      <c r="K3461" s="151">
        <f>IF(terrains!I3461=0,terrains!J3461,terrains!I3461)</f>
        <v>2.479425</v>
      </c>
      <c r="L3461" s="59">
        <v>2</v>
      </c>
      <c r="M3461" s="59">
        <v>1</v>
      </c>
      <c r="N3461" s="59">
        <v>3</v>
      </c>
      <c r="O3461" s="59" t="s">
        <v>176</v>
      </c>
      <c r="P3461" s="59">
        <v>2</v>
      </c>
      <c r="Q3461" s="59">
        <v>1.5</v>
      </c>
      <c r="R3461" s="59">
        <v>0</v>
      </c>
      <c r="S3461" s="59">
        <v>0</v>
      </c>
      <c r="T3461" s="59">
        <v>1</v>
      </c>
      <c r="U3461" s="59">
        <v>0</v>
      </c>
      <c r="V3461" s="59">
        <v>0</v>
      </c>
      <c r="W3461" s="59">
        <v>0</v>
      </c>
      <c r="X3461" s="59">
        <v>0</v>
      </c>
      <c r="Y3461" s="59">
        <f>IF(terrains!L3461&lt;=2.5,1,IF(terrains!L3461&lt;=4.5,2,IF(terrains!L3461&lt;=6.5,3,4)))</f>
        <v>1</v>
      </c>
      <c r="Z3461" s="59">
        <f>IF(terrains!R3461=1,35,IF(terrains!S3461=1,64,IF(terrains!T3461=1,IF(terrains!Y3461=1,85,104),IF(terrains!U3461=1,IF(terrains!Y3461=1,124,152),IF(terrains!V3461=1,(IF(terrains!Y3461=1,146,IF(terrains!Y3461=2,178,263))),IF(terrains!W3461=1,(IF(terrains!Y3461=1,178,IF(terrains!Y3461=2,218,321))),IF(terrains!X3461=1,IF(terrains!Y3461=1,190,IF(terrains!Y3461=2,242,IF(terrains!Y3461=3,357,896))))))))))</f>
        <v>85</v>
      </c>
      <c r="AA3461" s="152">
        <f>terrains!Z3461*terrains!F3461</f>
        <v>519590.08156499994</v>
      </c>
    </row>
    <row r="3462" spans="1:27" ht="14.4">
      <c r="A3462" s="143">
        <v>3461</v>
      </c>
      <c r="B3462" s="59">
        <v>279890.88830300001</v>
      </c>
      <c r="C3462" s="59">
        <v>5041383.0182600003</v>
      </c>
      <c r="D3462" s="59" t="s">
        <v>3080</v>
      </c>
      <c r="E3462" s="153">
        <v>567.6</v>
      </c>
      <c r="F3462" s="150">
        <f>terrains!E3462*10.76391</f>
        <v>6109.5953159999999</v>
      </c>
      <c r="G3462" s="59" t="s">
        <v>405</v>
      </c>
      <c r="H3462" s="59">
        <v>0</v>
      </c>
      <c r="I3462" s="59">
        <v>0</v>
      </c>
      <c r="J3462" s="59">
        <f>IF(terrains!L3462=13.5,IF(terrains!X3462=1,12,9),-0.392532+1.267037*terrains!L3462+0.472239*terrains!X3462+0.58658*terrains!W3462+0.089417*terrains!V3462+0.531633*terrains!U3462+0.337883*terrains!T3462-0.403545*terrains!S3462)</f>
        <v>1.5080234999999997</v>
      </c>
      <c r="K3462" s="151">
        <f>IF(terrains!I3462=0,terrains!J3462,terrains!I3462)</f>
        <v>1.5080234999999997</v>
      </c>
      <c r="L3462" s="59">
        <v>1.5</v>
      </c>
      <c r="M3462" s="59">
        <v>1</v>
      </c>
      <c r="N3462" s="59">
        <v>2</v>
      </c>
      <c r="O3462" s="59" t="s">
        <v>174</v>
      </c>
      <c r="P3462" s="59">
        <v>1</v>
      </c>
      <c r="Q3462" s="59">
        <v>1.5</v>
      </c>
      <c r="R3462" s="59">
        <v>1</v>
      </c>
      <c r="S3462" s="59">
        <v>0</v>
      </c>
      <c r="T3462" s="59">
        <v>0</v>
      </c>
      <c r="U3462" s="59">
        <v>0</v>
      </c>
      <c r="V3462" s="59">
        <v>0</v>
      </c>
      <c r="W3462" s="59">
        <v>0</v>
      </c>
      <c r="X3462" s="59">
        <v>0</v>
      </c>
      <c r="Y3462" s="59">
        <f>IF(terrains!L3462&lt;=2.5,1,IF(terrains!L3462&lt;=4.5,2,IF(terrains!L3462&lt;=6.5,3,4)))</f>
        <v>1</v>
      </c>
      <c r="Z3462" s="59">
        <f>IF(terrains!R3462=1,35,IF(terrains!S3462=1,64,IF(terrains!T3462=1,IF(terrains!Y3462=1,85,104),IF(terrains!U3462=1,IF(terrains!Y3462=1,124,152),IF(terrains!V3462=1,(IF(terrains!Y3462=1,146,IF(terrains!Y3462=2,178,263))),IF(terrains!W3462=1,(IF(terrains!Y3462=1,178,IF(terrains!Y3462=2,218,321))),IF(terrains!X3462=1,IF(terrains!Y3462=1,190,IF(terrains!Y3462=2,242,IF(terrains!Y3462=3,357,896))))))))))</f>
        <v>35</v>
      </c>
      <c r="AA3462" s="152">
        <f>terrains!Z3462*terrains!F3462</f>
        <v>213835.83606</v>
      </c>
    </row>
    <row r="3463" spans="1:27" ht="14.4">
      <c r="A3463" s="143">
        <v>3462</v>
      </c>
      <c r="B3463" s="59">
        <v>299482.21269100002</v>
      </c>
      <c r="C3463" s="59">
        <v>5038625.1441799998</v>
      </c>
      <c r="D3463" s="59" t="s">
        <v>3081</v>
      </c>
      <c r="E3463" s="153">
        <v>567.4</v>
      </c>
      <c r="F3463" s="150">
        <f>terrains!E3463*10.76391</f>
        <v>6107.4425339999989</v>
      </c>
      <c r="G3463" s="59" t="s">
        <v>308</v>
      </c>
      <c r="H3463" s="59">
        <v>2</v>
      </c>
      <c r="I3463" s="59">
        <v>6</v>
      </c>
      <c r="J3463" s="59">
        <f>IF(terrains!L3463=13.5,IF(terrains!X3463=1,12,9),-0.392532+1.267037*terrains!L3463+0.472239*terrains!X3463+0.58658*terrains!W3463+0.089417*terrains!V3463+0.531633*terrains!U3463+0.337883*terrains!T3463-0.403545*terrains!S3463)</f>
        <v>3.8808179999999997</v>
      </c>
      <c r="K3463" s="151">
        <f>IF(terrains!I3463=0,terrains!J3463,terrains!I3463)</f>
        <v>6</v>
      </c>
      <c r="L3463" s="59">
        <v>3</v>
      </c>
      <c r="M3463" s="59">
        <v>2</v>
      </c>
      <c r="N3463" s="59">
        <v>8</v>
      </c>
      <c r="O3463" s="59" t="s">
        <v>180</v>
      </c>
      <c r="P3463" s="59">
        <v>2</v>
      </c>
      <c r="Q3463" s="59">
        <v>2</v>
      </c>
      <c r="R3463" s="59">
        <v>0</v>
      </c>
      <c r="S3463" s="59">
        <v>0</v>
      </c>
      <c r="T3463" s="59">
        <v>0</v>
      </c>
      <c r="U3463" s="59">
        <v>0</v>
      </c>
      <c r="V3463" s="59">
        <v>0</v>
      </c>
      <c r="W3463" s="59">
        <v>0</v>
      </c>
      <c r="X3463" s="59">
        <v>1</v>
      </c>
      <c r="Y3463" s="59">
        <f>IF(terrains!L3463&lt;=2.5,1,IF(terrains!L3463&lt;=4.5,2,IF(terrains!L3463&lt;=6.5,3,4)))</f>
        <v>2</v>
      </c>
      <c r="Z3463" s="59">
        <f>IF(terrains!R3463=1,35,IF(terrains!S3463=1,64,IF(terrains!T3463=1,IF(terrains!Y3463=1,85,104),IF(terrains!U3463=1,IF(terrains!Y3463=1,124,152),IF(terrains!V3463=1,(IF(terrains!Y3463=1,146,IF(terrains!Y3463=2,178,263))),IF(terrains!W3463=1,(IF(terrains!Y3463=1,178,IF(terrains!Y3463=2,218,321))),IF(terrains!X3463=1,IF(terrains!Y3463=1,190,IF(terrains!Y3463=2,242,IF(terrains!Y3463=3,357,896))))))))))</f>
        <v>242</v>
      </c>
      <c r="AA3463" s="152">
        <f>terrains!Z3463*terrains!F3463</f>
        <v>1478001.0932279998</v>
      </c>
    </row>
    <row r="3464" spans="1:27" ht="14.4">
      <c r="A3464" s="143">
        <v>3463</v>
      </c>
      <c r="B3464" s="59">
        <v>296957.02370600001</v>
      </c>
      <c r="C3464" s="59">
        <v>5053780.0551100001</v>
      </c>
      <c r="D3464" s="59" t="s">
        <v>3082</v>
      </c>
      <c r="E3464" s="153">
        <v>567.29999999999995</v>
      </c>
      <c r="F3464" s="150">
        <f>terrains!E3464*10.76391</f>
        <v>6106.3661429999993</v>
      </c>
      <c r="G3464" s="59" t="s">
        <v>353</v>
      </c>
      <c r="H3464" s="59">
        <v>0</v>
      </c>
      <c r="I3464" s="59">
        <v>0</v>
      </c>
      <c r="J3464" s="59">
        <f>IF(terrains!L3464=13.5,IF(terrains!X3464=1,12,9),-0.392532+1.267037*terrains!L3464+0.472239*terrains!X3464+0.58658*terrains!W3464+0.089417*terrains!V3464+0.531633*terrains!U3464+0.337883*terrains!T3464-0.403545*terrains!S3464)</f>
        <v>2.1415419999999998</v>
      </c>
      <c r="K3464" s="151">
        <f>IF(terrains!I3464=0,terrains!J3464,terrains!I3464)</f>
        <v>2.1415419999999998</v>
      </c>
      <c r="L3464" s="59">
        <v>2</v>
      </c>
      <c r="M3464" s="59">
        <v>1</v>
      </c>
      <c r="N3464" s="59">
        <v>3</v>
      </c>
      <c r="O3464" s="59" t="s">
        <v>174</v>
      </c>
      <c r="P3464" s="59">
        <v>2</v>
      </c>
      <c r="Q3464" s="59">
        <v>1.5</v>
      </c>
      <c r="R3464" s="59">
        <v>1</v>
      </c>
      <c r="S3464" s="59">
        <v>0</v>
      </c>
      <c r="T3464" s="59">
        <v>0</v>
      </c>
      <c r="U3464" s="59">
        <v>0</v>
      </c>
      <c r="V3464" s="59">
        <v>0</v>
      </c>
      <c r="W3464" s="59">
        <v>0</v>
      </c>
      <c r="X3464" s="59">
        <v>0</v>
      </c>
      <c r="Y3464" s="59">
        <f>IF(terrains!L3464&lt;=2.5,1,IF(terrains!L3464&lt;=4.5,2,IF(terrains!L3464&lt;=6.5,3,4)))</f>
        <v>1</v>
      </c>
      <c r="Z3464" s="59">
        <f>IF(terrains!R3464=1,35,IF(terrains!S3464=1,64,IF(terrains!T3464=1,IF(terrains!Y3464=1,85,104),IF(terrains!U3464=1,IF(terrains!Y3464=1,124,152),IF(terrains!V3464=1,(IF(terrains!Y3464=1,146,IF(terrains!Y3464=2,178,263))),IF(terrains!W3464=1,(IF(terrains!Y3464=1,178,IF(terrains!Y3464=2,218,321))),IF(terrains!X3464=1,IF(terrains!Y3464=1,190,IF(terrains!Y3464=2,242,IF(terrains!Y3464=3,357,896))))))))))</f>
        <v>35</v>
      </c>
      <c r="AA3464" s="152">
        <f>terrains!Z3464*terrains!F3464</f>
        <v>213722.81500499998</v>
      </c>
    </row>
    <row r="3465" spans="1:27" ht="14.4">
      <c r="A3465" s="143">
        <v>3464</v>
      </c>
      <c r="B3465" s="59">
        <v>300788.00878500001</v>
      </c>
      <c r="C3465" s="59">
        <v>5034323.9253399996</v>
      </c>
      <c r="D3465" s="59" t="s">
        <v>3083</v>
      </c>
      <c r="E3465" s="153">
        <v>567.20000000000005</v>
      </c>
      <c r="F3465" s="150">
        <f>terrains!E3465*10.76391</f>
        <v>6105.2897519999997</v>
      </c>
      <c r="G3465" s="59" t="s">
        <v>317</v>
      </c>
      <c r="H3465" s="59">
        <v>0.3</v>
      </c>
      <c r="I3465" s="59">
        <v>4</v>
      </c>
      <c r="J3465" s="59">
        <f>IF(terrains!L3465=13.5,IF(terrains!X3465=1,12,9),-0.392532+1.267037*terrains!L3465+0.472239*terrains!X3465+0.58658*terrains!W3465+0.089417*terrains!V3465+0.531633*terrains!U3465+0.337883*terrains!T3465-0.403545*terrains!S3465)</f>
        <v>5.3985514999999999</v>
      </c>
      <c r="K3465" s="151">
        <f>IF(terrains!I3465=0,terrains!J3465,terrains!I3465)</f>
        <v>4</v>
      </c>
      <c r="L3465" s="59">
        <v>4.5</v>
      </c>
      <c r="M3465" s="59">
        <v>2</v>
      </c>
      <c r="N3465" s="59">
        <v>0</v>
      </c>
      <c r="O3465" s="59" t="s">
        <v>178</v>
      </c>
      <c r="P3465" s="59">
        <v>2</v>
      </c>
      <c r="Q3465" s="59">
        <v>1.5</v>
      </c>
      <c r="R3465" s="59">
        <v>0</v>
      </c>
      <c r="S3465" s="59">
        <v>0</v>
      </c>
      <c r="T3465" s="59">
        <v>0</v>
      </c>
      <c r="U3465" s="59">
        <v>0</v>
      </c>
      <c r="V3465" s="59">
        <v>1</v>
      </c>
      <c r="W3465" s="59">
        <v>0</v>
      </c>
      <c r="X3465" s="59">
        <v>0</v>
      </c>
      <c r="Y3465" s="59">
        <f>IF(terrains!L3465&lt;=2.5,1,IF(terrains!L3465&lt;=4.5,2,IF(terrains!L3465&lt;=6.5,3,4)))</f>
        <v>2</v>
      </c>
      <c r="Z3465" s="59">
        <f>IF(terrains!R3465=1,35,IF(terrains!S3465=1,64,IF(terrains!T3465=1,IF(terrains!Y3465=1,85,104),IF(terrains!U3465=1,IF(terrains!Y3465=1,124,152),IF(terrains!V3465=1,(IF(terrains!Y3465=1,146,IF(terrains!Y3465=2,178,263))),IF(terrains!W3465=1,(IF(terrains!Y3465=1,178,IF(terrains!Y3465=2,218,321))),IF(terrains!X3465=1,IF(terrains!Y3465=1,190,IF(terrains!Y3465=2,242,IF(terrains!Y3465=3,357,896))))))))))</f>
        <v>178</v>
      </c>
      <c r="AA3465" s="152">
        <f>terrains!Z3465*terrains!F3465</f>
        <v>1086741.575856</v>
      </c>
    </row>
    <row r="3466" spans="1:27" ht="14.4">
      <c r="A3466" s="143">
        <v>3465</v>
      </c>
      <c r="B3466" s="59">
        <v>273889.03372299997</v>
      </c>
      <c r="C3466" s="59">
        <v>5037388.0189899998</v>
      </c>
      <c r="D3466" s="59" t="s">
        <v>3084</v>
      </c>
      <c r="E3466" s="153">
        <v>566.70000000000005</v>
      </c>
      <c r="F3466" s="150">
        <f>terrains!E3466*10.76391</f>
        <v>6099.9077969999998</v>
      </c>
      <c r="G3466" s="59" t="s">
        <v>188</v>
      </c>
      <c r="H3466" s="59">
        <v>0</v>
      </c>
      <c r="I3466" s="59">
        <v>0</v>
      </c>
      <c r="J3466" s="59">
        <f>IF(terrains!L3466=13.5,IF(terrains!X3466=1,12,9),-0.392532+1.267037*terrains!L3466+0.472239*terrains!X3466+0.58658*terrains!W3466+0.089417*terrains!V3466+0.531633*terrains!U3466+0.337883*terrains!T3466-0.403545*terrains!S3466)</f>
        <v>0.87450499999999998</v>
      </c>
      <c r="K3466" s="151">
        <f>IF(terrains!I3466=0,terrains!J3466,terrains!I3466)</f>
        <v>0.87450499999999998</v>
      </c>
      <c r="L3466" s="59">
        <v>1</v>
      </c>
      <c r="M3466" s="59">
        <v>1</v>
      </c>
      <c r="N3466" s="59">
        <v>2</v>
      </c>
      <c r="O3466" s="59" t="s">
        <v>174</v>
      </c>
      <c r="P3466" s="59">
        <v>1</v>
      </c>
      <c r="Q3466" s="59">
        <v>1</v>
      </c>
      <c r="R3466" s="59">
        <v>1</v>
      </c>
      <c r="S3466" s="59">
        <v>0</v>
      </c>
      <c r="T3466" s="59">
        <v>0</v>
      </c>
      <c r="U3466" s="59">
        <v>0</v>
      </c>
      <c r="V3466" s="59">
        <v>0</v>
      </c>
      <c r="W3466" s="59">
        <v>0</v>
      </c>
      <c r="X3466" s="59">
        <v>0</v>
      </c>
      <c r="Y3466" s="59">
        <f>IF(terrains!L3466&lt;=2.5,1,IF(terrains!L3466&lt;=4.5,2,IF(terrains!L3466&lt;=6.5,3,4)))</f>
        <v>1</v>
      </c>
      <c r="Z3466" s="59">
        <f>IF(terrains!R3466=1,35,IF(terrains!S3466=1,64,IF(terrains!T3466=1,IF(terrains!Y3466=1,85,104),IF(terrains!U3466=1,IF(terrains!Y3466=1,124,152),IF(terrains!V3466=1,(IF(terrains!Y3466=1,146,IF(terrains!Y3466=2,178,263))),IF(terrains!W3466=1,(IF(terrains!Y3466=1,178,IF(terrains!Y3466=2,218,321))),IF(terrains!X3466=1,IF(terrains!Y3466=1,190,IF(terrains!Y3466=2,242,IF(terrains!Y3466=3,357,896))))))))))</f>
        <v>35</v>
      </c>
      <c r="AA3466" s="152">
        <f>terrains!Z3466*terrains!F3466</f>
        <v>213496.772895</v>
      </c>
    </row>
    <row r="3467" spans="1:27" ht="14.4">
      <c r="A3467" s="143">
        <v>3466</v>
      </c>
      <c r="B3467" s="59">
        <v>296564.32063899998</v>
      </c>
      <c r="C3467" s="59">
        <v>5031102.6912200004</v>
      </c>
      <c r="D3467" s="59" t="s">
        <v>3085</v>
      </c>
      <c r="E3467" s="153">
        <v>566.70000000000005</v>
      </c>
      <c r="F3467" s="150">
        <f>terrains!E3467*10.76391</f>
        <v>6099.9077969999998</v>
      </c>
      <c r="G3467" s="59" t="s">
        <v>692</v>
      </c>
      <c r="H3467" s="59">
        <v>0</v>
      </c>
      <c r="I3467" s="59">
        <v>0</v>
      </c>
      <c r="J3467" s="59">
        <f>IF(terrains!L3467=13.5,IF(terrains!X3467=1,12,9),-0.392532+1.267037*terrains!L3467+0.472239*terrains!X3467+0.58658*terrains!W3467+0.089417*terrains!V3467+0.531633*terrains!U3467+0.337883*terrains!T3467-0.403545*terrains!S3467)</f>
        <v>1.7379969999999998</v>
      </c>
      <c r="K3467" s="151">
        <f>IF(terrains!I3467=0,terrains!J3467,terrains!I3467)</f>
        <v>1.7379969999999998</v>
      </c>
      <c r="L3467" s="59">
        <v>2</v>
      </c>
      <c r="M3467" s="59">
        <v>1</v>
      </c>
      <c r="N3467" s="59">
        <v>3</v>
      </c>
      <c r="O3467" s="59" t="s">
        <v>175</v>
      </c>
      <c r="P3467" s="59">
        <v>2</v>
      </c>
      <c r="Q3467" s="59">
        <v>1.5</v>
      </c>
      <c r="R3467" s="59">
        <v>0</v>
      </c>
      <c r="S3467" s="59">
        <v>1</v>
      </c>
      <c r="T3467" s="59">
        <v>0</v>
      </c>
      <c r="U3467" s="59">
        <v>0</v>
      </c>
      <c r="V3467" s="59">
        <v>0</v>
      </c>
      <c r="W3467" s="59">
        <v>0</v>
      </c>
      <c r="X3467" s="59">
        <v>0</v>
      </c>
      <c r="Y3467" s="59">
        <f>IF(terrains!L3467&lt;=2.5,1,IF(terrains!L3467&lt;=4.5,2,IF(terrains!L3467&lt;=6.5,3,4)))</f>
        <v>1</v>
      </c>
      <c r="Z3467" s="59">
        <f>IF(terrains!R3467=1,35,IF(terrains!S3467=1,64,IF(terrains!T3467=1,IF(terrains!Y3467=1,85,104),IF(terrains!U3467=1,IF(terrains!Y3467=1,124,152),IF(terrains!V3467=1,(IF(terrains!Y3467=1,146,IF(terrains!Y3467=2,178,263))),IF(terrains!W3467=1,(IF(terrains!Y3467=1,178,IF(terrains!Y3467=2,218,321))),IF(terrains!X3467=1,IF(terrains!Y3467=1,190,IF(terrains!Y3467=2,242,IF(terrains!Y3467=3,357,896))))))))))</f>
        <v>64</v>
      </c>
      <c r="AA3467" s="152">
        <f>terrains!Z3467*terrains!F3467</f>
        <v>390394.09900799999</v>
      </c>
    </row>
    <row r="3468" spans="1:27" ht="14.4">
      <c r="A3468" s="143">
        <v>3467</v>
      </c>
      <c r="B3468" s="59">
        <v>302471.80060000002</v>
      </c>
      <c r="C3468" s="59">
        <v>5051757.18</v>
      </c>
      <c r="D3468" s="59" t="s">
        <v>3086</v>
      </c>
      <c r="E3468" s="153">
        <v>566.70000000000005</v>
      </c>
      <c r="F3468" s="150">
        <f>terrains!E3468*10.76391</f>
        <v>6099.9077969999998</v>
      </c>
      <c r="G3468" s="59" t="s">
        <v>360</v>
      </c>
      <c r="H3468" s="59">
        <v>0</v>
      </c>
      <c r="I3468" s="59">
        <v>0</v>
      </c>
      <c r="J3468" s="59">
        <f>IF(terrains!L3468=13.5,IF(terrains!X3468=1,12,9),-0.392532+1.267037*terrains!L3468+0.472239*terrains!X3468+0.58658*terrains!W3468+0.089417*terrains!V3468+0.531633*terrains!U3468+0.337883*terrains!T3468-0.403545*terrains!S3468)</f>
        <v>3.6385524999999999</v>
      </c>
      <c r="K3468" s="151">
        <f>IF(terrains!I3468=0,terrains!J3468,terrains!I3468)</f>
        <v>3.6385524999999999</v>
      </c>
      <c r="L3468" s="59">
        <v>3.5</v>
      </c>
      <c r="M3468" s="59">
        <v>3</v>
      </c>
      <c r="N3468" s="59">
        <v>8</v>
      </c>
      <c r="O3468" s="59" t="s">
        <v>175</v>
      </c>
      <c r="P3468" s="59">
        <v>1.5</v>
      </c>
      <c r="Q3468" s="59">
        <v>2</v>
      </c>
      <c r="R3468" s="59">
        <v>0</v>
      </c>
      <c r="S3468" s="59">
        <v>1</v>
      </c>
      <c r="T3468" s="59">
        <v>0</v>
      </c>
      <c r="U3468" s="59">
        <v>0</v>
      </c>
      <c r="V3468" s="59">
        <v>0</v>
      </c>
      <c r="W3468" s="59">
        <v>0</v>
      </c>
      <c r="X3468" s="59">
        <v>0</v>
      </c>
      <c r="Y3468" s="59">
        <f>IF(terrains!L3468&lt;=2.5,1,IF(terrains!L3468&lt;=4.5,2,IF(terrains!L3468&lt;=6.5,3,4)))</f>
        <v>2</v>
      </c>
      <c r="Z3468" s="59">
        <f>IF(terrains!R3468=1,35,IF(terrains!S3468=1,64,IF(terrains!T3468=1,IF(terrains!Y3468=1,85,104),IF(terrains!U3468=1,IF(terrains!Y3468=1,124,152),IF(terrains!V3468=1,(IF(terrains!Y3468=1,146,IF(terrains!Y3468=2,178,263))),IF(terrains!W3468=1,(IF(terrains!Y3468=1,178,IF(terrains!Y3468=2,218,321))),IF(terrains!X3468=1,IF(terrains!Y3468=1,190,IF(terrains!Y3468=2,242,IF(terrains!Y3468=3,357,896))))))))))</f>
        <v>64</v>
      </c>
      <c r="AA3468" s="152">
        <f>terrains!Z3468*terrains!F3468</f>
        <v>390394.09900799999</v>
      </c>
    </row>
    <row r="3469" spans="1:27" ht="14.4">
      <c r="A3469" s="143">
        <v>3468</v>
      </c>
      <c r="B3469" s="59">
        <v>301347.71476300003</v>
      </c>
      <c r="C3469" s="59">
        <v>5052700.9479999999</v>
      </c>
      <c r="D3469" s="59" t="s">
        <v>3087</v>
      </c>
      <c r="E3469" s="153">
        <v>566.6</v>
      </c>
      <c r="F3469" s="150">
        <f>terrains!E3469*10.76391</f>
        <v>6098.8314060000002</v>
      </c>
      <c r="G3469" s="59" t="s">
        <v>1814</v>
      </c>
      <c r="H3469" s="59">
        <v>0</v>
      </c>
      <c r="I3469" s="59">
        <v>0</v>
      </c>
      <c r="J3469" s="59">
        <f>IF(terrains!L3469=13.5,IF(terrains!X3469=1,12,9),-0.392532+1.267037*terrains!L3469+0.472239*terrains!X3469+0.58658*terrains!W3469+0.089417*terrains!V3469+0.531633*terrains!U3469+0.337883*terrains!T3469-0.403545*terrains!S3469)</f>
        <v>1.7379969999999998</v>
      </c>
      <c r="K3469" s="151">
        <f>IF(terrains!I3469=0,terrains!J3469,terrains!I3469)</f>
        <v>1.7379969999999998</v>
      </c>
      <c r="L3469" s="59">
        <v>2</v>
      </c>
      <c r="M3469" s="59">
        <v>1</v>
      </c>
      <c r="N3469" s="59">
        <v>3</v>
      </c>
      <c r="O3469" s="59" t="s">
        <v>175</v>
      </c>
      <c r="P3469" s="59">
        <v>2</v>
      </c>
      <c r="Q3469" s="59">
        <v>1.5</v>
      </c>
      <c r="R3469" s="59">
        <v>0</v>
      </c>
      <c r="S3469" s="59">
        <v>1</v>
      </c>
      <c r="T3469" s="59">
        <v>0</v>
      </c>
      <c r="U3469" s="59">
        <v>0</v>
      </c>
      <c r="V3469" s="59">
        <v>0</v>
      </c>
      <c r="W3469" s="59">
        <v>0</v>
      </c>
      <c r="X3469" s="59">
        <v>0</v>
      </c>
      <c r="Y3469" s="59">
        <f>IF(terrains!L3469&lt;=2.5,1,IF(terrains!L3469&lt;=4.5,2,IF(terrains!L3469&lt;=6.5,3,4)))</f>
        <v>1</v>
      </c>
      <c r="Z3469" s="59">
        <f>IF(terrains!R3469=1,35,IF(terrains!S3469=1,64,IF(terrains!T3469=1,IF(terrains!Y3469=1,85,104),IF(terrains!U3469=1,IF(terrains!Y3469=1,124,152),IF(terrains!V3469=1,(IF(terrains!Y3469=1,146,IF(terrains!Y3469=2,178,263))),IF(terrains!W3469=1,(IF(terrains!Y3469=1,178,IF(terrains!Y3469=2,218,321))),IF(terrains!X3469=1,IF(terrains!Y3469=1,190,IF(terrains!Y3469=2,242,IF(terrains!Y3469=3,357,896))))))))))</f>
        <v>64</v>
      </c>
      <c r="AA3469" s="152">
        <f>terrains!Z3469*terrains!F3469</f>
        <v>390325.20998400002</v>
      </c>
    </row>
    <row r="3470" spans="1:27" ht="14.4">
      <c r="A3470" s="143">
        <v>3469</v>
      </c>
      <c r="B3470" s="59">
        <v>293940.39125300001</v>
      </c>
      <c r="C3470" s="59">
        <v>5048789.9486499997</v>
      </c>
      <c r="D3470" s="59" t="s">
        <v>3088</v>
      </c>
      <c r="E3470" s="153">
        <v>566.29999999999995</v>
      </c>
      <c r="F3470" s="150">
        <f>terrains!E3470*10.76391</f>
        <v>6095.6022329999987</v>
      </c>
      <c r="G3470" s="59" t="s">
        <v>1321</v>
      </c>
      <c r="H3470" s="59">
        <v>0</v>
      </c>
      <c r="I3470" s="59">
        <v>0</v>
      </c>
      <c r="J3470" s="59">
        <f>IF(terrains!L3470=13.5,IF(terrains!X3470=1,12,9),-0.392532+1.267037*terrains!L3470+0.472239*terrains!X3470+0.58658*terrains!W3470+0.089417*terrains!V3470+0.531633*terrains!U3470+0.337883*terrains!T3470-0.403545*terrains!S3470)</f>
        <v>1.7379969999999998</v>
      </c>
      <c r="K3470" s="151">
        <f>IF(terrains!I3470=0,terrains!J3470,terrains!I3470)</f>
        <v>1.7379969999999998</v>
      </c>
      <c r="L3470" s="59">
        <v>2</v>
      </c>
      <c r="M3470" s="59">
        <v>1</v>
      </c>
      <c r="N3470" s="59">
        <v>3</v>
      </c>
      <c r="O3470" s="59" t="s">
        <v>175</v>
      </c>
      <c r="P3470" s="59">
        <v>2</v>
      </c>
      <c r="Q3470" s="59">
        <v>2</v>
      </c>
      <c r="R3470" s="59">
        <v>0</v>
      </c>
      <c r="S3470" s="59">
        <v>1</v>
      </c>
      <c r="T3470" s="59">
        <v>0</v>
      </c>
      <c r="U3470" s="59">
        <v>0</v>
      </c>
      <c r="V3470" s="59">
        <v>0</v>
      </c>
      <c r="W3470" s="59">
        <v>0</v>
      </c>
      <c r="X3470" s="59">
        <v>0</v>
      </c>
      <c r="Y3470" s="59">
        <f>IF(terrains!L3470&lt;=2.5,1,IF(terrains!L3470&lt;=4.5,2,IF(terrains!L3470&lt;=6.5,3,4)))</f>
        <v>1</v>
      </c>
      <c r="Z3470" s="59">
        <f>IF(terrains!R3470=1,35,IF(terrains!S3470=1,64,IF(terrains!T3470=1,IF(terrains!Y3470=1,85,104),IF(terrains!U3470=1,IF(terrains!Y3470=1,124,152),IF(terrains!V3470=1,(IF(terrains!Y3470=1,146,IF(terrains!Y3470=2,178,263))),IF(terrains!W3470=1,(IF(terrains!Y3470=1,178,IF(terrains!Y3470=2,218,321))),IF(terrains!X3470=1,IF(terrains!Y3470=1,190,IF(terrains!Y3470=2,242,IF(terrains!Y3470=3,357,896))))))))))</f>
        <v>64</v>
      </c>
      <c r="AA3470" s="152">
        <f>terrains!Z3470*terrains!F3470</f>
        <v>390118.54291199992</v>
      </c>
    </row>
    <row r="3471" spans="1:27" ht="14.4">
      <c r="A3471" s="143">
        <v>3470</v>
      </c>
      <c r="B3471" s="59">
        <v>283305.082528</v>
      </c>
      <c r="C3471" s="59">
        <v>5040315.1700900001</v>
      </c>
      <c r="D3471" s="59" t="s">
        <v>3089</v>
      </c>
      <c r="E3471" s="153">
        <v>565.9</v>
      </c>
      <c r="F3471" s="150">
        <f>terrains!E3471*10.76391</f>
        <v>6091.2966689999994</v>
      </c>
      <c r="G3471" s="59" t="s">
        <v>424</v>
      </c>
      <c r="H3471" s="59">
        <v>0</v>
      </c>
      <c r="I3471" s="59">
        <v>0</v>
      </c>
      <c r="J3471" s="59">
        <f>IF(terrains!L3471=13.5,IF(terrains!X3471=1,12,9),-0.392532+1.267037*terrains!L3471+0.472239*terrains!X3471+0.58658*terrains!W3471+0.089417*terrains!V3471+0.531633*terrains!U3471+0.337883*terrains!T3471-0.403545*terrains!S3471)</f>
        <v>2.7750604999999999</v>
      </c>
      <c r="K3471" s="151">
        <f>IF(terrains!I3471=0,terrains!J3471,terrains!I3471)</f>
        <v>2.7750604999999999</v>
      </c>
      <c r="L3471" s="59">
        <v>2.5</v>
      </c>
      <c r="M3471" s="59">
        <v>1</v>
      </c>
      <c r="N3471" s="59">
        <v>6</v>
      </c>
      <c r="O3471" s="59" t="s">
        <v>174</v>
      </c>
      <c r="P3471" s="59">
        <v>2</v>
      </c>
      <c r="Q3471" s="59">
        <v>1.5</v>
      </c>
      <c r="R3471" s="59">
        <v>1</v>
      </c>
      <c r="S3471" s="59">
        <v>0</v>
      </c>
      <c r="T3471" s="59">
        <v>0</v>
      </c>
      <c r="U3471" s="59">
        <v>0</v>
      </c>
      <c r="V3471" s="59">
        <v>0</v>
      </c>
      <c r="W3471" s="59">
        <v>0</v>
      </c>
      <c r="X3471" s="59">
        <v>0</v>
      </c>
      <c r="Y3471" s="59">
        <f>IF(terrains!L3471&lt;=2.5,1,IF(terrains!L3471&lt;=4.5,2,IF(terrains!L3471&lt;=6.5,3,4)))</f>
        <v>1</v>
      </c>
      <c r="Z3471" s="59">
        <f>IF(terrains!R3471=1,35,IF(terrains!S3471=1,64,IF(terrains!T3471=1,IF(terrains!Y3471=1,85,104),IF(terrains!U3471=1,IF(terrains!Y3471=1,124,152),IF(terrains!V3471=1,(IF(terrains!Y3471=1,146,IF(terrains!Y3471=2,178,263))),IF(terrains!W3471=1,(IF(terrains!Y3471=1,178,IF(terrains!Y3471=2,218,321))),IF(terrains!X3471=1,IF(terrains!Y3471=1,190,IF(terrains!Y3471=2,242,IF(terrains!Y3471=3,357,896))))))))))</f>
        <v>35</v>
      </c>
      <c r="AA3471" s="152">
        <f>terrains!Z3471*terrains!F3471</f>
        <v>213195.38341499999</v>
      </c>
    </row>
    <row r="3472" spans="1:27" ht="14.4">
      <c r="A3472" s="143">
        <v>3471</v>
      </c>
      <c r="B3472" s="59">
        <v>297400.324357</v>
      </c>
      <c r="C3472" s="59">
        <v>5036019.1833699998</v>
      </c>
      <c r="D3472" s="59" t="s">
        <v>3090</v>
      </c>
      <c r="E3472" s="153">
        <v>564.1</v>
      </c>
      <c r="F3472" s="150">
        <f>terrains!E3472*10.76391</f>
        <v>6071.9216310000002</v>
      </c>
      <c r="G3472" s="59" t="s">
        <v>1291</v>
      </c>
      <c r="H3472" s="59">
        <v>0</v>
      </c>
      <c r="I3472" s="59">
        <v>0</v>
      </c>
      <c r="J3472" s="59">
        <f>IF(terrains!L3472=13.5,IF(terrains!X3472=1,12,9),-0.392532+1.267037*terrains!L3472+0.472239*terrains!X3472+0.58658*terrains!W3472+0.089417*terrains!V3472+0.531633*terrains!U3472+0.337883*terrains!T3472-0.403545*terrains!S3472)</f>
        <v>3.1129435000000001</v>
      </c>
      <c r="K3472" s="151">
        <f>IF(terrains!I3472=0,terrains!J3472,terrains!I3472)</f>
        <v>3.1129435000000001</v>
      </c>
      <c r="L3472" s="59">
        <v>2.5</v>
      </c>
      <c r="M3472" s="59">
        <v>1</v>
      </c>
      <c r="N3472" s="59">
        <v>6</v>
      </c>
      <c r="O3472" s="59" t="s">
        <v>176</v>
      </c>
      <c r="P3472" s="59">
        <v>2</v>
      </c>
      <c r="Q3472" s="59">
        <v>2</v>
      </c>
      <c r="R3472" s="59">
        <v>0</v>
      </c>
      <c r="S3472" s="59">
        <v>0</v>
      </c>
      <c r="T3472" s="59">
        <v>1</v>
      </c>
      <c r="U3472" s="59">
        <v>0</v>
      </c>
      <c r="V3472" s="59">
        <v>0</v>
      </c>
      <c r="W3472" s="59">
        <v>0</v>
      </c>
      <c r="X3472" s="59">
        <v>0</v>
      </c>
      <c r="Y3472" s="59">
        <f>IF(terrains!L3472&lt;=2.5,1,IF(terrains!L3472&lt;=4.5,2,IF(terrains!L3472&lt;=6.5,3,4)))</f>
        <v>1</v>
      </c>
      <c r="Z3472" s="59">
        <f>IF(terrains!R3472=1,35,IF(terrains!S3472=1,64,IF(terrains!T3472=1,IF(terrains!Y3472=1,85,104),IF(terrains!U3472=1,IF(terrains!Y3472=1,124,152),IF(terrains!V3472=1,(IF(terrains!Y3472=1,146,IF(terrains!Y3472=2,178,263))),IF(terrains!W3472=1,(IF(terrains!Y3472=1,178,IF(terrains!Y3472=2,218,321))),IF(terrains!X3472=1,IF(terrains!Y3472=1,190,IF(terrains!Y3472=2,242,IF(terrains!Y3472=3,357,896))))))))))</f>
        <v>85</v>
      </c>
      <c r="AA3472" s="152">
        <f>terrains!Z3472*terrains!F3472</f>
        <v>516113.33863499999</v>
      </c>
    </row>
    <row r="3473" spans="1:27" ht="14.4">
      <c r="A3473" s="143">
        <v>3472</v>
      </c>
      <c r="B3473" s="59">
        <v>297047.066979</v>
      </c>
      <c r="C3473" s="59">
        <v>5054393.4810499996</v>
      </c>
      <c r="D3473" s="59" t="s">
        <v>3091</v>
      </c>
      <c r="E3473" s="153">
        <v>564</v>
      </c>
      <c r="F3473" s="150">
        <f>terrains!E3473*10.76391</f>
        <v>6070.8452399999996</v>
      </c>
      <c r="G3473" s="59" t="s">
        <v>325</v>
      </c>
      <c r="H3473" s="59">
        <v>0</v>
      </c>
      <c r="I3473" s="59">
        <v>0</v>
      </c>
      <c r="J3473" s="59">
        <f>IF(terrains!L3473=13.5,IF(terrains!X3473=1,12,9),-0.392532+1.267037*terrains!L3473+0.472239*terrains!X3473+0.58658*terrains!W3473+0.089417*terrains!V3473+0.531633*terrains!U3473+0.337883*terrains!T3473-0.403545*terrains!S3473)</f>
        <v>2.1415419999999998</v>
      </c>
      <c r="K3473" s="151">
        <f>IF(terrains!I3473=0,terrains!J3473,terrains!I3473)</f>
        <v>2.1415419999999998</v>
      </c>
      <c r="L3473" s="59">
        <v>2</v>
      </c>
      <c r="M3473" s="59">
        <v>2</v>
      </c>
      <c r="N3473" s="59">
        <v>3</v>
      </c>
      <c r="O3473" s="59" t="s">
        <v>174</v>
      </c>
      <c r="P3473" s="59">
        <v>2</v>
      </c>
      <c r="Q3473" s="59">
        <v>1.5</v>
      </c>
      <c r="R3473" s="59">
        <v>1</v>
      </c>
      <c r="S3473" s="59">
        <v>0</v>
      </c>
      <c r="T3473" s="59">
        <v>0</v>
      </c>
      <c r="U3473" s="59">
        <v>0</v>
      </c>
      <c r="V3473" s="59">
        <v>0</v>
      </c>
      <c r="W3473" s="59">
        <v>0</v>
      </c>
      <c r="X3473" s="59">
        <v>0</v>
      </c>
      <c r="Y3473" s="59">
        <f>IF(terrains!L3473&lt;=2.5,1,IF(terrains!L3473&lt;=4.5,2,IF(terrains!L3473&lt;=6.5,3,4)))</f>
        <v>1</v>
      </c>
      <c r="Z3473" s="59">
        <f>IF(terrains!R3473=1,35,IF(terrains!S3473=1,64,IF(terrains!T3473=1,IF(terrains!Y3473=1,85,104),IF(terrains!U3473=1,IF(terrains!Y3473=1,124,152),IF(terrains!V3473=1,(IF(terrains!Y3473=1,146,IF(terrains!Y3473=2,178,263))),IF(terrains!W3473=1,(IF(terrains!Y3473=1,178,IF(terrains!Y3473=2,218,321))),IF(terrains!X3473=1,IF(terrains!Y3473=1,190,IF(terrains!Y3473=2,242,IF(terrains!Y3473=3,357,896))))))))))</f>
        <v>35</v>
      </c>
      <c r="AA3473" s="152">
        <f>terrains!Z3473*terrains!F3473</f>
        <v>212479.58339999997</v>
      </c>
    </row>
    <row r="3474" spans="1:27" ht="14.4">
      <c r="A3474" s="143">
        <v>3473</v>
      </c>
      <c r="B3474" s="59">
        <v>297016.41059599997</v>
      </c>
      <c r="C3474" s="59">
        <v>5054434.7352600005</v>
      </c>
      <c r="D3474" s="59" t="s">
        <v>3092</v>
      </c>
      <c r="E3474" s="153">
        <v>564</v>
      </c>
      <c r="F3474" s="150">
        <f>terrains!E3474*10.76391</f>
        <v>6070.8452399999996</v>
      </c>
      <c r="G3474" s="59" t="s">
        <v>325</v>
      </c>
      <c r="H3474" s="59">
        <v>0</v>
      </c>
      <c r="I3474" s="59">
        <v>0</v>
      </c>
      <c r="J3474" s="59">
        <f>IF(terrains!L3474=13.5,IF(terrains!X3474=1,12,9),-0.392532+1.267037*terrains!L3474+0.472239*terrains!X3474+0.58658*terrains!W3474+0.089417*terrains!V3474+0.531633*terrains!U3474+0.337883*terrains!T3474-0.403545*terrains!S3474)</f>
        <v>2.1415419999999998</v>
      </c>
      <c r="K3474" s="151">
        <f>IF(terrains!I3474=0,terrains!J3474,terrains!I3474)</f>
        <v>2.1415419999999998</v>
      </c>
      <c r="L3474" s="59">
        <v>2</v>
      </c>
      <c r="M3474" s="59">
        <v>2</v>
      </c>
      <c r="N3474" s="59">
        <v>3</v>
      </c>
      <c r="O3474" s="59" t="s">
        <v>174</v>
      </c>
      <c r="P3474" s="59">
        <v>2</v>
      </c>
      <c r="Q3474" s="59">
        <v>1.5</v>
      </c>
      <c r="R3474" s="59">
        <v>1</v>
      </c>
      <c r="S3474" s="59">
        <v>0</v>
      </c>
      <c r="T3474" s="59">
        <v>0</v>
      </c>
      <c r="U3474" s="59">
        <v>0</v>
      </c>
      <c r="V3474" s="59">
        <v>0</v>
      </c>
      <c r="W3474" s="59">
        <v>0</v>
      </c>
      <c r="X3474" s="59">
        <v>0</v>
      </c>
      <c r="Y3474" s="59">
        <f>IF(terrains!L3474&lt;=2.5,1,IF(terrains!L3474&lt;=4.5,2,IF(terrains!L3474&lt;=6.5,3,4)))</f>
        <v>1</v>
      </c>
      <c r="Z3474" s="59">
        <f>IF(terrains!R3474=1,35,IF(terrains!S3474=1,64,IF(terrains!T3474=1,IF(terrains!Y3474=1,85,104),IF(terrains!U3474=1,IF(terrains!Y3474=1,124,152),IF(terrains!V3474=1,(IF(terrains!Y3474=1,146,IF(terrains!Y3474=2,178,263))),IF(terrains!W3474=1,(IF(terrains!Y3474=1,178,IF(terrains!Y3474=2,218,321))),IF(terrains!X3474=1,IF(terrains!Y3474=1,190,IF(terrains!Y3474=2,242,IF(terrains!Y3474=3,357,896))))))))))</f>
        <v>35</v>
      </c>
      <c r="AA3474" s="152">
        <f>terrains!Z3474*terrains!F3474</f>
        <v>212479.58339999997</v>
      </c>
    </row>
    <row r="3475" spans="1:27" ht="14.4">
      <c r="A3475" s="143">
        <v>3474</v>
      </c>
      <c r="B3475" s="59">
        <v>305615.1128</v>
      </c>
      <c r="C3475" s="59">
        <v>5055498.07</v>
      </c>
      <c r="D3475" s="59" t="s">
        <v>3093</v>
      </c>
      <c r="E3475" s="153">
        <v>563.20000000000005</v>
      </c>
      <c r="F3475" s="150">
        <f>terrains!E3475*10.76391</f>
        <v>6062.2341120000001</v>
      </c>
      <c r="G3475" s="59" t="s">
        <v>353</v>
      </c>
      <c r="H3475" s="59">
        <v>0</v>
      </c>
      <c r="I3475" s="59">
        <v>0</v>
      </c>
      <c r="J3475" s="59">
        <f>IF(terrains!L3475=13.5,IF(terrains!X3475=1,12,9),-0.392532+1.267037*terrains!L3475+0.472239*terrains!X3475+0.58658*terrains!W3475+0.089417*terrains!V3475+0.531633*terrains!U3475+0.337883*terrains!T3475-0.403545*terrains!S3475)</f>
        <v>2.1415419999999998</v>
      </c>
      <c r="K3475" s="151">
        <f>IF(terrains!I3475=0,terrains!J3475,terrains!I3475)</f>
        <v>2.1415419999999998</v>
      </c>
      <c r="L3475" s="59">
        <v>2</v>
      </c>
      <c r="M3475" s="59">
        <v>1</v>
      </c>
      <c r="N3475" s="59">
        <v>3</v>
      </c>
      <c r="O3475" s="59" t="s">
        <v>174</v>
      </c>
      <c r="P3475" s="59">
        <v>2</v>
      </c>
      <c r="Q3475" s="59">
        <v>1.5</v>
      </c>
      <c r="R3475" s="59">
        <v>1</v>
      </c>
      <c r="S3475" s="59">
        <v>0</v>
      </c>
      <c r="T3475" s="59">
        <v>0</v>
      </c>
      <c r="U3475" s="59">
        <v>0</v>
      </c>
      <c r="V3475" s="59">
        <v>0</v>
      </c>
      <c r="W3475" s="59">
        <v>0</v>
      </c>
      <c r="X3475" s="59">
        <v>0</v>
      </c>
      <c r="Y3475" s="59">
        <f>IF(terrains!L3475&lt;=2.5,1,IF(terrains!L3475&lt;=4.5,2,IF(terrains!L3475&lt;=6.5,3,4)))</f>
        <v>1</v>
      </c>
      <c r="Z3475" s="59">
        <f>IF(terrains!R3475=1,35,IF(terrains!S3475=1,64,IF(terrains!T3475=1,IF(terrains!Y3475=1,85,104),IF(terrains!U3475=1,IF(terrains!Y3475=1,124,152),IF(terrains!V3475=1,(IF(terrains!Y3475=1,146,IF(terrains!Y3475=2,178,263))),IF(terrains!W3475=1,(IF(terrains!Y3475=1,178,IF(terrains!Y3475=2,218,321))),IF(terrains!X3475=1,IF(terrains!Y3475=1,190,IF(terrains!Y3475=2,242,IF(terrains!Y3475=3,357,896))))))))))</f>
        <v>35</v>
      </c>
      <c r="AA3475" s="152">
        <f>terrains!Z3475*terrains!F3475</f>
        <v>212178.19391999999</v>
      </c>
    </row>
    <row r="3476" spans="1:27" ht="14.4">
      <c r="A3476" s="143">
        <v>3475</v>
      </c>
      <c r="B3476" s="59">
        <v>299051.56830500002</v>
      </c>
      <c r="C3476" s="59">
        <v>5039340.3129799999</v>
      </c>
      <c r="D3476" s="59" t="s">
        <v>3094</v>
      </c>
      <c r="E3476" s="153">
        <v>562.29999999999995</v>
      </c>
      <c r="F3476" s="150">
        <f>terrains!E3476*10.76391</f>
        <v>6052.5465929999991</v>
      </c>
      <c r="G3476" s="59" t="s">
        <v>1742</v>
      </c>
      <c r="H3476" s="59">
        <v>0</v>
      </c>
      <c r="I3476" s="59">
        <v>4</v>
      </c>
      <c r="J3476" s="59">
        <f>IF(terrains!L3476=13.5,IF(terrains!X3476=1,12,9),-0.392532+1.267037*terrains!L3476+0.472239*terrains!X3476+0.58658*terrains!W3476+0.089417*terrains!V3476+0.531633*terrains!U3476+0.337883*terrains!T3476-0.403545*terrains!S3476)</f>
        <v>3.8808179999999997</v>
      </c>
      <c r="K3476" s="151">
        <f>IF(terrains!I3476=0,terrains!J3476,terrains!I3476)</f>
        <v>4</v>
      </c>
      <c r="L3476" s="59">
        <v>3</v>
      </c>
      <c r="M3476" s="59">
        <v>0</v>
      </c>
      <c r="N3476" s="59">
        <v>0</v>
      </c>
      <c r="O3476" s="59" t="s">
        <v>180</v>
      </c>
      <c r="P3476" s="59">
        <v>0</v>
      </c>
      <c r="Q3476" s="59">
        <v>0</v>
      </c>
      <c r="R3476" s="59">
        <v>0</v>
      </c>
      <c r="S3476" s="59">
        <v>0</v>
      </c>
      <c r="T3476" s="59">
        <v>0</v>
      </c>
      <c r="U3476" s="59">
        <v>0</v>
      </c>
      <c r="V3476" s="59">
        <v>0</v>
      </c>
      <c r="W3476" s="59">
        <v>0</v>
      </c>
      <c r="X3476" s="59">
        <v>1</v>
      </c>
      <c r="Y3476" s="59">
        <f>IF(terrains!L3476&lt;=2.5,1,IF(terrains!L3476&lt;=4.5,2,IF(terrains!L3476&lt;=6.5,3,4)))</f>
        <v>2</v>
      </c>
      <c r="Z3476" s="59">
        <f>IF(terrains!R3476=1,35,IF(terrains!S3476=1,64,IF(terrains!T3476=1,IF(terrains!Y3476=1,85,104),IF(terrains!U3476=1,IF(terrains!Y3476=1,124,152),IF(terrains!V3476=1,(IF(terrains!Y3476=1,146,IF(terrains!Y3476=2,178,263))),IF(terrains!W3476=1,(IF(terrains!Y3476=1,178,IF(terrains!Y3476=2,218,321))),IF(terrains!X3476=1,IF(terrains!Y3476=1,190,IF(terrains!Y3476=2,242,IF(terrains!Y3476=3,357,896))))))))))</f>
        <v>242</v>
      </c>
      <c r="AA3476" s="152">
        <f>terrains!Z3476*terrains!F3476</f>
        <v>1464716.2755059998</v>
      </c>
    </row>
    <row r="3477" spans="1:27" ht="14.4">
      <c r="A3477" s="143">
        <v>3476</v>
      </c>
      <c r="B3477" s="59">
        <v>284147.41964699997</v>
      </c>
      <c r="C3477" s="59">
        <v>5040613.4527599998</v>
      </c>
      <c r="D3477" s="59" t="s">
        <v>3095</v>
      </c>
      <c r="E3477" s="153">
        <v>561.70000000000005</v>
      </c>
      <c r="F3477" s="150">
        <f>terrains!E3477*10.76391</f>
        <v>6046.0882469999997</v>
      </c>
      <c r="G3477" s="59" t="s">
        <v>190</v>
      </c>
      <c r="H3477" s="59">
        <v>0</v>
      </c>
      <c r="I3477" s="59">
        <v>0</v>
      </c>
      <c r="J3477" s="59">
        <f>IF(terrains!L3477=13.5,IF(terrains!X3477=1,12,9),-0.392532+1.267037*terrains!L3477+0.472239*terrains!X3477+0.58658*terrains!W3477+0.089417*terrains!V3477+0.531633*terrains!U3477+0.337883*terrains!T3477-0.403545*terrains!S3477)</f>
        <v>2.1415419999999998</v>
      </c>
      <c r="K3477" s="151">
        <f>IF(terrains!I3477=0,terrains!J3477,terrains!I3477)</f>
        <v>2.1415419999999998</v>
      </c>
      <c r="L3477" s="59">
        <v>2</v>
      </c>
      <c r="M3477" s="59">
        <v>1</v>
      </c>
      <c r="N3477" s="59">
        <v>3</v>
      </c>
      <c r="O3477" s="59" t="s">
        <v>174</v>
      </c>
      <c r="P3477" s="59">
        <v>2</v>
      </c>
      <c r="Q3477" s="59">
        <v>1.5</v>
      </c>
      <c r="R3477" s="59">
        <v>1</v>
      </c>
      <c r="S3477" s="59">
        <v>0</v>
      </c>
      <c r="T3477" s="59">
        <v>0</v>
      </c>
      <c r="U3477" s="59">
        <v>0</v>
      </c>
      <c r="V3477" s="59">
        <v>0</v>
      </c>
      <c r="W3477" s="59">
        <v>0</v>
      </c>
      <c r="X3477" s="59">
        <v>0</v>
      </c>
      <c r="Y3477" s="59">
        <f>IF(terrains!L3477&lt;=2.5,1,IF(terrains!L3477&lt;=4.5,2,IF(terrains!L3477&lt;=6.5,3,4)))</f>
        <v>1</v>
      </c>
      <c r="Z3477" s="59">
        <f>IF(terrains!R3477=1,35,IF(terrains!S3477=1,64,IF(terrains!T3477=1,IF(terrains!Y3477=1,85,104),IF(terrains!U3477=1,IF(terrains!Y3477=1,124,152),IF(terrains!V3477=1,(IF(terrains!Y3477=1,146,IF(terrains!Y3477=2,178,263))),IF(terrains!W3477=1,(IF(terrains!Y3477=1,178,IF(terrains!Y3477=2,218,321))),IF(terrains!X3477=1,IF(terrains!Y3477=1,190,IF(terrains!Y3477=2,242,IF(terrains!Y3477=3,357,896))))))))))</f>
        <v>35</v>
      </c>
      <c r="AA3477" s="152">
        <f>terrains!Z3477*terrains!F3477</f>
        <v>211613.08864499998</v>
      </c>
    </row>
    <row r="3478" spans="1:27" ht="14.4">
      <c r="A3478" s="143">
        <v>3477</v>
      </c>
      <c r="B3478" s="59">
        <v>292439.566177</v>
      </c>
      <c r="C3478" s="59">
        <v>5048338.0661899997</v>
      </c>
      <c r="D3478" s="59" t="s">
        <v>3096</v>
      </c>
      <c r="E3478" s="153">
        <v>561.1</v>
      </c>
      <c r="F3478" s="150">
        <f>terrains!E3478*10.76391</f>
        <v>6039.6299010000002</v>
      </c>
      <c r="G3478" s="59" t="s">
        <v>513</v>
      </c>
      <c r="H3478" s="59">
        <v>0</v>
      </c>
      <c r="I3478" s="59">
        <v>0</v>
      </c>
      <c r="J3478" s="59">
        <f>IF(terrains!L3478=13.5,IF(terrains!X3478=1,12,9),-0.392532+1.267037*terrains!L3478+0.472239*terrains!X3478+0.58658*terrains!W3478+0.089417*terrains!V3478+0.531633*terrains!U3478+0.337883*terrains!T3478-0.403545*terrains!S3478)</f>
        <v>2.479425</v>
      </c>
      <c r="K3478" s="151">
        <f>IF(terrains!I3478=0,terrains!J3478,terrains!I3478)</f>
        <v>2.479425</v>
      </c>
      <c r="L3478" s="59">
        <v>2</v>
      </c>
      <c r="M3478" s="59">
        <v>1</v>
      </c>
      <c r="N3478" s="59">
        <v>3</v>
      </c>
      <c r="O3478" s="59" t="s">
        <v>176</v>
      </c>
      <c r="P3478" s="59">
        <v>2</v>
      </c>
      <c r="Q3478" s="59">
        <v>2.5</v>
      </c>
      <c r="R3478" s="59">
        <v>0</v>
      </c>
      <c r="S3478" s="59">
        <v>0</v>
      </c>
      <c r="T3478" s="59">
        <v>1</v>
      </c>
      <c r="U3478" s="59">
        <v>0</v>
      </c>
      <c r="V3478" s="59">
        <v>0</v>
      </c>
      <c r="W3478" s="59">
        <v>0</v>
      </c>
      <c r="X3478" s="59">
        <v>0</v>
      </c>
      <c r="Y3478" s="59">
        <f>IF(terrains!L3478&lt;=2.5,1,IF(terrains!L3478&lt;=4.5,2,IF(terrains!L3478&lt;=6.5,3,4)))</f>
        <v>1</v>
      </c>
      <c r="Z3478" s="59">
        <f>IF(terrains!R3478=1,35,IF(terrains!S3478=1,64,IF(terrains!T3478=1,IF(terrains!Y3478=1,85,104),IF(terrains!U3478=1,IF(terrains!Y3478=1,124,152),IF(terrains!V3478=1,(IF(terrains!Y3478=1,146,IF(terrains!Y3478=2,178,263))),IF(terrains!W3478=1,(IF(terrains!Y3478=1,178,IF(terrains!Y3478=2,218,321))),IF(terrains!X3478=1,IF(terrains!Y3478=1,190,IF(terrains!Y3478=2,242,IF(terrains!Y3478=3,357,896))))))))))</f>
        <v>85</v>
      </c>
      <c r="AA3478" s="152">
        <f>terrains!Z3478*terrains!F3478</f>
        <v>513368.541585</v>
      </c>
    </row>
    <row r="3479" spans="1:27" ht="14.4">
      <c r="A3479" s="143">
        <v>3478</v>
      </c>
      <c r="B3479" s="59">
        <v>298404.62729999999</v>
      </c>
      <c r="C3479" s="59">
        <v>5042132.8569999998</v>
      </c>
      <c r="D3479" s="59" t="s">
        <v>3097</v>
      </c>
      <c r="E3479" s="153">
        <v>561.1</v>
      </c>
      <c r="F3479" s="150">
        <f>terrains!E3479*10.76391</f>
        <v>6039.6299010000002</v>
      </c>
      <c r="G3479" s="59" t="s">
        <v>231</v>
      </c>
      <c r="H3479" s="59">
        <v>0</v>
      </c>
      <c r="I3479" s="59">
        <v>0</v>
      </c>
      <c r="J3479" s="59">
        <f>IF(terrains!L3479=13.5,IF(terrains!X3479=1,12,9),-0.392532+1.267037*terrains!L3479+0.472239*terrains!X3479+0.58658*terrains!W3479+0.089417*terrains!V3479+0.531633*terrains!U3479+0.337883*terrains!T3479-0.403545*terrains!S3479)</f>
        <v>3.3616405</v>
      </c>
      <c r="K3479" s="151">
        <f>IF(terrains!I3479=0,terrains!J3479,terrains!I3479)</f>
        <v>3.3616405</v>
      </c>
      <c r="L3479" s="59">
        <v>2.5</v>
      </c>
      <c r="M3479" s="59">
        <v>2</v>
      </c>
      <c r="N3479" s="59">
        <v>4</v>
      </c>
      <c r="O3479" s="59" t="s">
        <v>179</v>
      </c>
      <c r="P3479" s="59">
        <v>2</v>
      </c>
      <c r="Q3479" s="59">
        <v>2.5</v>
      </c>
      <c r="R3479" s="59">
        <v>0</v>
      </c>
      <c r="S3479" s="59">
        <v>0</v>
      </c>
      <c r="T3479" s="59">
        <v>0</v>
      </c>
      <c r="U3479" s="59">
        <v>0</v>
      </c>
      <c r="V3479" s="59">
        <v>0</v>
      </c>
      <c r="W3479" s="59">
        <v>1</v>
      </c>
      <c r="X3479" s="59">
        <v>0</v>
      </c>
      <c r="Y3479" s="59">
        <f>IF(terrains!L3479&lt;=2.5,1,IF(terrains!L3479&lt;=4.5,2,IF(terrains!L3479&lt;=6.5,3,4)))</f>
        <v>1</v>
      </c>
      <c r="Z3479" s="59">
        <f>IF(terrains!R3479=1,35,IF(terrains!S3479=1,64,IF(terrains!T3479=1,IF(terrains!Y3479=1,85,104),IF(terrains!U3479=1,IF(terrains!Y3479=1,124,152),IF(terrains!V3479=1,(IF(terrains!Y3479=1,146,IF(terrains!Y3479=2,178,263))),IF(terrains!W3479=1,(IF(terrains!Y3479=1,178,IF(terrains!Y3479=2,218,321))),IF(terrains!X3479=1,IF(terrains!Y3479=1,190,IF(terrains!Y3479=2,242,IF(terrains!Y3479=3,357,896))))))))))</f>
        <v>178</v>
      </c>
      <c r="AA3479" s="152">
        <f>terrains!Z3479*terrains!F3479</f>
        <v>1075054.1223780001</v>
      </c>
    </row>
    <row r="3480" spans="1:27" ht="14.4">
      <c r="A3480" s="143">
        <v>3479</v>
      </c>
      <c r="B3480" s="59">
        <v>300240.18811500003</v>
      </c>
      <c r="C3480" s="59">
        <v>5041676.7919100001</v>
      </c>
      <c r="D3480" s="59" t="s">
        <v>3098</v>
      </c>
      <c r="E3480" s="153">
        <v>560.9</v>
      </c>
      <c r="F3480" s="150">
        <f>terrains!E3480*10.76391</f>
        <v>6037.4771189999992</v>
      </c>
      <c r="G3480" s="59" t="s">
        <v>1327</v>
      </c>
      <c r="H3480" s="59">
        <v>0</v>
      </c>
      <c r="I3480" s="59">
        <v>3</v>
      </c>
      <c r="J3480" s="59">
        <f>IF(terrains!L3480=13.5,IF(terrains!X3480=1,12,9),-0.392532+1.267037*terrains!L3480+0.472239*terrains!X3480+0.58658*terrains!W3480+0.089417*terrains!V3480+0.531633*terrains!U3480+0.337883*terrains!T3480-0.403545*terrains!S3480)</f>
        <v>2.8644775</v>
      </c>
      <c r="K3480" s="151">
        <f>IF(terrains!I3480=0,terrains!J3480,terrains!I3480)</f>
        <v>3</v>
      </c>
      <c r="L3480" s="59">
        <v>2.5</v>
      </c>
      <c r="M3480" s="59">
        <v>0</v>
      </c>
      <c r="N3480" s="59">
        <v>0</v>
      </c>
      <c r="O3480" s="59" t="s">
        <v>178</v>
      </c>
      <c r="P3480" s="59">
        <v>0</v>
      </c>
      <c r="Q3480" s="59">
        <v>0</v>
      </c>
      <c r="R3480" s="59">
        <v>0</v>
      </c>
      <c r="S3480" s="59">
        <v>0</v>
      </c>
      <c r="T3480" s="59">
        <v>0</v>
      </c>
      <c r="U3480" s="59">
        <v>0</v>
      </c>
      <c r="V3480" s="59">
        <v>1</v>
      </c>
      <c r="W3480" s="59">
        <v>0</v>
      </c>
      <c r="X3480" s="59">
        <v>0</v>
      </c>
      <c r="Y3480" s="59">
        <f>IF(terrains!L3480&lt;=2.5,1,IF(terrains!L3480&lt;=4.5,2,IF(terrains!L3480&lt;=6.5,3,4)))</f>
        <v>1</v>
      </c>
      <c r="Z3480" s="59">
        <f>IF(terrains!R3480=1,35,IF(terrains!S3480=1,64,IF(terrains!T3480=1,IF(terrains!Y3480=1,85,104),IF(terrains!U3480=1,IF(terrains!Y3480=1,124,152),IF(terrains!V3480=1,(IF(terrains!Y3480=1,146,IF(terrains!Y3480=2,178,263))),IF(terrains!W3480=1,(IF(terrains!Y3480=1,178,IF(terrains!Y3480=2,218,321))),IF(terrains!X3480=1,IF(terrains!Y3480=1,190,IF(terrains!Y3480=2,242,IF(terrains!Y3480=3,357,896))))))))))</f>
        <v>146</v>
      </c>
      <c r="AA3480" s="152">
        <f>terrains!Z3480*terrains!F3480</f>
        <v>881471.65937399992</v>
      </c>
    </row>
    <row r="3481" spans="1:27" ht="14.4">
      <c r="A3481" s="143">
        <v>3480</v>
      </c>
      <c r="B3481" s="59">
        <v>294592.98969999998</v>
      </c>
      <c r="C3481" s="59">
        <v>5051437.2740000002</v>
      </c>
      <c r="D3481" s="59" t="s">
        <v>3099</v>
      </c>
      <c r="E3481" s="153">
        <v>560.70000000000005</v>
      </c>
      <c r="F3481" s="150">
        <f>terrains!E3481*10.76391</f>
        <v>6035.324337</v>
      </c>
      <c r="G3481" s="59" t="s">
        <v>926</v>
      </c>
      <c r="H3481" s="59">
        <v>0</v>
      </c>
      <c r="I3481" s="59">
        <v>0</v>
      </c>
      <c r="J3481" s="59">
        <f>IF(terrains!L3481=13.5,IF(terrains!X3481=1,12,9),-0.392532+1.267037*terrains!L3481+0.472239*terrains!X3481+0.58658*terrains!W3481+0.089417*terrains!V3481+0.531633*terrains!U3481+0.337883*terrains!T3481-0.403545*terrains!S3481)</f>
        <v>3.6385524999999999</v>
      </c>
      <c r="K3481" s="151">
        <f>IF(terrains!I3481=0,terrains!J3481,terrains!I3481)</f>
        <v>3.6385524999999999</v>
      </c>
      <c r="L3481" s="59">
        <v>3.5</v>
      </c>
      <c r="M3481" s="59">
        <v>2</v>
      </c>
      <c r="N3481" s="59">
        <v>8</v>
      </c>
      <c r="O3481" s="59" t="s">
        <v>175</v>
      </c>
      <c r="P3481" s="59">
        <v>2</v>
      </c>
      <c r="Q3481" s="59">
        <v>2.5</v>
      </c>
      <c r="R3481" s="59">
        <v>0</v>
      </c>
      <c r="S3481" s="59">
        <v>1</v>
      </c>
      <c r="T3481" s="59">
        <v>0</v>
      </c>
      <c r="U3481" s="59">
        <v>0</v>
      </c>
      <c r="V3481" s="59">
        <v>0</v>
      </c>
      <c r="W3481" s="59">
        <v>0</v>
      </c>
      <c r="X3481" s="59">
        <v>0</v>
      </c>
      <c r="Y3481" s="59">
        <f>IF(terrains!L3481&lt;=2.5,1,IF(terrains!L3481&lt;=4.5,2,IF(terrains!L3481&lt;=6.5,3,4)))</f>
        <v>2</v>
      </c>
      <c r="Z3481" s="59">
        <f>IF(terrains!R3481=1,35,IF(terrains!S3481=1,64,IF(terrains!T3481=1,IF(terrains!Y3481=1,85,104),IF(terrains!U3481=1,IF(terrains!Y3481=1,124,152),IF(terrains!V3481=1,(IF(terrains!Y3481=1,146,IF(terrains!Y3481=2,178,263))),IF(terrains!W3481=1,(IF(terrains!Y3481=1,178,IF(terrains!Y3481=2,218,321))),IF(terrains!X3481=1,IF(terrains!Y3481=1,190,IF(terrains!Y3481=2,242,IF(terrains!Y3481=3,357,896))))))))))</f>
        <v>64</v>
      </c>
      <c r="AA3481" s="152">
        <f>terrains!Z3481*terrains!F3481</f>
        <v>386260.757568</v>
      </c>
    </row>
    <row r="3482" spans="1:27" ht="14.4">
      <c r="A3482" s="143">
        <v>3481</v>
      </c>
      <c r="B3482" s="59">
        <v>293016.20616399997</v>
      </c>
      <c r="C3482" s="59">
        <v>5039537.4133700002</v>
      </c>
      <c r="D3482" s="59" t="s">
        <v>3100</v>
      </c>
      <c r="E3482" s="153">
        <v>560.70000000000005</v>
      </c>
      <c r="F3482" s="150">
        <f>terrains!E3482*10.76391</f>
        <v>6035.324337</v>
      </c>
      <c r="G3482" s="59" t="s">
        <v>283</v>
      </c>
      <c r="H3482" s="59">
        <v>1</v>
      </c>
      <c r="I3482" s="59">
        <v>6</v>
      </c>
      <c r="J3482" s="59">
        <f>IF(terrains!L3482=13.5,IF(terrains!X3482=1,12,9),-0.392532+1.267037*terrains!L3482+0.472239*terrains!X3482+0.58658*terrains!W3482+0.089417*terrains!V3482+0.531633*terrains!U3482+0.337883*terrains!T3482-0.403545*terrains!S3482)</f>
        <v>5.0134989999999995</v>
      </c>
      <c r="K3482" s="151">
        <f>IF(terrains!I3482=0,terrains!J3482,terrains!I3482)</f>
        <v>6</v>
      </c>
      <c r="L3482" s="59">
        <v>4</v>
      </c>
      <c r="M3482" s="59">
        <v>2</v>
      </c>
      <c r="N3482" s="59">
        <v>12</v>
      </c>
      <c r="O3482" s="59" t="s">
        <v>176</v>
      </c>
      <c r="P3482" s="59">
        <v>2</v>
      </c>
      <c r="Q3482" s="59">
        <v>2.5</v>
      </c>
      <c r="R3482" s="59">
        <v>0</v>
      </c>
      <c r="S3482" s="59">
        <v>0</v>
      </c>
      <c r="T3482" s="59">
        <v>1</v>
      </c>
      <c r="U3482" s="59">
        <v>0</v>
      </c>
      <c r="V3482" s="59">
        <v>0</v>
      </c>
      <c r="W3482" s="59">
        <v>0</v>
      </c>
      <c r="X3482" s="59">
        <v>0</v>
      </c>
      <c r="Y3482" s="59">
        <f>IF(terrains!L3482&lt;=2.5,1,IF(terrains!L3482&lt;=4.5,2,IF(terrains!L3482&lt;=6.5,3,4)))</f>
        <v>2</v>
      </c>
      <c r="Z3482" s="59">
        <f>IF(terrains!R3482=1,35,IF(terrains!S3482=1,64,IF(terrains!T3482=1,IF(terrains!Y3482=1,85,104),IF(terrains!U3482=1,IF(terrains!Y3482=1,124,152),IF(terrains!V3482=1,(IF(terrains!Y3482=1,146,IF(terrains!Y3482=2,178,263))),IF(terrains!W3482=1,(IF(terrains!Y3482=1,178,IF(terrains!Y3482=2,218,321))),IF(terrains!X3482=1,IF(terrains!Y3482=1,190,IF(terrains!Y3482=2,242,IF(terrains!Y3482=3,357,896))))))))))</f>
        <v>104</v>
      </c>
      <c r="AA3482" s="152">
        <f>terrains!Z3482*terrains!F3482</f>
        <v>627673.73104800005</v>
      </c>
    </row>
    <row r="3483" spans="1:27" ht="14.4">
      <c r="A3483" s="143">
        <v>3482</v>
      </c>
      <c r="B3483" s="59">
        <v>278798.73729999998</v>
      </c>
      <c r="C3483" s="59">
        <v>5040482.8382000001</v>
      </c>
      <c r="D3483" s="59" t="s">
        <v>3101</v>
      </c>
      <c r="E3483" s="153">
        <v>560.6</v>
      </c>
      <c r="F3483" s="150">
        <f>terrains!E3483*10.76391</f>
        <v>6034.2479459999995</v>
      </c>
      <c r="G3483" s="59" t="s">
        <v>190</v>
      </c>
      <c r="H3483" s="59">
        <v>0</v>
      </c>
      <c r="I3483" s="59">
        <v>0</v>
      </c>
      <c r="J3483" s="59">
        <f>IF(terrains!L3483=13.5,IF(terrains!X3483=1,12,9),-0.392532+1.267037*terrains!L3483+0.472239*terrains!X3483+0.58658*terrains!W3483+0.089417*terrains!V3483+0.531633*terrains!U3483+0.337883*terrains!T3483-0.403545*terrains!S3483)</f>
        <v>2.1415419999999998</v>
      </c>
      <c r="K3483" s="151">
        <f>IF(terrains!I3483=0,terrains!J3483,terrains!I3483)</f>
        <v>2.1415419999999998</v>
      </c>
      <c r="L3483" s="59">
        <v>2</v>
      </c>
      <c r="M3483" s="59">
        <v>1</v>
      </c>
      <c r="N3483" s="59">
        <v>3</v>
      </c>
      <c r="O3483" s="59" t="s">
        <v>174</v>
      </c>
      <c r="P3483" s="59">
        <v>2</v>
      </c>
      <c r="Q3483" s="59">
        <v>1.5</v>
      </c>
      <c r="R3483" s="59">
        <v>1</v>
      </c>
      <c r="S3483" s="59">
        <v>0</v>
      </c>
      <c r="T3483" s="59">
        <v>0</v>
      </c>
      <c r="U3483" s="59">
        <v>0</v>
      </c>
      <c r="V3483" s="59">
        <v>0</v>
      </c>
      <c r="W3483" s="59">
        <v>0</v>
      </c>
      <c r="X3483" s="59">
        <v>0</v>
      </c>
      <c r="Y3483" s="59">
        <f>IF(terrains!L3483&lt;=2.5,1,IF(terrains!L3483&lt;=4.5,2,IF(terrains!L3483&lt;=6.5,3,4)))</f>
        <v>1</v>
      </c>
      <c r="Z3483" s="59">
        <f>IF(terrains!R3483=1,35,IF(terrains!S3483=1,64,IF(terrains!T3483=1,IF(terrains!Y3483=1,85,104),IF(terrains!U3483=1,IF(terrains!Y3483=1,124,152),IF(terrains!V3483=1,(IF(terrains!Y3483=1,146,IF(terrains!Y3483=2,178,263))),IF(terrains!W3483=1,(IF(terrains!Y3483=1,178,IF(terrains!Y3483=2,218,321))),IF(terrains!X3483=1,IF(terrains!Y3483=1,190,IF(terrains!Y3483=2,242,IF(terrains!Y3483=3,357,896))))))))))</f>
        <v>35</v>
      </c>
      <c r="AA3483" s="152">
        <f>terrains!Z3483*terrains!F3483</f>
        <v>211198.67810999998</v>
      </c>
    </row>
    <row r="3484" spans="1:27" ht="14.4">
      <c r="A3484" s="143">
        <v>3483</v>
      </c>
      <c r="B3484" s="59">
        <v>297049.24346500001</v>
      </c>
      <c r="C3484" s="59">
        <v>5047331.3860799996</v>
      </c>
      <c r="D3484" s="59" t="s">
        <v>3102</v>
      </c>
      <c r="E3484" s="153">
        <v>560.29999999999995</v>
      </c>
      <c r="F3484" s="150">
        <f>terrains!E3484*10.76391</f>
        <v>6031.0187729999989</v>
      </c>
      <c r="G3484" s="59" t="s">
        <v>759</v>
      </c>
      <c r="H3484" s="59">
        <v>0.2</v>
      </c>
      <c r="I3484" s="59">
        <v>2</v>
      </c>
      <c r="J3484" s="59">
        <f>IF(terrains!L3484=13.5,IF(terrains!X3484=1,12,9),-0.392532+1.267037*terrains!L3484+0.472239*terrains!X3484+0.58658*terrains!W3484+0.089417*terrains!V3484+0.531633*terrains!U3484+0.337883*terrains!T3484-0.403545*terrains!S3484)</f>
        <v>1.7379969999999998</v>
      </c>
      <c r="K3484" s="151">
        <f>IF(terrains!I3484=0,terrains!J3484,terrains!I3484)</f>
        <v>2</v>
      </c>
      <c r="L3484" s="59">
        <v>2</v>
      </c>
      <c r="M3484" s="59">
        <v>1</v>
      </c>
      <c r="N3484" s="59">
        <v>3</v>
      </c>
      <c r="O3484" s="59" t="s">
        <v>175</v>
      </c>
      <c r="P3484" s="59">
        <v>2</v>
      </c>
      <c r="Q3484" s="59">
        <v>1.5</v>
      </c>
      <c r="R3484" s="59">
        <v>0</v>
      </c>
      <c r="S3484" s="59">
        <v>1</v>
      </c>
      <c r="T3484" s="59">
        <v>0</v>
      </c>
      <c r="U3484" s="59">
        <v>0</v>
      </c>
      <c r="V3484" s="59">
        <v>0</v>
      </c>
      <c r="W3484" s="59">
        <v>0</v>
      </c>
      <c r="X3484" s="59">
        <v>0</v>
      </c>
      <c r="Y3484" s="59">
        <f>IF(terrains!L3484&lt;=2.5,1,IF(terrains!L3484&lt;=4.5,2,IF(terrains!L3484&lt;=6.5,3,4)))</f>
        <v>1</v>
      </c>
      <c r="Z3484" s="59">
        <f>IF(terrains!R3484=1,35,IF(terrains!S3484=1,64,IF(terrains!T3484=1,IF(terrains!Y3484=1,85,104),IF(terrains!U3484=1,IF(terrains!Y3484=1,124,152),IF(terrains!V3484=1,(IF(terrains!Y3484=1,146,IF(terrains!Y3484=2,178,263))),IF(terrains!W3484=1,(IF(terrains!Y3484=1,178,IF(terrains!Y3484=2,218,321))),IF(terrains!X3484=1,IF(terrains!Y3484=1,190,IF(terrains!Y3484=2,242,IF(terrains!Y3484=3,357,896))))))))))</f>
        <v>64</v>
      </c>
      <c r="AA3484" s="152">
        <f>terrains!Z3484*terrains!F3484</f>
        <v>385985.20147199993</v>
      </c>
    </row>
    <row r="3485" spans="1:27" ht="14.4">
      <c r="A3485" s="143">
        <v>3484</v>
      </c>
      <c r="B3485" s="59">
        <v>281262.35360500001</v>
      </c>
      <c r="C3485" s="59">
        <v>5041147.7921000002</v>
      </c>
      <c r="D3485" s="59" t="s">
        <v>3103</v>
      </c>
      <c r="E3485" s="153">
        <v>559.9</v>
      </c>
      <c r="F3485" s="150">
        <f>terrains!E3485*10.76391</f>
        <v>6026.7132089999996</v>
      </c>
      <c r="G3485" s="59" t="s">
        <v>190</v>
      </c>
      <c r="H3485" s="59">
        <v>0</v>
      </c>
      <c r="I3485" s="59">
        <v>0</v>
      </c>
      <c r="J3485" s="59">
        <f>IF(terrains!L3485=13.5,IF(terrains!X3485=1,12,9),-0.392532+1.267037*terrains!L3485+0.472239*terrains!X3485+0.58658*terrains!W3485+0.089417*terrains!V3485+0.531633*terrains!U3485+0.337883*terrains!T3485-0.403545*terrains!S3485)</f>
        <v>2.1415419999999998</v>
      </c>
      <c r="K3485" s="151">
        <f>IF(terrains!I3485=0,terrains!J3485,terrains!I3485)</f>
        <v>2.1415419999999998</v>
      </c>
      <c r="L3485" s="59">
        <v>2</v>
      </c>
      <c r="M3485" s="59">
        <v>1</v>
      </c>
      <c r="N3485" s="59">
        <v>3</v>
      </c>
      <c r="O3485" s="59" t="s">
        <v>174</v>
      </c>
      <c r="P3485" s="59">
        <v>2</v>
      </c>
      <c r="Q3485" s="59">
        <v>1.5</v>
      </c>
      <c r="R3485" s="59">
        <v>1</v>
      </c>
      <c r="S3485" s="59">
        <v>0</v>
      </c>
      <c r="T3485" s="59">
        <v>0</v>
      </c>
      <c r="U3485" s="59">
        <v>0</v>
      </c>
      <c r="V3485" s="59">
        <v>0</v>
      </c>
      <c r="W3485" s="59">
        <v>0</v>
      </c>
      <c r="X3485" s="59">
        <v>0</v>
      </c>
      <c r="Y3485" s="59">
        <f>IF(terrains!L3485&lt;=2.5,1,IF(terrains!L3485&lt;=4.5,2,IF(terrains!L3485&lt;=6.5,3,4)))</f>
        <v>1</v>
      </c>
      <c r="Z3485" s="59">
        <f>IF(terrains!R3485=1,35,IF(terrains!S3485=1,64,IF(terrains!T3485=1,IF(terrains!Y3485=1,85,104),IF(terrains!U3485=1,IF(terrains!Y3485=1,124,152),IF(terrains!V3485=1,(IF(terrains!Y3485=1,146,IF(terrains!Y3485=2,178,263))),IF(terrains!W3485=1,(IF(terrains!Y3485=1,178,IF(terrains!Y3485=2,218,321))),IF(terrains!X3485=1,IF(terrains!Y3485=1,190,IF(terrains!Y3485=2,242,IF(terrains!Y3485=3,357,896))))))))))</f>
        <v>35</v>
      </c>
      <c r="AA3485" s="152">
        <f>terrains!Z3485*terrains!F3485</f>
        <v>210934.96231499998</v>
      </c>
    </row>
    <row r="3486" spans="1:27" ht="14.4">
      <c r="A3486" s="143">
        <v>3485</v>
      </c>
      <c r="B3486" s="59">
        <v>296742.10639999999</v>
      </c>
      <c r="C3486" s="59">
        <v>5036836.0999999996</v>
      </c>
      <c r="D3486" s="59" t="s">
        <v>3104</v>
      </c>
      <c r="E3486" s="153">
        <v>559.70000000000005</v>
      </c>
      <c r="F3486" s="150">
        <f>terrains!E3486*10.76391</f>
        <v>6024.5604270000003</v>
      </c>
      <c r="G3486" s="59" t="s">
        <v>763</v>
      </c>
      <c r="H3486" s="59">
        <v>0</v>
      </c>
      <c r="I3486" s="59">
        <v>0</v>
      </c>
      <c r="J3486" s="59">
        <f>IF(terrains!L3486=13.5,IF(terrains!X3486=1,12,9),-0.392532+1.267037*terrains!L3486+0.472239*terrains!X3486+0.58658*terrains!W3486+0.089417*terrains!V3486+0.531633*terrains!U3486+0.337883*terrains!T3486-0.403545*terrains!S3486)</f>
        <v>5.207249</v>
      </c>
      <c r="K3486" s="151">
        <f>IF(terrains!I3486=0,terrains!J3486,terrains!I3486)</f>
        <v>5.207249</v>
      </c>
      <c r="L3486" s="59">
        <v>4</v>
      </c>
      <c r="M3486" s="59">
        <v>2</v>
      </c>
      <c r="N3486" s="59">
        <v>10</v>
      </c>
      <c r="O3486" s="59" t="s">
        <v>177</v>
      </c>
      <c r="P3486" s="59">
        <v>2</v>
      </c>
      <c r="Q3486" s="59">
        <v>2.5</v>
      </c>
      <c r="R3486" s="59">
        <v>0</v>
      </c>
      <c r="S3486" s="59">
        <v>0</v>
      </c>
      <c r="T3486" s="59">
        <v>0</v>
      </c>
      <c r="U3486" s="59">
        <v>1</v>
      </c>
      <c r="V3486" s="59">
        <v>0</v>
      </c>
      <c r="W3486" s="59">
        <v>0</v>
      </c>
      <c r="X3486" s="59">
        <v>0</v>
      </c>
      <c r="Y3486" s="59">
        <f>IF(terrains!L3486&lt;=2.5,1,IF(terrains!L3486&lt;=4.5,2,IF(terrains!L3486&lt;=6.5,3,4)))</f>
        <v>2</v>
      </c>
      <c r="Z3486" s="59">
        <f>IF(terrains!R3486=1,35,IF(terrains!S3486=1,64,IF(terrains!T3486=1,IF(terrains!Y3486=1,85,104),IF(terrains!U3486=1,IF(terrains!Y3486=1,124,152),IF(terrains!V3486=1,(IF(terrains!Y3486=1,146,IF(terrains!Y3486=2,178,263))),IF(terrains!W3486=1,(IF(terrains!Y3486=1,178,IF(terrains!Y3486=2,218,321))),IF(terrains!X3486=1,IF(terrains!Y3486=1,190,IF(terrains!Y3486=2,242,IF(terrains!Y3486=3,357,896))))))))))</f>
        <v>152</v>
      </c>
      <c r="AA3486" s="152">
        <f>terrains!Z3486*terrains!F3486</f>
        <v>915733.18490400002</v>
      </c>
    </row>
    <row r="3487" spans="1:27" ht="14.4">
      <c r="A3487" s="143">
        <v>3486</v>
      </c>
      <c r="B3487" s="59">
        <v>296729.21999999997</v>
      </c>
      <c r="C3487" s="59">
        <v>5036844.3789999997</v>
      </c>
      <c r="D3487" s="59" t="s">
        <v>3105</v>
      </c>
      <c r="E3487" s="153">
        <v>559.70000000000005</v>
      </c>
      <c r="F3487" s="150">
        <f>terrains!E3487*10.76391</f>
        <v>6024.5604270000003</v>
      </c>
      <c r="G3487" s="59" t="s">
        <v>763</v>
      </c>
      <c r="H3487" s="59">
        <v>0</v>
      </c>
      <c r="I3487" s="59">
        <v>0</v>
      </c>
      <c r="J3487" s="59">
        <f>IF(terrains!L3487=13.5,IF(terrains!X3487=1,12,9),-0.392532+1.267037*terrains!L3487+0.472239*terrains!X3487+0.58658*terrains!W3487+0.089417*terrains!V3487+0.531633*terrains!U3487+0.337883*terrains!T3487-0.403545*terrains!S3487)</f>
        <v>5.207249</v>
      </c>
      <c r="K3487" s="151">
        <f>IF(terrains!I3487=0,terrains!J3487,terrains!I3487)</f>
        <v>5.207249</v>
      </c>
      <c r="L3487" s="59">
        <v>4</v>
      </c>
      <c r="M3487" s="59">
        <v>2</v>
      </c>
      <c r="N3487" s="59">
        <v>10</v>
      </c>
      <c r="O3487" s="59" t="s">
        <v>177</v>
      </c>
      <c r="P3487" s="59">
        <v>2</v>
      </c>
      <c r="Q3487" s="59">
        <v>2.5</v>
      </c>
      <c r="R3487" s="59">
        <v>0</v>
      </c>
      <c r="S3487" s="59">
        <v>0</v>
      </c>
      <c r="T3487" s="59">
        <v>0</v>
      </c>
      <c r="U3487" s="59">
        <v>1</v>
      </c>
      <c r="V3487" s="59">
        <v>0</v>
      </c>
      <c r="W3487" s="59">
        <v>0</v>
      </c>
      <c r="X3487" s="59">
        <v>0</v>
      </c>
      <c r="Y3487" s="59">
        <f>IF(terrains!L3487&lt;=2.5,1,IF(terrains!L3487&lt;=4.5,2,IF(terrains!L3487&lt;=6.5,3,4)))</f>
        <v>2</v>
      </c>
      <c r="Z3487" s="59">
        <f>IF(terrains!R3487=1,35,IF(terrains!S3487=1,64,IF(terrains!T3487=1,IF(terrains!Y3487=1,85,104),IF(terrains!U3487=1,IF(terrains!Y3487=1,124,152),IF(terrains!V3487=1,(IF(terrains!Y3487=1,146,IF(terrains!Y3487=2,178,263))),IF(terrains!W3487=1,(IF(terrains!Y3487=1,178,IF(terrains!Y3487=2,218,321))),IF(terrains!X3487=1,IF(terrains!Y3487=1,190,IF(terrains!Y3487=2,242,IF(terrains!Y3487=3,357,896))))))))))</f>
        <v>152</v>
      </c>
      <c r="AA3487" s="152">
        <f>terrains!Z3487*terrains!F3487</f>
        <v>915733.18490400002</v>
      </c>
    </row>
    <row r="3488" spans="1:27" ht="14.4">
      <c r="A3488" s="143">
        <v>3487</v>
      </c>
      <c r="B3488" s="59">
        <v>293175.114176</v>
      </c>
      <c r="C3488" s="59">
        <v>5039879.3332000002</v>
      </c>
      <c r="D3488" s="59" t="s">
        <v>3106</v>
      </c>
      <c r="E3488" s="153">
        <v>559.6</v>
      </c>
      <c r="F3488" s="150">
        <f>terrains!E3488*10.76391</f>
        <v>6023.4840359999998</v>
      </c>
      <c r="G3488" s="59" t="s">
        <v>283</v>
      </c>
      <c r="H3488" s="59">
        <v>1</v>
      </c>
      <c r="I3488" s="59">
        <v>6</v>
      </c>
      <c r="J3488" s="59">
        <f>IF(terrains!L3488=13.5,IF(terrains!X3488=1,12,9),-0.392532+1.267037*terrains!L3488+0.472239*terrains!X3488+0.58658*terrains!W3488+0.089417*terrains!V3488+0.531633*terrains!U3488+0.337883*terrains!T3488-0.403545*terrains!S3488)</f>
        <v>5.0134989999999995</v>
      </c>
      <c r="K3488" s="151">
        <f>IF(terrains!I3488=0,terrains!J3488,terrains!I3488)</f>
        <v>6</v>
      </c>
      <c r="L3488" s="59">
        <v>4</v>
      </c>
      <c r="M3488" s="59">
        <v>2</v>
      </c>
      <c r="N3488" s="59">
        <v>12</v>
      </c>
      <c r="O3488" s="59" t="s">
        <v>176</v>
      </c>
      <c r="P3488" s="59">
        <v>2</v>
      </c>
      <c r="Q3488" s="59">
        <v>2.5</v>
      </c>
      <c r="R3488" s="59">
        <v>0</v>
      </c>
      <c r="S3488" s="59">
        <v>0</v>
      </c>
      <c r="T3488" s="59">
        <v>1</v>
      </c>
      <c r="U3488" s="59">
        <v>0</v>
      </c>
      <c r="V3488" s="59">
        <v>0</v>
      </c>
      <c r="W3488" s="59">
        <v>0</v>
      </c>
      <c r="X3488" s="59">
        <v>0</v>
      </c>
      <c r="Y3488" s="59">
        <f>IF(terrains!L3488&lt;=2.5,1,IF(terrains!L3488&lt;=4.5,2,IF(terrains!L3488&lt;=6.5,3,4)))</f>
        <v>2</v>
      </c>
      <c r="Z3488" s="59">
        <f>IF(terrains!R3488=1,35,IF(terrains!S3488=1,64,IF(terrains!T3488=1,IF(terrains!Y3488=1,85,104),IF(terrains!U3488=1,IF(terrains!Y3488=1,124,152),IF(terrains!V3488=1,(IF(terrains!Y3488=1,146,IF(terrains!Y3488=2,178,263))),IF(terrains!W3488=1,(IF(terrains!Y3488=1,178,IF(terrains!Y3488=2,218,321))),IF(terrains!X3488=1,IF(terrains!Y3488=1,190,IF(terrains!Y3488=2,242,IF(terrains!Y3488=3,357,896))))))))))</f>
        <v>104</v>
      </c>
      <c r="AA3488" s="152">
        <f>terrains!Z3488*terrains!F3488</f>
        <v>626442.339744</v>
      </c>
    </row>
    <row r="3489" spans="1:27" ht="14.4">
      <c r="A3489" s="143">
        <v>3488</v>
      </c>
      <c r="B3489" s="59">
        <v>293458.01646000001</v>
      </c>
      <c r="C3489" s="59">
        <v>5032526.3963400004</v>
      </c>
      <c r="D3489" s="59" t="s">
        <v>3107</v>
      </c>
      <c r="E3489" s="153">
        <v>559.5</v>
      </c>
      <c r="F3489" s="150">
        <f>terrains!E3489*10.76391</f>
        <v>6022.4076449999993</v>
      </c>
      <c r="G3489" s="59" t="s">
        <v>692</v>
      </c>
      <c r="H3489" s="59">
        <v>0</v>
      </c>
      <c r="I3489" s="59">
        <v>0</v>
      </c>
      <c r="J3489" s="59">
        <f>IF(terrains!L3489=13.5,IF(terrains!X3489=1,12,9),-0.392532+1.267037*terrains!L3489+0.472239*terrains!X3489+0.58658*terrains!W3489+0.089417*terrains!V3489+0.531633*terrains!U3489+0.337883*terrains!T3489-0.403545*terrains!S3489)</f>
        <v>1.7379969999999998</v>
      </c>
      <c r="K3489" s="151">
        <f>IF(terrains!I3489=0,terrains!J3489,terrains!I3489)</f>
        <v>1.7379969999999998</v>
      </c>
      <c r="L3489" s="59">
        <v>2</v>
      </c>
      <c r="M3489" s="59">
        <v>1</v>
      </c>
      <c r="N3489" s="59">
        <v>3</v>
      </c>
      <c r="O3489" s="59" t="s">
        <v>175</v>
      </c>
      <c r="P3489" s="59">
        <v>2</v>
      </c>
      <c r="Q3489" s="59">
        <v>1.5</v>
      </c>
      <c r="R3489" s="59">
        <v>0</v>
      </c>
      <c r="S3489" s="59">
        <v>1</v>
      </c>
      <c r="T3489" s="59">
        <v>0</v>
      </c>
      <c r="U3489" s="59">
        <v>0</v>
      </c>
      <c r="V3489" s="59">
        <v>0</v>
      </c>
      <c r="W3489" s="59">
        <v>0</v>
      </c>
      <c r="X3489" s="59">
        <v>0</v>
      </c>
      <c r="Y3489" s="59">
        <f>IF(terrains!L3489&lt;=2.5,1,IF(terrains!L3489&lt;=4.5,2,IF(terrains!L3489&lt;=6.5,3,4)))</f>
        <v>1</v>
      </c>
      <c r="Z3489" s="59">
        <f>IF(terrains!R3489=1,35,IF(terrains!S3489=1,64,IF(terrains!T3489=1,IF(terrains!Y3489=1,85,104),IF(terrains!U3489=1,IF(terrains!Y3489=1,124,152),IF(terrains!V3489=1,(IF(terrains!Y3489=1,146,IF(terrains!Y3489=2,178,263))),IF(terrains!W3489=1,(IF(terrains!Y3489=1,178,IF(terrains!Y3489=2,218,321))),IF(terrains!X3489=1,IF(terrains!Y3489=1,190,IF(terrains!Y3489=2,242,IF(terrains!Y3489=3,357,896))))))))))</f>
        <v>64</v>
      </c>
      <c r="AA3489" s="152">
        <f>terrains!Z3489*terrains!F3489</f>
        <v>385434.08927999996</v>
      </c>
    </row>
    <row r="3490" spans="1:27" ht="14.4">
      <c r="A3490" s="143">
        <v>3489</v>
      </c>
      <c r="B3490" s="59">
        <v>295991.515579</v>
      </c>
      <c r="C3490" s="59">
        <v>5033218.4202300003</v>
      </c>
      <c r="D3490" s="59" t="s">
        <v>3108</v>
      </c>
      <c r="E3490" s="153">
        <v>559.5</v>
      </c>
      <c r="F3490" s="150">
        <f>terrains!E3490*10.76391</f>
        <v>6022.4076449999993</v>
      </c>
      <c r="G3490" s="59" t="s">
        <v>848</v>
      </c>
      <c r="H3490" s="59">
        <v>0.5</v>
      </c>
      <c r="I3490" s="59">
        <v>3</v>
      </c>
      <c r="J3490" s="59">
        <f>IF(terrains!L3490=13.5,IF(terrains!X3490=1,12,9),-0.392532+1.267037*terrains!L3490+0.472239*terrains!X3490+0.58658*terrains!W3490+0.089417*terrains!V3490+0.531633*terrains!U3490+0.337883*terrains!T3490-0.403545*terrains!S3490)</f>
        <v>3.0050339999999998</v>
      </c>
      <c r="K3490" s="151">
        <f>IF(terrains!I3490=0,terrains!J3490,terrains!I3490)</f>
        <v>3</v>
      </c>
      <c r="L3490" s="59">
        <v>3</v>
      </c>
      <c r="M3490" s="59">
        <v>2</v>
      </c>
      <c r="N3490" s="59">
        <v>6</v>
      </c>
      <c r="O3490" s="59" t="s">
        <v>175</v>
      </c>
      <c r="P3490" s="59">
        <v>2</v>
      </c>
      <c r="Q3490" s="59">
        <v>2</v>
      </c>
      <c r="R3490" s="59">
        <v>0</v>
      </c>
      <c r="S3490" s="59">
        <v>1</v>
      </c>
      <c r="T3490" s="59">
        <v>0</v>
      </c>
      <c r="U3490" s="59">
        <v>0</v>
      </c>
      <c r="V3490" s="59">
        <v>0</v>
      </c>
      <c r="W3490" s="59">
        <v>0</v>
      </c>
      <c r="X3490" s="59">
        <v>0</v>
      </c>
      <c r="Y3490" s="59">
        <f>IF(terrains!L3490&lt;=2.5,1,IF(terrains!L3490&lt;=4.5,2,IF(terrains!L3490&lt;=6.5,3,4)))</f>
        <v>2</v>
      </c>
      <c r="Z3490" s="59">
        <f>IF(terrains!R3490=1,35,IF(terrains!S3490=1,64,IF(terrains!T3490=1,IF(terrains!Y3490=1,85,104),IF(terrains!U3490=1,IF(terrains!Y3490=1,124,152),IF(terrains!V3490=1,(IF(terrains!Y3490=1,146,IF(terrains!Y3490=2,178,263))),IF(terrains!W3490=1,(IF(terrains!Y3490=1,178,IF(terrains!Y3490=2,218,321))),IF(terrains!X3490=1,IF(terrains!Y3490=1,190,IF(terrains!Y3490=2,242,IF(terrains!Y3490=3,357,896))))))))))</f>
        <v>64</v>
      </c>
      <c r="AA3490" s="152">
        <f>terrains!Z3490*terrains!F3490</f>
        <v>385434.08927999996</v>
      </c>
    </row>
    <row r="3491" spans="1:27" ht="14.4">
      <c r="A3491" s="143">
        <v>3490</v>
      </c>
      <c r="B3491" s="59">
        <v>276247.86913200002</v>
      </c>
      <c r="C3491" s="59">
        <v>5041262.6553999996</v>
      </c>
      <c r="D3491" s="59" t="s">
        <v>3109</v>
      </c>
      <c r="E3491" s="153">
        <v>559.20000000000005</v>
      </c>
      <c r="F3491" s="150">
        <f>terrains!E3491*10.76391</f>
        <v>6019.1784719999996</v>
      </c>
      <c r="G3491" s="59" t="s">
        <v>195</v>
      </c>
      <c r="H3491" s="59">
        <v>0.2</v>
      </c>
      <c r="I3491" s="59">
        <v>1</v>
      </c>
      <c r="J3491" s="59">
        <f>IF(terrains!L3491=13.5,IF(terrains!X3491=1,12,9),-0.392532+1.267037*terrains!L3491+0.472239*terrains!X3491+0.58658*terrains!W3491+0.089417*terrains!V3491+0.531633*terrains!U3491+0.337883*terrains!T3491-0.403545*terrains!S3491)</f>
        <v>1.5080234999999997</v>
      </c>
      <c r="K3491" s="151">
        <f>IF(terrains!I3491=0,terrains!J3491,terrains!I3491)</f>
        <v>1</v>
      </c>
      <c r="L3491" s="59">
        <v>1.5</v>
      </c>
      <c r="M3491" s="59">
        <v>1</v>
      </c>
      <c r="N3491" s="59">
        <v>2</v>
      </c>
      <c r="O3491" s="59" t="s">
        <v>174</v>
      </c>
      <c r="P3491" s="59">
        <v>1</v>
      </c>
      <c r="Q3491" s="59">
        <v>1.5</v>
      </c>
      <c r="R3491" s="59">
        <v>1</v>
      </c>
      <c r="S3491" s="59">
        <v>0</v>
      </c>
      <c r="T3491" s="59">
        <v>0</v>
      </c>
      <c r="U3491" s="59">
        <v>0</v>
      </c>
      <c r="V3491" s="59">
        <v>0</v>
      </c>
      <c r="W3491" s="59">
        <v>0</v>
      </c>
      <c r="X3491" s="59">
        <v>0</v>
      </c>
      <c r="Y3491" s="59">
        <f>IF(terrains!L3491&lt;=2.5,1,IF(terrains!L3491&lt;=4.5,2,IF(terrains!L3491&lt;=6.5,3,4)))</f>
        <v>1</v>
      </c>
      <c r="Z3491" s="59">
        <f>IF(terrains!R3491=1,35,IF(terrains!S3491=1,64,IF(terrains!T3491=1,IF(terrains!Y3491=1,85,104),IF(terrains!U3491=1,IF(terrains!Y3491=1,124,152),IF(terrains!V3491=1,(IF(terrains!Y3491=1,146,IF(terrains!Y3491=2,178,263))),IF(terrains!W3491=1,(IF(terrains!Y3491=1,178,IF(terrains!Y3491=2,218,321))),IF(terrains!X3491=1,IF(terrains!Y3491=1,190,IF(terrains!Y3491=2,242,IF(terrains!Y3491=3,357,896))))))))))</f>
        <v>35</v>
      </c>
      <c r="AA3491" s="152">
        <f>terrains!Z3491*terrains!F3491</f>
        <v>210671.24651999999</v>
      </c>
    </row>
    <row r="3492" spans="1:27" ht="14.4">
      <c r="A3492" s="143">
        <v>3491</v>
      </c>
      <c r="B3492" s="59">
        <v>302595.6446</v>
      </c>
      <c r="C3492" s="59">
        <v>5051135.9060000004</v>
      </c>
      <c r="D3492" s="59" t="s">
        <v>3110</v>
      </c>
      <c r="E3492" s="153">
        <v>559.20000000000005</v>
      </c>
      <c r="F3492" s="150">
        <f>terrains!E3492*10.76391</f>
        <v>6019.1784719999996</v>
      </c>
      <c r="G3492" s="59" t="s">
        <v>1814</v>
      </c>
      <c r="H3492" s="59">
        <v>0</v>
      </c>
      <c r="I3492" s="59">
        <v>0</v>
      </c>
      <c r="J3492" s="59">
        <f>IF(terrains!L3492=13.5,IF(terrains!X3492=1,12,9),-0.392532+1.267037*terrains!L3492+0.472239*terrains!X3492+0.58658*terrains!W3492+0.089417*terrains!V3492+0.531633*terrains!U3492+0.337883*terrains!T3492-0.403545*terrains!S3492)</f>
        <v>1.7379969999999998</v>
      </c>
      <c r="K3492" s="151">
        <f>IF(terrains!I3492=0,terrains!J3492,terrains!I3492)</f>
        <v>1.7379969999999998</v>
      </c>
      <c r="L3492" s="59">
        <v>2</v>
      </c>
      <c r="M3492" s="59">
        <v>1</v>
      </c>
      <c r="N3492" s="59">
        <v>3</v>
      </c>
      <c r="O3492" s="59" t="s">
        <v>175</v>
      </c>
      <c r="P3492" s="59">
        <v>2</v>
      </c>
      <c r="Q3492" s="59">
        <v>1.5</v>
      </c>
      <c r="R3492" s="59">
        <v>0</v>
      </c>
      <c r="S3492" s="59">
        <v>1</v>
      </c>
      <c r="T3492" s="59">
        <v>0</v>
      </c>
      <c r="U3492" s="59">
        <v>0</v>
      </c>
      <c r="V3492" s="59">
        <v>0</v>
      </c>
      <c r="W3492" s="59">
        <v>0</v>
      </c>
      <c r="X3492" s="59">
        <v>0</v>
      </c>
      <c r="Y3492" s="59">
        <f>IF(terrains!L3492&lt;=2.5,1,IF(terrains!L3492&lt;=4.5,2,IF(terrains!L3492&lt;=6.5,3,4)))</f>
        <v>1</v>
      </c>
      <c r="Z3492" s="59">
        <f>IF(terrains!R3492=1,35,IF(terrains!S3492=1,64,IF(terrains!T3492=1,IF(terrains!Y3492=1,85,104),IF(terrains!U3492=1,IF(terrains!Y3492=1,124,152),IF(terrains!V3492=1,(IF(terrains!Y3492=1,146,IF(terrains!Y3492=2,178,263))),IF(terrains!W3492=1,(IF(terrains!Y3492=1,178,IF(terrains!Y3492=2,218,321))),IF(terrains!X3492=1,IF(terrains!Y3492=1,190,IF(terrains!Y3492=2,242,IF(terrains!Y3492=3,357,896))))))))))</f>
        <v>64</v>
      </c>
      <c r="AA3492" s="152">
        <f>terrains!Z3492*terrains!F3492</f>
        <v>385227.42220799997</v>
      </c>
    </row>
    <row r="3493" spans="1:27" ht="14.4">
      <c r="A3493" s="143">
        <v>3492</v>
      </c>
      <c r="B3493" s="59">
        <v>304545.11218900001</v>
      </c>
      <c r="C3493" s="59">
        <v>5058097.7966099996</v>
      </c>
      <c r="D3493" s="59" t="s">
        <v>3111</v>
      </c>
      <c r="E3493" s="153">
        <v>558.4</v>
      </c>
      <c r="F3493" s="150">
        <f>terrains!E3493*10.76391</f>
        <v>6010.5673439999991</v>
      </c>
      <c r="G3493" s="59" t="s">
        <v>353</v>
      </c>
      <c r="H3493" s="59">
        <v>0</v>
      </c>
      <c r="I3493" s="59">
        <v>0</v>
      </c>
      <c r="J3493" s="59">
        <f>IF(terrains!L3493=13.5,IF(terrains!X3493=1,12,9),-0.392532+1.267037*terrains!L3493+0.472239*terrains!X3493+0.58658*terrains!W3493+0.089417*terrains!V3493+0.531633*terrains!U3493+0.337883*terrains!T3493-0.403545*terrains!S3493)</f>
        <v>2.1415419999999998</v>
      </c>
      <c r="K3493" s="151">
        <f>IF(terrains!I3493=0,terrains!J3493,terrains!I3493)</f>
        <v>2.1415419999999998</v>
      </c>
      <c r="L3493" s="59">
        <v>2</v>
      </c>
      <c r="M3493" s="59">
        <v>1</v>
      </c>
      <c r="N3493" s="59">
        <v>3</v>
      </c>
      <c r="O3493" s="59" t="s">
        <v>174</v>
      </c>
      <c r="P3493" s="59">
        <v>2</v>
      </c>
      <c r="Q3493" s="59">
        <v>1.5</v>
      </c>
      <c r="R3493" s="59">
        <v>1</v>
      </c>
      <c r="S3493" s="59">
        <v>0</v>
      </c>
      <c r="T3493" s="59">
        <v>0</v>
      </c>
      <c r="U3493" s="59">
        <v>0</v>
      </c>
      <c r="V3493" s="59">
        <v>0</v>
      </c>
      <c r="W3493" s="59">
        <v>0</v>
      </c>
      <c r="X3493" s="59">
        <v>0</v>
      </c>
      <c r="Y3493" s="59">
        <f>IF(terrains!L3493&lt;=2.5,1,IF(terrains!L3493&lt;=4.5,2,IF(terrains!L3493&lt;=6.5,3,4)))</f>
        <v>1</v>
      </c>
      <c r="Z3493" s="59">
        <f>IF(terrains!R3493=1,35,IF(terrains!S3493=1,64,IF(terrains!T3493=1,IF(terrains!Y3493=1,85,104),IF(terrains!U3493=1,IF(terrains!Y3493=1,124,152),IF(terrains!V3493=1,(IF(terrains!Y3493=1,146,IF(terrains!Y3493=2,178,263))),IF(terrains!W3493=1,(IF(terrains!Y3493=1,178,IF(terrains!Y3493=2,218,321))),IF(terrains!X3493=1,IF(terrains!Y3493=1,190,IF(terrains!Y3493=2,242,IF(terrains!Y3493=3,357,896))))))))))</f>
        <v>35</v>
      </c>
      <c r="AA3493" s="152">
        <f>terrains!Z3493*terrains!F3493</f>
        <v>210369.85703999997</v>
      </c>
    </row>
    <row r="3494" spans="1:27" ht="14.4">
      <c r="A3494" s="143">
        <v>3493</v>
      </c>
      <c r="B3494" s="59">
        <v>275926.52549700002</v>
      </c>
      <c r="C3494" s="59">
        <v>5036669.1566300001</v>
      </c>
      <c r="D3494" s="59" t="s">
        <v>3112</v>
      </c>
      <c r="E3494" s="153">
        <v>558.35</v>
      </c>
      <c r="F3494" s="150">
        <f>terrains!E3494*10.76391</f>
        <v>6010.0291484999998</v>
      </c>
      <c r="G3494" s="59" t="s">
        <v>190</v>
      </c>
      <c r="H3494" s="59">
        <v>0</v>
      </c>
      <c r="I3494" s="59">
        <v>0</v>
      </c>
      <c r="J3494" s="59">
        <f>IF(terrains!L3494=13.5,IF(terrains!X3494=1,12,9),-0.392532+1.267037*terrains!L3494+0.472239*terrains!X3494+0.58658*terrains!W3494+0.089417*terrains!V3494+0.531633*terrains!U3494+0.337883*terrains!T3494-0.403545*terrains!S3494)</f>
        <v>2.1415419999999998</v>
      </c>
      <c r="K3494" s="151">
        <f>IF(terrains!I3494=0,terrains!J3494,terrains!I3494)</f>
        <v>2.1415419999999998</v>
      </c>
      <c r="L3494" s="59">
        <v>2</v>
      </c>
      <c r="M3494" s="59">
        <v>1</v>
      </c>
      <c r="N3494" s="59">
        <v>3</v>
      </c>
      <c r="O3494" s="59" t="s">
        <v>174</v>
      </c>
      <c r="P3494" s="59">
        <v>2</v>
      </c>
      <c r="Q3494" s="59">
        <v>1.5</v>
      </c>
      <c r="R3494" s="59">
        <v>1</v>
      </c>
      <c r="S3494" s="59">
        <v>0</v>
      </c>
      <c r="T3494" s="59">
        <v>0</v>
      </c>
      <c r="U3494" s="59">
        <v>0</v>
      </c>
      <c r="V3494" s="59">
        <v>0</v>
      </c>
      <c r="W3494" s="59">
        <v>0</v>
      </c>
      <c r="X3494" s="59">
        <v>0</v>
      </c>
      <c r="Y3494" s="59">
        <f>IF(terrains!L3494&lt;=2.5,1,IF(terrains!L3494&lt;=4.5,2,IF(terrains!L3494&lt;=6.5,3,4)))</f>
        <v>1</v>
      </c>
      <c r="Z3494" s="59">
        <f>IF(terrains!R3494=1,35,IF(terrains!S3494=1,64,IF(terrains!T3494=1,IF(terrains!Y3494=1,85,104),IF(terrains!U3494=1,IF(terrains!Y3494=1,124,152),IF(terrains!V3494=1,(IF(terrains!Y3494=1,146,IF(terrains!Y3494=2,178,263))),IF(terrains!W3494=1,(IF(terrains!Y3494=1,178,IF(terrains!Y3494=2,218,321))),IF(terrains!X3494=1,IF(terrains!Y3494=1,190,IF(terrains!Y3494=2,242,IF(terrains!Y3494=3,357,896))))))))))</f>
        <v>35</v>
      </c>
      <c r="AA3494" s="152">
        <f>terrains!Z3494*terrains!F3494</f>
        <v>210351.02019749998</v>
      </c>
    </row>
    <row r="3495" spans="1:27" ht="14.4">
      <c r="A3495" s="143">
        <v>3494</v>
      </c>
      <c r="B3495" s="59">
        <v>275910.258554</v>
      </c>
      <c r="C3495" s="59">
        <v>5036660.7974699996</v>
      </c>
      <c r="D3495" s="59" t="s">
        <v>3113</v>
      </c>
      <c r="E3495" s="153">
        <v>558.07000000000005</v>
      </c>
      <c r="F3495" s="150">
        <f>terrains!E3495*10.76391</f>
        <v>6007.0152537000004</v>
      </c>
      <c r="G3495" s="59" t="s">
        <v>190</v>
      </c>
      <c r="H3495" s="59">
        <v>0</v>
      </c>
      <c r="I3495" s="59">
        <v>0</v>
      </c>
      <c r="J3495" s="59">
        <f>IF(terrains!L3495=13.5,IF(terrains!X3495=1,12,9),-0.392532+1.267037*terrains!L3495+0.472239*terrains!X3495+0.58658*terrains!W3495+0.089417*terrains!V3495+0.531633*terrains!U3495+0.337883*terrains!T3495-0.403545*terrains!S3495)</f>
        <v>2.1415419999999998</v>
      </c>
      <c r="K3495" s="151">
        <f>IF(terrains!I3495=0,terrains!J3495,terrains!I3495)</f>
        <v>2.1415419999999998</v>
      </c>
      <c r="L3495" s="59">
        <v>2</v>
      </c>
      <c r="M3495" s="59">
        <v>1</v>
      </c>
      <c r="N3495" s="59">
        <v>3</v>
      </c>
      <c r="O3495" s="59" t="s">
        <v>174</v>
      </c>
      <c r="P3495" s="59">
        <v>2</v>
      </c>
      <c r="Q3495" s="59">
        <v>1.5</v>
      </c>
      <c r="R3495" s="59">
        <v>1</v>
      </c>
      <c r="S3495" s="59">
        <v>0</v>
      </c>
      <c r="T3495" s="59">
        <v>0</v>
      </c>
      <c r="U3495" s="59">
        <v>0</v>
      </c>
      <c r="V3495" s="59">
        <v>0</v>
      </c>
      <c r="W3495" s="59">
        <v>0</v>
      </c>
      <c r="X3495" s="59">
        <v>0</v>
      </c>
      <c r="Y3495" s="59">
        <f>IF(terrains!L3495&lt;=2.5,1,IF(terrains!L3495&lt;=4.5,2,IF(terrains!L3495&lt;=6.5,3,4)))</f>
        <v>1</v>
      </c>
      <c r="Z3495" s="59">
        <f>IF(terrains!R3495=1,35,IF(terrains!S3495=1,64,IF(terrains!T3495=1,IF(terrains!Y3495=1,85,104),IF(terrains!U3495=1,IF(terrains!Y3495=1,124,152),IF(terrains!V3495=1,(IF(terrains!Y3495=1,146,IF(terrains!Y3495=2,178,263))),IF(terrains!W3495=1,(IF(terrains!Y3495=1,178,IF(terrains!Y3495=2,218,321))),IF(terrains!X3495=1,IF(terrains!Y3495=1,190,IF(terrains!Y3495=2,242,IF(terrains!Y3495=3,357,896))))))))))</f>
        <v>35</v>
      </c>
      <c r="AA3495" s="152">
        <f>terrains!Z3495*terrains!F3495</f>
        <v>210245.5338795</v>
      </c>
    </row>
    <row r="3496" spans="1:27" ht="14.4">
      <c r="A3496" s="143">
        <v>3495</v>
      </c>
      <c r="B3496" s="59">
        <v>292823.15210000001</v>
      </c>
      <c r="C3496" s="59">
        <v>5045567.2340000002</v>
      </c>
      <c r="D3496" s="59" t="s">
        <v>3114</v>
      </c>
      <c r="E3496" s="153">
        <v>557.4</v>
      </c>
      <c r="F3496" s="150">
        <f>terrains!E3496*10.76391</f>
        <v>5999.8034339999995</v>
      </c>
      <c r="G3496" s="59" t="s">
        <v>513</v>
      </c>
      <c r="H3496" s="59">
        <v>0</v>
      </c>
      <c r="I3496" s="59">
        <v>0</v>
      </c>
      <c r="J3496" s="59">
        <f>IF(terrains!L3496=13.5,IF(terrains!X3496=1,12,9),-0.392532+1.267037*terrains!L3496+0.472239*terrains!X3496+0.58658*terrains!W3496+0.089417*terrains!V3496+0.531633*terrains!U3496+0.337883*terrains!T3496-0.403545*terrains!S3496)</f>
        <v>2.479425</v>
      </c>
      <c r="K3496" s="151">
        <f>IF(terrains!I3496=0,terrains!J3496,terrains!I3496)</f>
        <v>2.479425</v>
      </c>
      <c r="L3496" s="59">
        <v>2</v>
      </c>
      <c r="M3496" s="59">
        <v>1</v>
      </c>
      <c r="N3496" s="59">
        <v>3</v>
      </c>
      <c r="O3496" s="59" t="s">
        <v>176</v>
      </c>
      <c r="P3496" s="59">
        <v>2</v>
      </c>
      <c r="Q3496" s="59">
        <v>2.5</v>
      </c>
      <c r="R3496" s="59">
        <v>0</v>
      </c>
      <c r="S3496" s="59">
        <v>0</v>
      </c>
      <c r="T3496" s="59">
        <v>1</v>
      </c>
      <c r="U3496" s="59">
        <v>0</v>
      </c>
      <c r="V3496" s="59">
        <v>0</v>
      </c>
      <c r="W3496" s="59">
        <v>0</v>
      </c>
      <c r="X3496" s="59">
        <v>0</v>
      </c>
      <c r="Y3496" s="59">
        <f>IF(terrains!L3496&lt;=2.5,1,IF(terrains!L3496&lt;=4.5,2,IF(terrains!L3496&lt;=6.5,3,4)))</f>
        <v>1</v>
      </c>
      <c r="Z3496" s="59">
        <f>IF(terrains!R3496=1,35,IF(terrains!S3496=1,64,IF(terrains!T3496=1,IF(terrains!Y3496=1,85,104),IF(terrains!U3496=1,IF(terrains!Y3496=1,124,152),IF(terrains!V3496=1,(IF(terrains!Y3496=1,146,IF(terrains!Y3496=2,178,263))),IF(terrains!W3496=1,(IF(terrains!Y3496=1,178,IF(terrains!Y3496=2,218,321))),IF(terrains!X3496=1,IF(terrains!Y3496=1,190,IF(terrains!Y3496=2,242,IF(terrains!Y3496=3,357,896))))))))))</f>
        <v>85</v>
      </c>
      <c r="AA3496" s="152">
        <f>terrains!Z3496*terrains!F3496</f>
        <v>509983.29188999993</v>
      </c>
    </row>
    <row r="3497" spans="1:27" ht="14.4">
      <c r="A3497" s="143">
        <v>3496</v>
      </c>
      <c r="B3497" s="59">
        <v>287612.5147</v>
      </c>
      <c r="C3497" s="59">
        <v>5041697.6359999999</v>
      </c>
      <c r="D3497" s="59" t="s">
        <v>3115</v>
      </c>
      <c r="E3497" s="153">
        <v>557.4</v>
      </c>
      <c r="F3497" s="150">
        <f>terrains!E3497*10.76391</f>
        <v>5999.8034339999995</v>
      </c>
      <c r="G3497" s="59" t="s">
        <v>651</v>
      </c>
      <c r="H3497" s="59">
        <v>0</v>
      </c>
      <c r="I3497" s="59">
        <v>0</v>
      </c>
      <c r="J3497" s="59">
        <f>IF(terrains!L3497=13.5,IF(terrains!X3497=1,12,9),-0.392532+1.267037*terrains!L3497+0.472239*terrains!X3497+0.58658*terrains!W3497+0.089417*terrains!V3497+0.531633*terrains!U3497+0.337883*terrains!T3497-0.403545*terrains!S3497)</f>
        <v>1.7379969999999998</v>
      </c>
      <c r="K3497" s="151">
        <f>IF(terrains!I3497=0,terrains!J3497,terrains!I3497)</f>
        <v>1.7379969999999998</v>
      </c>
      <c r="L3497" s="59">
        <v>2</v>
      </c>
      <c r="M3497" s="59">
        <v>1</v>
      </c>
      <c r="N3497" s="59">
        <v>2</v>
      </c>
      <c r="O3497" s="59" t="s">
        <v>175</v>
      </c>
      <c r="P3497" s="59">
        <v>2</v>
      </c>
      <c r="Q3497" s="59">
        <v>2</v>
      </c>
      <c r="R3497" s="59">
        <v>0</v>
      </c>
      <c r="S3497" s="59">
        <v>1</v>
      </c>
      <c r="T3497" s="59">
        <v>0</v>
      </c>
      <c r="U3497" s="59">
        <v>0</v>
      </c>
      <c r="V3497" s="59">
        <v>0</v>
      </c>
      <c r="W3497" s="59">
        <v>0</v>
      </c>
      <c r="X3497" s="59">
        <v>0</v>
      </c>
      <c r="Y3497" s="59">
        <f>IF(terrains!L3497&lt;=2.5,1,IF(terrains!L3497&lt;=4.5,2,IF(terrains!L3497&lt;=6.5,3,4)))</f>
        <v>1</v>
      </c>
      <c r="Z3497" s="59">
        <f>IF(terrains!R3497=1,35,IF(terrains!S3497=1,64,IF(terrains!T3497=1,IF(terrains!Y3497=1,85,104),IF(terrains!U3497=1,IF(terrains!Y3497=1,124,152),IF(terrains!V3497=1,(IF(terrains!Y3497=1,146,IF(terrains!Y3497=2,178,263))),IF(terrains!W3497=1,(IF(terrains!Y3497=1,178,IF(terrains!Y3497=2,218,321))),IF(terrains!X3497=1,IF(terrains!Y3497=1,190,IF(terrains!Y3497=2,242,IF(terrains!Y3497=3,357,896))))))))))</f>
        <v>64</v>
      </c>
      <c r="AA3497" s="152">
        <f>terrains!Z3497*terrains!F3497</f>
        <v>383987.41977599997</v>
      </c>
    </row>
    <row r="3498" spans="1:27" ht="14.4">
      <c r="A3498" s="143">
        <v>3497</v>
      </c>
      <c r="B3498" s="59">
        <v>291947.0981</v>
      </c>
      <c r="C3498" s="59">
        <v>5033409</v>
      </c>
      <c r="D3498" s="59" t="s">
        <v>3116</v>
      </c>
      <c r="E3498" s="153">
        <v>557.4</v>
      </c>
      <c r="F3498" s="150">
        <f>terrains!E3498*10.76391</f>
        <v>5999.8034339999995</v>
      </c>
      <c r="G3498" s="59" t="s">
        <v>217</v>
      </c>
      <c r="H3498" s="59">
        <v>0</v>
      </c>
      <c r="I3498" s="59">
        <v>0</v>
      </c>
      <c r="J3498" s="59">
        <f>IF(terrains!L3498=13.5,IF(terrains!X3498=1,12,9),-0.392532+1.267037*terrains!L3498+0.472239*terrains!X3498+0.58658*terrains!W3498+0.089417*terrains!V3498+0.531633*terrains!U3498+0.337883*terrains!T3498-0.403545*terrains!S3498)</f>
        <v>1.7379969999999998</v>
      </c>
      <c r="K3498" s="151">
        <f>IF(terrains!I3498=0,terrains!J3498,terrains!I3498)</f>
        <v>1.7379969999999998</v>
      </c>
      <c r="L3498" s="59">
        <v>2</v>
      </c>
      <c r="M3498" s="59">
        <v>1</v>
      </c>
      <c r="N3498" s="59">
        <v>4</v>
      </c>
      <c r="O3498" s="59" t="s">
        <v>175</v>
      </c>
      <c r="P3498" s="59">
        <v>2</v>
      </c>
      <c r="Q3498" s="59">
        <v>2</v>
      </c>
      <c r="R3498" s="59">
        <v>0</v>
      </c>
      <c r="S3498" s="59">
        <v>1</v>
      </c>
      <c r="T3498" s="59">
        <v>0</v>
      </c>
      <c r="U3498" s="59">
        <v>0</v>
      </c>
      <c r="V3498" s="59">
        <v>0</v>
      </c>
      <c r="W3498" s="59">
        <v>0</v>
      </c>
      <c r="X3498" s="59">
        <v>0</v>
      </c>
      <c r="Y3498" s="59">
        <f>IF(terrains!L3498&lt;=2.5,1,IF(terrains!L3498&lt;=4.5,2,IF(terrains!L3498&lt;=6.5,3,4)))</f>
        <v>1</v>
      </c>
      <c r="Z3498" s="59">
        <f>IF(terrains!R3498=1,35,IF(terrains!S3498=1,64,IF(terrains!T3498=1,IF(terrains!Y3498=1,85,104),IF(terrains!U3498=1,IF(terrains!Y3498=1,124,152),IF(terrains!V3498=1,(IF(terrains!Y3498=1,146,IF(terrains!Y3498=2,178,263))),IF(terrains!W3498=1,(IF(terrains!Y3498=1,178,IF(terrains!Y3498=2,218,321))),IF(terrains!X3498=1,IF(terrains!Y3498=1,190,IF(terrains!Y3498=2,242,IF(terrains!Y3498=3,357,896))))))))))</f>
        <v>64</v>
      </c>
      <c r="AA3498" s="152">
        <f>terrains!Z3498*terrains!F3498</f>
        <v>383987.41977599997</v>
      </c>
    </row>
    <row r="3499" spans="1:27" ht="14.4">
      <c r="A3499" s="143">
        <v>3498</v>
      </c>
      <c r="B3499" s="59">
        <v>291946.646052</v>
      </c>
      <c r="C3499" s="59">
        <v>5033485.1978599997</v>
      </c>
      <c r="D3499" s="59" t="s">
        <v>3117</v>
      </c>
      <c r="E3499" s="153">
        <v>557.4</v>
      </c>
      <c r="F3499" s="150">
        <f>terrains!E3499*10.76391</f>
        <v>5999.8034339999995</v>
      </c>
      <c r="G3499" s="59" t="s">
        <v>217</v>
      </c>
      <c r="H3499" s="59">
        <v>0</v>
      </c>
      <c r="I3499" s="59">
        <v>0</v>
      </c>
      <c r="J3499" s="59">
        <f>IF(terrains!L3499=13.5,IF(terrains!X3499=1,12,9),-0.392532+1.267037*terrains!L3499+0.472239*terrains!X3499+0.58658*terrains!W3499+0.089417*terrains!V3499+0.531633*terrains!U3499+0.337883*terrains!T3499-0.403545*terrains!S3499)</f>
        <v>1.7379969999999998</v>
      </c>
      <c r="K3499" s="151">
        <f>IF(terrains!I3499=0,terrains!J3499,terrains!I3499)</f>
        <v>1.7379969999999998</v>
      </c>
      <c r="L3499" s="59">
        <v>2</v>
      </c>
      <c r="M3499" s="59">
        <v>1</v>
      </c>
      <c r="N3499" s="59">
        <v>4</v>
      </c>
      <c r="O3499" s="59" t="s">
        <v>175</v>
      </c>
      <c r="P3499" s="59">
        <v>2</v>
      </c>
      <c r="Q3499" s="59">
        <v>2</v>
      </c>
      <c r="R3499" s="59">
        <v>0</v>
      </c>
      <c r="S3499" s="59">
        <v>1</v>
      </c>
      <c r="T3499" s="59">
        <v>0</v>
      </c>
      <c r="U3499" s="59">
        <v>0</v>
      </c>
      <c r="V3499" s="59">
        <v>0</v>
      </c>
      <c r="W3499" s="59">
        <v>0</v>
      </c>
      <c r="X3499" s="59">
        <v>0</v>
      </c>
      <c r="Y3499" s="59">
        <f>IF(terrains!L3499&lt;=2.5,1,IF(terrains!L3499&lt;=4.5,2,IF(terrains!L3499&lt;=6.5,3,4)))</f>
        <v>1</v>
      </c>
      <c r="Z3499" s="59">
        <f>IF(terrains!R3499=1,35,IF(terrains!S3499=1,64,IF(terrains!T3499=1,IF(terrains!Y3499=1,85,104),IF(terrains!U3499=1,IF(terrains!Y3499=1,124,152),IF(terrains!V3499=1,(IF(terrains!Y3499=1,146,IF(terrains!Y3499=2,178,263))),IF(terrains!W3499=1,(IF(terrains!Y3499=1,178,IF(terrains!Y3499=2,218,321))),IF(terrains!X3499=1,IF(terrains!Y3499=1,190,IF(terrains!Y3499=2,242,IF(terrains!Y3499=3,357,896))))))))))</f>
        <v>64</v>
      </c>
      <c r="AA3499" s="152">
        <f>terrains!Z3499*terrains!F3499</f>
        <v>383987.41977599997</v>
      </c>
    </row>
    <row r="3500" spans="1:27" ht="14.4">
      <c r="A3500" s="143">
        <v>3499</v>
      </c>
      <c r="B3500" s="59">
        <v>291946.55555200001</v>
      </c>
      <c r="C3500" s="59">
        <v>5033500.4377499996</v>
      </c>
      <c r="D3500" s="59" t="s">
        <v>3118</v>
      </c>
      <c r="E3500" s="153">
        <v>557.4</v>
      </c>
      <c r="F3500" s="150">
        <f>terrains!E3500*10.76391</f>
        <v>5999.8034339999995</v>
      </c>
      <c r="G3500" s="59" t="s">
        <v>217</v>
      </c>
      <c r="H3500" s="59">
        <v>0</v>
      </c>
      <c r="I3500" s="59">
        <v>0</v>
      </c>
      <c r="J3500" s="59">
        <f>IF(terrains!L3500=13.5,IF(terrains!X3500=1,12,9),-0.392532+1.267037*terrains!L3500+0.472239*terrains!X3500+0.58658*terrains!W3500+0.089417*terrains!V3500+0.531633*terrains!U3500+0.337883*terrains!T3500-0.403545*terrains!S3500)</f>
        <v>1.7379969999999998</v>
      </c>
      <c r="K3500" s="151">
        <f>IF(terrains!I3500=0,terrains!J3500,terrains!I3500)</f>
        <v>1.7379969999999998</v>
      </c>
      <c r="L3500" s="59">
        <v>2</v>
      </c>
      <c r="M3500" s="59">
        <v>1</v>
      </c>
      <c r="N3500" s="59">
        <v>4</v>
      </c>
      <c r="O3500" s="59" t="s">
        <v>175</v>
      </c>
      <c r="P3500" s="59">
        <v>2</v>
      </c>
      <c r="Q3500" s="59">
        <v>2</v>
      </c>
      <c r="R3500" s="59">
        <v>0</v>
      </c>
      <c r="S3500" s="59">
        <v>1</v>
      </c>
      <c r="T3500" s="59">
        <v>0</v>
      </c>
      <c r="U3500" s="59">
        <v>0</v>
      </c>
      <c r="V3500" s="59">
        <v>0</v>
      </c>
      <c r="W3500" s="59">
        <v>0</v>
      </c>
      <c r="X3500" s="59">
        <v>0</v>
      </c>
      <c r="Y3500" s="59">
        <f>IF(terrains!L3500&lt;=2.5,1,IF(terrains!L3500&lt;=4.5,2,IF(terrains!L3500&lt;=6.5,3,4)))</f>
        <v>1</v>
      </c>
      <c r="Z3500" s="59">
        <f>IF(terrains!R3500=1,35,IF(terrains!S3500=1,64,IF(terrains!T3500=1,IF(terrains!Y3500=1,85,104),IF(terrains!U3500=1,IF(terrains!Y3500=1,124,152),IF(terrains!V3500=1,(IF(terrains!Y3500=1,146,IF(terrains!Y3500=2,178,263))),IF(terrains!W3500=1,(IF(terrains!Y3500=1,178,IF(terrains!Y3500=2,218,321))),IF(terrains!X3500=1,IF(terrains!Y3500=1,190,IF(terrains!Y3500=2,242,IF(terrains!Y3500=3,357,896))))))))))</f>
        <v>64</v>
      </c>
      <c r="AA3500" s="152">
        <f>terrains!Z3500*terrains!F3500</f>
        <v>383987.41977599997</v>
      </c>
    </row>
    <row r="3501" spans="1:27" ht="14.4">
      <c r="A3501" s="143">
        <v>3500</v>
      </c>
      <c r="B3501" s="59">
        <v>277778.92170000001</v>
      </c>
      <c r="C3501" s="59">
        <v>5040256.4330000002</v>
      </c>
      <c r="D3501" s="59" t="s">
        <v>3119</v>
      </c>
      <c r="E3501" s="153">
        <v>557.4</v>
      </c>
      <c r="F3501" s="150">
        <f>terrains!E3501*10.76391</f>
        <v>5999.8034339999995</v>
      </c>
      <c r="G3501" s="59" t="s">
        <v>190</v>
      </c>
      <c r="H3501" s="59">
        <v>0</v>
      </c>
      <c r="I3501" s="59">
        <v>0</v>
      </c>
      <c r="J3501" s="59">
        <f>IF(terrains!L3501=13.5,IF(terrains!X3501=1,12,9),-0.392532+1.267037*terrains!L3501+0.472239*terrains!X3501+0.58658*terrains!W3501+0.089417*terrains!V3501+0.531633*terrains!U3501+0.337883*terrains!T3501-0.403545*terrains!S3501)</f>
        <v>2.1415419999999998</v>
      </c>
      <c r="K3501" s="151">
        <f>IF(terrains!I3501=0,terrains!J3501,terrains!I3501)</f>
        <v>2.1415419999999998</v>
      </c>
      <c r="L3501" s="59">
        <v>2</v>
      </c>
      <c r="M3501" s="59">
        <v>1</v>
      </c>
      <c r="N3501" s="59">
        <v>3</v>
      </c>
      <c r="O3501" s="59" t="s">
        <v>174</v>
      </c>
      <c r="P3501" s="59">
        <v>2</v>
      </c>
      <c r="Q3501" s="59">
        <v>1.5</v>
      </c>
      <c r="R3501" s="59">
        <v>1</v>
      </c>
      <c r="S3501" s="59">
        <v>0</v>
      </c>
      <c r="T3501" s="59">
        <v>0</v>
      </c>
      <c r="U3501" s="59">
        <v>0</v>
      </c>
      <c r="V3501" s="59">
        <v>0</v>
      </c>
      <c r="W3501" s="59">
        <v>0</v>
      </c>
      <c r="X3501" s="59">
        <v>0</v>
      </c>
      <c r="Y3501" s="59">
        <f>IF(terrains!L3501&lt;=2.5,1,IF(terrains!L3501&lt;=4.5,2,IF(terrains!L3501&lt;=6.5,3,4)))</f>
        <v>1</v>
      </c>
      <c r="Z3501" s="59">
        <f>IF(terrains!R3501=1,35,IF(terrains!S3501=1,64,IF(terrains!T3501=1,IF(terrains!Y3501=1,85,104),IF(terrains!U3501=1,IF(terrains!Y3501=1,124,152),IF(terrains!V3501=1,(IF(terrains!Y3501=1,146,IF(terrains!Y3501=2,178,263))),IF(terrains!W3501=1,(IF(terrains!Y3501=1,178,IF(terrains!Y3501=2,218,321))),IF(terrains!X3501=1,IF(terrains!Y3501=1,190,IF(terrains!Y3501=2,242,IF(terrains!Y3501=3,357,896))))))))))</f>
        <v>35</v>
      </c>
      <c r="AA3501" s="152">
        <f>terrains!Z3501*terrains!F3501</f>
        <v>209993.12018999999</v>
      </c>
    </row>
    <row r="3502" spans="1:27" ht="14.4">
      <c r="A3502" s="143">
        <v>3501</v>
      </c>
      <c r="B3502" s="59">
        <v>301819.376972</v>
      </c>
      <c r="C3502" s="59">
        <v>5058743.7308200002</v>
      </c>
      <c r="D3502" s="59" t="s">
        <v>3120</v>
      </c>
      <c r="E3502" s="153">
        <v>557.4</v>
      </c>
      <c r="F3502" s="150">
        <f>terrains!E3502*10.76391</f>
        <v>5999.8034339999995</v>
      </c>
      <c r="G3502" s="59" t="s">
        <v>353</v>
      </c>
      <c r="H3502" s="59">
        <v>0</v>
      </c>
      <c r="I3502" s="59">
        <v>0</v>
      </c>
      <c r="J3502" s="59">
        <f>IF(terrains!L3502=13.5,IF(terrains!X3502=1,12,9),-0.392532+1.267037*terrains!L3502+0.472239*terrains!X3502+0.58658*terrains!W3502+0.089417*terrains!V3502+0.531633*terrains!U3502+0.337883*terrains!T3502-0.403545*terrains!S3502)</f>
        <v>2.1415419999999998</v>
      </c>
      <c r="K3502" s="151">
        <f>IF(terrains!I3502=0,terrains!J3502,terrains!I3502)</f>
        <v>2.1415419999999998</v>
      </c>
      <c r="L3502" s="59">
        <v>2</v>
      </c>
      <c r="M3502" s="59">
        <v>1</v>
      </c>
      <c r="N3502" s="59">
        <v>3</v>
      </c>
      <c r="O3502" s="59" t="s">
        <v>174</v>
      </c>
      <c r="P3502" s="59">
        <v>2</v>
      </c>
      <c r="Q3502" s="59">
        <v>1.5</v>
      </c>
      <c r="R3502" s="59">
        <v>1</v>
      </c>
      <c r="S3502" s="59">
        <v>0</v>
      </c>
      <c r="T3502" s="59">
        <v>0</v>
      </c>
      <c r="U3502" s="59">
        <v>0</v>
      </c>
      <c r="V3502" s="59">
        <v>0</v>
      </c>
      <c r="W3502" s="59">
        <v>0</v>
      </c>
      <c r="X3502" s="59">
        <v>0</v>
      </c>
      <c r="Y3502" s="59">
        <f>IF(terrains!L3502&lt;=2.5,1,IF(terrains!L3502&lt;=4.5,2,IF(terrains!L3502&lt;=6.5,3,4)))</f>
        <v>1</v>
      </c>
      <c r="Z3502" s="59">
        <f>IF(terrains!R3502=1,35,IF(terrains!S3502=1,64,IF(terrains!T3502=1,IF(terrains!Y3502=1,85,104),IF(terrains!U3502=1,IF(terrains!Y3502=1,124,152),IF(terrains!V3502=1,(IF(terrains!Y3502=1,146,IF(terrains!Y3502=2,178,263))),IF(terrains!W3502=1,(IF(terrains!Y3502=1,178,IF(terrains!Y3502=2,218,321))),IF(terrains!X3502=1,IF(terrains!Y3502=1,190,IF(terrains!Y3502=2,242,IF(terrains!Y3502=3,357,896))))))))))</f>
        <v>35</v>
      </c>
      <c r="AA3502" s="152">
        <f>terrains!Z3502*terrains!F3502</f>
        <v>209993.12018999999</v>
      </c>
    </row>
    <row r="3503" spans="1:27" ht="14.4">
      <c r="A3503" s="143">
        <v>3502</v>
      </c>
      <c r="B3503" s="59">
        <v>301952.85345</v>
      </c>
      <c r="C3503" s="59">
        <v>5058756.4073999999</v>
      </c>
      <c r="D3503" s="59" t="s">
        <v>3121</v>
      </c>
      <c r="E3503" s="153">
        <v>557.4</v>
      </c>
      <c r="F3503" s="150">
        <f>terrains!E3503*10.76391</f>
        <v>5999.8034339999995</v>
      </c>
      <c r="G3503" s="59" t="s">
        <v>353</v>
      </c>
      <c r="H3503" s="59">
        <v>0</v>
      </c>
      <c r="I3503" s="59">
        <v>0</v>
      </c>
      <c r="J3503" s="59">
        <f>IF(terrains!L3503=13.5,IF(terrains!X3503=1,12,9),-0.392532+1.267037*terrains!L3503+0.472239*terrains!X3503+0.58658*terrains!W3503+0.089417*terrains!V3503+0.531633*terrains!U3503+0.337883*terrains!T3503-0.403545*terrains!S3503)</f>
        <v>2.1415419999999998</v>
      </c>
      <c r="K3503" s="151">
        <f>IF(terrains!I3503=0,terrains!J3503,terrains!I3503)</f>
        <v>2.1415419999999998</v>
      </c>
      <c r="L3503" s="59">
        <v>2</v>
      </c>
      <c r="M3503" s="59">
        <v>1</v>
      </c>
      <c r="N3503" s="59">
        <v>3</v>
      </c>
      <c r="O3503" s="59" t="s">
        <v>174</v>
      </c>
      <c r="P3503" s="59">
        <v>2</v>
      </c>
      <c r="Q3503" s="59">
        <v>1.5</v>
      </c>
      <c r="R3503" s="59">
        <v>1</v>
      </c>
      <c r="S3503" s="59">
        <v>0</v>
      </c>
      <c r="T3503" s="59">
        <v>0</v>
      </c>
      <c r="U3503" s="59">
        <v>0</v>
      </c>
      <c r="V3503" s="59">
        <v>0</v>
      </c>
      <c r="W3503" s="59">
        <v>0</v>
      </c>
      <c r="X3503" s="59">
        <v>0</v>
      </c>
      <c r="Y3503" s="59">
        <f>IF(terrains!L3503&lt;=2.5,1,IF(terrains!L3503&lt;=4.5,2,IF(terrains!L3503&lt;=6.5,3,4)))</f>
        <v>1</v>
      </c>
      <c r="Z3503" s="59">
        <f>IF(terrains!R3503=1,35,IF(terrains!S3503=1,64,IF(terrains!T3503=1,IF(terrains!Y3503=1,85,104),IF(terrains!U3503=1,IF(terrains!Y3503=1,124,152),IF(terrains!V3503=1,(IF(terrains!Y3503=1,146,IF(terrains!Y3503=2,178,263))),IF(terrains!W3503=1,(IF(terrains!Y3503=1,178,IF(terrains!Y3503=2,218,321))),IF(terrains!X3503=1,IF(terrains!Y3503=1,190,IF(terrains!Y3503=2,242,IF(terrains!Y3503=3,357,896))))))))))</f>
        <v>35</v>
      </c>
      <c r="AA3503" s="152">
        <f>terrains!Z3503*terrains!F3503</f>
        <v>209993.12018999999</v>
      </c>
    </row>
    <row r="3504" spans="1:27" ht="14.4">
      <c r="A3504" s="143">
        <v>3503</v>
      </c>
      <c r="B3504" s="59">
        <v>295769.6287</v>
      </c>
      <c r="C3504" s="59">
        <v>5043513.2189999996</v>
      </c>
      <c r="D3504" s="59" t="s">
        <v>3122</v>
      </c>
      <c r="E3504" s="153">
        <v>557.4</v>
      </c>
      <c r="F3504" s="150">
        <f>terrains!E3504*10.76391</f>
        <v>5999.8034339999995</v>
      </c>
      <c r="G3504" s="59" t="s">
        <v>239</v>
      </c>
      <c r="H3504" s="59">
        <v>0</v>
      </c>
      <c r="I3504" s="59">
        <v>0</v>
      </c>
      <c r="J3504" s="59">
        <f>IF(terrains!L3504=13.5,IF(terrains!X3504=1,12,9),-0.392532+1.267037*terrains!L3504+0.472239*terrains!X3504+0.58658*terrains!W3504+0.089417*terrains!V3504+0.531633*terrains!U3504+0.337883*terrains!T3504-0.403545*terrains!S3504)</f>
        <v>3.3066934999999997</v>
      </c>
      <c r="K3504" s="151">
        <f>IF(terrains!I3504=0,terrains!J3504,terrains!I3504)</f>
        <v>3.3066934999999997</v>
      </c>
      <c r="L3504" s="59">
        <v>2.5</v>
      </c>
      <c r="M3504" s="59">
        <v>2</v>
      </c>
      <c r="N3504" s="59">
        <v>4</v>
      </c>
      <c r="O3504" s="59" t="s">
        <v>177</v>
      </c>
      <c r="P3504" s="59">
        <v>2</v>
      </c>
      <c r="Q3504" s="59">
        <v>2.5</v>
      </c>
      <c r="R3504" s="59">
        <v>0</v>
      </c>
      <c r="S3504" s="59">
        <v>0</v>
      </c>
      <c r="T3504" s="59">
        <v>0</v>
      </c>
      <c r="U3504" s="59">
        <v>1</v>
      </c>
      <c r="V3504" s="59">
        <v>0</v>
      </c>
      <c r="W3504" s="59">
        <v>0</v>
      </c>
      <c r="X3504" s="59">
        <v>0</v>
      </c>
      <c r="Y3504" s="59">
        <f>IF(terrains!L3504&lt;=2.5,1,IF(terrains!L3504&lt;=4.5,2,IF(terrains!L3504&lt;=6.5,3,4)))</f>
        <v>1</v>
      </c>
      <c r="Z3504" s="59">
        <f>IF(terrains!R3504=1,35,IF(terrains!S3504=1,64,IF(terrains!T3504=1,IF(terrains!Y3504=1,85,104),IF(terrains!U3504=1,IF(terrains!Y3504=1,124,152),IF(terrains!V3504=1,(IF(terrains!Y3504=1,146,IF(terrains!Y3504=2,178,263))),IF(terrains!W3504=1,(IF(terrains!Y3504=1,178,IF(terrains!Y3504=2,218,321))),IF(terrains!X3504=1,IF(terrains!Y3504=1,190,IF(terrains!Y3504=2,242,IF(terrains!Y3504=3,357,896))))))))))</f>
        <v>124</v>
      </c>
      <c r="AA3504" s="152">
        <f>terrains!Z3504*terrains!F3504</f>
        <v>743975.62581599993</v>
      </c>
    </row>
    <row r="3505" spans="1:27" ht="14.4">
      <c r="A3505" s="143">
        <v>3504</v>
      </c>
      <c r="B3505" s="59">
        <v>295520.53269999998</v>
      </c>
      <c r="C3505" s="59">
        <v>5043565.7230000002</v>
      </c>
      <c r="D3505" s="59" t="s">
        <v>3123</v>
      </c>
      <c r="E3505" s="153">
        <v>557.4</v>
      </c>
      <c r="F3505" s="150">
        <f>terrains!E3505*10.76391</f>
        <v>5999.8034339999995</v>
      </c>
      <c r="G3505" s="59" t="s">
        <v>239</v>
      </c>
      <c r="H3505" s="59">
        <v>0</v>
      </c>
      <c r="I3505" s="59">
        <v>0</v>
      </c>
      <c r="J3505" s="59">
        <f>IF(terrains!L3505=13.5,IF(terrains!X3505=1,12,9),-0.392532+1.267037*terrains!L3505+0.472239*terrains!X3505+0.58658*terrains!W3505+0.089417*terrains!V3505+0.531633*terrains!U3505+0.337883*terrains!T3505-0.403545*terrains!S3505)</f>
        <v>3.3066934999999997</v>
      </c>
      <c r="K3505" s="151">
        <f>IF(terrains!I3505=0,terrains!J3505,terrains!I3505)</f>
        <v>3.3066934999999997</v>
      </c>
      <c r="L3505" s="59">
        <v>2.5</v>
      </c>
      <c r="M3505" s="59">
        <v>2</v>
      </c>
      <c r="N3505" s="59">
        <v>4</v>
      </c>
      <c r="O3505" s="59" t="s">
        <v>177</v>
      </c>
      <c r="P3505" s="59">
        <v>2</v>
      </c>
      <c r="Q3505" s="59">
        <v>2.5</v>
      </c>
      <c r="R3505" s="59">
        <v>0</v>
      </c>
      <c r="S3505" s="59">
        <v>0</v>
      </c>
      <c r="T3505" s="59">
        <v>0</v>
      </c>
      <c r="U3505" s="59">
        <v>1</v>
      </c>
      <c r="V3505" s="59">
        <v>0</v>
      </c>
      <c r="W3505" s="59">
        <v>0</v>
      </c>
      <c r="X3505" s="59">
        <v>0</v>
      </c>
      <c r="Y3505" s="59">
        <f>IF(terrains!L3505&lt;=2.5,1,IF(terrains!L3505&lt;=4.5,2,IF(terrains!L3505&lt;=6.5,3,4)))</f>
        <v>1</v>
      </c>
      <c r="Z3505" s="59">
        <f>IF(terrains!R3505=1,35,IF(terrains!S3505=1,64,IF(terrains!T3505=1,IF(terrains!Y3505=1,85,104),IF(terrains!U3505=1,IF(terrains!Y3505=1,124,152),IF(terrains!V3505=1,(IF(terrains!Y3505=1,146,IF(terrains!Y3505=2,178,263))),IF(terrains!W3505=1,(IF(terrains!Y3505=1,178,IF(terrains!Y3505=2,218,321))),IF(terrains!X3505=1,IF(terrains!Y3505=1,190,IF(terrains!Y3505=2,242,IF(terrains!Y3505=3,357,896))))))))))</f>
        <v>124</v>
      </c>
      <c r="AA3505" s="152">
        <f>terrains!Z3505*terrains!F3505</f>
        <v>743975.62581599993</v>
      </c>
    </row>
    <row r="3506" spans="1:27" ht="14.4">
      <c r="A3506" s="143">
        <v>3505</v>
      </c>
      <c r="B3506" s="59">
        <v>300750.4938</v>
      </c>
      <c r="C3506" s="59">
        <v>5044261.2340000002</v>
      </c>
      <c r="D3506" s="59" t="s">
        <v>3124</v>
      </c>
      <c r="E3506" s="153">
        <v>557.4</v>
      </c>
      <c r="F3506" s="150">
        <f>terrains!E3506*10.76391</f>
        <v>5999.8034339999995</v>
      </c>
      <c r="G3506" s="59" t="s">
        <v>1094</v>
      </c>
      <c r="H3506" s="59">
        <v>0</v>
      </c>
      <c r="I3506" s="59">
        <v>3</v>
      </c>
      <c r="J3506" s="59">
        <f>IF(terrains!L3506=13.5,IF(terrains!X3506=1,12,9),-0.392532+1.267037*terrains!L3506+0.472239*terrains!X3506+0.58658*terrains!W3506+0.089417*terrains!V3506+0.531633*terrains!U3506+0.337883*terrains!T3506-0.403545*terrains!S3506)</f>
        <v>3.1129435000000001</v>
      </c>
      <c r="K3506" s="151">
        <f>IF(terrains!I3506=0,terrains!J3506,terrains!I3506)</f>
        <v>3</v>
      </c>
      <c r="L3506" s="59">
        <v>2.5</v>
      </c>
      <c r="M3506" s="59">
        <v>2</v>
      </c>
      <c r="N3506" s="59">
        <v>0</v>
      </c>
      <c r="O3506" s="59" t="s">
        <v>176</v>
      </c>
      <c r="P3506" s="59">
        <v>3</v>
      </c>
      <c r="Q3506" s="59">
        <v>2.5</v>
      </c>
      <c r="R3506" s="59">
        <v>0</v>
      </c>
      <c r="S3506" s="59">
        <v>0</v>
      </c>
      <c r="T3506" s="59">
        <v>1</v>
      </c>
      <c r="U3506" s="59">
        <v>0</v>
      </c>
      <c r="V3506" s="59">
        <v>0</v>
      </c>
      <c r="W3506" s="59">
        <v>0</v>
      </c>
      <c r="X3506" s="59">
        <v>0</v>
      </c>
      <c r="Y3506" s="59">
        <f>IF(terrains!L3506&lt;=2.5,1,IF(terrains!L3506&lt;=4.5,2,IF(terrains!L3506&lt;=6.5,3,4)))</f>
        <v>1</v>
      </c>
      <c r="Z3506" s="59">
        <f>IF(terrains!R3506=1,35,IF(terrains!S3506=1,64,IF(terrains!T3506=1,IF(terrains!Y3506=1,85,104),IF(terrains!U3506=1,IF(terrains!Y3506=1,124,152),IF(terrains!V3506=1,(IF(terrains!Y3506=1,146,IF(terrains!Y3506=2,178,263))),IF(terrains!W3506=1,(IF(terrains!Y3506=1,178,IF(terrains!Y3506=2,218,321))),IF(terrains!X3506=1,IF(terrains!Y3506=1,190,IF(terrains!Y3506=2,242,IF(terrains!Y3506=3,357,896))))))))))</f>
        <v>85</v>
      </c>
      <c r="AA3506" s="152">
        <f>terrains!Z3506*terrains!F3506</f>
        <v>509983.29188999993</v>
      </c>
    </row>
    <row r="3507" spans="1:27" ht="14.4">
      <c r="A3507" s="143">
        <v>3506</v>
      </c>
      <c r="B3507" s="59">
        <v>294947.49430000002</v>
      </c>
      <c r="C3507" s="59">
        <v>5033019.4550000001</v>
      </c>
      <c r="D3507" s="59" t="s">
        <v>3125</v>
      </c>
      <c r="E3507" s="153">
        <v>557.4</v>
      </c>
      <c r="F3507" s="150">
        <f>terrains!E3507*10.76391</f>
        <v>5999.8034339999995</v>
      </c>
      <c r="G3507" s="59" t="s">
        <v>221</v>
      </c>
      <c r="H3507" s="59">
        <v>0</v>
      </c>
      <c r="I3507" s="59">
        <v>0</v>
      </c>
      <c r="J3507" s="59">
        <f>IF(terrains!L3507=13.5,IF(terrains!X3507=1,12,9),-0.392532+1.267037*terrains!L3507+0.472239*terrains!X3507+0.58658*terrains!W3507+0.089417*terrains!V3507+0.531633*terrains!U3507+0.337883*terrains!T3507-0.403545*terrains!S3507)</f>
        <v>2.3715155000000001</v>
      </c>
      <c r="K3507" s="151">
        <f>IF(terrains!I3507=0,terrains!J3507,terrains!I3507)</f>
        <v>2.3715155000000001</v>
      </c>
      <c r="L3507" s="59">
        <v>2.5</v>
      </c>
      <c r="M3507" s="59">
        <v>1</v>
      </c>
      <c r="N3507" s="59">
        <v>5</v>
      </c>
      <c r="O3507" s="59" t="s">
        <v>175</v>
      </c>
      <c r="P3507" s="59">
        <v>2</v>
      </c>
      <c r="Q3507" s="59">
        <v>1.5</v>
      </c>
      <c r="R3507" s="59">
        <v>0</v>
      </c>
      <c r="S3507" s="59">
        <v>1</v>
      </c>
      <c r="T3507" s="59">
        <v>0</v>
      </c>
      <c r="U3507" s="59">
        <v>0</v>
      </c>
      <c r="V3507" s="59">
        <v>0</v>
      </c>
      <c r="W3507" s="59">
        <v>0</v>
      </c>
      <c r="X3507" s="59">
        <v>0</v>
      </c>
      <c r="Y3507" s="59">
        <f>IF(terrains!L3507&lt;=2.5,1,IF(terrains!L3507&lt;=4.5,2,IF(terrains!L3507&lt;=6.5,3,4)))</f>
        <v>1</v>
      </c>
      <c r="Z3507" s="59">
        <f>IF(terrains!R3507=1,35,IF(terrains!S3507=1,64,IF(terrains!T3507=1,IF(terrains!Y3507=1,85,104),IF(terrains!U3507=1,IF(terrains!Y3507=1,124,152),IF(terrains!V3507=1,(IF(terrains!Y3507=1,146,IF(terrains!Y3507=2,178,263))),IF(terrains!W3507=1,(IF(terrains!Y3507=1,178,IF(terrains!Y3507=2,218,321))),IF(terrains!X3507=1,IF(terrains!Y3507=1,190,IF(terrains!Y3507=2,242,IF(terrains!Y3507=3,357,896))))))))))</f>
        <v>64</v>
      </c>
      <c r="AA3507" s="152">
        <f>terrains!Z3507*terrains!F3507</f>
        <v>383987.41977599997</v>
      </c>
    </row>
    <row r="3508" spans="1:27" ht="14.4">
      <c r="A3508" s="143">
        <v>3507</v>
      </c>
      <c r="B3508" s="59">
        <v>294919.01020000002</v>
      </c>
      <c r="C3508" s="59">
        <v>5033037.7869999995</v>
      </c>
      <c r="D3508" s="59" t="s">
        <v>3126</v>
      </c>
      <c r="E3508" s="153">
        <v>557.4</v>
      </c>
      <c r="F3508" s="150">
        <f>terrains!E3508*10.76391</f>
        <v>5999.8034339999995</v>
      </c>
      <c r="G3508" s="59" t="s">
        <v>221</v>
      </c>
      <c r="H3508" s="59">
        <v>0</v>
      </c>
      <c r="I3508" s="59">
        <v>0</v>
      </c>
      <c r="J3508" s="59">
        <f>IF(terrains!L3508=13.5,IF(terrains!X3508=1,12,9),-0.392532+1.267037*terrains!L3508+0.472239*terrains!X3508+0.58658*terrains!W3508+0.089417*terrains!V3508+0.531633*terrains!U3508+0.337883*terrains!T3508-0.403545*terrains!S3508)</f>
        <v>2.3715155000000001</v>
      </c>
      <c r="K3508" s="151">
        <f>IF(terrains!I3508=0,terrains!J3508,terrains!I3508)</f>
        <v>2.3715155000000001</v>
      </c>
      <c r="L3508" s="59">
        <v>2.5</v>
      </c>
      <c r="M3508" s="59">
        <v>1</v>
      </c>
      <c r="N3508" s="59">
        <v>5</v>
      </c>
      <c r="O3508" s="59" t="s">
        <v>175</v>
      </c>
      <c r="P3508" s="59">
        <v>2</v>
      </c>
      <c r="Q3508" s="59">
        <v>1.5</v>
      </c>
      <c r="R3508" s="59">
        <v>0</v>
      </c>
      <c r="S3508" s="59">
        <v>1</v>
      </c>
      <c r="T3508" s="59">
        <v>0</v>
      </c>
      <c r="U3508" s="59">
        <v>0</v>
      </c>
      <c r="V3508" s="59">
        <v>0</v>
      </c>
      <c r="W3508" s="59">
        <v>0</v>
      </c>
      <c r="X3508" s="59">
        <v>0</v>
      </c>
      <c r="Y3508" s="59">
        <f>IF(terrains!L3508&lt;=2.5,1,IF(terrains!L3508&lt;=4.5,2,IF(terrains!L3508&lt;=6.5,3,4)))</f>
        <v>1</v>
      </c>
      <c r="Z3508" s="59">
        <f>IF(terrains!R3508=1,35,IF(terrains!S3508=1,64,IF(terrains!T3508=1,IF(terrains!Y3508=1,85,104),IF(terrains!U3508=1,IF(terrains!Y3508=1,124,152),IF(terrains!V3508=1,(IF(terrains!Y3508=1,146,IF(terrains!Y3508=2,178,263))),IF(terrains!W3508=1,(IF(terrains!Y3508=1,178,IF(terrains!Y3508=2,218,321))),IF(terrains!X3508=1,IF(terrains!Y3508=1,190,IF(terrains!Y3508=2,242,IF(terrains!Y3508=3,357,896))))))))))</f>
        <v>64</v>
      </c>
      <c r="AA3508" s="152">
        <f>terrains!Z3508*terrains!F3508</f>
        <v>383987.41977599997</v>
      </c>
    </row>
    <row r="3509" spans="1:27" ht="14.4">
      <c r="A3509" s="143">
        <v>3508</v>
      </c>
      <c r="B3509" s="59">
        <v>295979.16690000001</v>
      </c>
      <c r="C3509" s="59">
        <v>5042679.2980000004</v>
      </c>
      <c r="D3509" s="59" t="s">
        <v>3127</v>
      </c>
      <c r="E3509" s="153">
        <v>557.4</v>
      </c>
      <c r="F3509" s="150">
        <f>terrains!E3509*10.76391</f>
        <v>5999.8034339999995</v>
      </c>
      <c r="G3509" s="59" t="s">
        <v>1116</v>
      </c>
      <c r="H3509" s="59">
        <v>0</v>
      </c>
      <c r="I3509" s="59">
        <v>0</v>
      </c>
      <c r="J3509" s="59">
        <f>IF(terrains!L3509=13.5,IF(terrains!X3509=1,12,9),-0.392532+1.267037*terrains!L3509+0.472239*terrains!X3509+0.58658*terrains!W3509+0.089417*terrains!V3509+0.531633*terrains!U3509+0.337883*terrains!T3509-0.403545*terrains!S3509)</f>
        <v>3.9951589999999997</v>
      </c>
      <c r="K3509" s="151">
        <f>IF(terrains!I3509=0,terrains!J3509,terrains!I3509)</f>
        <v>3.9951589999999997</v>
      </c>
      <c r="L3509" s="59">
        <v>3</v>
      </c>
      <c r="M3509" s="59">
        <v>3</v>
      </c>
      <c r="N3509" s="59">
        <v>6</v>
      </c>
      <c r="O3509" s="59" t="s">
        <v>179</v>
      </c>
      <c r="P3509" s="59">
        <v>2</v>
      </c>
      <c r="Q3509" s="59">
        <v>2.5</v>
      </c>
      <c r="R3509" s="59">
        <v>0</v>
      </c>
      <c r="S3509" s="59">
        <v>0</v>
      </c>
      <c r="T3509" s="59">
        <v>0</v>
      </c>
      <c r="U3509" s="59">
        <v>0</v>
      </c>
      <c r="V3509" s="59">
        <v>0</v>
      </c>
      <c r="W3509" s="59">
        <v>1</v>
      </c>
      <c r="X3509" s="59">
        <v>0</v>
      </c>
      <c r="Y3509" s="59">
        <f>IF(terrains!L3509&lt;=2.5,1,IF(terrains!L3509&lt;=4.5,2,IF(terrains!L3509&lt;=6.5,3,4)))</f>
        <v>2</v>
      </c>
      <c r="Z3509" s="59">
        <f>IF(terrains!R3509=1,35,IF(terrains!S3509=1,64,IF(terrains!T3509=1,IF(terrains!Y3509=1,85,104),IF(terrains!U3509=1,IF(terrains!Y3509=1,124,152),IF(terrains!V3509=1,(IF(terrains!Y3509=1,146,IF(terrains!Y3509=2,178,263))),IF(terrains!W3509=1,(IF(terrains!Y3509=1,178,IF(terrains!Y3509=2,218,321))),IF(terrains!X3509=1,IF(terrains!Y3509=1,190,IF(terrains!Y3509=2,242,IF(terrains!Y3509=3,357,896))))))))))</f>
        <v>218</v>
      </c>
      <c r="AA3509" s="152">
        <f>terrains!Z3509*terrains!F3509</f>
        <v>1307957.1486119998</v>
      </c>
    </row>
    <row r="3510" spans="1:27" ht="14.4">
      <c r="A3510" s="143">
        <v>3509</v>
      </c>
      <c r="B3510" s="59">
        <v>295435.32172900002</v>
      </c>
      <c r="C3510" s="59">
        <v>5043827.3767499998</v>
      </c>
      <c r="D3510" s="59" t="s">
        <v>3128</v>
      </c>
      <c r="E3510" s="153">
        <v>557.4</v>
      </c>
      <c r="F3510" s="150">
        <f>terrains!E3510*10.76391</f>
        <v>5999.8034339999995</v>
      </c>
      <c r="G3510" s="59" t="s">
        <v>547</v>
      </c>
      <c r="H3510" s="59">
        <v>1</v>
      </c>
      <c r="I3510" s="59">
        <v>4.5</v>
      </c>
      <c r="J3510" s="59">
        <f>IF(terrains!L3510=13.5,IF(terrains!X3510=1,12,9),-0.392532+1.267037*terrains!L3510+0.472239*terrains!X3510+0.58658*terrains!W3510+0.089417*terrains!V3510+0.531633*terrains!U3510+0.337883*terrains!T3510-0.403545*terrains!S3510)</f>
        <v>3.9402119999999998</v>
      </c>
      <c r="K3510" s="151">
        <f>IF(terrains!I3510=0,terrains!J3510,terrains!I3510)</f>
        <v>4.5</v>
      </c>
      <c r="L3510" s="59">
        <v>3</v>
      </c>
      <c r="M3510" s="59">
        <v>3</v>
      </c>
      <c r="N3510" s="59">
        <v>6</v>
      </c>
      <c r="O3510" s="59" t="s">
        <v>177</v>
      </c>
      <c r="P3510" s="59">
        <v>2</v>
      </c>
      <c r="Q3510" s="59">
        <v>2.5</v>
      </c>
      <c r="R3510" s="59">
        <v>0</v>
      </c>
      <c r="S3510" s="59">
        <v>0</v>
      </c>
      <c r="T3510" s="59">
        <v>0</v>
      </c>
      <c r="U3510" s="59">
        <v>1</v>
      </c>
      <c r="V3510" s="59">
        <v>0</v>
      </c>
      <c r="W3510" s="59">
        <v>0</v>
      </c>
      <c r="X3510" s="59">
        <v>0</v>
      </c>
      <c r="Y3510" s="59">
        <f>IF(terrains!L3510&lt;=2.5,1,IF(terrains!L3510&lt;=4.5,2,IF(terrains!L3510&lt;=6.5,3,4)))</f>
        <v>2</v>
      </c>
      <c r="Z3510" s="59">
        <f>IF(terrains!R3510=1,35,IF(terrains!S3510=1,64,IF(terrains!T3510=1,IF(terrains!Y3510=1,85,104),IF(terrains!U3510=1,IF(terrains!Y3510=1,124,152),IF(terrains!V3510=1,(IF(terrains!Y3510=1,146,IF(terrains!Y3510=2,178,263))),IF(terrains!W3510=1,(IF(terrains!Y3510=1,178,IF(terrains!Y3510=2,218,321))),IF(terrains!X3510=1,IF(terrains!Y3510=1,190,IF(terrains!Y3510=2,242,IF(terrains!Y3510=3,357,896))))))))))</f>
        <v>152</v>
      </c>
      <c r="AA3510" s="152">
        <f>terrains!Z3510*terrains!F3510</f>
        <v>911970.12196799996</v>
      </c>
    </row>
    <row r="3511" spans="1:27" ht="14.4">
      <c r="A3511" s="143">
        <v>3510</v>
      </c>
      <c r="B3511" s="59">
        <v>289240.62669399998</v>
      </c>
      <c r="C3511" s="59">
        <v>5042970.5350700002</v>
      </c>
      <c r="D3511" s="59" t="s">
        <v>3129</v>
      </c>
      <c r="E3511" s="153">
        <v>557.4</v>
      </c>
      <c r="F3511" s="150">
        <f>terrains!E3511*10.76391</f>
        <v>5999.8034339999995</v>
      </c>
      <c r="G3511" s="59" t="s">
        <v>259</v>
      </c>
      <c r="H3511" s="59">
        <v>1</v>
      </c>
      <c r="I3511" s="59">
        <v>6</v>
      </c>
      <c r="J3511" s="59">
        <f>IF(terrains!L3511=13.5,IF(terrains!X3511=1,12,9),-0.392532+1.267037*terrains!L3511+0.472239*terrains!X3511+0.58658*terrains!W3511+0.089417*terrains!V3511+0.531633*terrains!U3511+0.337883*terrains!T3511-0.403545*terrains!S3511)</f>
        <v>5.6470174999999996</v>
      </c>
      <c r="K3511" s="151">
        <f>IF(terrains!I3511=0,terrains!J3511,terrains!I3511)</f>
        <v>6</v>
      </c>
      <c r="L3511" s="59">
        <v>4.5</v>
      </c>
      <c r="M3511" s="59">
        <v>2</v>
      </c>
      <c r="N3511" s="59">
        <v>15</v>
      </c>
      <c r="O3511" s="59" t="s">
        <v>176</v>
      </c>
      <c r="P3511" s="59">
        <v>2</v>
      </c>
      <c r="Q3511" s="59">
        <v>2.5</v>
      </c>
      <c r="R3511" s="59">
        <v>0</v>
      </c>
      <c r="S3511" s="59">
        <v>0</v>
      </c>
      <c r="T3511" s="59">
        <v>1</v>
      </c>
      <c r="U3511" s="59">
        <v>0</v>
      </c>
      <c r="V3511" s="59">
        <v>0</v>
      </c>
      <c r="W3511" s="59">
        <v>0</v>
      </c>
      <c r="X3511" s="59">
        <v>0</v>
      </c>
      <c r="Y3511" s="59">
        <f>IF(terrains!L3511&lt;=2.5,1,IF(terrains!L3511&lt;=4.5,2,IF(terrains!L3511&lt;=6.5,3,4)))</f>
        <v>2</v>
      </c>
      <c r="Z3511" s="59">
        <f>IF(terrains!R3511=1,35,IF(terrains!S3511=1,64,IF(terrains!T3511=1,IF(terrains!Y3511=1,85,104),IF(terrains!U3511=1,IF(terrains!Y3511=1,124,152),IF(terrains!V3511=1,(IF(terrains!Y3511=1,146,IF(terrains!Y3511=2,178,263))),IF(terrains!W3511=1,(IF(terrains!Y3511=1,178,IF(terrains!Y3511=2,218,321))),IF(terrains!X3511=1,IF(terrains!Y3511=1,190,IF(terrains!Y3511=2,242,IF(terrains!Y3511=3,357,896))))))))))</f>
        <v>104</v>
      </c>
      <c r="AA3511" s="152">
        <f>terrains!Z3511*terrains!F3511</f>
        <v>623979.5571359999</v>
      </c>
    </row>
    <row r="3512" spans="1:27" ht="14.4">
      <c r="A3512" s="143">
        <v>3511</v>
      </c>
      <c r="B3512" s="59">
        <v>303723.67604799999</v>
      </c>
      <c r="C3512" s="59">
        <v>5055549.3941799998</v>
      </c>
      <c r="D3512" s="59" t="s">
        <v>3130</v>
      </c>
      <c r="E3512" s="153">
        <v>556.79999999999995</v>
      </c>
      <c r="F3512" s="150">
        <f>terrains!E3512*10.76391</f>
        <v>5993.3450879999991</v>
      </c>
      <c r="G3512" s="59" t="s">
        <v>353</v>
      </c>
      <c r="H3512" s="59">
        <v>0</v>
      </c>
      <c r="I3512" s="59">
        <v>0</v>
      </c>
      <c r="J3512" s="59">
        <f>IF(terrains!L3512=13.5,IF(terrains!X3512=1,12,9),-0.392532+1.267037*terrains!L3512+0.472239*terrains!X3512+0.58658*terrains!W3512+0.089417*terrains!V3512+0.531633*terrains!U3512+0.337883*terrains!T3512-0.403545*terrains!S3512)</f>
        <v>2.1415419999999998</v>
      </c>
      <c r="K3512" s="151">
        <f>IF(terrains!I3512=0,terrains!J3512,terrains!I3512)</f>
        <v>2.1415419999999998</v>
      </c>
      <c r="L3512" s="59">
        <v>2</v>
      </c>
      <c r="M3512" s="59">
        <v>1</v>
      </c>
      <c r="N3512" s="59">
        <v>3</v>
      </c>
      <c r="O3512" s="59" t="s">
        <v>174</v>
      </c>
      <c r="P3512" s="59">
        <v>2</v>
      </c>
      <c r="Q3512" s="59">
        <v>1.5</v>
      </c>
      <c r="R3512" s="59">
        <v>1</v>
      </c>
      <c r="S3512" s="59">
        <v>0</v>
      </c>
      <c r="T3512" s="59">
        <v>0</v>
      </c>
      <c r="U3512" s="59">
        <v>0</v>
      </c>
      <c r="V3512" s="59">
        <v>0</v>
      </c>
      <c r="W3512" s="59">
        <v>0</v>
      </c>
      <c r="X3512" s="59">
        <v>0</v>
      </c>
      <c r="Y3512" s="59">
        <f>IF(terrains!L3512&lt;=2.5,1,IF(terrains!L3512&lt;=4.5,2,IF(terrains!L3512&lt;=6.5,3,4)))</f>
        <v>1</v>
      </c>
      <c r="Z3512" s="59">
        <f>IF(terrains!R3512=1,35,IF(terrains!S3512=1,64,IF(terrains!T3512=1,IF(terrains!Y3512=1,85,104),IF(terrains!U3512=1,IF(terrains!Y3512=1,124,152),IF(terrains!V3512=1,(IF(terrains!Y3512=1,146,IF(terrains!Y3512=2,178,263))),IF(terrains!W3512=1,(IF(terrains!Y3512=1,178,IF(terrains!Y3512=2,218,321))),IF(terrains!X3512=1,IF(terrains!Y3512=1,190,IF(terrains!Y3512=2,242,IF(terrains!Y3512=3,357,896))))))))))</f>
        <v>35</v>
      </c>
      <c r="AA3512" s="152">
        <f>terrains!Z3512*terrains!F3512</f>
        <v>209767.07807999998</v>
      </c>
    </row>
    <row r="3513" spans="1:27" ht="14.4">
      <c r="A3513" s="143">
        <v>3512</v>
      </c>
      <c r="B3513" s="59">
        <v>300030.72120000003</v>
      </c>
      <c r="C3513" s="59">
        <v>5041872.5930000003</v>
      </c>
      <c r="D3513" s="59" t="s">
        <v>3131</v>
      </c>
      <c r="E3513" s="153">
        <v>555.6</v>
      </c>
      <c r="F3513" s="150">
        <f>terrains!E3513*10.76391</f>
        <v>5980.4283960000002</v>
      </c>
      <c r="G3513" s="59" t="s">
        <v>1327</v>
      </c>
      <c r="H3513" s="59">
        <v>0</v>
      </c>
      <c r="I3513" s="59">
        <v>3</v>
      </c>
      <c r="J3513" s="59">
        <f>IF(terrains!L3513=13.5,IF(terrains!X3513=1,12,9),-0.392532+1.267037*terrains!L3513+0.472239*terrains!X3513+0.58658*terrains!W3513+0.089417*terrains!V3513+0.531633*terrains!U3513+0.337883*terrains!T3513-0.403545*terrains!S3513)</f>
        <v>2.8644775</v>
      </c>
      <c r="K3513" s="151">
        <f>IF(terrains!I3513=0,terrains!J3513,terrains!I3513)</f>
        <v>3</v>
      </c>
      <c r="L3513" s="59">
        <v>2.5</v>
      </c>
      <c r="M3513" s="59">
        <v>0</v>
      </c>
      <c r="N3513" s="59">
        <v>0</v>
      </c>
      <c r="O3513" s="59" t="s">
        <v>178</v>
      </c>
      <c r="P3513" s="59">
        <v>0</v>
      </c>
      <c r="Q3513" s="59">
        <v>0</v>
      </c>
      <c r="R3513" s="59">
        <v>0</v>
      </c>
      <c r="S3513" s="59">
        <v>0</v>
      </c>
      <c r="T3513" s="59">
        <v>0</v>
      </c>
      <c r="U3513" s="59">
        <v>0</v>
      </c>
      <c r="V3513" s="59">
        <v>1</v>
      </c>
      <c r="W3513" s="59">
        <v>0</v>
      </c>
      <c r="X3513" s="59">
        <v>0</v>
      </c>
      <c r="Y3513" s="59">
        <f>IF(terrains!L3513&lt;=2.5,1,IF(terrains!L3513&lt;=4.5,2,IF(terrains!L3513&lt;=6.5,3,4)))</f>
        <v>1</v>
      </c>
      <c r="Z3513" s="59">
        <f>IF(terrains!R3513=1,35,IF(terrains!S3513=1,64,IF(terrains!T3513=1,IF(terrains!Y3513=1,85,104),IF(terrains!U3513=1,IF(terrains!Y3513=1,124,152),IF(terrains!V3513=1,(IF(terrains!Y3513=1,146,IF(terrains!Y3513=2,178,263))),IF(terrains!W3513=1,(IF(terrains!Y3513=1,178,IF(terrains!Y3513=2,218,321))),IF(terrains!X3513=1,IF(terrains!Y3513=1,190,IF(terrains!Y3513=2,242,IF(terrains!Y3513=3,357,896))))))))))</f>
        <v>146</v>
      </c>
      <c r="AA3513" s="152">
        <f>terrains!Z3513*terrains!F3513</f>
        <v>873142.54581600009</v>
      </c>
    </row>
    <row r="3514" spans="1:27" ht="14.4">
      <c r="A3514" s="143">
        <v>3513</v>
      </c>
      <c r="B3514" s="59">
        <v>290646.3162</v>
      </c>
      <c r="C3514" s="59">
        <v>5032774.9620000003</v>
      </c>
      <c r="D3514" s="59" t="s">
        <v>3132</v>
      </c>
      <c r="E3514" s="153">
        <v>554.79999999999995</v>
      </c>
      <c r="F3514" s="150">
        <f>terrains!E3514*10.76391</f>
        <v>5971.8172679999989</v>
      </c>
      <c r="G3514" s="59" t="s">
        <v>217</v>
      </c>
      <c r="H3514" s="59">
        <v>0</v>
      </c>
      <c r="I3514" s="59">
        <v>0</v>
      </c>
      <c r="J3514" s="59">
        <f>IF(terrains!L3514=13.5,IF(terrains!X3514=1,12,9),-0.392532+1.267037*terrains!L3514+0.472239*terrains!X3514+0.58658*terrains!W3514+0.089417*terrains!V3514+0.531633*terrains!U3514+0.337883*terrains!T3514-0.403545*terrains!S3514)</f>
        <v>1.7379969999999998</v>
      </c>
      <c r="K3514" s="151">
        <f>IF(terrains!I3514=0,terrains!J3514,terrains!I3514)</f>
        <v>1.7379969999999998</v>
      </c>
      <c r="L3514" s="59">
        <v>2</v>
      </c>
      <c r="M3514" s="59">
        <v>1</v>
      </c>
      <c r="N3514" s="59">
        <v>4</v>
      </c>
      <c r="O3514" s="59" t="s">
        <v>175</v>
      </c>
      <c r="P3514" s="59">
        <v>2</v>
      </c>
      <c r="Q3514" s="59">
        <v>2</v>
      </c>
      <c r="R3514" s="59">
        <v>0</v>
      </c>
      <c r="S3514" s="59">
        <v>1</v>
      </c>
      <c r="T3514" s="59">
        <v>0</v>
      </c>
      <c r="U3514" s="59">
        <v>0</v>
      </c>
      <c r="V3514" s="59">
        <v>0</v>
      </c>
      <c r="W3514" s="59">
        <v>0</v>
      </c>
      <c r="X3514" s="59">
        <v>0</v>
      </c>
      <c r="Y3514" s="59">
        <f>IF(terrains!L3514&lt;=2.5,1,IF(terrains!L3514&lt;=4.5,2,IF(terrains!L3514&lt;=6.5,3,4)))</f>
        <v>1</v>
      </c>
      <c r="Z3514" s="59">
        <f>IF(terrains!R3514=1,35,IF(terrains!S3514=1,64,IF(terrains!T3514=1,IF(terrains!Y3514=1,85,104),IF(terrains!U3514=1,IF(terrains!Y3514=1,124,152),IF(terrains!V3514=1,(IF(terrains!Y3514=1,146,IF(terrains!Y3514=2,178,263))),IF(terrains!W3514=1,(IF(terrains!Y3514=1,178,IF(terrains!Y3514=2,218,321))),IF(terrains!X3514=1,IF(terrains!Y3514=1,190,IF(terrains!Y3514=2,242,IF(terrains!Y3514=3,357,896))))))))))</f>
        <v>64</v>
      </c>
      <c r="AA3514" s="152">
        <f>terrains!Z3514*terrains!F3514</f>
        <v>382196.30515199993</v>
      </c>
    </row>
    <row r="3515" spans="1:27" ht="14.4">
      <c r="A3515" s="143">
        <v>3514</v>
      </c>
      <c r="B3515" s="59">
        <v>292675.88169000001</v>
      </c>
      <c r="C3515" s="59">
        <v>5031391.10121</v>
      </c>
      <c r="D3515" s="59" t="s">
        <v>3133</v>
      </c>
      <c r="E3515" s="153">
        <v>554.70000000000005</v>
      </c>
      <c r="F3515" s="150">
        <f>terrains!E3515*10.76391</f>
        <v>5970.7408770000002</v>
      </c>
      <c r="G3515" s="59" t="s">
        <v>692</v>
      </c>
      <c r="H3515" s="59">
        <v>0</v>
      </c>
      <c r="I3515" s="59">
        <v>0</v>
      </c>
      <c r="J3515" s="59">
        <f>IF(terrains!L3515=13.5,IF(terrains!X3515=1,12,9),-0.392532+1.267037*terrains!L3515+0.472239*terrains!X3515+0.58658*terrains!W3515+0.089417*terrains!V3515+0.531633*terrains!U3515+0.337883*terrains!T3515-0.403545*terrains!S3515)</f>
        <v>1.7379969999999998</v>
      </c>
      <c r="K3515" s="151">
        <f>IF(terrains!I3515=0,terrains!J3515,terrains!I3515)</f>
        <v>1.7379969999999998</v>
      </c>
      <c r="L3515" s="59">
        <v>2</v>
      </c>
      <c r="M3515" s="59">
        <v>1</v>
      </c>
      <c r="N3515" s="59">
        <v>3</v>
      </c>
      <c r="O3515" s="59" t="s">
        <v>175</v>
      </c>
      <c r="P3515" s="59">
        <v>2</v>
      </c>
      <c r="Q3515" s="59">
        <v>1.5</v>
      </c>
      <c r="R3515" s="59">
        <v>0</v>
      </c>
      <c r="S3515" s="59">
        <v>1</v>
      </c>
      <c r="T3515" s="59">
        <v>0</v>
      </c>
      <c r="U3515" s="59">
        <v>0</v>
      </c>
      <c r="V3515" s="59">
        <v>0</v>
      </c>
      <c r="W3515" s="59">
        <v>0</v>
      </c>
      <c r="X3515" s="59">
        <v>0</v>
      </c>
      <c r="Y3515" s="59">
        <f>IF(terrains!L3515&lt;=2.5,1,IF(terrains!L3515&lt;=4.5,2,IF(terrains!L3515&lt;=6.5,3,4)))</f>
        <v>1</v>
      </c>
      <c r="Z3515" s="59">
        <f>IF(terrains!R3515=1,35,IF(terrains!S3515=1,64,IF(terrains!T3515=1,IF(terrains!Y3515=1,85,104),IF(terrains!U3515=1,IF(terrains!Y3515=1,124,152),IF(terrains!V3515=1,(IF(terrains!Y3515=1,146,IF(terrains!Y3515=2,178,263))),IF(terrains!W3515=1,(IF(terrains!Y3515=1,178,IF(terrains!Y3515=2,218,321))),IF(terrains!X3515=1,IF(terrains!Y3515=1,190,IF(terrains!Y3515=2,242,IF(terrains!Y3515=3,357,896))))))))))</f>
        <v>64</v>
      </c>
      <c r="AA3515" s="152">
        <f>terrains!Z3515*terrains!F3515</f>
        <v>382127.41612800001</v>
      </c>
    </row>
    <row r="3516" spans="1:27" ht="14.4">
      <c r="A3516" s="143">
        <v>3515</v>
      </c>
      <c r="B3516" s="59">
        <v>301364.004112</v>
      </c>
      <c r="C3516" s="59">
        <v>5052776.7038899995</v>
      </c>
      <c r="D3516" s="59" t="s">
        <v>3134</v>
      </c>
      <c r="E3516" s="153">
        <v>554.70000000000005</v>
      </c>
      <c r="F3516" s="150">
        <f>terrains!E3516*10.76391</f>
        <v>5970.7408770000002</v>
      </c>
      <c r="G3516" s="59" t="s">
        <v>1814</v>
      </c>
      <c r="H3516" s="59">
        <v>0</v>
      </c>
      <c r="I3516" s="59">
        <v>0</v>
      </c>
      <c r="J3516" s="59">
        <f>IF(terrains!L3516=13.5,IF(terrains!X3516=1,12,9),-0.392532+1.267037*terrains!L3516+0.472239*terrains!X3516+0.58658*terrains!W3516+0.089417*terrains!V3516+0.531633*terrains!U3516+0.337883*terrains!T3516-0.403545*terrains!S3516)</f>
        <v>1.7379969999999998</v>
      </c>
      <c r="K3516" s="151">
        <f>IF(terrains!I3516=0,terrains!J3516,terrains!I3516)</f>
        <v>1.7379969999999998</v>
      </c>
      <c r="L3516" s="59">
        <v>2</v>
      </c>
      <c r="M3516" s="59">
        <v>1</v>
      </c>
      <c r="N3516" s="59">
        <v>3</v>
      </c>
      <c r="O3516" s="59" t="s">
        <v>175</v>
      </c>
      <c r="P3516" s="59">
        <v>2</v>
      </c>
      <c r="Q3516" s="59">
        <v>1.5</v>
      </c>
      <c r="R3516" s="59">
        <v>0</v>
      </c>
      <c r="S3516" s="59">
        <v>1</v>
      </c>
      <c r="T3516" s="59">
        <v>0</v>
      </c>
      <c r="U3516" s="59">
        <v>0</v>
      </c>
      <c r="V3516" s="59">
        <v>0</v>
      </c>
      <c r="W3516" s="59">
        <v>0</v>
      </c>
      <c r="X3516" s="59">
        <v>0</v>
      </c>
      <c r="Y3516" s="59">
        <f>IF(terrains!L3516&lt;=2.5,1,IF(terrains!L3516&lt;=4.5,2,IF(terrains!L3516&lt;=6.5,3,4)))</f>
        <v>1</v>
      </c>
      <c r="Z3516" s="59">
        <f>IF(terrains!R3516=1,35,IF(terrains!S3516=1,64,IF(terrains!T3516=1,IF(terrains!Y3516=1,85,104),IF(terrains!U3516=1,IF(terrains!Y3516=1,124,152),IF(terrains!V3516=1,(IF(terrains!Y3516=1,146,IF(terrains!Y3516=2,178,263))),IF(terrains!W3516=1,(IF(terrains!Y3516=1,178,IF(terrains!Y3516=2,218,321))),IF(terrains!X3516=1,IF(terrains!Y3516=1,190,IF(terrains!Y3516=2,242,IF(terrains!Y3516=3,357,896))))))))))</f>
        <v>64</v>
      </c>
      <c r="AA3516" s="152">
        <f>terrains!Z3516*terrains!F3516</f>
        <v>382127.41612800001</v>
      </c>
    </row>
    <row r="3517" spans="1:27" ht="14.4">
      <c r="A3517" s="143">
        <v>3516</v>
      </c>
      <c r="B3517" s="59">
        <v>296311.91249999998</v>
      </c>
      <c r="C3517" s="59">
        <v>5036827.2759999996</v>
      </c>
      <c r="D3517" s="59" t="s">
        <v>3135</v>
      </c>
      <c r="E3517" s="153">
        <v>553.79999999999995</v>
      </c>
      <c r="F3517" s="150">
        <f>terrains!E3517*10.76391</f>
        <v>5961.0533579999992</v>
      </c>
      <c r="G3517" s="59" t="s">
        <v>2048</v>
      </c>
      <c r="H3517" s="59">
        <v>1</v>
      </c>
      <c r="I3517" s="59">
        <v>3</v>
      </c>
      <c r="J3517" s="59">
        <f>IF(terrains!L3517=13.5,IF(terrains!X3517=1,12,9),-0.392532+1.267037*terrains!L3517+0.472239*terrains!X3517+0.58658*terrains!W3517+0.089417*terrains!V3517+0.531633*terrains!U3517+0.337883*terrains!T3517-0.403545*terrains!S3517)</f>
        <v>3.1129435000000001</v>
      </c>
      <c r="K3517" s="151">
        <f>IF(terrains!I3517=0,terrains!J3517,terrains!I3517)</f>
        <v>3</v>
      </c>
      <c r="L3517" s="59">
        <v>2.5</v>
      </c>
      <c r="M3517" s="59">
        <v>2</v>
      </c>
      <c r="N3517" s="59">
        <v>3</v>
      </c>
      <c r="O3517" s="59" t="s">
        <v>176</v>
      </c>
      <c r="P3517" s="59">
        <v>2</v>
      </c>
      <c r="Q3517" s="59">
        <v>2.5</v>
      </c>
      <c r="R3517" s="59">
        <v>0</v>
      </c>
      <c r="S3517" s="59">
        <v>0</v>
      </c>
      <c r="T3517" s="59">
        <v>1</v>
      </c>
      <c r="U3517" s="59">
        <v>0</v>
      </c>
      <c r="V3517" s="59">
        <v>0</v>
      </c>
      <c r="W3517" s="59">
        <v>0</v>
      </c>
      <c r="X3517" s="59">
        <v>0</v>
      </c>
      <c r="Y3517" s="59">
        <f>IF(terrains!L3517&lt;=2.5,1,IF(terrains!L3517&lt;=4.5,2,IF(terrains!L3517&lt;=6.5,3,4)))</f>
        <v>1</v>
      </c>
      <c r="Z3517" s="59">
        <f>IF(terrains!R3517=1,35,IF(terrains!S3517=1,64,IF(terrains!T3517=1,IF(terrains!Y3517=1,85,104),IF(terrains!U3517=1,IF(terrains!Y3517=1,124,152),IF(terrains!V3517=1,(IF(terrains!Y3517=1,146,IF(terrains!Y3517=2,178,263))),IF(terrains!W3517=1,(IF(terrains!Y3517=1,178,IF(terrains!Y3517=2,218,321))),IF(terrains!X3517=1,IF(terrains!Y3517=1,190,IF(terrains!Y3517=2,242,IF(terrains!Y3517=3,357,896))))))))))</f>
        <v>85</v>
      </c>
      <c r="AA3517" s="152">
        <f>terrains!Z3517*terrains!F3517</f>
        <v>506689.53542999993</v>
      </c>
    </row>
    <row r="3518" spans="1:27" ht="14.4">
      <c r="A3518" s="143">
        <v>3517</v>
      </c>
      <c r="B3518" s="59">
        <v>273310.14179999998</v>
      </c>
      <c r="C3518" s="59">
        <v>5040987.1085000001</v>
      </c>
      <c r="D3518" s="59" t="s">
        <v>3136</v>
      </c>
      <c r="E3518" s="153">
        <v>552.79999999999995</v>
      </c>
      <c r="F3518" s="150">
        <f>terrains!E3518*10.76391</f>
        <v>5950.2894479999986</v>
      </c>
      <c r="G3518" s="59" t="s">
        <v>206</v>
      </c>
      <c r="H3518" s="59">
        <v>0</v>
      </c>
      <c r="I3518" s="59">
        <v>0</v>
      </c>
      <c r="J3518" s="59">
        <f>IF(terrains!L3518=13.5,IF(terrains!X3518=1,12,9),-0.392532+1.267037*terrains!L3518+0.472239*terrains!X3518+0.58658*terrains!W3518+0.089417*terrains!V3518+0.531633*terrains!U3518+0.337883*terrains!T3518-0.403545*terrains!S3518)</f>
        <v>1.5080234999999997</v>
      </c>
      <c r="K3518" s="151">
        <f>IF(terrains!I3518=0,terrains!J3518,terrains!I3518)</f>
        <v>1.5080234999999997</v>
      </c>
      <c r="L3518" s="59">
        <v>1.5</v>
      </c>
      <c r="M3518" s="59">
        <v>1</v>
      </c>
      <c r="N3518" s="59">
        <v>2</v>
      </c>
      <c r="O3518" s="59" t="s">
        <v>174</v>
      </c>
      <c r="P3518" s="59">
        <v>1.5</v>
      </c>
      <c r="Q3518" s="59">
        <v>1.5</v>
      </c>
      <c r="R3518" s="59">
        <v>1</v>
      </c>
      <c r="S3518" s="59">
        <v>0</v>
      </c>
      <c r="T3518" s="59">
        <v>0</v>
      </c>
      <c r="U3518" s="59">
        <v>0</v>
      </c>
      <c r="V3518" s="59">
        <v>0</v>
      </c>
      <c r="W3518" s="59">
        <v>0</v>
      </c>
      <c r="X3518" s="59">
        <v>0</v>
      </c>
      <c r="Y3518" s="59">
        <f>IF(terrains!L3518&lt;=2.5,1,IF(terrains!L3518&lt;=4.5,2,IF(terrains!L3518&lt;=6.5,3,4)))</f>
        <v>1</v>
      </c>
      <c r="Z3518" s="59">
        <f>IF(terrains!R3518=1,35,IF(terrains!S3518=1,64,IF(terrains!T3518=1,IF(terrains!Y3518=1,85,104),IF(terrains!U3518=1,IF(terrains!Y3518=1,124,152),IF(terrains!V3518=1,(IF(terrains!Y3518=1,146,IF(terrains!Y3518=2,178,263))),IF(terrains!W3518=1,(IF(terrains!Y3518=1,178,IF(terrains!Y3518=2,218,321))),IF(terrains!X3518=1,IF(terrains!Y3518=1,190,IF(terrains!Y3518=2,242,IF(terrains!Y3518=3,357,896))))))))))</f>
        <v>35</v>
      </c>
      <c r="AA3518" s="152">
        <f>terrains!Z3518*terrains!F3518</f>
        <v>208260.13067999994</v>
      </c>
    </row>
    <row r="3519" spans="1:27" ht="14.4">
      <c r="A3519" s="143">
        <v>3518</v>
      </c>
      <c r="B3519" s="59">
        <v>294538.79210000002</v>
      </c>
      <c r="C3519" s="59">
        <v>5042993.9819999998</v>
      </c>
      <c r="D3519" s="59" t="s">
        <v>3137</v>
      </c>
      <c r="E3519" s="153">
        <v>552.79999999999995</v>
      </c>
      <c r="F3519" s="150">
        <f>terrains!E3519*10.76391</f>
        <v>5950.2894479999986</v>
      </c>
      <c r="G3519" s="59" t="s">
        <v>1109</v>
      </c>
      <c r="H3519" s="59">
        <v>0</v>
      </c>
      <c r="I3519" s="59">
        <v>0</v>
      </c>
      <c r="J3519" s="59">
        <f>IF(terrains!L3519=13.5,IF(terrains!X3519=1,12,9),-0.392532+1.267037*terrains!L3519+0.472239*terrains!X3519+0.58658*terrains!W3519+0.089417*terrains!V3519+0.531633*terrains!U3519+0.337883*terrains!T3519-0.403545*terrains!S3519)</f>
        <v>2.6731749999999996</v>
      </c>
      <c r="K3519" s="151">
        <f>IF(terrains!I3519=0,terrains!J3519,terrains!I3519)</f>
        <v>2.6731749999999996</v>
      </c>
      <c r="L3519" s="59">
        <v>2</v>
      </c>
      <c r="M3519" s="59">
        <v>1</v>
      </c>
      <c r="N3519" s="59">
        <v>4</v>
      </c>
      <c r="O3519" s="59" t="s">
        <v>177</v>
      </c>
      <c r="P3519" s="59">
        <v>2</v>
      </c>
      <c r="Q3519" s="59">
        <v>1.5</v>
      </c>
      <c r="R3519" s="59">
        <v>0</v>
      </c>
      <c r="S3519" s="59">
        <v>0</v>
      </c>
      <c r="T3519" s="59">
        <v>0</v>
      </c>
      <c r="U3519" s="59">
        <v>1</v>
      </c>
      <c r="V3519" s="59">
        <v>0</v>
      </c>
      <c r="W3519" s="59">
        <v>0</v>
      </c>
      <c r="X3519" s="59">
        <v>0</v>
      </c>
      <c r="Y3519" s="59">
        <f>IF(terrains!L3519&lt;=2.5,1,IF(terrains!L3519&lt;=4.5,2,IF(terrains!L3519&lt;=6.5,3,4)))</f>
        <v>1</v>
      </c>
      <c r="Z3519" s="59">
        <f>IF(terrains!R3519=1,35,IF(terrains!S3519=1,64,IF(terrains!T3519=1,IF(terrains!Y3519=1,85,104),IF(terrains!U3519=1,IF(terrains!Y3519=1,124,152),IF(terrains!V3519=1,(IF(terrains!Y3519=1,146,IF(terrains!Y3519=2,178,263))),IF(terrains!W3519=1,(IF(terrains!Y3519=1,178,IF(terrains!Y3519=2,218,321))),IF(terrains!X3519=1,IF(terrains!Y3519=1,190,IF(terrains!Y3519=2,242,IF(terrains!Y3519=3,357,896))))))))))</f>
        <v>124</v>
      </c>
      <c r="AA3519" s="152">
        <f>terrains!Z3519*terrains!F3519</f>
        <v>737835.89155199984</v>
      </c>
    </row>
    <row r="3520" spans="1:27" ht="14.4">
      <c r="A3520" s="143">
        <v>3519</v>
      </c>
      <c r="B3520" s="59">
        <v>292502.06079999998</v>
      </c>
      <c r="C3520" s="59">
        <v>5031791.2980000004</v>
      </c>
      <c r="D3520" s="59" t="s">
        <v>3138</v>
      </c>
      <c r="E3520" s="153">
        <v>552.29999999999995</v>
      </c>
      <c r="F3520" s="150">
        <f>terrains!E3520*10.76391</f>
        <v>5944.9074929999988</v>
      </c>
      <c r="G3520" s="59" t="s">
        <v>692</v>
      </c>
      <c r="H3520" s="59">
        <v>0</v>
      </c>
      <c r="I3520" s="59">
        <v>0</v>
      </c>
      <c r="J3520" s="59">
        <f>IF(terrains!L3520=13.5,IF(terrains!X3520=1,12,9),-0.392532+1.267037*terrains!L3520+0.472239*terrains!X3520+0.58658*terrains!W3520+0.089417*terrains!V3520+0.531633*terrains!U3520+0.337883*terrains!T3520-0.403545*terrains!S3520)</f>
        <v>1.7379969999999998</v>
      </c>
      <c r="K3520" s="151">
        <f>IF(terrains!I3520=0,terrains!J3520,terrains!I3520)</f>
        <v>1.7379969999999998</v>
      </c>
      <c r="L3520" s="59">
        <v>2</v>
      </c>
      <c r="M3520" s="59">
        <v>1</v>
      </c>
      <c r="N3520" s="59">
        <v>3</v>
      </c>
      <c r="O3520" s="59" t="s">
        <v>175</v>
      </c>
      <c r="P3520" s="59">
        <v>2</v>
      </c>
      <c r="Q3520" s="59">
        <v>1.5</v>
      </c>
      <c r="R3520" s="59">
        <v>0</v>
      </c>
      <c r="S3520" s="59">
        <v>1</v>
      </c>
      <c r="T3520" s="59">
        <v>0</v>
      </c>
      <c r="U3520" s="59">
        <v>0</v>
      </c>
      <c r="V3520" s="59">
        <v>0</v>
      </c>
      <c r="W3520" s="59">
        <v>0</v>
      </c>
      <c r="X3520" s="59">
        <v>0</v>
      </c>
      <c r="Y3520" s="59">
        <f>IF(terrains!L3520&lt;=2.5,1,IF(terrains!L3520&lt;=4.5,2,IF(terrains!L3520&lt;=6.5,3,4)))</f>
        <v>1</v>
      </c>
      <c r="Z3520" s="59">
        <f>IF(terrains!R3520=1,35,IF(terrains!S3520=1,64,IF(terrains!T3520=1,IF(terrains!Y3520=1,85,104),IF(terrains!U3520=1,IF(terrains!Y3520=1,124,152),IF(terrains!V3520=1,(IF(terrains!Y3520=1,146,IF(terrains!Y3520=2,178,263))),IF(terrains!W3520=1,(IF(terrains!Y3520=1,178,IF(terrains!Y3520=2,218,321))),IF(terrains!X3520=1,IF(terrains!Y3520=1,190,IF(terrains!Y3520=2,242,IF(terrains!Y3520=3,357,896))))))))))</f>
        <v>64</v>
      </c>
      <c r="AA3520" s="152">
        <f>terrains!Z3520*terrains!F3520</f>
        <v>380474.07955199992</v>
      </c>
    </row>
    <row r="3521" spans="1:27" ht="14.4">
      <c r="A3521" s="143">
        <v>3520</v>
      </c>
      <c r="B3521" s="59">
        <v>293988.63069999998</v>
      </c>
      <c r="C3521" s="59">
        <v>5051760.0619999999</v>
      </c>
      <c r="D3521" s="59" t="s">
        <v>3139</v>
      </c>
      <c r="E3521" s="153">
        <v>551.20000000000005</v>
      </c>
      <c r="F3521" s="150">
        <f>terrains!E3521*10.76391</f>
        <v>5933.0671920000004</v>
      </c>
      <c r="G3521" s="59" t="s">
        <v>1321</v>
      </c>
      <c r="H3521" s="59">
        <v>0</v>
      </c>
      <c r="I3521" s="59">
        <v>0</v>
      </c>
      <c r="J3521" s="59">
        <f>IF(terrains!L3521=13.5,IF(terrains!X3521=1,12,9),-0.392532+1.267037*terrains!L3521+0.472239*terrains!X3521+0.58658*terrains!W3521+0.089417*terrains!V3521+0.531633*terrains!U3521+0.337883*terrains!T3521-0.403545*terrains!S3521)</f>
        <v>1.7379969999999998</v>
      </c>
      <c r="K3521" s="151">
        <f>IF(terrains!I3521=0,terrains!J3521,terrains!I3521)</f>
        <v>1.7379969999999998</v>
      </c>
      <c r="L3521" s="59">
        <v>2</v>
      </c>
      <c r="M3521" s="59">
        <v>1</v>
      </c>
      <c r="N3521" s="59">
        <v>3</v>
      </c>
      <c r="O3521" s="59" t="s">
        <v>175</v>
      </c>
      <c r="P3521" s="59">
        <v>2</v>
      </c>
      <c r="Q3521" s="59">
        <v>2</v>
      </c>
      <c r="R3521" s="59">
        <v>0</v>
      </c>
      <c r="S3521" s="59">
        <v>1</v>
      </c>
      <c r="T3521" s="59">
        <v>0</v>
      </c>
      <c r="U3521" s="59">
        <v>0</v>
      </c>
      <c r="V3521" s="59">
        <v>0</v>
      </c>
      <c r="W3521" s="59">
        <v>0</v>
      </c>
      <c r="X3521" s="59">
        <v>0</v>
      </c>
      <c r="Y3521" s="59">
        <f>IF(terrains!L3521&lt;=2.5,1,IF(terrains!L3521&lt;=4.5,2,IF(terrains!L3521&lt;=6.5,3,4)))</f>
        <v>1</v>
      </c>
      <c r="Z3521" s="59">
        <f>IF(terrains!R3521=1,35,IF(terrains!S3521=1,64,IF(terrains!T3521=1,IF(terrains!Y3521=1,85,104),IF(terrains!U3521=1,IF(terrains!Y3521=1,124,152),IF(terrains!V3521=1,(IF(terrains!Y3521=1,146,IF(terrains!Y3521=2,178,263))),IF(terrains!W3521=1,(IF(terrains!Y3521=1,178,IF(terrains!Y3521=2,218,321))),IF(terrains!X3521=1,IF(terrains!Y3521=1,190,IF(terrains!Y3521=2,242,IF(terrains!Y3521=3,357,896))))))))))</f>
        <v>64</v>
      </c>
      <c r="AA3521" s="152">
        <f>terrains!Z3521*terrains!F3521</f>
        <v>379716.30028800003</v>
      </c>
    </row>
    <row r="3522" spans="1:27" ht="14.4">
      <c r="A3522" s="143">
        <v>3521</v>
      </c>
      <c r="B3522" s="59">
        <v>300134.91728300002</v>
      </c>
      <c r="C3522" s="59">
        <v>5058131.6550399996</v>
      </c>
      <c r="D3522" s="59" t="s">
        <v>3140</v>
      </c>
      <c r="E3522" s="153">
        <v>550.70000000000005</v>
      </c>
      <c r="F3522" s="150">
        <f>terrains!E3522*10.76391</f>
        <v>5927.6852369999997</v>
      </c>
      <c r="G3522" s="59" t="s">
        <v>353</v>
      </c>
      <c r="H3522" s="59">
        <v>0</v>
      </c>
      <c r="I3522" s="59">
        <v>0</v>
      </c>
      <c r="J3522" s="59">
        <f>IF(terrains!L3522=13.5,IF(terrains!X3522=1,12,9),-0.392532+1.267037*terrains!L3522+0.472239*terrains!X3522+0.58658*terrains!W3522+0.089417*terrains!V3522+0.531633*terrains!U3522+0.337883*terrains!T3522-0.403545*terrains!S3522)</f>
        <v>2.1415419999999998</v>
      </c>
      <c r="K3522" s="151">
        <f>IF(terrains!I3522=0,terrains!J3522,terrains!I3522)</f>
        <v>2.1415419999999998</v>
      </c>
      <c r="L3522" s="59">
        <v>2</v>
      </c>
      <c r="M3522" s="59">
        <v>1</v>
      </c>
      <c r="N3522" s="59">
        <v>3</v>
      </c>
      <c r="O3522" s="59" t="s">
        <v>174</v>
      </c>
      <c r="P3522" s="59">
        <v>2</v>
      </c>
      <c r="Q3522" s="59">
        <v>1.5</v>
      </c>
      <c r="R3522" s="59">
        <v>1</v>
      </c>
      <c r="S3522" s="59">
        <v>0</v>
      </c>
      <c r="T3522" s="59">
        <v>0</v>
      </c>
      <c r="U3522" s="59">
        <v>0</v>
      </c>
      <c r="V3522" s="59">
        <v>0</v>
      </c>
      <c r="W3522" s="59">
        <v>0</v>
      </c>
      <c r="X3522" s="59">
        <v>0</v>
      </c>
      <c r="Y3522" s="59">
        <f>IF(terrains!L3522&lt;=2.5,1,IF(terrains!L3522&lt;=4.5,2,IF(terrains!L3522&lt;=6.5,3,4)))</f>
        <v>1</v>
      </c>
      <c r="Z3522" s="59">
        <f>IF(terrains!R3522=1,35,IF(terrains!S3522=1,64,IF(terrains!T3522=1,IF(terrains!Y3522=1,85,104),IF(terrains!U3522=1,IF(terrains!Y3522=1,124,152),IF(terrains!V3522=1,(IF(terrains!Y3522=1,146,IF(terrains!Y3522=2,178,263))),IF(terrains!W3522=1,(IF(terrains!Y3522=1,178,IF(terrains!Y3522=2,218,321))),IF(terrains!X3522=1,IF(terrains!Y3522=1,190,IF(terrains!Y3522=2,242,IF(terrains!Y3522=3,357,896))))))))))</f>
        <v>35</v>
      </c>
      <c r="AA3522" s="152">
        <f>terrains!Z3522*terrains!F3522</f>
        <v>207468.98329499998</v>
      </c>
    </row>
    <row r="3523" spans="1:27" ht="14.4">
      <c r="A3523" s="143">
        <v>3522</v>
      </c>
      <c r="B3523" s="59">
        <v>295468.29344600003</v>
      </c>
      <c r="C3523" s="59">
        <v>5043771.7540300004</v>
      </c>
      <c r="D3523" s="59" t="s">
        <v>3141</v>
      </c>
      <c r="E3523" s="153">
        <v>550</v>
      </c>
      <c r="F3523" s="150">
        <f>terrains!E3523*10.76391</f>
        <v>5920.1504999999997</v>
      </c>
      <c r="G3523" s="59" t="s">
        <v>547</v>
      </c>
      <c r="H3523" s="59">
        <v>1</v>
      </c>
      <c r="I3523" s="59">
        <v>4.5</v>
      </c>
      <c r="J3523" s="59">
        <f>IF(terrains!L3523=13.5,IF(terrains!X3523=1,12,9),-0.392532+1.267037*terrains!L3523+0.472239*terrains!X3523+0.58658*terrains!W3523+0.089417*terrains!V3523+0.531633*terrains!U3523+0.337883*terrains!T3523-0.403545*terrains!S3523)</f>
        <v>3.9402119999999998</v>
      </c>
      <c r="K3523" s="151">
        <f>IF(terrains!I3523=0,terrains!J3523,terrains!I3523)</f>
        <v>4.5</v>
      </c>
      <c r="L3523" s="59">
        <v>3</v>
      </c>
      <c r="M3523" s="59">
        <v>3</v>
      </c>
      <c r="N3523" s="59">
        <v>6</v>
      </c>
      <c r="O3523" s="59" t="s">
        <v>177</v>
      </c>
      <c r="P3523" s="59">
        <v>2</v>
      </c>
      <c r="Q3523" s="59">
        <v>2.5</v>
      </c>
      <c r="R3523" s="59">
        <v>0</v>
      </c>
      <c r="S3523" s="59">
        <v>0</v>
      </c>
      <c r="T3523" s="59">
        <v>0</v>
      </c>
      <c r="U3523" s="59">
        <v>1</v>
      </c>
      <c r="V3523" s="59">
        <v>0</v>
      </c>
      <c r="W3523" s="59">
        <v>0</v>
      </c>
      <c r="X3523" s="59">
        <v>0</v>
      </c>
      <c r="Y3523" s="59">
        <f>IF(terrains!L3523&lt;=2.5,1,IF(terrains!L3523&lt;=4.5,2,IF(terrains!L3523&lt;=6.5,3,4)))</f>
        <v>2</v>
      </c>
      <c r="Z3523" s="59">
        <f>IF(terrains!R3523=1,35,IF(terrains!S3523=1,64,IF(terrains!T3523=1,IF(terrains!Y3523=1,85,104),IF(terrains!U3523=1,IF(terrains!Y3523=1,124,152),IF(terrains!V3523=1,(IF(terrains!Y3523=1,146,IF(terrains!Y3523=2,178,263))),IF(terrains!W3523=1,(IF(terrains!Y3523=1,178,IF(terrains!Y3523=2,218,321))),IF(terrains!X3523=1,IF(terrains!Y3523=1,190,IF(terrains!Y3523=2,242,IF(terrains!Y3523=3,357,896))))))))))</f>
        <v>152</v>
      </c>
      <c r="AA3523" s="152">
        <f>terrains!Z3523*terrains!F3523</f>
        <v>899862.87599999993</v>
      </c>
    </row>
    <row r="3524" spans="1:27" ht="14.4">
      <c r="A3524" s="143">
        <v>3523</v>
      </c>
      <c r="B3524" s="59">
        <v>275876.26969300001</v>
      </c>
      <c r="C3524" s="59">
        <v>5036922.8082900001</v>
      </c>
      <c r="D3524" s="59" t="s">
        <v>3142</v>
      </c>
      <c r="E3524" s="153">
        <v>549.98</v>
      </c>
      <c r="F3524" s="150">
        <f>terrains!E3524*10.76391</f>
        <v>5919.9352217999995</v>
      </c>
      <c r="G3524" s="59" t="s">
        <v>190</v>
      </c>
      <c r="H3524" s="59">
        <v>0</v>
      </c>
      <c r="I3524" s="59">
        <v>0</v>
      </c>
      <c r="J3524" s="59">
        <f>IF(terrains!L3524=13.5,IF(terrains!X3524=1,12,9),-0.392532+1.267037*terrains!L3524+0.472239*terrains!X3524+0.58658*terrains!W3524+0.089417*terrains!V3524+0.531633*terrains!U3524+0.337883*terrains!T3524-0.403545*terrains!S3524)</f>
        <v>2.1415419999999998</v>
      </c>
      <c r="K3524" s="151">
        <f>IF(terrains!I3524=0,terrains!J3524,terrains!I3524)</f>
        <v>2.1415419999999998</v>
      </c>
      <c r="L3524" s="59">
        <v>2</v>
      </c>
      <c r="M3524" s="59">
        <v>1</v>
      </c>
      <c r="N3524" s="59">
        <v>3</v>
      </c>
      <c r="O3524" s="59" t="s">
        <v>174</v>
      </c>
      <c r="P3524" s="59">
        <v>2</v>
      </c>
      <c r="Q3524" s="59">
        <v>1.5</v>
      </c>
      <c r="R3524" s="59">
        <v>1</v>
      </c>
      <c r="S3524" s="59">
        <v>0</v>
      </c>
      <c r="T3524" s="59">
        <v>0</v>
      </c>
      <c r="U3524" s="59">
        <v>0</v>
      </c>
      <c r="V3524" s="59">
        <v>0</v>
      </c>
      <c r="W3524" s="59">
        <v>0</v>
      </c>
      <c r="X3524" s="59">
        <v>0</v>
      </c>
      <c r="Y3524" s="59">
        <f>IF(terrains!L3524&lt;=2.5,1,IF(terrains!L3524&lt;=4.5,2,IF(terrains!L3524&lt;=6.5,3,4)))</f>
        <v>1</v>
      </c>
      <c r="Z3524" s="59">
        <f>IF(terrains!R3524=1,35,IF(terrains!S3524=1,64,IF(terrains!T3524=1,IF(terrains!Y3524=1,85,104),IF(terrains!U3524=1,IF(terrains!Y3524=1,124,152),IF(terrains!V3524=1,(IF(terrains!Y3524=1,146,IF(terrains!Y3524=2,178,263))),IF(terrains!W3524=1,(IF(terrains!Y3524=1,178,IF(terrains!Y3524=2,218,321))),IF(terrains!X3524=1,IF(terrains!Y3524=1,190,IF(terrains!Y3524=2,242,IF(terrains!Y3524=3,357,896))))))))))</f>
        <v>35</v>
      </c>
      <c r="AA3524" s="152">
        <f>terrains!Z3524*terrains!F3524</f>
        <v>207197.73276299998</v>
      </c>
    </row>
    <row r="3525" spans="1:27" ht="14.4">
      <c r="A3525" s="143">
        <v>3524</v>
      </c>
      <c r="B3525" s="59">
        <v>281278.26171200001</v>
      </c>
      <c r="C3525" s="59">
        <v>5041142.7092199996</v>
      </c>
      <c r="D3525" s="59" t="s">
        <v>3143</v>
      </c>
      <c r="E3525" s="153">
        <v>549.9</v>
      </c>
      <c r="F3525" s="150">
        <f>terrains!E3525*10.76391</f>
        <v>5919.0741089999992</v>
      </c>
      <c r="G3525" s="59" t="s">
        <v>190</v>
      </c>
      <c r="H3525" s="59">
        <v>0</v>
      </c>
      <c r="I3525" s="59">
        <v>0</v>
      </c>
      <c r="J3525" s="59">
        <f>IF(terrains!L3525=13.5,IF(terrains!X3525=1,12,9),-0.392532+1.267037*terrains!L3525+0.472239*terrains!X3525+0.58658*terrains!W3525+0.089417*terrains!V3525+0.531633*terrains!U3525+0.337883*terrains!T3525-0.403545*terrains!S3525)</f>
        <v>2.1415419999999998</v>
      </c>
      <c r="K3525" s="151">
        <f>IF(terrains!I3525=0,terrains!J3525,terrains!I3525)</f>
        <v>2.1415419999999998</v>
      </c>
      <c r="L3525" s="59">
        <v>2</v>
      </c>
      <c r="M3525" s="59">
        <v>1</v>
      </c>
      <c r="N3525" s="59">
        <v>3</v>
      </c>
      <c r="O3525" s="59" t="s">
        <v>174</v>
      </c>
      <c r="P3525" s="59">
        <v>2</v>
      </c>
      <c r="Q3525" s="59">
        <v>1.5</v>
      </c>
      <c r="R3525" s="59">
        <v>1</v>
      </c>
      <c r="S3525" s="59">
        <v>0</v>
      </c>
      <c r="T3525" s="59">
        <v>0</v>
      </c>
      <c r="U3525" s="59">
        <v>0</v>
      </c>
      <c r="V3525" s="59">
        <v>0</v>
      </c>
      <c r="W3525" s="59">
        <v>0</v>
      </c>
      <c r="X3525" s="59">
        <v>0</v>
      </c>
      <c r="Y3525" s="59">
        <f>IF(terrains!L3525&lt;=2.5,1,IF(terrains!L3525&lt;=4.5,2,IF(terrains!L3525&lt;=6.5,3,4)))</f>
        <v>1</v>
      </c>
      <c r="Z3525" s="59">
        <f>IF(terrains!R3525=1,35,IF(terrains!S3525=1,64,IF(terrains!T3525=1,IF(terrains!Y3525=1,85,104),IF(terrains!U3525=1,IF(terrains!Y3525=1,124,152),IF(terrains!V3525=1,(IF(terrains!Y3525=1,146,IF(terrains!Y3525=2,178,263))),IF(terrains!W3525=1,(IF(terrains!Y3525=1,178,IF(terrains!Y3525=2,218,321))),IF(terrains!X3525=1,IF(terrains!Y3525=1,190,IF(terrains!Y3525=2,242,IF(terrains!Y3525=3,357,896))))))))))</f>
        <v>35</v>
      </c>
      <c r="AA3525" s="152">
        <f>terrains!Z3525*terrains!F3525</f>
        <v>207167.59381499997</v>
      </c>
    </row>
    <row r="3526" spans="1:27" ht="14.4">
      <c r="A3526" s="143">
        <v>3525</v>
      </c>
      <c r="B3526" s="59">
        <v>300115.91261599999</v>
      </c>
      <c r="C3526" s="59">
        <v>5040004.04476</v>
      </c>
      <c r="D3526" s="59" t="s">
        <v>3144</v>
      </c>
      <c r="E3526" s="153">
        <v>549.29999999999995</v>
      </c>
      <c r="F3526" s="150">
        <f>terrains!E3526*10.76391</f>
        <v>5912.6157629999989</v>
      </c>
      <c r="G3526" s="59" t="s">
        <v>551</v>
      </c>
      <c r="H3526" s="59">
        <v>0</v>
      </c>
      <c r="I3526" s="59">
        <v>9</v>
      </c>
      <c r="J3526" s="59">
        <f>IF(terrains!L3526=13.5,IF(terrains!X3526=1,12,9),-0.392532+1.267037*terrains!L3526+0.472239*terrains!X3526+0.58658*terrains!W3526+0.089417*terrains!V3526+0.531633*terrains!U3526+0.337883*terrains!T3526-0.403545*terrains!S3526)</f>
        <v>7.6819289999999993</v>
      </c>
      <c r="K3526" s="151">
        <f>IF(terrains!I3526=0,terrains!J3526,terrains!I3526)</f>
        <v>9</v>
      </c>
      <c r="L3526" s="59">
        <v>6</v>
      </c>
      <c r="M3526" s="59">
        <v>0</v>
      </c>
      <c r="N3526" s="59">
        <v>0</v>
      </c>
      <c r="O3526" s="59" t="s">
        <v>180</v>
      </c>
      <c r="P3526" s="59">
        <v>0</v>
      </c>
      <c r="Q3526" s="59">
        <v>0</v>
      </c>
      <c r="R3526" s="59">
        <v>0</v>
      </c>
      <c r="S3526" s="59">
        <v>0</v>
      </c>
      <c r="T3526" s="59">
        <v>0</v>
      </c>
      <c r="U3526" s="59">
        <v>0</v>
      </c>
      <c r="V3526" s="59">
        <v>0</v>
      </c>
      <c r="W3526" s="59">
        <v>0</v>
      </c>
      <c r="X3526" s="59">
        <v>1</v>
      </c>
      <c r="Y3526" s="59">
        <f>IF(terrains!L3526&lt;=2.5,1,IF(terrains!L3526&lt;=4.5,2,IF(terrains!L3526&lt;=6.5,3,4)))</f>
        <v>3</v>
      </c>
      <c r="Z3526" s="59">
        <f>IF(terrains!R3526=1,35,IF(terrains!S3526=1,64,IF(terrains!T3526=1,IF(terrains!Y3526=1,85,104),IF(terrains!U3526=1,IF(terrains!Y3526=1,124,152),IF(terrains!V3526=1,(IF(terrains!Y3526=1,146,IF(terrains!Y3526=2,178,263))),IF(terrains!W3526=1,(IF(terrains!Y3526=1,178,IF(terrains!Y3526=2,218,321))),IF(terrains!X3526=1,IF(terrains!Y3526=1,190,IF(terrains!Y3526=2,242,IF(terrains!Y3526=3,357,896))))))))))</f>
        <v>357</v>
      </c>
      <c r="AA3526" s="152">
        <f>terrains!Z3526*terrains!F3526</f>
        <v>2110803.8273909995</v>
      </c>
    </row>
    <row r="3527" spans="1:27" ht="14.4">
      <c r="A3527" s="143">
        <v>3526</v>
      </c>
      <c r="B3527" s="59">
        <v>276178.07339999999</v>
      </c>
      <c r="C3527" s="59">
        <v>5038018.6009999998</v>
      </c>
      <c r="D3527" s="59" t="s">
        <v>3145</v>
      </c>
      <c r="E3527" s="153">
        <v>548.1</v>
      </c>
      <c r="F3527" s="150">
        <f>terrains!E3527*10.76391</f>
        <v>5899.699071</v>
      </c>
      <c r="G3527" s="59" t="s">
        <v>358</v>
      </c>
      <c r="H3527" s="59">
        <v>0</v>
      </c>
      <c r="I3527" s="59">
        <v>0</v>
      </c>
      <c r="J3527" s="59">
        <f>IF(terrains!L3527=13.5,IF(terrains!X3527=1,12,9),-0.392532+1.267037*terrains!L3527+0.472239*terrains!X3527+0.58658*terrains!W3527+0.089417*terrains!V3527+0.531633*terrains!U3527+0.337883*terrains!T3527-0.403545*terrains!S3527)</f>
        <v>2.1415419999999998</v>
      </c>
      <c r="K3527" s="151">
        <f>IF(terrains!I3527=0,terrains!J3527,terrains!I3527)</f>
        <v>2.1415419999999998</v>
      </c>
      <c r="L3527" s="59">
        <v>2</v>
      </c>
      <c r="M3527" s="59">
        <v>1</v>
      </c>
      <c r="N3527" s="59">
        <v>3</v>
      </c>
      <c r="O3527" s="59" t="s">
        <v>174</v>
      </c>
      <c r="P3527" s="59">
        <v>2</v>
      </c>
      <c r="Q3527" s="59">
        <v>1.5</v>
      </c>
      <c r="R3527" s="59">
        <v>1</v>
      </c>
      <c r="S3527" s="59">
        <v>0</v>
      </c>
      <c r="T3527" s="59">
        <v>0</v>
      </c>
      <c r="U3527" s="59">
        <v>0</v>
      </c>
      <c r="V3527" s="59">
        <v>0</v>
      </c>
      <c r="W3527" s="59">
        <v>0</v>
      </c>
      <c r="X3527" s="59">
        <v>0</v>
      </c>
      <c r="Y3527" s="59">
        <f>IF(terrains!L3527&lt;=2.5,1,IF(terrains!L3527&lt;=4.5,2,IF(terrains!L3527&lt;=6.5,3,4)))</f>
        <v>1</v>
      </c>
      <c r="Z3527" s="59">
        <f>IF(terrains!R3527=1,35,IF(terrains!S3527=1,64,IF(terrains!T3527=1,IF(terrains!Y3527=1,85,104),IF(terrains!U3527=1,IF(terrains!Y3527=1,124,152),IF(terrains!V3527=1,(IF(terrains!Y3527=1,146,IF(terrains!Y3527=2,178,263))),IF(terrains!W3527=1,(IF(terrains!Y3527=1,178,IF(terrains!Y3527=2,218,321))),IF(terrains!X3527=1,IF(terrains!Y3527=1,190,IF(terrains!Y3527=2,242,IF(terrains!Y3527=3,357,896))))))))))</f>
        <v>35</v>
      </c>
      <c r="AA3527" s="152">
        <f>terrains!Z3527*terrains!F3527</f>
        <v>206489.467485</v>
      </c>
    </row>
    <row r="3528" spans="1:27" ht="14.4">
      <c r="A3528" s="143">
        <v>3527</v>
      </c>
      <c r="B3528" s="59">
        <v>298515.12439999997</v>
      </c>
      <c r="C3528" s="59">
        <v>5043937.5559999999</v>
      </c>
      <c r="D3528" s="59" t="s">
        <v>3146</v>
      </c>
      <c r="E3528" s="153">
        <v>548.1</v>
      </c>
      <c r="F3528" s="150">
        <f>terrains!E3528*10.76391</f>
        <v>5899.699071</v>
      </c>
      <c r="G3528" s="59" t="s">
        <v>231</v>
      </c>
      <c r="H3528" s="59">
        <v>0</v>
      </c>
      <c r="I3528" s="59">
        <v>0</v>
      </c>
      <c r="J3528" s="59">
        <f>IF(terrains!L3528=13.5,IF(terrains!X3528=1,12,9),-0.392532+1.267037*terrains!L3528+0.472239*terrains!X3528+0.58658*terrains!W3528+0.089417*terrains!V3528+0.531633*terrains!U3528+0.337883*terrains!T3528-0.403545*terrains!S3528)</f>
        <v>2.8644775</v>
      </c>
      <c r="K3528" s="151">
        <f>IF(terrains!I3528=0,terrains!J3528,terrains!I3528)</f>
        <v>2.8644775</v>
      </c>
      <c r="L3528" s="59">
        <v>2.5</v>
      </c>
      <c r="M3528" s="59">
        <v>2</v>
      </c>
      <c r="N3528" s="59">
        <v>4</v>
      </c>
      <c r="O3528" s="59" t="s">
        <v>178</v>
      </c>
      <c r="P3528" s="59">
        <v>2</v>
      </c>
      <c r="Q3528" s="59">
        <v>2.5</v>
      </c>
      <c r="R3528" s="59">
        <v>0</v>
      </c>
      <c r="S3528" s="59">
        <v>0</v>
      </c>
      <c r="T3528" s="59">
        <v>0</v>
      </c>
      <c r="U3528" s="59">
        <v>0</v>
      </c>
      <c r="V3528" s="59">
        <v>1</v>
      </c>
      <c r="W3528" s="59">
        <v>0</v>
      </c>
      <c r="X3528" s="59">
        <v>0</v>
      </c>
      <c r="Y3528" s="59">
        <f>IF(terrains!L3528&lt;=2.5,1,IF(terrains!L3528&lt;=4.5,2,IF(terrains!L3528&lt;=6.5,3,4)))</f>
        <v>1</v>
      </c>
      <c r="Z3528" s="59">
        <f>IF(terrains!R3528=1,35,IF(terrains!S3528=1,64,IF(terrains!T3528=1,IF(terrains!Y3528=1,85,104),IF(terrains!U3528=1,IF(terrains!Y3528=1,124,152),IF(terrains!V3528=1,(IF(terrains!Y3528=1,146,IF(terrains!Y3528=2,178,263))),IF(terrains!W3528=1,(IF(terrains!Y3528=1,178,IF(terrains!Y3528=2,218,321))),IF(terrains!X3528=1,IF(terrains!Y3528=1,190,IF(terrains!Y3528=2,242,IF(terrains!Y3528=3,357,896))))))))))</f>
        <v>146</v>
      </c>
      <c r="AA3528" s="152">
        <f>terrains!Z3528*terrains!F3528</f>
        <v>861356.06436600001</v>
      </c>
    </row>
    <row r="3529" spans="1:27" ht="14.4">
      <c r="A3529" s="143">
        <v>3528</v>
      </c>
      <c r="B3529" s="59">
        <v>291259.75650000002</v>
      </c>
      <c r="C3529" s="59">
        <v>5041295.3269999996</v>
      </c>
      <c r="D3529" s="59" t="s">
        <v>3147</v>
      </c>
      <c r="E3529" s="153">
        <v>547.5</v>
      </c>
      <c r="F3529" s="150">
        <f>terrains!E3529*10.76391</f>
        <v>5893.2407249999997</v>
      </c>
      <c r="G3529" s="59" t="s">
        <v>1728</v>
      </c>
      <c r="H3529" s="59">
        <v>0</v>
      </c>
      <c r="I3529" s="59">
        <v>0</v>
      </c>
      <c r="J3529" s="59">
        <f>IF(terrains!L3529=13.5,IF(terrains!X3529=1,12,9),-0.392532+1.267037*terrains!L3529+0.472239*terrains!X3529+0.58658*terrains!W3529+0.089417*terrains!V3529+0.531633*terrains!U3529+0.337883*terrains!T3529-0.403545*terrains!S3529)</f>
        <v>1.7379969999999998</v>
      </c>
      <c r="K3529" s="151">
        <f>IF(terrains!I3529=0,terrains!J3529,terrains!I3529)</f>
        <v>1.7379969999999998</v>
      </c>
      <c r="L3529" s="59">
        <v>2</v>
      </c>
      <c r="M3529" s="59">
        <v>2</v>
      </c>
      <c r="N3529" s="59">
        <v>3</v>
      </c>
      <c r="O3529" s="59" t="s">
        <v>175</v>
      </c>
      <c r="P3529" s="59">
        <v>2</v>
      </c>
      <c r="Q3529" s="59">
        <v>2</v>
      </c>
      <c r="R3529" s="59">
        <v>0</v>
      </c>
      <c r="S3529" s="59">
        <v>1</v>
      </c>
      <c r="T3529" s="59">
        <v>0</v>
      </c>
      <c r="U3529" s="59">
        <v>0</v>
      </c>
      <c r="V3529" s="59">
        <v>0</v>
      </c>
      <c r="W3529" s="59">
        <v>0</v>
      </c>
      <c r="X3529" s="59">
        <v>0</v>
      </c>
      <c r="Y3529" s="59">
        <f>IF(terrains!L3529&lt;=2.5,1,IF(terrains!L3529&lt;=4.5,2,IF(terrains!L3529&lt;=6.5,3,4)))</f>
        <v>1</v>
      </c>
      <c r="Z3529" s="59">
        <f>IF(terrains!R3529=1,35,IF(terrains!S3529=1,64,IF(terrains!T3529=1,IF(terrains!Y3529=1,85,104),IF(terrains!U3529=1,IF(terrains!Y3529=1,124,152),IF(terrains!V3529=1,(IF(terrains!Y3529=1,146,IF(terrains!Y3529=2,178,263))),IF(terrains!W3529=1,(IF(terrains!Y3529=1,178,IF(terrains!Y3529=2,218,321))),IF(terrains!X3529=1,IF(terrains!Y3529=1,190,IF(terrains!Y3529=2,242,IF(terrains!Y3529=3,357,896))))))))))</f>
        <v>64</v>
      </c>
      <c r="AA3529" s="152">
        <f>terrains!Z3529*terrains!F3529</f>
        <v>377167.40639999998</v>
      </c>
    </row>
    <row r="3530" spans="1:27" ht="14.4">
      <c r="A3530" s="143">
        <v>3529</v>
      </c>
      <c r="B3530" s="59">
        <v>292342.16050100001</v>
      </c>
      <c r="C3530" s="59">
        <v>5039911.9425900001</v>
      </c>
      <c r="D3530" s="59" t="s">
        <v>3148</v>
      </c>
      <c r="E3530" s="153">
        <v>547.1</v>
      </c>
      <c r="F3530" s="150">
        <f>terrains!E3530*10.76391</f>
        <v>5888.9351609999994</v>
      </c>
      <c r="G3530" s="59" t="s">
        <v>283</v>
      </c>
      <c r="H3530" s="59">
        <v>1</v>
      </c>
      <c r="I3530" s="59">
        <v>6</v>
      </c>
      <c r="J3530" s="59">
        <f>IF(terrains!L3530=13.5,IF(terrains!X3530=1,12,9),-0.392532+1.267037*terrains!L3530+0.472239*terrains!X3530+0.58658*terrains!W3530+0.089417*terrains!V3530+0.531633*terrains!U3530+0.337883*terrains!T3530-0.403545*terrains!S3530)</f>
        <v>5.0134989999999995</v>
      </c>
      <c r="K3530" s="151">
        <f>IF(terrains!I3530=0,terrains!J3530,terrains!I3530)</f>
        <v>6</v>
      </c>
      <c r="L3530" s="59">
        <v>4</v>
      </c>
      <c r="M3530" s="59">
        <v>2</v>
      </c>
      <c r="N3530" s="59">
        <v>12</v>
      </c>
      <c r="O3530" s="59" t="s">
        <v>176</v>
      </c>
      <c r="P3530" s="59">
        <v>2</v>
      </c>
      <c r="Q3530" s="59">
        <v>2.5</v>
      </c>
      <c r="R3530" s="59">
        <v>0</v>
      </c>
      <c r="S3530" s="59">
        <v>0</v>
      </c>
      <c r="T3530" s="59">
        <v>1</v>
      </c>
      <c r="U3530" s="59">
        <v>0</v>
      </c>
      <c r="V3530" s="59">
        <v>0</v>
      </c>
      <c r="W3530" s="59">
        <v>0</v>
      </c>
      <c r="X3530" s="59">
        <v>0</v>
      </c>
      <c r="Y3530" s="59">
        <f>IF(terrains!L3530&lt;=2.5,1,IF(terrains!L3530&lt;=4.5,2,IF(terrains!L3530&lt;=6.5,3,4)))</f>
        <v>2</v>
      </c>
      <c r="Z3530" s="59">
        <f>IF(terrains!R3530=1,35,IF(terrains!S3530=1,64,IF(terrains!T3530=1,IF(terrains!Y3530=1,85,104),IF(terrains!U3530=1,IF(terrains!Y3530=1,124,152),IF(terrains!V3530=1,(IF(terrains!Y3530=1,146,IF(terrains!Y3530=2,178,263))),IF(terrains!W3530=1,(IF(terrains!Y3530=1,178,IF(terrains!Y3530=2,218,321))),IF(terrains!X3530=1,IF(terrains!Y3530=1,190,IF(terrains!Y3530=2,242,IF(terrains!Y3530=3,357,896))))))))))</f>
        <v>104</v>
      </c>
      <c r="AA3530" s="152">
        <f>terrains!Z3530*terrains!F3530</f>
        <v>612449.2567439999</v>
      </c>
    </row>
    <row r="3531" spans="1:27" ht="14.4">
      <c r="A3531" s="143">
        <v>3530</v>
      </c>
      <c r="B3531" s="59">
        <v>294627.89030000003</v>
      </c>
      <c r="C3531" s="59">
        <v>5049432.6859999998</v>
      </c>
      <c r="D3531" s="59" t="s">
        <v>3149</v>
      </c>
      <c r="E3531" s="153">
        <v>547</v>
      </c>
      <c r="F3531" s="150">
        <f>terrains!E3531*10.76391</f>
        <v>5887.8587699999998</v>
      </c>
      <c r="G3531" s="59" t="s">
        <v>299</v>
      </c>
      <c r="H3531" s="59">
        <v>3</v>
      </c>
      <c r="I3531" s="59">
        <v>9</v>
      </c>
      <c r="J3531" s="59">
        <f>IF(terrains!L3531=13.5,IF(terrains!X3531=1,12,9),-0.392532+1.267037*terrains!L3531+0.472239*terrains!X3531+0.58658*terrains!W3531+0.089417*terrains!V3531+0.531633*terrains!U3531+0.337883*terrains!T3531-0.403545*terrains!S3531)</f>
        <v>5.5391079999999997</v>
      </c>
      <c r="K3531" s="151">
        <f>IF(terrains!I3531=0,terrains!J3531,terrains!I3531)</f>
        <v>9</v>
      </c>
      <c r="L3531" s="59">
        <v>5</v>
      </c>
      <c r="M3531" s="59">
        <v>4</v>
      </c>
      <c r="N3531" s="59">
        <v>15</v>
      </c>
      <c r="O3531" s="59" t="s">
        <v>175</v>
      </c>
      <c r="P3531" s="59">
        <v>2</v>
      </c>
      <c r="Q3531" s="59">
        <v>2</v>
      </c>
      <c r="R3531" s="59">
        <v>0</v>
      </c>
      <c r="S3531" s="59">
        <v>1</v>
      </c>
      <c r="T3531" s="59">
        <v>0</v>
      </c>
      <c r="U3531" s="59">
        <v>0</v>
      </c>
      <c r="V3531" s="59">
        <v>0</v>
      </c>
      <c r="W3531" s="59">
        <v>0</v>
      </c>
      <c r="X3531" s="59">
        <v>0</v>
      </c>
      <c r="Y3531" s="59">
        <f>IF(terrains!L3531&lt;=2.5,1,IF(terrains!L3531&lt;=4.5,2,IF(terrains!L3531&lt;=6.5,3,4)))</f>
        <v>3</v>
      </c>
      <c r="Z3531" s="59">
        <f>IF(terrains!R3531=1,35,IF(terrains!S3531=1,64,IF(terrains!T3531=1,IF(terrains!Y3531=1,85,104),IF(terrains!U3531=1,IF(terrains!Y3531=1,124,152),IF(terrains!V3531=1,(IF(terrains!Y3531=1,146,IF(terrains!Y3531=2,178,263))),IF(terrains!W3531=1,(IF(terrains!Y3531=1,178,IF(terrains!Y3531=2,218,321))),IF(terrains!X3531=1,IF(terrains!Y3531=1,190,IF(terrains!Y3531=2,242,IF(terrains!Y3531=3,357,896))))))))))</f>
        <v>64</v>
      </c>
      <c r="AA3531" s="152">
        <f>terrains!Z3531*terrains!F3531</f>
        <v>376822.96127999999</v>
      </c>
    </row>
    <row r="3532" spans="1:27" ht="14.4">
      <c r="A3532" s="143">
        <v>3531</v>
      </c>
      <c r="B3532" s="59">
        <v>294119.87877200003</v>
      </c>
      <c r="C3532" s="59">
        <v>5050139.8681500005</v>
      </c>
      <c r="D3532" s="59" t="s">
        <v>3150</v>
      </c>
      <c r="E3532" s="153">
        <v>546.6</v>
      </c>
      <c r="F3532" s="150">
        <f>terrains!E3532*10.76391</f>
        <v>5883.5532059999996</v>
      </c>
      <c r="G3532" s="59" t="s">
        <v>299</v>
      </c>
      <c r="H3532" s="59">
        <v>3</v>
      </c>
      <c r="I3532" s="59">
        <v>9</v>
      </c>
      <c r="J3532" s="59">
        <f>IF(terrains!L3532=13.5,IF(terrains!X3532=1,12,9),-0.392532+1.267037*terrains!L3532+0.472239*terrains!X3532+0.58658*terrains!W3532+0.089417*terrains!V3532+0.531633*terrains!U3532+0.337883*terrains!T3532-0.403545*terrains!S3532)</f>
        <v>5.5391079999999997</v>
      </c>
      <c r="K3532" s="151">
        <f>IF(terrains!I3532=0,terrains!J3532,terrains!I3532)</f>
        <v>9</v>
      </c>
      <c r="L3532" s="59">
        <v>5</v>
      </c>
      <c r="M3532" s="59">
        <v>4</v>
      </c>
      <c r="N3532" s="59">
        <v>15</v>
      </c>
      <c r="O3532" s="59" t="s">
        <v>175</v>
      </c>
      <c r="P3532" s="59">
        <v>2</v>
      </c>
      <c r="Q3532" s="59">
        <v>2</v>
      </c>
      <c r="R3532" s="59">
        <v>0</v>
      </c>
      <c r="S3532" s="59">
        <v>1</v>
      </c>
      <c r="T3532" s="59">
        <v>0</v>
      </c>
      <c r="U3532" s="59">
        <v>0</v>
      </c>
      <c r="V3532" s="59">
        <v>0</v>
      </c>
      <c r="W3532" s="59">
        <v>0</v>
      </c>
      <c r="X3532" s="59">
        <v>0</v>
      </c>
      <c r="Y3532" s="59">
        <f>IF(terrains!L3532&lt;=2.5,1,IF(terrains!L3532&lt;=4.5,2,IF(terrains!L3532&lt;=6.5,3,4)))</f>
        <v>3</v>
      </c>
      <c r="Z3532" s="59">
        <f>IF(terrains!R3532=1,35,IF(terrains!S3532=1,64,IF(terrains!T3532=1,IF(terrains!Y3532=1,85,104),IF(terrains!U3532=1,IF(terrains!Y3532=1,124,152),IF(terrains!V3532=1,(IF(terrains!Y3532=1,146,IF(terrains!Y3532=2,178,263))),IF(terrains!W3532=1,(IF(terrains!Y3532=1,178,IF(terrains!Y3532=2,218,321))),IF(terrains!X3532=1,IF(terrains!Y3532=1,190,IF(terrains!Y3532=2,242,IF(terrains!Y3532=3,357,896))))))))))</f>
        <v>64</v>
      </c>
      <c r="AA3532" s="152">
        <f>terrains!Z3532*terrains!F3532</f>
        <v>376547.40518399997</v>
      </c>
    </row>
    <row r="3533" spans="1:27" ht="14.4">
      <c r="A3533" s="143">
        <v>3532</v>
      </c>
      <c r="B3533" s="59">
        <v>299641.974407</v>
      </c>
      <c r="C3533" s="59">
        <v>5042131.6644000001</v>
      </c>
      <c r="D3533" s="59" t="s">
        <v>3151</v>
      </c>
      <c r="E3533" s="153">
        <v>546.29999999999995</v>
      </c>
      <c r="F3533" s="150">
        <f>terrains!E3533*10.76391</f>
        <v>5880.324032999999</v>
      </c>
      <c r="G3533" s="59" t="s">
        <v>1327</v>
      </c>
      <c r="H3533" s="59">
        <v>0</v>
      </c>
      <c r="I3533" s="59">
        <v>3</v>
      </c>
      <c r="J3533" s="59">
        <f>IF(terrains!L3533=13.5,IF(terrains!X3533=1,12,9),-0.392532+1.267037*terrains!L3533+0.472239*terrains!X3533+0.58658*terrains!W3533+0.089417*terrains!V3533+0.531633*terrains!U3533+0.337883*terrains!T3533-0.403545*terrains!S3533)</f>
        <v>2.8644775</v>
      </c>
      <c r="K3533" s="151">
        <f>IF(terrains!I3533=0,terrains!J3533,terrains!I3533)</f>
        <v>3</v>
      </c>
      <c r="L3533" s="59">
        <v>2.5</v>
      </c>
      <c r="M3533" s="59">
        <v>0</v>
      </c>
      <c r="N3533" s="59">
        <v>0</v>
      </c>
      <c r="O3533" s="59" t="s">
        <v>178</v>
      </c>
      <c r="P3533" s="59">
        <v>0</v>
      </c>
      <c r="Q3533" s="59">
        <v>0</v>
      </c>
      <c r="R3533" s="59">
        <v>0</v>
      </c>
      <c r="S3533" s="59">
        <v>0</v>
      </c>
      <c r="T3533" s="59">
        <v>0</v>
      </c>
      <c r="U3533" s="59">
        <v>0</v>
      </c>
      <c r="V3533" s="59">
        <v>1</v>
      </c>
      <c r="W3533" s="59">
        <v>0</v>
      </c>
      <c r="X3533" s="59">
        <v>0</v>
      </c>
      <c r="Y3533" s="59">
        <f>IF(terrains!L3533&lt;=2.5,1,IF(terrains!L3533&lt;=4.5,2,IF(terrains!L3533&lt;=6.5,3,4)))</f>
        <v>1</v>
      </c>
      <c r="Z3533" s="59">
        <f>IF(terrains!R3533=1,35,IF(terrains!S3533=1,64,IF(terrains!T3533=1,IF(terrains!Y3533=1,85,104),IF(terrains!U3533=1,IF(terrains!Y3533=1,124,152),IF(terrains!V3533=1,(IF(terrains!Y3533=1,146,IF(terrains!Y3533=2,178,263))),IF(terrains!W3533=1,(IF(terrains!Y3533=1,178,IF(terrains!Y3533=2,218,321))),IF(terrains!X3533=1,IF(terrains!Y3533=1,190,IF(terrains!Y3533=2,242,IF(terrains!Y3533=3,357,896))))))))))</f>
        <v>146</v>
      </c>
      <c r="AA3533" s="152">
        <f>terrains!Z3533*terrains!F3533</f>
        <v>858527.3088179999</v>
      </c>
    </row>
    <row r="3534" spans="1:27" ht="14.4">
      <c r="A3534" s="143">
        <v>3533</v>
      </c>
      <c r="B3534" s="59">
        <v>304882.84850000002</v>
      </c>
      <c r="C3534" s="59">
        <v>5058135.2770800004</v>
      </c>
      <c r="D3534" s="59" t="s">
        <v>3152</v>
      </c>
      <c r="E3534" s="153">
        <v>546</v>
      </c>
      <c r="F3534" s="150">
        <f>terrains!E3534*10.76391</f>
        <v>5877.0948599999992</v>
      </c>
      <c r="G3534" s="59" t="s">
        <v>353</v>
      </c>
      <c r="H3534" s="59">
        <v>0</v>
      </c>
      <c r="I3534" s="59">
        <v>0</v>
      </c>
      <c r="J3534" s="59">
        <f>IF(terrains!L3534=13.5,IF(terrains!X3534=1,12,9),-0.392532+1.267037*terrains!L3534+0.472239*terrains!X3534+0.58658*terrains!W3534+0.089417*terrains!V3534+0.531633*terrains!U3534+0.337883*terrains!T3534-0.403545*terrains!S3534)</f>
        <v>2.1415419999999998</v>
      </c>
      <c r="K3534" s="151">
        <f>IF(terrains!I3534=0,terrains!J3534,terrains!I3534)</f>
        <v>2.1415419999999998</v>
      </c>
      <c r="L3534" s="59">
        <v>2</v>
      </c>
      <c r="M3534" s="59">
        <v>1</v>
      </c>
      <c r="N3534" s="59">
        <v>3</v>
      </c>
      <c r="O3534" s="59" t="s">
        <v>174</v>
      </c>
      <c r="P3534" s="59">
        <v>2</v>
      </c>
      <c r="Q3534" s="59">
        <v>1.5</v>
      </c>
      <c r="R3534" s="59">
        <v>1</v>
      </c>
      <c r="S3534" s="59">
        <v>0</v>
      </c>
      <c r="T3534" s="59">
        <v>0</v>
      </c>
      <c r="U3534" s="59">
        <v>0</v>
      </c>
      <c r="V3534" s="59">
        <v>0</v>
      </c>
      <c r="W3534" s="59">
        <v>0</v>
      </c>
      <c r="X3534" s="59">
        <v>0</v>
      </c>
      <c r="Y3534" s="59">
        <f>IF(terrains!L3534&lt;=2.5,1,IF(terrains!L3534&lt;=4.5,2,IF(terrains!L3534&lt;=6.5,3,4)))</f>
        <v>1</v>
      </c>
      <c r="Z3534" s="59">
        <f>IF(terrains!R3534=1,35,IF(terrains!S3534=1,64,IF(terrains!T3534=1,IF(terrains!Y3534=1,85,104),IF(terrains!U3534=1,IF(terrains!Y3534=1,124,152),IF(terrains!V3534=1,(IF(terrains!Y3534=1,146,IF(terrains!Y3534=2,178,263))),IF(terrains!W3534=1,(IF(terrains!Y3534=1,178,IF(terrains!Y3534=2,218,321))),IF(terrains!X3534=1,IF(terrains!Y3534=1,190,IF(terrains!Y3534=2,242,IF(terrains!Y3534=3,357,896))))))))))</f>
        <v>35</v>
      </c>
      <c r="AA3534" s="152">
        <f>terrains!Z3534*terrains!F3534</f>
        <v>205698.32009999998</v>
      </c>
    </row>
    <row r="3535" spans="1:27" ht="14.4">
      <c r="A3535" s="143">
        <v>3534</v>
      </c>
      <c r="B3535" s="59">
        <v>293344.22572300001</v>
      </c>
      <c r="C3535" s="59">
        <v>5032606.7494799998</v>
      </c>
      <c r="D3535" s="59" t="s">
        <v>3153</v>
      </c>
      <c r="E3535" s="153">
        <v>545.9</v>
      </c>
      <c r="F3535" s="150">
        <f>terrains!E3535*10.76391</f>
        <v>5876.0184689999996</v>
      </c>
      <c r="G3535" s="59" t="s">
        <v>349</v>
      </c>
      <c r="H3535" s="59">
        <v>0</v>
      </c>
      <c r="I3535" s="59">
        <v>0</v>
      </c>
      <c r="J3535" s="59">
        <f>IF(terrains!L3535=13.5,IF(terrains!X3535=1,12,9),-0.392532+1.267037*terrains!L3535+0.472239*terrains!X3535+0.58658*terrains!W3535+0.089417*terrains!V3535+0.531633*terrains!U3535+0.337883*terrains!T3535-0.403545*terrains!S3535)</f>
        <v>1.7379969999999998</v>
      </c>
      <c r="K3535" s="151">
        <f>IF(terrains!I3535=0,terrains!J3535,terrains!I3535)</f>
        <v>1.7379969999999998</v>
      </c>
      <c r="L3535" s="59">
        <v>2</v>
      </c>
      <c r="M3535" s="59">
        <v>1</v>
      </c>
      <c r="N3535" s="59">
        <v>4</v>
      </c>
      <c r="O3535" s="59" t="s">
        <v>175</v>
      </c>
      <c r="P3535" s="59">
        <v>1.5</v>
      </c>
      <c r="Q3535" s="59">
        <v>1.5</v>
      </c>
      <c r="R3535" s="59">
        <v>0</v>
      </c>
      <c r="S3535" s="59">
        <v>1</v>
      </c>
      <c r="T3535" s="59">
        <v>0</v>
      </c>
      <c r="U3535" s="59">
        <v>0</v>
      </c>
      <c r="V3535" s="59">
        <v>0</v>
      </c>
      <c r="W3535" s="59">
        <v>0</v>
      </c>
      <c r="X3535" s="59">
        <v>0</v>
      </c>
      <c r="Y3535" s="59">
        <f>IF(terrains!L3535&lt;=2.5,1,IF(terrains!L3535&lt;=4.5,2,IF(terrains!L3535&lt;=6.5,3,4)))</f>
        <v>1</v>
      </c>
      <c r="Z3535" s="59">
        <f>IF(terrains!R3535=1,35,IF(terrains!S3535=1,64,IF(terrains!T3535=1,IF(terrains!Y3535=1,85,104),IF(terrains!U3535=1,IF(terrains!Y3535=1,124,152),IF(terrains!V3535=1,(IF(terrains!Y3535=1,146,IF(terrains!Y3535=2,178,263))),IF(terrains!W3535=1,(IF(terrains!Y3535=1,178,IF(terrains!Y3535=2,218,321))),IF(terrains!X3535=1,IF(terrains!Y3535=1,190,IF(terrains!Y3535=2,242,IF(terrains!Y3535=3,357,896))))))))))</f>
        <v>64</v>
      </c>
      <c r="AA3535" s="152">
        <f>terrains!Z3535*terrains!F3535</f>
        <v>376065.18201599998</v>
      </c>
    </row>
    <row r="3536" spans="1:27" ht="14.4">
      <c r="A3536" s="143">
        <v>3535</v>
      </c>
      <c r="B3536" s="59">
        <v>280953.34668999998</v>
      </c>
      <c r="C3536" s="59">
        <v>5041210.6414700001</v>
      </c>
      <c r="D3536" s="59" t="s">
        <v>3154</v>
      </c>
      <c r="E3536" s="153">
        <v>545.79999999999995</v>
      </c>
      <c r="F3536" s="150">
        <f>terrains!E3536*10.76391</f>
        <v>5874.9420779999991</v>
      </c>
      <c r="G3536" s="59" t="s">
        <v>471</v>
      </c>
      <c r="H3536" s="59">
        <v>0</v>
      </c>
      <c r="I3536" s="59">
        <v>0</v>
      </c>
      <c r="J3536" s="59">
        <f>IF(terrains!L3536=13.5,IF(terrains!X3536=1,12,9),-0.392532+1.267037*terrains!L3536+0.472239*terrains!X3536+0.58658*terrains!W3536+0.089417*terrains!V3536+0.531633*terrains!U3536+0.337883*terrains!T3536-0.403545*terrains!S3536)</f>
        <v>3.4085789999999996</v>
      </c>
      <c r="K3536" s="151">
        <f>IF(terrains!I3536=0,terrains!J3536,terrains!I3536)</f>
        <v>3.4085789999999996</v>
      </c>
      <c r="L3536" s="59">
        <v>3</v>
      </c>
      <c r="M3536" s="59">
        <v>1</v>
      </c>
      <c r="N3536" s="59">
        <v>10</v>
      </c>
      <c r="O3536" s="59" t="s">
        <v>174</v>
      </c>
      <c r="P3536" s="59">
        <v>1.5</v>
      </c>
      <c r="Q3536" s="59">
        <v>1.5</v>
      </c>
      <c r="R3536" s="59">
        <v>1</v>
      </c>
      <c r="S3536" s="59">
        <v>0</v>
      </c>
      <c r="T3536" s="59">
        <v>0</v>
      </c>
      <c r="U3536" s="59">
        <v>0</v>
      </c>
      <c r="V3536" s="59">
        <v>0</v>
      </c>
      <c r="W3536" s="59">
        <v>0</v>
      </c>
      <c r="X3536" s="59">
        <v>0</v>
      </c>
      <c r="Y3536" s="59">
        <f>IF(terrains!L3536&lt;=2.5,1,IF(terrains!L3536&lt;=4.5,2,IF(terrains!L3536&lt;=6.5,3,4)))</f>
        <v>2</v>
      </c>
      <c r="Z3536" s="59">
        <f>IF(terrains!R3536=1,35,IF(terrains!S3536=1,64,IF(terrains!T3536=1,IF(terrains!Y3536=1,85,104),IF(terrains!U3536=1,IF(terrains!Y3536=1,124,152),IF(terrains!V3536=1,(IF(terrains!Y3536=1,146,IF(terrains!Y3536=2,178,263))),IF(terrains!W3536=1,(IF(terrains!Y3536=1,178,IF(terrains!Y3536=2,218,321))),IF(terrains!X3536=1,IF(terrains!Y3536=1,190,IF(terrains!Y3536=2,242,IF(terrains!Y3536=3,357,896))))))))))</f>
        <v>35</v>
      </c>
      <c r="AA3536" s="152">
        <f>terrains!Z3536*terrains!F3536</f>
        <v>205622.97272999998</v>
      </c>
    </row>
    <row r="3537" spans="1:27" ht="14.4">
      <c r="A3537" s="143">
        <v>3536</v>
      </c>
      <c r="B3537" s="59">
        <v>299066.84269999998</v>
      </c>
      <c r="C3537" s="59">
        <v>5034717.2750000004</v>
      </c>
      <c r="D3537" s="59" t="s">
        <v>3155</v>
      </c>
      <c r="E3537" s="153">
        <v>545.70000000000005</v>
      </c>
      <c r="F3537" s="150">
        <f>terrains!E3537*10.76391</f>
        <v>5873.8656870000004</v>
      </c>
      <c r="G3537" s="59" t="s">
        <v>2434</v>
      </c>
      <c r="H3537" s="59">
        <v>0</v>
      </c>
      <c r="I3537" s="59">
        <v>0</v>
      </c>
      <c r="J3537" s="59">
        <f>IF(terrains!L3537=13.5,IF(terrains!X3537=1,12,9),-0.392532+1.267037*terrains!L3537+0.472239*terrains!X3537+0.58658*terrains!W3537+0.089417*terrains!V3537+0.531633*terrains!U3537+0.337883*terrains!T3537-0.403545*terrains!S3537)</f>
        <v>2.479425</v>
      </c>
      <c r="K3537" s="151">
        <f>IF(terrains!I3537=0,terrains!J3537,terrains!I3537)</f>
        <v>2.479425</v>
      </c>
      <c r="L3537" s="59">
        <v>2</v>
      </c>
      <c r="M3537" s="59">
        <v>1</v>
      </c>
      <c r="N3537" s="59">
        <v>3</v>
      </c>
      <c r="O3537" s="59" t="s">
        <v>176</v>
      </c>
      <c r="P3537" s="59">
        <v>2</v>
      </c>
      <c r="Q3537" s="59">
        <v>1.5</v>
      </c>
      <c r="R3537" s="59">
        <v>0</v>
      </c>
      <c r="S3537" s="59">
        <v>0</v>
      </c>
      <c r="T3537" s="59">
        <v>1</v>
      </c>
      <c r="U3537" s="59">
        <v>0</v>
      </c>
      <c r="V3537" s="59">
        <v>0</v>
      </c>
      <c r="W3537" s="59">
        <v>0</v>
      </c>
      <c r="X3537" s="59">
        <v>0</v>
      </c>
      <c r="Y3537" s="59">
        <f>IF(terrains!L3537&lt;=2.5,1,IF(terrains!L3537&lt;=4.5,2,IF(terrains!L3537&lt;=6.5,3,4)))</f>
        <v>1</v>
      </c>
      <c r="Z3537" s="59">
        <f>IF(terrains!R3537=1,35,IF(terrains!S3537=1,64,IF(terrains!T3537=1,IF(terrains!Y3537=1,85,104),IF(terrains!U3537=1,IF(terrains!Y3537=1,124,152),IF(terrains!V3537=1,(IF(terrains!Y3537=1,146,IF(terrains!Y3537=2,178,263))),IF(terrains!W3537=1,(IF(terrains!Y3537=1,178,IF(terrains!Y3537=2,218,321))),IF(terrains!X3537=1,IF(terrains!Y3537=1,190,IF(terrains!Y3537=2,242,IF(terrains!Y3537=3,357,896))))))))))</f>
        <v>85</v>
      </c>
      <c r="AA3537" s="152">
        <f>terrains!Z3537*terrains!F3537</f>
        <v>499278.58339500002</v>
      </c>
    </row>
    <row r="3538" spans="1:27" ht="14.4">
      <c r="A3538" s="143">
        <v>3537</v>
      </c>
      <c r="B3538" s="59">
        <v>304609.27794200002</v>
      </c>
      <c r="C3538" s="59">
        <v>5058083.2710499996</v>
      </c>
      <c r="D3538" s="59" t="s">
        <v>3156</v>
      </c>
      <c r="E3538" s="153">
        <v>545.20000000000005</v>
      </c>
      <c r="F3538" s="150">
        <f>terrains!E3538*10.76391</f>
        <v>5868.4837319999997</v>
      </c>
      <c r="G3538" s="59" t="s">
        <v>353</v>
      </c>
      <c r="H3538" s="59">
        <v>0</v>
      </c>
      <c r="I3538" s="59">
        <v>0</v>
      </c>
      <c r="J3538" s="59">
        <f>IF(terrains!L3538=13.5,IF(terrains!X3538=1,12,9),-0.392532+1.267037*terrains!L3538+0.472239*terrains!X3538+0.58658*terrains!W3538+0.089417*terrains!V3538+0.531633*terrains!U3538+0.337883*terrains!T3538-0.403545*terrains!S3538)</f>
        <v>2.1415419999999998</v>
      </c>
      <c r="K3538" s="151">
        <f>IF(terrains!I3538=0,terrains!J3538,terrains!I3538)</f>
        <v>2.1415419999999998</v>
      </c>
      <c r="L3538" s="59">
        <v>2</v>
      </c>
      <c r="M3538" s="59">
        <v>1</v>
      </c>
      <c r="N3538" s="59">
        <v>3</v>
      </c>
      <c r="O3538" s="59" t="s">
        <v>174</v>
      </c>
      <c r="P3538" s="59">
        <v>2</v>
      </c>
      <c r="Q3538" s="59">
        <v>1.5</v>
      </c>
      <c r="R3538" s="59">
        <v>1</v>
      </c>
      <c r="S3538" s="59">
        <v>0</v>
      </c>
      <c r="T3538" s="59">
        <v>0</v>
      </c>
      <c r="U3538" s="59">
        <v>0</v>
      </c>
      <c r="V3538" s="59">
        <v>0</v>
      </c>
      <c r="W3538" s="59">
        <v>0</v>
      </c>
      <c r="X3538" s="59">
        <v>0</v>
      </c>
      <c r="Y3538" s="59">
        <f>IF(terrains!L3538&lt;=2.5,1,IF(terrains!L3538&lt;=4.5,2,IF(terrains!L3538&lt;=6.5,3,4)))</f>
        <v>1</v>
      </c>
      <c r="Z3538" s="59">
        <f>IF(terrains!R3538=1,35,IF(terrains!S3538=1,64,IF(terrains!T3538=1,IF(terrains!Y3538=1,85,104),IF(terrains!U3538=1,IF(terrains!Y3538=1,124,152),IF(terrains!V3538=1,(IF(terrains!Y3538=1,146,IF(terrains!Y3538=2,178,263))),IF(terrains!W3538=1,(IF(terrains!Y3538=1,178,IF(terrains!Y3538=2,218,321))),IF(terrains!X3538=1,IF(terrains!Y3538=1,190,IF(terrains!Y3538=2,242,IF(terrains!Y3538=3,357,896))))))))))</f>
        <v>35</v>
      </c>
      <c r="AA3538" s="152">
        <f>terrains!Z3538*terrains!F3538</f>
        <v>205396.93062</v>
      </c>
    </row>
    <row r="3539" spans="1:27" ht="14.4">
      <c r="A3539" s="143">
        <v>3538</v>
      </c>
      <c r="B3539" s="59">
        <v>293891.65652399999</v>
      </c>
      <c r="C3539" s="59">
        <v>5035125.0678700004</v>
      </c>
      <c r="D3539" s="59" t="s">
        <v>3157</v>
      </c>
      <c r="E3539" s="153">
        <v>543.9</v>
      </c>
      <c r="F3539" s="150">
        <f>terrains!E3539*10.76391</f>
        <v>5854.4906489999994</v>
      </c>
      <c r="G3539" s="59" t="s">
        <v>208</v>
      </c>
      <c r="H3539" s="59">
        <v>0</v>
      </c>
      <c r="I3539" s="59">
        <v>0</v>
      </c>
      <c r="J3539" s="59">
        <f>IF(terrains!L3539=13.5,IF(terrains!X3539=1,12,9),-0.392532+1.267037*terrains!L3539+0.472239*terrains!X3539+0.58658*terrains!W3539+0.089417*terrains!V3539+0.531633*terrains!U3539+0.337883*terrains!T3539-0.403545*terrains!S3539)</f>
        <v>1.7379969999999998</v>
      </c>
      <c r="K3539" s="151">
        <f>IF(terrains!I3539=0,terrains!J3539,terrains!I3539)</f>
        <v>1.7379969999999998</v>
      </c>
      <c r="L3539" s="59">
        <v>2</v>
      </c>
      <c r="M3539" s="59">
        <v>2</v>
      </c>
      <c r="N3539" s="59">
        <v>3</v>
      </c>
      <c r="O3539" s="59" t="s">
        <v>175</v>
      </c>
      <c r="P3539" s="59">
        <v>2</v>
      </c>
      <c r="Q3539" s="59">
        <v>2</v>
      </c>
      <c r="R3539" s="59">
        <v>0</v>
      </c>
      <c r="S3539" s="59">
        <v>1</v>
      </c>
      <c r="T3539" s="59">
        <v>0</v>
      </c>
      <c r="U3539" s="59">
        <v>0</v>
      </c>
      <c r="V3539" s="59">
        <v>0</v>
      </c>
      <c r="W3539" s="59">
        <v>0</v>
      </c>
      <c r="X3539" s="59">
        <v>0</v>
      </c>
      <c r="Y3539" s="59">
        <f>IF(terrains!L3539&lt;=2.5,1,IF(terrains!L3539&lt;=4.5,2,IF(terrains!L3539&lt;=6.5,3,4)))</f>
        <v>1</v>
      </c>
      <c r="Z3539" s="59">
        <f>IF(terrains!R3539=1,35,IF(terrains!S3539=1,64,IF(terrains!T3539=1,IF(terrains!Y3539=1,85,104),IF(terrains!U3539=1,IF(terrains!Y3539=1,124,152),IF(terrains!V3539=1,(IF(terrains!Y3539=1,146,IF(terrains!Y3539=2,178,263))),IF(terrains!W3539=1,(IF(terrains!Y3539=1,178,IF(terrains!Y3539=2,218,321))),IF(terrains!X3539=1,IF(terrains!Y3539=1,190,IF(terrains!Y3539=2,242,IF(terrains!Y3539=3,357,896))))))))))</f>
        <v>64</v>
      </c>
      <c r="AA3539" s="152">
        <f>terrains!Z3539*terrains!F3539</f>
        <v>374687.40153599996</v>
      </c>
    </row>
    <row r="3540" spans="1:27" ht="14.4">
      <c r="A3540" s="143">
        <v>3539</v>
      </c>
      <c r="B3540" s="59">
        <v>296571.38689999998</v>
      </c>
      <c r="C3540" s="59">
        <v>5032336.3990000002</v>
      </c>
      <c r="D3540" s="59" t="s">
        <v>3158</v>
      </c>
      <c r="E3540" s="153">
        <v>543.66999999999996</v>
      </c>
      <c r="F3540" s="150">
        <f>terrains!E3540*10.76391</f>
        <v>5852.0149496999993</v>
      </c>
      <c r="G3540" s="59" t="s">
        <v>692</v>
      </c>
      <c r="H3540" s="59">
        <v>0</v>
      </c>
      <c r="I3540" s="59">
        <v>0</v>
      </c>
      <c r="J3540" s="59">
        <f>IF(terrains!L3540=13.5,IF(terrains!X3540=1,12,9),-0.392532+1.267037*terrains!L3540+0.472239*terrains!X3540+0.58658*terrains!W3540+0.089417*terrains!V3540+0.531633*terrains!U3540+0.337883*terrains!T3540-0.403545*terrains!S3540)</f>
        <v>1.7379969999999998</v>
      </c>
      <c r="K3540" s="151">
        <f>IF(terrains!I3540=0,terrains!J3540,terrains!I3540)</f>
        <v>1.7379969999999998</v>
      </c>
      <c r="L3540" s="59">
        <v>2</v>
      </c>
      <c r="M3540" s="59">
        <v>1</v>
      </c>
      <c r="N3540" s="59">
        <v>3</v>
      </c>
      <c r="O3540" s="59" t="s">
        <v>175</v>
      </c>
      <c r="P3540" s="59">
        <v>2</v>
      </c>
      <c r="Q3540" s="59">
        <v>1.5</v>
      </c>
      <c r="R3540" s="59">
        <v>0</v>
      </c>
      <c r="S3540" s="59">
        <v>1</v>
      </c>
      <c r="T3540" s="59">
        <v>0</v>
      </c>
      <c r="U3540" s="59">
        <v>0</v>
      </c>
      <c r="V3540" s="59">
        <v>0</v>
      </c>
      <c r="W3540" s="59">
        <v>0</v>
      </c>
      <c r="X3540" s="59">
        <v>0</v>
      </c>
      <c r="Y3540" s="59">
        <f>IF(terrains!L3540&lt;=2.5,1,IF(terrains!L3540&lt;=4.5,2,IF(terrains!L3540&lt;=6.5,3,4)))</f>
        <v>1</v>
      </c>
      <c r="Z3540" s="59">
        <f>IF(terrains!R3540=1,35,IF(terrains!S3540=1,64,IF(terrains!T3540=1,IF(terrains!Y3540=1,85,104),IF(terrains!U3540=1,IF(terrains!Y3540=1,124,152),IF(terrains!V3540=1,(IF(terrains!Y3540=1,146,IF(terrains!Y3540=2,178,263))),IF(terrains!W3540=1,(IF(terrains!Y3540=1,178,IF(terrains!Y3540=2,218,321))),IF(terrains!X3540=1,IF(terrains!Y3540=1,190,IF(terrains!Y3540=2,242,IF(terrains!Y3540=3,357,896))))))))))</f>
        <v>64</v>
      </c>
      <c r="AA3540" s="152">
        <f>terrains!Z3540*terrains!F3540</f>
        <v>374528.95678079996</v>
      </c>
    </row>
    <row r="3541" spans="1:27" ht="14.4">
      <c r="A3541" s="143">
        <v>3540</v>
      </c>
      <c r="B3541" s="59">
        <v>304832.98439900001</v>
      </c>
      <c r="C3541" s="59">
        <v>5058146.6874399995</v>
      </c>
      <c r="D3541" s="59" t="s">
        <v>3159</v>
      </c>
      <c r="E3541" s="153">
        <v>543.5</v>
      </c>
      <c r="F3541" s="150">
        <f>terrains!E3541*10.76391</f>
        <v>5850.1850849999992</v>
      </c>
      <c r="G3541" s="59" t="s">
        <v>353</v>
      </c>
      <c r="H3541" s="59">
        <v>0</v>
      </c>
      <c r="I3541" s="59">
        <v>0</v>
      </c>
      <c r="J3541" s="59">
        <f>IF(terrains!L3541=13.5,IF(terrains!X3541=1,12,9),-0.392532+1.267037*terrains!L3541+0.472239*terrains!X3541+0.58658*terrains!W3541+0.089417*terrains!V3541+0.531633*terrains!U3541+0.337883*terrains!T3541-0.403545*terrains!S3541)</f>
        <v>2.1415419999999998</v>
      </c>
      <c r="K3541" s="151">
        <f>IF(terrains!I3541=0,terrains!J3541,terrains!I3541)</f>
        <v>2.1415419999999998</v>
      </c>
      <c r="L3541" s="59">
        <v>2</v>
      </c>
      <c r="M3541" s="59">
        <v>1</v>
      </c>
      <c r="N3541" s="59">
        <v>3</v>
      </c>
      <c r="O3541" s="59" t="s">
        <v>174</v>
      </c>
      <c r="P3541" s="59">
        <v>2</v>
      </c>
      <c r="Q3541" s="59">
        <v>1.5</v>
      </c>
      <c r="R3541" s="59">
        <v>1</v>
      </c>
      <c r="S3541" s="59">
        <v>0</v>
      </c>
      <c r="T3541" s="59">
        <v>0</v>
      </c>
      <c r="U3541" s="59">
        <v>0</v>
      </c>
      <c r="V3541" s="59">
        <v>0</v>
      </c>
      <c r="W3541" s="59">
        <v>0</v>
      </c>
      <c r="X3541" s="59">
        <v>0</v>
      </c>
      <c r="Y3541" s="59">
        <f>IF(terrains!L3541&lt;=2.5,1,IF(terrains!L3541&lt;=4.5,2,IF(terrains!L3541&lt;=6.5,3,4)))</f>
        <v>1</v>
      </c>
      <c r="Z3541" s="59">
        <f>IF(terrains!R3541=1,35,IF(terrains!S3541=1,64,IF(terrains!T3541=1,IF(terrains!Y3541=1,85,104),IF(terrains!U3541=1,IF(terrains!Y3541=1,124,152),IF(terrains!V3541=1,(IF(terrains!Y3541=1,146,IF(terrains!Y3541=2,178,263))),IF(terrains!W3541=1,(IF(terrains!Y3541=1,178,IF(terrains!Y3541=2,218,321))),IF(terrains!X3541=1,IF(terrains!Y3541=1,190,IF(terrains!Y3541=2,242,IF(terrains!Y3541=3,357,896))))))))))</f>
        <v>35</v>
      </c>
      <c r="AA3541" s="152">
        <f>terrains!Z3541*terrains!F3541</f>
        <v>204756.47797499996</v>
      </c>
    </row>
    <row r="3542" spans="1:27" ht="14.4">
      <c r="A3542" s="143">
        <v>3541</v>
      </c>
      <c r="B3542" s="59">
        <v>299575.662916</v>
      </c>
      <c r="C3542" s="59">
        <v>5039507.1969900001</v>
      </c>
      <c r="D3542" s="59" t="s">
        <v>3160</v>
      </c>
      <c r="E3542" s="153">
        <v>543.28</v>
      </c>
      <c r="F3542" s="150">
        <f>terrains!E3542*10.76391</f>
        <v>5847.8170247999997</v>
      </c>
      <c r="G3542" s="59" t="s">
        <v>551</v>
      </c>
      <c r="H3542" s="59">
        <v>0</v>
      </c>
      <c r="I3542" s="59">
        <v>9</v>
      </c>
      <c r="J3542" s="59">
        <f>IF(terrains!L3542=13.5,IF(terrains!X3542=1,12,9),-0.392532+1.267037*terrains!L3542+0.472239*terrains!X3542+0.58658*terrains!W3542+0.089417*terrains!V3542+0.531633*terrains!U3542+0.337883*terrains!T3542-0.403545*terrains!S3542)</f>
        <v>7.6819289999999993</v>
      </c>
      <c r="K3542" s="151">
        <f>IF(terrains!I3542=0,terrains!J3542,terrains!I3542)</f>
        <v>9</v>
      </c>
      <c r="L3542" s="59">
        <v>6</v>
      </c>
      <c r="M3542" s="59">
        <v>0</v>
      </c>
      <c r="N3542" s="59">
        <v>0</v>
      </c>
      <c r="O3542" s="59" t="s">
        <v>180</v>
      </c>
      <c r="P3542" s="59">
        <v>0</v>
      </c>
      <c r="Q3542" s="59">
        <v>0</v>
      </c>
      <c r="R3542" s="59">
        <v>0</v>
      </c>
      <c r="S3542" s="59">
        <v>0</v>
      </c>
      <c r="T3542" s="59">
        <v>0</v>
      </c>
      <c r="U3542" s="59">
        <v>0</v>
      </c>
      <c r="V3542" s="59">
        <v>0</v>
      </c>
      <c r="W3542" s="59">
        <v>0</v>
      </c>
      <c r="X3542" s="59">
        <v>1</v>
      </c>
      <c r="Y3542" s="59">
        <f>IF(terrains!L3542&lt;=2.5,1,IF(terrains!L3542&lt;=4.5,2,IF(terrains!L3542&lt;=6.5,3,4)))</f>
        <v>3</v>
      </c>
      <c r="Z3542" s="59">
        <f>IF(terrains!R3542=1,35,IF(terrains!S3542=1,64,IF(terrains!T3542=1,IF(terrains!Y3542=1,85,104),IF(terrains!U3542=1,IF(terrains!Y3542=1,124,152),IF(terrains!V3542=1,(IF(terrains!Y3542=1,146,IF(terrains!Y3542=2,178,263))),IF(terrains!W3542=1,(IF(terrains!Y3542=1,178,IF(terrains!Y3542=2,218,321))),IF(terrains!X3542=1,IF(terrains!Y3542=1,190,IF(terrains!Y3542=2,242,IF(terrains!Y3542=3,357,896))))))))))</f>
        <v>357</v>
      </c>
      <c r="AA3542" s="152">
        <f>terrains!Z3542*terrains!F3542</f>
        <v>2087670.6778535999</v>
      </c>
    </row>
    <row r="3543" spans="1:27" ht="14.4">
      <c r="A3543" s="143">
        <v>3542</v>
      </c>
      <c r="B3543" s="59">
        <v>299123.86019600002</v>
      </c>
      <c r="C3543" s="59">
        <v>5039737.1584000001</v>
      </c>
      <c r="D3543" s="59" t="s">
        <v>3161</v>
      </c>
      <c r="E3543" s="153">
        <v>542.1</v>
      </c>
      <c r="F3543" s="150">
        <f>terrains!E3543*10.76391</f>
        <v>5835.1156110000002</v>
      </c>
      <c r="G3543" s="59" t="s">
        <v>245</v>
      </c>
      <c r="H3543" s="59">
        <v>0</v>
      </c>
      <c r="I3543" s="59">
        <v>6</v>
      </c>
      <c r="J3543" s="59">
        <f>IF(terrains!L3543=13.5,IF(terrains!X3543=1,12,9),-0.392532+1.267037*terrains!L3543+0.472239*terrains!X3543+0.58658*terrains!W3543+0.089417*terrains!V3543+0.531633*terrains!U3543+0.337883*terrains!T3543-0.403545*terrains!S3543)</f>
        <v>5.7813734999999999</v>
      </c>
      <c r="K3543" s="151">
        <f>IF(terrains!I3543=0,terrains!J3543,terrains!I3543)</f>
        <v>6</v>
      </c>
      <c r="L3543" s="59">
        <v>4.5</v>
      </c>
      <c r="M3543" s="59">
        <v>0</v>
      </c>
      <c r="N3543" s="59">
        <v>0</v>
      </c>
      <c r="O3543" s="59" t="s">
        <v>180</v>
      </c>
      <c r="P3543" s="59">
        <v>0</v>
      </c>
      <c r="Q3543" s="59">
        <v>0</v>
      </c>
      <c r="R3543" s="59">
        <v>0</v>
      </c>
      <c r="S3543" s="59">
        <v>0</v>
      </c>
      <c r="T3543" s="59">
        <v>0</v>
      </c>
      <c r="U3543" s="59">
        <v>0</v>
      </c>
      <c r="V3543" s="59">
        <v>0</v>
      </c>
      <c r="W3543" s="59">
        <v>0</v>
      </c>
      <c r="X3543" s="59">
        <v>1</v>
      </c>
      <c r="Y3543" s="59">
        <f>IF(terrains!L3543&lt;=2.5,1,IF(terrains!L3543&lt;=4.5,2,IF(terrains!L3543&lt;=6.5,3,4)))</f>
        <v>2</v>
      </c>
      <c r="Z3543" s="59">
        <f>IF(terrains!R3543=1,35,IF(terrains!S3543=1,64,IF(terrains!T3543=1,IF(terrains!Y3543=1,85,104),IF(terrains!U3543=1,IF(terrains!Y3543=1,124,152),IF(terrains!V3543=1,(IF(terrains!Y3543=1,146,IF(terrains!Y3543=2,178,263))),IF(terrains!W3543=1,(IF(terrains!Y3543=1,178,IF(terrains!Y3543=2,218,321))),IF(terrains!X3543=1,IF(terrains!Y3543=1,190,IF(terrains!Y3543=2,242,IF(terrains!Y3543=3,357,896))))))))))</f>
        <v>242</v>
      </c>
      <c r="AA3543" s="152">
        <f>terrains!Z3543*terrains!F3543</f>
        <v>1412097.977862</v>
      </c>
    </row>
    <row r="3544" spans="1:27" ht="14.4">
      <c r="A3544" s="143">
        <v>3543</v>
      </c>
      <c r="B3544" s="59">
        <v>287304.80652599997</v>
      </c>
      <c r="C3544" s="59">
        <v>5041262.0830699997</v>
      </c>
      <c r="D3544" s="59" t="s">
        <v>3162</v>
      </c>
      <c r="E3544" s="153">
        <v>540</v>
      </c>
      <c r="F3544" s="150">
        <f>terrains!E3544*10.76391</f>
        <v>5812.5113999999994</v>
      </c>
      <c r="G3544" s="59" t="s">
        <v>197</v>
      </c>
      <c r="H3544" s="59">
        <v>0</v>
      </c>
      <c r="I3544" s="59">
        <v>0</v>
      </c>
      <c r="J3544" s="59">
        <f>IF(terrains!L3544=13.5,IF(terrains!X3544=1,12,9),-0.392532+1.267037*terrains!L3544+0.472239*terrains!X3544+0.58658*terrains!W3544+0.089417*terrains!V3544+0.531633*terrains!U3544+0.337883*terrains!T3544-0.403545*terrains!S3544)</f>
        <v>3.1129435000000001</v>
      </c>
      <c r="K3544" s="151">
        <f>IF(terrains!I3544=0,terrains!J3544,terrains!I3544)</f>
        <v>3.1129435000000001</v>
      </c>
      <c r="L3544" s="59">
        <v>2.5</v>
      </c>
      <c r="M3544" s="59">
        <v>2</v>
      </c>
      <c r="N3544" s="59">
        <v>6</v>
      </c>
      <c r="O3544" s="59" t="s">
        <v>176</v>
      </c>
      <c r="P3544" s="59">
        <v>2</v>
      </c>
      <c r="Q3544" s="59">
        <v>1.5</v>
      </c>
      <c r="R3544" s="59">
        <v>0</v>
      </c>
      <c r="S3544" s="59">
        <v>0</v>
      </c>
      <c r="T3544" s="59">
        <v>1</v>
      </c>
      <c r="U3544" s="59">
        <v>0</v>
      </c>
      <c r="V3544" s="59">
        <v>0</v>
      </c>
      <c r="W3544" s="59">
        <v>0</v>
      </c>
      <c r="X3544" s="59">
        <v>0</v>
      </c>
      <c r="Y3544" s="59">
        <f>IF(terrains!L3544&lt;=2.5,1,IF(terrains!L3544&lt;=4.5,2,IF(terrains!L3544&lt;=6.5,3,4)))</f>
        <v>1</v>
      </c>
      <c r="Z3544" s="59">
        <f>IF(terrains!R3544=1,35,IF(terrains!S3544=1,64,IF(terrains!T3544=1,IF(terrains!Y3544=1,85,104),IF(terrains!U3544=1,IF(terrains!Y3544=1,124,152),IF(terrains!V3544=1,(IF(terrains!Y3544=1,146,IF(terrains!Y3544=2,178,263))),IF(terrains!W3544=1,(IF(terrains!Y3544=1,178,IF(terrains!Y3544=2,218,321))),IF(terrains!X3544=1,IF(terrains!Y3544=1,190,IF(terrains!Y3544=2,242,IF(terrains!Y3544=3,357,896))))))))))</f>
        <v>85</v>
      </c>
      <c r="AA3544" s="152">
        <f>terrains!Z3544*terrains!F3544</f>
        <v>494063.46899999992</v>
      </c>
    </row>
    <row r="3545" spans="1:27" ht="14.4">
      <c r="A3545" s="143">
        <v>3544</v>
      </c>
      <c r="B3545" s="59">
        <v>298453.07199999999</v>
      </c>
      <c r="C3545" s="59">
        <v>5044410.92</v>
      </c>
      <c r="D3545" s="59" t="s">
        <v>3163</v>
      </c>
      <c r="E3545" s="153">
        <v>538.9</v>
      </c>
      <c r="F3545" s="150">
        <f>terrains!E3545*10.76391</f>
        <v>5800.6710989999992</v>
      </c>
      <c r="G3545" s="59" t="s">
        <v>231</v>
      </c>
      <c r="H3545" s="59">
        <v>0</v>
      </c>
      <c r="I3545" s="59">
        <v>0</v>
      </c>
      <c r="J3545" s="59">
        <f>IF(terrains!L3545=13.5,IF(terrains!X3545=1,12,9),-0.392532+1.267037*terrains!L3545+0.472239*terrains!X3545+0.58658*terrains!W3545+0.089417*terrains!V3545+0.531633*terrains!U3545+0.337883*terrains!T3545-0.403545*terrains!S3545)</f>
        <v>2.8644775</v>
      </c>
      <c r="K3545" s="151">
        <f>IF(terrains!I3545=0,terrains!J3545,terrains!I3545)</f>
        <v>2.8644775</v>
      </c>
      <c r="L3545" s="59">
        <v>2.5</v>
      </c>
      <c r="M3545" s="59">
        <v>2</v>
      </c>
      <c r="N3545" s="59">
        <v>4</v>
      </c>
      <c r="O3545" s="59" t="s">
        <v>178</v>
      </c>
      <c r="P3545" s="59">
        <v>2</v>
      </c>
      <c r="Q3545" s="59">
        <v>2.5</v>
      </c>
      <c r="R3545" s="59">
        <v>0</v>
      </c>
      <c r="S3545" s="59">
        <v>0</v>
      </c>
      <c r="T3545" s="59">
        <v>0</v>
      </c>
      <c r="U3545" s="59">
        <v>0</v>
      </c>
      <c r="V3545" s="59">
        <v>1</v>
      </c>
      <c r="W3545" s="59">
        <v>0</v>
      </c>
      <c r="X3545" s="59">
        <v>0</v>
      </c>
      <c r="Y3545" s="59">
        <f>IF(terrains!L3545&lt;=2.5,1,IF(terrains!L3545&lt;=4.5,2,IF(terrains!L3545&lt;=6.5,3,4)))</f>
        <v>1</v>
      </c>
      <c r="Z3545" s="59">
        <f>IF(terrains!R3545=1,35,IF(terrains!S3545=1,64,IF(terrains!T3545=1,IF(terrains!Y3545=1,85,104),IF(terrains!U3545=1,IF(terrains!Y3545=1,124,152),IF(terrains!V3545=1,(IF(terrains!Y3545=1,146,IF(terrains!Y3545=2,178,263))),IF(terrains!W3545=1,(IF(terrains!Y3545=1,178,IF(terrains!Y3545=2,218,321))),IF(terrains!X3545=1,IF(terrains!Y3545=1,190,IF(terrains!Y3545=2,242,IF(terrains!Y3545=3,357,896))))))))))</f>
        <v>146</v>
      </c>
      <c r="AA3545" s="152">
        <f>terrains!Z3545*terrains!F3545</f>
        <v>846897.98045399995</v>
      </c>
    </row>
    <row r="3546" spans="1:27" ht="14.4">
      <c r="A3546" s="143">
        <v>3545</v>
      </c>
      <c r="B3546" s="59">
        <v>296725.74427999998</v>
      </c>
      <c r="C3546" s="59">
        <v>5054850.4040299999</v>
      </c>
      <c r="D3546" s="59" t="s">
        <v>3164</v>
      </c>
      <c r="E3546" s="153">
        <v>538.36</v>
      </c>
      <c r="F3546" s="150">
        <f>terrains!E3546*10.76391</f>
        <v>5794.8585875999997</v>
      </c>
      <c r="G3546" s="59" t="s">
        <v>325</v>
      </c>
      <c r="H3546" s="59">
        <v>0</v>
      </c>
      <c r="I3546" s="59">
        <v>0</v>
      </c>
      <c r="J3546" s="59">
        <f>IF(terrains!L3546=13.5,IF(terrains!X3546=1,12,9),-0.392532+1.267037*terrains!L3546+0.472239*terrains!X3546+0.58658*terrains!W3546+0.089417*terrains!V3546+0.531633*terrains!U3546+0.337883*terrains!T3546-0.403545*terrains!S3546)</f>
        <v>2.1415419999999998</v>
      </c>
      <c r="K3546" s="151">
        <f>IF(terrains!I3546=0,terrains!J3546,terrains!I3546)</f>
        <v>2.1415419999999998</v>
      </c>
      <c r="L3546" s="59">
        <v>2</v>
      </c>
      <c r="M3546" s="59">
        <v>2</v>
      </c>
      <c r="N3546" s="59">
        <v>3</v>
      </c>
      <c r="O3546" s="59" t="s">
        <v>174</v>
      </c>
      <c r="P3546" s="59">
        <v>2</v>
      </c>
      <c r="Q3546" s="59">
        <v>1.5</v>
      </c>
      <c r="R3546" s="59">
        <v>1</v>
      </c>
      <c r="S3546" s="59">
        <v>0</v>
      </c>
      <c r="T3546" s="59">
        <v>0</v>
      </c>
      <c r="U3546" s="59">
        <v>0</v>
      </c>
      <c r="V3546" s="59">
        <v>0</v>
      </c>
      <c r="W3546" s="59">
        <v>0</v>
      </c>
      <c r="X3546" s="59">
        <v>0</v>
      </c>
      <c r="Y3546" s="59">
        <f>IF(terrains!L3546&lt;=2.5,1,IF(terrains!L3546&lt;=4.5,2,IF(terrains!L3546&lt;=6.5,3,4)))</f>
        <v>1</v>
      </c>
      <c r="Z3546" s="59">
        <f>IF(terrains!R3546=1,35,IF(terrains!S3546=1,64,IF(terrains!T3546=1,IF(terrains!Y3546=1,85,104),IF(terrains!U3546=1,IF(terrains!Y3546=1,124,152),IF(terrains!V3546=1,(IF(terrains!Y3546=1,146,IF(terrains!Y3546=2,178,263))),IF(terrains!W3546=1,(IF(terrains!Y3546=1,178,IF(terrains!Y3546=2,218,321))),IF(terrains!X3546=1,IF(terrains!Y3546=1,190,IF(terrains!Y3546=2,242,IF(terrains!Y3546=3,357,896))))))))))</f>
        <v>35</v>
      </c>
      <c r="AA3546" s="152">
        <f>terrains!Z3546*terrains!F3546</f>
        <v>202820.05056599999</v>
      </c>
    </row>
    <row r="3547" spans="1:27" ht="14.4">
      <c r="A3547" s="143">
        <v>3546</v>
      </c>
      <c r="B3547" s="59">
        <v>291280.23451699998</v>
      </c>
      <c r="C3547" s="59">
        <v>5046049.2317199996</v>
      </c>
      <c r="D3547" s="59" t="s">
        <v>3165</v>
      </c>
      <c r="E3547" s="153">
        <v>537.9</v>
      </c>
      <c r="F3547" s="150">
        <f>terrains!E3547*10.76391</f>
        <v>5789.9071889999996</v>
      </c>
      <c r="G3547" s="59" t="s">
        <v>513</v>
      </c>
      <c r="H3547" s="59">
        <v>0</v>
      </c>
      <c r="I3547" s="59">
        <v>0</v>
      </c>
      <c r="J3547" s="59">
        <f>IF(terrains!L3547=13.5,IF(terrains!X3547=1,12,9),-0.392532+1.267037*terrains!L3547+0.472239*terrains!X3547+0.58658*terrains!W3547+0.089417*terrains!V3547+0.531633*terrains!U3547+0.337883*terrains!T3547-0.403545*terrains!S3547)</f>
        <v>2.479425</v>
      </c>
      <c r="K3547" s="151">
        <f>IF(terrains!I3547=0,terrains!J3547,terrains!I3547)</f>
        <v>2.479425</v>
      </c>
      <c r="L3547" s="59">
        <v>2</v>
      </c>
      <c r="M3547" s="59">
        <v>1</v>
      </c>
      <c r="N3547" s="59">
        <v>3</v>
      </c>
      <c r="O3547" s="59" t="s">
        <v>176</v>
      </c>
      <c r="P3547" s="59">
        <v>2</v>
      </c>
      <c r="Q3547" s="59">
        <v>2.5</v>
      </c>
      <c r="R3547" s="59">
        <v>0</v>
      </c>
      <c r="S3547" s="59">
        <v>0</v>
      </c>
      <c r="T3547" s="59">
        <v>1</v>
      </c>
      <c r="U3547" s="59">
        <v>0</v>
      </c>
      <c r="V3547" s="59">
        <v>0</v>
      </c>
      <c r="W3547" s="59">
        <v>0</v>
      </c>
      <c r="X3547" s="59">
        <v>0</v>
      </c>
      <c r="Y3547" s="59">
        <f>IF(terrains!L3547&lt;=2.5,1,IF(terrains!L3547&lt;=4.5,2,IF(terrains!L3547&lt;=6.5,3,4)))</f>
        <v>1</v>
      </c>
      <c r="Z3547" s="59">
        <f>IF(terrains!R3547=1,35,IF(terrains!S3547=1,64,IF(terrains!T3547=1,IF(terrains!Y3547=1,85,104),IF(terrains!U3547=1,IF(terrains!Y3547=1,124,152),IF(terrains!V3547=1,(IF(terrains!Y3547=1,146,IF(terrains!Y3547=2,178,263))),IF(terrains!W3547=1,(IF(terrains!Y3547=1,178,IF(terrains!Y3547=2,218,321))),IF(terrains!X3547=1,IF(terrains!Y3547=1,190,IF(terrains!Y3547=2,242,IF(terrains!Y3547=3,357,896))))))))))</f>
        <v>85</v>
      </c>
      <c r="AA3547" s="152">
        <f>terrains!Z3547*terrains!F3547</f>
        <v>492142.11106499995</v>
      </c>
    </row>
    <row r="3548" spans="1:27" ht="14.4">
      <c r="A3548" s="143">
        <v>3547</v>
      </c>
      <c r="B3548" s="59">
        <v>273566.59312099998</v>
      </c>
      <c r="C3548" s="59">
        <v>5034250.7135899998</v>
      </c>
      <c r="D3548" s="59" t="s">
        <v>3166</v>
      </c>
      <c r="E3548" s="153">
        <v>537.9</v>
      </c>
      <c r="F3548" s="150">
        <f>terrains!E3548*10.76391</f>
        <v>5789.9071889999996</v>
      </c>
      <c r="G3548" s="59" t="s">
        <v>261</v>
      </c>
      <c r="H3548" s="59">
        <v>0.2</v>
      </c>
      <c r="I3548" s="59">
        <v>3</v>
      </c>
      <c r="J3548" s="59">
        <f>IF(terrains!L3548=13.5,IF(terrains!X3548=1,12,9),-0.392532+1.267037*terrains!L3548+0.472239*terrains!X3548+0.58658*terrains!W3548+0.089417*terrains!V3548+0.531633*terrains!U3548+0.337883*terrains!T3548-0.403545*terrains!S3548)</f>
        <v>4.0420974999999997</v>
      </c>
      <c r="K3548" s="151">
        <f>IF(terrains!I3548=0,terrains!J3548,terrains!I3548)</f>
        <v>3</v>
      </c>
      <c r="L3548" s="59">
        <v>3.5</v>
      </c>
      <c r="M3548" s="59">
        <v>1</v>
      </c>
      <c r="N3548" s="59">
        <v>10</v>
      </c>
      <c r="O3548" s="59" t="s">
        <v>174</v>
      </c>
      <c r="P3548" s="59">
        <v>2</v>
      </c>
      <c r="Q3548" s="59">
        <v>1.5</v>
      </c>
      <c r="R3548" s="59">
        <v>1</v>
      </c>
      <c r="S3548" s="59">
        <v>0</v>
      </c>
      <c r="T3548" s="59">
        <v>0</v>
      </c>
      <c r="U3548" s="59">
        <v>0</v>
      </c>
      <c r="V3548" s="59">
        <v>0</v>
      </c>
      <c r="W3548" s="59">
        <v>0</v>
      </c>
      <c r="X3548" s="59">
        <v>0</v>
      </c>
      <c r="Y3548" s="59">
        <f>IF(terrains!L3548&lt;=2.5,1,IF(terrains!L3548&lt;=4.5,2,IF(terrains!L3548&lt;=6.5,3,4)))</f>
        <v>2</v>
      </c>
      <c r="Z3548" s="59">
        <f>IF(terrains!R3548=1,35,IF(terrains!S3548=1,64,IF(terrains!T3548=1,IF(terrains!Y3548=1,85,104),IF(terrains!U3548=1,IF(terrains!Y3548=1,124,152),IF(terrains!V3548=1,(IF(terrains!Y3548=1,146,IF(terrains!Y3548=2,178,263))),IF(terrains!W3548=1,(IF(terrains!Y3548=1,178,IF(terrains!Y3548=2,218,321))),IF(terrains!X3548=1,IF(terrains!Y3548=1,190,IF(terrains!Y3548=2,242,IF(terrains!Y3548=3,357,896))))))))))</f>
        <v>35</v>
      </c>
      <c r="AA3548" s="152">
        <f>terrains!Z3548*terrains!F3548</f>
        <v>202646.75161499999</v>
      </c>
    </row>
    <row r="3549" spans="1:27" ht="14.4">
      <c r="A3549" s="143">
        <v>3548</v>
      </c>
      <c r="B3549" s="59">
        <v>273541.92682499997</v>
      </c>
      <c r="C3549" s="59">
        <v>5034378.6639200002</v>
      </c>
      <c r="D3549" s="59" t="s">
        <v>3167</v>
      </c>
      <c r="E3549" s="153">
        <v>537.9</v>
      </c>
      <c r="F3549" s="150">
        <f>terrains!E3549*10.76391</f>
        <v>5789.9071889999996</v>
      </c>
      <c r="G3549" s="59" t="s">
        <v>261</v>
      </c>
      <c r="H3549" s="59">
        <v>0.2</v>
      </c>
      <c r="I3549" s="59">
        <v>3</v>
      </c>
      <c r="J3549" s="59">
        <f>IF(terrains!L3549=13.5,IF(terrains!X3549=1,12,9),-0.392532+1.267037*terrains!L3549+0.472239*terrains!X3549+0.58658*terrains!W3549+0.089417*terrains!V3549+0.531633*terrains!U3549+0.337883*terrains!T3549-0.403545*terrains!S3549)</f>
        <v>4.0420974999999997</v>
      </c>
      <c r="K3549" s="151">
        <f>IF(terrains!I3549=0,terrains!J3549,terrains!I3549)</f>
        <v>3</v>
      </c>
      <c r="L3549" s="59">
        <v>3.5</v>
      </c>
      <c r="M3549" s="59">
        <v>1</v>
      </c>
      <c r="N3549" s="59">
        <v>10</v>
      </c>
      <c r="O3549" s="59" t="s">
        <v>174</v>
      </c>
      <c r="P3549" s="59">
        <v>2</v>
      </c>
      <c r="Q3549" s="59">
        <v>1.5</v>
      </c>
      <c r="R3549" s="59">
        <v>1</v>
      </c>
      <c r="S3549" s="59">
        <v>0</v>
      </c>
      <c r="T3549" s="59">
        <v>0</v>
      </c>
      <c r="U3549" s="59">
        <v>0</v>
      </c>
      <c r="V3549" s="59">
        <v>0</v>
      </c>
      <c r="W3549" s="59">
        <v>0</v>
      </c>
      <c r="X3549" s="59">
        <v>0</v>
      </c>
      <c r="Y3549" s="59">
        <f>IF(terrains!L3549&lt;=2.5,1,IF(terrains!L3549&lt;=4.5,2,IF(terrains!L3549&lt;=6.5,3,4)))</f>
        <v>2</v>
      </c>
      <c r="Z3549" s="59">
        <f>IF(terrains!R3549=1,35,IF(terrains!S3549=1,64,IF(terrains!T3549=1,IF(terrains!Y3549=1,85,104),IF(terrains!U3549=1,IF(terrains!Y3549=1,124,152),IF(terrains!V3549=1,(IF(terrains!Y3549=1,146,IF(terrains!Y3549=2,178,263))),IF(terrains!W3549=1,(IF(terrains!Y3549=1,178,IF(terrains!Y3549=2,218,321))),IF(terrains!X3549=1,IF(terrains!Y3549=1,190,IF(terrains!Y3549=2,242,IF(terrains!Y3549=3,357,896))))))))))</f>
        <v>35</v>
      </c>
      <c r="AA3549" s="152">
        <f>terrains!Z3549*terrains!F3549</f>
        <v>202646.75161499999</v>
      </c>
    </row>
    <row r="3550" spans="1:27" ht="14.4">
      <c r="A3550" s="143">
        <v>3549</v>
      </c>
      <c r="B3550" s="59">
        <v>273504.137238</v>
      </c>
      <c r="C3550" s="59">
        <v>5034378.0125900004</v>
      </c>
      <c r="D3550" s="59" t="s">
        <v>3168</v>
      </c>
      <c r="E3550" s="153">
        <v>537.9</v>
      </c>
      <c r="F3550" s="150">
        <f>terrains!E3550*10.76391</f>
        <v>5789.9071889999996</v>
      </c>
      <c r="G3550" s="59" t="s">
        <v>261</v>
      </c>
      <c r="H3550" s="59">
        <v>0.2</v>
      </c>
      <c r="I3550" s="59">
        <v>3</v>
      </c>
      <c r="J3550" s="59">
        <f>IF(terrains!L3550=13.5,IF(terrains!X3550=1,12,9),-0.392532+1.267037*terrains!L3550+0.472239*terrains!X3550+0.58658*terrains!W3550+0.089417*terrains!V3550+0.531633*terrains!U3550+0.337883*terrains!T3550-0.403545*terrains!S3550)</f>
        <v>4.0420974999999997</v>
      </c>
      <c r="K3550" s="151">
        <f>IF(terrains!I3550=0,terrains!J3550,terrains!I3550)</f>
        <v>3</v>
      </c>
      <c r="L3550" s="59">
        <v>3.5</v>
      </c>
      <c r="M3550" s="59">
        <v>1</v>
      </c>
      <c r="N3550" s="59">
        <v>10</v>
      </c>
      <c r="O3550" s="59" t="s">
        <v>174</v>
      </c>
      <c r="P3550" s="59">
        <v>2</v>
      </c>
      <c r="Q3550" s="59">
        <v>1.5</v>
      </c>
      <c r="R3550" s="59">
        <v>1</v>
      </c>
      <c r="S3550" s="59">
        <v>0</v>
      </c>
      <c r="T3550" s="59">
        <v>0</v>
      </c>
      <c r="U3550" s="59">
        <v>0</v>
      </c>
      <c r="V3550" s="59">
        <v>0</v>
      </c>
      <c r="W3550" s="59">
        <v>0</v>
      </c>
      <c r="X3550" s="59">
        <v>0</v>
      </c>
      <c r="Y3550" s="59">
        <f>IF(terrains!L3550&lt;=2.5,1,IF(terrains!L3550&lt;=4.5,2,IF(terrains!L3550&lt;=6.5,3,4)))</f>
        <v>2</v>
      </c>
      <c r="Z3550" s="59">
        <f>IF(terrains!R3550=1,35,IF(terrains!S3550=1,64,IF(terrains!T3550=1,IF(terrains!Y3550=1,85,104),IF(terrains!U3550=1,IF(terrains!Y3550=1,124,152),IF(terrains!V3550=1,(IF(terrains!Y3550=1,146,IF(terrains!Y3550=2,178,263))),IF(terrains!W3550=1,(IF(terrains!Y3550=1,178,IF(terrains!Y3550=2,218,321))),IF(terrains!X3550=1,IF(terrains!Y3550=1,190,IF(terrains!Y3550=2,242,IF(terrains!Y3550=3,357,896))))))))))</f>
        <v>35</v>
      </c>
      <c r="AA3550" s="152">
        <f>terrains!Z3550*terrains!F3550</f>
        <v>202646.75161499999</v>
      </c>
    </row>
    <row r="3551" spans="1:27" ht="14.4">
      <c r="A3551" s="143">
        <v>3550</v>
      </c>
      <c r="B3551" s="59">
        <v>273466.34542500001</v>
      </c>
      <c r="C3551" s="59">
        <v>5034377.3651599996</v>
      </c>
      <c r="D3551" s="59" t="s">
        <v>3169</v>
      </c>
      <c r="E3551" s="153">
        <v>537.9</v>
      </c>
      <c r="F3551" s="150">
        <f>terrains!E3551*10.76391</f>
        <v>5789.9071889999996</v>
      </c>
      <c r="G3551" s="59" t="s">
        <v>261</v>
      </c>
      <c r="H3551" s="59">
        <v>0.2</v>
      </c>
      <c r="I3551" s="59">
        <v>3</v>
      </c>
      <c r="J3551" s="59">
        <f>IF(terrains!L3551=13.5,IF(terrains!X3551=1,12,9),-0.392532+1.267037*terrains!L3551+0.472239*terrains!X3551+0.58658*terrains!W3551+0.089417*terrains!V3551+0.531633*terrains!U3551+0.337883*terrains!T3551-0.403545*terrains!S3551)</f>
        <v>4.0420974999999997</v>
      </c>
      <c r="K3551" s="151">
        <f>IF(terrains!I3551=0,terrains!J3551,terrains!I3551)</f>
        <v>3</v>
      </c>
      <c r="L3551" s="59">
        <v>3.5</v>
      </c>
      <c r="M3551" s="59">
        <v>1</v>
      </c>
      <c r="N3551" s="59">
        <v>10</v>
      </c>
      <c r="O3551" s="59" t="s">
        <v>174</v>
      </c>
      <c r="P3551" s="59">
        <v>2</v>
      </c>
      <c r="Q3551" s="59">
        <v>1.5</v>
      </c>
      <c r="R3551" s="59">
        <v>1</v>
      </c>
      <c r="S3551" s="59">
        <v>0</v>
      </c>
      <c r="T3551" s="59">
        <v>0</v>
      </c>
      <c r="U3551" s="59">
        <v>0</v>
      </c>
      <c r="V3551" s="59">
        <v>0</v>
      </c>
      <c r="W3551" s="59">
        <v>0</v>
      </c>
      <c r="X3551" s="59">
        <v>0</v>
      </c>
      <c r="Y3551" s="59">
        <f>IF(terrains!L3551&lt;=2.5,1,IF(terrains!L3551&lt;=4.5,2,IF(terrains!L3551&lt;=6.5,3,4)))</f>
        <v>2</v>
      </c>
      <c r="Z3551" s="59">
        <f>IF(terrains!R3551=1,35,IF(terrains!S3551=1,64,IF(terrains!T3551=1,IF(terrains!Y3551=1,85,104),IF(terrains!U3551=1,IF(terrains!Y3551=1,124,152),IF(terrains!V3551=1,(IF(terrains!Y3551=1,146,IF(terrains!Y3551=2,178,263))),IF(terrains!W3551=1,(IF(terrains!Y3551=1,178,IF(terrains!Y3551=2,218,321))),IF(terrains!X3551=1,IF(terrains!Y3551=1,190,IF(terrains!Y3551=2,242,IF(terrains!Y3551=3,357,896))))))))))</f>
        <v>35</v>
      </c>
      <c r="AA3551" s="152">
        <f>terrains!Z3551*terrains!F3551</f>
        <v>202646.75161499999</v>
      </c>
    </row>
    <row r="3552" spans="1:27" ht="14.4">
      <c r="A3552" s="143">
        <v>3551</v>
      </c>
      <c r="B3552" s="59">
        <v>273430.05282099999</v>
      </c>
      <c r="C3552" s="59">
        <v>5034376.7450799998</v>
      </c>
      <c r="D3552" s="59" t="s">
        <v>3170</v>
      </c>
      <c r="E3552" s="153">
        <v>537.9</v>
      </c>
      <c r="F3552" s="150">
        <f>terrains!E3552*10.76391</f>
        <v>5789.9071889999996</v>
      </c>
      <c r="G3552" s="59" t="s">
        <v>261</v>
      </c>
      <c r="H3552" s="59">
        <v>0.2</v>
      </c>
      <c r="I3552" s="59">
        <v>3</v>
      </c>
      <c r="J3552" s="59">
        <f>IF(terrains!L3552=13.5,IF(terrains!X3552=1,12,9),-0.392532+1.267037*terrains!L3552+0.472239*terrains!X3552+0.58658*terrains!W3552+0.089417*terrains!V3552+0.531633*terrains!U3552+0.337883*terrains!T3552-0.403545*terrains!S3552)</f>
        <v>4.0420974999999997</v>
      </c>
      <c r="K3552" s="151">
        <f>IF(terrains!I3552=0,terrains!J3552,terrains!I3552)</f>
        <v>3</v>
      </c>
      <c r="L3552" s="59">
        <v>3.5</v>
      </c>
      <c r="M3552" s="59">
        <v>1</v>
      </c>
      <c r="N3552" s="59">
        <v>10</v>
      </c>
      <c r="O3552" s="59" t="s">
        <v>174</v>
      </c>
      <c r="P3552" s="59">
        <v>2</v>
      </c>
      <c r="Q3552" s="59">
        <v>1.5</v>
      </c>
      <c r="R3552" s="59">
        <v>1</v>
      </c>
      <c r="S3552" s="59">
        <v>0</v>
      </c>
      <c r="T3552" s="59">
        <v>0</v>
      </c>
      <c r="U3552" s="59">
        <v>0</v>
      </c>
      <c r="V3552" s="59">
        <v>0</v>
      </c>
      <c r="W3552" s="59">
        <v>0</v>
      </c>
      <c r="X3552" s="59">
        <v>0</v>
      </c>
      <c r="Y3552" s="59">
        <f>IF(terrains!L3552&lt;=2.5,1,IF(terrains!L3552&lt;=4.5,2,IF(terrains!L3552&lt;=6.5,3,4)))</f>
        <v>2</v>
      </c>
      <c r="Z3552" s="59">
        <f>IF(terrains!R3552=1,35,IF(terrains!S3552=1,64,IF(terrains!T3552=1,IF(terrains!Y3552=1,85,104),IF(terrains!U3552=1,IF(terrains!Y3552=1,124,152),IF(terrains!V3552=1,(IF(terrains!Y3552=1,146,IF(terrains!Y3552=2,178,263))),IF(terrains!W3552=1,(IF(terrains!Y3552=1,178,IF(terrains!Y3552=2,218,321))),IF(terrains!X3552=1,IF(terrains!Y3552=1,190,IF(terrains!Y3552=2,242,IF(terrains!Y3552=3,357,896))))))))))</f>
        <v>35</v>
      </c>
      <c r="AA3552" s="152">
        <f>terrains!Z3552*terrains!F3552</f>
        <v>202646.75161499999</v>
      </c>
    </row>
    <row r="3553" spans="1:27" ht="14.4">
      <c r="A3553" s="143">
        <v>3552</v>
      </c>
      <c r="B3553" s="59">
        <v>273596.29128800001</v>
      </c>
      <c r="C3553" s="59">
        <v>5034344.2178800004</v>
      </c>
      <c r="D3553" s="59" t="s">
        <v>3171</v>
      </c>
      <c r="E3553" s="153">
        <v>537.9</v>
      </c>
      <c r="F3553" s="150">
        <f>terrains!E3553*10.76391</f>
        <v>5789.9071889999996</v>
      </c>
      <c r="G3553" s="59" t="s">
        <v>261</v>
      </c>
      <c r="H3553" s="59">
        <v>0.2</v>
      </c>
      <c r="I3553" s="59">
        <v>3</v>
      </c>
      <c r="J3553" s="59">
        <f>IF(terrains!L3553=13.5,IF(terrains!X3553=1,12,9),-0.392532+1.267037*terrains!L3553+0.472239*terrains!X3553+0.58658*terrains!W3553+0.089417*terrains!V3553+0.531633*terrains!U3553+0.337883*terrains!T3553-0.403545*terrains!S3553)</f>
        <v>4.0420974999999997</v>
      </c>
      <c r="K3553" s="151">
        <f>IF(terrains!I3553=0,terrains!J3553,terrains!I3553)</f>
        <v>3</v>
      </c>
      <c r="L3553" s="59">
        <v>3.5</v>
      </c>
      <c r="M3553" s="59">
        <v>1</v>
      </c>
      <c r="N3553" s="59">
        <v>10</v>
      </c>
      <c r="O3553" s="59" t="s">
        <v>174</v>
      </c>
      <c r="P3553" s="59">
        <v>2</v>
      </c>
      <c r="Q3553" s="59">
        <v>1.5</v>
      </c>
      <c r="R3553" s="59">
        <v>1</v>
      </c>
      <c r="S3553" s="59">
        <v>0</v>
      </c>
      <c r="T3553" s="59">
        <v>0</v>
      </c>
      <c r="U3553" s="59">
        <v>0</v>
      </c>
      <c r="V3553" s="59">
        <v>0</v>
      </c>
      <c r="W3553" s="59">
        <v>0</v>
      </c>
      <c r="X3553" s="59">
        <v>0</v>
      </c>
      <c r="Y3553" s="59">
        <f>IF(terrains!L3553&lt;=2.5,1,IF(terrains!L3553&lt;=4.5,2,IF(terrains!L3553&lt;=6.5,3,4)))</f>
        <v>2</v>
      </c>
      <c r="Z3553" s="59">
        <f>IF(terrains!R3553=1,35,IF(terrains!S3553=1,64,IF(terrains!T3553=1,IF(terrains!Y3553=1,85,104),IF(terrains!U3553=1,IF(terrains!Y3553=1,124,152),IF(terrains!V3553=1,(IF(terrains!Y3553=1,146,IF(terrains!Y3553=2,178,263))),IF(terrains!W3553=1,(IF(terrains!Y3553=1,178,IF(terrains!Y3553=2,218,321))),IF(terrains!X3553=1,IF(terrains!Y3553=1,190,IF(terrains!Y3553=2,242,IF(terrains!Y3553=3,357,896))))))))))</f>
        <v>35</v>
      </c>
      <c r="AA3553" s="152">
        <f>terrains!Z3553*terrains!F3553</f>
        <v>202646.75161499999</v>
      </c>
    </row>
    <row r="3554" spans="1:27" ht="14.4">
      <c r="A3554" s="143">
        <v>3553</v>
      </c>
      <c r="B3554" s="59">
        <v>304539.94653999998</v>
      </c>
      <c r="C3554" s="59">
        <v>5058214.5329999998</v>
      </c>
      <c r="D3554" s="59" t="s">
        <v>3172</v>
      </c>
      <c r="E3554" s="153">
        <v>537.70000000000005</v>
      </c>
      <c r="F3554" s="150">
        <f>terrains!E3554*10.76391</f>
        <v>5787.7544070000004</v>
      </c>
      <c r="G3554" s="59" t="s">
        <v>353</v>
      </c>
      <c r="H3554" s="59">
        <v>0</v>
      </c>
      <c r="I3554" s="59">
        <v>0</v>
      </c>
      <c r="J3554" s="59">
        <f>IF(terrains!L3554=13.5,IF(terrains!X3554=1,12,9),-0.392532+1.267037*terrains!L3554+0.472239*terrains!X3554+0.58658*terrains!W3554+0.089417*terrains!V3554+0.531633*terrains!U3554+0.337883*terrains!T3554-0.403545*terrains!S3554)</f>
        <v>2.1415419999999998</v>
      </c>
      <c r="K3554" s="151">
        <f>IF(terrains!I3554=0,terrains!J3554,terrains!I3554)</f>
        <v>2.1415419999999998</v>
      </c>
      <c r="L3554" s="59">
        <v>2</v>
      </c>
      <c r="M3554" s="59">
        <v>1</v>
      </c>
      <c r="N3554" s="59">
        <v>3</v>
      </c>
      <c r="O3554" s="59" t="s">
        <v>174</v>
      </c>
      <c r="P3554" s="59">
        <v>2</v>
      </c>
      <c r="Q3554" s="59">
        <v>1.5</v>
      </c>
      <c r="R3554" s="59">
        <v>1</v>
      </c>
      <c r="S3554" s="59">
        <v>0</v>
      </c>
      <c r="T3554" s="59">
        <v>0</v>
      </c>
      <c r="U3554" s="59">
        <v>0</v>
      </c>
      <c r="V3554" s="59">
        <v>0</v>
      </c>
      <c r="W3554" s="59">
        <v>0</v>
      </c>
      <c r="X3554" s="59">
        <v>0</v>
      </c>
      <c r="Y3554" s="59">
        <f>IF(terrains!L3554&lt;=2.5,1,IF(terrains!L3554&lt;=4.5,2,IF(terrains!L3554&lt;=6.5,3,4)))</f>
        <v>1</v>
      </c>
      <c r="Z3554" s="59">
        <f>IF(terrains!R3554=1,35,IF(terrains!S3554=1,64,IF(terrains!T3554=1,IF(terrains!Y3554=1,85,104),IF(terrains!U3554=1,IF(terrains!Y3554=1,124,152),IF(terrains!V3554=1,(IF(terrains!Y3554=1,146,IF(terrains!Y3554=2,178,263))),IF(terrains!W3554=1,(IF(terrains!Y3554=1,178,IF(terrains!Y3554=2,218,321))),IF(terrains!X3554=1,IF(terrains!Y3554=1,190,IF(terrains!Y3554=2,242,IF(terrains!Y3554=3,357,896))))))))))</f>
        <v>35</v>
      </c>
      <c r="AA3554" s="152">
        <f>terrains!Z3554*terrains!F3554</f>
        <v>202571.40424500001</v>
      </c>
    </row>
    <row r="3555" spans="1:27" ht="14.4">
      <c r="A3555" s="143">
        <v>3554</v>
      </c>
      <c r="B3555" s="59">
        <v>304624.21958600002</v>
      </c>
      <c r="C3555" s="59">
        <v>5058194.9811300002</v>
      </c>
      <c r="D3555" s="59" t="s">
        <v>3173</v>
      </c>
      <c r="E3555" s="153">
        <v>537.70000000000005</v>
      </c>
      <c r="F3555" s="150">
        <f>terrains!E3555*10.76391</f>
        <v>5787.7544070000004</v>
      </c>
      <c r="G3555" s="59" t="s">
        <v>353</v>
      </c>
      <c r="H3555" s="59">
        <v>0</v>
      </c>
      <c r="I3555" s="59">
        <v>0</v>
      </c>
      <c r="J3555" s="59">
        <f>IF(terrains!L3555=13.5,IF(terrains!X3555=1,12,9),-0.392532+1.267037*terrains!L3555+0.472239*terrains!X3555+0.58658*terrains!W3555+0.089417*terrains!V3555+0.531633*terrains!U3555+0.337883*terrains!T3555-0.403545*terrains!S3555)</f>
        <v>2.1415419999999998</v>
      </c>
      <c r="K3555" s="151">
        <f>IF(terrains!I3555=0,terrains!J3555,terrains!I3555)</f>
        <v>2.1415419999999998</v>
      </c>
      <c r="L3555" s="59">
        <v>2</v>
      </c>
      <c r="M3555" s="59">
        <v>1</v>
      </c>
      <c r="N3555" s="59">
        <v>3</v>
      </c>
      <c r="O3555" s="59" t="s">
        <v>174</v>
      </c>
      <c r="P3555" s="59">
        <v>2</v>
      </c>
      <c r="Q3555" s="59">
        <v>1.5</v>
      </c>
      <c r="R3555" s="59">
        <v>1</v>
      </c>
      <c r="S3555" s="59">
        <v>0</v>
      </c>
      <c r="T3555" s="59">
        <v>0</v>
      </c>
      <c r="U3555" s="59">
        <v>0</v>
      </c>
      <c r="V3555" s="59">
        <v>0</v>
      </c>
      <c r="W3555" s="59">
        <v>0</v>
      </c>
      <c r="X3555" s="59">
        <v>0</v>
      </c>
      <c r="Y3555" s="59">
        <f>IF(terrains!L3555&lt;=2.5,1,IF(terrains!L3555&lt;=4.5,2,IF(terrains!L3555&lt;=6.5,3,4)))</f>
        <v>1</v>
      </c>
      <c r="Z3555" s="59">
        <f>IF(terrains!R3555=1,35,IF(terrains!S3555=1,64,IF(terrains!T3555=1,IF(terrains!Y3555=1,85,104),IF(terrains!U3555=1,IF(terrains!Y3555=1,124,152),IF(terrains!V3555=1,(IF(terrains!Y3555=1,146,IF(terrains!Y3555=2,178,263))),IF(terrains!W3555=1,(IF(terrains!Y3555=1,178,IF(terrains!Y3555=2,218,321))),IF(terrains!X3555=1,IF(terrains!Y3555=1,190,IF(terrains!Y3555=2,242,IF(terrains!Y3555=3,357,896))))))))))</f>
        <v>35</v>
      </c>
      <c r="AA3555" s="152">
        <f>terrains!Z3555*terrains!F3555</f>
        <v>202571.40424500001</v>
      </c>
    </row>
    <row r="3556" spans="1:27" ht="14.4">
      <c r="A3556" s="143">
        <v>3555</v>
      </c>
      <c r="B3556" s="59">
        <v>296240.38890000002</v>
      </c>
      <c r="C3556" s="59">
        <v>5036770.5599999996</v>
      </c>
      <c r="D3556" s="59" t="s">
        <v>3174</v>
      </c>
      <c r="E3556" s="153">
        <v>536.70000000000005</v>
      </c>
      <c r="F3556" s="150">
        <f>terrains!E3556*10.76391</f>
        <v>5776.9904969999998</v>
      </c>
      <c r="G3556" s="59" t="s">
        <v>2048</v>
      </c>
      <c r="H3556" s="59">
        <v>1</v>
      </c>
      <c r="I3556" s="59">
        <v>3</v>
      </c>
      <c r="J3556" s="59">
        <f>IF(terrains!L3556=13.5,IF(terrains!X3556=1,12,9),-0.392532+1.267037*terrains!L3556+0.472239*terrains!X3556+0.58658*terrains!W3556+0.089417*terrains!V3556+0.531633*terrains!U3556+0.337883*terrains!T3556-0.403545*terrains!S3556)</f>
        <v>3.1129435000000001</v>
      </c>
      <c r="K3556" s="151">
        <f>IF(terrains!I3556=0,terrains!J3556,terrains!I3556)</f>
        <v>3</v>
      </c>
      <c r="L3556" s="59">
        <v>2.5</v>
      </c>
      <c r="M3556" s="59">
        <v>2</v>
      </c>
      <c r="N3556" s="59">
        <v>3</v>
      </c>
      <c r="O3556" s="59" t="s">
        <v>176</v>
      </c>
      <c r="P3556" s="59">
        <v>2</v>
      </c>
      <c r="Q3556" s="59">
        <v>2.5</v>
      </c>
      <c r="R3556" s="59">
        <v>0</v>
      </c>
      <c r="S3556" s="59">
        <v>0</v>
      </c>
      <c r="T3556" s="59">
        <v>1</v>
      </c>
      <c r="U3556" s="59">
        <v>0</v>
      </c>
      <c r="V3556" s="59">
        <v>0</v>
      </c>
      <c r="W3556" s="59">
        <v>0</v>
      </c>
      <c r="X3556" s="59">
        <v>0</v>
      </c>
      <c r="Y3556" s="59">
        <f>IF(terrains!L3556&lt;=2.5,1,IF(terrains!L3556&lt;=4.5,2,IF(terrains!L3556&lt;=6.5,3,4)))</f>
        <v>1</v>
      </c>
      <c r="Z3556" s="59">
        <f>IF(terrains!R3556=1,35,IF(terrains!S3556=1,64,IF(terrains!T3556=1,IF(terrains!Y3556=1,85,104),IF(terrains!U3556=1,IF(terrains!Y3556=1,124,152),IF(terrains!V3556=1,(IF(terrains!Y3556=1,146,IF(terrains!Y3556=2,178,263))),IF(terrains!W3556=1,(IF(terrains!Y3556=1,178,IF(terrains!Y3556=2,218,321))),IF(terrains!X3556=1,IF(terrains!Y3556=1,190,IF(terrains!Y3556=2,242,IF(terrains!Y3556=3,357,896))))))))))</f>
        <v>85</v>
      </c>
      <c r="AA3556" s="152">
        <f>terrains!Z3556*terrains!F3556</f>
        <v>491044.19224499998</v>
      </c>
    </row>
    <row r="3557" spans="1:27" ht="14.4">
      <c r="A3557" s="143">
        <v>3556</v>
      </c>
      <c r="B3557" s="59">
        <v>293985.23034399998</v>
      </c>
      <c r="C3557" s="59">
        <v>5048724.9348499998</v>
      </c>
      <c r="D3557" s="59" t="s">
        <v>3175</v>
      </c>
      <c r="E3557" s="153">
        <v>536.70000000000005</v>
      </c>
      <c r="F3557" s="150">
        <f>terrains!E3557*10.76391</f>
        <v>5776.9904969999998</v>
      </c>
      <c r="G3557" s="59" t="s">
        <v>894</v>
      </c>
      <c r="H3557" s="59">
        <v>0</v>
      </c>
      <c r="I3557" s="59">
        <v>0</v>
      </c>
      <c r="J3557" s="59">
        <f>IF(terrains!L3557=13.5,IF(terrains!X3557=1,12,9),-0.392532+1.267037*terrains!L3557+0.472239*terrains!X3557+0.58658*terrains!W3557+0.089417*terrains!V3557+0.531633*terrains!U3557+0.337883*terrains!T3557-0.403545*terrains!S3557)</f>
        <v>2.3715155000000001</v>
      </c>
      <c r="K3557" s="151">
        <f>IF(terrains!I3557=0,terrains!J3557,terrains!I3557)</f>
        <v>2.3715155000000001</v>
      </c>
      <c r="L3557" s="59">
        <v>2.5</v>
      </c>
      <c r="M3557" s="59">
        <v>1</v>
      </c>
      <c r="N3557" s="59">
        <v>6</v>
      </c>
      <c r="O3557" s="59" t="s">
        <v>175</v>
      </c>
      <c r="P3557" s="59">
        <v>2</v>
      </c>
      <c r="Q3557" s="59">
        <v>1.5</v>
      </c>
      <c r="R3557" s="59">
        <v>0</v>
      </c>
      <c r="S3557" s="59">
        <v>1</v>
      </c>
      <c r="T3557" s="59">
        <v>0</v>
      </c>
      <c r="U3557" s="59">
        <v>0</v>
      </c>
      <c r="V3557" s="59">
        <v>0</v>
      </c>
      <c r="W3557" s="59">
        <v>0</v>
      </c>
      <c r="X3557" s="59">
        <v>0</v>
      </c>
      <c r="Y3557" s="59">
        <f>IF(terrains!L3557&lt;=2.5,1,IF(terrains!L3557&lt;=4.5,2,IF(terrains!L3557&lt;=6.5,3,4)))</f>
        <v>1</v>
      </c>
      <c r="Z3557" s="59">
        <f>IF(terrains!R3557=1,35,IF(terrains!S3557=1,64,IF(terrains!T3557=1,IF(terrains!Y3557=1,85,104),IF(terrains!U3557=1,IF(terrains!Y3557=1,124,152),IF(terrains!V3557=1,(IF(terrains!Y3557=1,146,IF(terrains!Y3557=2,178,263))),IF(terrains!W3557=1,(IF(terrains!Y3557=1,178,IF(terrains!Y3557=2,218,321))),IF(terrains!X3557=1,IF(terrains!Y3557=1,190,IF(terrains!Y3557=2,242,IF(terrains!Y3557=3,357,896))))))))))</f>
        <v>64</v>
      </c>
      <c r="AA3557" s="152">
        <f>terrains!Z3557*terrains!F3557</f>
        <v>369727.39180799999</v>
      </c>
    </row>
    <row r="3558" spans="1:27" ht="14.4">
      <c r="A3558" s="143">
        <v>3557</v>
      </c>
      <c r="B3558" s="59">
        <v>300456.72254799999</v>
      </c>
      <c r="C3558" s="59">
        <v>5041072.9565099999</v>
      </c>
      <c r="D3558" s="59" t="s">
        <v>3176</v>
      </c>
      <c r="E3558" s="153">
        <v>536.5</v>
      </c>
      <c r="F3558" s="150">
        <f>terrains!E3558*10.76391</f>
        <v>5774.8377149999997</v>
      </c>
      <c r="G3558" s="59" t="s">
        <v>619</v>
      </c>
      <c r="H3558" s="59">
        <v>0</v>
      </c>
      <c r="I3558" s="59">
        <v>6</v>
      </c>
      <c r="J3558" s="59">
        <f>IF(terrains!L3558=13.5,IF(terrains!X3558=1,12,9),-0.392532+1.267037*terrains!L3558+0.472239*terrains!X3558+0.58658*terrains!W3558+0.089417*terrains!V3558+0.531633*terrains!U3558+0.337883*terrains!T3558-0.403545*terrains!S3558)</f>
        <v>5.7813734999999999</v>
      </c>
      <c r="K3558" s="151">
        <f>IF(terrains!I3558=0,terrains!J3558,terrains!I3558)</f>
        <v>6</v>
      </c>
      <c r="L3558" s="59">
        <v>4.5</v>
      </c>
      <c r="M3558" s="59">
        <v>0</v>
      </c>
      <c r="N3558" s="59">
        <v>0</v>
      </c>
      <c r="O3558" s="59" t="s">
        <v>180</v>
      </c>
      <c r="P3558" s="59">
        <v>0</v>
      </c>
      <c r="Q3558" s="59">
        <v>0</v>
      </c>
      <c r="R3558" s="59">
        <v>0</v>
      </c>
      <c r="S3558" s="59">
        <v>0</v>
      </c>
      <c r="T3558" s="59">
        <v>0</v>
      </c>
      <c r="U3558" s="59">
        <v>0</v>
      </c>
      <c r="V3558" s="59">
        <v>0</v>
      </c>
      <c r="W3558" s="59">
        <v>0</v>
      </c>
      <c r="X3558" s="59">
        <v>1</v>
      </c>
      <c r="Y3558" s="59">
        <f>IF(terrains!L3558&lt;=2.5,1,IF(terrains!L3558&lt;=4.5,2,IF(terrains!L3558&lt;=6.5,3,4)))</f>
        <v>2</v>
      </c>
      <c r="Z3558" s="59">
        <f>IF(terrains!R3558=1,35,IF(terrains!S3558=1,64,IF(terrains!T3558=1,IF(terrains!Y3558=1,85,104),IF(terrains!U3558=1,IF(terrains!Y3558=1,124,152),IF(terrains!V3558=1,(IF(terrains!Y3558=1,146,IF(terrains!Y3558=2,178,263))),IF(terrains!W3558=1,(IF(terrains!Y3558=1,178,IF(terrains!Y3558=2,218,321))),IF(terrains!X3558=1,IF(terrains!Y3558=1,190,IF(terrains!Y3558=2,242,IF(terrains!Y3558=3,357,896))))))))))</f>
        <v>242</v>
      </c>
      <c r="AA3558" s="152">
        <f>terrains!Z3558*terrains!F3558</f>
        <v>1397510.72703</v>
      </c>
    </row>
    <row r="3559" spans="1:27" ht="14.4">
      <c r="A3559" s="143">
        <v>3558</v>
      </c>
      <c r="B3559" s="59">
        <v>300064.534851</v>
      </c>
      <c r="C3559" s="59">
        <v>5034165.6500700004</v>
      </c>
      <c r="D3559" s="59" t="s">
        <v>3177</v>
      </c>
      <c r="E3559" s="153">
        <v>536</v>
      </c>
      <c r="F3559" s="150">
        <f>terrains!E3559*10.76391</f>
        <v>5769.4557599999998</v>
      </c>
      <c r="G3559" s="59" t="s">
        <v>317</v>
      </c>
      <c r="H3559" s="59">
        <v>0.3</v>
      </c>
      <c r="I3559" s="59">
        <v>4</v>
      </c>
      <c r="J3559" s="59">
        <f>IF(terrains!L3559=13.5,IF(terrains!X3559=1,12,9),-0.392532+1.267037*terrains!L3559+0.472239*terrains!X3559+0.58658*terrains!W3559+0.089417*terrains!V3559+0.531633*terrains!U3559+0.337883*terrains!T3559-0.403545*terrains!S3559)</f>
        <v>5.3985514999999999</v>
      </c>
      <c r="K3559" s="151">
        <f>IF(terrains!I3559=0,terrains!J3559,terrains!I3559)</f>
        <v>4</v>
      </c>
      <c r="L3559" s="59">
        <v>4.5</v>
      </c>
      <c r="M3559" s="59">
        <v>2</v>
      </c>
      <c r="N3559" s="59">
        <v>0</v>
      </c>
      <c r="O3559" s="59" t="s">
        <v>178</v>
      </c>
      <c r="P3559" s="59">
        <v>2</v>
      </c>
      <c r="Q3559" s="59">
        <v>1.5</v>
      </c>
      <c r="R3559" s="59">
        <v>0</v>
      </c>
      <c r="S3559" s="59">
        <v>0</v>
      </c>
      <c r="T3559" s="59">
        <v>0</v>
      </c>
      <c r="U3559" s="59">
        <v>0</v>
      </c>
      <c r="V3559" s="59">
        <v>1</v>
      </c>
      <c r="W3559" s="59">
        <v>0</v>
      </c>
      <c r="X3559" s="59">
        <v>0</v>
      </c>
      <c r="Y3559" s="59">
        <f>IF(terrains!L3559&lt;=2.5,1,IF(terrains!L3559&lt;=4.5,2,IF(terrains!L3559&lt;=6.5,3,4)))</f>
        <v>2</v>
      </c>
      <c r="Z3559" s="59">
        <f>IF(terrains!R3559=1,35,IF(terrains!S3559=1,64,IF(terrains!T3559=1,IF(terrains!Y3559=1,85,104),IF(terrains!U3559=1,IF(terrains!Y3559=1,124,152),IF(terrains!V3559=1,(IF(terrains!Y3559=1,146,IF(terrains!Y3559=2,178,263))),IF(terrains!W3559=1,(IF(terrains!Y3559=1,178,IF(terrains!Y3559=2,218,321))),IF(terrains!X3559=1,IF(terrains!Y3559=1,190,IF(terrains!Y3559=2,242,IF(terrains!Y3559=3,357,896))))))))))</f>
        <v>178</v>
      </c>
      <c r="AA3559" s="152">
        <f>terrains!Z3559*terrains!F3559</f>
        <v>1026963.1252799999</v>
      </c>
    </row>
    <row r="3560" spans="1:27" ht="14.4">
      <c r="A3560" s="143">
        <v>3559</v>
      </c>
      <c r="B3560" s="59">
        <v>300046.89361299999</v>
      </c>
      <c r="C3560" s="59">
        <v>5034219.24345</v>
      </c>
      <c r="D3560" s="59" t="s">
        <v>3178</v>
      </c>
      <c r="E3560" s="153">
        <v>536</v>
      </c>
      <c r="F3560" s="150">
        <f>terrains!E3560*10.76391</f>
        <v>5769.4557599999998</v>
      </c>
      <c r="G3560" s="59" t="s">
        <v>317</v>
      </c>
      <c r="H3560" s="59">
        <v>0.3</v>
      </c>
      <c r="I3560" s="59">
        <v>4</v>
      </c>
      <c r="J3560" s="59">
        <f>IF(terrains!L3560=13.5,IF(terrains!X3560=1,12,9),-0.392532+1.267037*terrains!L3560+0.472239*terrains!X3560+0.58658*terrains!W3560+0.089417*terrains!V3560+0.531633*terrains!U3560+0.337883*terrains!T3560-0.403545*terrains!S3560)</f>
        <v>5.3985514999999999</v>
      </c>
      <c r="K3560" s="151">
        <f>IF(terrains!I3560=0,terrains!J3560,terrains!I3560)</f>
        <v>4</v>
      </c>
      <c r="L3560" s="59">
        <v>4.5</v>
      </c>
      <c r="M3560" s="59">
        <v>2</v>
      </c>
      <c r="N3560" s="59">
        <v>0</v>
      </c>
      <c r="O3560" s="59" t="s">
        <v>178</v>
      </c>
      <c r="P3560" s="59">
        <v>2</v>
      </c>
      <c r="Q3560" s="59">
        <v>1.5</v>
      </c>
      <c r="R3560" s="59">
        <v>0</v>
      </c>
      <c r="S3560" s="59">
        <v>0</v>
      </c>
      <c r="T3560" s="59">
        <v>0</v>
      </c>
      <c r="U3560" s="59">
        <v>0</v>
      </c>
      <c r="V3560" s="59">
        <v>1</v>
      </c>
      <c r="W3560" s="59">
        <v>0</v>
      </c>
      <c r="X3560" s="59">
        <v>0</v>
      </c>
      <c r="Y3560" s="59">
        <f>IF(terrains!L3560&lt;=2.5,1,IF(terrains!L3560&lt;=4.5,2,IF(terrains!L3560&lt;=6.5,3,4)))</f>
        <v>2</v>
      </c>
      <c r="Z3560" s="59">
        <f>IF(terrains!R3560=1,35,IF(terrains!S3560=1,64,IF(terrains!T3560=1,IF(terrains!Y3560=1,85,104),IF(terrains!U3560=1,IF(terrains!Y3560=1,124,152),IF(terrains!V3560=1,(IF(terrains!Y3560=1,146,IF(terrains!Y3560=2,178,263))),IF(terrains!W3560=1,(IF(terrains!Y3560=1,178,IF(terrains!Y3560=2,218,321))),IF(terrains!X3560=1,IF(terrains!Y3560=1,190,IF(terrains!Y3560=2,242,IF(terrains!Y3560=3,357,896))))))))))</f>
        <v>178</v>
      </c>
      <c r="AA3560" s="152">
        <f>terrains!Z3560*terrains!F3560</f>
        <v>1026963.1252799999</v>
      </c>
    </row>
    <row r="3561" spans="1:27" ht="14.4">
      <c r="A3561" s="143">
        <v>3560</v>
      </c>
      <c r="B3561" s="59">
        <v>300042.48165799998</v>
      </c>
      <c r="C3561" s="59">
        <v>5034232.6450699996</v>
      </c>
      <c r="D3561" s="59" t="s">
        <v>3179</v>
      </c>
      <c r="E3561" s="153">
        <v>536</v>
      </c>
      <c r="F3561" s="150">
        <f>terrains!E3561*10.76391</f>
        <v>5769.4557599999998</v>
      </c>
      <c r="G3561" s="59" t="s">
        <v>317</v>
      </c>
      <c r="H3561" s="59">
        <v>0.3</v>
      </c>
      <c r="I3561" s="59">
        <v>4</v>
      </c>
      <c r="J3561" s="59">
        <f>IF(terrains!L3561=13.5,IF(terrains!X3561=1,12,9),-0.392532+1.267037*terrains!L3561+0.472239*terrains!X3561+0.58658*terrains!W3561+0.089417*terrains!V3561+0.531633*terrains!U3561+0.337883*terrains!T3561-0.403545*terrains!S3561)</f>
        <v>5.3985514999999999</v>
      </c>
      <c r="K3561" s="151">
        <f>IF(terrains!I3561=0,terrains!J3561,terrains!I3561)</f>
        <v>4</v>
      </c>
      <c r="L3561" s="59">
        <v>4.5</v>
      </c>
      <c r="M3561" s="59">
        <v>2</v>
      </c>
      <c r="N3561" s="59">
        <v>0</v>
      </c>
      <c r="O3561" s="59" t="s">
        <v>178</v>
      </c>
      <c r="P3561" s="59">
        <v>2</v>
      </c>
      <c r="Q3561" s="59">
        <v>1.5</v>
      </c>
      <c r="R3561" s="59">
        <v>0</v>
      </c>
      <c r="S3561" s="59">
        <v>0</v>
      </c>
      <c r="T3561" s="59">
        <v>0</v>
      </c>
      <c r="U3561" s="59">
        <v>0</v>
      </c>
      <c r="V3561" s="59">
        <v>1</v>
      </c>
      <c r="W3561" s="59">
        <v>0</v>
      </c>
      <c r="X3561" s="59">
        <v>0</v>
      </c>
      <c r="Y3561" s="59">
        <f>IF(terrains!L3561&lt;=2.5,1,IF(terrains!L3561&lt;=4.5,2,IF(terrains!L3561&lt;=6.5,3,4)))</f>
        <v>2</v>
      </c>
      <c r="Z3561" s="59">
        <f>IF(terrains!R3561=1,35,IF(terrains!S3561=1,64,IF(terrains!T3561=1,IF(terrains!Y3561=1,85,104),IF(terrains!U3561=1,IF(terrains!Y3561=1,124,152),IF(terrains!V3561=1,(IF(terrains!Y3561=1,146,IF(terrains!Y3561=2,178,263))),IF(terrains!W3561=1,(IF(terrains!Y3561=1,178,IF(terrains!Y3561=2,218,321))),IF(terrains!X3561=1,IF(terrains!Y3561=1,190,IF(terrains!Y3561=2,242,IF(terrains!Y3561=3,357,896))))))))))</f>
        <v>178</v>
      </c>
      <c r="AA3561" s="152">
        <f>terrains!Z3561*terrains!F3561</f>
        <v>1026963.1252799999</v>
      </c>
    </row>
    <row r="3562" spans="1:27" ht="14.4">
      <c r="A3562" s="143">
        <v>3561</v>
      </c>
      <c r="B3562" s="59">
        <v>280851.57356599998</v>
      </c>
      <c r="C3562" s="59">
        <v>5041169.9572700001</v>
      </c>
      <c r="D3562" s="59" t="s">
        <v>3180</v>
      </c>
      <c r="E3562" s="153">
        <v>535.20000000000005</v>
      </c>
      <c r="F3562" s="150">
        <f>terrains!E3562*10.76391</f>
        <v>5760.8446320000003</v>
      </c>
      <c r="G3562" s="59" t="s">
        <v>471</v>
      </c>
      <c r="H3562" s="59">
        <v>0</v>
      </c>
      <c r="I3562" s="59">
        <v>0</v>
      </c>
      <c r="J3562" s="59">
        <f>IF(terrains!L3562=13.5,IF(terrains!X3562=1,12,9),-0.392532+1.267037*terrains!L3562+0.472239*terrains!X3562+0.58658*terrains!W3562+0.089417*terrains!V3562+0.531633*terrains!U3562+0.337883*terrains!T3562-0.403545*terrains!S3562)</f>
        <v>3.4085789999999996</v>
      </c>
      <c r="K3562" s="151">
        <f>IF(terrains!I3562=0,terrains!J3562,terrains!I3562)</f>
        <v>3.4085789999999996</v>
      </c>
      <c r="L3562" s="59">
        <v>3</v>
      </c>
      <c r="M3562" s="59">
        <v>1</v>
      </c>
      <c r="N3562" s="59">
        <v>10</v>
      </c>
      <c r="O3562" s="59" t="s">
        <v>174</v>
      </c>
      <c r="P3562" s="59">
        <v>1.5</v>
      </c>
      <c r="Q3562" s="59">
        <v>1.5</v>
      </c>
      <c r="R3562" s="59">
        <v>1</v>
      </c>
      <c r="S3562" s="59">
        <v>0</v>
      </c>
      <c r="T3562" s="59">
        <v>0</v>
      </c>
      <c r="U3562" s="59">
        <v>0</v>
      </c>
      <c r="V3562" s="59">
        <v>0</v>
      </c>
      <c r="W3562" s="59">
        <v>0</v>
      </c>
      <c r="X3562" s="59">
        <v>0</v>
      </c>
      <c r="Y3562" s="59">
        <f>IF(terrains!L3562&lt;=2.5,1,IF(terrains!L3562&lt;=4.5,2,IF(terrains!L3562&lt;=6.5,3,4)))</f>
        <v>2</v>
      </c>
      <c r="Z3562" s="59">
        <f>IF(terrains!R3562=1,35,IF(terrains!S3562=1,64,IF(terrains!T3562=1,IF(terrains!Y3562=1,85,104),IF(terrains!U3562=1,IF(terrains!Y3562=1,124,152),IF(terrains!V3562=1,(IF(terrains!Y3562=1,146,IF(terrains!Y3562=2,178,263))),IF(terrains!W3562=1,(IF(terrains!Y3562=1,178,IF(terrains!Y3562=2,218,321))),IF(terrains!X3562=1,IF(terrains!Y3562=1,190,IF(terrains!Y3562=2,242,IF(terrains!Y3562=3,357,896))))))))))</f>
        <v>35</v>
      </c>
      <c r="AA3562" s="152">
        <f>terrains!Z3562*terrains!F3562</f>
        <v>201629.56212000002</v>
      </c>
    </row>
    <row r="3563" spans="1:27" ht="14.4">
      <c r="A3563" s="143">
        <v>3562</v>
      </c>
      <c r="B3563" s="59">
        <v>297861.6826</v>
      </c>
      <c r="C3563" s="59">
        <v>5044451.835</v>
      </c>
      <c r="D3563" s="59" t="s">
        <v>3181</v>
      </c>
      <c r="E3563" s="153">
        <v>534.9</v>
      </c>
      <c r="F3563" s="150">
        <f>terrains!E3563*10.76391</f>
        <v>5757.6154589999996</v>
      </c>
      <c r="G3563" s="59" t="s">
        <v>219</v>
      </c>
      <c r="H3563" s="59">
        <v>0</v>
      </c>
      <c r="I3563" s="59">
        <v>0</v>
      </c>
      <c r="J3563" s="59">
        <f>IF(terrains!L3563=13.5,IF(terrains!X3563=1,12,9),-0.392532+1.267037*terrains!L3563+0.472239*terrains!X3563+0.58658*terrains!W3563+0.089417*terrains!V3563+0.531633*terrains!U3563+0.337883*terrains!T3563-0.403545*terrains!S3563)</f>
        <v>3.7464619999999997</v>
      </c>
      <c r="K3563" s="151">
        <f>IF(terrains!I3563=0,terrains!J3563,terrains!I3563)</f>
        <v>3.7464619999999997</v>
      </c>
      <c r="L3563" s="59">
        <v>3</v>
      </c>
      <c r="M3563" s="59">
        <v>2</v>
      </c>
      <c r="N3563" s="59">
        <v>6</v>
      </c>
      <c r="O3563" s="59" t="s">
        <v>176</v>
      </c>
      <c r="P3563" s="59">
        <v>2</v>
      </c>
      <c r="Q3563" s="59">
        <v>2.5</v>
      </c>
      <c r="R3563" s="59">
        <v>0</v>
      </c>
      <c r="S3563" s="59">
        <v>0</v>
      </c>
      <c r="T3563" s="59">
        <v>1</v>
      </c>
      <c r="U3563" s="59">
        <v>0</v>
      </c>
      <c r="V3563" s="59">
        <v>0</v>
      </c>
      <c r="W3563" s="59">
        <v>0</v>
      </c>
      <c r="X3563" s="59">
        <v>0</v>
      </c>
      <c r="Y3563" s="59">
        <f>IF(terrains!L3563&lt;=2.5,1,IF(terrains!L3563&lt;=4.5,2,IF(terrains!L3563&lt;=6.5,3,4)))</f>
        <v>2</v>
      </c>
      <c r="Z3563" s="59">
        <f>IF(terrains!R3563=1,35,IF(terrains!S3563=1,64,IF(terrains!T3563=1,IF(terrains!Y3563=1,85,104),IF(terrains!U3563=1,IF(terrains!Y3563=1,124,152),IF(terrains!V3563=1,(IF(terrains!Y3563=1,146,IF(terrains!Y3563=2,178,263))),IF(terrains!W3563=1,(IF(terrains!Y3563=1,178,IF(terrains!Y3563=2,218,321))),IF(terrains!X3563=1,IF(terrains!Y3563=1,190,IF(terrains!Y3563=2,242,IF(terrains!Y3563=3,357,896))))))))))</f>
        <v>104</v>
      </c>
      <c r="AA3563" s="152">
        <f>terrains!Z3563*terrains!F3563</f>
        <v>598792.007736</v>
      </c>
    </row>
    <row r="3564" spans="1:27" ht="14.4">
      <c r="A3564" s="143">
        <v>3563</v>
      </c>
      <c r="B3564" s="59">
        <v>294978.47560000001</v>
      </c>
      <c r="C3564" s="59">
        <v>5037963.38</v>
      </c>
      <c r="D3564" s="59" t="s">
        <v>3182</v>
      </c>
      <c r="E3564" s="153">
        <v>534.70000000000005</v>
      </c>
      <c r="F3564" s="150">
        <f>terrains!E3564*10.76391</f>
        <v>5755.4626770000004</v>
      </c>
      <c r="G3564" s="59" t="s">
        <v>745</v>
      </c>
      <c r="H3564" s="59">
        <v>0</v>
      </c>
      <c r="I3564" s="59">
        <v>0</v>
      </c>
      <c r="J3564" s="59">
        <f>IF(terrains!L3564=13.5,IF(terrains!X3564=1,12,9),-0.392532+1.267037*terrains!L3564+0.472239*terrains!X3564+0.58658*terrains!W3564+0.089417*terrains!V3564+0.531633*terrains!U3564+0.337883*terrains!T3564-0.403545*terrains!S3564)</f>
        <v>3.1129435000000001</v>
      </c>
      <c r="K3564" s="151">
        <f>IF(terrains!I3564=0,terrains!J3564,terrains!I3564)</f>
        <v>3.1129435000000001</v>
      </c>
      <c r="L3564" s="59">
        <v>2.5</v>
      </c>
      <c r="M3564" s="59">
        <v>2</v>
      </c>
      <c r="N3564" s="59">
        <v>4</v>
      </c>
      <c r="O3564" s="59" t="s">
        <v>176</v>
      </c>
      <c r="P3564" s="59">
        <v>2</v>
      </c>
      <c r="Q3564" s="59">
        <v>2.5</v>
      </c>
      <c r="R3564" s="59">
        <v>0</v>
      </c>
      <c r="S3564" s="59">
        <v>0</v>
      </c>
      <c r="T3564" s="59">
        <v>1</v>
      </c>
      <c r="U3564" s="59">
        <v>0</v>
      </c>
      <c r="V3564" s="59">
        <v>0</v>
      </c>
      <c r="W3564" s="59">
        <v>0</v>
      </c>
      <c r="X3564" s="59">
        <v>0</v>
      </c>
      <c r="Y3564" s="59">
        <f>IF(terrains!L3564&lt;=2.5,1,IF(terrains!L3564&lt;=4.5,2,IF(terrains!L3564&lt;=6.5,3,4)))</f>
        <v>1</v>
      </c>
      <c r="Z3564" s="59">
        <f>IF(terrains!R3564=1,35,IF(terrains!S3564=1,64,IF(terrains!T3564=1,IF(terrains!Y3564=1,85,104),IF(terrains!U3564=1,IF(terrains!Y3564=1,124,152),IF(terrains!V3564=1,(IF(terrains!Y3564=1,146,IF(terrains!Y3564=2,178,263))),IF(terrains!W3564=1,(IF(terrains!Y3564=1,178,IF(terrains!Y3564=2,218,321))),IF(terrains!X3564=1,IF(terrains!Y3564=1,190,IF(terrains!Y3564=2,242,IF(terrains!Y3564=3,357,896))))))))))</f>
        <v>85</v>
      </c>
      <c r="AA3564" s="152">
        <f>terrains!Z3564*terrains!F3564</f>
        <v>489214.32754500007</v>
      </c>
    </row>
    <row r="3565" spans="1:27" ht="14.4">
      <c r="A3565" s="143">
        <v>3564</v>
      </c>
      <c r="B3565" s="59">
        <v>294128.1446</v>
      </c>
      <c r="C3565" s="59">
        <v>5043727.0710000005</v>
      </c>
      <c r="D3565" s="59" t="s">
        <v>3183</v>
      </c>
      <c r="E3565" s="153">
        <v>534.6</v>
      </c>
      <c r="F3565" s="150">
        <f>terrains!E3565*10.76391</f>
        <v>5754.3862859999999</v>
      </c>
      <c r="G3565" s="59" t="s">
        <v>1109</v>
      </c>
      <c r="H3565" s="59">
        <v>0</v>
      </c>
      <c r="I3565" s="59">
        <v>0</v>
      </c>
      <c r="J3565" s="59">
        <f>IF(terrains!L3565=13.5,IF(terrains!X3565=1,12,9),-0.392532+1.267037*terrains!L3565+0.472239*terrains!X3565+0.58658*terrains!W3565+0.089417*terrains!V3565+0.531633*terrains!U3565+0.337883*terrains!T3565-0.403545*terrains!S3565)</f>
        <v>2.6731749999999996</v>
      </c>
      <c r="K3565" s="151">
        <f>IF(terrains!I3565=0,terrains!J3565,terrains!I3565)</f>
        <v>2.6731749999999996</v>
      </c>
      <c r="L3565" s="59">
        <v>2</v>
      </c>
      <c r="M3565" s="59">
        <v>1</v>
      </c>
      <c r="N3565" s="59">
        <v>4</v>
      </c>
      <c r="O3565" s="59" t="s">
        <v>177</v>
      </c>
      <c r="P3565" s="59">
        <v>2</v>
      </c>
      <c r="Q3565" s="59">
        <v>1.5</v>
      </c>
      <c r="R3565" s="59">
        <v>0</v>
      </c>
      <c r="S3565" s="59">
        <v>0</v>
      </c>
      <c r="T3565" s="59">
        <v>0</v>
      </c>
      <c r="U3565" s="59">
        <v>1</v>
      </c>
      <c r="V3565" s="59">
        <v>0</v>
      </c>
      <c r="W3565" s="59">
        <v>0</v>
      </c>
      <c r="X3565" s="59">
        <v>0</v>
      </c>
      <c r="Y3565" s="59">
        <f>IF(terrains!L3565&lt;=2.5,1,IF(terrains!L3565&lt;=4.5,2,IF(terrains!L3565&lt;=6.5,3,4)))</f>
        <v>1</v>
      </c>
      <c r="Z3565" s="59">
        <f>IF(terrains!R3565=1,35,IF(terrains!S3565=1,64,IF(terrains!T3565=1,IF(terrains!Y3565=1,85,104),IF(terrains!U3565=1,IF(terrains!Y3565=1,124,152),IF(terrains!V3565=1,(IF(terrains!Y3565=1,146,IF(terrains!Y3565=2,178,263))),IF(terrains!W3565=1,(IF(terrains!Y3565=1,178,IF(terrains!Y3565=2,218,321))),IF(terrains!X3565=1,IF(terrains!Y3565=1,190,IF(terrains!Y3565=2,242,IF(terrains!Y3565=3,357,896))))))))))</f>
        <v>124</v>
      </c>
      <c r="AA3565" s="152">
        <f>terrains!Z3565*terrains!F3565</f>
        <v>713543.89946400002</v>
      </c>
    </row>
    <row r="3566" spans="1:27" ht="14.4">
      <c r="A3566" s="143">
        <v>3565</v>
      </c>
      <c r="B3566" s="59">
        <v>306445.44180500001</v>
      </c>
      <c r="C3566" s="59">
        <v>5062181.3201299999</v>
      </c>
      <c r="D3566" s="59" t="s">
        <v>3184</v>
      </c>
      <c r="E3566" s="153">
        <v>534.20000000000005</v>
      </c>
      <c r="F3566" s="150">
        <f>terrains!E3566*10.76391</f>
        <v>5750.0807219999997</v>
      </c>
      <c r="G3566" s="59" t="s">
        <v>504</v>
      </c>
      <c r="H3566" s="59">
        <v>0.5</v>
      </c>
      <c r="I3566" s="59">
        <v>4</v>
      </c>
      <c r="J3566" s="59">
        <f>IF(terrains!L3566=13.5,IF(terrains!X3566=1,12,9),-0.392532+1.267037*terrains!L3566+0.472239*terrains!X3566+0.58658*terrains!W3566+0.089417*terrains!V3566+0.531633*terrains!U3566+0.337883*terrains!T3566-0.403545*terrains!S3566)</f>
        <v>3.4085789999999996</v>
      </c>
      <c r="K3566" s="151">
        <f>IF(terrains!I3566=0,terrains!J3566,terrains!I3566)</f>
        <v>4</v>
      </c>
      <c r="L3566" s="59">
        <v>3</v>
      </c>
      <c r="M3566" s="59">
        <v>2</v>
      </c>
      <c r="N3566" s="59">
        <v>8</v>
      </c>
      <c r="O3566" s="59" t="s">
        <v>174</v>
      </c>
      <c r="P3566" s="59">
        <v>2</v>
      </c>
      <c r="Q3566" s="59">
        <v>1.5</v>
      </c>
      <c r="R3566" s="59">
        <v>1</v>
      </c>
      <c r="S3566" s="59">
        <v>0</v>
      </c>
      <c r="T3566" s="59">
        <v>0</v>
      </c>
      <c r="U3566" s="59">
        <v>0</v>
      </c>
      <c r="V3566" s="59">
        <v>0</v>
      </c>
      <c r="W3566" s="59">
        <v>0</v>
      </c>
      <c r="X3566" s="59">
        <v>0</v>
      </c>
      <c r="Y3566" s="59">
        <f>IF(terrains!L3566&lt;=2.5,1,IF(terrains!L3566&lt;=4.5,2,IF(terrains!L3566&lt;=6.5,3,4)))</f>
        <v>2</v>
      </c>
      <c r="Z3566" s="59">
        <f>IF(terrains!R3566=1,35,IF(terrains!S3566=1,64,IF(terrains!T3566=1,IF(terrains!Y3566=1,85,104),IF(terrains!U3566=1,IF(terrains!Y3566=1,124,152),IF(terrains!V3566=1,(IF(terrains!Y3566=1,146,IF(terrains!Y3566=2,178,263))),IF(terrains!W3566=1,(IF(terrains!Y3566=1,178,IF(terrains!Y3566=2,218,321))),IF(terrains!X3566=1,IF(terrains!Y3566=1,190,IF(terrains!Y3566=2,242,IF(terrains!Y3566=3,357,896))))))))))</f>
        <v>35</v>
      </c>
      <c r="AA3566" s="152">
        <f>terrains!Z3566*terrains!F3566</f>
        <v>201252.82527</v>
      </c>
    </row>
    <row r="3567" spans="1:27" ht="14.4">
      <c r="A3567" s="143">
        <v>3566</v>
      </c>
      <c r="B3567" s="59">
        <v>300249.99222199997</v>
      </c>
      <c r="C3567" s="59">
        <v>5040366.3342700005</v>
      </c>
      <c r="D3567" s="59" t="s">
        <v>3185</v>
      </c>
      <c r="E3567" s="153">
        <v>534.20000000000005</v>
      </c>
      <c r="F3567" s="150">
        <f>terrains!E3567*10.76391</f>
        <v>5750.0807219999997</v>
      </c>
      <c r="G3567" s="59" t="s">
        <v>486</v>
      </c>
      <c r="H3567" s="59">
        <v>0</v>
      </c>
      <c r="I3567" s="59">
        <v>12</v>
      </c>
      <c r="J3567" s="59">
        <f>IF(terrains!L3567=13.5,IF(terrains!X3567=1,12,9),-0.392532+1.267037*terrains!L3567+0.472239*terrains!X3567+0.58658*terrains!W3567+0.089417*terrains!V3567+0.531633*terrains!U3567+0.337883*terrains!T3567-0.403545*terrains!S3567)</f>
        <v>12</v>
      </c>
      <c r="K3567" s="151">
        <f>IF(terrains!I3567=0,terrains!J3567,terrains!I3567)</f>
        <v>12</v>
      </c>
      <c r="L3567" s="59">
        <v>13.5</v>
      </c>
      <c r="M3567" s="59">
        <v>0</v>
      </c>
      <c r="N3567" s="59">
        <v>0</v>
      </c>
      <c r="O3567" s="59" t="s">
        <v>180</v>
      </c>
      <c r="P3567" s="59">
        <v>0</v>
      </c>
      <c r="Q3567" s="59">
        <v>0</v>
      </c>
      <c r="R3567" s="59">
        <v>0</v>
      </c>
      <c r="S3567" s="59">
        <v>0</v>
      </c>
      <c r="T3567" s="59">
        <v>0</v>
      </c>
      <c r="U3567" s="59">
        <v>0</v>
      </c>
      <c r="V3567" s="59">
        <v>0</v>
      </c>
      <c r="W3567" s="59">
        <v>0</v>
      </c>
      <c r="X3567" s="59">
        <v>1</v>
      </c>
      <c r="Y3567" s="59">
        <f>IF(terrains!L3567&lt;=2.5,1,IF(terrains!L3567&lt;=4.5,2,IF(terrains!L3567&lt;=6.5,3,4)))</f>
        <v>4</v>
      </c>
      <c r="Z3567" s="59">
        <f>IF(terrains!R3567=1,35,IF(terrains!S3567=1,64,IF(terrains!T3567=1,IF(terrains!Y3567=1,85,104),IF(terrains!U3567=1,IF(terrains!Y3567=1,124,152),IF(terrains!V3567=1,(IF(terrains!Y3567=1,146,IF(terrains!Y3567=2,178,263))),IF(terrains!W3567=1,(IF(terrains!Y3567=1,178,IF(terrains!Y3567=2,218,321))),IF(terrains!X3567=1,IF(terrains!Y3567=1,190,IF(terrains!Y3567=2,242,IF(terrains!Y3567=3,357,896))))))))))</f>
        <v>896</v>
      </c>
      <c r="AA3567" s="152">
        <f>terrains!Z3567*terrains!F3567</f>
        <v>5152072.3269119998</v>
      </c>
    </row>
    <row r="3568" spans="1:27" ht="14.4">
      <c r="A3568" s="143">
        <v>3567</v>
      </c>
      <c r="B3568" s="59">
        <v>294093.53610000003</v>
      </c>
      <c r="C3568" s="59">
        <v>5048263.3789999997</v>
      </c>
      <c r="D3568" s="59" t="s">
        <v>3186</v>
      </c>
      <c r="E3568" s="153">
        <v>534.1</v>
      </c>
      <c r="F3568" s="150">
        <f>terrains!E3568*10.76391</f>
        <v>5749.0043310000001</v>
      </c>
      <c r="G3568" s="59" t="s">
        <v>493</v>
      </c>
      <c r="H3568" s="59">
        <v>0</v>
      </c>
      <c r="I3568" s="59">
        <v>0</v>
      </c>
      <c r="J3568" s="59">
        <f>IF(terrains!L3568=13.5,IF(terrains!X3568=1,12,9),-0.392532+1.267037*terrains!L3568+0.472239*terrains!X3568+0.58658*terrains!W3568+0.089417*terrains!V3568+0.531633*terrains!U3568+0.337883*terrains!T3568-0.403545*terrains!S3568)</f>
        <v>1.7379969999999998</v>
      </c>
      <c r="K3568" s="151">
        <f>IF(terrains!I3568=0,terrains!J3568,terrains!I3568)</f>
        <v>1.7379969999999998</v>
      </c>
      <c r="L3568" s="59">
        <v>2</v>
      </c>
      <c r="M3568" s="59">
        <v>1</v>
      </c>
      <c r="N3568" s="59">
        <v>3</v>
      </c>
      <c r="O3568" s="59" t="s">
        <v>175</v>
      </c>
      <c r="P3568" s="59">
        <v>2</v>
      </c>
      <c r="Q3568" s="59">
        <v>1.5</v>
      </c>
      <c r="R3568" s="59">
        <v>0</v>
      </c>
      <c r="S3568" s="59">
        <v>1</v>
      </c>
      <c r="T3568" s="59">
        <v>0</v>
      </c>
      <c r="U3568" s="59">
        <v>0</v>
      </c>
      <c r="V3568" s="59">
        <v>0</v>
      </c>
      <c r="W3568" s="59">
        <v>0</v>
      </c>
      <c r="X3568" s="59">
        <v>0</v>
      </c>
      <c r="Y3568" s="59">
        <f>IF(terrains!L3568&lt;=2.5,1,IF(terrains!L3568&lt;=4.5,2,IF(terrains!L3568&lt;=6.5,3,4)))</f>
        <v>1</v>
      </c>
      <c r="Z3568" s="59">
        <f>IF(terrains!R3568=1,35,IF(terrains!S3568=1,64,IF(terrains!T3568=1,IF(terrains!Y3568=1,85,104),IF(terrains!U3568=1,IF(terrains!Y3568=1,124,152),IF(terrains!V3568=1,(IF(terrains!Y3568=1,146,IF(terrains!Y3568=2,178,263))),IF(terrains!W3568=1,(IF(terrains!Y3568=1,178,IF(terrains!Y3568=2,218,321))),IF(terrains!X3568=1,IF(terrains!Y3568=1,190,IF(terrains!Y3568=2,242,IF(terrains!Y3568=3,357,896))))))))))</f>
        <v>64</v>
      </c>
      <c r="AA3568" s="152">
        <f>terrains!Z3568*terrains!F3568</f>
        <v>367936.27718400001</v>
      </c>
    </row>
    <row r="3569" spans="1:27" ht="14.4">
      <c r="A3569" s="143">
        <v>3568</v>
      </c>
      <c r="B3569" s="59">
        <v>300384.98863600002</v>
      </c>
      <c r="C3569" s="59">
        <v>5041963.8847899996</v>
      </c>
      <c r="D3569" s="59" t="s">
        <v>3187</v>
      </c>
      <c r="E3569" s="153">
        <v>533.79999999999995</v>
      </c>
      <c r="F3569" s="150">
        <f>terrains!E3569*10.76391</f>
        <v>5745.7751579999995</v>
      </c>
      <c r="G3569" s="59" t="s">
        <v>2576</v>
      </c>
      <c r="H3569" s="59">
        <v>0</v>
      </c>
      <c r="I3569" s="59">
        <v>4</v>
      </c>
      <c r="J3569" s="59">
        <f>IF(terrains!L3569=13.5,IF(terrains!X3569=1,12,9),-0.392532+1.267037*terrains!L3569+0.472239*terrains!X3569+0.58658*terrains!W3569+0.089417*terrains!V3569+0.531633*terrains!U3569+0.337883*terrains!T3569-0.403545*terrains!S3569)</f>
        <v>4.1315144999999998</v>
      </c>
      <c r="K3569" s="151">
        <f>IF(terrains!I3569=0,terrains!J3569,terrains!I3569)</f>
        <v>4</v>
      </c>
      <c r="L3569" s="59">
        <v>3.5</v>
      </c>
      <c r="M3569" s="59">
        <v>3</v>
      </c>
      <c r="N3569" s="59">
        <v>0</v>
      </c>
      <c r="O3569" s="59" t="s">
        <v>178</v>
      </c>
      <c r="P3569" s="59">
        <v>3</v>
      </c>
      <c r="Q3569" s="59">
        <v>2.5</v>
      </c>
      <c r="R3569" s="59">
        <v>0</v>
      </c>
      <c r="S3569" s="59">
        <v>0</v>
      </c>
      <c r="T3569" s="59">
        <v>0</v>
      </c>
      <c r="U3569" s="59">
        <v>0</v>
      </c>
      <c r="V3569" s="59">
        <v>1</v>
      </c>
      <c r="W3569" s="59">
        <v>0</v>
      </c>
      <c r="X3569" s="59">
        <v>0</v>
      </c>
      <c r="Y3569" s="59">
        <f>IF(terrains!L3569&lt;=2.5,1,IF(terrains!L3569&lt;=4.5,2,IF(terrains!L3569&lt;=6.5,3,4)))</f>
        <v>2</v>
      </c>
      <c r="Z3569" s="59">
        <f>IF(terrains!R3569=1,35,IF(terrains!S3569=1,64,IF(terrains!T3569=1,IF(terrains!Y3569=1,85,104),IF(terrains!U3569=1,IF(terrains!Y3569=1,124,152),IF(terrains!V3569=1,(IF(terrains!Y3569=1,146,IF(terrains!Y3569=2,178,263))),IF(terrains!W3569=1,(IF(terrains!Y3569=1,178,IF(terrains!Y3569=2,218,321))),IF(terrains!X3569=1,IF(terrains!Y3569=1,190,IF(terrains!Y3569=2,242,IF(terrains!Y3569=3,357,896))))))))))</f>
        <v>178</v>
      </c>
      <c r="AA3569" s="152">
        <f>terrains!Z3569*terrains!F3569</f>
        <v>1022747.9781239999</v>
      </c>
    </row>
    <row r="3570" spans="1:27" ht="14.4">
      <c r="A3570" s="143">
        <v>3569</v>
      </c>
      <c r="B3570" s="59">
        <v>298592.96840000001</v>
      </c>
      <c r="C3570" s="59">
        <v>5035961.5949999997</v>
      </c>
      <c r="D3570" s="59" t="s">
        <v>3188</v>
      </c>
      <c r="E3570" s="153">
        <v>532.20000000000005</v>
      </c>
      <c r="F3570" s="150">
        <f>terrains!E3570*10.76391</f>
        <v>5728.5529020000004</v>
      </c>
      <c r="G3570" s="59" t="s">
        <v>2018</v>
      </c>
      <c r="H3570" s="59">
        <v>0</v>
      </c>
      <c r="I3570" s="59">
        <v>0</v>
      </c>
      <c r="J3570" s="59">
        <f>IF(terrains!L3570=13.5,IF(terrains!X3570=1,12,9),-0.392532+1.267037*terrains!L3570+0.472239*terrains!X3570+0.58658*terrains!W3570+0.089417*terrains!V3570+0.531633*terrains!U3570+0.337883*terrains!T3570-0.403545*terrains!S3570)</f>
        <v>3.7464619999999997</v>
      </c>
      <c r="K3570" s="151">
        <f>IF(terrains!I3570=0,terrains!J3570,terrains!I3570)</f>
        <v>3.7464619999999997</v>
      </c>
      <c r="L3570" s="59">
        <v>3</v>
      </c>
      <c r="M3570" s="59">
        <v>2</v>
      </c>
      <c r="N3570" s="59">
        <v>6</v>
      </c>
      <c r="O3570" s="59" t="s">
        <v>176</v>
      </c>
      <c r="P3570" s="59">
        <v>2</v>
      </c>
      <c r="Q3570" s="59">
        <v>2.5</v>
      </c>
      <c r="R3570" s="59">
        <v>0</v>
      </c>
      <c r="S3570" s="59">
        <v>0</v>
      </c>
      <c r="T3570" s="59">
        <v>1</v>
      </c>
      <c r="U3570" s="59">
        <v>0</v>
      </c>
      <c r="V3570" s="59">
        <v>0</v>
      </c>
      <c r="W3570" s="59">
        <v>0</v>
      </c>
      <c r="X3570" s="59">
        <v>0</v>
      </c>
      <c r="Y3570" s="59">
        <f>IF(terrains!L3570&lt;=2.5,1,IF(terrains!L3570&lt;=4.5,2,IF(terrains!L3570&lt;=6.5,3,4)))</f>
        <v>2</v>
      </c>
      <c r="Z3570" s="59">
        <f>IF(terrains!R3570=1,35,IF(terrains!S3570=1,64,IF(terrains!T3570=1,IF(terrains!Y3570=1,85,104),IF(terrains!U3570=1,IF(terrains!Y3570=1,124,152),IF(terrains!V3570=1,(IF(terrains!Y3570=1,146,IF(terrains!Y3570=2,178,263))),IF(terrains!W3570=1,(IF(terrains!Y3570=1,178,IF(terrains!Y3570=2,218,321))),IF(terrains!X3570=1,IF(terrains!Y3570=1,190,IF(terrains!Y3570=2,242,IF(terrains!Y3570=3,357,896))))))))))</f>
        <v>104</v>
      </c>
      <c r="AA3570" s="152">
        <f>terrains!Z3570*terrains!F3570</f>
        <v>595769.50180800003</v>
      </c>
    </row>
    <row r="3571" spans="1:27" ht="14.4">
      <c r="A3571" s="143">
        <v>3570</v>
      </c>
      <c r="B3571" s="59">
        <v>295715.06794500002</v>
      </c>
      <c r="C3571" s="59">
        <v>5036385.5083299996</v>
      </c>
      <c r="D3571" s="59" t="s">
        <v>3189</v>
      </c>
      <c r="E3571" s="153">
        <v>532</v>
      </c>
      <c r="F3571" s="150">
        <f>terrains!E3571*10.76391</f>
        <v>5726.4001199999993</v>
      </c>
      <c r="G3571" s="59" t="s">
        <v>2048</v>
      </c>
      <c r="H3571" s="59">
        <v>1</v>
      </c>
      <c r="I3571" s="59">
        <v>3</v>
      </c>
      <c r="J3571" s="59">
        <f>IF(terrains!L3571=13.5,IF(terrains!X3571=1,12,9),-0.392532+1.267037*terrains!L3571+0.472239*terrains!X3571+0.58658*terrains!W3571+0.089417*terrains!V3571+0.531633*terrains!U3571+0.337883*terrains!T3571-0.403545*terrains!S3571)</f>
        <v>3.1129435000000001</v>
      </c>
      <c r="K3571" s="151">
        <f>IF(terrains!I3571=0,terrains!J3571,terrains!I3571)</f>
        <v>3</v>
      </c>
      <c r="L3571" s="59">
        <v>2.5</v>
      </c>
      <c r="M3571" s="59">
        <v>2</v>
      </c>
      <c r="N3571" s="59">
        <v>3</v>
      </c>
      <c r="O3571" s="59" t="s">
        <v>176</v>
      </c>
      <c r="P3571" s="59">
        <v>2</v>
      </c>
      <c r="Q3571" s="59">
        <v>2.5</v>
      </c>
      <c r="R3571" s="59">
        <v>0</v>
      </c>
      <c r="S3571" s="59">
        <v>0</v>
      </c>
      <c r="T3571" s="59">
        <v>1</v>
      </c>
      <c r="U3571" s="59">
        <v>0</v>
      </c>
      <c r="V3571" s="59">
        <v>0</v>
      </c>
      <c r="W3571" s="59">
        <v>0</v>
      </c>
      <c r="X3571" s="59">
        <v>0</v>
      </c>
      <c r="Y3571" s="59">
        <f>IF(terrains!L3571&lt;=2.5,1,IF(terrains!L3571&lt;=4.5,2,IF(terrains!L3571&lt;=6.5,3,4)))</f>
        <v>1</v>
      </c>
      <c r="Z3571" s="59">
        <f>IF(terrains!R3571=1,35,IF(terrains!S3571=1,64,IF(terrains!T3571=1,IF(terrains!Y3571=1,85,104),IF(terrains!U3571=1,IF(terrains!Y3571=1,124,152),IF(terrains!V3571=1,(IF(terrains!Y3571=1,146,IF(terrains!Y3571=2,178,263))),IF(terrains!W3571=1,(IF(terrains!Y3571=1,178,IF(terrains!Y3571=2,218,321))),IF(terrains!X3571=1,IF(terrains!Y3571=1,190,IF(terrains!Y3571=2,242,IF(terrains!Y3571=3,357,896))))))))))</f>
        <v>85</v>
      </c>
      <c r="AA3571" s="152">
        <f>terrains!Z3571*terrains!F3571</f>
        <v>486744.01019999996</v>
      </c>
    </row>
    <row r="3572" spans="1:27" ht="14.4">
      <c r="A3572" s="143">
        <v>3571</v>
      </c>
      <c r="B3572" s="59">
        <v>299041.84720000002</v>
      </c>
      <c r="C3572" s="59">
        <v>5041034.5920000002</v>
      </c>
      <c r="D3572" s="59" t="s">
        <v>3190</v>
      </c>
      <c r="E3572" s="153">
        <v>531.4</v>
      </c>
      <c r="F3572" s="150">
        <f>terrains!E3572*10.76391</f>
        <v>5719.941773999999</v>
      </c>
      <c r="G3572" s="59" t="s">
        <v>1881</v>
      </c>
      <c r="H3572" s="59">
        <v>0</v>
      </c>
      <c r="I3572" s="59">
        <v>0</v>
      </c>
      <c r="J3572" s="59">
        <f>IF(terrains!L3572=13.5,IF(terrains!X3572=1,12,9),-0.392532+1.267037*terrains!L3572+0.472239*terrains!X3572+0.58658*terrains!W3572+0.089417*terrains!V3572+0.531633*terrains!U3572+0.337883*terrains!T3572-0.403545*terrains!S3572)</f>
        <v>3.8808179999999997</v>
      </c>
      <c r="K3572" s="151">
        <f>IF(terrains!I3572=0,terrains!J3572,terrains!I3572)</f>
        <v>3.8808179999999997</v>
      </c>
      <c r="L3572" s="59">
        <v>3</v>
      </c>
      <c r="M3572" s="59">
        <v>3</v>
      </c>
      <c r="N3572" s="59">
        <v>5</v>
      </c>
      <c r="O3572" s="59" t="s">
        <v>180</v>
      </c>
      <c r="P3572" s="59">
        <v>2</v>
      </c>
      <c r="Q3572" s="59">
        <v>2.5</v>
      </c>
      <c r="R3572" s="59">
        <v>0</v>
      </c>
      <c r="S3572" s="59">
        <v>0</v>
      </c>
      <c r="T3572" s="59">
        <v>0</v>
      </c>
      <c r="U3572" s="59">
        <v>0</v>
      </c>
      <c r="V3572" s="59">
        <v>0</v>
      </c>
      <c r="W3572" s="59">
        <v>0</v>
      </c>
      <c r="X3572" s="59">
        <v>1</v>
      </c>
      <c r="Y3572" s="59">
        <f>IF(terrains!L3572&lt;=2.5,1,IF(terrains!L3572&lt;=4.5,2,IF(terrains!L3572&lt;=6.5,3,4)))</f>
        <v>2</v>
      </c>
      <c r="Z3572" s="59">
        <f>IF(terrains!R3572=1,35,IF(terrains!S3572=1,64,IF(terrains!T3572=1,IF(terrains!Y3572=1,85,104),IF(terrains!U3572=1,IF(terrains!Y3572=1,124,152),IF(terrains!V3572=1,(IF(terrains!Y3572=1,146,IF(terrains!Y3572=2,178,263))),IF(terrains!W3572=1,(IF(terrains!Y3572=1,178,IF(terrains!Y3572=2,218,321))),IF(terrains!X3572=1,IF(terrains!Y3572=1,190,IF(terrains!Y3572=2,242,IF(terrains!Y3572=3,357,896))))))))))</f>
        <v>242</v>
      </c>
      <c r="AA3572" s="152">
        <f>terrains!Z3572*terrains!F3572</f>
        <v>1384225.9093079998</v>
      </c>
    </row>
    <row r="3573" spans="1:27" ht="14.4">
      <c r="A3573" s="143">
        <v>3572</v>
      </c>
      <c r="B3573" s="59">
        <v>283919.66914399998</v>
      </c>
      <c r="C3573" s="59">
        <v>5040636.21043</v>
      </c>
      <c r="D3573" s="59" t="s">
        <v>3191</v>
      </c>
      <c r="E3573" s="153">
        <v>530.6</v>
      </c>
      <c r="F3573" s="150">
        <f>terrains!E3573*10.76391</f>
        <v>5711.3306459999994</v>
      </c>
      <c r="G3573" s="59" t="s">
        <v>190</v>
      </c>
      <c r="H3573" s="59">
        <v>0</v>
      </c>
      <c r="I3573" s="59">
        <v>0</v>
      </c>
      <c r="J3573" s="59">
        <f>IF(terrains!L3573=13.5,IF(terrains!X3573=1,12,9),-0.392532+1.267037*terrains!L3573+0.472239*terrains!X3573+0.58658*terrains!W3573+0.089417*terrains!V3573+0.531633*terrains!U3573+0.337883*terrains!T3573-0.403545*terrains!S3573)</f>
        <v>2.1415419999999998</v>
      </c>
      <c r="K3573" s="151">
        <f>IF(terrains!I3573=0,terrains!J3573,terrains!I3573)</f>
        <v>2.1415419999999998</v>
      </c>
      <c r="L3573" s="59">
        <v>2</v>
      </c>
      <c r="M3573" s="59">
        <v>1</v>
      </c>
      <c r="N3573" s="59">
        <v>3</v>
      </c>
      <c r="O3573" s="59" t="s">
        <v>174</v>
      </c>
      <c r="P3573" s="59">
        <v>2</v>
      </c>
      <c r="Q3573" s="59">
        <v>1.5</v>
      </c>
      <c r="R3573" s="59">
        <v>1</v>
      </c>
      <c r="S3573" s="59">
        <v>0</v>
      </c>
      <c r="T3573" s="59">
        <v>0</v>
      </c>
      <c r="U3573" s="59">
        <v>0</v>
      </c>
      <c r="V3573" s="59">
        <v>0</v>
      </c>
      <c r="W3573" s="59">
        <v>0</v>
      </c>
      <c r="X3573" s="59">
        <v>0</v>
      </c>
      <c r="Y3573" s="59">
        <f>IF(terrains!L3573&lt;=2.5,1,IF(terrains!L3573&lt;=4.5,2,IF(terrains!L3573&lt;=6.5,3,4)))</f>
        <v>1</v>
      </c>
      <c r="Z3573" s="59">
        <f>IF(terrains!R3573=1,35,IF(terrains!S3573=1,64,IF(terrains!T3573=1,IF(terrains!Y3573=1,85,104),IF(terrains!U3573=1,IF(terrains!Y3573=1,124,152),IF(terrains!V3573=1,(IF(terrains!Y3573=1,146,IF(terrains!Y3573=2,178,263))),IF(terrains!W3573=1,(IF(terrains!Y3573=1,178,IF(terrains!Y3573=2,218,321))),IF(terrains!X3573=1,IF(terrains!Y3573=1,190,IF(terrains!Y3573=2,242,IF(terrains!Y3573=3,357,896))))))))))</f>
        <v>35</v>
      </c>
      <c r="AA3573" s="152">
        <f>terrains!Z3573*terrains!F3573</f>
        <v>199896.57260999997</v>
      </c>
    </row>
    <row r="3574" spans="1:27" ht="14.4">
      <c r="A3574" s="143">
        <v>3573</v>
      </c>
      <c r="B3574" s="59">
        <v>280850.35161200003</v>
      </c>
      <c r="C3574" s="59">
        <v>5041239.9960700003</v>
      </c>
      <c r="D3574" s="59" t="s">
        <v>3192</v>
      </c>
      <c r="E3574" s="153">
        <v>530.6</v>
      </c>
      <c r="F3574" s="150">
        <f>terrains!E3574*10.76391</f>
        <v>5711.3306459999994</v>
      </c>
      <c r="G3574" s="59" t="s">
        <v>471</v>
      </c>
      <c r="H3574" s="59">
        <v>0</v>
      </c>
      <c r="I3574" s="59">
        <v>0</v>
      </c>
      <c r="J3574" s="59">
        <f>IF(terrains!L3574=13.5,IF(terrains!X3574=1,12,9),-0.392532+1.267037*terrains!L3574+0.472239*terrains!X3574+0.58658*terrains!W3574+0.089417*terrains!V3574+0.531633*terrains!U3574+0.337883*terrains!T3574-0.403545*terrains!S3574)</f>
        <v>3.4085789999999996</v>
      </c>
      <c r="K3574" s="151">
        <f>IF(terrains!I3574=0,terrains!J3574,terrains!I3574)</f>
        <v>3.4085789999999996</v>
      </c>
      <c r="L3574" s="59">
        <v>3</v>
      </c>
      <c r="M3574" s="59">
        <v>1</v>
      </c>
      <c r="N3574" s="59">
        <v>10</v>
      </c>
      <c r="O3574" s="59" t="s">
        <v>174</v>
      </c>
      <c r="P3574" s="59">
        <v>1.5</v>
      </c>
      <c r="Q3574" s="59">
        <v>1.5</v>
      </c>
      <c r="R3574" s="59">
        <v>1</v>
      </c>
      <c r="S3574" s="59">
        <v>0</v>
      </c>
      <c r="T3574" s="59">
        <v>0</v>
      </c>
      <c r="U3574" s="59">
        <v>0</v>
      </c>
      <c r="V3574" s="59">
        <v>0</v>
      </c>
      <c r="W3574" s="59">
        <v>0</v>
      </c>
      <c r="X3574" s="59">
        <v>0</v>
      </c>
      <c r="Y3574" s="59">
        <f>IF(terrains!L3574&lt;=2.5,1,IF(terrains!L3574&lt;=4.5,2,IF(terrains!L3574&lt;=6.5,3,4)))</f>
        <v>2</v>
      </c>
      <c r="Z3574" s="59">
        <f>IF(terrains!R3574=1,35,IF(terrains!S3574=1,64,IF(terrains!T3574=1,IF(terrains!Y3574=1,85,104),IF(terrains!U3574=1,IF(terrains!Y3574=1,124,152),IF(terrains!V3574=1,(IF(terrains!Y3574=1,146,IF(terrains!Y3574=2,178,263))),IF(terrains!W3574=1,(IF(terrains!Y3574=1,178,IF(terrains!Y3574=2,218,321))),IF(terrains!X3574=1,IF(terrains!Y3574=1,190,IF(terrains!Y3574=2,242,IF(terrains!Y3574=3,357,896))))))))))</f>
        <v>35</v>
      </c>
      <c r="AA3574" s="152">
        <f>terrains!Z3574*terrains!F3574</f>
        <v>199896.57260999997</v>
      </c>
    </row>
    <row r="3575" spans="1:27" ht="14.4">
      <c r="A3575" s="143">
        <v>3574</v>
      </c>
      <c r="B3575" s="59">
        <v>299292.94630000001</v>
      </c>
      <c r="C3575" s="59">
        <v>5035917.6030000001</v>
      </c>
      <c r="D3575" s="59" t="s">
        <v>3193</v>
      </c>
      <c r="E3575" s="153">
        <v>530.29999999999995</v>
      </c>
      <c r="F3575" s="150">
        <f>terrains!E3575*10.76391</f>
        <v>5708.1014729999988</v>
      </c>
      <c r="G3575" s="59" t="s">
        <v>1350</v>
      </c>
      <c r="H3575" s="59">
        <v>0</v>
      </c>
      <c r="I3575" s="59">
        <v>0</v>
      </c>
      <c r="J3575" s="59">
        <f>IF(terrains!L3575=13.5,IF(terrains!X3575=1,12,9),-0.392532+1.267037*terrains!L3575+0.472239*terrains!X3575+0.58658*terrains!W3575+0.089417*terrains!V3575+0.531633*terrains!U3575+0.337883*terrains!T3575-0.403545*terrains!S3575)</f>
        <v>4.3799804999999994</v>
      </c>
      <c r="K3575" s="151">
        <f>IF(terrains!I3575=0,terrains!J3575,terrains!I3575)</f>
        <v>4.3799804999999994</v>
      </c>
      <c r="L3575" s="59">
        <v>3.5</v>
      </c>
      <c r="M3575" s="59">
        <v>2</v>
      </c>
      <c r="N3575" s="59">
        <v>6</v>
      </c>
      <c r="O3575" s="59" t="s">
        <v>176</v>
      </c>
      <c r="P3575" s="59">
        <v>3</v>
      </c>
      <c r="Q3575" s="59">
        <v>2.5</v>
      </c>
      <c r="R3575" s="59">
        <v>0</v>
      </c>
      <c r="S3575" s="59">
        <v>0</v>
      </c>
      <c r="T3575" s="59">
        <v>1</v>
      </c>
      <c r="U3575" s="59">
        <v>0</v>
      </c>
      <c r="V3575" s="59">
        <v>0</v>
      </c>
      <c r="W3575" s="59">
        <v>0</v>
      </c>
      <c r="X3575" s="59">
        <v>0</v>
      </c>
      <c r="Y3575" s="59">
        <f>IF(terrains!L3575&lt;=2.5,1,IF(terrains!L3575&lt;=4.5,2,IF(terrains!L3575&lt;=6.5,3,4)))</f>
        <v>2</v>
      </c>
      <c r="Z3575" s="59">
        <f>IF(terrains!R3575=1,35,IF(terrains!S3575=1,64,IF(terrains!T3575=1,IF(terrains!Y3575=1,85,104),IF(terrains!U3575=1,IF(terrains!Y3575=1,124,152),IF(terrains!V3575=1,(IF(terrains!Y3575=1,146,IF(terrains!Y3575=2,178,263))),IF(terrains!W3575=1,(IF(terrains!Y3575=1,178,IF(terrains!Y3575=2,218,321))),IF(terrains!X3575=1,IF(terrains!Y3575=1,190,IF(terrains!Y3575=2,242,IF(terrains!Y3575=3,357,896))))))))))</f>
        <v>104</v>
      </c>
      <c r="AA3575" s="152">
        <f>terrains!Z3575*terrains!F3575</f>
        <v>593642.5531919999</v>
      </c>
    </row>
    <row r="3576" spans="1:27" ht="14.4">
      <c r="A3576" s="143">
        <v>3575</v>
      </c>
      <c r="B3576" s="59">
        <v>298936.38517299999</v>
      </c>
      <c r="C3576" s="59">
        <v>5039384.0030699996</v>
      </c>
      <c r="D3576" s="59" t="s">
        <v>3194</v>
      </c>
      <c r="E3576" s="153">
        <v>529.9</v>
      </c>
      <c r="F3576" s="150">
        <f>terrains!E3576*10.76391</f>
        <v>5703.7959089999995</v>
      </c>
      <c r="G3576" s="59" t="s">
        <v>551</v>
      </c>
      <c r="H3576" s="59">
        <v>0</v>
      </c>
      <c r="I3576" s="59">
        <v>9</v>
      </c>
      <c r="J3576" s="59">
        <f>IF(terrains!L3576=13.5,IF(terrains!X3576=1,12,9),-0.392532+1.267037*terrains!L3576+0.472239*terrains!X3576+0.58658*terrains!W3576+0.089417*terrains!V3576+0.531633*terrains!U3576+0.337883*terrains!T3576-0.403545*terrains!S3576)</f>
        <v>7.6819289999999993</v>
      </c>
      <c r="K3576" s="151">
        <f>IF(terrains!I3576=0,terrains!J3576,terrains!I3576)</f>
        <v>9</v>
      </c>
      <c r="L3576" s="59">
        <v>6</v>
      </c>
      <c r="M3576" s="59">
        <v>0</v>
      </c>
      <c r="N3576" s="59">
        <v>0</v>
      </c>
      <c r="O3576" s="59" t="s">
        <v>180</v>
      </c>
      <c r="P3576" s="59">
        <v>0</v>
      </c>
      <c r="Q3576" s="59">
        <v>0</v>
      </c>
      <c r="R3576" s="59">
        <v>0</v>
      </c>
      <c r="S3576" s="59">
        <v>0</v>
      </c>
      <c r="T3576" s="59">
        <v>0</v>
      </c>
      <c r="U3576" s="59">
        <v>0</v>
      </c>
      <c r="V3576" s="59">
        <v>0</v>
      </c>
      <c r="W3576" s="59">
        <v>0</v>
      </c>
      <c r="X3576" s="59">
        <v>1</v>
      </c>
      <c r="Y3576" s="59">
        <f>IF(terrains!L3576&lt;=2.5,1,IF(terrains!L3576&lt;=4.5,2,IF(terrains!L3576&lt;=6.5,3,4)))</f>
        <v>3</v>
      </c>
      <c r="Z3576" s="59">
        <f>IF(terrains!R3576=1,35,IF(terrains!S3576=1,64,IF(terrains!T3576=1,IF(terrains!Y3576=1,85,104),IF(terrains!U3576=1,IF(terrains!Y3576=1,124,152),IF(terrains!V3576=1,(IF(terrains!Y3576=1,146,IF(terrains!Y3576=2,178,263))),IF(terrains!W3576=1,(IF(terrains!Y3576=1,178,IF(terrains!Y3576=2,218,321))),IF(terrains!X3576=1,IF(terrains!Y3576=1,190,IF(terrains!Y3576=2,242,IF(terrains!Y3576=3,357,896))))))))))</f>
        <v>357</v>
      </c>
      <c r="AA3576" s="152">
        <f>terrains!Z3576*terrains!F3576</f>
        <v>2036255.1395129999</v>
      </c>
    </row>
    <row r="3577" spans="1:27" ht="14.4">
      <c r="A3577" s="143">
        <v>3576</v>
      </c>
      <c r="B3577" s="59">
        <v>297101.23054600001</v>
      </c>
      <c r="C3577" s="59">
        <v>5047383.8360400004</v>
      </c>
      <c r="D3577" s="59" t="s">
        <v>3195</v>
      </c>
      <c r="E3577" s="153">
        <v>529.70000000000005</v>
      </c>
      <c r="F3577" s="150">
        <f>terrains!E3577*10.76391</f>
        <v>5701.6431270000003</v>
      </c>
      <c r="G3577" s="59" t="s">
        <v>759</v>
      </c>
      <c r="H3577" s="59">
        <v>0.2</v>
      </c>
      <c r="I3577" s="59">
        <v>2</v>
      </c>
      <c r="J3577" s="59">
        <f>IF(terrains!L3577=13.5,IF(terrains!X3577=1,12,9),-0.392532+1.267037*terrains!L3577+0.472239*terrains!X3577+0.58658*terrains!W3577+0.089417*terrains!V3577+0.531633*terrains!U3577+0.337883*terrains!T3577-0.403545*terrains!S3577)</f>
        <v>1.7379969999999998</v>
      </c>
      <c r="K3577" s="151">
        <f>IF(terrains!I3577=0,terrains!J3577,terrains!I3577)</f>
        <v>2</v>
      </c>
      <c r="L3577" s="59">
        <v>2</v>
      </c>
      <c r="M3577" s="59">
        <v>1</v>
      </c>
      <c r="N3577" s="59">
        <v>3</v>
      </c>
      <c r="O3577" s="59" t="s">
        <v>175</v>
      </c>
      <c r="P3577" s="59">
        <v>2</v>
      </c>
      <c r="Q3577" s="59">
        <v>1.5</v>
      </c>
      <c r="R3577" s="59">
        <v>0</v>
      </c>
      <c r="S3577" s="59">
        <v>1</v>
      </c>
      <c r="T3577" s="59">
        <v>0</v>
      </c>
      <c r="U3577" s="59">
        <v>0</v>
      </c>
      <c r="V3577" s="59">
        <v>0</v>
      </c>
      <c r="W3577" s="59">
        <v>0</v>
      </c>
      <c r="X3577" s="59">
        <v>0</v>
      </c>
      <c r="Y3577" s="59">
        <f>IF(terrains!L3577&lt;=2.5,1,IF(terrains!L3577&lt;=4.5,2,IF(terrains!L3577&lt;=6.5,3,4)))</f>
        <v>1</v>
      </c>
      <c r="Z3577" s="59">
        <f>IF(terrains!R3577=1,35,IF(terrains!S3577=1,64,IF(terrains!T3577=1,IF(terrains!Y3577=1,85,104),IF(terrains!U3577=1,IF(terrains!Y3577=1,124,152),IF(terrains!V3577=1,(IF(terrains!Y3577=1,146,IF(terrains!Y3577=2,178,263))),IF(terrains!W3577=1,(IF(terrains!Y3577=1,178,IF(terrains!Y3577=2,218,321))),IF(terrains!X3577=1,IF(terrains!Y3577=1,190,IF(terrains!Y3577=2,242,IF(terrains!Y3577=3,357,896))))))))))</f>
        <v>64</v>
      </c>
      <c r="AA3577" s="152">
        <f>terrains!Z3577*terrains!F3577</f>
        <v>364905.16012800002</v>
      </c>
    </row>
    <row r="3578" spans="1:27" ht="14.4">
      <c r="A3578" s="143">
        <v>3577</v>
      </c>
      <c r="B3578" s="59">
        <v>290834.68760599999</v>
      </c>
      <c r="C3578" s="59">
        <v>5041775.5960200001</v>
      </c>
      <c r="D3578" s="59" t="s">
        <v>3196</v>
      </c>
      <c r="E3578" s="153">
        <v>529.70000000000005</v>
      </c>
      <c r="F3578" s="150">
        <f>terrains!E3578*10.76391</f>
        <v>5701.6431270000003</v>
      </c>
      <c r="G3578" s="59" t="s">
        <v>2263</v>
      </c>
      <c r="H3578" s="59">
        <v>0</v>
      </c>
      <c r="I3578" s="59">
        <v>0</v>
      </c>
      <c r="J3578" s="59">
        <f>IF(terrains!L3578=13.5,IF(terrains!X3578=1,12,9),-0.392532+1.267037*terrains!L3578+0.472239*terrains!X3578+0.58658*terrains!W3578+0.089417*terrains!V3578+0.531633*terrains!U3578+0.337883*terrains!T3578-0.403545*terrains!S3578)</f>
        <v>2.3715155000000001</v>
      </c>
      <c r="K3578" s="151">
        <f>IF(terrains!I3578=0,terrains!J3578,terrains!I3578)</f>
        <v>2.3715155000000001</v>
      </c>
      <c r="L3578" s="59">
        <v>2.5</v>
      </c>
      <c r="M3578" s="59">
        <v>2</v>
      </c>
      <c r="N3578" s="59">
        <v>4</v>
      </c>
      <c r="O3578" s="59" t="s">
        <v>175</v>
      </c>
      <c r="P3578" s="59">
        <v>2</v>
      </c>
      <c r="Q3578" s="59">
        <v>2</v>
      </c>
      <c r="R3578" s="59">
        <v>0</v>
      </c>
      <c r="S3578" s="59">
        <v>1</v>
      </c>
      <c r="T3578" s="59">
        <v>0</v>
      </c>
      <c r="U3578" s="59">
        <v>0</v>
      </c>
      <c r="V3578" s="59">
        <v>0</v>
      </c>
      <c r="W3578" s="59">
        <v>0</v>
      </c>
      <c r="X3578" s="59">
        <v>0</v>
      </c>
      <c r="Y3578" s="59">
        <f>IF(terrains!L3578&lt;=2.5,1,IF(terrains!L3578&lt;=4.5,2,IF(terrains!L3578&lt;=6.5,3,4)))</f>
        <v>1</v>
      </c>
      <c r="Z3578" s="59">
        <f>IF(terrains!R3578=1,35,IF(terrains!S3578=1,64,IF(terrains!T3578=1,IF(terrains!Y3578=1,85,104),IF(terrains!U3578=1,IF(terrains!Y3578=1,124,152),IF(terrains!V3578=1,(IF(terrains!Y3578=1,146,IF(terrains!Y3578=2,178,263))),IF(terrains!W3578=1,(IF(terrains!Y3578=1,178,IF(terrains!Y3578=2,218,321))),IF(terrains!X3578=1,IF(terrains!Y3578=1,190,IF(terrains!Y3578=2,242,IF(terrains!Y3578=3,357,896))))))))))</f>
        <v>64</v>
      </c>
      <c r="AA3578" s="152">
        <f>terrains!Z3578*terrains!F3578</f>
        <v>364905.16012800002</v>
      </c>
    </row>
    <row r="3579" spans="1:27" ht="14.4">
      <c r="A3579" s="143">
        <v>3578</v>
      </c>
      <c r="B3579" s="59">
        <v>296492.95140000002</v>
      </c>
      <c r="C3579" s="59">
        <v>5045464.0690000001</v>
      </c>
      <c r="D3579" s="59" t="s">
        <v>3197</v>
      </c>
      <c r="E3579" s="153">
        <v>529.4</v>
      </c>
      <c r="F3579" s="150">
        <f>terrains!E3579*10.76391</f>
        <v>5698.4139539999996</v>
      </c>
      <c r="G3579" s="59" t="s">
        <v>1394</v>
      </c>
      <c r="H3579" s="59">
        <v>0</v>
      </c>
      <c r="I3579" s="59">
        <v>0</v>
      </c>
      <c r="J3579" s="59">
        <f>IF(terrains!L3579=13.5,IF(terrains!X3579=1,12,9),-0.392532+1.267037*terrains!L3579+0.472239*terrains!X3579+0.58658*terrains!W3579+0.089417*terrains!V3579+0.531633*terrains!U3579+0.337883*terrains!T3579-0.403545*terrains!S3579)</f>
        <v>3.9402119999999998</v>
      </c>
      <c r="K3579" s="151">
        <f>IF(terrains!I3579=0,terrains!J3579,terrains!I3579)</f>
        <v>3.9402119999999998</v>
      </c>
      <c r="L3579" s="59">
        <v>3</v>
      </c>
      <c r="M3579" s="59">
        <v>2</v>
      </c>
      <c r="N3579" s="59">
        <v>6</v>
      </c>
      <c r="O3579" s="59" t="s">
        <v>177</v>
      </c>
      <c r="P3579" s="59">
        <v>2</v>
      </c>
      <c r="Q3579" s="59">
        <v>2.5</v>
      </c>
      <c r="R3579" s="59">
        <v>0</v>
      </c>
      <c r="S3579" s="59">
        <v>0</v>
      </c>
      <c r="T3579" s="59">
        <v>0</v>
      </c>
      <c r="U3579" s="59">
        <v>1</v>
      </c>
      <c r="V3579" s="59">
        <v>0</v>
      </c>
      <c r="W3579" s="59">
        <v>0</v>
      </c>
      <c r="X3579" s="59">
        <v>0</v>
      </c>
      <c r="Y3579" s="59">
        <f>IF(terrains!L3579&lt;=2.5,1,IF(terrains!L3579&lt;=4.5,2,IF(terrains!L3579&lt;=6.5,3,4)))</f>
        <v>2</v>
      </c>
      <c r="Z3579" s="59">
        <f>IF(terrains!R3579=1,35,IF(terrains!S3579=1,64,IF(terrains!T3579=1,IF(terrains!Y3579=1,85,104),IF(terrains!U3579=1,IF(terrains!Y3579=1,124,152),IF(terrains!V3579=1,(IF(terrains!Y3579=1,146,IF(terrains!Y3579=2,178,263))),IF(terrains!W3579=1,(IF(terrains!Y3579=1,178,IF(terrains!Y3579=2,218,321))),IF(terrains!X3579=1,IF(terrains!Y3579=1,190,IF(terrains!Y3579=2,242,IF(terrains!Y3579=3,357,896))))))))))</f>
        <v>152</v>
      </c>
      <c r="AA3579" s="152">
        <f>terrains!Z3579*terrains!F3579</f>
        <v>866158.92100799992</v>
      </c>
    </row>
    <row r="3580" spans="1:27" ht="14.4">
      <c r="A3580" s="143">
        <v>3579</v>
      </c>
      <c r="B3580" s="59">
        <v>289047.83471800003</v>
      </c>
      <c r="C3580" s="59">
        <v>5033365.5899499999</v>
      </c>
      <c r="D3580" s="59" t="s">
        <v>3198</v>
      </c>
      <c r="E3580" s="153">
        <v>529.29999999999995</v>
      </c>
      <c r="F3580" s="150">
        <f>terrains!E3580*10.76391</f>
        <v>5697.3375629999991</v>
      </c>
      <c r="G3580" s="59" t="s">
        <v>1027</v>
      </c>
      <c r="H3580" s="59">
        <v>0</v>
      </c>
      <c r="I3580" s="59">
        <v>0</v>
      </c>
      <c r="J3580" s="59">
        <f>IF(terrains!L3580=13.5,IF(terrains!X3580=1,12,9),-0.392532+1.267037*terrains!L3580+0.472239*terrains!X3580+0.58658*terrains!W3580+0.089417*terrains!V3580+0.531633*terrains!U3580+0.337883*terrains!T3580-0.403545*terrains!S3580)</f>
        <v>1.1044784999999997</v>
      </c>
      <c r="K3580" s="151">
        <f>IF(terrains!I3580=0,terrains!J3580,terrains!I3580)</f>
        <v>1.1044784999999997</v>
      </c>
      <c r="L3580" s="59">
        <v>1.5</v>
      </c>
      <c r="M3580" s="59">
        <v>1</v>
      </c>
      <c r="N3580" s="59">
        <v>2</v>
      </c>
      <c r="O3580" s="59" t="s">
        <v>175</v>
      </c>
      <c r="P3580" s="59">
        <v>1</v>
      </c>
      <c r="Q3580" s="59">
        <v>1.5</v>
      </c>
      <c r="R3580" s="59">
        <v>0</v>
      </c>
      <c r="S3580" s="59">
        <v>1</v>
      </c>
      <c r="T3580" s="59">
        <v>0</v>
      </c>
      <c r="U3580" s="59">
        <v>0</v>
      </c>
      <c r="V3580" s="59">
        <v>0</v>
      </c>
      <c r="W3580" s="59">
        <v>0</v>
      </c>
      <c r="X3580" s="59">
        <v>0</v>
      </c>
      <c r="Y3580" s="59">
        <f>IF(terrains!L3580&lt;=2.5,1,IF(terrains!L3580&lt;=4.5,2,IF(terrains!L3580&lt;=6.5,3,4)))</f>
        <v>1</v>
      </c>
      <c r="Z3580" s="59">
        <f>IF(terrains!R3580=1,35,IF(terrains!S3580=1,64,IF(terrains!T3580=1,IF(terrains!Y3580=1,85,104),IF(terrains!U3580=1,IF(terrains!Y3580=1,124,152),IF(terrains!V3580=1,(IF(terrains!Y3580=1,146,IF(terrains!Y3580=2,178,263))),IF(terrains!W3580=1,(IF(terrains!Y3580=1,178,IF(terrains!Y3580=2,218,321))),IF(terrains!X3580=1,IF(terrains!Y3580=1,190,IF(terrains!Y3580=2,242,IF(terrains!Y3580=3,357,896))))))))))</f>
        <v>64</v>
      </c>
      <c r="AA3580" s="152">
        <f>terrains!Z3580*terrains!F3580</f>
        <v>364629.60403199994</v>
      </c>
    </row>
    <row r="3581" spans="1:27" ht="14.4">
      <c r="A3581" s="143">
        <v>3580</v>
      </c>
      <c r="B3581" s="59">
        <v>298567.56099999999</v>
      </c>
      <c r="C3581" s="59">
        <v>5039662.5549999997</v>
      </c>
      <c r="D3581" s="59" t="s">
        <v>3199</v>
      </c>
      <c r="E3581" s="153">
        <v>528.23</v>
      </c>
      <c r="F3581" s="150">
        <f>terrains!E3581*10.76391</f>
        <v>5685.8201792999998</v>
      </c>
      <c r="G3581" s="59" t="s">
        <v>1327</v>
      </c>
      <c r="H3581" s="59">
        <v>0</v>
      </c>
      <c r="I3581" s="59">
        <v>3</v>
      </c>
      <c r="J3581" s="59">
        <f>IF(terrains!L3581=13.5,IF(terrains!X3581=1,12,9),-0.392532+1.267037*terrains!L3581+0.472239*terrains!X3581+0.58658*terrains!W3581+0.089417*terrains!V3581+0.531633*terrains!U3581+0.337883*terrains!T3581-0.403545*terrains!S3581)</f>
        <v>3.2472995</v>
      </c>
      <c r="K3581" s="151">
        <f>IF(terrains!I3581=0,terrains!J3581,terrains!I3581)</f>
        <v>3</v>
      </c>
      <c r="L3581" s="59">
        <v>2.5</v>
      </c>
      <c r="M3581" s="59">
        <v>0</v>
      </c>
      <c r="N3581" s="59">
        <v>0</v>
      </c>
      <c r="O3581" s="59" t="s">
        <v>180</v>
      </c>
      <c r="P3581" s="59">
        <v>0</v>
      </c>
      <c r="Q3581" s="59">
        <v>0</v>
      </c>
      <c r="R3581" s="59">
        <v>0</v>
      </c>
      <c r="S3581" s="59">
        <v>0</v>
      </c>
      <c r="T3581" s="59">
        <v>0</v>
      </c>
      <c r="U3581" s="59">
        <v>0</v>
      </c>
      <c r="V3581" s="59">
        <v>0</v>
      </c>
      <c r="W3581" s="59">
        <v>0</v>
      </c>
      <c r="X3581" s="59">
        <v>1</v>
      </c>
      <c r="Y3581" s="59">
        <f>IF(terrains!L3581&lt;=2.5,1,IF(terrains!L3581&lt;=4.5,2,IF(terrains!L3581&lt;=6.5,3,4)))</f>
        <v>1</v>
      </c>
      <c r="Z3581" s="59">
        <f>IF(terrains!R3581=1,35,IF(terrains!S3581=1,64,IF(terrains!T3581=1,IF(terrains!Y3581=1,85,104),IF(terrains!U3581=1,IF(terrains!Y3581=1,124,152),IF(terrains!V3581=1,(IF(terrains!Y3581=1,146,IF(terrains!Y3581=2,178,263))),IF(terrains!W3581=1,(IF(terrains!Y3581=1,178,IF(terrains!Y3581=2,218,321))),IF(terrains!X3581=1,IF(terrains!Y3581=1,190,IF(terrains!Y3581=2,242,IF(terrains!Y3581=3,357,896))))))))))</f>
        <v>190</v>
      </c>
      <c r="AA3581" s="152">
        <f>terrains!Z3581*terrains!F3581</f>
        <v>1080305.8340670001</v>
      </c>
    </row>
    <row r="3582" spans="1:27" ht="14.4">
      <c r="A3582" s="143">
        <v>3581</v>
      </c>
      <c r="B3582" s="59">
        <v>300556.492271</v>
      </c>
      <c r="C3582" s="59">
        <v>5040623.9532899996</v>
      </c>
      <c r="D3582" s="59" t="s">
        <v>3200</v>
      </c>
      <c r="E3582" s="153">
        <v>527.5</v>
      </c>
      <c r="F3582" s="150">
        <f>terrains!E3582*10.76391</f>
        <v>5677.9625249999999</v>
      </c>
      <c r="G3582" s="59" t="s">
        <v>245</v>
      </c>
      <c r="H3582" s="59">
        <v>0</v>
      </c>
      <c r="I3582" s="59">
        <v>6</v>
      </c>
      <c r="J3582" s="59">
        <f>IF(terrains!L3582=13.5,IF(terrains!X3582=1,12,9),-0.392532+1.267037*terrains!L3582+0.472239*terrains!X3582+0.58658*terrains!W3582+0.089417*terrains!V3582+0.531633*terrains!U3582+0.337883*terrains!T3582-0.403545*terrains!S3582)</f>
        <v>5.7813734999999999</v>
      </c>
      <c r="K3582" s="151">
        <f>IF(terrains!I3582=0,terrains!J3582,terrains!I3582)</f>
        <v>6</v>
      </c>
      <c r="L3582" s="59">
        <v>4.5</v>
      </c>
      <c r="M3582" s="59">
        <v>0</v>
      </c>
      <c r="N3582" s="59">
        <v>0</v>
      </c>
      <c r="O3582" s="59" t="s">
        <v>180</v>
      </c>
      <c r="P3582" s="59">
        <v>0</v>
      </c>
      <c r="Q3582" s="59">
        <v>0</v>
      </c>
      <c r="R3582" s="59">
        <v>0</v>
      </c>
      <c r="S3582" s="59">
        <v>0</v>
      </c>
      <c r="T3582" s="59">
        <v>0</v>
      </c>
      <c r="U3582" s="59">
        <v>0</v>
      </c>
      <c r="V3582" s="59">
        <v>0</v>
      </c>
      <c r="W3582" s="59">
        <v>0</v>
      </c>
      <c r="X3582" s="59">
        <v>1</v>
      </c>
      <c r="Y3582" s="59">
        <f>IF(terrains!L3582&lt;=2.5,1,IF(terrains!L3582&lt;=4.5,2,IF(terrains!L3582&lt;=6.5,3,4)))</f>
        <v>2</v>
      </c>
      <c r="Z3582" s="59">
        <f>IF(terrains!R3582=1,35,IF(terrains!S3582=1,64,IF(terrains!T3582=1,IF(terrains!Y3582=1,85,104),IF(terrains!U3582=1,IF(terrains!Y3582=1,124,152),IF(terrains!V3582=1,(IF(terrains!Y3582=1,146,IF(terrains!Y3582=2,178,263))),IF(terrains!W3582=1,(IF(terrains!Y3582=1,178,IF(terrains!Y3582=2,218,321))),IF(terrains!X3582=1,IF(terrains!Y3582=1,190,IF(terrains!Y3582=2,242,IF(terrains!Y3582=3,357,896))))))))))</f>
        <v>242</v>
      </c>
      <c r="AA3582" s="152">
        <f>terrains!Z3582*terrains!F3582</f>
        <v>1374066.93105</v>
      </c>
    </row>
    <row r="3583" spans="1:27" ht="14.4">
      <c r="A3583" s="143">
        <v>3582</v>
      </c>
      <c r="B3583" s="59">
        <v>294231.30060000002</v>
      </c>
      <c r="C3583" s="59">
        <v>5044502.5180000002</v>
      </c>
      <c r="D3583" s="59" t="s">
        <v>3201</v>
      </c>
      <c r="E3583" s="153">
        <v>526.79999999999995</v>
      </c>
      <c r="F3583" s="150">
        <f>terrains!E3583*10.76391</f>
        <v>5670.4277879999991</v>
      </c>
      <c r="G3583" s="59" t="s">
        <v>1391</v>
      </c>
      <c r="H3583" s="59">
        <v>0</v>
      </c>
      <c r="I3583" s="59">
        <v>0</v>
      </c>
      <c r="J3583" s="59">
        <f>IF(terrains!L3583=13.5,IF(terrains!X3583=1,12,9),-0.392532+1.267037*terrains!L3583+0.472239*terrains!X3583+0.58658*terrains!W3583+0.089417*terrains!V3583+0.531633*terrains!U3583+0.337883*terrains!T3583-0.403545*terrains!S3583)</f>
        <v>3.3066934999999997</v>
      </c>
      <c r="K3583" s="151">
        <f>IF(terrains!I3583=0,terrains!J3583,terrains!I3583)</f>
        <v>3.3066934999999997</v>
      </c>
      <c r="L3583" s="59">
        <v>2.5</v>
      </c>
      <c r="M3583" s="59">
        <v>2</v>
      </c>
      <c r="N3583" s="59">
        <v>4</v>
      </c>
      <c r="O3583" s="59" t="s">
        <v>177</v>
      </c>
      <c r="P3583" s="59">
        <v>2</v>
      </c>
      <c r="Q3583" s="59">
        <v>2</v>
      </c>
      <c r="R3583" s="59">
        <v>0</v>
      </c>
      <c r="S3583" s="59">
        <v>0</v>
      </c>
      <c r="T3583" s="59">
        <v>0</v>
      </c>
      <c r="U3583" s="59">
        <v>1</v>
      </c>
      <c r="V3583" s="59">
        <v>0</v>
      </c>
      <c r="W3583" s="59">
        <v>0</v>
      </c>
      <c r="X3583" s="59">
        <v>0</v>
      </c>
      <c r="Y3583" s="59">
        <f>IF(terrains!L3583&lt;=2.5,1,IF(terrains!L3583&lt;=4.5,2,IF(terrains!L3583&lt;=6.5,3,4)))</f>
        <v>1</v>
      </c>
      <c r="Z3583" s="59">
        <f>IF(terrains!R3583=1,35,IF(terrains!S3583=1,64,IF(terrains!T3583=1,IF(terrains!Y3583=1,85,104),IF(terrains!U3583=1,IF(terrains!Y3583=1,124,152),IF(terrains!V3583=1,(IF(terrains!Y3583=1,146,IF(terrains!Y3583=2,178,263))),IF(terrains!W3583=1,(IF(terrains!Y3583=1,178,IF(terrains!Y3583=2,218,321))),IF(terrains!X3583=1,IF(terrains!Y3583=1,190,IF(terrains!Y3583=2,242,IF(terrains!Y3583=3,357,896))))))))))</f>
        <v>124</v>
      </c>
      <c r="AA3583" s="152">
        <f>terrains!Z3583*terrains!F3583</f>
        <v>703133.04571199988</v>
      </c>
    </row>
    <row r="3584" spans="1:27" ht="14.4">
      <c r="A3584" s="143">
        <v>3583</v>
      </c>
      <c r="B3584" s="59">
        <v>301973.44792200002</v>
      </c>
      <c r="C3584" s="59">
        <v>5059524.1808200004</v>
      </c>
      <c r="D3584" s="59" t="s">
        <v>3202</v>
      </c>
      <c r="E3584" s="153">
        <v>526</v>
      </c>
      <c r="F3584" s="150">
        <f>terrains!E3584*10.76391</f>
        <v>5661.8166599999995</v>
      </c>
      <c r="G3584" s="59" t="s">
        <v>325</v>
      </c>
      <c r="H3584" s="59">
        <v>0</v>
      </c>
      <c r="I3584" s="59">
        <v>0</v>
      </c>
      <c r="J3584" s="59">
        <f>IF(terrains!L3584=13.5,IF(terrains!X3584=1,12,9),-0.392532+1.267037*terrains!L3584+0.472239*terrains!X3584+0.58658*terrains!W3584+0.089417*terrains!V3584+0.531633*terrains!U3584+0.337883*terrains!T3584-0.403545*terrains!S3584)</f>
        <v>2.1415419999999998</v>
      </c>
      <c r="K3584" s="151">
        <f>IF(terrains!I3584=0,terrains!J3584,terrains!I3584)</f>
        <v>2.1415419999999998</v>
      </c>
      <c r="L3584" s="59">
        <v>2</v>
      </c>
      <c r="M3584" s="59">
        <v>2</v>
      </c>
      <c r="N3584" s="59">
        <v>3</v>
      </c>
      <c r="O3584" s="59" t="s">
        <v>174</v>
      </c>
      <c r="P3584" s="59">
        <v>2</v>
      </c>
      <c r="Q3584" s="59">
        <v>1.5</v>
      </c>
      <c r="R3584" s="59">
        <v>1</v>
      </c>
      <c r="S3584" s="59">
        <v>0</v>
      </c>
      <c r="T3584" s="59">
        <v>0</v>
      </c>
      <c r="U3584" s="59">
        <v>0</v>
      </c>
      <c r="V3584" s="59">
        <v>0</v>
      </c>
      <c r="W3584" s="59">
        <v>0</v>
      </c>
      <c r="X3584" s="59">
        <v>0</v>
      </c>
      <c r="Y3584" s="59">
        <f>IF(terrains!L3584&lt;=2.5,1,IF(terrains!L3584&lt;=4.5,2,IF(terrains!L3584&lt;=6.5,3,4)))</f>
        <v>1</v>
      </c>
      <c r="Z3584" s="59">
        <f>IF(terrains!R3584=1,35,IF(terrains!S3584=1,64,IF(terrains!T3584=1,IF(terrains!Y3584=1,85,104),IF(terrains!U3584=1,IF(terrains!Y3584=1,124,152),IF(terrains!V3584=1,(IF(terrains!Y3584=1,146,IF(terrains!Y3584=2,178,263))),IF(terrains!W3584=1,(IF(terrains!Y3584=1,178,IF(terrains!Y3584=2,218,321))),IF(terrains!X3584=1,IF(terrains!Y3584=1,190,IF(terrains!Y3584=2,242,IF(terrains!Y3584=3,357,896))))))))))</f>
        <v>35</v>
      </c>
      <c r="AA3584" s="152">
        <f>terrains!Z3584*terrains!F3584</f>
        <v>198163.58309999999</v>
      </c>
    </row>
    <row r="3585" spans="1:27" ht="14.4">
      <c r="A3585" s="143">
        <v>3584</v>
      </c>
      <c r="B3585" s="59">
        <v>298157.0097</v>
      </c>
      <c r="C3585" s="59">
        <v>5042136.3990000002</v>
      </c>
      <c r="D3585" s="59" t="s">
        <v>3203</v>
      </c>
      <c r="E3585" s="153">
        <v>525.6</v>
      </c>
      <c r="F3585" s="150">
        <f>terrains!E3585*10.76391</f>
        <v>5657.5110960000002</v>
      </c>
      <c r="G3585" s="59" t="s">
        <v>1408</v>
      </c>
      <c r="H3585" s="59">
        <v>1</v>
      </c>
      <c r="I3585" s="59">
        <v>4</v>
      </c>
      <c r="J3585" s="59">
        <f>IF(terrains!L3585=13.5,IF(terrains!X3585=1,12,9),-0.392532+1.267037*terrains!L3585+0.472239*terrains!X3585+0.58658*terrains!W3585+0.089417*terrains!V3585+0.531633*terrains!U3585+0.337883*terrains!T3585-0.403545*terrains!S3585)</f>
        <v>3.9951589999999997</v>
      </c>
      <c r="K3585" s="151">
        <f>IF(terrains!I3585=0,terrains!J3585,terrains!I3585)</f>
        <v>4</v>
      </c>
      <c r="L3585" s="59">
        <v>3</v>
      </c>
      <c r="M3585" s="59">
        <v>2</v>
      </c>
      <c r="N3585" s="59">
        <v>4</v>
      </c>
      <c r="O3585" s="59" t="s">
        <v>179</v>
      </c>
      <c r="P3585" s="59">
        <v>3</v>
      </c>
      <c r="Q3585" s="59">
        <v>2.5</v>
      </c>
      <c r="R3585" s="59">
        <v>0</v>
      </c>
      <c r="S3585" s="59">
        <v>0</v>
      </c>
      <c r="T3585" s="59">
        <v>0</v>
      </c>
      <c r="U3585" s="59">
        <v>0</v>
      </c>
      <c r="V3585" s="59">
        <v>0</v>
      </c>
      <c r="W3585" s="59">
        <v>1</v>
      </c>
      <c r="X3585" s="59">
        <v>0</v>
      </c>
      <c r="Y3585" s="59">
        <f>IF(terrains!L3585&lt;=2.5,1,IF(terrains!L3585&lt;=4.5,2,IF(terrains!L3585&lt;=6.5,3,4)))</f>
        <v>2</v>
      </c>
      <c r="Z3585" s="59">
        <f>IF(terrains!R3585=1,35,IF(terrains!S3585=1,64,IF(terrains!T3585=1,IF(terrains!Y3585=1,85,104),IF(terrains!U3585=1,IF(terrains!Y3585=1,124,152),IF(terrains!V3585=1,(IF(terrains!Y3585=1,146,IF(terrains!Y3585=2,178,263))),IF(terrains!W3585=1,(IF(terrains!Y3585=1,178,IF(terrains!Y3585=2,218,321))),IF(terrains!X3585=1,IF(terrains!Y3585=1,190,IF(terrains!Y3585=2,242,IF(terrains!Y3585=3,357,896))))))))))</f>
        <v>218</v>
      </c>
      <c r="AA3585" s="152">
        <f>terrains!Z3585*terrains!F3585</f>
        <v>1233337.4189280001</v>
      </c>
    </row>
    <row r="3586" spans="1:27" ht="14.4">
      <c r="A3586" s="143">
        <v>3585</v>
      </c>
      <c r="B3586" s="59">
        <v>293777.80780000001</v>
      </c>
      <c r="C3586" s="59">
        <v>5040503.2970000003</v>
      </c>
      <c r="D3586" s="59" t="s">
        <v>3204</v>
      </c>
      <c r="E3586" s="153">
        <v>525</v>
      </c>
      <c r="F3586" s="150">
        <f>terrains!E3586*10.76391</f>
        <v>5651.0527499999998</v>
      </c>
      <c r="G3586" s="59" t="s">
        <v>698</v>
      </c>
      <c r="H3586" s="59">
        <v>0</v>
      </c>
      <c r="I3586" s="59">
        <v>0</v>
      </c>
      <c r="J3586" s="59">
        <f>IF(terrains!L3586=13.5,IF(terrains!X3586=1,12,9),-0.392532+1.267037*terrains!L3586+0.472239*terrains!X3586+0.58658*terrains!W3586+0.089417*terrains!V3586+0.531633*terrains!U3586+0.337883*terrains!T3586-0.403545*terrains!S3586)</f>
        <v>3.1129435000000001</v>
      </c>
      <c r="K3586" s="151">
        <f>IF(terrains!I3586=0,terrains!J3586,terrains!I3586)</f>
        <v>3.1129435000000001</v>
      </c>
      <c r="L3586" s="59">
        <v>2.5</v>
      </c>
      <c r="M3586" s="59">
        <v>2</v>
      </c>
      <c r="N3586" s="59">
        <v>6</v>
      </c>
      <c r="O3586" s="59" t="s">
        <v>176</v>
      </c>
      <c r="P3586" s="59">
        <v>1</v>
      </c>
      <c r="Q3586" s="59">
        <v>1.5</v>
      </c>
      <c r="R3586" s="59">
        <v>0</v>
      </c>
      <c r="S3586" s="59">
        <v>0</v>
      </c>
      <c r="T3586" s="59">
        <v>1</v>
      </c>
      <c r="U3586" s="59">
        <v>0</v>
      </c>
      <c r="V3586" s="59">
        <v>0</v>
      </c>
      <c r="W3586" s="59">
        <v>0</v>
      </c>
      <c r="X3586" s="59">
        <v>0</v>
      </c>
      <c r="Y3586" s="59">
        <f>IF(terrains!L3586&lt;=2.5,1,IF(terrains!L3586&lt;=4.5,2,IF(terrains!L3586&lt;=6.5,3,4)))</f>
        <v>1</v>
      </c>
      <c r="Z3586" s="59">
        <f>IF(terrains!R3586=1,35,IF(terrains!S3586=1,64,IF(terrains!T3586=1,IF(terrains!Y3586=1,85,104),IF(terrains!U3586=1,IF(terrains!Y3586=1,124,152),IF(terrains!V3586=1,(IF(terrains!Y3586=1,146,IF(terrains!Y3586=2,178,263))),IF(terrains!W3586=1,(IF(terrains!Y3586=1,178,IF(terrains!Y3586=2,218,321))),IF(terrains!X3586=1,IF(terrains!Y3586=1,190,IF(terrains!Y3586=2,242,IF(terrains!Y3586=3,357,896))))))))))</f>
        <v>85</v>
      </c>
      <c r="AA3586" s="152">
        <f>terrains!Z3586*terrains!F3586</f>
        <v>480339.48375000001</v>
      </c>
    </row>
    <row r="3587" spans="1:27" ht="14.4">
      <c r="A3587" s="143">
        <v>3586</v>
      </c>
      <c r="B3587" s="59">
        <v>294657.37323999999</v>
      </c>
      <c r="C3587" s="59">
        <v>5049496.1453799997</v>
      </c>
      <c r="D3587" s="59" t="s">
        <v>3205</v>
      </c>
      <c r="E3587" s="153">
        <v>524.20000000000005</v>
      </c>
      <c r="F3587" s="150">
        <f>terrains!E3587*10.76391</f>
        <v>5642.4416220000003</v>
      </c>
      <c r="G3587" s="59" t="s">
        <v>299</v>
      </c>
      <c r="H3587" s="59">
        <v>3</v>
      </c>
      <c r="I3587" s="59">
        <v>9</v>
      </c>
      <c r="J3587" s="59">
        <f>IF(terrains!L3587=13.5,IF(terrains!X3587=1,12,9),-0.392532+1.267037*terrains!L3587+0.472239*terrains!X3587+0.58658*terrains!W3587+0.089417*terrains!V3587+0.531633*terrains!U3587+0.337883*terrains!T3587-0.403545*terrains!S3587)</f>
        <v>5.5391079999999997</v>
      </c>
      <c r="K3587" s="151">
        <f>IF(terrains!I3587=0,terrains!J3587,terrains!I3587)</f>
        <v>9</v>
      </c>
      <c r="L3587" s="59">
        <v>5</v>
      </c>
      <c r="M3587" s="59">
        <v>4</v>
      </c>
      <c r="N3587" s="59">
        <v>15</v>
      </c>
      <c r="O3587" s="59" t="s">
        <v>175</v>
      </c>
      <c r="P3587" s="59">
        <v>2</v>
      </c>
      <c r="Q3587" s="59">
        <v>2</v>
      </c>
      <c r="R3587" s="59">
        <v>0</v>
      </c>
      <c r="S3587" s="59">
        <v>1</v>
      </c>
      <c r="T3587" s="59">
        <v>0</v>
      </c>
      <c r="U3587" s="59">
        <v>0</v>
      </c>
      <c r="V3587" s="59">
        <v>0</v>
      </c>
      <c r="W3587" s="59">
        <v>0</v>
      </c>
      <c r="X3587" s="59">
        <v>0</v>
      </c>
      <c r="Y3587" s="59">
        <f>IF(terrains!L3587&lt;=2.5,1,IF(terrains!L3587&lt;=4.5,2,IF(terrains!L3587&lt;=6.5,3,4)))</f>
        <v>3</v>
      </c>
      <c r="Z3587" s="59">
        <f>IF(terrains!R3587=1,35,IF(terrains!S3587=1,64,IF(terrains!T3587=1,IF(terrains!Y3587=1,85,104),IF(terrains!U3587=1,IF(terrains!Y3587=1,124,152),IF(terrains!V3587=1,(IF(terrains!Y3587=1,146,IF(terrains!Y3587=2,178,263))),IF(terrains!W3587=1,(IF(terrains!Y3587=1,178,IF(terrains!Y3587=2,218,321))),IF(terrains!X3587=1,IF(terrains!Y3587=1,190,IF(terrains!Y3587=2,242,IF(terrains!Y3587=3,357,896))))))))))</f>
        <v>64</v>
      </c>
      <c r="AA3587" s="152">
        <f>terrains!Z3587*terrains!F3587</f>
        <v>361116.26380800002</v>
      </c>
    </row>
    <row r="3588" spans="1:27" ht="14.4">
      <c r="A3588" s="143">
        <v>3587</v>
      </c>
      <c r="B3588" s="59">
        <v>294824.0099</v>
      </c>
      <c r="C3588" s="59">
        <v>5044285.1749999998</v>
      </c>
      <c r="D3588" s="59" t="s">
        <v>3206</v>
      </c>
      <c r="E3588" s="153">
        <v>523.1</v>
      </c>
      <c r="F3588" s="150">
        <f>terrains!E3588*10.76391</f>
        <v>5630.6013210000001</v>
      </c>
      <c r="G3588" s="59" t="s">
        <v>769</v>
      </c>
      <c r="H3588" s="59">
        <v>0</v>
      </c>
      <c r="I3588" s="59">
        <v>0</v>
      </c>
      <c r="J3588" s="59">
        <f>IF(terrains!L3588=13.5,IF(terrains!X3588=1,12,9),-0.392532+1.267037*terrains!L3588+0.472239*terrains!X3588+0.58658*terrains!W3588+0.089417*terrains!V3588+0.531633*terrains!U3588+0.337883*terrains!T3588-0.403545*terrains!S3588)</f>
        <v>2.6731749999999996</v>
      </c>
      <c r="K3588" s="151">
        <f>IF(terrains!I3588=0,terrains!J3588,terrains!I3588)</f>
        <v>2.6731749999999996</v>
      </c>
      <c r="L3588" s="59">
        <v>2</v>
      </c>
      <c r="M3588" s="59">
        <v>2</v>
      </c>
      <c r="N3588" s="59">
        <v>3</v>
      </c>
      <c r="O3588" s="59" t="s">
        <v>177</v>
      </c>
      <c r="P3588" s="59">
        <v>2</v>
      </c>
      <c r="Q3588" s="59">
        <v>2</v>
      </c>
      <c r="R3588" s="59">
        <v>0</v>
      </c>
      <c r="S3588" s="59">
        <v>0</v>
      </c>
      <c r="T3588" s="59">
        <v>0</v>
      </c>
      <c r="U3588" s="59">
        <v>1</v>
      </c>
      <c r="V3588" s="59">
        <v>0</v>
      </c>
      <c r="W3588" s="59">
        <v>0</v>
      </c>
      <c r="X3588" s="59">
        <v>0</v>
      </c>
      <c r="Y3588" s="59">
        <f>IF(terrains!L3588&lt;=2.5,1,IF(terrains!L3588&lt;=4.5,2,IF(terrains!L3588&lt;=6.5,3,4)))</f>
        <v>1</v>
      </c>
      <c r="Z3588" s="59">
        <f>IF(terrains!R3588=1,35,IF(terrains!S3588=1,64,IF(terrains!T3588=1,IF(terrains!Y3588=1,85,104),IF(terrains!U3588=1,IF(terrains!Y3588=1,124,152),IF(terrains!V3588=1,(IF(terrains!Y3588=1,146,IF(terrains!Y3588=2,178,263))),IF(terrains!W3588=1,(IF(terrains!Y3588=1,178,IF(terrains!Y3588=2,218,321))),IF(terrains!X3588=1,IF(terrains!Y3588=1,190,IF(terrains!Y3588=2,242,IF(terrains!Y3588=3,357,896))))))))))</f>
        <v>124</v>
      </c>
      <c r="AA3588" s="152">
        <f>terrains!Z3588*terrains!F3588</f>
        <v>698194.56380400003</v>
      </c>
    </row>
    <row r="3589" spans="1:27" ht="14.4">
      <c r="A3589" s="143">
        <v>3588</v>
      </c>
      <c r="B3589" s="59">
        <v>296101.81736500002</v>
      </c>
      <c r="C3589" s="59">
        <v>5032433.2827500002</v>
      </c>
      <c r="D3589" s="59" t="s">
        <v>3207</v>
      </c>
      <c r="E3589" s="153">
        <v>523.1</v>
      </c>
      <c r="F3589" s="150">
        <f>terrains!E3589*10.76391</f>
        <v>5630.6013210000001</v>
      </c>
      <c r="G3589" s="59" t="s">
        <v>692</v>
      </c>
      <c r="H3589" s="59">
        <v>0</v>
      </c>
      <c r="I3589" s="59">
        <v>0</v>
      </c>
      <c r="J3589" s="59">
        <f>IF(terrains!L3589=13.5,IF(terrains!X3589=1,12,9),-0.392532+1.267037*terrains!L3589+0.472239*terrains!X3589+0.58658*terrains!W3589+0.089417*terrains!V3589+0.531633*terrains!U3589+0.337883*terrains!T3589-0.403545*terrains!S3589)</f>
        <v>1.7379969999999998</v>
      </c>
      <c r="K3589" s="151">
        <f>IF(terrains!I3589=0,terrains!J3589,terrains!I3589)</f>
        <v>1.7379969999999998</v>
      </c>
      <c r="L3589" s="59">
        <v>2</v>
      </c>
      <c r="M3589" s="59">
        <v>1</v>
      </c>
      <c r="N3589" s="59">
        <v>3</v>
      </c>
      <c r="O3589" s="59" t="s">
        <v>175</v>
      </c>
      <c r="P3589" s="59">
        <v>2</v>
      </c>
      <c r="Q3589" s="59">
        <v>1.5</v>
      </c>
      <c r="R3589" s="59">
        <v>0</v>
      </c>
      <c r="S3589" s="59">
        <v>1</v>
      </c>
      <c r="T3589" s="59">
        <v>0</v>
      </c>
      <c r="U3589" s="59">
        <v>0</v>
      </c>
      <c r="V3589" s="59">
        <v>0</v>
      </c>
      <c r="W3589" s="59">
        <v>0</v>
      </c>
      <c r="X3589" s="59">
        <v>0</v>
      </c>
      <c r="Y3589" s="59">
        <f>IF(terrains!L3589&lt;=2.5,1,IF(terrains!L3589&lt;=4.5,2,IF(terrains!L3589&lt;=6.5,3,4)))</f>
        <v>1</v>
      </c>
      <c r="Z3589" s="59">
        <f>IF(terrains!R3589=1,35,IF(terrains!S3589=1,64,IF(terrains!T3589=1,IF(terrains!Y3589=1,85,104),IF(terrains!U3589=1,IF(terrains!Y3589=1,124,152),IF(terrains!V3589=1,(IF(terrains!Y3589=1,146,IF(terrains!Y3589=2,178,263))),IF(terrains!W3589=1,(IF(terrains!Y3589=1,178,IF(terrains!Y3589=2,218,321))),IF(terrains!X3589=1,IF(terrains!Y3589=1,190,IF(terrains!Y3589=2,242,IF(terrains!Y3589=3,357,896))))))))))</f>
        <v>64</v>
      </c>
      <c r="AA3589" s="152">
        <f>terrains!Z3589*terrains!F3589</f>
        <v>360358.48454400001</v>
      </c>
    </row>
    <row r="3590" spans="1:27" ht="14.4">
      <c r="A3590" s="143">
        <v>3589</v>
      </c>
      <c r="B3590" s="59">
        <v>298747.17290000001</v>
      </c>
      <c r="C3590" s="59">
        <v>5036068.642</v>
      </c>
      <c r="D3590" s="59" t="s">
        <v>3208</v>
      </c>
      <c r="E3590" s="153">
        <v>522.6</v>
      </c>
      <c r="F3590" s="150">
        <f>terrains!E3590*10.76391</f>
        <v>5625.2193660000003</v>
      </c>
      <c r="G3590" s="59" t="s">
        <v>2018</v>
      </c>
      <c r="H3590" s="59">
        <v>0</v>
      </c>
      <c r="I3590" s="59">
        <v>0</v>
      </c>
      <c r="J3590" s="59">
        <f>IF(terrains!L3590=13.5,IF(terrains!X3590=1,12,9),-0.392532+1.267037*terrains!L3590+0.472239*terrains!X3590+0.58658*terrains!W3590+0.089417*terrains!V3590+0.531633*terrains!U3590+0.337883*terrains!T3590-0.403545*terrains!S3590)</f>
        <v>3.7464619999999997</v>
      </c>
      <c r="K3590" s="151">
        <f>IF(terrains!I3590=0,terrains!J3590,terrains!I3590)</f>
        <v>3.7464619999999997</v>
      </c>
      <c r="L3590" s="59">
        <v>3</v>
      </c>
      <c r="M3590" s="59">
        <v>2</v>
      </c>
      <c r="N3590" s="59">
        <v>6</v>
      </c>
      <c r="O3590" s="59" t="s">
        <v>176</v>
      </c>
      <c r="P3590" s="59">
        <v>2</v>
      </c>
      <c r="Q3590" s="59">
        <v>2.5</v>
      </c>
      <c r="R3590" s="59">
        <v>0</v>
      </c>
      <c r="S3590" s="59">
        <v>0</v>
      </c>
      <c r="T3590" s="59">
        <v>1</v>
      </c>
      <c r="U3590" s="59">
        <v>0</v>
      </c>
      <c r="V3590" s="59">
        <v>0</v>
      </c>
      <c r="W3590" s="59">
        <v>0</v>
      </c>
      <c r="X3590" s="59">
        <v>0</v>
      </c>
      <c r="Y3590" s="59">
        <f>IF(terrains!L3590&lt;=2.5,1,IF(terrains!L3590&lt;=4.5,2,IF(terrains!L3590&lt;=6.5,3,4)))</f>
        <v>2</v>
      </c>
      <c r="Z3590" s="59">
        <f>IF(terrains!R3590=1,35,IF(terrains!S3590=1,64,IF(terrains!T3590=1,IF(terrains!Y3590=1,85,104),IF(terrains!U3590=1,IF(terrains!Y3590=1,124,152),IF(terrains!V3590=1,(IF(terrains!Y3590=1,146,IF(terrains!Y3590=2,178,263))),IF(terrains!W3590=1,(IF(terrains!Y3590=1,178,IF(terrains!Y3590=2,218,321))),IF(terrains!X3590=1,IF(terrains!Y3590=1,190,IF(terrains!Y3590=2,242,IF(terrains!Y3590=3,357,896))))))))))</f>
        <v>104</v>
      </c>
      <c r="AA3590" s="152">
        <f>terrains!Z3590*terrains!F3590</f>
        <v>585022.81406400003</v>
      </c>
    </row>
    <row r="3591" spans="1:27" ht="14.4">
      <c r="A3591" s="143">
        <v>3590</v>
      </c>
      <c r="B3591" s="59">
        <v>299594.78480000002</v>
      </c>
      <c r="C3591" s="59">
        <v>5036008.4910000004</v>
      </c>
      <c r="D3591" s="59" t="s">
        <v>3209</v>
      </c>
      <c r="E3591" s="153">
        <v>522.5</v>
      </c>
      <c r="F3591" s="150">
        <f>terrains!E3591*10.76391</f>
        <v>5624.1429749999998</v>
      </c>
      <c r="G3591" s="59" t="s">
        <v>1350</v>
      </c>
      <c r="H3591" s="59">
        <v>0</v>
      </c>
      <c r="I3591" s="59">
        <v>0</v>
      </c>
      <c r="J3591" s="59">
        <f>IF(terrains!L3591=13.5,IF(terrains!X3591=1,12,9),-0.392532+1.267037*terrains!L3591+0.472239*terrains!X3591+0.58658*terrains!W3591+0.089417*terrains!V3591+0.531633*terrains!U3591+0.337883*terrains!T3591-0.403545*terrains!S3591)</f>
        <v>4.3799804999999994</v>
      </c>
      <c r="K3591" s="151">
        <f>IF(terrains!I3591=0,terrains!J3591,terrains!I3591)</f>
        <v>4.3799804999999994</v>
      </c>
      <c r="L3591" s="59">
        <v>3.5</v>
      </c>
      <c r="M3591" s="59">
        <v>2</v>
      </c>
      <c r="N3591" s="59">
        <v>6</v>
      </c>
      <c r="O3591" s="59" t="s">
        <v>176</v>
      </c>
      <c r="P3591" s="59">
        <v>3</v>
      </c>
      <c r="Q3591" s="59">
        <v>2.5</v>
      </c>
      <c r="R3591" s="59">
        <v>0</v>
      </c>
      <c r="S3591" s="59">
        <v>0</v>
      </c>
      <c r="T3591" s="59">
        <v>1</v>
      </c>
      <c r="U3591" s="59">
        <v>0</v>
      </c>
      <c r="V3591" s="59">
        <v>0</v>
      </c>
      <c r="W3591" s="59">
        <v>0</v>
      </c>
      <c r="X3591" s="59">
        <v>0</v>
      </c>
      <c r="Y3591" s="59">
        <f>IF(terrains!L3591&lt;=2.5,1,IF(terrains!L3591&lt;=4.5,2,IF(terrains!L3591&lt;=6.5,3,4)))</f>
        <v>2</v>
      </c>
      <c r="Z3591" s="59">
        <f>IF(terrains!R3591=1,35,IF(terrains!S3591=1,64,IF(terrains!T3591=1,IF(terrains!Y3591=1,85,104),IF(terrains!U3591=1,IF(terrains!Y3591=1,124,152),IF(terrains!V3591=1,(IF(terrains!Y3591=1,146,IF(terrains!Y3591=2,178,263))),IF(terrains!W3591=1,(IF(terrains!Y3591=1,178,IF(terrains!Y3591=2,218,321))),IF(terrains!X3591=1,IF(terrains!Y3591=1,190,IF(terrains!Y3591=2,242,IF(terrains!Y3591=3,357,896))))))))))</f>
        <v>104</v>
      </c>
      <c r="AA3591" s="152">
        <f>terrains!Z3591*terrains!F3591</f>
        <v>584910.86939999997</v>
      </c>
    </row>
    <row r="3592" spans="1:27" ht="14.4">
      <c r="A3592" s="143">
        <v>3591</v>
      </c>
      <c r="B3592" s="59">
        <v>299593.80129999999</v>
      </c>
      <c r="C3592" s="59">
        <v>5035993.2450000001</v>
      </c>
      <c r="D3592" s="59" t="s">
        <v>3210</v>
      </c>
      <c r="E3592" s="153">
        <v>522.5</v>
      </c>
      <c r="F3592" s="150">
        <f>terrains!E3592*10.76391</f>
        <v>5624.1429749999998</v>
      </c>
      <c r="G3592" s="59" t="s">
        <v>1350</v>
      </c>
      <c r="H3592" s="59">
        <v>0</v>
      </c>
      <c r="I3592" s="59">
        <v>0</v>
      </c>
      <c r="J3592" s="59">
        <f>IF(terrains!L3592=13.5,IF(terrains!X3592=1,12,9),-0.392532+1.267037*terrains!L3592+0.472239*terrains!X3592+0.58658*terrains!W3592+0.089417*terrains!V3592+0.531633*terrains!U3592+0.337883*terrains!T3592-0.403545*terrains!S3592)</f>
        <v>4.3799804999999994</v>
      </c>
      <c r="K3592" s="151">
        <f>IF(terrains!I3592=0,terrains!J3592,terrains!I3592)</f>
        <v>4.3799804999999994</v>
      </c>
      <c r="L3592" s="59">
        <v>3.5</v>
      </c>
      <c r="M3592" s="59">
        <v>2</v>
      </c>
      <c r="N3592" s="59">
        <v>6</v>
      </c>
      <c r="O3592" s="59" t="s">
        <v>176</v>
      </c>
      <c r="P3592" s="59">
        <v>3</v>
      </c>
      <c r="Q3592" s="59">
        <v>2.5</v>
      </c>
      <c r="R3592" s="59">
        <v>0</v>
      </c>
      <c r="S3592" s="59">
        <v>0</v>
      </c>
      <c r="T3592" s="59">
        <v>1</v>
      </c>
      <c r="U3592" s="59">
        <v>0</v>
      </c>
      <c r="V3592" s="59">
        <v>0</v>
      </c>
      <c r="W3592" s="59">
        <v>0</v>
      </c>
      <c r="X3592" s="59">
        <v>0</v>
      </c>
      <c r="Y3592" s="59">
        <f>IF(terrains!L3592&lt;=2.5,1,IF(terrains!L3592&lt;=4.5,2,IF(terrains!L3592&lt;=6.5,3,4)))</f>
        <v>2</v>
      </c>
      <c r="Z3592" s="59">
        <f>IF(terrains!R3592=1,35,IF(terrains!S3592=1,64,IF(terrains!T3592=1,IF(terrains!Y3592=1,85,104),IF(terrains!U3592=1,IF(terrains!Y3592=1,124,152),IF(terrains!V3592=1,(IF(terrains!Y3592=1,146,IF(terrains!Y3592=2,178,263))),IF(terrains!W3592=1,(IF(terrains!Y3592=1,178,IF(terrains!Y3592=2,218,321))),IF(terrains!X3592=1,IF(terrains!Y3592=1,190,IF(terrains!Y3592=2,242,IF(terrains!Y3592=3,357,896))))))))))</f>
        <v>104</v>
      </c>
      <c r="AA3592" s="152">
        <f>terrains!Z3592*terrains!F3592</f>
        <v>584910.86939999997</v>
      </c>
    </row>
    <row r="3593" spans="1:27" ht="14.4">
      <c r="A3593" s="143">
        <v>3592</v>
      </c>
      <c r="B3593" s="59">
        <v>281586.620345</v>
      </c>
      <c r="C3593" s="59">
        <v>5040816.2595499996</v>
      </c>
      <c r="D3593" s="59" t="s">
        <v>3211</v>
      </c>
      <c r="E3593" s="153">
        <v>522.1</v>
      </c>
      <c r="F3593" s="150">
        <f>terrains!E3593*10.76391</f>
        <v>5619.8374109999995</v>
      </c>
      <c r="G3593" s="59" t="s">
        <v>405</v>
      </c>
      <c r="H3593" s="59">
        <v>0</v>
      </c>
      <c r="I3593" s="59">
        <v>0</v>
      </c>
      <c r="J3593" s="59">
        <f>IF(terrains!L3593=13.5,IF(terrains!X3593=1,12,9),-0.392532+1.267037*terrains!L3593+0.472239*terrains!X3593+0.58658*terrains!W3593+0.089417*terrains!V3593+0.531633*terrains!U3593+0.337883*terrains!T3593-0.403545*terrains!S3593)</f>
        <v>1.5080234999999997</v>
      </c>
      <c r="K3593" s="151">
        <f>IF(terrains!I3593=0,terrains!J3593,terrains!I3593)</f>
        <v>1.5080234999999997</v>
      </c>
      <c r="L3593" s="59">
        <v>1.5</v>
      </c>
      <c r="M3593" s="59">
        <v>1</v>
      </c>
      <c r="N3593" s="59">
        <v>2</v>
      </c>
      <c r="O3593" s="59" t="s">
        <v>174</v>
      </c>
      <c r="P3593" s="59">
        <v>1</v>
      </c>
      <c r="Q3593" s="59">
        <v>1.5</v>
      </c>
      <c r="R3593" s="59">
        <v>1</v>
      </c>
      <c r="S3593" s="59">
        <v>0</v>
      </c>
      <c r="T3593" s="59">
        <v>0</v>
      </c>
      <c r="U3593" s="59">
        <v>0</v>
      </c>
      <c r="V3593" s="59">
        <v>0</v>
      </c>
      <c r="W3593" s="59">
        <v>0</v>
      </c>
      <c r="X3593" s="59">
        <v>0</v>
      </c>
      <c r="Y3593" s="59">
        <f>IF(terrains!L3593&lt;=2.5,1,IF(terrains!L3593&lt;=4.5,2,IF(terrains!L3593&lt;=6.5,3,4)))</f>
        <v>1</v>
      </c>
      <c r="Z3593" s="59">
        <f>IF(terrains!R3593=1,35,IF(terrains!S3593=1,64,IF(terrains!T3593=1,IF(terrains!Y3593=1,85,104),IF(terrains!U3593=1,IF(terrains!Y3593=1,124,152),IF(terrains!V3593=1,(IF(terrains!Y3593=1,146,IF(terrains!Y3593=2,178,263))),IF(terrains!W3593=1,(IF(terrains!Y3593=1,178,IF(terrains!Y3593=2,218,321))),IF(terrains!X3593=1,IF(terrains!Y3593=1,190,IF(terrains!Y3593=2,242,IF(terrains!Y3593=3,357,896))))))))))</f>
        <v>35</v>
      </c>
      <c r="AA3593" s="152">
        <f>terrains!Z3593*terrains!F3593</f>
        <v>196694.30938499997</v>
      </c>
    </row>
    <row r="3594" spans="1:27" ht="14.4">
      <c r="A3594" s="143">
        <v>3593</v>
      </c>
      <c r="B3594" s="59">
        <v>298367.44949999999</v>
      </c>
      <c r="C3594" s="59">
        <v>5044840.5089999996</v>
      </c>
      <c r="D3594" s="59" t="s">
        <v>3212</v>
      </c>
      <c r="E3594" s="153">
        <v>521.79999999999995</v>
      </c>
      <c r="F3594" s="150">
        <f>terrains!E3594*10.76391</f>
        <v>5616.6082379999989</v>
      </c>
      <c r="G3594" s="59" t="s">
        <v>219</v>
      </c>
      <c r="H3594" s="59">
        <v>0</v>
      </c>
      <c r="I3594" s="59">
        <v>0</v>
      </c>
      <c r="J3594" s="59">
        <f>IF(terrains!L3594=13.5,IF(terrains!X3594=1,12,9),-0.392532+1.267037*terrains!L3594+0.472239*terrains!X3594+0.58658*terrains!W3594+0.089417*terrains!V3594+0.531633*terrains!U3594+0.337883*terrains!T3594-0.403545*terrains!S3594)</f>
        <v>3.7464619999999997</v>
      </c>
      <c r="K3594" s="151">
        <f>IF(terrains!I3594=0,terrains!J3594,terrains!I3594)</f>
        <v>3.7464619999999997</v>
      </c>
      <c r="L3594" s="59">
        <v>3</v>
      </c>
      <c r="M3594" s="59">
        <v>2</v>
      </c>
      <c r="N3594" s="59">
        <v>6</v>
      </c>
      <c r="O3594" s="59" t="s">
        <v>176</v>
      </c>
      <c r="P3594" s="59">
        <v>2</v>
      </c>
      <c r="Q3594" s="59">
        <v>2.5</v>
      </c>
      <c r="R3594" s="59">
        <v>0</v>
      </c>
      <c r="S3594" s="59">
        <v>0</v>
      </c>
      <c r="T3594" s="59">
        <v>1</v>
      </c>
      <c r="U3594" s="59">
        <v>0</v>
      </c>
      <c r="V3594" s="59">
        <v>0</v>
      </c>
      <c r="W3594" s="59">
        <v>0</v>
      </c>
      <c r="X3594" s="59">
        <v>0</v>
      </c>
      <c r="Y3594" s="59">
        <f>IF(terrains!L3594&lt;=2.5,1,IF(terrains!L3594&lt;=4.5,2,IF(terrains!L3594&lt;=6.5,3,4)))</f>
        <v>2</v>
      </c>
      <c r="Z3594" s="59">
        <f>IF(terrains!R3594=1,35,IF(terrains!S3594=1,64,IF(terrains!T3594=1,IF(terrains!Y3594=1,85,104),IF(terrains!U3594=1,IF(terrains!Y3594=1,124,152),IF(terrains!V3594=1,(IF(terrains!Y3594=1,146,IF(terrains!Y3594=2,178,263))),IF(terrains!W3594=1,(IF(terrains!Y3594=1,178,IF(terrains!Y3594=2,218,321))),IF(terrains!X3594=1,IF(terrains!Y3594=1,190,IF(terrains!Y3594=2,242,IF(terrains!Y3594=3,357,896))))))))))</f>
        <v>104</v>
      </c>
      <c r="AA3594" s="152">
        <f>terrains!Z3594*terrains!F3594</f>
        <v>584127.25675199984</v>
      </c>
    </row>
    <row r="3595" spans="1:27" ht="14.4">
      <c r="A3595" s="143">
        <v>3594</v>
      </c>
      <c r="B3595" s="59">
        <v>304101.59206900001</v>
      </c>
      <c r="C3595" s="59">
        <v>5059333.3908399995</v>
      </c>
      <c r="D3595" s="59" t="s">
        <v>3213</v>
      </c>
      <c r="E3595" s="153">
        <v>521.6</v>
      </c>
      <c r="F3595" s="150">
        <f>terrains!E3595*10.76391</f>
        <v>5614.4554559999997</v>
      </c>
      <c r="G3595" s="59" t="s">
        <v>353</v>
      </c>
      <c r="H3595" s="59">
        <v>0</v>
      </c>
      <c r="I3595" s="59">
        <v>0</v>
      </c>
      <c r="J3595" s="59">
        <f>IF(terrains!L3595=13.5,IF(terrains!X3595=1,12,9),-0.392532+1.267037*terrains!L3595+0.472239*terrains!X3595+0.58658*terrains!W3595+0.089417*terrains!V3595+0.531633*terrains!U3595+0.337883*terrains!T3595-0.403545*terrains!S3595)</f>
        <v>2.1415419999999998</v>
      </c>
      <c r="K3595" s="151">
        <f>IF(terrains!I3595=0,terrains!J3595,terrains!I3595)</f>
        <v>2.1415419999999998</v>
      </c>
      <c r="L3595" s="59">
        <v>2</v>
      </c>
      <c r="M3595" s="59">
        <v>1</v>
      </c>
      <c r="N3595" s="59">
        <v>3</v>
      </c>
      <c r="O3595" s="59" t="s">
        <v>174</v>
      </c>
      <c r="P3595" s="59">
        <v>2</v>
      </c>
      <c r="Q3595" s="59">
        <v>1.5</v>
      </c>
      <c r="R3595" s="59">
        <v>1</v>
      </c>
      <c r="S3595" s="59">
        <v>0</v>
      </c>
      <c r="T3595" s="59">
        <v>0</v>
      </c>
      <c r="U3595" s="59">
        <v>0</v>
      </c>
      <c r="V3595" s="59">
        <v>0</v>
      </c>
      <c r="W3595" s="59">
        <v>0</v>
      </c>
      <c r="X3595" s="59">
        <v>0</v>
      </c>
      <c r="Y3595" s="59">
        <f>IF(terrains!L3595&lt;=2.5,1,IF(terrains!L3595&lt;=4.5,2,IF(terrains!L3595&lt;=6.5,3,4)))</f>
        <v>1</v>
      </c>
      <c r="Z3595" s="59">
        <f>IF(terrains!R3595=1,35,IF(terrains!S3595=1,64,IF(terrains!T3595=1,IF(terrains!Y3595=1,85,104),IF(terrains!U3595=1,IF(terrains!Y3595=1,124,152),IF(terrains!V3595=1,(IF(terrains!Y3595=1,146,IF(terrains!Y3595=2,178,263))),IF(terrains!W3595=1,(IF(terrains!Y3595=1,178,IF(terrains!Y3595=2,218,321))),IF(terrains!X3595=1,IF(terrains!Y3595=1,190,IF(terrains!Y3595=2,242,IF(terrains!Y3595=3,357,896))))))))))</f>
        <v>35</v>
      </c>
      <c r="AA3595" s="152">
        <f>terrains!Z3595*terrains!F3595</f>
        <v>196505.94095999998</v>
      </c>
    </row>
    <row r="3596" spans="1:27" ht="14.4">
      <c r="A3596" s="143">
        <v>3595</v>
      </c>
      <c r="B3596" s="59">
        <v>304508.45920699998</v>
      </c>
      <c r="C3596" s="59">
        <v>5058151.6870499998</v>
      </c>
      <c r="D3596" s="59" t="s">
        <v>3214</v>
      </c>
      <c r="E3596" s="153">
        <v>521.20000000000005</v>
      </c>
      <c r="F3596" s="150">
        <f>terrains!E3596*10.76391</f>
        <v>5610.1498920000004</v>
      </c>
      <c r="G3596" s="59" t="s">
        <v>353</v>
      </c>
      <c r="H3596" s="59">
        <v>0</v>
      </c>
      <c r="I3596" s="59">
        <v>0</v>
      </c>
      <c r="J3596" s="59">
        <f>IF(terrains!L3596=13.5,IF(terrains!X3596=1,12,9),-0.392532+1.267037*terrains!L3596+0.472239*terrains!X3596+0.58658*terrains!W3596+0.089417*terrains!V3596+0.531633*terrains!U3596+0.337883*terrains!T3596-0.403545*terrains!S3596)</f>
        <v>2.1415419999999998</v>
      </c>
      <c r="K3596" s="151">
        <f>IF(terrains!I3596=0,terrains!J3596,terrains!I3596)</f>
        <v>2.1415419999999998</v>
      </c>
      <c r="L3596" s="59">
        <v>2</v>
      </c>
      <c r="M3596" s="59">
        <v>1</v>
      </c>
      <c r="N3596" s="59">
        <v>3</v>
      </c>
      <c r="O3596" s="59" t="s">
        <v>174</v>
      </c>
      <c r="P3596" s="59">
        <v>2</v>
      </c>
      <c r="Q3596" s="59">
        <v>1.5</v>
      </c>
      <c r="R3596" s="59">
        <v>1</v>
      </c>
      <c r="S3596" s="59">
        <v>0</v>
      </c>
      <c r="T3596" s="59">
        <v>0</v>
      </c>
      <c r="U3596" s="59">
        <v>0</v>
      </c>
      <c r="V3596" s="59">
        <v>0</v>
      </c>
      <c r="W3596" s="59">
        <v>0</v>
      </c>
      <c r="X3596" s="59">
        <v>0</v>
      </c>
      <c r="Y3596" s="59">
        <f>IF(terrains!L3596&lt;=2.5,1,IF(terrains!L3596&lt;=4.5,2,IF(terrains!L3596&lt;=6.5,3,4)))</f>
        <v>1</v>
      </c>
      <c r="Z3596" s="59">
        <f>IF(terrains!R3596=1,35,IF(terrains!S3596=1,64,IF(terrains!T3596=1,IF(terrains!Y3596=1,85,104),IF(terrains!U3596=1,IF(terrains!Y3596=1,124,152),IF(terrains!V3596=1,(IF(terrains!Y3596=1,146,IF(terrains!Y3596=2,178,263))),IF(terrains!W3596=1,(IF(terrains!Y3596=1,178,IF(terrains!Y3596=2,218,321))),IF(terrains!X3596=1,IF(terrains!Y3596=1,190,IF(terrains!Y3596=2,242,IF(terrains!Y3596=3,357,896))))))))))</f>
        <v>35</v>
      </c>
      <c r="AA3596" s="152">
        <f>terrains!Z3596*terrains!F3596</f>
        <v>196355.24622</v>
      </c>
    </row>
    <row r="3597" spans="1:27" ht="14.4">
      <c r="A3597" s="143">
        <v>3596</v>
      </c>
      <c r="B3597" s="59">
        <v>304640.204746</v>
      </c>
      <c r="C3597" s="59">
        <v>5058121.12053</v>
      </c>
      <c r="D3597" s="59" t="s">
        <v>3215</v>
      </c>
      <c r="E3597" s="153">
        <v>521.20000000000005</v>
      </c>
      <c r="F3597" s="150">
        <f>terrains!E3597*10.76391</f>
        <v>5610.1498920000004</v>
      </c>
      <c r="G3597" s="59" t="s">
        <v>353</v>
      </c>
      <c r="H3597" s="59">
        <v>0</v>
      </c>
      <c r="I3597" s="59">
        <v>0</v>
      </c>
      <c r="J3597" s="59">
        <f>IF(terrains!L3597=13.5,IF(terrains!X3597=1,12,9),-0.392532+1.267037*terrains!L3597+0.472239*terrains!X3597+0.58658*terrains!W3597+0.089417*terrains!V3597+0.531633*terrains!U3597+0.337883*terrains!T3597-0.403545*terrains!S3597)</f>
        <v>2.1415419999999998</v>
      </c>
      <c r="K3597" s="151">
        <f>IF(terrains!I3597=0,terrains!J3597,terrains!I3597)</f>
        <v>2.1415419999999998</v>
      </c>
      <c r="L3597" s="59">
        <v>2</v>
      </c>
      <c r="M3597" s="59">
        <v>1</v>
      </c>
      <c r="N3597" s="59">
        <v>3</v>
      </c>
      <c r="O3597" s="59" t="s">
        <v>174</v>
      </c>
      <c r="P3597" s="59">
        <v>2</v>
      </c>
      <c r="Q3597" s="59">
        <v>1.5</v>
      </c>
      <c r="R3597" s="59">
        <v>1</v>
      </c>
      <c r="S3597" s="59">
        <v>0</v>
      </c>
      <c r="T3597" s="59">
        <v>0</v>
      </c>
      <c r="U3597" s="59">
        <v>0</v>
      </c>
      <c r="V3597" s="59">
        <v>0</v>
      </c>
      <c r="W3597" s="59">
        <v>0</v>
      </c>
      <c r="X3597" s="59">
        <v>0</v>
      </c>
      <c r="Y3597" s="59">
        <f>IF(terrains!L3597&lt;=2.5,1,IF(terrains!L3597&lt;=4.5,2,IF(terrains!L3597&lt;=6.5,3,4)))</f>
        <v>1</v>
      </c>
      <c r="Z3597" s="59">
        <f>IF(terrains!R3597=1,35,IF(terrains!S3597=1,64,IF(terrains!T3597=1,IF(terrains!Y3597=1,85,104),IF(terrains!U3597=1,IF(terrains!Y3597=1,124,152),IF(terrains!V3597=1,(IF(terrains!Y3597=1,146,IF(terrains!Y3597=2,178,263))),IF(terrains!W3597=1,(IF(terrains!Y3597=1,178,IF(terrains!Y3597=2,218,321))),IF(terrains!X3597=1,IF(terrains!Y3597=1,190,IF(terrains!Y3597=2,242,IF(terrains!Y3597=3,357,896))))))))))</f>
        <v>35</v>
      </c>
      <c r="AA3597" s="152">
        <f>terrains!Z3597*terrains!F3597</f>
        <v>196355.24622</v>
      </c>
    </row>
    <row r="3598" spans="1:27" ht="14.4">
      <c r="A3598" s="143">
        <v>3597</v>
      </c>
      <c r="B3598" s="59">
        <v>299740.36790700001</v>
      </c>
      <c r="C3598" s="59">
        <v>5041040.4475999996</v>
      </c>
      <c r="D3598" s="59" t="s">
        <v>3216</v>
      </c>
      <c r="E3598" s="153">
        <v>521.1</v>
      </c>
      <c r="F3598" s="150">
        <f>terrains!E3598*10.76391</f>
        <v>5609.0735009999999</v>
      </c>
      <c r="G3598" s="59" t="s">
        <v>245</v>
      </c>
      <c r="H3598" s="59">
        <v>0</v>
      </c>
      <c r="I3598" s="59">
        <v>6</v>
      </c>
      <c r="J3598" s="59">
        <f>IF(terrains!L3598=13.5,IF(terrains!X3598=1,12,9),-0.392532+1.267037*terrains!L3598+0.472239*terrains!X3598+0.58658*terrains!W3598+0.089417*terrains!V3598+0.531633*terrains!U3598+0.337883*terrains!T3598-0.403545*terrains!S3598)</f>
        <v>5.7813734999999999</v>
      </c>
      <c r="K3598" s="151">
        <f>IF(terrains!I3598=0,terrains!J3598,terrains!I3598)</f>
        <v>6</v>
      </c>
      <c r="L3598" s="59">
        <v>4.5</v>
      </c>
      <c r="M3598" s="59">
        <v>0</v>
      </c>
      <c r="N3598" s="59">
        <v>0</v>
      </c>
      <c r="O3598" s="59" t="s">
        <v>180</v>
      </c>
      <c r="P3598" s="59">
        <v>0</v>
      </c>
      <c r="Q3598" s="59">
        <v>0</v>
      </c>
      <c r="R3598" s="59">
        <v>0</v>
      </c>
      <c r="S3598" s="59">
        <v>0</v>
      </c>
      <c r="T3598" s="59">
        <v>0</v>
      </c>
      <c r="U3598" s="59">
        <v>0</v>
      </c>
      <c r="V3598" s="59">
        <v>0</v>
      </c>
      <c r="W3598" s="59">
        <v>0</v>
      </c>
      <c r="X3598" s="59">
        <v>1</v>
      </c>
      <c r="Y3598" s="59">
        <f>IF(terrains!L3598&lt;=2.5,1,IF(terrains!L3598&lt;=4.5,2,IF(terrains!L3598&lt;=6.5,3,4)))</f>
        <v>2</v>
      </c>
      <c r="Z3598" s="59">
        <f>IF(terrains!R3598=1,35,IF(terrains!S3598=1,64,IF(terrains!T3598=1,IF(terrains!Y3598=1,85,104),IF(terrains!U3598=1,IF(terrains!Y3598=1,124,152),IF(terrains!V3598=1,(IF(terrains!Y3598=1,146,IF(terrains!Y3598=2,178,263))),IF(terrains!W3598=1,(IF(terrains!Y3598=1,178,IF(terrains!Y3598=2,218,321))),IF(terrains!X3598=1,IF(terrains!Y3598=1,190,IF(terrains!Y3598=2,242,IF(terrains!Y3598=3,357,896))))))))))</f>
        <v>242</v>
      </c>
      <c r="AA3598" s="152">
        <f>terrains!Z3598*terrains!F3598</f>
        <v>1357395.787242</v>
      </c>
    </row>
    <row r="3599" spans="1:27" ht="14.4">
      <c r="A3599" s="143">
        <v>3598</v>
      </c>
      <c r="B3599" s="59">
        <v>295825.02759999997</v>
      </c>
      <c r="C3599" s="59">
        <v>5042924.5880000005</v>
      </c>
      <c r="D3599" s="59" t="s">
        <v>3217</v>
      </c>
      <c r="E3599" s="153">
        <v>520.79999999999995</v>
      </c>
      <c r="F3599" s="150">
        <f>terrains!E3599*10.76391</f>
        <v>5605.8443279999992</v>
      </c>
      <c r="G3599" s="59" t="s">
        <v>448</v>
      </c>
      <c r="H3599" s="59">
        <v>0.5</v>
      </c>
      <c r="I3599" s="59">
        <v>5</v>
      </c>
      <c r="J3599" s="59">
        <f>IF(terrains!L3599=13.5,IF(terrains!X3599=1,12,9),-0.392532+1.267037*terrains!L3599+0.472239*terrains!X3599+0.58658*terrains!W3599+0.089417*terrains!V3599+0.531633*terrains!U3599+0.337883*terrains!T3599-0.403545*terrains!S3599)</f>
        <v>4.6286774999999993</v>
      </c>
      <c r="K3599" s="151">
        <f>IF(terrains!I3599=0,terrains!J3599,terrains!I3599)</f>
        <v>5</v>
      </c>
      <c r="L3599" s="59">
        <v>3.5</v>
      </c>
      <c r="M3599" s="59">
        <v>2</v>
      </c>
      <c r="N3599" s="59">
        <v>8</v>
      </c>
      <c r="O3599" s="59" t="s">
        <v>179</v>
      </c>
      <c r="P3599" s="59">
        <v>2</v>
      </c>
      <c r="Q3599" s="59">
        <v>2.5</v>
      </c>
      <c r="R3599" s="59">
        <v>0</v>
      </c>
      <c r="S3599" s="59">
        <v>0</v>
      </c>
      <c r="T3599" s="59">
        <v>0</v>
      </c>
      <c r="U3599" s="59">
        <v>0</v>
      </c>
      <c r="V3599" s="59">
        <v>0</v>
      </c>
      <c r="W3599" s="59">
        <v>1</v>
      </c>
      <c r="X3599" s="59">
        <v>0</v>
      </c>
      <c r="Y3599" s="59">
        <f>IF(terrains!L3599&lt;=2.5,1,IF(terrains!L3599&lt;=4.5,2,IF(terrains!L3599&lt;=6.5,3,4)))</f>
        <v>2</v>
      </c>
      <c r="Z3599" s="59">
        <f>IF(terrains!R3599=1,35,IF(terrains!S3599=1,64,IF(terrains!T3599=1,IF(terrains!Y3599=1,85,104),IF(terrains!U3599=1,IF(terrains!Y3599=1,124,152),IF(terrains!V3599=1,(IF(terrains!Y3599=1,146,IF(terrains!Y3599=2,178,263))),IF(terrains!W3599=1,(IF(terrains!Y3599=1,178,IF(terrains!Y3599=2,218,321))),IF(terrains!X3599=1,IF(terrains!Y3599=1,190,IF(terrains!Y3599=2,242,IF(terrains!Y3599=3,357,896))))))))))</f>
        <v>218</v>
      </c>
      <c r="AA3599" s="152">
        <f>terrains!Z3599*terrains!F3599</f>
        <v>1222074.0635039997</v>
      </c>
    </row>
    <row r="3600" spans="1:27" ht="14.4">
      <c r="A3600" s="143">
        <v>3599</v>
      </c>
      <c r="B3600" s="59">
        <v>295642.54399099998</v>
      </c>
      <c r="C3600" s="59">
        <v>5042535.2028900003</v>
      </c>
      <c r="D3600" s="59" t="s">
        <v>3218</v>
      </c>
      <c r="E3600" s="153">
        <v>520.5</v>
      </c>
      <c r="F3600" s="150">
        <f>terrains!E3600*10.76391</f>
        <v>5602.6151549999995</v>
      </c>
      <c r="G3600" s="59" t="s">
        <v>263</v>
      </c>
      <c r="H3600" s="59">
        <v>0</v>
      </c>
      <c r="I3600" s="59">
        <v>0</v>
      </c>
      <c r="J3600" s="59">
        <f>IF(terrains!L3600=13.5,IF(terrains!X3600=1,12,9),-0.392532+1.267037*terrains!L3600+0.472239*terrains!X3600+0.58658*terrains!W3600+0.089417*terrains!V3600+0.531633*terrains!U3600+0.337883*terrains!T3600-0.403545*terrains!S3600)</f>
        <v>3.9951589999999997</v>
      </c>
      <c r="K3600" s="151">
        <f>IF(terrains!I3600=0,terrains!J3600,terrains!I3600)</f>
        <v>3.9951589999999997</v>
      </c>
      <c r="L3600" s="59">
        <v>3</v>
      </c>
      <c r="M3600" s="59">
        <v>2</v>
      </c>
      <c r="N3600" s="59">
        <v>6</v>
      </c>
      <c r="O3600" s="59" t="s">
        <v>179</v>
      </c>
      <c r="P3600" s="59">
        <v>2</v>
      </c>
      <c r="Q3600" s="59">
        <v>2.5</v>
      </c>
      <c r="R3600" s="59">
        <v>0</v>
      </c>
      <c r="S3600" s="59">
        <v>0</v>
      </c>
      <c r="T3600" s="59">
        <v>0</v>
      </c>
      <c r="U3600" s="59">
        <v>0</v>
      </c>
      <c r="V3600" s="59">
        <v>0</v>
      </c>
      <c r="W3600" s="59">
        <v>1</v>
      </c>
      <c r="X3600" s="59">
        <v>0</v>
      </c>
      <c r="Y3600" s="59">
        <f>IF(terrains!L3600&lt;=2.5,1,IF(terrains!L3600&lt;=4.5,2,IF(terrains!L3600&lt;=6.5,3,4)))</f>
        <v>2</v>
      </c>
      <c r="Z3600" s="59">
        <f>IF(terrains!R3600=1,35,IF(terrains!S3600=1,64,IF(terrains!T3600=1,IF(terrains!Y3600=1,85,104),IF(terrains!U3600=1,IF(terrains!Y3600=1,124,152),IF(terrains!V3600=1,(IF(terrains!Y3600=1,146,IF(terrains!Y3600=2,178,263))),IF(terrains!W3600=1,(IF(terrains!Y3600=1,178,IF(terrains!Y3600=2,218,321))),IF(terrains!X3600=1,IF(terrains!Y3600=1,190,IF(terrains!Y3600=2,242,IF(terrains!Y3600=3,357,896))))))))))</f>
        <v>218</v>
      </c>
      <c r="AA3600" s="152">
        <f>terrains!Z3600*terrains!F3600</f>
        <v>1221370.1037899998</v>
      </c>
    </row>
    <row r="3601" spans="1:27" ht="14.4">
      <c r="A3601" s="143">
        <v>3600</v>
      </c>
      <c r="B3601" s="59">
        <v>281387.48853600002</v>
      </c>
      <c r="C3601" s="59">
        <v>5040928.5727899997</v>
      </c>
      <c r="D3601" s="59" t="s">
        <v>3219</v>
      </c>
      <c r="E3601" s="153">
        <v>520.29999999999995</v>
      </c>
      <c r="F3601" s="150">
        <f>terrains!E3601*10.76391</f>
        <v>5600.4623729999994</v>
      </c>
      <c r="G3601" s="59" t="s">
        <v>405</v>
      </c>
      <c r="H3601" s="59">
        <v>0</v>
      </c>
      <c r="I3601" s="59">
        <v>0</v>
      </c>
      <c r="J3601" s="59">
        <f>IF(terrains!L3601=13.5,IF(terrains!X3601=1,12,9),-0.392532+1.267037*terrains!L3601+0.472239*terrains!X3601+0.58658*terrains!W3601+0.089417*terrains!V3601+0.531633*terrains!U3601+0.337883*terrains!T3601-0.403545*terrains!S3601)</f>
        <v>1.5080234999999997</v>
      </c>
      <c r="K3601" s="151">
        <f>IF(terrains!I3601=0,terrains!J3601,terrains!I3601)</f>
        <v>1.5080234999999997</v>
      </c>
      <c r="L3601" s="59">
        <v>1.5</v>
      </c>
      <c r="M3601" s="59">
        <v>1</v>
      </c>
      <c r="N3601" s="59">
        <v>2</v>
      </c>
      <c r="O3601" s="59" t="s">
        <v>174</v>
      </c>
      <c r="P3601" s="59">
        <v>1</v>
      </c>
      <c r="Q3601" s="59">
        <v>1.5</v>
      </c>
      <c r="R3601" s="59">
        <v>1</v>
      </c>
      <c r="S3601" s="59">
        <v>0</v>
      </c>
      <c r="T3601" s="59">
        <v>0</v>
      </c>
      <c r="U3601" s="59">
        <v>0</v>
      </c>
      <c r="V3601" s="59">
        <v>0</v>
      </c>
      <c r="W3601" s="59">
        <v>0</v>
      </c>
      <c r="X3601" s="59">
        <v>0</v>
      </c>
      <c r="Y3601" s="59">
        <f>IF(terrains!L3601&lt;=2.5,1,IF(terrains!L3601&lt;=4.5,2,IF(terrains!L3601&lt;=6.5,3,4)))</f>
        <v>1</v>
      </c>
      <c r="Z3601" s="59">
        <f>IF(terrains!R3601=1,35,IF(terrains!S3601=1,64,IF(terrains!T3601=1,IF(terrains!Y3601=1,85,104),IF(terrains!U3601=1,IF(terrains!Y3601=1,124,152),IF(terrains!V3601=1,(IF(terrains!Y3601=1,146,IF(terrains!Y3601=2,178,263))),IF(terrains!W3601=1,(IF(terrains!Y3601=1,178,IF(terrains!Y3601=2,218,321))),IF(terrains!X3601=1,IF(terrains!Y3601=1,190,IF(terrains!Y3601=2,242,IF(terrains!Y3601=3,357,896))))))))))</f>
        <v>35</v>
      </c>
      <c r="AA3601" s="152">
        <f>terrains!Z3601*terrains!F3601</f>
        <v>196016.18305499997</v>
      </c>
    </row>
    <row r="3602" spans="1:27" ht="14.4">
      <c r="A3602" s="143">
        <v>3601</v>
      </c>
      <c r="B3602" s="59">
        <v>280334.49792699999</v>
      </c>
      <c r="C3602" s="59">
        <v>5041619.8847899996</v>
      </c>
      <c r="D3602" s="59" t="s">
        <v>3220</v>
      </c>
      <c r="E3602" s="153">
        <v>520.29999999999995</v>
      </c>
      <c r="F3602" s="150">
        <f>terrains!E3602*10.76391</f>
        <v>5600.4623729999994</v>
      </c>
      <c r="G3602" s="59" t="s">
        <v>405</v>
      </c>
      <c r="H3602" s="59">
        <v>0</v>
      </c>
      <c r="I3602" s="59">
        <v>0</v>
      </c>
      <c r="J3602" s="59">
        <f>IF(terrains!L3602=13.5,IF(terrains!X3602=1,12,9),-0.392532+1.267037*terrains!L3602+0.472239*terrains!X3602+0.58658*terrains!W3602+0.089417*terrains!V3602+0.531633*terrains!U3602+0.337883*terrains!T3602-0.403545*terrains!S3602)</f>
        <v>1.5080234999999997</v>
      </c>
      <c r="K3602" s="151">
        <f>IF(terrains!I3602=0,terrains!J3602,terrains!I3602)</f>
        <v>1.5080234999999997</v>
      </c>
      <c r="L3602" s="59">
        <v>1.5</v>
      </c>
      <c r="M3602" s="59">
        <v>1</v>
      </c>
      <c r="N3602" s="59">
        <v>2</v>
      </c>
      <c r="O3602" s="59" t="s">
        <v>174</v>
      </c>
      <c r="P3602" s="59">
        <v>1</v>
      </c>
      <c r="Q3602" s="59">
        <v>1.5</v>
      </c>
      <c r="R3602" s="59">
        <v>1</v>
      </c>
      <c r="S3602" s="59">
        <v>0</v>
      </c>
      <c r="T3602" s="59">
        <v>0</v>
      </c>
      <c r="U3602" s="59">
        <v>0</v>
      </c>
      <c r="V3602" s="59">
        <v>0</v>
      </c>
      <c r="W3602" s="59">
        <v>0</v>
      </c>
      <c r="X3602" s="59">
        <v>0</v>
      </c>
      <c r="Y3602" s="59">
        <f>IF(terrains!L3602&lt;=2.5,1,IF(terrains!L3602&lt;=4.5,2,IF(terrains!L3602&lt;=6.5,3,4)))</f>
        <v>1</v>
      </c>
      <c r="Z3602" s="59">
        <f>IF(terrains!R3602=1,35,IF(terrains!S3602=1,64,IF(terrains!T3602=1,IF(terrains!Y3602=1,85,104),IF(terrains!U3602=1,IF(terrains!Y3602=1,124,152),IF(terrains!V3602=1,(IF(terrains!Y3602=1,146,IF(terrains!Y3602=2,178,263))),IF(terrains!W3602=1,(IF(terrains!Y3602=1,178,IF(terrains!Y3602=2,218,321))),IF(terrains!X3602=1,IF(terrains!Y3602=1,190,IF(terrains!Y3602=2,242,IF(terrains!Y3602=3,357,896))))))))))</f>
        <v>35</v>
      </c>
      <c r="AA3602" s="152">
        <f>terrains!Z3602*terrains!F3602</f>
        <v>196016.18305499997</v>
      </c>
    </row>
    <row r="3603" spans="1:27" ht="14.4">
      <c r="A3603" s="143">
        <v>3602</v>
      </c>
      <c r="B3603" s="59">
        <v>280833.60211099999</v>
      </c>
      <c r="C3603" s="59">
        <v>5041040.55162</v>
      </c>
      <c r="D3603" s="59" t="s">
        <v>3221</v>
      </c>
      <c r="E3603" s="153">
        <v>520.29999999999995</v>
      </c>
      <c r="F3603" s="150">
        <f>terrains!E3603*10.76391</f>
        <v>5600.4623729999994</v>
      </c>
      <c r="G3603" s="59" t="s">
        <v>471</v>
      </c>
      <c r="H3603" s="59">
        <v>0</v>
      </c>
      <c r="I3603" s="59">
        <v>0</v>
      </c>
      <c r="J3603" s="59">
        <f>IF(terrains!L3603=13.5,IF(terrains!X3603=1,12,9),-0.392532+1.267037*terrains!L3603+0.472239*terrains!X3603+0.58658*terrains!W3603+0.089417*terrains!V3603+0.531633*terrains!U3603+0.337883*terrains!T3603-0.403545*terrains!S3603)</f>
        <v>3.4085789999999996</v>
      </c>
      <c r="K3603" s="151">
        <f>IF(terrains!I3603=0,terrains!J3603,terrains!I3603)</f>
        <v>3.4085789999999996</v>
      </c>
      <c r="L3603" s="59">
        <v>3</v>
      </c>
      <c r="M3603" s="59">
        <v>1</v>
      </c>
      <c r="N3603" s="59">
        <v>10</v>
      </c>
      <c r="O3603" s="59" t="s">
        <v>174</v>
      </c>
      <c r="P3603" s="59">
        <v>1.5</v>
      </c>
      <c r="Q3603" s="59">
        <v>1.5</v>
      </c>
      <c r="R3603" s="59">
        <v>1</v>
      </c>
      <c r="S3603" s="59">
        <v>0</v>
      </c>
      <c r="T3603" s="59">
        <v>0</v>
      </c>
      <c r="U3603" s="59">
        <v>0</v>
      </c>
      <c r="V3603" s="59">
        <v>0</v>
      </c>
      <c r="W3603" s="59">
        <v>0</v>
      </c>
      <c r="X3603" s="59">
        <v>0</v>
      </c>
      <c r="Y3603" s="59">
        <f>IF(terrains!L3603&lt;=2.5,1,IF(terrains!L3603&lt;=4.5,2,IF(terrains!L3603&lt;=6.5,3,4)))</f>
        <v>2</v>
      </c>
      <c r="Z3603" s="59">
        <f>IF(terrains!R3603=1,35,IF(terrains!S3603=1,64,IF(terrains!T3603=1,IF(terrains!Y3603=1,85,104),IF(terrains!U3603=1,IF(terrains!Y3603=1,124,152),IF(terrains!V3603=1,(IF(terrains!Y3603=1,146,IF(terrains!Y3603=2,178,263))),IF(terrains!W3603=1,(IF(terrains!Y3603=1,178,IF(terrains!Y3603=2,218,321))),IF(terrains!X3603=1,IF(terrains!Y3603=1,190,IF(terrains!Y3603=2,242,IF(terrains!Y3603=3,357,896))))))))))</f>
        <v>35</v>
      </c>
      <c r="AA3603" s="152">
        <f>terrains!Z3603*terrains!F3603</f>
        <v>196016.18305499997</v>
      </c>
    </row>
    <row r="3604" spans="1:27" ht="14.4">
      <c r="A3604" s="143">
        <v>3603</v>
      </c>
      <c r="B3604" s="59">
        <v>294214.51049999997</v>
      </c>
      <c r="C3604" s="59">
        <v>5044509.5010000002</v>
      </c>
      <c r="D3604" s="59" t="s">
        <v>3222</v>
      </c>
      <c r="E3604" s="153">
        <v>520.1</v>
      </c>
      <c r="F3604" s="150">
        <f>terrains!E3604*10.76391</f>
        <v>5598.3095910000002</v>
      </c>
      <c r="G3604" s="59" t="s">
        <v>1391</v>
      </c>
      <c r="H3604" s="59">
        <v>0</v>
      </c>
      <c r="I3604" s="59">
        <v>0</v>
      </c>
      <c r="J3604" s="59">
        <f>IF(terrains!L3604=13.5,IF(terrains!X3604=1,12,9),-0.392532+1.267037*terrains!L3604+0.472239*terrains!X3604+0.58658*terrains!W3604+0.089417*terrains!V3604+0.531633*terrains!U3604+0.337883*terrains!T3604-0.403545*terrains!S3604)</f>
        <v>3.3066934999999997</v>
      </c>
      <c r="K3604" s="151">
        <f>IF(terrains!I3604=0,terrains!J3604,terrains!I3604)</f>
        <v>3.3066934999999997</v>
      </c>
      <c r="L3604" s="59">
        <v>2.5</v>
      </c>
      <c r="M3604" s="59">
        <v>2</v>
      </c>
      <c r="N3604" s="59">
        <v>4</v>
      </c>
      <c r="O3604" s="59" t="s">
        <v>177</v>
      </c>
      <c r="P3604" s="59">
        <v>2</v>
      </c>
      <c r="Q3604" s="59">
        <v>2</v>
      </c>
      <c r="R3604" s="59">
        <v>0</v>
      </c>
      <c r="S3604" s="59">
        <v>0</v>
      </c>
      <c r="T3604" s="59">
        <v>0</v>
      </c>
      <c r="U3604" s="59">
        <v>1</v>
      </c>
      <c r="V3604" s="59">
        <v>0</v>
      </c>
      <c r="W3604" s="59">
        <v>0</v>
      </c>
      <c r="X3604" s="59">
        <v>0</v>
      </c>
      <c r="Y3604" s="59">
        <f>IF(terrains!L3604&lt;=2.5,1,IF(terrains!L3604&lt;=4.5,2,IF(terrains!L3604&lt;=6.5,3,4)))</f>
        <v>1</v>
      </c>
      <c r="Z3604" s="59">
        <f>IF(terrains!R3604=1,35,IF(terrains!S3604=1,64,IF(terrains!T3604=1,IF(terrains!Y3604=1,85,104),IF(terrains!U3604=1,IF(terrains!Y3604=1,124,152),IF(terrains!V3604=1,(IF(terrains!Y3604=1,146,IF(terrains!Y3604=2,178,263))),IF(terrains!W3604=1,(IF(terrains!Y3604=1,178,IF(terrains!Y3604=2,218,321))),IF(terrains!X3604=1,IF(terrains!Y3604=1,190,IF(terrains!Y3604=2,242,IF(terrains!Y3604=3,357,896))))))))))</f>
        <v>124</v>
      </c>
      <c r="AA3604" s="152">
        <f>terrains!Z3604*terrains!F3604</f>
        <v>694190.38928400003</v>
      </c>
    </row>
    <row r="3605" spans="1:27" ht="14.4">
      <c r="A3605" s="143">
        <v>3604</v>
      </c>
      <c r="B3605" s="59">
        <v>304750.527802</v>
      </c>
      <c r="C3605" s="59">
        <v>5058051.2220599996</v>
      </c>
      <c r="D3605" s="59" t="s">
        <v>3223</v>
      </c>
      <c r="E3605" s="153">
        <v>519.4</v>
      </c>
      <c r="F3605" s="150">
        <f>terrains!E3605*10.76391</f>
        <v>5590.7748539999993</v>
      </c>
      <c r="G3605" s="59" t="s">
        <v>353</v>
      </c>
      <c r="H3605" s="59">
        <v>0</v>
      </c>
      <c r="I3605" s="59">
        <v>0</v>
      </c>
      <c r="J3605" s="59">
        <f>IF(terrains!L3605=13.5,IF(terrains!X3605=1,12,9),-0.392532+1.267037*terrains!L3605+0.472239*terrains!X3605+0.58658*terrains!W3605+0.089417*terrains!V3605+0.531633*terrains!U3605+0.337883*terrains!T3605-0.403545*terrains!S3605)</f>
        <v>2.1415419999999998</v>
      </c>
      <c r="K3605" s="151">
        <f>IF(terrains!I3605=0,terrains!J3605,terrains!I3605)</f>
        <v>2.1415419999999998</v>
      </c>
      <c r="L3605" s="59">
        <v>2</v>
      </c>
      <c r="M3605" s="59">
        <v>1</v>
      </c>
      <c r="N3605" s="59">
        <v>3</v>
      </c>
      <c r="O3605" s="59" t="s">
        <v>174</v>
      </c>
      <c r="P3605" s="59">
        <v>2</v>
      </c>
      <c r="Q3605" s="59">
        <v>1.5</v>
      </c>
      <c r="R3605" s="59">
        <v>1</v>
      </c>
      <c r="S3605" s="59">
        <v>0</v>
      </c>
      <c r="T3605" s="59">
        <v>0</v>
      </c>
      <c r="U3605" s="59">
        <v>0</v>
      </c>
      <c r="V3605" s="59">
        <v>0</v>
      </c>
      <c r="W3605" s="59">
        <v>0</v>
      </c>
      <c r="X3605" s="59">
        <v>0</v>
      </c>
      <c r="Y3605" s="59">
        <f>IF(terrains!L3605&lt;=2.5,1,IF(terrains!L3605&lt;=4.5,2,IF(terrains!L3605&lt;=6.5,3,4)))</f>
        <v>1</v>
      </c>
      <c r="Z3605" s="59">
        <f>IF(terrains!R3605=1,35,IF(terrains!S3605=1,64,IF(terrains!T3605=1,IF(terrains!Y3605=1,85,104),IF(terrains!U3605=1,IF(terrains!Y3605=1,124,152),IF(terrains!V3605=1,(IF(terrains!Y3605=1,146,IF(terrains!Y3605=2,178,263))),IF(terrains!W3605=1,(IF(terrains!Y3605=1,178,IF(terrains!Y3605=2,218,321))),IF(terrains!X3605=1,IF(terrains!Y3605=1,190,IF(terrains!Y3605=2,242,IF(terrains!Y3605=3,357,896))))))))))</f>
        <v>35</v>
      </c>
      <c r="AA3605" s="152">
        <f>terrains!Z3605*terrains!F3605</f>
        <v>195677.11988999997</v>
      </c>
    </row>
    <row r="3606" spans="1:27" ht="14.4">
      <c r="A3606" s="143">
        <v>3605</v>
      </c>
      <c r="B3606" s="59">
        <v>301982.99248100002</v>
      </c>
      <c r="C3606" s="59">
        <v>5059534.9384599999</v>
      </c>
      <c r="D3606" s="59" t="s">
        <v>3224</v>
      </c>
      <c r="E3606" s="153">
        <v>519.4</v>
      </c>
      <c r="F3606" s="150">
        <f>terrains!E3606*10.76391</f>
        <v>5590.7748539999993</v>
      </c>
      <c r="G3606" s="59" t="s">
        <v>327</v>
      </c>
      <c r="H3606" s="59">
        <v>0</v>
      </c>
      <c r="I3606" s="59">
        <v>0</v>
      </c>
      <c r="J3606" s="59">
        <f>IF(terrains!L3606=13.5,IF(terrains!X3606=1,12,9),-0.392532+1.267037*terrains!L3606+0.472239*terrains!X3606+0.58658*terrains!W3606+0.089417*terrains!V3606+0.531633*terrains!U3606+0.337883*terrains!T3606-0.403545*terrains!S3606)</f>
        <v>2.7750604999999999</v>
      </c>
      <c r="K3606" s="151">
        <f>IF(terrains!I3606=0,terrains!J3606,terrains!I3606)</f>
        <v>2.7750604999999999</v>
      </c>
      <c r="L3606" s="59">
        <v>2.5</v>
      </c>
      <c r="M3606" s="59">
        <v>0</v>
      </c>
      <c r="N3606" s="59">
        <v>0</v>
      </c>
      <c r="O3606" s="59" t="s">
        <v>174</v>
      </c>
      <c r="P3606" s="59">
        <v>0</v>
      </c>
      <c r="Q3606" s="59">
        <v>0</v>
      </c>
      <c r="R3606" s="59">
        <v>1</v>
      </c>
      <c r="S3606" s="59">
        <v>0</v>
      </c>
      <c r="T3606" s="59">
        <v>0</v>
      </c>
      <c r="U3606" s="59">
        <v>0</v>
      </c>
      <c r="V3606" s="59">
        <v>0</v>
      </c>
      <c r="W3606" s="59">
        <v>0</v>
      </c>
      <c r="X3606" s="59">
        <v>0</v>
      </c>
      <c r="Y3606" s="59">
        <f>IF(terrains!L3606&lt;=2.5,1,IF(terrains!L3606&lt;=4.5,2,IF(terrains!L3606&lt;=6.5,3,4)))</f>
        <v>1</v>
      </c>
      <c r="Z3606" s="59">
        <f>IF(terrains!R3606=1,35,IF(terrains!S3606=1,64,IF(terrains!T3606=1,IF(terrains!Y3606=1,85,104),IF(terrains!U3606=1,IF(terrains!Y3606=1,124,152),IF(terrains!V3606=1,(IF(terrains!Y3606=1,146,IF(terrains!Y3606=2,178,263))),IF(terrains!W3606=1,(IF(terrains!Y3606=1,178,IF(terrains!Y3606=2,218,321))),IF(terrains!X3606=1,IF(terrains!Y3606=1,190,IF(terrains!Y3606=2,242,IF(terrains!Y3606=3,357,896))))))))))</f>
        <v>35</v>
      </c>
      <c r="AA3606" s="152">
        <f>terrains!Z3606*terrains!F3606</f>
        <v>195677.11988999997</v>
      </c>
    </row>
    <row r="3607" spans="1:27" ht="14.4">
      <c r="A3607" s="143">
        <v>3606</v>
      </c>
      <c r="B3607" s="59">
        <v>299961.042128</v>
      </c>
      <c r="C3607" s="59">
        <v>5039285.7170900004</v>
      </c>
      <c r="D3607" s="59" t="s">
        <v>3225</v>
      </c>
      <c r="E3607" s="153">
        <v>519.4</v>
      </c>
      <c r="F3607" s="150">
        <f>terrains!E3607*10.76391</f>
        <v>5590.7748539999993</v>
      </c>
      <c r="G3607" s="59" t="s">
        <v>308</v>
      </c>
      <c r="H3607" s="59">
        <v>2</v>
      </c>
      <c r="I3607" s="59">
        <v>6</v>
      </c>
      <c r="J3607" s="59">
        <f>IF(terrains!L3607=13.5,IF(terrains!X3607=1,12,9),-0.392532+1.267037*terrains!L3607+0.472239*terrains!X3607+0.58658*terrains!W3607+0.089417*terrains!V3607+0.531633*terrains!U3607+0.337883*terrains!T3607-0.403545*terrains!S3607)</f>
        <v>3.8808179999999997</v>
      </c>
      <c r="K3607" s="151">
        <f>IF(terrains!I3607=0,terrains!J3607,terrains!I3607)</f>
        <v>6</v>
      </c>
      <c r="L3607" s="59">
        <v>3</v>
      </c>
      <c r="M3607" s="59">
        <v>2</v>
      </c>
      <c r="N3607" s="59">
        <v>8</v>
      </c>
      <c r="O3607" s="59" t="s">
        <v>180</v>
      </c>
      <c r="P3607" s="59">
        <v>2</v>
      </c>
      <c r="Q3607" s="59">
        <v>2</v>
      </c>
      <c r="R3607" s="59">
        <v>0</v>
      </c>
      <c r="S3607" s="59">
        <v>0</v>
      </c>
      <c r="T3607" s="59">
        <v>0</v>
      </c>
      <c r="U3607" s="59">
        <v>0</v>
      </c>
      <c r="V3607" s="59">
        <v>0</v>
      </c>
      <c r="W3607" s="59">
        <v>0</v>
      </c>
      <c r="X3607" s="59">
        <v>1</v>
      </c>
      <c r="Y3607" s="59">
        <f>IF(terrains!L3607&lt;=2.5,1,IF(terrains!L3607&lt;=4.5,2,IF(terrains!L3607&lt;=6.5,3,4)))</f>
        <v>2</v>
      </c>
      <c r="Z3607" s="59">
        <f>IF(terrains!R3607=1,35,IF(terrains!S3607=1,64,IF(terrains!T3607=1,IF(terrains!Y3607=1,85,104),IF(terrains!U3607=1,IF(terrains!Y3607=1,124,152),IF(terrains!V3607=1,(IF(terrains!Y3607=1,146,IF(terrains!Y3607=2,178,263))),IF(terrains!W3607=1,(IF(terrains!Y3607=1,178,IF(terrains!Y3607=2,218,321))),IF(terrains!X3607=1,IF(terrains!Y3607=1,190,IF(terrains!Y3607=2,242,IF(terrains!Y3607=3,357,896))))))))))</f>
        <v>242</v>
      </c>
      <c r="AA3607" s="152">
        <f>terrains!Z3607*terrains!F3607</f>
        <v>1352967.5146679999</v>
      </c>
    </row>
    <row r="3608" spans="1:27" ht="14.4">
      <c r="A3608" s="143">
        <v>3607</v>
      </c>
      <c r="B3608" s="59">
        <v>275304.55314500001</v>
      </c>
      <c r="C3608" s="59">
        <v>5040733.3112500003</v>
      </c>
      <c r="D3608" s="59" t="s">
        <v>3226</v>
      </c>
      <c r="E3608" s="153">
        <v>519.1</v>
      </c>
      <c r="F3608" s="150">
        <f>terrains!E3608*10.76391</f>
        <v>5587.5456809999996</v>
      </c>
      <c r="G3608" s="59" t="s">
        <v>195</v>
      </c>
      <c r="H3608" s="59">
        <v>0.2</v>
      </c>
      <c r="I3608" s="59">
        <v>1</v>
      </c>
      <c r="J3608" s="59">
        <f>IF(terrains!L3608=13.5,IF(terrains!X3608=1,12,9),-0.392532+1.267037*terrains!L3608+0.472239*terrains!X3608+0.58658*terrains!W3608+0.089417*terrains!V3608+0.531633*terrains!U3608+0.337883*terrains!T3608-0.403545*terrains!S3608)</f>
        <v>1.5080234999999997</v>
      </c>
      <c r="K3608" s="151">
        <f>IF(terrains!I3608=0,terrains!J3608,terrains!I3608)</f>
        <v>1</v>
      </c>
      <c r="L3608" s="59">
        <v>1.5</v>
      </c>
      <c r="M3608" s="59">
        <v>1</v>
      </c>
      <c r="N3608" s="59">
        <v>2</v>
      </c>
      <c r="O3608" s="59" t="s">
        <v>174</v>
      </c>
      <c r="P3608" s="59">
        <v>1</v>
      </c>
      <c r="Q3608" s="59">
        <v>1.5</v>
      </c>
      <c r="R3608" s="59">
        <v>1</v>
      </c>
      <c r="S3608" s="59">
        <v>0</v>
      </c>
      <c r="T3608" s="59">
        <v>0</v>
      </c>
      <c r="U3608" s="59">
        <v>0</v>
      </c>
      <c r="V3608" s="59">
        <v>0</v>
      </c>
      <c r="W3608" s="59">
        <v>0</v>
      </c>
      <c r="X3608" s="59">
        <v>0</v>
      </c>
      <c r="Y3608" s="59">
        <f>IF(terrains!L3608&lt;=2.5,1,IF(terrains!L3608&lt;=4.5,2,IF(terrains!L3608&lt;=6.5,3,4)))</f>
        <v>1</v>
      </c>
      <c r="Z3608" s="59">
        <f>IF(terrains!R3608=1,35,IF(terrains!S3608=1,64,IF(terrains!T3608=1,IF(terrains!Y3608=1,85,104),IF(terrains!U3608=1,IF(terrains!Y3608=1,124,152),IF(terrains!V3608=1,(IF(terrains!Y3608=1,146,IF(terrains!Y3608=2,178,263))),IF(terrains!W3608=1,(IF(terrains!Y3608=1,178,IF(terrains!Y3608=2,218,321))),IF(terrains!X3608=1,IF(terrains!Y3608=1,190,IF(terrains!Y3608=2,242,IF(terrains!Y3608=3,357,896))))))))))</f>
        <v>35</v>
      </c>
      <c r="AA3608" s="152">
        <f>terrains!Z3608*terrains!F3608</f>
        <v>195564.09883499998</v>
      </c>
    </row>
    <row r="3609" spans="1:27" ht="14.4">
      <c r="A3609" s="143">
        <v>3608</v>
      </c>
      <c r="B3609" s="59">
        <v>300327.20659999998</v>
      </c>
      <c r="C3609" s="59">
        <v>5039767.2709999997</v>
      </c>
      <c r="D3609" s="59" t="s">
        <v>3227</v>
      </c>
      <c r="E3609" s="153">
        <v>518.79999999999995</v>
      </c>
      <c r="F3609" s="150">
        <f>terrains!E3609*10.76391</f>
        <v>5584.316507999999</v>
      </c>
      <c r="G3609" s="59" t="s">
        <v>245</v>
      </c>
      <c r="H3609" s="59">
        <v>0</v>
      </c>
      <c r="I3609" s="59">
        <v>6</v>
      </c>
      <c r="J3609" s="59">
        <f>IF(terrains!L3609=13.5,IF(terrains!X3609=1,12,9),-0.392532+1.267037*terrains!L3609+0.472239*terrains!X3609+0.58658*terrains!W3609+0.089417*terrains!V3609+0.531633*terrains!U3609+0.337883*terrains!T3609-0.403545*terrains!S3609)</f>
        <v>5.7813734999999999</v>
      </c>
      <c r="K3609" s="151">
        <f>IF(terrains!I3609=0,terrains!J3609,terrains!I3609)</f>
        <v>6</v>
      </c>
      <c r="L3609" s="59">
        <v>4.5</v>
      </c>
      <c r="M3609" s="59">
        <v>0</v>
      </c>
      <c r="N3609" s="59">
        <v>0</v>
      </c>
      <c r="O3609" s="59" t="s">
        <v>180</v>
      </c>
      <c r="P3609" s="59">
        <v>0</v>
      </c>
      <c r="Q3609" s="59">
        <v>0</v>
      </c>
      <c r="R3609" s="59">
        <v>0</v>
      </c>
      <c r="S3609" s="59">
        <v>0</v>
      </c>
      <c r="T3609" s="59">
        <v>0</v>
      </c>
      <c r="U3609" s="59">
        <v>0</v>
      </c>
      <c r="V3609" s="59">
        <v>0</v>
      </c>
      <c r="W3609" s="59">
        <v>0</v>
      </c>
      <c r="X3609" s="59">
        <v>1</v>
      </c>
      <c r="Y3609" s="59">
        <f>IF(terrains!L3609&lt;=2.5,1,IF(terrains!L3609&lt;=4.5,2,IF(terrains!L3609&lt;=6.5,3,4)))</f>
        <v>2</v>
      </c>
      <c r="Z3609" s="59">
        <f>IF(terrains!R3609=1,35,IF(terrains!S3609=1,64,IF(terrains!T3609=1,IF(terrains!Y3609=1,85,104),IF(terrains!U3609=1,IF(terrains!Y3609=1,124,152),IF(terrains!V3609=1,(IF(terrains!Y3609=1,146,IF(terrains!Y3609=2,178,263))),IF(terrains!W3609=1,(IF(terrains!Y3609=1,178,IF(terrains!Y3609=2,218,321))),IF(terrains!X3609=1,IF(terrains!Y3609=1,190,IF(terrains!Y3609=2,242,IF(terrains!Y3609=3,357,896))))))))))</f>
        <v>242</v>
      </c>
      <c r="AA3609" s="152">
        <f>terrains!Z3609*terrains!F3609</f>
        <v>1351404.5949359997</v>
      </c>
    </row>
    <row r="3610" spans="1:27" ht="14.4">
      <c r="A3610" s="143">
        <v>3609</v>
      </c>
      <c r="B3610" s="59">
        <v>301462.31530000002</v>
      </c>
      <c r="C3610" s="59">
        <v>5045316.8859999999</v>
      </c>
      <c r="D3610" s="59" t="s">
        <v>3228</v>
      </c>
      <c r="E3610" s="153">
        <v>518.6</v>
      </c>
      <c r="F3610" s="150">
        <f>terrains!E3610*10.76391</f>
        <v>5582.1637259999998</v>
      </c>
      <c r="G3610" s="59" t="s">
        <v>534</v>
      </c>
      <c r="H3610" s="59">
        <v>0</v>
      </c>
      <c r="I3610" s="59">
        <v>0</v>
      </c>
      <c r="J3610" s="59">
        <f>IF(terrains!L3610=13.5,IF(terrains!X3610=1,12,9),-0.392532+1.267037*terrains!L3610+0.472239*terrains!X3610+0.58658*terrains!W3610+0.089417*terrains!V3610+0.531633*terrains!U3610+0.337883*terrains!T3610-0.403545*terrains!S3610)</f>
        <v>3.1129435000000001</v>
      </c>
      <c r="K3610" s="151">
        <f>IF(terrains!I3610=0,terrains!J3610,terrains!I3610)</f>
        <v>3.1129435000000001</v>
      </c>
      <c r="L3610" s="59">
        <v>2.5</v>
      </c>
      <c r="M3610" s="59">
        <v>1</v>
      </c>
      <c r="N3610" s="59">
        <v>4</v>
      </c>
      <c r="O3610" s="59" t="s">
        <v>176</v>
      </c>
      <c r="P3610" s="59">
        <v>2</v>
      </c>
      <c r="Q3610" s="59">
        <v>2.5</v>
      </c>
      <c r="R3610" s="59">
        <v>0</v>
      </c>
      <c r="S3610" s="59">
        <v>0</v>
      </c>
      <c r="T3610" s="59">
        <v>1</v>
      </c>
      <c r="U3610" s="59">
        <v>0</v>
      </c>
      <c r="V3610" s="59">
        <v>0</v>
      </c>
      <c r="W3610" s="59">
        <v>0</v>
      </c>
      <c r="X3610" s="59">
        <v>0</v>
      </c>
      <c r="Y3610" s="59">
        <f>IF(terrains!L3610&lt;=2.5,1,IF(terrains!L3610&lt;=4.5,2,IF(terrains!L3610&lt;=6.5,3,4)))</f>
        <v>1</v>
      </c>
      <c r="Z3610" s="59">
        <f>IF(terrains!R3610=1,35,IF(terrains!S3610=1,64,IF(terrains!T3610=1,IF(terrains!Y3610=1,85,104),IF(terrains!U3610=1,IF(terrains!Y3610=1,124,152),IF(terrains!V3610=1,(IF(terrains!Y3610=1,146,IF(terrains!Y3610=2,178,263))),IF(terrains!W3610=1,(IF(terrains!Y3610=1,178,IF(terrains!Y3610=2,218,321))),IF(terrains!X3610=1,IF(terrains!Y3610=1,190,IF(terrains!Y3610=2,242,IF(terrains!Y3610=3,357,896))))))))))</f>
        <v>85</v>
      </c>
      <c r="AA3610" s="152">
        <f>terrains!Z3610*terrains!F3610</f>
        <v>474483.91670999996</v>
      </c>
    </row>
    <row r="3611" spans="1:27" ht="14.4">
      <c r="A3611" s="143">
        <v>3610</v>
      </c>
      <c r="B3611" s="59">
        <v>294160.39830300002</v>
      </c>
      <c r="C3611" s="59">
        <v>5050064.5622699996</v>
      </c>
      <c r="D3611" s="59" t="s">
        <v>3229</v>
      </c>
      <c r="E3611" s="153">
        <v>518.4</v>
      </c>
      <c r="F3611" s="150">
        <f>terrains!E3611*10.76391</f>
        <v>5580.0109439999997</v>
      </c>
      <c r="G3611" s="59" t="s">
        <v>299</v>
      </c>
      <c r="H3611" s="59">
        <v>3</v>
      </c>
      <c r="I3611" s="59">
        <v>9</v>
      </c>
      <c r="J3611" s="59">
        <f>IF(terrains!L3611=13.5,IF(terrains!X3611=1,12,9),-0.392532+1.267037*terrains!L3611+0.472239*terrains!X3611+0.58658*terrains!W3611+0.089417*terrains!V3611+0.531633*terrains!U3611+0.337883*terrains!T3611-0.403545*terrains!S3611)</f>
        <v>5.5391079999999997</v>
      </c>
      <c r="K3611" s="151">
        <f>IF(terrains!I3611=0,terrains!J3611,terrains!I3611)</f>
        <v>9</v>
      </c>
      <c r="L3611" s="59">
        <v>5</v>
      </c>
      <c r="M3611" s="59">
        <v>4</v>
      </c>
      <c r="N3611" s="59">
        <v>15</v>
      </c>
      <c r="O3611" s="59" t="s">
        <v>175</v>
      </c>
      <c r="P3611" s="59">
        <v>2</v>
      </c>
      <c r="Q3611" s="59">
        <v>2</v>
      </c>
      <c r="R3611" s="59">
        <v>0</v>
      </c>
      <c r="S3611" s="59">
        <v>1</v>
      </c>
      <c r="T3611" s="59">
        <v>0</v>
      </c>
      <c r="U3611" s="59">
        <v>0</v>
      </c>
      <c r="V3611" s="59">
        <v>0</v>
      </c>
      <c r="W3611" s="59">
        <v>0</v>
      </c>
      <c r="X3611" s="59">
        <v>0</v>
      </c>
      <c r="Y3611" s="59">
        <f>IF(terrains!L3611&lt;=2.5,1,IF(terrains!L3611&lt;=4.5,2,IF(terrains!L3611&lt;=6.5,3,4)))</f>
        <v>3</v>
      </c>
      <c r="Z3611" s="59">
        <f>IF(terrains!R3611=1,35,IF(terrains!S3611=1,64,IF(terrains!T3611=1,IF(terrains!Y3611=1,85,104),IF(terrains!U3611=1,IF(terrains!Y3611=1,124,152),IF(terrains!V3611=1,(IF(terrains!Y3611=1,146,IF(terrains!Y3611=2,178,263))),IF(terrains!W3611=1,(IF(terrains!Y3611=1,178,IF(terrains!Y3611=2,218,321))),IF(terrains!X3611=1,IF(terrains!Y3611=1,190,IF(terrains!Y3611=2,242,IF(terrains!Y3611=3,357,896))))))))))</f>
        <v>64</v>
      </c>
      <c r="AA3611" s="152">
        <f>terrains!Z3611*terrains!F3611</f>
        <v>357120.70041599998</v>
      </c>
    </row>
    <row r="3612" spans="1:27" ht="14.4">
      <c r="A3612" s="143">
        <v>3611</v>
      </c>
      <c r="B3612" s="59">
        <v>298978.62044099998</v>
      </c>
      <c r="C3612" s="59">
        <v>5056931.0057100002</v>
      </c>
      <c r="D3612" s="59" t="s">
        <v>3230</v>
      </c>
      <c r="E3612" s="153">
        <v>518</v>
      </c>
      <c r="F3612" s="150">
        <f>terrains!E3612*10.76391</f>
        <v>5575.7053799999994</v>
      </c>
      <c r="G3612" s="59" t="s">
        <v>370</v>
      </c>
      <c r="H3612" s="59">
        <v>0</v>
      </c>
      <c r="I3612" s="59">
        <v>0</v>
      </c>
      <c r="J3612" s="59">
        <f>IF(terrains!L3612=13.5,IF(terrains!X3612=1,12,9),-0.392532+1.267037*terrains!L3612+0.472239*terrains!X3612+0.58658*terrains!W3612+0.089417*terrains!V3612+0.531633*terrains!U3612+0.337883*terrains!T3612-0.403545*terrains!S3612)</f>
        <v>2.7750604999999999</v>
      </c>
      <c r="K3612" s="151">
        <f>IF(terrains!I3612=0,terrains!J3612,terrains!I3612)</f>
        <v>2.7750604999999999</v>
      </c>
      <c r="L3612" s="59">
        <v>2.5</v>
      </c>
      <c r="M3612" s="59">
        <v>2</v>
      </c>
      <c r="N3612" s="59">
        <v>4</v>
      </c>
      <c r="O3612" s="59" t="s">
        <v>174</v>
      </c>
      <c r="P3612" s="59">
        <v>2</v>
      </c>
      <c r="Q3612" s="59">
        <v>1.5</v>
      </c>
      <c r="R3612" s="59">
        <v>1</v>
      </c>
      <c r="S3612" s="59">
        <v>0</v>
      </c>
      <c r="T3612" s="59">
        <v>0</v>
      </c>
      <c r="U3612" s="59">
        <v>0</v>
      </c>
      <c r="V3612" s="59">
        <v>0</v>
      </c>
      <c r="W3612" s="59">
        <v>0</v>
      </c>
      <c r="X3612" s="59">
        <v>0</v>
      </c>
      <c r="Y3612" s="59">
        <f>IF(terrains!L3612&lt;=2.5,1,IF(terrains!L3612&lt;=4.5,2,IF(terrains!L3612&lt;=6.5,3,4)))</f>
        <v>1</v>
      </c>
      <c r="Z3612" s="59">
        <f>IF(terrains!R3612=1,35,IF(terrains!S3612=1,64,IF(terrains!T3612=1,IF(terrains!Y3612=1,85,104),IF(terrains!U3612=1,IF(terrains!Y3612=1,124,152),IF(terrains!V3612=1,(IF(terrains!Y3612=1,146,IF(terrains!Y3612=2,178,263))),IF(terrains!W3612=1,(IF(terrains!Y3612=1,178,IF(terrains!Y3612=2,218,321))),IF(terrains!X3612=1,IF(terrains!Y3612=1,190,IF(terrains!Y3612=2,242,IF(terrains!Y3612=3,357,896))))))))))</f>
        <v>35</v>
      </c>
      <c r="AA3612" s="152">
        <f>terrains!Z3612*terrains!F3612</f>
        <v>195149.68829999998</v>
      </c>
    </row>
    <row r="3613" spans="1:27" ht="14.4">
      <c r="A3613" s="143">
        <v>3612</v>
      </c>
      <c r="B3613" s="59">
        <v>290644.58909999998</v>
      </c>
      <c r="C3613" s="59">
        <v>5033161.7769999998</v>
      </c>
      <c r="D3613" s="59" t="s">
        <v>3231</v>
      </c>
      <c r="E3613" s="153">
        <v>517.9</v>
      </c>
      <c r="F3613" s="150">
        <f>terrains!E3613*10.76391</f>
        <v>5574.6289889999989</v>
      </c>
      <c r="G3613" s="59" t="s">
        <v>273</v>
      </c>
      <c r="H3613" s="59">
        <v>0.2</v>
      </c>
      <c r="I3613" s="59">
        <v>4.8</v>
      </c>
      <c r="J3613" s="59">
        <f>IF(terrains!L3613=13.5,IF(terrains!X3613=1,12,9),-0.392532+1.267037*terrains!L3613+0.472239*terrains!X3613+0.58658*terrains!W3613+0.089417*terrains!V3613+0.531633*terrains!U3613+0.337883*terrains!T3613-0.403545*terrains!S3613)</f>
        <v>3.0050339999999998</v>
      </c>
      <c r="K3613" s="151">
        <f>IF(terrains!I3613=0,terrains!J3613,terrains!I3613)</f>
        <v>4.8</v>
      </c>
      <c r="L3613" s="59">
        <v>3</v>
      </c>
      <c r="M3613" s="59">
        <v>2</v>
      </c>
      <c r="N3613" s="59">
        <v>6</v>
      </c>
      <c r="O3613" s="59" t="s">
        <v>175</v>
      </c>
      <c r="P3613" s="59">
        <v>2</v>
      </c>
      <c r="Q3613" s="59">
        <v>2</v>
      </c>
      <c r="R3613" s="59">
        <v>0</v>
      </c>
      <c r="S3613" s="59">
        <v>1</v>
      </c>
      <c r="T3613" s="59">
        <v>0</v>
      </c>
      <c r="U3613" s="59">
        <v>0</v>
      </c>
      <c r="V3613" s="59">
        <v>0</v>
      </c>
      <c r="W3613" s="59">
        <v>0</v>
      </c>
      <c r="X3613" s="59">
        <v>0</v>
      </c>
      <c r="Y3613" s="59">
        <f>IF(terrains!L3613&lt;=2.5,1,IF(terrains!L3613&lt;=4.5,2,IF(terrains!L3613&lt;=6.5,3,4)))</f>
        <v>2</v>
      </c>
      <c r="Z3613" s="59">
        <f>IF(terrains!R3613=1,35,IF(terrains!S3613=1,64,IF(terrains!T3613=1,IF(terrains!Y3613=1,85,104),IF(terrains!U3613=1,IF(terrains!Y3613=1,124,152),IF(terrains!V3613=1,(IF(terrains!Y3613=1,146,IF(terrains!Y3613=2,178,263))),IF(terrains!W3613=1,(IF(terrains!Y3613=1,178,IF(terrains!Y3613=2,218,321))),IF(terrains!X3613=1,IF(terrains!Y3613=1,190,IF(terrains!Y3613=2,242,IF(terrains!Y3613=3,357,896))))))))))</f>
        <v>64</v>
      </c>
      <c r="AA3613" s="152">
        <f>terrains!Z3613*terrains!F3613</f>
        <v>356776.25529599993</v>
      </c>
    </row>
    <row r="3614" spans="1:27" ht="14.4">
      <c r="A3614" s="143">
        <v>3613</v>
      </c>
      <c r="B3614" s="59">
        <v>292135.43849999999</v>
      </c>
      <c r="C3614" s="59">
        <v>5040116.3669999996</v>
      </c>
      <c r="D3614" s="59" t="s">
        <v>3232</v>
      </c>
      <c r="E3614" s="153">
        <v>517.79999999999995</v>
      </c>
      <c r="F3614" s="150">
        <f>terrains!E3614*10.76391</f>
        <v>5573.5525979999993</v>
      </c>
      <c r="G3614" s="59" t="s">
        <v>283</v>
      </c>
      <c r="H3614" s="59">
        <v>1</v>
      </c>
      <c r="I3614" s="59">
        <v>6</v>
      </c>
      <c r="J3614" s="59">
        <f>IF(terrains!L3614=13.5,IF(terrains!X3614=1,12,9),-0.392532+1.267037*terrains!L3614+0.472239*terrains!X3614+0.58658*terrains!W3614+0.089417*terrains!V3614+0.531633*terrains!U3614+0.337883*terrains!T3614-0.403545*terrains!S3614)</f>
        <v>5.0134989999999995</v>
      </c>
      <c r="K3614" s="151">
        <f>IF(terrains!I3614=0,terrains!J3614,terrains!I3614)</f>
        <v>6</v>
      </c>
      <c r="L3614" s="59">
        <v>4</v>
      </c>
      <c r="M3614" s="59">
        <v>2</v>
      </c>
      <c r="N3614" s="59">
        <v>12</v>
      </c>
      <c r="O3614" s="59" t="s">
        <v>176</v>
      </c>
      <c r="P3614" s="59">
        <v>2</v>
      </c>
      <c r="Q3614" s="59">
        <v>2.5</v>
      </c>
      <c r="R3614" s="59">
        <v>0</v>
      </c>
      <c r="S3614" s="59">
        <v>0</v>
      </c>
      <c r="T3614" s="59">
        <v>1</v>
      </c>
      <c r="U3614" s="59">
        <v>0</v>
      </c>
      <c r="V3614" s="59">
        <v>0</v>
      </c>
      <c r="W3614" s="59">
        <v>0</v>
      </c>
      <c r="X3614" s="59">
        <v>0</v>
      </c>
      <c r="Y3614" s="59">
        <f>IF(terrains!L3614&lt;=2.5,1,IF(terrains!L3614&lt;=4.5,2,IF(terrains!L3614&lt;=6.5,3,4)))</f>
        <v>2</v>
      </c>
      <c r="Z3614" s="59">
        <f>IF(terrains!R3614=1,35,IF(terrains!S3614=1,64,IF(terrains!T3614=1,IF(terrains!Y3614=1,85,104),IF(terrains!U3614=1,IF(terrains!Y3614=1,124,152),IF(terrains!V3614=1,(IF(terrains!Y3614=1,146,IF(terrains!Y3614=2,178,263))),IF(terrains!W3614=1,(IF(terrains!Y3614=1,178,IF(terrains!Y3614=2,218,321))),IF(terrains!X3614=1,IF(terrains!Y3614=1,190,IF(terrains!Y3614=2,242,IF(terrains!Y3614=3,357,896))))))))))</f>
        <v>104</v>
      </c>
      <c r="AA3614" s="152">
        <f>terrains!Z3614*terrains!F3614</f>
        <v>579649.47019199992</v>
      </c>
    </row>
    <row r="3615" spans="1:27" ht="14.4">
      <c r="A3615" s="143">
        <v>3614</v>
      </c>
      <c r="B3615" s="59">
        <v>296731.79940000002</v>
      </c>
      <c r="C3615" s="59">
        <v>5043080.0779999997</v>
      </c>
      <c r="D3615" s="59" t="s">
        <v>3233</v>
      </c>
      <c r="E3615" s="153">
        <v>517.4</v>
      </c>
      <c r="F3615" s="150">
        <f>terrains!E3615*10.76391</f>
        <v>5569.2470339999991</v>
      </c>
      <c r="G3615" s="59" t="s">
        <v>1408</v>
      </c>
      <c r="H3615" s="59">
        <v>1</v>
      </c>
      <c r="I3615" s="59">
        <v>4</v>
      </c>
      <c r="J3615" s="59">
        <f>IF(terrains!L3615=13.5,IF(terrains!X3615=1,12,9),-0.392532+1.267037*terrains!L3615+0.472239*terrains!X3615+0.58658*terrains!W3615+0.089417*terrains!V3615+0.531633*terrains!U3615+0.337883*terrains!T3615-0.403545*terrains!S3615)</f>
        <v>3.4979959999999997</v>
      </c>
      <c r="K3615" s="151">
        <f>IF(terrains!I3615=0,terrains!J3615,terrains!I3615)</f>
        <v>4</v>
      </c>
      <c r="L3615" s="59">
        <v>3</v>
      </c>
      <c r="M3615" s="59">
        <v>2</v>
      </c>
      <c r="N3615" s="59">
        <v>4</v>
      </c>
      <c r="O3615" s="59" t="s">
        <v>178</v>
      </c>
      <c r="P3615" s="59">
        <v>3</v>
      </c>
      <c r="Q3615" s="59">
        <v>2.5</v>
      </c>
      <c r="R3615" s="59">
        <v>0</v>
      </c>
      <c r="S3615" s="59">
        <v>0</v>
      </c>
      <c r="T3615" s="59">
        <v>0</v>
      </c>
      <c r="U3615" s="59">
        <v>0</v>
      </c>
      <c r="V3615" s="59">
        <v>1</v>
      </c>
      <c r="W3615" s="59">
        <v>0</v>
      </c>
      <c r="X3615" s="59">
        <v>0</v>
      </c>
      <c r="Y3615" s="59">
        <f>IF(terrains!L3615&lt;=2.5,1,IF(terrains!L3615&lt;=4.5,2,IF(terrains!L3615&lt;=6.5,3,4)))</f>
        <v>2</v>
      </c>
      <c r="Z3615" s="59">
        <f>IF(terrains!R3615=1,35,IF(terrains!S3615=1,64,IF(terrains!T3615=1,IF(terrains!Y3615=1,85,104),IF(terrains!U3615=1,IF(terrains!Y3615=1,124,152),IF(terrains!V3615=1,(IF(terrains!Y3615=1,146,IF(terrains!Y3615=2,178,263))),IF(terrains!W3615=1,(IF(terrains!Y3615=1,178,IF(terrains!Y3615=2,218,321))),IF(terrains!X3615=1,IF(terrains!Y3615=1,190,IF(terrains!Y3615=2,242,IF(terrains!Y3615=3,357,896))))))))))</f>
        <v>178</v>
      </c>
      <c r="AA3615" s="152">
        <f>terrains!Z3615*terrains!F3615</f>
        <v>991325.97205199988</v>
      </c>
    </row>
    <row r="3616" spans="1:27" ht="14.4">
      <c r="A3616" s="143">
        <v>3615</v>
      </c>
      <c r="B3616" s="59">
        <v>294301.405164</v>
      </c>
      <c r="C3616" s="59">
        <v>5049766.2846600004</v>
      </c>
      <c r="D3616" s="59" t="s">
        <v>3234</v>
      </c>
      <c r="E3616" s="153">
        <v>517.29999999999995</v>
      </c>
      <c r="F3616" s="150">
        <f>terrains!E3616*10.76391</f>
        <v>5568.1706429999995</v>
      </c>
      <c r="G3616" s="59" t="s">
        <v>299</v>
      </c>
      <c r="H3616" s="59">
        <v>3</v>
      </c>
      <c r="I3616" s="59">
        <v>9</v>
      </c>
      <c r="J3616" s="59">
        <f>IF(terrains!L3616=13.5,IF(terrains!X3616=1,12,9),-0.392532+1.267037*terrains!L3616+0.472239*terrains!X3616+0.58658*terrains!W3616+0.089417*terrains!V3616+0.531633*terrains!U3616+0.337883*terrains!T3616-0.403545*terrains!S3616)</f>
        <v>5.5391079999999997</v>
      </c>
      <c r="K3616" s="151">
        <f>IF(terrains!I3616=0,terrains!J3616,terrains!I3616)</f>
        <v>9</v>
      </c>
      <c r="L3616" s="59">
        <v>5</v>
      </c>
      <c r="M3616" s="59">
        <v>4</v>
      </c>
      <c r="N3616" s="59">
        <v>15</v>
      </c>
      <c r="O3616" s="59" t="s">
        <v>175</v>
      </c>
      <c r="P3616" s="59">
        <v>2</v>
      </c>
      <c r="Q3616" s="59">
        <v>2</v>
      </c>
      <c r="R3616" s="59">
        <v>0</v>
      </c>
      <c r="S3616" s="59">
        <v>1</v>
      </c>
      <c r="T3616" s="59">
        <v>0</v>
      </c>
      <c r="U3616" s="59">
        <v>0</v>
      </c>
      <c r="V3616" s="59">
        <v>0</v>
      </c>
      <c r="W3616" s="59">
        <v>0</v>
      </c>
      <c r="X3616" s="59">
        <v>0</v>
      </c>
      <c r="Y3616" s="59">
        <f>IF(terrains!L3616&lt;=2.5,1,IF(terrains!L3616&lt;=4.5,2,IF(terrains!L3616&lt;=6.5,3,4)))</f>
        <v>3</v>
      </c>
      <c r="Z3616" s="59">
        <f>IF(terrains!R3616=1,35,IF(terrains!S3616=1,64,IF(terrains!T3616=1,IF(terrains!Y3616=1,85,104),IF(terrains!U3616=1,IF(terrains!Y3616=1,124,152),IF(terrains!V3616=1,(IF(terrains!Y3616=1,146,IF(terrains!Y3616=2,178,263))),IF(terrains!W3616=1,(IF(terrains!Y3616=1,178,IF(terrains!Y3616=2,218,321))),IF(terrains!X3616=1,IF(terrains!Y3616=1,190,IF(terrains!Y3616=2,242,IF(terrains!Y3616=3,357,896))))))))))</f>
        <v>64</v>
      </c>
      <c r="AA3616" s="152">
        <f>terrains!Z3616*terrains!F3616</f>
        <v>356362.92115199997</v>
      </c>
    </row>
    <row r="3617" spans="1:27" ht="14.4">
      <c r="A3617" s="143">
        <v>3616</v>
      </c>
      <c r="B3617" s="59">
        <v>300441.23532600002</v>
      </c>
      <c r="C3617" s="59">
        <v>5040367.3984300001</v>
      </c>
      <c r="D3617" s="59" t="s">
        <v>3235</v>
      </c>
      <c r="E3617" s="153">
        <v>517.20000000000005</v>
      </c>
      <c r="F3617" s="150">
        <f>terrains!E3617*10.76391</f>
        <v>5567.0942519999999</v>
      </c>
      <c r="G3617" s="59" t="s">
        <v>245</v>
      </c>
      <c r="H3617" s="59">
        <v>0</v>
      </c>
      <c r="I3617" s="59">
        <v>6</v>
      </c>
      <c r="J3617" s="59">
        <f>IF(terrains!L3617=13.5,IF(terrains!X3617=1,12,9),-0.392532+1.267037*terrains!L3617+0.472239*terrains!X3617+0.58658*terrains!W3617+0.089417*terrains!V3617+0.531633*terrains!U3617+0.337883*terrains!T3617-0.403545*terrains!S3617)</f>
        <v>5.7813734999999999</v>
      </c>
      <c r="K3617" s="151">
        <f>IF(terrains!I3617=0,terrains!J3617,terrains!I3617)</f>
        <v>6</v>
      </c>
      <c r="L3617" s="59">
        <v>4.5</v>
      </c>
      <c r="M3617" s="59">
        <v>0</v>
      </c>
      <c r="N3617" s="59">
        <v>0</v>
      </c>
      <c r="O3617" s="59" t="s">
        <v>180</v>
      </c>
      <c r="P3617" s="59">
        <v>0</v>
      </c>
      <c r="Q3617" s="59">
        <v>0</v>
      </c>
      <c r="R3617" s="59">
        <v>0</v>
      </c>
      <c r="S3617" s="59">
        <v>0</v>
      </c>
      <c r="T3617" s="59">
        <v>0</v>
      </c>
      <c r="U3617" s="59">
        <v>0</v>
      </c>
      <c r="V3617" s="59">
        <v>0</v>
      </c>
      <c r="W3617" s="59">
        <v>0</v>
      </c>
      <c r="X3617" s="59">
        <v>1</v>
      </c>
      <c r="Y3617" s="59">
        <f>IF(terrains!L3617&lt;=2.5,1,IF(terrains!L3617&lt;=4.5,2,IF(terrains!L3617&lt;=6.5,3,4)))</f>
        <v>2</v>
      </c>
      <c r="Z3617" s="59">
        <f>IF(terrains!R3617=1,35,IF(terrains!S3617=1,64,IF(terrains!T3617=1,IF(terrains!Y3617=1,85,104),IF(terrains!U3617=1,IF(terrains!Y3617=1,124,152),IF(terrains!V3617=1,(IF(terrains!Y3617=1,146,IF(terrains!Y3617=2,178,263))),IF(terrains!W3617=1,(IF(terrains!Y3617=1,178,IF(terrains!Y3617=2,218,321))),IF(terrains!X3617=1,IF(terrains!Y3617=1,190,IF(terrains!Y3617=2,242,IF(terrains!Y3617=3,357,896))))))))))</f>
        <v>242</v>
      </c>
      <c r="AA3617" s="152">
        <f>terrains!Z3617*terrains!F3617</f>
        <v>1347236.808984</v>
      </c>
    </row>
    <row r="3618" spans="1:27" ht="14.4">
      <c r="A3618" s="143">
        <v>3617</v>
      </c>
      <c r="B3618" s="59">
        <v>299286.75935200002</v>
      </c>
      <c r="C3618" s="59">
        <v>5039235.6621300001</v>
      </c>
      <c r="D3618" s="59" t="s">
        <v>3236</v>
      </c>
      <c r="E3618" s="153">
        <v>516.70000000000005</v>
      </c>
      <c r="F3618" s="150">
        <f>terrains!E3618*10.76391</f>
        <v>5561.712297</v>
      </c>
      <c r="G3618" s="59" t="s">
        <v>1327</v>
      </c>
      <c r="H3618" s="59">
        <v>0</v>
      </c>
      <c r="I3618" s="59">
        <v>3</v>
      </c>
      <c r="J3618" s="59">
        <f>IF(terrains!L3618=13.5,IF(terrains!X3618=1,12,9),-0.392532+1.267037*terrains!L3618+0.472239*terrains!X3618+0.58658*terrains!W3618+0.089417*terrains!V3618+0.531633*terrains!U3618+0.337883*terrains!T3618-0.403545*terrains!S3618)</f>
        <v>3.2472995</v>
      </c>
      <c r="K3618" s="151">
        <f>IF(terrains!I3618=0,terrains!J3618,terrains!I3618)</f>
        <v>3</v>
      </c>
      <c r="L3618" s="59">
        <v>2.5</v>
      </c>
      <c r="M3618" s="59">
        <v>0</v>
      </c>
      <c r="N3618" s="59">
        <v>0</v>
      </c>
      <c r="O3618" s="59" t="s">
        <v>180</v>
      </c>
      <c r="P3618" s="59">
        <v>0</v>
      </c>
      <c r="Q3618" s="59">
        <v>0</v>
      </c>
      <c r="R3618" s="59">
        <v>0</v>
      </c>
      <c r="S3618" s="59">
        <v>0</v>
      </c>
      <c r="T3618" s="59">
        <v>0</v>
      </c>
      <c r="U3618" s="59">
        <v>0</v>
      </c>
      <c r="V3618" s="59">
        <v>0</v>
      </c>
      <c r="W3618" s="59">
        <v>0</v>
      </c>
      <c r="X3618" s="59">
        <v>1</v>
      </c>
      <c r="Y3618" s="59">
        <f>IF(terrains!L3618&lt;=2.5,1,IF(terrains!L3618&lt;=4.5,2,IF(terrains!L3618&lt;=6.5,3,4)))</f>
        <v>1</v>
      </c>
      <c r="Z3618" s="59">
        <f>IF(terrains!R3618=1,35,IF(terrains!S3618=1,64,IF(terrains!T3618=1,IF(terrains!Y3618=1,85,104),IF(terrains!U3618=1,IF(terrains!Y3618=1,124,152),IF(terrains!V3618=1,(IF(terrains!Y3618=1,146,IF(terrains!Y3618=2,178,263))),IF(terrains!W3618=1,(IF(terrains!Y3618=1,178,IF(terrains!Y3618=2,218,321))),IF(terrains!X3618=1,IF(terrains!Y3618=1,190,IF(terrains!Y3618=2,242,IF(terrains!Y3618=3,357,896))))))))))</f>
        <v>190</v>
      </c>
      <c r="AA3618" s="152">
        <f>terrains!Z3618*terrains!F3618</f>
        <v>1056725.3364299999</v>
      </c>
    </row>
    <row r="3619" spans="1:27" ht="14.4">
      <c r="A3619" s="143">
        <v>3618</v>
      </c>
      <c r="B3619" s="59">
        <v>300801.59994300001</v>
      </c>
      <c r="C3619" s="59">
        <v>5034330.7750000004</v>
      </c>
      <c r="D3619" s="59" t="s">
        <v>3237</v>
      </c>
      <c r="E3619" s="153">
        <v>516.29999999999995</v>
      </c>
      <c r="F3619" s="150">
        <f>terrains!E3619*10.76391</f>
        <v>5557.4067329999989</v>
      </c>
      <c r="G3619" s="59" t="s">
        <v>317</v>
      </c>
      <c r="H3619" s="59">
        <v>0.3</v>
      </c>
      <c r="I3619" s="59">
        <v>4</v>
      </c>
      <c r="J3619" s="59">
        <f>IF(terrains!L3619=13.5,IF(terrains!X3619=1,12,9),-0.392532+1.267037*terrains!L3619+0.472239*terrains!X3619+0.58658*terrains!W3619+0.089417*terrains!V3619+0.531633*terrains!U3619+0.337883*terrains!T3619-0.403545*terrains!S3619)</f>
        <v>5.3985514999999999</v>
      </c>
      <c r="K3619" s="151">
        <f>IF(terrains!I3619=0,terrains!J3619,terrains!I3619)</f>
        <v>4</v>
      </c>
      <c r="L3619" s="59">
        <v>4.5</v>
      </c>
      <c r="M3619" s="59">
        <v>2</v>
      </c>
      <c r="N3619" s="59">
        <v>0</v>
      </c>
      <c r="O3619" s="59" t="s">
        <v>178</v>
      </c>
      <c r="P3619" s="59">
        <v>2</v>
      </c>
      <c r="Q3619" s="59">
        <v>1.5</v>
      </c>
      <c r="R3619" s="59">
        <v>0</v>
      </c>
      <c r="S3619" s="59">
        <v>0</v>
      </c>
      <c r="T3619" s="59">
        <v>0</v>
      </c>
      <c r="U3619" s="59">
        <v>0</v>
      </c>
      <c r="V3619" s="59">
        <v>1</v>
      </c>
      <c r="W3619" s="59">
        <v>0</v>
      </c>
      <c r="X3619" s="59">
        <v>0</v>
      </c>
      <c r="Y3619" s="59">
        <f>IF(terrains!L3619&lt;=2.5,1,IF(terrains!L3619&lt;=4.5,2,IF(terrains!L3619&lt;=6.5,3,4)))</f>
        <v>2</v>
      </c>
      <c r="Z3619" s="59">
        <f>IF(terrains!R3619=1,35,IF(terrains!S3619=1,64,IF(terrains!T3619=1,IF(terrains!Y3619=1,85,104),IF(terrains!U3619=1,IF(terrains!Y3619=1,124,152),IF(terrains!V3619=1,(IF(terrains!Y3619=1,146,IF(terrains!Y3619=2,178,263))),IF(terrains!W3619=1,(IF(terrains!Y3619=1,178,IF(terrains!Y3619=2,218,321))),IF(terrains!X3619=1,IF(terrains!Y3619=1,190,IF(terrains!Y3619=2,242,IF(terrains!Y3619=3,357,896))))))))))</f>
        <v>178</v>
      </c>
      <c r="AA3619" s="152">
        <f>terrains!Z3619*terrains!F3619</f>
        <v>989218.39847399981</v>
      </c>
    </row>
    <row r="3620" spans="1:27" ht="14.4">
      <c r="A3620" s="143">
        <v>3619</v>
      </c>
      <c r="B3620" s="59">
        <v>299442.13189999998</v>
      </c>
      <c r="C3620" s="59">
        <v>5044323.6569999997</v>
      </c>
      <c r="D3620" s="59" t="s">
        <v>3238</v>
      </c>
      <c r="E3620" s="153">
        <v>515.9</v>
      </c>
      <c r="F3620" s="150">
        <f>terrains!E3620*10.76391</f>
        <v>5553.1011689999996</v>
      </c>
      <c r="G3620" s="59" t="s">
        <v>1408</v>
      </c>
      <c r="H3620" s="59">
        <v>1</v>
      </c>
      <c r="I3620" s="59">
        <v>4</v>
      </c>
      <c r="J3620" s="59">
        <f>IF(terrains!L3620=13.5,IF(terrains!X3620=1,12,9),-0.392532+1.267037*terrains!L3620+0.472239*terrains!X3620+0.58658*terrains!W3620+0.089417*terrains!V3620+0.531633*terrains!U3620+0.337883*terrains!T3620-0.403545*terrains!S3620)</f>
        <v>3.4979959999999997</v>
      </c>
      <c r="K3620" s="151">
        <f>IF(terrains!I3620=0,terrains!J3620,terrains!I3620)</f>
        <v>4</v>
      </c>
      <c r="L3620" s="59">
        <v>3</v>
      </c>
      <c r="M3620" s="59">
        <v>2</v>
      </c>
      <c r="N3620" s="59">
        <v>4</v>
      </c>
      <c r="O3620" s="59" t="s">
        <v>178</v>
      </c>
      <c r="P3620" s="59">
        <v>3</v>
      </c>
      <c r="Q3620" s="59">
        <v>2.5</v>
      </c>
      <c r="R3620" s="59">
        <v>0</v>
      </c>
      <c r="S3620" s="59">
        <v>0</v>
      </c>
      <c r="T3620" s="59">
        <v>0</v>
      </c>
      <c r="U3620" s="59">
        <v>0</v>
      </c>
      <c r="V3620" s="59">
        <v>1</v>
      </c>
      <c r="W3620" s="59">
        <v>0</v>
      </c>
      <c r="X3620" s="59">
        <v>0</v>
      </c>
      <c r="Y3620" s="59">
        <f>IF(terrains!L3620&lt;=2.5,1,IF(terrains!L3620&lt;=4.5,2,IF(terrains!L3620&lt;=6.5,3,4)))</f>
        <v>2</v>
      </c>
      <c r="Z3620" s="59">
        <f>IF(terrains!R3620=1,35,IF(terrains!S3620=1,64,IF(terrains!T3620=1,IF(terrains!Y3620=1,85,104),IF(terrains!U3620=1,IF(terrains!Y3620=1,124,152),IF(terrains!V3620=1,(IF(terrains!Y3620=1,146,IF(terrains!Y3620=2,178,263))),IF(terrains!W3620=1,(IF(terrains!Y3620=1,178,IF(terrains!Y3620=2,218,321))),IF(terrains!X3620=1,IF(terrains!Y3620=1,190,IF(terrains!Y3620=2,242,IF(terrains!Y3620=3,357,896))))))))))</f>
        <v>178</v>
      </c>
      <c r="AA3620" s="152">
        <f>terrains!Z3620*terrains!F3620</f>
        <v>988452.00808199996</v>
      </c>
    </row>
    <row r="3621" spans="1:27" ht="14.4">
      <c r="A3621" s="143">
        <v>3620</v>
      </c>
      <c r="B3621" s="59">
        <v>292037.59167200001</v>
      </c>
      <c r="C3621" s="59">
        <v>5033158.7300399998</v>
      </c>
      <c r="D3621" s="59" t="s">
        <v>3239</v>
      </c>
      <c r="E3621" s="153">
        <v>515.79999999999995</v>
      </c>
      <c r="F3621" s="150">
        <f>terrains!E3621*10.76391</f>
        <v>5552.0247779999991</v>
      </c>
      <c r="G3621" s="59" t="s">
        <v>269</v>
      </c>
      <c r="H3621" s="59">
        <v>0.5</v>
      </c>
      <c r="I3621" s="59">
        <v>4</v>
      </c>
      <c r="J3621" s="59">
        <f>IF(terrains!L3621=13.5,IF(terrains!X3621=1,12,9),-0.392532+1.267037*terrains!L3621+0.472239*terrains!X3621+0.58658*terrains!W3621+0.089417*terrains!V3621+0.531633*terrains!U3621+0.337883*terrains!T3621-0.403545*terrains!S3621)</f>
        <v>4.2720709999999995</v>
      </c>
      <c r="K3621" s="151">
        <f>IF(terrains!I3621=0,terrains!J3621,terrains!I3621)</f>
        <v>4</v>
      </c>
      <c r="L3621" s="59">
        <v>4</v>
      </c>
      <c r="M3621" s="59">
        <v>2</v>
      </c>
      <c r="N3621" s="59">
        <v>10</v>
      </c>
      <c r="O3621" s="59" t="s">
        <v>175</v>
      </c>
      <c r="P3621" s="59">
        <v>2</v>
      </c>
      <c r="Q3621" s="59">
        <v>2.5</v>
      </c>
      <c r="R3621" s="59">
        <v>0</v>
      </c>
      <c r="S3621" s="59">
        <v>1</v>
      </c>
      <c r="T3621" s="59">
        <v>0</v>
      </c>
      <c r="U3621" s="59">
        <v>0</v>
      </c>
      <c r="V3621" s="59">
        <v>0</v>
      </c>
      <c r="W3621" s="59">
        <v>0</v>
      </c>
      <c r="X3621" s="59">
        <v>0</v>
      </c>
      <c r="Y3621" s="59">
        <f>IF(terrains!L3621&lt;=2.5,1,IF(terrains!L3621&lt;=4.5,2,IF(terrains!L3621&lt;=6.5,3,4)))</f>
        <v>2</v>
      </c>
      <c r="Z3621" s="59">
        <f>IF(terrains!R3621=1,35,IF(terrains!S3621=1,64,IF(terrains!T3621=1,IF(terrains!Y3621=1,85,104),IF(terrains!U3621=1,IF(terrains!Y3621=1,124,152),IF(terrains!V3621=1,(IF(terrains!Y3621=1,146,IF(terrains!Y3621=2,178,263))),IF(terrains!W3621=1,(IF(terrains!Y3621=1,178,IF(terrains!Y3621=2,218,321))),IF(terrains!X3621=1,IF(terrains!Y3621=1,190,IF(terrains!Y3621=2,242,IF(terrains!Y3621=3,357,896))))))))))</f>
        <v>64</v>
      </c>
      <c r="AA3621" s="152">
        <f>terrains!Z3621*terrains!F3621</f>
        <v>355329.58579199994</v>
      </c>
    </row>
    <row r="3622" spans="1:27" ht="14.4">
      <c r="A3622" s="143">
        <v>3621</v>
      </c>
      <c r="B3622" s="59">
        <v>290854.26767899998</v>
      </c>
      <c r="C3622" s="59">
        <v>5041772.4641899997</v>
      </c>
      <c r="D3622" s="59" t="s">
        <v>3240</v>
      </c>
      <c r="E3622" s="153">
        <v>515</v>
      </c>
      <c r="F3622" s="150">
        <f>terrains!E3622*10.76391</f>
        <v>5543.4136499999995</v>
      </c>
      <c r="G3622" s="59" t="s">
        <v>2263</v>
      </c>
      <c r="H3622" s="59">
        <v>0</v>
      </c>
      <c r="I3622" s="59">
        <v>0</v>
      </c>
      <c r="J3622" s="59">
        <f>IF(terrains!L3622=13.5,IF(terrains!X3622=1,12,9),-0.392532+1.267037*terrains!L3622+0.472239*terrains!X3622+0.58658*terrains!W3622+0.089417*terrains!V3622+0.531633*terrains!U3622+0.337883*terrains!T3622-0.403545*terrains!S3622)</f>
        <v>2.3715155000000001</v>
      </c>
      <c r="K3622" s="151">
        <f>IF(terrains!I3622=0,terrains!J3622,terrains!I3622)</f>
        <v>2.3715155000000001</v>
      </c>
      <c r="L3622" s="59">
        <v>2.5</v>
      </c>
      <c r="M3622" s="59">
        <v>2</v>
      </c>
      <c r="N3622" s="59">
        <v>4</v>
      </c>
      <c r="O3622" s="59" t="s">
        <v>175</v>
      </c>
      <c r="P3622" s="59">
        <v>2</v>
      </c>
      <c r="Q3622" s="59">
        <v>2</v>
      </c>
      <c r="R3622" s="59">
        <v>0</v>
      </c>
      <c r="S3622" s="59">
        <v>1</v>
      </c>
      <c r="T3622" s="59">
        <v>0</v>
      </c>
      <c r="U3622" s="59">
        <v>0</v>
      </c>
      <c r="V3622" s="59">
        <v>0</v>
      </c>
      <c r="W3622" s="59">
        <v>0</v>
      </c>
      <c r="X3622" s="59">
        <v>0</v>
      </c>
      <c r="Y3622" s="59">
        <f>IF(terrains!L3622&lt;=2.5,1,IF(terrains!L3622&lt;=4.5,2,IF(terrains!L3622&lt;=6.5,3,4)))</f>
        <v>1</v>
      </c>
      <c r="Z3622" s="59">
        <f>IF(terrains!R3622=1,35,IF(terrains!S3622=1,64,IF(terrains!T3622=1,IF(terrains!Y3622=1,85,104),IF(terrains!U3622=1,IF(terrains!Y3622=1,124,152),IF(terrains!V3622=1,(IF(terrains!Y3622=1,146,IF(terrains!Y3622=2,178,263))),IF(terrains!W3622=1,(IF(terrains!Y3622=1,178,IF(terrains!Y3622=2,218,321))),IF(terrains!X3622=1,IF(terrains!Y3622=1,190,IF(terrains!Y3622=2,242,IF(terrains!Y3622=3,357,896))))))))))</f>
        <v>64</v>
      </c>
      <c r="AA3622" s="152">
        <f>terrains!Z3622*terrains!F3622</f>
        <v>354778.47359999997</v>
      </c>
    </row>
    <row r="3623" spans="1:27" ht="14.4">
      <c r="A3623" s="143">
        <v>3622</v>
      </c>
      <c r="B3623" s="59">
        <v>301241.06650000002</v>
      </c>
      <c r="C3623" s="59">
        <v>5044819.1129999999</v>
      </c>
      <c r="D3623" s="59" t="s">
        <v>3241</v>
      </c>
      <c r="E3623" s="153">
        <v>513.1</v>
      </c>
      <c r="F3623" s="150">
        <f>terrains!E3623*10.76391</f>
        <v>5522.9622209999998</v>
      </c>
      <c r="G3623" s="59" t="s">
        <v>534</v>
      </c>
      <c r="H3623" s="59">
        <v>0</v>
      </c>
      <c r="I3623" s="59">
        <v>0</v>
      </c>
      <c r="J3623" s="59">
        <f>IF(terrains!L3623=13.5,IF(terrains!X3623=1,12,9),-0.392532+1.267037*terrains!L3623+0.472239*terrains!X3623+0.58658*terrains!W3623+0.089417*terrains!V3623+0.531633*terrains!U3623+0.337883*terrains!T3623-0.403545*terrains!S3623)</f>
        <v>3.1129435000000001</v>
      </c>
      <c r="K3623" s="151">
        <f>IF(terrains!I3623=0,terrains!J3623,terrains!I3623)</f>
        <v>3.1129435000000001</v>
      </c>
      <c r="L3623" s="59">
        <v>2.5</v>
      </c>
      <c r="M3623" s="59">
        <v>1</v>
      </c>
      <c r="N3623" s="59">
        <v>4</v>
      </c>
      <c r="O3623" s="59" t="s">
        <v>176</v>
      </c>
      <c r="P3623" s="59">
        <v>2</v>
      </c>
      <c r="Q3623" s="59">
        <v>2.5</v>
      </c>
      <c r="R3623" s="59">
        <v>0</v>
      </c>
      <c r="S3623" s="59">
        <v>0</v>
      </c>
      <c r="T3623" s="59">
        <v>1</v>
      </c>
      <c r="U3623" s="59">
        <v>0</v>
      </c>
      <c r="V3623" s="59">
        <v>0</v>
      </c>
      <c r="W3623" s="59">
        <v>0</v>
      </c>
      <c r="X3623" s="59">
        <v>0</v>
      </c>
      <c r="Y3623" s="59">
        <f>IF(terrains!L3623&lt;=2.5,1,IF(terrains!L3623&lt;=4.5,2,IF(terrains!L3623&lt;=6.5,3,4)))</f>
        <v>1</v>
      </c>
      <c r="Z3623" s="59">
        <f>IF(terrains!R3623=1,35,IF(terrains!S3623=1,64,IF(terrains!T3623=1,IF(terrains!Y3623=1,85,104),IF(terrains!U3623=1,IF(terrains!Y3623=1,124,152),IF(terrains!V3623=1,(IF(terrains!Y3623=1,146,IF(terrains!Y3623=2,178,263))),IF(terrains!W3623=1,(IF(terrains!Y3623=1,178,IF(terrains!Y3623=2,218,321))),IF(terrains!X3623=1,IF(terrains!Y3623=1,190,IF(terrains!Y3623=2,242,IF(terrains!Y3623=3,357,896))))))))))</f>
        <v>85</v>
      </c>
      <c r="AA3623" s="152">
        <f>terrains!Z3623*terrains!F3623</f>
        <v>469451.78878499998</v>
      </c>
    </row>
    <row r="3624" spans="1:27" ht="14.4">
      <c r="A3624" s="143">
        <v>3623</v>
      </c>
      <c r="B3624" s="59">
        <v>294073.84350000002</v>
      </c>
      <c r="C3624" s="59">
        <v>5045324.142</v>
      </c>
      <c r="D3624" s="59" t="s">
        <v>3242</v>
      </c>
      <c r="E3624" s="153">
        <v>512.6</v>
      </c>
      <c r="F3624" s="150">
        <f>terrains!E3624*10.76391</f>
        <v>5517.5802659999999</v>
      </c>
      <c r="G3624" s="59" t="s">
        <v>513</v>
      </c>
      <c r="H3624" s="59">
        <v>0</v>
      </c>
      <c r="I3624" s="59">
        <v>0</v>
      </c>
      <c r="J3624" s="59">
        <f>IF(terrains!L3624=13.5,IF(terrains!X3624=1,12,9),-0.392532+1.267037*terrains!L3624+0.472239*terrains!X3624+0.58658*terrains!W3624+0.089417*terrains!V3624+0.531633*terrains!U3624+0.337883*terrains!T3624-0.403545*terrains!S3624)</f>
        <v>2.479425</v>
      </c>
      <c r="K3624" s="151">
        <f>IF(terrains!I3624=0,terrains!J3624,terrains!I3624)</f>
        <v>2.479425</v>
      </c>
      <c r="L3624" s="59">
        <v>2</v>
      </c>
      <c r="M3624" s="59">
        <v>1</v>
      </c>
      <c r="N3624" s="59">
        <v>3</v>
      </c>
      <c r="O3624" s="59" t="s">
        <v>176</v>
      </c>
      <c r="P3624" s="59">
        <v>2</v>
      </c>
      <c r="Q3624" s="59">
        <v>2.5</v>
      </c>
      <c r="R3624" s="59">
        <v>0</v>
      </c>
      <c r="S3624" s="59">
        <v>0</v>
      </c>
      <c r="T3624" s="59">
        <v>1</v>
      </c>
      <c r="U3624" s="59">
        <v>0</v>
      </c>
      <c r="V3624" s="59">
        <v>0</v>
      </c>
      <c r="W3624" s="59">
        <v>0</v>
      </c>
      <c r="X3624" s="59">
        <v>0</v>
      </c>
      <c r="Y3624" s="59">
        <f>IF(terrains!L3624&lt;=2.5,1,IF(terrains!L3624&lt;=4.5,2,IF(terrains!L3624&lt;=6.5,3,4)))</f>
        <v>1</v>
      </c>
      <c r="Z3624" s="59">
        <f>IF(terrains!R3624=1,35,IF(terrains!S3624=1,64,IF(terrains!T3624=1,IF(terrains!Y3624=1,85,104),IF(terrains!U3624=1,IF(terrains!Y3624=1,124,152),IF(terrains!V3624=1,(IF(terrains!Y3624=1,146,IF(terrains!Y3624=2,178,263))),IF(terrains!W3624=1,(IF(terrains!Y3624=1,178,IF(terrains!Y3624=2,218,321))),IF(terrains!X3624=1,IF(terrains!Y3624=1,190,IF(terrains!Y3624=2,242,IF(terrains!Y3624=3,357,896))))))))))</f>
        <v>85</v>
      </c>
      <c r="AA3624" s="152">
        <f>terrains!Z3624*terrains!F3624</f>
        <v>468994.32260999997</v>
      </c>
    </row>
    <row r="3625" spans="1:27" ht="14.4">
      <c r="A3625" s="143">
        <v>3624</v>
      </c>
      <c r="B3625" s="59">
        <v>298210.34789999999</v>
      </c>
      <c r="C3625" s="59">
        <v>5037578.5839999998</v>
      </c>
      <c r="D3625" s="59" t="s">
        <v>3243</v>
      </c>
      <c r="E3625" s="153">
        <v>512.6</v>
      </c>
      <c r="F3625" s="150">
        <f>terrains!E3625*10.76391</f>
        <v>5517.5802659999999</v>
      </c>
      <c r="G3625" s="59" t="s">
        <v>374</v>
      </c>
      <c r="H3625" s="59">
        <v>0</v>
      </c>
      <c r="I3625" s="59">
        <v>0</v>
      </c>
      <c r="J3625" s="59">
        <f>IF(terrains!L3625=13.5,IF(terrains!X3625=1,12,9),-0.392532+1.267037*terrains!L3625+0.472239*terrains!X3625+0.58658*terrains!W3625+0.089417*terrains!V3625+0.531633*terrains!U3625+0.337883*terrains!T3625-0.403545*terrains!S3625)</f>
        <v>3.1129435000000001</v>
      </c>
      <c r="K3625" s="151">
        <f>IF(terrains!I3625=0,terrains!J3625,terrains!I3625)</f>
        <v>3.1129435000000001</v>
      </c>
      <c r="L3625" s="59">
        <v>2.5</v>
      </c>
      <c r="M3625" s="59">
        <v>2</v>
      </c>
      <c r="N3625" s="59">
        <v>4</v>
      </c>
      <c r="O3625" s="59" t="s">
        <v>176</v>
      </c>
      <c r="P3625" s="59">
        <v>2</v>
      </c>
      <c r="Q3625" s="59">
        <v>1.5</v>
      </c>
      <c r="R3625" s="59">
        <v>0</v>
      </c>
      <c r="S3625" s="59">
        <v>0</v>
      </c>
      <c r="T3625" s="59">
        <v>1</v>
      </c>
      <c r="U3625" s="59">
        <v>0</v>
      </c>
      <c r="V3625" s="59">
        <v>0</v>
      </c>
      <c r="W3625" s="59">
        <v>0</v>
      </c>
      <c r="X3625" s="59">
        <v>0</v>
      </c>
      <c r="Y3625" s="59">
        <f>IF(terrains!L3625&lt;=2.5,1,IF(terrains!L3625&lt;=4.5,2,IF(terrains!L3625&lt;=6.5,3,4)))</f>
        <v>1</v>
      </c>
      <c r="Z3625" s="59">
        <f>IF(terrains!R3625=1,35,IF(terrains!S3625=1,64,IF(terrains!T3625=1,IF(terrains!Y3625=1,85,104),IF(terrains!U3625=1,IF(terrains!Y3625=1,124,152),IF(terrains!V3625=1,(IF(terrains!Y3625=1,146,IF(terrains!Y3625=2,178,263))),IF(terrains!W3625=1,(IF(terrains!Y3625=1,178,IF(terrains!Y3625=2,218,321))),IF(terrains!X3625=1,IF(terrains!Y3625=1,190,IF(terrains!Y3625=2,242,IF(terrains!Y3625=3,357,896))))))))))</f>
        <v>85</v>
      </c>
      <c r="AA3625" s="152">
        <f>terrains!Z3625*terrains!F3625</f>
        <v>468994.32260999997</v>
      </c>
    </row>
    <row r="3626" spans="1:27" ht="14.4">
      <c r="A3626" s="143">
        <v>3625</v>
      </c>
      <c r="B3626" s="59">
        <v>294207.948454</v>
      </c>
      <c r="C3626" s="59">
        <v>5049886.3602099996</v>
      </c>
      <c r="D3626" s="59" t="s">
        <v>3244</v>
      </c>
      <c r="E3626" s="153">
        <v>512.5</v>
      </c>
      <c r="F3626" s="150">
        <f>terrains!E3626*10.76391</f>
        <v>5516.5038749999994</v>
      </c>
      <c r="G3626" s="59" t="s">
        <v>299</v>
      </c>
      <c r="H3626" s="59">
        <v>3</v>
      </c>
      <c r="I3626" s="59">
        <v>9</v>
      </c>
      <c r="J3626" s="59">
        <f>IF(terrains!L3626=13.5,IF(terrains!X3626=1,12,9),-0.392532+1.267037*terrains!L3626+0.472239*terrains!X3626+0.58658*terrains!W3626+0.089417*terrains!V3626+0.531633*terrains!U3626+0.337883*terrains!T3626-0.403545*terrains!S3626)</f>
        <v>5.5391079999999997</v>
      </c>
      <c r="K3626" s="151">
        <f>IF(terrains!I3626=0,terrains!J3626,terrains!I3626)</f>
        <v>9</v>
      </c>
      <c r="L3626" s="59">
        <v>5</v>
      </c>
      <c r="M3626" s="59">
        <v>4</v>
      </c>
      <c r="N3626" s="59">
        <v>15</v>
      </c>
      <c r="O3626" s="59" t="s">
        <v>175</v>
      </c>
      <c r="P3626" s="59">
        <v>2</v>
      </c>
      <c r="Q3626" s="59">
        <v>2</v>
      </c>
      <c r="R3626" s="59">
        <v>0</v>
      </c>
      <c r="S3626" s="59">
        <v>1</v>
      </c>
      <c r="T3626" s="59">
        <v>0</v>
      </c>
      <c r="U3626" s="59">
        <v>0</v>
      </c>
      <c r="V3626" s="59">
        <v>0</v>
      </c>
      <c r="W3626" s="59">
        <v>0</v>
      </c>
      <c r="X3626" s="59">
        <v>0</v>
      </c>
      <c r="Y3626" s="59">
        <f>IF(terrains!L3626&lt;=2.5,1,IF(terrains!L3626&lt;=4.5,2,IF(terrains!L3626&lt;=6.5,3,4)))</f>
        <v>3</v>
      </c>
      <c r="Z3626" s="59">
        <f>IF(terrains!R3626=1,35,IF(terrains!S3626=1,64,IF(terrains!T3626=1,IF(terrains!Y3626=1,85,104),IF(terrains!U3626=1,IF(terrains!Y3626=1,124,152),IF(terrains!V3626=1,(IF(terrains!Y3626=1,146,IF(terrains!Y3626=2,178,263))),IF(terrains!W3626=1,(IF(terrains!Y3626=1,178,IF(terrains!Y3626=2,218,321))),IF(terrains!X3626=1,IF(terrains!Y3626=1,190,IF(terrains!Y3626=2,242,IF(terrains!Y3626=3,357,896))))))))))</f>
        <v>64</v>
      </c>
      <c r="AA3626" s="152">
        <f>terrains!Z3626*terrains!F3626</f>
        <v>353056.24799999996</v>
      </c>
    </row>
    <row r="3627" spans="1:27" ht="14.4">
      <c r="A3627" s="143">
        <v>3626</v>
      </c>
      <c r="B3627" s="59">
        <v>299317.18571599998</v>
      </c>
      <c r="C3627" s="59">
        <v>5057841.4270500001</v>
      </c>
      <c r="D3627" s="59" t="s">
        <v>3245</v>
      </c>
      <c r="E3627" s="153">
        <v>512</v>
      </c>
      <c r="F3627" s="150">
        <f>terrains!E3627*10.76391</f>
        <v>5511.1219199999996</v>
      </c>
      <c r="G3627" s="59" t="s">
        <v>353</v>
      </c>
      <c r="H3627" s="59">
        <v>0</v>
      </c>
      <c r="I3627" s="59">
        <v>0</v>
      </c>
      <c r="J3627" s="59">
        <f>IF(terrains!L3627=13.5,IF(terrains!X3627=1,12,9),-0.392532+1.267037*terrains!L3627+0.472239*terrains!X3627+0.58658*terrains!W3627+0.089417*terrains!V3627+0.531633*terrains!U3627+0.337883*terrains!T3627-0.403545*terrains!S3627)</f>
        <v>2.1415419999999998</v>
      </c>
      <c r="K3627" s="151">
        <f>IF(terrains!I3627=0,terrains!J3627,terrains!I3627)</f>
        <v>2.1415419999999998</v>
      </c>
      <c r="L3627" s="59">
        <v>2</v>
      </c>
      <c r="M3627" s="59">
        <v>1</v>
      </c>
      <c r="N3627" s="59">
        <v>3</v>
      </c>
      <c r="O3627" s="59" t="s">
        <v>174</v>
      </c>
      <c r="P3627" s="59">
        <v>2</v>
      </c>
      <c r="Q3627" s="59">
        <v>1.5</v>
      </c>
      <c r="R3627" s="59">
        <v>1</v>
      </c>
      <c r="S3627" s="59">
        <v>0</v>
      </c>
      <c r="T3627" s="59">
        <v>0</v>
      </c>
      <c r="U3627" s="59">
        <v>0</v>
      </c>
      <c r="V3627" s="59">
        <v>0</v>
      </c>
      <c r="W3627" s="59">
        <v>0</v>
      </c>
      <c r="X3627" s="59">
        <v>0</v>
      </c>
      <c r="Y3627" s="59">
        <f>IF(terrains!L3627&lt;=2.5,1,IF(terrains!L3627&lt;=4.5,2,IF(terrains!L3627&lt;=6.5,3,4)))</f>
        <v>1</v>
      </c>
      <c r="Z3627" s="59">
        <f>IF(terrains!R3627=1,35,IF(terrains!S3627=1,64,IF(terrains!T3627=1,IF(terrains!Y3627=1,85,104),IF(terrains!U3627=1,IF(terrains!Y3627=1,124,152),IF(terrains!V3627=1,(IF(terrains!Y3627=1,146,IF(terrains!Y3627=2,178,263))),IF(terrains!W3627=1,(IF(terrains!Y3627=1,178,IF(terrains!Y3627=2,218,321))),IF(terrains!X3627=1,IF(terrains!Y3627=1,190,IF(terrains!Y3627=2,242,IF(terrains!Y3627=3,357,896))))))))))</f>
        <v>35</v>
      </c>
      <c r="AA3627" s="152">
        <f>terrains!Z3627*terrains!F3627</f>
        <v>192889.26719999997</v>
      </c>
    </row>
    <row r="3628" spans="1:27" ht="14.4">
      <c r="A3628" s="143">
        <v>3627</v>
      </c>
      <c r="B3628" s="59">
        <v>289042.27935000003</v>
      </c>
      <c r="C3628" s="59">
        <v>5042371.6305999998</v>
      </c>
      <c r="D3628" s="59" t="s">
        <v>3246</v>
      </c>
      <c r="E3628" s="153">
        <v>511</v>
      </c>
      <c r="F3628" s="150">
        <f>terrains!E3628*10.76391</f>
        <v>5500.3580099999999</v>
      </c>
      <c r="G3628" s="59" t="s">
        <v>2597</v>
      </c>
      <c r="H3628" s="59">
        <v>0</v>
      </c>
      <c r="I3628" s="59">
        <v>0</v>
      </c>
      <c r="J3628" s="59">
        <f>IF(terrains!L3628=13.5,IF(terrains!X3628=1,12,9),-0.392532+1.267037*terrains!L3628+0.472239*terrains!X3628+0.58658*terrains!W3628+0.089417*terrains!V3628+0.531633*terrains!U3628+0.337883*terrains!T3628-0.403545*terrains!S3628)</f>
        <v>1.1044784999999997</v>
      </c>
      <c r="K3628" s="151">
        <f>IF(terrains!I3628=0,terrains!J3628,terrains!I3628)</f>
        <v>1.1044784999999997</v>
      </c>
      <c r="L3628" s="59">
        <v>1.5</v>
      </c>
      <c r="M3628" s="59">
        <v>1</v>
      </c>
      <c r="N3628" s="59">
        <v>2</v>
      </c>
      <c r="O3628" s="59" t="s">
        <v>175</v>
      </c>
      <c r="P3628" s="59">
        <v>2</v>
      </c>
      <c r="Q3628" s="59">
        <v>1.5</v>
      </c>
      <c r="R3628" s="59">
        <v>0</v>
      </c>
      <c r="S3628" s="59">
        <v>1</v>
      </c>
      <c r="T3628" s="59">
        <v>0</v>
      </c>
      <c r="U3628" s="59">
        <v>0</v>
      </c>
      <c r="V3628" s="59">
        <v>0</v>
      </c>
      <c r="W3628" s="59">
        <v>0</v>
      </c>
      <c r="X3628" s="59">
        <v>0</v>
      </c>
      <c r="Y3628" s="59">
        <f>IF(terrains!L3628&lt;=2.5,1,IF(terrains!L3628&lt;=4.5,2,IF(terrains!L3628&lt;=6.5,3,4)))</f>
        <v>1</v>
      </c>
      <c r="Z3628" s="59">
        <f>IF(terrains!R3628=1,35,IF(terrains!S3628=1,64,IF(terrains!T3628=1,IF(terrains!Y3628=1,85,104),IF(terrains!U3628=1,IF(terrains!Y3628=1,124,152),IF(terrains!V3628=1,(IF(terrains!Y3628=1,146,IF(terrains!Y3628=2,178,263))),IF(terrains!W3628=1,(IF(terrains!Y3628=1,178,IF(terrains!Y3628=2,218,321))),IF(terrains!X3628=1,IF(terrains!Y3628=1,190,IF(terrains!Y3628=2,242,IF(terrains!Y3628=3,357,896))))))))))</f>
        <v>64</v>
      </c>
      <c r="AA3628" s="152">
        <f>terrains!Z3628*terrains!F3628</f>
        <v>352022.91264</v>
      </c>
    </row>
    <row r="3629" spans="1:27" ht="14.4">
      <c r="A3629" s="143">
        <v>3628</v>
      </c>
      <c r="B3629" s="59">
        <v>301968.305185</v>
      </c>
      <c r="C3629" s="59">
        <v>5058764.5179399997</v>
      </c>
      <c r="D3629" s="59" t="s">
        <v>3247</v>
      </c>
      <c r="E3629" s="153">
        <v>511</v>
      </c>
      <c r="F3629" s="150">
        <f>terrains!E3629*10.76391</f>
        <v>5500.3580099999999</v>
      </c>
      <c r="G3629" s="59" t="s">
        <v>353</v>
      </c>
      <c r="H3629" s="59">
        <v>0</v>
      </c>
      <c r="I3629" s="59">
        <v>0</v>
      </c>
      <c r="J3629" s="59">
        <f>IF(terrains!L3629=13.5,IF(terrains!X3629=1,12,9),-0.392532+1.267037*terrains!L3629+0.472239*terrains!X3629+0.58658*terrains!W3629+0.089417*terrains!V3629+0.531633*terrains!U3629+0.337883*terrains!T3629-0.403545*terrains!S3629)</f>
        <v>2.1415419999999998</v>
      </c>
      <c r="K3629" s="151">
        <f>IF(terrains!I3629=0,terrains!J3629,terrains!I3629)</f>
        <v>2.1415419999999998</v>
      </c>
      <c r="L3629" s="59">
        <v>2</v>
      </c>
      <c r="M3629" s="59">
        <v>1</v>
      </c>
      <c r="N3629" s="59">
        <v>3</v>
      </c>
      <c r="O3629" s="59" t="s">
        <v>174</v>
      </c>
      <c r="P3629" s="59">
        <v>2</v>
      </c>
      <c r="Q3629" s="59">
        <v>1.5</v>
      </c>
      <c r="R3629" s="59">
        <v>1</v>
      </c>
      <c r="S3629" s="59">
        <v>0</v>
      </c>
      <c r="T3629" s="59">
        <v>0</v>
      </c>
      <c r="U3629" s="59">
        <v>0</v>
      </c>
      <c r="V3629" s="59">
        <v>0</v>
      </c>
      <c r="W3629" s="59">
        <v>0</v>
      </c>
      <c r="X3629" s="59">
        <v>0</v>
      </c>
      <c r="Y3629" s="59">
        <f>IF(terrains!L3629&lt;=2.5,1,IF(terrains!L3629&lt;=4.5,2,IF(terrains!L3629&lt;=6.5,3,4)))</f>
        <v>1</v>
      </c>
      <c r="Z3629" s="59">
        <f>IF(terrains!R3629=1,35,IF(terrains!S3629=1,64,IF(terrains!T3629=1,IF(terrains!Y3629=1,85,104),IF(terrains!U3629=1,IF(terrains!Y3629=1,124,152),IF(terrains!V3629=1,(IF(terrains!Y3629=1,146,IF(terrains!Y3629=2,178,263))),IF(terrains!W3629=1,(IF(terrains!Y3629=1,178,IF(terrains!Y3629=2,218,321))),IF(terrains!X3629=1,IF(terrains!Y3629=1,190,IF(terrains!Y3629=2,242,IF(terrains!Y3629=3,357,896))))))))))</f>
        <v>35</v>
      </c>
      <c r="AA3629" s="152">
        <f>terrains!Z3629*terrains!F3629</f>
        <v>192512.53034999999</v>
      </c>
    </row>
    <row r="3630" spans="1:27" ht="14.4">
      <c r="A3630" s="143">
        <v>3629</v>
      </c>
      <c r="B3630" s="59">
        <v>296765.03639999998</v>
      </c>
      <c r="C3630" s="59">
        <v>5042547.0410000002</v>
      </c>
      <c r="D3630" s="59" t="s">
        <v>3248</v>
      </c>
      <c r="E3630" s="153">
        <v>511</v>
      </c>
      <c r="F3630" s="150">
        <f>terrains!E3630*10.76391</f>
        <v>5500.3580099999999</v>
      </c>
      <c r="G3630" s="59" t="s">
        <v>1408</v>
      </c>
      <c r="H3630" s="59">
        <v>1</v>
      </c>
      <c r="I3630" s="59">
        <v>4</v>
      </c>
      <c r="J3630" s="59">
        <f>IF(terrains!L3630=13.5,IF(terrains!X3630=1,12,9),-0.392532+1.267037*terrains!L3630+0.472239*terrains!X3630+0.58658*terrains!W3630+0.089417*terrains!V3630+0.531633*terrains!U3630+0.337883*terrains!T3630-0.403545*terrains!S3630)</f>
        <v>3.4979959999999997</v>
      </c>
      <c r="K3630" s="151">
        <f>IF(terrains!I3630=0,terrains!J3630,terrains!I3630)</f>
        <v>4</v>
      </c>
      <c r="L3630" s="59">
        <v>3</v>
      </c>
      <c r="M3630" s="59">
        <v>2</v>
      </c>
      <c r="N3630" s="59">
        <v>4</v>
      </c>
      <c r="O3630" s="59" t="s">
        <v>178</v>
      </c>
      <c r="P3630" s="59">
        <v>3</v>
      </c>
      <c r="Q3630" s="59">
        <v>2.5</v>
      </c>
      <c r="R3630" s="59">
        <v>0</v>
      </c>
      <c r="S3630" s="59">
        <v>0</v>
      </c>
      <c r="T3630" s="59">
        <v>0</v>
      </c>
      <c r="U3630" s="59">
        <v>0</v>
      </c>
      <c r="V3630" s="59">
        <v>1</v>
      </c>
      <c r="W3630" s="59">
        <v>0</v>
      </c>
      <c r="X3630" s="59">
        <v>0</v>
      </c>
      <c r="Y3630" s="59">
        <f>IF(terrains!L3630&lt;=2.5,1,IF(terrains!L3630&lt;=4.5,2,IF(terrains!L3630&lt;=6.5,3,4)))</f>
        <v>2</v>
      </c>
      <c r="Z3630" s="59">
        <f>IF(terrains!R3630=1,35,IF(terrains!S3630=1,64,IF(terrains!T3630=1,IF(terrains!Y3630=1,85,104),IF(terrains!U3630=1,IF(terrains!Y3630=1,124,152),IF(terrains!V3630=1,(IF(terrains!Y3630=1,146,IF(terrains!Y3630=2,178,263))),IF(terrains!W3630=1,(IF(terrains!Y3630=1,178,IF(terrains!Y3630=2,218,321))),IF(terrains!X3630=1,IF(terrains!Y3630=1,190,IF(terrains!Y3630=2,242,IF(terrains!Y3630=3,357,896))))))))))</f>
        <v>178</v>
      </c>
      <c r="AA3630" s="152">
        <f>terrains!Z3630*terrains!F3630</f>
        <v>979063.72577999998</v>
      </c>
    </row>
    <row r="3631" spans="1:27" ht="14.4">
      <c r="A3631" s="143">
        <v>3630</v>
      </c>
      <c r="B3631" s="59">
        <v>297226.18315</v>
      </c>
      <c r="C3631" s="59">
        <v>5042816.6135499999</v>
      </c>
      <c r="D3631" s="59" t="s">
        <v>3249</v>
      </c>
      <c r="E3631" s="153">
        <v>511</v>
      </c>
      <c r="F3631" s="150">
        <f>terrains!E3631*10.76391</f>
        <v>5500.3580099999999</v>
      </c>
      <c r="G3631" s="59" t="s">
        <v>1408</v>
      </c>
      <c r="H3631" s="59">
        <v>1</v>
      </c>
      <c r="I3631" s="59">
        <v>4</v>
      </c>
      <c r="J3631" s="59">
        <f>IF(terrains!L3631=13.5,IF(terrains!X3631=1,12,9),-0.392532+1.267037*terrains!L3631+0.472239*terrains!X3631+0.58658*terrains!W3631+0.089417*terrains!V3631+0.531633*terrains!U3631+0.337883*terrains!T3631-0.403545*terrains!S3631)</f>
        <v>3.4979959999999997</v>
      </c>
      <c r="K3631" s="151">
        <f>IF(terrains!I3631=0,terrains!J3631,terrains!I3631)</f>
        <v>4</v>
      </c>
      <c r="L3631" s="59">
        <v>3</v>
      </c>
      <c r="M3631" s="59">
        <v>2</v>
      </c>
      <c r="N3631" s="59">
        <v>4</v>
      </c>
      <c r="O3631" s="59" t="s">
        <v>178</v>
      </c>
      <c r="P3631" s="59">
        <v>3</v>
      </c>
      <c r="Q3631" s="59">
        <v>2.5</v>
      </c>
      <c r="R3631" s="59">
        <v>0</v>
      </c>
      <c r="S3631" s="59">
        <v>0</v>
      </c>
      <c r="T3631" s="59">
        <v>0</v>
      </c>
      <c r="U3631" s="59">
        <v>0</v>
      </c>
      <c r="V3631" s="59">
        <v>1</v>
      </c>
      <c r="W3631" s="59">
        <v>0</v>
      </c>
      <c r="X3631" s="59">
        <v>0</v>
      </c>
      <c r="Y3631" s="59">
        <f>IF(terrains!L3631&lt;=2.5,1,IF(terrains!L3631&lt;=4.5,2,IF(terrains!L3631&lt;=6.5,3,4)))</f>
        <v>2</v>
      </c>
      <c r="Z3631" s="59">
        <f>IF(terrains!R3631=1,35,IF(terrains!S3631=1,64,IF(terrains!T3631=1,IF(terrains!Y3631=1,85,104),IF(terrains!U3631=1,IF(terrains!Y3631=1,124,152),IF(terrains!V3631=1,(IF(terrains!Y3631=1,146,IF(terrains!Y3631=2,178,263))),IF(terrains!W3631=1,(IF(terrains!Y3631=1,178,IF(terrains!Y3631=2,218,321))),IF(terrains!X3631=1,IF(terrains!Y3631=1,190,IF(terrains!Y3631=2,242,IF(terrains!Y3631=3,357,896))))))))))</f>
        <v>178</v>
      </c>
      <c r="AA3631" s="152">
        <f>terrains!Z3631*terrains!F3631</f>
        <v>979063.72577999998</v>
      </c>
    </row>
    <row r="3632" spans="1:27" ht="14.4">
      <c r="A3632" s="143">
        <v>3631</v>
      </c>
      <c r="B3632" s="59">
        <v>288990.31763800001</v>
      </c>
      <c r="C3632" s="59">
        <v>5033386.3842799999</v>
      </c>
      <c r="D3632" s="59" t="s">
        <v>3250</v>
      </c>
      <c r="E3632" s="153">
        <v>510.8</v>
      </c>
      <c r="F3632" s="150">
        <f>terrains!E3632*10.76391</f>
        <v>5498.2052279999998</v>
      </c>
      <c r="G3632" s="59" t="s">
        <v>1027</v>
      </c>
      <c r="H3632" s="59">
        <v>0</v>
      </c>
      <c r="I3632" s="59">
        <v>0</v>
      </c>
      <c r="J3632" s="59">
        <f>IF(terrains!L3632=13.5,IF(terrains!X3632=1,12,9),-0.392532+1.267037*terrains!L3632+0.472239*terrains!X3632+0.58658*terrains!W3632+0.089417*terrains!V3632+0.531633*terrains!U3632+0.337883*terrains!T3632-0.403545*terrains!S3632)</f>
        <v>1.1044784999999997</v>
      </c>
      <c r="K3632" s="151">
        <f>IF(terrains!I3632=0,terrains!J3632,terrains!I3632)</f>
        <v>1.1044784999999997</v>
      </c>
      <c r="L3632" s="59">
        <v>1.5</v>
      </c>
      <c r="M3632" s="59">
        <v>1</v>
      </c>
      <c r="N3632" s="59">
        <v>2</v>
      </c>
      <c r="O3632" s="59" t="s">
        <v>175</v>
      </c>
      <c r="P3632" s="59">
        <v>1</v>
      </c>
      <c r="Q3632" s="59">
        <v>1.5</v>
      </c>
      <c r="R3632" s="59">
        <v>0</v>
      </c>
      <c r="S3632" s="59">
        <v>1</v>
      </c>
      <c r="T3632" s="59">
        <v>0</v>
      </c>
      <c r="U3632" s="59">
        <v>0</v>
      </c>
      <c r="V3632" s="59">
        <v>0</v>
      </c>
      <c r="W3632" s="59">
        <v>0</v>
      </c>
      <c r="X3632" s="59">
        <v>0</v>
      </c>
      <c r="Y3632" s="59">
        <f>IF(terrains!L3632&lt;=2.5,1,IF(terrains!L3632&lt;=4.5,2,IF(terrains!L3632&lt;=6.5,3,4)))</f>
        <v>1</v>
      </c>
      <c r="Z3632" s="59">
        <f>IF(terrains!R3632=1,35,IF(terrains!S3632=1,64,IF(terrains!T3632=1,IF(terrains!Y3632=1,85,104),IF(terrains!U3632=1,IF(terrains!Y3632=1,124,152),IF(terrains!V3632=1,(IF(terrains!Y3632=1,146,IF(terrains!Y3632=2,178,263))),IF(terrains!W3632=1,(IF(terrains!Y3632=1,178,IF(terrains!Y3632=2,218,321))),IF(terrains!X3632=1,IF(terrains!Y3632=1,190,IF(terrains!Y3632=2,242,IF(terrains!Y3632=3,357,896))))))))))</f>
        <v>64</v>
      </c>
      <c r="AA3632" s="152">
        <f>terrains!Z3632*terrains!F3632</f>
        <v>351885.13459199999</v>
      </c>
    </row>
    <row r="3633" spans="1:27" ht="14.4">
      <c r="A3633" s="143">
        <v>3632</v>
      </c>
      <c r="B3633" s="59">
        <v>298767.9681</v>
      </c>
      <c r="C3633" s="59">
        <v>5041952.5520000001</v>
      </c>
      <c r="D3633" s="59" t="s">
        <v>3251</v>
      </c>
      <c r="E3633" s="153">
        <v>510.8</v>
      </c>
      <c r="F3633" s="150">
        <f>terrains!E3633*10.76391</f>
        <v>5498.2052279999998</v>
      </c>
      <c r="G3633" s="59" t="s">
        <v>231</v>
      </c>
      <c r="H3633" s="59">
        <v>0</v>
      </c>
      <c r="I3633" s="59">
        <v>0</v>
      </c>
      <c r="J3633" s="59">
        <f>IF(terrains!L3633=13.5,IF(terrains!X3633=1,12,9),-0.392532+1.267037*terrains!L3633+0.472239*terrains!X3633+0.58658*terrains!W3633+0.089417*terrains!V3633+0.531633*terrains!U3633+0.337883*terrains!T3633-0.403545*terrains!S3633)</f>
        <v>3.2472995</v>
      </c>
      <c r="K3633" s="151">
        <f>IF(terrains!I3633=0,terrains!J3633,terrains!I3633)</f>
        <v>3.2472995</v>
      </c>
      <c r="L3633" s="59">
        <v>2.5</v>
      </c>
      <c r="M3633" s="59">
        <v>2</v>
      </c>
      <c r="N3633" s="59">
        <v>4</v>
      </c>
      <c r="O3633" s="59" t="s">
        <v>180</v>
      </c>
      <c r="P3633" s="59">
        <v>2</v>
      </c>
      <c r="Q3633" s="59">
        <v>2.5</v>
      </c>
      <c r="R3633" s="59">
        <v>0</v>
      </c>
      <c r="S3633" s="59">
        <v>0</v>
      </c>
      <c r="T3633" s="59">
        <v>0</v>
      </c>
      <c r="U3633" s="59">
        <v>0</v>
      </c>
      <c r="V3633" s="59">
        <v>0</v>
      </c>
      <c r="W3633" s="59">
        <v>0</v>
      </c>
      <c r="X3633" s="59">
        <v>1</v>
      </c>
      <c r="Y3633" s="59">
        <f>IF(terrains!L3633&lt;=2.5,1,IF(terrains!L3633&lt;=4.5,2,IF(terrains!L3633&lt;=6.5,3,4)))</f>
        <v>1</v>
      </c>
      <c r="Z3633" s="59">
        <f>IF(terrains!R3633=1,35,IF(terrains!S3633=1,64,IF(terrains!T3633=1,IF(terrains!Y3633=1,85,104),IF(terrains!U3633=1,IF(terrains!Y3633=1,124,152),IF(terrains!V3633=1,(IF(terrains!Y3633=1,146,IF(terrains!Y3633=2,178,263))),IF(terrains!W3633=1,(IF(terrains!Y3633=1,178,IF(terrains!Y3633=2,218,321))),IF(terrains!X3633=1,IF(terrains!Y3633=1,190,IF(terrains!Y3633=2,242,IF(terrains!Y3633=3,357,896))))))))))</f>
        <v>190</v>
      </c>
      <c r="AA3633" s="152">
        <f>terrains!Z3633*terrains!F3633</f>
        <v>1044658.99332</v>
      </c>
    </row>
    <row r="3634" spans="1:27" ht="14.4">
      <c r="A3634" s="143">
        <v>3633</v>
      </c>
      <c r="B3634" s="59">
        <v>300276.31069999997</v>
      </c>
      <c r="C3634" s="59">
        <v>5040415.3279999997</v>
      </c>
      <c r="D3634" s="59" t="s">
        <v>3252</v>
      </c>
      <c r="E3634" s="153">
        <v>510.6</v>
      </c>
      <c r="F3634" s="150">
        <f>terrains!E3634*10.76391</f>
        <v>5496.0524459999997</v>
      </c>
      <c r="G3634" s="59" t="s">
        <v>486</v>
      </c>
      <c r="H3634" s="59">
        <v>0</v>
      </c>
      <c r="I3634" s="59">
        <v>12</v>
      </c>
      <c r="J3634" s="59">
        <f>IF(terrains!L3634=13.5,IF(terrains!X3634=1,12,9),-0.392532+1.267037*terrains!L3634+0.472239*terrains!X3634+0.58658*terrains!W3634+0.089417*terrains!V3634+0.531633*terrains!U3634+0.337883*terrains!T3634-0.403545*terrains!S3634)</f>
        <v>12</v>
      </c>
      <c r="K3634" s="151">
        <f>IF(terrains!I3634=0,terrains!J3634,terrains!I3634)</f>
        <v>12</v>
      </c>
      <c r="L3634" s="59">
        <v>13.5</v>
      </c>
      <c r="M3634" s="59">
        <v>0</v>
      </c>
      <c r="N3634" s="59">
        <v>0</v>
      </c>
      <c r="O3634" s="59" t="s">
        <v>180</v>
      </c>
      <c r="P3634" s="59">
        <v>0</v>
      </c>
      <c r="Q3634" s="59">
        <v>0</v>
      </c>
      <c r="R3634" s="59">
        <v>0</v>
      </c>
      <c r="S3634" s="59">
        <v>0</v>
      </c>
      <c r="T3634" s="59">
        <v>0</v>
      </c>
      <c r="U3634" s="59">
        <v>0</v>
      </c>
      <c r="V3634" s="59">
        <v>0</v>
      </c>
      <c r="W3634" s="59">
        <v>0</v>
      </c>
      <c r="X3634" s="59">
        <v>1</v>
      </c>
      <c r="Y3634" s="59">
        <f>IF(terrains!L3634&lt;=2.5,1,IF(terrains!L3634&lt;=4.5,2,IF(terrains!L3634&lt;=6.5,3,4)))</f>
        <v>4</v>
      </c>
      <c r="Z3634" s="59">
        <f>IF(terrains!R3634=1,35,IF(terrains!S3634=1,64,IF(terrains!T3634=1,IF(terrains!Y3634=1,85,104),IF(terrains!U3634=1,IF(terrains!Y3634=1,124,152),IF(terrains!V3634=1,(IF(terrains!Y3634=1,146,IF(terrains!Y3634=2,178,263))),IF(terrains!W3634=1,(IF(terrains!Y3634=1,178,IF(terrains!Y3634=2,218,321))),IF(terrains!X3634=1,IF(terrains!Y3634=1,190,IF(terrains!Y3634=2,242,IF(terrains!Y3634=3,357,896))))))))))</f>
        <v>896</v>
      </c>
      <c r="AA3634" s="152">
        <f>terrains!Z3634*terrains!F3634</f>
        <v>4924462.9916159995</v>
      </c>
    </row>
    <row r="3635" spans="1:27" ht="14.4">
      <c r="A3635" s="143">
        <v>3634</v>
      </c>
      <c r="B3635" s="59">
        <v>305304.74005199998</v>
      </c>
      <c r="C3635" s="59">
        <v>5055245.7294399999</v>
      </c>
      <c r="D3635" s="59" t="s">
        <v>3253</v>
      </c>
      <c r="E3635" s="153">
        <v>510.3</v>
      </c>
      <c r="F3635" s="150">
        <f>terrains!E3635*10.76391</f>
        <v>5492.823273</v>
      </c>
      <c r="G3635" s="59" t="s">
        <v>353</v>
      </c>
      <c r="H3635" s="59">
        <v>0</v>
      </c>
      <c r="I3635" s="59">
        <v>0</v>
      </c>
      <c r="J3635" s="59">
        <f>IF(terrains!L3635=13.5,IF(terrains!X3635=1,12,9),-0.392532+1.267037*terrains!L3635+0.472239*terrains!X3635+0.58658*terrains!W3635+0.089417*terrains!V3635+0.531633*terrains!U3635+0.337883*terrains!T3635-0.403545*terrains!S3635)</f>
        <v>2.1415419999999998</v>
      </c>
      <c r="K3635" s="151">
        <f>IF(terrains!I3635=0,terrains!J3635,terrains!I3635)</f>
        <v>2.1415419999999998</v>
      </c>
      <c r="L3635" s="59">
        <v>2</v>
      </c>
      <c r="M3635" s="59">
        <v>1</v>
      </c>
      <c r="N3635" s="59">
        <v>3</v>
      </c>
      <c r="O3635" s="59" t="s">
        <v>174</v>
      </c>
      <c r="P3635" s="59">
        <v>2</v>
      </c>
      <c r="Q3635" s="59">
        <v>1.5</v>
      </c>
      <c r="R3635" s="59">
        <v>1</v>
      </c>
      <c r="S3635" s="59">
        <v>0</v>
      </c>
      <c r="T3635" s="59">
        <v>0</v>
      </c>
      <c r="U3635" s="59">
        <v>0</v>
      </c>
      <c r="V3635" s="59">
        <v>0</v>
      </c>
      <c r="W3635" s="59">
        <v>0</v>
      </c>
      <c r="X3635" s="59">
        <v>0</v>
      </c>
      <c r="Y3635" s="59">
        <f>IF(terrains!L3635&lt;=2.5,1,IF(terrains!L3635&lt;=4.5,2,IF(terrains!L3635&lt;=6.5,3,4)))</f>
        <v>1</v>
      </c>
      <c r="Z3635" s="59">
        <f>IF(terrains!R3635=1,35,IF(terrains!S3635=1,64,IF(terrains!T3635=1,IF(terrains!Y3635=1,85,104),IF(terrains!U3635=1,IF(terrains!Y3635=1,124,152),IF(terrains!V3635=1,(IF(terrains!Y3635=1,146,IF(terrains!Y3635=2,178,263))),IF(terrains!W3635=1,(IF(terrains!Y3635=1,178,IF(terrains!Y3635=2,218,321))),IF(terrains!X3635=1,IF(terrains!Y3635=1,190,IF(terrains!Y3635=2,242,IF(terrains!Y3635=3,357,896))))))))))</f>
        <v>35</v>
      </c>
      <c r="AA3635" s="152">
        <f>terrains!Z3635*terrains!F3635</f>
        <v>192248.81455499999</v>
      </c>
    </row>
    <row r="3636" spans="1:27" ht="14.4">
      <c r="A3636" s="143">
        <v>3635</v>
      </c>
      <c r="B3636" s="59">
        <v>294583.497034</v>
      </c>
      <c r="C3636" s="59">
        <v>5041503.0848599998</v>
      </c>
      <c r="D3636" s="59" t="s">
        <v>3254</v>
      </c>
      <c r="E3636" s="153">
        <v>510.2</v>
      </c>
      <c r="F3636" s="150">
        <f>terrains!E3636*10.76391</f>
        <v>5491.7468819999995</v>
      </c>
      <c r="G3636" s="59" t="s">
        <v>275</v>
      </c>
      <c r="H3636" s="59">
        <v>1</v>
      </c>
      <c r="I3636" s="59">
        <v>4</v>
      </c>
      <c r="J3636" s="59">
        <f>IF(terrains!L3636=13.5,IF(terrains!X3636=1,12,9),-0.392532+1.267037*terrains!L3636+0.472239*terrains!X3636+0.58658*terrains!W3636+0.089417*terrains!V3636+0.531633*terrains!U3636+0.337883*terrains!T3636-0.403545*terrains!S3636)</f>
        <v>3.7464619999999997</v>
      </c>
      <c r="K3636" s="151">
        <f>IF(terrains!I3636=0,terrains!J3636,terrains!I3636)</f>
        <v>4</v>
      </c>
      <c r="L3636" s="59">
        <v>3</v>
      </c>
      <c r="M3636" s="59">
        <v>2</v>
      </c>
      <c r="N3636" s="59">
        <v>6</v>
      </c>
      <c r="O3636" s="59" t="s">
        <v>176</v>
      </c>
      <c r="P3636" s="59">
        <v>2</v>
      </c>
      <c r="Q3636" s="59">
        <v>2</v>
      </c>
      <c r="R3636" s="59">
        <v>0</v>
      </c>
      <c r="S3636" s="59">
        <v>0</v>
      </c>
      <c r="T3636" s="59">
        <v>1</v>
      </c>
      <c r="U3636" s="59">
        <v>0</v>
      </c>
      <c r="V3636" s="59">
        <v>0</v>
      </c>
      <c r="W3636" s="59">
        <v>0</v>
      </c>
      <c r="X3636" s="59">
        <v>0</v>
      </c>
      <c r="Y3636" s="59">
        <f>IF(terrains!L3636&lt;=2.5,1,IF(terrains!L3636&lt;=4.5,2,IF(terrains!L3636&lt;=6.5,3,4)))</f>
        <v>2</v>
      </c>
      <c r="Z3636" s="59">
        <f>IF(terrains!R3636=1,35,IF(terrains!S3636=1,64,IF(terrains!T3636=1,IF(terrains!Y3636=1,85,104),IF(terrains!U3636=1,IF(terrains!Y3636=1,124,152),IF(terrains!V3636=1,(IF(terrains!Y3636=1,146,IF(terrains!Y3636=2,178,263))),IF(terrains!W3636=1,(IF(terrains!Y3636=1,178,IF(terrains!Y3636=2,218,321))),IF(terrains!X3636=1,IF(terrains!Y3636=1,190,IF(terrains!Y3636=2,242,IF(terrains!Y3636=3,357,896))))))))))</f>
        <v>104</v>
      </c>
      <c r="AA3636" s="152">
        <f>terrains!Z3636*terrains!F3636</f>
        <v>571141.675728</v>
      </c>
    </row>
    <row r="3637" spans="1:27" ht="14.4">
      <c r="A3637" s="143">
        <v>3636</v>
      </c>
      <c r="B3637" s="59">
        <v>303089.52140000003</v>
      </c>
      <c r="C3637" s="59">
        <v>5050963.7699999996</v>
      </c>
      <c r="D3637" s="59" t="s">
        <v>3255</v>
      </c>
      <c r="E3637" s="153">
        <v>510</v>
      </c>
      <c r="F3637" s="150">
        <f>terrains!E3637*10.76391</f>
        <v>5489.5940999999993</v>
      </c>
      <c r="G3637" s="59" t="s">
        <v>1814</v>
      </c>
      <c r="H3637" s="59">
        <v>0</v>
      </c>
      <c r="I3637" s="59">
        <v>0</v>
      </c>
      <c r="J3637" s="59">
        <f>IF(terrains!L3637=13.5,IF(terrains!X3637=1,12,9),-0.392532+1.267037*terrains!L3637+0.472239*terrains!X3637+0.58658*terrains!W3637+0.089417*terrains!V3637+0.531633*terrains!U3637+0.337883*terrains!T3637-0.403545*terrains!S3637)</f>
        <v>1.7379969999999998</v>
      </c>
      <c r="K3637" s="151">
        <f>IF(terrains!I3637=0,terrains!J3637,terrains!I3637)</f>
        <v>1.7379969999999998</v>
      </c>
      <c r="L3637" s="59">
        <v>2</v>
      </c>
      <c r="M3637" s="59">
        <v>1</v>
      </c>
      <c r="N3637" s="59">
        <v>3</v>
      </c>
      <c r="O3637" s="59" t="s">
        <v>175</v>
      </c>
      <c r="P3637" s="59">
        <v>2</v>
      </c>
      <c r="Q3637" s="59">
        <v>1.5</v>
      </c>
      <c r="R3637" s="59">
        <v>0</v>
      </c>
      <c r="S3637" s="59">
        <v>1</v>
      </c>
      <c r="T3637" s="59">
        <v>0</v>
      </c>
      <c r="U3637" s="59">
        <v>0</v>
      </c>
      <c r="V3637" s="59">
        <v>0</v>
      </c>
      <c r="W3637" s="59">
        <v>0</v>
      </c>
      <c r="X3637" s="59">
        <v>0</v>
      </c>
      <c r="Y3637" s="59">
        <f>IF(terrains!L3637&lt;=2.5,1,IF(terrains!L3637&lt;=4.5,2,IF(terrains!L3637&lt;=6.5,3,4)))</f>
        <v>1</v>
      </c>
      <c r="Z3637" s="59">
        <f>IF(terrains!R3637=1,35,IF(terrains!S3637=1,64,IF(terrains!T3637=1,IF(terrains!Y3637=1,85,104),IF(terrains!U3637=1,IF(terrains!Y3637=1,124,152),IF(terrains!V3637=1,(IF(terrains!Y3637=1,146,IF(terrains!Y3637=2,178,263))),IF(terrains!W3637=1,(IF(terrains!Y3637=1,178,IF(terrains!Y3637=2,218,321))),IF(terrains!X3637=1,IF(terrains!Y3637=1,190,IF(terrains!Y3637=2,242,IF(terrains!Y3637=3,357,896))))))))))</f>
        <v>64</v>
      </c>
      <c r="AA3637" s="152">
        <f>terrains!Z3637*terrains!F3637</f>
        <v>351334.02239999996</v>
      </c>
    </row>
    <row r="3638" spans="1:27" ht="14.4">
      <c r="A3638" s="143">
        <v>3637</v>
      </c>
      <c r="B3638" s="59">
        <v>295861.64809999999</v>
      </c>
      <c r="C3638" s="59">
        <v>5044379.3849999998</v>
      </c>
      <c r="D3638" s="59" t="s">
        <v>3256</v>
      </c>
      <c r="E3638" s="153">
        <v>509.2</v>
      </c>
      <c r="F3638" s="150">
        <f>terrains!E3638*10.76391</f>
        <v>5480.9829719999998</v>
      </c>
      <c r="G3638" s="59" t="s">
        <v>769</v>
      </c>
      <c r="H3638" s="59">
        <v>0</v>
      </c>
      <c r="I3638" s="59">
        <v>0</v>
      </c>
      <c r="J3638" s="59">
        <f>IF(terrains!L3638=13.5,IF(terrains!X3638=1,12,9),-0.392532+1.267037*terrains!L3638+0.472239*terrains!X3638+0.58658*terrains!W3638+0.089417*terrains!V3638+0.531633*terrains!U3638+0.337883*terrains!T3638-0.403545*terrains!S3638)</f>
        <v>2.6731749999999996</v>
      </c>
      <c r="K3638" s="151">
        <f>IF(terrains!I3638=0,terrains!J3638,terrains!I3638)</f>
        <v>2.6731749999999996</v>
      </c>
      <c r="L3638" s="59">
        <v>2</v>
      </c>
      <c r="M3638" s="59">
        <v>2</v>
      </c>
      <c r="N3638" s="59">
        <v>3</v>
      </c>
      <c r="O3638" s="59" t="s">
        <v>177</v>
      </c>
      <c r="P3638" s="59">
        <v>2</v>
      </c>
      <c r="Q3638" s="59">
        <v>2</v>
      </c>
      <c r="R3638" s="59">
        <v>0</v>
      </c>
      <c r="S3638" s="59">
        <v>0</v>
      </c>
      <c r="T3638" s="59">
        <v>0</v>
      </c>
      <c r="U3638" s="59">
        <v>1</v>
      </c>
      <c r="V3638" s="59">
        <v>0</v>
      </c>
      <c r="W3638" s="59">
        <v>0</v>
      </c>
      <c r="X3638" s="59">
        <v>0</v>
      </c>
      <c r="Y3638" s="59">
        <f>IF(terrains!L3638&lt;=2.5,1,IF(terrains!L3638&lt;=4.5,2,IF(terrains!L3638&lt;=6.5,3,4)))</f>
        <v>1</v>
      </c>
      <c r="Z3638" s="59">
        <f>IF(terrains!R3638=1,35,IF(terrains!S3638=1,64,IF(terrains!T3638=1,IF(terrains!Y3638=1,85,104),IF(terrains!U3638=1,IF(terrains!Y3638=1,124,152),IF(terrains!V3638=1,(IF(terrains!Y3638=1,146,IF(terrains!Y3638=2,178,263))),IF(terrains!W3638=1,(IF(terrains!Y3638=1,178,IF(terrains!Y3638=2,218,321))),IF(terrains!X3638=1,IF(terrains!Y3638=1,190,IF(terrains!Y3638=2,242,IF(terrains!Y3638=3,357,896))))))))))</f>
        <v>124</v>
      </c>
      <c r="AA3638" s="152">
        <f>terrains!Z3638*terrains!F3638</f>
        <v>679641.88852799998</v>
      </c>
    </row>
    <row r="3639" spans="1:27" ht="14.4">
      <c r="A3639" s="143">
        <v>3638</v>
      </c>
      <c r="B3639" s="59">
        <v>276541.68051600002</v>
      </c>
      <c r="C3639" s="59">
        <v>5039699.4866500003</v>
      </c>
      <c r="D3639" s="59" t="s">
        <v>3257</v>
      </c>
      <c r="E3639" s="153">
        <v>509</v>
      </c>
      <c r="F3639" s="150">
        <f>terrains!E3639*10.76391</f>
        <v>5478.8301899999997</v>
      </c>
      <c r="G3639" s="59" t="s">
        <v>206</v>
      </c>
      <c r="H3639" s="59">
        <v>0</v>
      </c>
      <c r="I3639" s="59">
        <v>0</v>
      </c>
      <c r="J3639" s="59">
        <f>IF(terrains!L3639=13.5,IF(terrains!X3639=1,12,9),-0.392532+1.267037*terrains!L3639+0.472239*terrains!X3639+0.58658*terrains!W3639+0.089417*terrains!V3639+0.531633*terrains!U3639+0.337883*terrains!T3639-0.403545*terrains!S3639)</f>
        <v>1.5080234999999997</v>
      </c>
      <c r="K3639" s="151">
        <f>IF(terrains!I3639=0,terrains!J3639,terrains!I3639)</f>
        <v>1.5080234999999997</v>
      </c>
      <c r="L3639" s="59">
        <v>1.5</v>
      </c>
      <c r="M3639" s="59">
        <v>1</v>
      </c>
      <c r="N3639" s="59">
        <v>2</v>
      </c>
      <c r="O3639" s="59" t="s">
        <v>174</v>
      </c>
      <c r="P3639" s="59">
        <v>1.5</v>
      </c>
      <c r="Q3639" s="59">
        <v>1.5</v>
      </c>
      <c r="R3639" s="59">
        <v>1</v>
      </c>
      <c r="S3639" s="59">
        <v>0</v>
      </c>
      <c r="T3639" s="59">
        <v>0</v>
      </c>
      <c r="U3639" s="59">
        <v>0</v>
      </c>
      <c r="V3639" s="59">
        <v>0</v>
      </c>
      <c r="W3639" s="59">
        <v>0</v>
      </c>
      <c r="X3639" s="59">
        <v>0</v>
      </c>
      <c r="Y3639" s="59">
        <f>IF(terrains!L3639&lt;=2.5,1,IF(terrains!L3639&lt;=4.5,2,IF(terrains!L3639&lt;=6.5,3,4)))</f>
        <v>1</v>
      </c>
      <c r="Z3639" s="59">
        <f>IF(terrains!R3639=1,35,IF(terrains!S3639=1,64,IF(terrains!T3639=1,IF(terrains!Y3639=1,85,104),IF(terrains!U3639=1,IF(terrains!Y3639=1,124,152),IF(terrains!V3639=1,(IF(terrains!Y3639=1,146,IF(terrains!Y3639=2,178,263))),IF(terrains!W3639=1,(IF(terrains!Y3639=1,178,IF(terrains!Y3639=2,218,321))),IF(terrains!X3639=1,IF(terrains!Y3639=1,190,IF(terrains!Y3639=2,242,IF(terrains!Y3639=3,357,896))))))))))</f>
        <v>35</v>
      </c>
      <c r="AA3639" s="152">
        <f>terrains!Z3639*terrains!F3639</f>
        <v>191759.05664999998</v>
      </c>
    </row>
    <row r="3640" spans="1:27" ht="14.4">
      <c r="A3640" s="143">
        <v>3639</v>
      </c>
      <c r="B3640" s="59">
        <v>297569.82189299999</v>
      </c>
      <c r="C3640" s="59">
        <v>5053892.5240099998</v>
      </c>
      <c r="D3640" s="59" t="s">
        <v>3258</v>
      </c>
      <c r="E3640" s="153">
        <v>508.4</v>
      </c>
      <c r="F3640" s="150">
        <f>terrains!E3640*10.76391</f>
        <v>5472.3718439999993</v>
      </c>
      <c r="G3640" s="59" t="s">
        <v>331</v>
      </c>
      <c r="H3640" s="59">
        <v>0.2</v>
      </c>
      <c r="I3640" s="59">
        <v>1.5</v>
      </c>
      <c r="J3640" s="59">
        <f>IF(terrains!L3640=13.5,IF(terrains!X3640=1,12,9),-0.392532+1.267037*terrains!L3640+0.472239*terrains!X3640+0.58658*terrains!W3640+0.089417*terrains!V3640+0.531633*terrains!U3640+0.337883*terrains!T3640-0.403545*terrains!S3640)</f>
        <v>2.1415419999999998</v>
      </c>
      <c r="K3640" s="151">
        <f>IF(terrains!I3640=0,terrains!J3640,terrains!I3640)</f>
        <v>1.5</v>
      </c>
      <c r="L3640" s="59">
        <v>2</v>
      </c>
      <c r="M3640" s="59">
        <v>2</v>
      </c>
      <c r="N3640" s="59">
        <v>3</v>
      </c>
      <c r="O3640" s="59" t="s">
        <v>174</v>
      </c>
      <c r="P3640" s="59">
        <v>2</v>
      </c>
      <c r="Q3640" s="59">
        <v>1.5</v>
      </c>
      <c r="R3640" s="59">
        <v>1</v>
      </c>
      <c r="S3640" s="59">
        <v>0</v>
      </c>
      <c r="T3640" s="59">
        <v>0</v>
      </c>
      <c r="U3640" s="59">
        <v>0</v>
      </c>
      <c r="V3640" s="59">
        <v>0</v>
      </c>
      <c r="W3640" s="59">
        <v>0</v>
      </c>
      <c r="X3640" s="59">
        <v>0</v>
      </c>
      <c r="Y3640" s="59">
        <f>IF(terrains!L3640&lt;=2.5,1,IF(terrains!L3640&lt;=4.5,2,IF(terrains!L3640&lt;=6.5,3,4)))</f>
        <v>1</v>
      </c>
      <c r="Z3640" s="59">
        <f>IF(terrains!R3640=1,35,IF(terrains!S3640=1,64,IF(terrains!T3640=1,IF(terrains!Y3640=1,85,104),IF(terrains!U3640=1,IF(terrains!Y3640=1,124,152),IF(terrains!V3640=1,(IF(terrains!Y3640=1,146,IF(terrains!Y3640=2,178,263))),IF(terrains!W3640=1,(IF(terrains!Y3640=1,178,IF(terrains!Y3640=2,218,321))),IF(terrains!X3640=1,IF(terrains!Y3640=1,190,IF(terrains!Y3640=2,242,IF(terrains!Y3640=3,357,896))))))))))</f>
        <v>35</v>
      </c>
      <c r="AA3640" s="152">
        <f>terrains!Z3640*terrains!F3640</f>
        <v>191533.01453999997</v>
      </c>
    </row>
    <row r="3641" spans="1:27" ht="14.4">
      <c r="A3641" s="143">
        <v>3640</v>
      </c>
      <c r="B3641" s="59">
        <v>297562.094698</v>
      </c>
      <c r="C3641" s="59">
        <v>5053903.07754</v>
      </c>
      <c r="D3641" s="59" t="s">
        <v>3259</v>
      </c>
      <c r="E3641" s="153">
        <v>508.4</v>
      </c>
      <c r="F3641" s="150">
        <f>terrains!E3641*10.76391</f>
        <v>5472.3718439999993</v>
      </c>
      <c r="G3641" s="59" t="s">
        <v>331</v>
      </c>
      <c r="H3641" s="59">
        <v>0.2</v>
      </c>
      <c r="I3641" s="59">
        <v>1.5</v>
      </c>
      <c r="J3641" s="59">
        <f>IF(terrains!L3641=13.5,IF(terrains!X3641=1,12,9),-0.392532+1.267037*terrains!L3641+0.472239*terrains!X3641+0.58658*terrains!W3641+0.089417*terrains!V3641+0.531633*terrains!U3641+0.337883*terrains!T3641-0.403545*terrains!S3641)</f>
        <v>2.1415419999999998</v>
      </c>
      <c r="K3641" s="151">
        <f>IF(terrains!I3641=0,terrains!J3641,terrains!I3641)</f>
        <v>1.5</v>
      </c>
      <c r="L3641" s="59">
        <v>2</v>
      </c>
      <c r="M3641" s="59">
        <v>2</v>
      </c>
      <c r="N3641" s="59">
        <v>3</v>
      </c>
      <c r="O3641" s="59" t="s">
        <v>174</v>
      </c>
      <c r="P3641" s="59">
        <v>2</v>
      </c>
      <c r="Q3641" s="59">
        <v>1.5</v>
      </c>
      <c r="R3641" s="59">
        <v>1</v>
      </c>
      <c r="S3641" s="59">
        <v>0</v>
      </c>
      <c r="T3641" s="59">
        <v>0</v>
      </c>
      <c r="U3641" s="59">
        <v>0</v>
      </c>
      <c r="V3641" s="59">
        <v>0</v>
      </c>
      <c r="W3641" s="59">
        <v>0</v>
      </c>
      <c r="X3641" s="59">
        <v>0</v>
      </c>
      <c r="Y3641" s="59">
        <f>IF(terrains!L3641&lt;=2.5,1,IF(terrains!L3641&lt;=4.5,2,IF(terrains!L3641&lt;=6.5,3,4)))</f>
        <v>1</v>
      </c>
      <c r="Z3641" s="59">
        <f>IF(terrains!R3641=1,35,IF(terrains!S3641=1,64,IF(terrains!T3641=1,IF(terrains!Y3641=1,85,104),IF(terrains!U3641=1,IF(terrains!Y3641=1,124,152),IF(terrains!V3641=1,(IF(terrains!Y3641=1,146,IF(terrains!Y3641=2,178,263))),IF(terrains!W3641=1,(IF(terrains!Y3641=1,178,IF(terrains!Y3641=2,218,321))),IF(terrains!X3641=1,IF(terrains!Y3641=1,190,IF(terrains!Y3641=2,242,IF(terrains!Y3641=3,357,896))))))))))</f>
        <v>35</v>
      </c>
      <c r="AA3641" s="152">
        <f>terrains!Z3641*terrains!F3641</f>
        <v>191533.01453999997</v>
      </c>
    </row>
    <row r="3642" spans="1:27" ht="14.4">
      <c r="A3642" s="143">
        <v>3641</v>
      </c>
      <c r="B3642" s="59">
        <v>287989.63231399999</v>
      </c>
      <c r="C3642" s="59">
        <v>5042954.8923300002</v>
      </c>
      <c r="D3642" s="59" t="s">
        <v>3260</v>
      </c>
      <c r="E3642" s="153">
        <v>508.3</v>
      </c>
      <c r="F3642" s="150">
        <f>terrains!E3642*10.76391</f>
        <v>5471.2954529999997</v>
      </c>
      <c r="G3642" s="59" t="s">
        <v>412</v>
      </c>
      <c r="H3642" s="59">
        <v>1</v>
      </c>
      <c r="I3642" s="59">
        <v>3</v>
      </c>
      <c r="J3642" s="59">
        <f>IF(terrains!L3642=13.5,IF(terrains!X3642=1,12,9),-0.392532+1.267037*terrains!L3642+0.472239*terrains!X3642+0.58658*terrains!W3642+0.089417*terrains!V3642+0.531633*terrains!U3642+0.337883*terrains!T3642-0.403545*terrains!S3642)</f>
        <v>3.6385524999999999</v>
      </c>
      <c r="K3642" s="151">
        <f>IF(terrains!I3642=0,terrains!J3642,terrains!I3642)</f>
        <v>3</v>
      </c>
      <c r="L3642" s="59">
        <v>3.5</v>
      </c>
      <c r="M3642" s="59">
        <v>3</v>
      </c>
      <c r="N3642" s="59">
        <v>6</v>
      </c>
      <c r="O3642" s="59" t="s">
        <v>175</v>
      </c>
      <c r="P3642" s="59">
        <v>2.5</v>
      </c>
      <c r="Q3642" s="59">
        <v>2.5</v>
      </c>
      <c r="R3642" s="59">
        <v>0</v>
      </c>
      <c r="S3642" s="59">
        <v>1</v>
      </c>
      <c r="T3642" s="59">
        <v>0</v>
      </c>
      <c r="U3642" s="59">
        <v>0</v>
      </c>
      <c r="V3642" s="59">
        <v>0</v>
      </c>
      <c r="W3642" s="59">
        <v>0</v>
      </c>
      <c r="X3642" s="59">
        <v>0</v>
      </c>
      <c r="Y3642" s="59">
        <f>IF(terrains!L3642&lt;=2.5,1,IF(terrains!L3642&lt;=4.5,2,IF(terrains!L3642&lt;=6.5,3,4)))</f>
        <v>2</v>
      </c>
      <c r="Z3642" s="59">
        <f>IF(terrains!R3642=1,35,IF(terrains!S3642=1,64,IF(terrains!T3642=1,IF(terrains!Y3642=1,85,104),IF(terrains!U3642=1,IF(terrains!Y3642=1,124,152),IF(terrains!V3642=1,(IF(terrains!Y3642=1,146,IF(terrains!Y3642=2,178,263))),IF(terrains!W3642=1,(IF(terrains!Y3642=1,178,IF(terrains!Y3642=2,218,321))),IF(terrains!X3642=1,IF(terrains!Y3642=1,190,IF(terrains!Y3642=2,242,IF(terrains!Y3642=3,357,896))))))))))</f>
        <v>64</v>
      </c>
      <c r="AA3642" s="152">
        <f>terrains!Z3642*terrains!F3642</f>
        <v>350162.90899199998</v>
      </c>
    </row>
    <row r="3643" spans="1:27" ht="14.4">
      <c r="A3643" s="143">
        <v>3642</v>
      </c>
      <c r="B3643" s="59">
        <v>301727.24207600002</v>
      </c>
      <c r="C3643" s="59">
        <v>5046609.1306100003</v>
      </c>
      <c r="D3643" s="59" t="s">
        <v>3261</v>
      </c>
      <c r="E3643" s="153">
        <v>507.5</v>
      </c>
      <c r="F3643" s="150">
        <f>terrains!E3643*10.76391</f>
        <v>5462.6843249999993</v>
      </c>
      <c r="G3643" s="59" t="s">
        <v>248</v>
      </c>
      <c r="H3643" s="59">
        <v>0</v>
      </c>
      <c r="I3643" s="59">
        <v>0</v>
      </c>
      <c r="J3643" s="59">
        <f>IF(terrains!L3643=13.5,IF(terrains!X3643=1,12,9),-0.392532+1.267037*terrains!L3643+0.472239*terrains!X3643+0.58658*terrains!W3643+0.089417*terrains!V3643+0.531633*terrains!U3643+0.337883*terrains!T3643-0.403545*terrains!S3643)</f>
        <v>3.7464619999999997</v>
      </c>
      <c r="K3643" s="151">
        <f>IF(terrains!I3643=0,terrains!J3643,terrains!I3643)</f>
        <v>3.7464619999999997</v>
      </c>
      <c r="L3643" s="59">
        <v>3</v>
      </c>
      <c r="M3643" s="59">
        <v>2</v>
      </c>
      <c r="N3643" s="59">
        <v>6</v>
      </c>
      <c r="O3643" s="59" t="s">
        <v>176</v>
      </c>
      <c r="P3643" s="59">
        <v>2</v>
      </c>
      <c r="Q3643" s="59">
        <v>2</v>
      </c>
      <c r="R3643" s="59">
        <v>0</v>
      </c>
      <c r="S3643" s="59">
        <v>0</v>
      </c>
      <c r="T3643" s="59">
        <v>1</v>
      </c>
      <c r="U3643" s="59">
        <v>0</v>
      </c>
      <c r="V3643" s="59">
        <v>0</v>
      </c>
      <c r="W3643" s="59">
        <v>0</v>
      </c>
      <c r="X3643" s="59">
        <v>0</v>
      </c>
      <c r="Y3643" s="59">
        <f>IF(terrains!L3643&lt;=2.5,1,IF(terrains!L3643&lt;=4.5,2,IF(terrains!L3643&lt;=6.5,3,4)))</f>
        <v>2</v>
      </c>
      <c r="Z3643" s="59">
        <f>IF(terrains!R3643=1,35,IF(terrains!S3643=1,64,IF(terrains!T3643=1,IF(terrains!Y3643=1,85,104),IF(terrains!U3643=1,IF(terrains!Y3643=1,124,152),IF(terrains!V3643=1,(IF(terrains!Y3643=1,146,IF(terrains!Y3643=2,178,263))),IF(terrains!W3643=1,(IF(terrains!Y3643=1,178,IF(terrains!Y3643=2,218,321))),IF(terrains!X3643=1,IF(terrains!Y3643=1,190,IF(terrains!Y3643=2,242,IF(terrains!Y3643=3,357,896))))))))))</f>
        <v>104</v>
      </c>
      <c r="AA3643" s="152">
        <f>terrains!Z3643*terrains!F3643</f>
        <v>568119.16979999992</v>
      </c>
    </row>
    <row r="3644" spans="1:27" ht="14.4">
      <c r="A3644" s="143">
        <v>3643</v>
      </c>
      <c r="B3644" s="59">
        <v>296593.76</v>
      </c>
      <c r="C3644" s="59">
        <v>5043756.5829999996</v>
      </c>
      <c r="D3644" s="59" t="s">
        <v>3262</v>
      </c>
      <c r="E3644" s="153">
        <v>507.3</v>
      </c>
      <c r="F3644" s="150">
        <f>terrains!E3644*10.76391</f>
        <v>5460.5315430000001</v>
      </c>
      <c r="G3644" s="59" t="s">
        <v>990</v>
      </c>
      <c r="H3644" s="59">
        <v>0</v>
      </c>
      <c r="I3644" s="59">
        <v>0</v>
      </c>
      <c r="J3644" s="59">
        <f>IF(terrains!L3644=13.5,IF(terrains!X3644=1,12,9),-0.392532+1.267037*terrains!L3644+0.472239*terrains!X3644+0.58658*terrains!W3644+0.089417*terrains!V3644+0.531633*terrains!U3644+0.337883*terrains!T3644-0.403545*terrains!S3644)</f>
        <v>3.3066934999999997</v>
      </c>
      <c r="K3644" s="151">
        <f>IF(terrains!I3644=0,terrains!J3644,terrains!I3644)</f>
        <v>3.3066934999999997</v>
      </c>
      <c r="L3644" s="59">
        <v>2.5</v>
      </c>
      <c r="M3644" s="59">
        <v>2</v>
      </c>
      <c r="N3644" s="59">
        <v>3</v>
      </c>
      <c r="O3644" s="59" t="s">
        <v>177</v>
      </c>
      <c r="P3644" s="59">
        <v>2</v>
      </c>
      <c r="Q3644" s="59">
        <v>2.5</v>
      </c>
      <c r="R3644" s="59">
        <v>0</v>
      </c>
      <c r="S3644" s="59">
        <v>0</v>
      </c>
      <c r="T3644" s="59">
        <v>0</v>
      </c>
      <c r="U3644" s="59">
        <v>1</v>
      </c>
      <c r="V3644" s="59">
        <v>0</v>
      </c>
      <c r="W3644" s="59">
        <v>0</v>
      </c>
      <c r="X3644" s="59">
        <v>0</v>
      </c>
      <c r="Y3644" s="59">
        <f>IF(terrains!L3644&lt;=2.5,1,IF(terrains!L3644&lt;=4.5,2,IF(terrains!L3644&lt;=6.5,3,4)))</f>
        <v>1</v>
      </c>
      <c r="Z3644" s="59">
        <f>IF(terrains!R3644=1,35,IF(terrains!S3644=1,64,IF(terrains!T3644=1,IF(terrains!Y3644=1,85,104),IF(terrains!U3644=1,IF(terrains!Y3644=1,124,152),IF(terrains!V3644=1,(IF(terrains!Y3644=1,146,IF(terrains!Y3644=2,178,263))),IF(terrains!W3644=1,(IF(terrains!Y3644=1,178,IF(terrains!Y3644=2,218,321))),IF(terrains!X3644=1,IF(terrains!Y3644=1,190,IF(terrains!Y3644=2,242,IF(terrains!Y3644=3,357,896))))))))))</f>
        <v>124</v>
      </c>
      <c r="AA3644" s="152">
        <f>terrains!Z3644*terrains!F3644</f>
        <v>677105.91133200005</v>
      </c>
    </row>
    <row r="3645" spans="1:27" ht="14.4">
      <c r="A3645" s="143">
        <v>3644</v>
      </c>
      <c r="B3645" s="59">
        <v>304826.16190000001</v>
      </c>
      <c r="C3645" s="59">
        <v>5058608.8739999998</v>
      </c>
      <c r="D3645" s="59" t="s">
        <v>3263</v>
      </c>
      <c r="E3645" s="153">
        <v>507.2</v>
      </c>
      <c r="F3645" s="150">
        <f>terrains!E3645*10.76391</f>
        <v>5459.4551519999995</v>
      </c>
      <c r="G3645" s="59" t="s">
        <v>353</v>
      </c>
      <c r="H3645" s="59">
        <v>0</v>
      </c>
      <c r="I3645" s="59">
        <v>0</v>
      </c>
      <c r="J3645" s="59">
        <f>IF(terrains!L3645=13.5,IF(terrains!X3645=1,12,9),-0.392532+1.267037*terrains!L3645+0.472239*terrains!X3645+0.58658*terrains!W3645+0.089417*terrains!V3645+0.531633*terrains!U3645+0.337883*terrains!T3645-0.403545*terrains!S3645)</f>
        <v>2.1415419999999998</v>
      </c>
      <c r="K3645" s="151">
        <f>IF(terrains!I3645=0,terrains!J3645,terrains!I3645)</f>
        <v>2.1415419999999998</v>
      </c>
      <c r="L3645" s="59">
        <v>2</v>
      </c>
      <c r="M3645" s="59">
        <v>1</v>
      </c>
      <c r="N3645" s="59">
        <v>3</v>
      </c>
      <c r="O3645" s="59" t="s">
        <v>174</v>
      </c>
      <c r="P3645" s="59">
        <v>2</v>
      </c>
      <c r="Q3645" s="59">
        <v>1.5</v>
      </c>
      <c r="R3645" s="59">
        <v>1</v>
      </c>
      <c r="S3645" s="59">
        <v>0</v>
      </c>
      <c r="T3645" s="59">
        <v>0</v>
      </c>
      <c r="U3645" s="59">
        <v>0</v>
      </c>
      <c r="V3645" s="59">
        <v>0</v>
      </c>
      <c r="W3645" s="59">
        <v>0</v>
      </c>
      <c r="X3645" s="59">
        <v>0</v>
      </c>
      <c r="Y3645" s="59">
        <f>IF(terrains!L3645&lt;=2.5,1,IF(terrains!L3645&lt;=4.5,2,IF(terrains!L3645&lt;=6.5,3,4)))</f>
        <v>1</v>
      </c>
      <c r="Z3645" s="59">
        <f>IF(terrains!R3645=1,35,IF(terrains!S3645=1,64,IF(terrains!T3645=1,IF(terrains!Y3645=1,85,104),IF(terrains!U3645=1,IF(terrains!Y3645=1,124,152),IF(terrains!V3645=1,(IF(terrains!Y3645=1,146,IF(terrains!Y3645=2,178,263))),IF(terrains!W3645=1,(IF(terrains!Y3645=1,178,IF(terrains!Y3645=2,218,321))),IF(terrains!X3645=1,IF(terrains!Y3645=1,190,IF(terrains!Y3645=2,242,IF(terrains!Y3645=3,357,896))))))))))</f>
        <v>35</v>
      </c>
      <c r="AA3645" s="152">
        <f>terrains!Z3645*terrains!F3645</f>
        <v>191080.93031999998</v>
      </c>
    </row>
    <row r="3646" spans="1:27" ht="14.4">
      <c r="A3646" s="143">
        <v>3645</v>
      </c>
      <c r="B3646" s="59">
        <v>297482.11570000002</v>
      </c>
      <c r="C3646" s="59">
        <v>5035979.0480000004</v>
      </c>
      <c r="D3646" s="59" t="s">
        <v>3264</v>
      </c>
      <c r="E3646" s="153">
        <v>506.9</v>
      </c>
      <c r="F3646" s="150">
        <f>terrains!E3646*10.76391</f>
        <v>5456.2259789999989</v>
      </c>
      <c r="G3646" s="59" t="s">
        <v>1291</v>
      </c>
      <c r="H3646" s="59">
        <v>0</v>
      </c>
      <c r="I3646" s="59">
        <v>0</v>
      </c>
      <c r="J3646" s="59">
        <f>IF(terrains!L3646=13.5,IF(terrains!X3646=1,12,9),-0.392532+1.267037*terrains!L3646+0.472239*terrains!X3646+0.58658*terrains!W3646+0.089417*terrains!V3646+0.531633*terrains!U3646+0.337883*terrains!T3646-0.403545*terrains!S3646)</f>
        <v>3.1129435000000001</v>
      </c>
      <c r="K3646" s="151">
        <f>IF(terrains!I3646=0,terrains!J3646,terrains!I3646)</f>
        <v>3.1129435000000001</v>
      </c>
      <c r="L3646" s="59">
        <v>2.5</v>
      </c>
      <c r="M3646" s="59">
        <v>1</v>
      </c>
      <c r="N3646" s="59">
        <v>6</v>
      </c>
      <c r="O3646" s="59" t="s">
        <v>176</v>
      </c>
      <c r="P3646" s="59">
        <v>2</v>
      </c>
      <c r="Q3646" s="59">
        <v>2</v>
      </c>
      <c r="R3646" s="59">
        <v>0</v>
      </c>
      <c r="S3646" s="59">
        <v>0</v>
      </c>
      <c r="T3646" s="59">
        <v>1</v>
      </c>
      <c r="U3646" s="59">
        <v>0</v>
      </c>
      <c r="V3646" s="59">
        <v>0</v>
      </c>
      <c r="W3646" s="59">
        <v>0</v>
      </c>
      <c r="X3646" s="59">
        <v>0</v>
      </c>
      <c r="Y3646" s="59">
        <f>IF(terrains!L3646&lt;=2.5,1,IF(terrains!L3646&lt;=4.5,2,IF(terrains!L3646&lt;=6.5,3,4)))</f>
        <v>1</v>
      </c>
      <c r="Z3646" s="59">
        <f>IF(terrains!R3646=1,35,IF(terrains!S3646=1,64,IF(terrains!T3646=1,IF(terrains!Y3646=1,85,104),IF(terrains!U3646=1,IF(terrains!Y3646=1,124,152),IF(terrains!V3646=1,(IF(terrains!Y3646=1,146,IF(terrains!Y3646=2,178,263))),IF(terrains!W3646=1,(IF(terrains!Y3646=1,178,IF(terrains!Y3646=2,218,321))),IF(terrains!X3646=1,IF(terrains!Y3646=1,190,IF(terrains!Y3646=2,242,IF(terrains!Y3646=3,357,896))))))))))</f>
        <v>85</v>
      </c>
      <c r="AA3646" s="152">
        <f>terrains!Z3646*terrains!F3646</f>
        <v>463779.20821499993</v>
      </c>
    </row>
    <row r="3647" spans="1:27" ht="14.4">
      <c r="A3647" s="143">
        <v>3646</v>
      </c>
      <c r="B3647" s="59">
        <v>299481.51549100003</v>
      </c>
      <c r="C3647" s="59">
        <v>5038529.9449699996</v>
      </c>
      <c r="D3647" s="59" t="s">
        <v>3265</v>
      </c>
      <c r="E3647" s="153">
        <v>506.5</v>
      </c>
      <c r="F3647" s="150">
        <f>terrains!E3647*10.76391</f>
        <v>5451.9204149999996</v>
      </c>
      <c r="G3647" s="59" t="s">
        <v>308</v>
      </c>
      <c r="H3647" s="59">
        <v>2</v>
      </c>
      <c r="I3647" s="59">
        <v>6</v>
      </c>
      <c r="J3647" s="59">
        <f>IF(terrains!L3647=13.5,IF(terrains!X3647=1,12,9),-0.392532+1.267037*terrains!L3647+0.472239*terrains!X3647+0.58658*terrains!W3647+0.089417*terrains!V3647+0.531633*terrains!U3647+0.337883*terrains!T3647-0.403545*terrains!S3647)</f>
        <v>3.8808179999999997</v>
      </c>
      <c r="K3647" s="151">
        <f>IF(terrains!I3647=0,terrains!J3647,terrains!I3647)</f>
        <v>6</v>
      </c>
      <c r="L3647" s="59">
        <v>3</v>
      </c>
      <c r="M3647" s="59">
        <v>2</v>
      </c>
      <c r="N3647" s="59">
        <v>8</v>
      </c>
      <c r="O3647" s="59" t="s">
        <v>180</v>
      </c>
      <c r="P3647" s="59">
        <v>2</v>
      </c>
      <c r="Q3647" s="59">
        <v>2</v>
      </c>
      <c r="R3647" s="59">
        <v>0</v>
      </c>
      <c r="S3647" s="59">
        <v>0</v>
      </c>
      <c r="T3647" s="59">
        <v>0</v>
      </c>
      <c r="U3647" s="59">
        <v>0</v>
      </c>
      <c r="V3647" s="59">
        <v>0</v>
      </c>
      <c r="W3647" s="59">
        <v>0</v>
      </c>
      <c r="X3647" s="59">
        <v>1</v>
      </c>
      <c r="Y3647" s="59">
        <f>IF(terrains!L3647&lt;=2.5,1,IF(terrains!L3647&lt;=4.5,2,IF(terrains!L3647&lt;=6.5,3,4)))</f>
        <v>2</v>
      </c>
      <c r="Z3647" s="59">
        <f>IF(terrains!R3647=1,35,IF(terrains!S3647=1,64,IF(terrains!T3647=1,IF(terrains!Y3647=1,85,104),IF(terrains!U3647=1,IF(terrains!Y3647=1,124,152),IF(terrains!V3647=1,(IF(terrains!Y3647=1,146,IF(terrains!Y3647=2,178,263))),IF(terrains!W3647=1,(IF(terrains!Y3647=1,178,IF(terrains!Y3647=2,218,321))),IF(terrains!X3647=1,IF(terrains!Y3647=1,190,IF(terrains!Y3647=2,242,IF(terrains!Y3647=3,357,896))))))))))</f>
        <v>242</v>
      </c>
      <c r="AA3647" s="152">
        <f>terrains!Z3647*terrains!F3647</f>
        <v>1319364.74043</v>
      </c>
    </row>
    <row r="3648" spans="1:27" ht="14.4">
      <c r="A3648" s="143">
        <v>3647</v>
      </c>
      <c r="B3648" s="59">
        <v>291902.8</v>
      </c>
      <c r="C3648" s="59">
        <v>5040898.9019999998</v>
      </c>
      <c r="D3648" s="59" t="s">
        <v>3266</v>
      </c>
      <c r="E3648" s="153">
        <v>506.4</v>
      </c>
      <c r="F3648" s="150">
        <f>terrains!E3648*10.76391</f>
        <v>5450.8440239999991</v>
      </c>
      <c r="G3648" s="59" t="s">
        <v>1089</v>
      </c>
      <c r="H3648" s="59">
        <v>1</v>
      </c>
      <c r="I3648" s="59">
        <v>6</v>
      </c>
      <c r="J3648" s="59">
        <f>IF(terrains!L3648=13.5,IF(terrains!X3648=1,12,9),-0.392532+1.267037*terrains!L3648+0.472239*terrains!X3648+0.58658*terrains!W3648+0.089417*terrains!V3648+0.531633*terrains!U3648+0.337883*terrains!T3648-0.403545*terrains!S3648)</f>
        <v>4.2720709999999995</v>
      </c>
      <c r="K3648" s="151">
        <f>IF(terrains!I3648=0,terrains!J3648,terrains!I3648)</f>
        <v>6</v>
      </c>
      <c r="L3648" s="59">
        <v>4</v>
      </c>
      <c r="M3648" s="59">
        <v>3</v>
      </c>
      <c r="N3648" s="59">
        <v>99</v>
      </c>
      <c r="O3648" s="59" t="s">
        <v>175</v>
      </c>
      <c r="P3648" s="59">
        <v>2</v>
      </c>
      <c r="Q3648" s="59">
        <v>2.5</v>
      </c>
      <c r="R3648" s="59">
        <v>0</v>
      </c>
      <c r="S3648" s="59">
        <v>1</v>
      </c>
      <c r="T3648" s="59">
        <v>0</v>
      </c>
      <c r="U3648" s="59">
        <v>0</v>
      </c>
      <c r="V3648" s="59">
        <v>0</v>
      </c>
      <c r="W3648" s="59">
        <v>0</v>
      </c>
      <c r="X3648" s="59">
        <v>0</v>
      </c>
      <c r="Y3648" s="59">
        <f>IF(terrains!L3648&lt;=2.5,1,IF(terrains!L3648&lt;=4.5,2,IF(terrains!L3648&lt;=6.5,3,4)))</f>
        <v>2</v>
      </c>
      <c r="Z3648" s="59">
        <f>IF(terrains!R3648=1,35,IF(terrains!S3648=1,64,IF(terrains!T3648=1,IF(terrains!Y3648=1,85,104),IF(terrains!U3648=1,IF(terrains!Y3648=1,124,152),IF(terrains!V3648=1,(IF(terrains!Y3648=1,146,IF(terrains!Y3648=2,178,263))),IF(terrains!W3648=1,(IF(terrains!Y3648=1,178,IF(terrains!Y3648=2,218,321))),IF(terrains!X3648=1,IF(terrains!Y3648=1,190,IF(terrains!Y3648=2,242,IF(terrains!Y3648=3,357,896))))))))))</f>
        <v>64</v>
      </c>
      <c r="AA3648" s="152">
        <f>terrains!Z3648*terrains!F3648</f>
        <v>348854.01753599994</v>
      </c>
    </row>
    <row r="3649" spans="1:27" ht="14.4">
      <c r="A3649" s="143">
        <v>3648</v>
      </c>
      <c r="B3649" s="59">
        <v>288541.586305</v>
      </c>
      <c r="C3649" s="59">
        <v>5044497.4063900001</v>
      </c>
      <c r="D3649" s="59" t="s">
        <v>3267</v>
      </c>
      <c r="E3649" s="153">
        <v>505.9</v>
      </c>
      <c r="F3649" s="150">
        <f>terrains!E3649*10.76391</f>
        <v>5445.4620689999992</v>
      </c>
      <c r="G3649" s="59" t="s">
        <v>513</v>
      </c>
      <c r="H3649" s="59">
        <v>0</v>
      </c>
      <c r="I3649" s="59">
        <v>0</v>
      </c>
      <c r="J3649" s="59">
        <f>IF(terrains!L3649=13.5,IF(terrains!X3649=1,12,9),-0.392532+1.267037*terrains!L3649+0.472239*terrains!X3649+0.58658*terrains!W3649+0.089417*terrains!V3649+0.531633*terrains!U3649+0.337883*terrains!T3649-0.403545*terrains!S3649)</f>
        <v>2.479425</v>
      </c>
      <c r="K3649" s="151">
        <f>IF(terrains!I3649=0,terrains!J3649,terrains!I3649)</f>
        <v>2.479425</v>
      </c>
      <c r="L3649" s="59">
        <v>2</v>
      </c>
      <c r="M3649" s="59">
        <v>1</v>
      </c>
      <c r="N3649" s="59">
        <v>3</v>
      </c>
      <c r="O3649" s="59" t="s">
        <v>176</v>
      </c>
      <c r="P3649" s="59">
        <v>2</v>
      </c>
      <c r="Q3649" s="59">
        <v>2.5</v>
      </c>
      <c r="R3649" s="59">
        <v>0</v>
      </c>
      <c r="S3649" s="59">
        <v>0</v>
      </c>
      <c r="T3649" s="59">
        <v>1</v>
      </c>
      <c r="U3649" s="59">
        <v>0</v>
      </c>
      <c r="V3649" s="59">
        <v>0</v>
      </c>
      <c r="W3649" s="59">
        <v>0</v>
      </c>
      <c r="X3649" s="59">
        <v>0</v>
      </c>
      <c r="Y3649" s="59">
        <f>IF(terrains!L3649&lt;=2.5,1,IF(terrains!L3649&lt;=4.5,2,IF(terrains!L3649&lt;=6.5,3,4)))</f>
        <v>1</v>
      </c>
      <c r="Z3649" s="59">
        <f>IF(terrains!R3649=1,35,IF(terrains!S3649=1,64,IF(terrains!T3649=1,IF(terrains!Y3649=1,85,104),IF(terrains!U3649=1,IF(terrains!Y3649=1,124,152),IF(terrains!V3649=1,(IF(terrains!Y3649=1,146,IF(terrains!Y3649=2,178,263))),IF(terrains!W3649=1,(IF(terrains!Y3649=1,178,IF(terrains!Y3649=2,218,321))),IF(terrains!X3649=1,IF(terrains!Y3649=1,190,IF(terrains!Y3649=2,242,IF(terrains!Y3649=3,357,896))))))))))</f>
        <v>85</v>
      </c>
      <c r="AA3649" s="152">
        <f>terrains!Z3649*terrains!F3649</f>
        <v>462864.27586499992</v>
      </c>
    </row>
    <row r="3650" spans="1:27" ht="14.4">
      <c r="A3650" s="143">
        <v>3649</v>
      </c>
      <c r="B3650" s="59">
        <v>295871.73221799999</v>
      </c>
      <c r="C3650" s="59">
        <v>5036236.1132399999</v>
      </c>
      <c r="D3650" s="59" t="s">
        <v>3268</v>
      </c>
      <c r="E3650" s="153">
        <v>505.6</v>
      </c>
      <c r="F3650" s="150">
        <f>terrains!E3650*10.76391</f>
        <v>5442.2328959999995</v>
      </c>
      <c r="G3650" s="59" t="s">
        <v>208</v>
      </c>
      <c r="H3650" s="59">
        <v>0</v>
      </c>
      <c r="I3650" s="59">
        <v>0</v>
      </c>
      <c r="J3650" s="59">
        <f>IF(terrains!L3650=13.5,IF(terrains!X3650=1,12,9),-0.392532+1.267037*terrains!L3650+0.472239*terrains!X3650+0.58658*terrains!W3650+0.089417*terrains!V3650+0.531633*terrains!U3650+0.337883*terrains!T3650-0.403545*terrains!S3650)</f>
        <v>2.479425</v>
      </c>
      <c r="K3650" s="151">
        <f>IF(terrains!I3650=0,terrains!J3650,terrains!I3650)</f>
        <v>2.479425</v>
      </c>
      <c r="L3650" s="59">
        <v>2</v>
      </c>
      <c r="M3650" s="59">
        <v>2</v>
      </c>
      <c r="N3650" s="59">
        <v>3</v>
      </c>
      <c r="O3650" s="59" t="s">
        <v>176</v>
      </c>
      <c r="P3650" s="59">
        <v>2</v>
      </c>
      <c r="Q3650" s="59">
        <v>2</v>
      </c>
      <c r="R3650" s="59">
        <v>0</v>
      </c>
      <c r="S3650" s="59">
        <v>0</v>
      </c>
      <c r="T3650" s="59">
        <v>1</v>
      </c>
      <c r="U3650" s="59">
        <v>0</v>
      </c>
      <c r="V3650" s="59">
        <v>0</v>
      </c>
      <c r="W3650" s="59">
        <v>0</v>
      </c>
      <c r="X3650" s="59">
        <v>0</v>
      </c>
      <c r="Y3650" s="59">
        <f>IF(terrains!L3650&lt;=2.5,1,IF(terrains!L3650&lt;=4.5,2,IF(terrains!L3650&lt;=6.5,3,4)))</f>
        <v>1</v>
      </c>
      <c r="Z3650" s="59">
        <f>IF(terrains!R3650=1,35,IF(terrains!S3650=1,64,IF(terrains!T3650=1,IF(terrains!Y3650=1,85,104),IF(terrains!U3650=1,IF(terrains!Y3650=1,124,152),IF(terrains!V3650=1,(IF(terrains!Y3650=1,146,IF(terrains!Y3650=2,178,263))),IF(terrains!W3650=1,(IF(terrains!Y3650=1,178,IF(terrains!Y3650=2,218,321))),IF(terrains!X3650=1,IF(terrains!Y3650=1,190,IF(terrains!Y3650=2,242,IF(terrains!Y3650=3,357,896))))))))))</f>
        <v>85</v>
      </c>
      <c r="AA3650" s="152">
        <f>terrains!Z3650*terrains!F3650</f>
        <v>462589.79615999997</v>
      </c>
    </row>
    <row r="3651" spans="1:27" ht="14.4">
      <c r="A3651" s="143">
        <v>3650</v>
      </c>
      <c r="B3651" s="59">
        <v>301507.14789199998</v>
      </c>
      <c r="C3651" s="59">
        <v>5045250.2166999998</v>
      </c>
      <c r="D3651" s="59" t="s">
        <v>3269</v>
      </c>
      <c r="E3651" s="153">
        <v>504.7</v>
      </c>
      <c r="F3651" s="150">
        <f>terrains!E3651*10.76391</f>
        <v>5432.5453769999995</v>
      </c>
      <c r="G3651" s="59" t="s">
        <v>534</v>
      </c>
      <c r="H3651" s="59">
        <v>0</v>
      </c>
      <c r="I3651" s="59">
        <v>0</v>
      </c>
      <c r="J3651" s="59">
        <f>IF(terrains!L3651=13.5,IF(terrains!X3651=1,12,9),-0.392532+1.267037*terrains!L3651+0.472239*terrains!X3651+0.58658*terrains!W3651+0.089417*terrains!V3651+0.531633*terrains!U3651+0.337883*terrains!T3651-0.403545*terrains!S3651)</f>
        <v>3.1129435000000001</v>
      </c>
      <c r="K3651" s="151">
        <f>IF(terrains!I3651=0,terrains!J3651,terrains!I3651)</f>
        <v>3.1129435000000001</v>
      </c>
      <c r="L3651" s="59">
        <v>2.5</v>
      </c>
      <c r="M3651" s="59">
        <v>1</v>
      </c>
      <c r="N3651" s="59">
        <v>4</v>
      </c>
      <c r="O3651" s="59" t="s">
        <v>176</v>
      </c>
      <c r="P3651" s="59">
        <v>2</v>
      </c>
      <c r="Q3651" s="59">
        <v>2.5</v>
      </c>
      <c r="R3651" s="59">
        <v>0</v>
      </c>
      <c r="S3651" s="59">
        <v>0</v>
      </c>
      <c r="T3651" s="59">
        <v>1</v>
      </c>
      <c r="U3651" s="59">
        <v>0</v>
      </c>
      <c r="V3651" s="59">
        <v>0</v>
      </c>
      <c r="W3651" s="59">
        <v>0</v>
      </c>
      <c r="X3651" s="59">
        <v>0</v>
      </c>
      <c r="Y3651" s="59">
        <f>IF(terrains!L3651&lt;=2.5,1,IF(terrains!L3651&lt;=4.5,2,IF(terrains!L3651&lt;=6.5,3,4)))</f>
        <v>1</v>
      </c>
      <c r="Z3651" s="59">
        <f>IF(terrains!R3651=1,35,IF(terrains!S3651=1,64,IF(terrains!T3651=1,IF(terrains!Y3651=1,85,104),IF(terrains!U3651=1,IF(terrains!Y3651=1,124,152),IF(terrains!V3651=1,(IF(terrains!Y3651=1,146,IF(terrains!Y3651=2,178,263))),IF(terrains!W3651=1,(IF(terrains!Y3651=1,178,IF(terrains!Y3651=2,218,321))),IF(terrains!X3651=1,IF(terrains!Y3651=1,190,IF(terrains!Y3651=2,242,IF(terrains!Y3651=3,357,896))))))))))</f>
        <v>85</v>
      </c>
      <c r="AA3651" s="152">
        <f>terrains!Z3651*terrains!F3651</f>
        <v>461766.35704499995</v>
      </c>
    </row>
    <row r="3652" spans="1:27" ht="14.4">
      <c r="A3652" s="143">
        <v>3651</v>
      </c>
      <c r="B3652" s="59">
        <v>299299.44890000002</v>
      </c>
      <c r="C3652" s="59">
        <v>5057698.926</v>
      </c>
      <c r="D3652" s="59" t="s">
        <v>3270</v>
      </c>
      <c r="E3652" s="153">
        <v>504.4</v>
      </c>
      <c r="F3652" s="150">
        <f>terrains!E3652*10.76391</f>
        <v>5429.3162039999997</v>
      </c>
      <c r="G3652" s="59" t="s">
        <v>353</v>
      </c>
      <c r="H3652" s="59">
        <v>0</v>
      </c>
      <c r="I3652" s="59">
        <v>0</v>
      </c>
      <c r="J3652" s="59">
        <f>IF(terrains!L3652=13.5,IF(terrains!X3652=1,12,9),-0.392532+1.267037*terrains!L3652+0.472239*terrains!X3652+0.58658*terrains!W3652+0.089417*terrains!V3652+0.531633*terrains!U3652+0.337883*terrains!T3652-0.403545*terrains!S3652)</f>
        <v>2.1415419999999998</v>
      </c>
      <c r="K3652" s="151">
        <f>IF(terrains!I3652=0,terrains!J3652,terrains!I3652)</f>
        <v>2.1415419999999998</v>
      </c>
      <c r="L3652" s="59">
        <v>2</v>
      </c>
      <c r="M3652" s="59">
        <v>1</v>
      </c>
      <c r="N3652" s="59">
        <v>3</v>
      </c>
      <c r="O3652" s="59" t="s">
        <v>174</v>
      </c>
      <c r="P3652" s="59">
        <v>2</v>
      </c>
      <c r="Q3652" s="59">
        <v>1.5</v>
      </c>
      <c r="R3652" s="59">
        <v>1</v>
      </c>
      <c r="S3652" s="59">
        <v>0</v>
      </c>
      <c r="T3652" s="59">
        <v>0</v>
      </c>
      <c r="U3652" s="59">
        <v>0</v>
      </c>
      <c r="V3652" s="59">
        <v>0</v>
      </c>
      <c r="W3652" s="59">
        <v>0</v>
      </c>
      <c r="X3652" s="59">
        <v>0</v>
      </c>
      <c r="Y3652" s="59">
        <f>IF(terrains!L3652&lt;=2.5,1,IF(terrains!L3652&lt;=4.5,2,IF(terrains!L3652&lt;=6.5,3,4)))</f>
        <v>1</v>
      </c>
      <c r="Z3652" s="59">
        <f>IF(terrains!R3652=1,35,IF(terrains!S3652=1,64,IF(terrains!T3652=1,IF(terrains!Y3652=1,85,104),IF(terrains!U3652=1,IF(terrains!Y3652=1,124,152),IF(terrains!V3652=1,(IF(terrains!Y3652=1,146,IF(terrains!Y3652=2,178,263))),IF(terrains!W3652=1,(IF(terrains!Y3652=1,178,IF(terrains!Y3652=2,218,321))),IF(terrains!X3652=1,IF(terrains!Y3652=1,190,IF(terrains!Y3652=2,242,IF(terrains!Y3652=3,357,896))))))))))</f>
        <v>35</v>
      </c>
      <c r="AA3652" s="152">
        <f>terrains!Z3652*terrains!F3652</f>
        <v>190026.06714</v>
      </c>
    </row>
    <row r="3653" spans="1:27" ht="14.4">
      <c r="A3653" s="143">
        <v>3652</v>
      </c>
      <c r="B3653" s="59">
        <v>301256.84523699997</v>
      </c>
      <c r="C3653" s="59">
        <v>5052648.9240300003</v>
      </c>
      <c r="D3653" s="59" t="s">
        <v>3271</v>
      </c>
      <c r="E3653" s="153">
        <v>503.4</v>
      </c>
      <c r="F3653" s="150">
        <f>terrains!E3653*10.76391</f>
        <v>5418.5522939999992</v>
      </c>
      <c r="G3653" s="59" t="s">
        <v>1814</v>
      </c>
      <c r="H3653" s="59">
        <v>0</v>
      </c>
      <c r="I3653" s="59">
        <v>0</v>
      </c>
      <c r="J3653" s="59">
        <f>IF(terrains!L3653=13.5,IF(terrains!X3653=1,12,9),-0.392532+1.267037*terrains!L3653+0.472239*terrains!X3653+0.58658*terrains!W3653+0.089417*terrains!V3653+0.531633*terrains!U3653+0.337883*terrains!T3653-0.403545*terrains!S3653)</f>
        <v>1.7379969999999998</v>
      </c>
      <c r="K3653" s="151">
        <f>IF(terrains!I3653=0,terrains!J3653,terrains!I3653)</f>
        <v>1.7379969999999998</v>
      </c>
      <c r="L3653" s="59">
        <v>2</v>
      </c>
      <c r="M3653" s="59">
        <v>1</v>
      </c>
      <c r="N3653" s="59">
        <v>3</v>
      </c>
      <c r="O3653" s="59" t="s">
        <v>175</v>
      </c>
      <c r="P3653" s="59">
        <v>2</v>
      </c>
      <c r="Q3653" s="59">
        <v>1.5</v>
      </c>
      <c r="R3653" s="59">
        <v>0</v>
      </c>
      <c r="S3653" s="59">
        <v>1</v>
      </c>
      <c r="T3653" s="59">
        <v>0</v>
      </c>
      <c r="U3653" s="59">
        <v>0</v>
      </c>
      <c r="V3653" s="59">
        <v>0</v>
      </c>
      <c r="W3653" s="59">
        <v>0</v>
      </c>
      <c r="X3653" s="59">
        <v>0</v>
      </c>
      <c r="Y3653" s="59">
        <f>IF(terrains!L3653&lt;=2.5,1,IF(terrains!L3653&lt;=4.5,2,IF(terrains!L3653&lt;=6.5,3,4)))</f>
        <v>1</v>
      </c>
      <c r="Z3653" s="59">
        <f>IF(terrains!R3653=1,35,IF(terrains!S3653=1,64,IF(terrains!T3653=1,IF(terrains!Y3653=1,85,104),IF(terrains!U3653=1,IF(terrains!Y3653=1,124,152),IF(terrains!V3653=1,(IF(terrains!Y3653=1,146,IF(terrains!Y3653=2,178,263))),IF(terrains!W3653=1,(IF(terrains!Y3653=1,178,IF(terrains!Y3653=2,218,321))),IF(terrains!X3653=1,IF(terrains!Y3653=1,190,IF(terrains!Y3653=2,242,IF(terrains!Y3653=3,357,896))))))))))</f>
        <v>64</v>
      </c>
      <c r="AA3653" s="152">
        <f>terrains!Z3653*terrains!F3653</f>
        <v>346787.34681599995</v>
      </c>
    </row>
    <row r="3654" spans="1:27" ht="14.4">
      <c r="A3654" s="143">
        <v>3653</v>
      </c>
      <c r="B3654" s="59">
        <v>296390.55547700002</v>
      </c>
      <c r="C3654" s="59">
        <v>5042333.7570000002</v>
      </c>
      <c r="D3654" s="59" t="s">
        <v>3272</v>
      </c>
      <c r="E3654" s="153">
        <v>503.3</v>
      </c>
      <c r="F3654" s="150">
        <f>terrains!E3654*10.76391</f>
        <v>5417.4759029999996</v>
      </c>
      <c r="G3654" s="59" t="s">
        <v>3273</v>
      </c>
      <c r="H3654" s="59">
        <v>0</v>
      </c>
      <c r="I3654" s="59">
        <v>0</v>
      </c>
      <c r="J3654" s="59">
        <f>IF(terrains!L3654=13.5,IF(terrains!X3654=1,12,9),-0.392532+1.267037*terrains!L3654+0.472239*terrains!X3654+0.58658*terrains!W3654+0.089417*terrains!V3654+0.531633*terrains!U3654+0.337883*terrains!T3654-0.403545*terrains!S3654)</f>
        <v>4.6286774999999993</v>
      </c>
      <c r="K3654" s="151">
        <f>IF(terrains!I3654=0,terrains!J3654,terrains!I3654)</f>
        <v>4.6286774999999993</v>
      </c>
      <c r="L3654" s="59">
        <v>3.5</v>
      </c>
      <c r="M3654" s="59">
        <v>3</v>
      </c>
      <c r="N3654" s="59">
        <v>8</v>
      </c>
      <c r="O3654" s="59" t="s">
        <v>179</v>
      </c>
      <c r="P3654" s="59">
        <v>2</v>
      </c>
      <c r="Q3654" s="59">
        <v>2.5</v>
      </c>
      <c r="R3654" s="59">
        <v>0</v>
      </c>
      <c r="S3654" s="59">
        <v>0</v>
      </c>
      <c r="T3654" s="59">
        <v>0</v>
      </c>
      <c r="U3654" s="59">
        <v>0</v>
      </c>
      <c r="V3654" s="59">
        <v>0</v>
      </c>
      <c r="W3654" s="59">
        <v>1</v>
      </c>
      <c r="X3654" s="59">
        <v>0</v>
      </c>
      <c r="Y3654" s="59">
        <f>IF(terrains!L3654&lt;=2.5,1,IF(terrains!L3654&lt;=4.5,2,IF(terrains!L3654&lt;=6.5,3,4)))</f>
        <v>2</v>
      </c>
      <c r="Z3654" s="59">
        <f>IF(terrains!R3654=1,35,IF(terrains!S3654=1,64,IF(terrains!T3654=1,IF(terrains!Y3654=1,85,104),IF(terrains!U3654=1,IF(terrains!Y3654=1,124,152),IF(terrains!V3654=1,(IF(terrains!Y3654=1,146,IF(terrains!Y3654=2,178,263))),IF(terrains!W3654=1,(IF(terrains!Y3654=1,178,IF(terrains!Y3654=2,218,321))),IF(terrains!X3654=1,IF(terrains!Y3654=1,190,IF(terrains!Y3654=2,242,IF(terrains!Y3654=3,357,896))))))))))</f>
        <v>218</v>
      </c>
      <c r="AA3654" s="152">
        <f>terrains!Z3654*terrains!F3654</f>
        <v>1181009.7468539998</v>
      </c>
    </row>
    <row r="3655" spans="1:27" ht="14.4">
      <c r="A3655" s="143">
        <v>3654</v>
      </c>
      <c r="B3655" s="59">
        <v>294300.15730000002</v>
      </c>
      <c r="C3655" s="59">
        <v>5048149.4950000001</v>
      </c>
      <c r="D3655" s="59" t="s">
        <v>3274</v>
      </c>
      <c r="E3655" s="153">
        <v>503.1</v>
      </c>
      <c r="F3655" s="150">
        <f>terrains!E3655*10.76391</f>
        <v>5415.3231209999994</v>
      </c>
      <c r="G3655" s="59" t="s">
        <v>493</v>
      </c>
      <c r="H3655" s="59">
        <v>0</v>
      </c>
      <c r="I3655" s="59">
        <v>0</v>
      </c>
      <c r="J3655" s="59">
        <f>IF(terrains!L3655=13.5,IF(terrains!X3655=1,12,9),-0.392532+1.267037*terrains!L3655+0.472239*terrains!X3655+0.58658*terrains!W3655+0.089417*terrains!V3655+0.531633*terrains!U3655+0.337883*terrains!T3655-0.403545*terrains!S3655)</f>
        <v>1.7379969999999998</v>
      </c>
      <c r="K3655" s="151">
        <f>IF(terrains!I3655=0,terrains!J3655,terrains!I3655)</f>
        <v>1.7379969999999998</v>
      </c>
      <c r="L3655" s="59">
        <v>2</v>
      </c>
      <c r="M3655" s="59">
        <v>1</v>
      </c>
      <c r="N3655" s="59">
        <v>3</v>
      </c>
      <c r="O3655" s="59" t="s">
        <v>175</v>
      </c>
      <c r="P3655" s="59">
        <v>2</v>
      </c>
      <c r="Q3655" s="59">
        <v>1.5</v>
      </c>
      <c r="R3655" s="59">
        <v>0</v>
      </c>
      <c r="S3655" s="59">
        <v>1</v>
      </c>
      <c r="T3655" s="59">
        <v>0</v>
      </c>
      <c r="U3655" s="59">
        <v>0</v>
      </c>
      <c r="V3655" s="59">
        <v>0</v>
      </c>
      <c r="W3655" s="59">
        <v>0</v>
      </c>
      <c r="X3655" s="59">
        <v>0</v>
      </c>
      <c r="Y3655" s="59">
        <f>IF(terrains!L3655&lt;=2.5,1,IF(terrains!L3655&lt;=4.5,2,IF(terrains!L3655&lt;=6.5,3,4)))</f>
        <v>1</v>
      </c>
      <c r="Z3655" s="59">
        <f>IF(terrains!R3655=1,35,IF(terrains!S3655=1,64,IF(terrains!T3655=1,IF(terrains!Y3655=1,85,104),IF(terrains!U3655=1,IF(terrains!Y3655=1,124,152),IF(terrains!V3655=1,(IF(terrains!Y3655=1,146,IF(terrains!Y3655=2,178,263))),IF(terrains!W3655=1,(IF(terrains!Y3655=1,178,IF(terrains!Y3655=2,218,321))),IF(terrains!X3655=1,IF(terrains!Y3655=1,190,IF(terrains!Y3655=2,242,IF(terrains!Y3655=3,357,896))))))))))</f>
        <v>64</v>
      </c>
      <c r="AA3655" s="152">
        <f>terrains!Z3655*terrains!F3655</f>
        <v>346580.67974399996</v>
      </c>
    </row>
    <row r="3656" spans="1:27" ht="14.4">
      <c r="A3656" s="143">
        <v>3655</v>
      </c>
      <c r="B3656" s="59">
        <v>295639.60320000001</v>
      </c>
      <c r="C3656" s="59">
        <v>5033057.0999999996</v>
      </c>
      <c r="D3656" s="59" t="s">
        <v>3275</v>
      </c>
      <c r="E3656" s="153">
        <v>503</v>
      </c>
      <c r="F3656" s="150">
        <f>terrains!E3656*10.76391</f>
        <v>5414.2467299999998</v>
      </c>
      <c r="G3656" s="59" t="s">
        <v>848</v>
      </c>
      <c r="H3656" s="59">
        <v>0.5</v>
      </c>
      <c r="I3656" s="59">
        <v>3</v>
      </c>
      <c r="J3656" s="59">
        <f>IF(terrains!L3656=13.5,IF(terrains!X3656=1,12,9),-0.392532+1.267037*terrains!L3656+0.472239*terrains!X3656+0.58658*terrains!W3656+0.089417*terrains!V3656+0.531633*terrains!U3656+0.337883*terrains!T3656-0.403545*terrains!S3656)</f>
        <v>3.0050339999999998</v>
      </c>
      <c r="K3656" s="151">
        <f>IF(terrains!I3656=0,terrains!J3656,terrains!I3656)</f>
        <v>3</v>
      </c>
      <c r="L3656" s="59">
        <v>3</v>
      </c>
      <c r="M3656" s="59">
        <v>2</v>
      </c>
      <c r="N3656" s="59">
        <v>6</v>
      </c>
      <c r="O3656" s="59" t="s">
        <v>175</v>
      </c>
      <c r="P3656" s="59">
        <v>2</v>
      </c>
      <c r="Q3656" s="59">
        <v>2</v>
      </c>
      <c r="R3656" s="59">
        <v>0</v>
      </c>
      <c r="S3656" s="59">
        <v>1</v>
      </c>
      <c r="T3656" s="59">
        <v>0</v>
      </c>
      <c r="U3656" s="59">
        <v>0</v>
      </c>
      <c r="V3656" s="59">
        <v>0</v>
      </c>
      <c r="W3656" s="59">
        <v>0</v>
      </c>
      <c r="X3656" s="59">
        <v>0</v>
      </c>
      <c r="Y3656" s="59">
        <f>IF(terrains!L3656&lt;=2.5,1,IF(terrains!L3656&lt;=4.5,2,IF(terrains!L3656&lt;=6.5,3,4)))</f>
        <v>2</v>
      </c>
      <c r="Z3656" s="59">
        <f>IF(terrains!R3656=1,35,IF(terrains!S3656=1,64,IF(terrains!T3656=1,IF(terrains!Y3656=1,85,104),IF(terrains!U3656=1,IF(terrains!Y3656=1,124,152),IF(terrains!V3656=1,(IF(terrains!Y3656=1,146,IF(terrains!Y3656=2,178,263))),IF(terrains!W3656=1,(IF(terrains!Y3656=1,178,IF(terrains!Y3656=2,218,321))),IF(terrains!X3656=1,IF(terrains!Y3656=1,190,IF(terrains!Y3656=2,242,IF(terrains!Y3656=3,357,896))))))))))</f>
        <v>64</v>
      </c>
      <c r="AA3656" s="152">
        <f>terrains!Z3656*terrains!F3656</f>
        <v>346511.79071999999</v>
      </c>
    </row>
    <row r="3657" spans="1:27" ht="14.4">
      <c r="A3657" s="143">
        <v>3656</v>
      </c>
      <c r="B3657" s="59">
        <v>304857.438088</v>
      </c>
      <c r="C3657" s="59">
        <v>5058026.8796699997</v>
      </c>
      <c r="D3657" s="59" t="s">
        <v>3276</v>
      </c>
      <c r="E3657" s="153">
        <v>502.5</v>
      </c>
      <c r="F3657" s="150">
        <f>terrains!E3657*10.76391</f>
        <v>5408.864775</v>
      </c>
      <c r="G3657" s="59" t="s">
        <v>353</v>
      </c>
      <c r="H3657" s="59">
        <v>0</v>
      </c>
      <c r="I3657" s="59">
        <v>0</v>
      </c>
      <c r="J3657" s="59">
        <f>IF(terrains!L3657=13.5,IF(terrains!X3657=1,12,9),-0.392532+1.267037*terrains!L3657+0.472239*terrains!X3657+0.58658*terrains!W3657+0.089417*terrains!V3657+0.531633*terrains!U3657+0.337883*terrains!T3657-0.403545*terrains!S3657)</f>
        <v>2.1415419999999998</v>
      </c>
      <c r="K3657" s="151">
        <f>IF(terrains!I3657=0,terrains!J3657,terrains!I3657)</f>
        <v>2.1415419999999998</v>
      </c>
      <c r="L3657" s="59">
        <v>2</v>
      </c>
      <c r="M3657" s="59">
        <v>1</v>
      </c>
      <c r="N3657" s="59">
        <v>3</v>
      </c>
      <c r="O3657" s="59" t="s">
        <v>174</v>
      </c>
      <c r="P3657" s="59">
        <v>2</v>
      </c>
      <c r="Q3657" s="59">
        <v>1.5</v>
      </c>
      <c r="R3657" s="59">
        <v>1</v>
      </c>
      <c r="S3657" s="59">
        <v>0</v>
      </c>
      <c r="T3657" s="59">
        <v>0</v>
      </c>
      <c r="U3657" s="59">
        <v>0</v>
      </c>
      <c r="V3657" s="59">
        <v>0</v>
      </c>
      <c r="W3657" s="59">
        <v>0</v>
      </c>
      <c r="X3657" s="59">
        <v>0</v>
      </c>
      <c r="Y3657" s="59">
        <f>IF(terrains!L3657&lt;=2.5,1,IF(terrains!L3657&lt;=4.5,2,IF(terrains!L3657&lt;=6.5,3,4)))</f>
        <v>1</v>
      </c>
      <c r="Z3657" s="59">
        <f>IF(terrains!R3657=1,35,IF(terrains!S3657=1,64,IF(terrains!T3657=1,IF(terrains!Y3657=1,85,104),IF(terrains!U3657=1,IF(terrains!Y3657=1,124,152),IF(terrains!V3657=1,(IF(terrains!Y3657=1,146,IF(terrains!Y3657=2,178,263))),IF(terrains!W3657=1,(IF(terrains!Y3657=1,178,IF(terrains!Y3657=2,218,321))),IF(terrains!X3657=1,IF(terrains!Y3657=1,190,IF(terrains!Y3657=2,242,IF(terrains!Y3657=3,357,896))))))))))</f>
        <v>35</v>
      </c>
      <c r="AA3657" s="152">
        <f>terrains!Z3657*terrains!F3657</f>
        <v>189310.26712500001</v>
      </c>
    </row>
    <row r="3658" spans="1:27" ht="14.4">
      <c r="A3658" s="143">
        <v>3657</v>
      </c>
      <c r="B3658" s="59">
        <v>290495.33291499998</v>
      </c>
      <c r="C3658" s="59">
        <v>5041533.8762800004</v>
      </c>
      <c r="D3658" s="59" t="s">
        <v>3277</v>
      </c>
      <c r="E3658" s="153">
        <v>502.4</v>
      </c>
      <c r="F3658" s="150">
        <f>terrains!E3658*10.76391</f>
        <v>5407.7883839999995</v>
      </c>
      <c r="G3658" s="59" t="s">
        <v>418</v>
      </c>
      <c r="H3658" s="59">
        <v>0</v>
      </c>
      <c r="I3658" s="59">
        <v>0</v>
      </c>
      <c r="J3658" s="59">
        <f>IF(terrains!L3658=13.5,IF(terrains!X3658=1,12,9),-0.392532+1.267037*terrains!L3658+0.472239*terrains!X3658+0.58658*terrains!W3658+0.089417*terrains!V3658+0.531633*terrains!U3658+0.337883*terrains!T3658-0.403545*terrains!S3658)</f>
        <v>3.0050339999999998</v>
      </c>
      <c r="K3658" s="151">
        <f>IF(terrains!I3658=0,terrains!J3658,terrains!I3658)</f>
        <v>3.0050339999999998</v>
      </c>
      <c r="L3658" s="59">
        <v>3</v>
      </c>
      <c r="M3658" s="59">
        <v>3</v>
      </c>
      <c r="N3658" s="59">
        <v>6</v>
      </c>
      <c r="O3658" s="59" t="s">
        <v>175</v>
      </c>
      <c r="P3658" s="59">
        <v>2</v>
      </c>
      <c r="Q3658" s="59">
        <v>2.5</v>
      </c>
      <c r="R3658" s="59">
        <v>0</v>
      </c>
      <c r="S3658" s="59">
        <v>1</v>
      </c>
      <c r="T3658" s="59">
        <v>0</v>
      </c>
      <c r="U3658" s="59">
        <v>0</v>
      </c>
      <c r="V3658" s="59">
        <v>0</v>
      </c>
      <c r="W3658" s="59">
        <v>0</v>
      </c>
      <c r="X3658" s="59">
        <v>0</v>
      </c>
      <c r="Y3658" s="59">
        <f>IF(terrains!L3658&lt;=2.5,1,IF(terrains!L3658&lt;=4.5,2,IF(terrains!L3658&lt;=6.5,3,4)))</f>
        <v>2</v>
      </c>
      <c r="Z3658" s="59">
        <f>IF(terrains!R3658=1,35,IF(terrains!S3658=1,64,IF(terrains!T3658=1,IF(terrains!Y3658=1,85,104),IF(terrains!U3658=1,IF(terrains!Y3658=1,124,152),IF(terrains!V3658=1,(IF(terrains!Y3658=1,146,IF(terrains!Y3658=2,178,263))),IF(terrains!W3658=1,(IF(terrains!Y3658=1,178,IF(terrains!Y3658=2,218,321))),IF(terrains!X3658=1,IF(terrains!Y3658=1,190,IF(terrains!Y3658=2,242,IF(terrains!Y3658=3,357,896))))))))))</f>
        <v>64</v>
      </c>
      <c r="AA3658" s="152">
        <f>terrains!Z3658*terrains!F3658</f>
        <v>346098.45657599997</v>
      </c>
    </row>
    <row r="3659" spans="1:27" ht="14.4">
      <c r="A3659" s="143">
        <v>3658</v>
      </c>
      <c r="B3659" s="59">
        <v>289785.35350000003</v>
      </c>
      <c r="C3659" s="59">
        <v>5044453.5310000004</v>
      </c>
      <c r="D3659" s="59" t="s">
        <v>3278</v>
      </c>
      <c r="E3659" s="153">
        <v>501.7</v>
      </c>
      <c r="F3659" s="150">
        <f>terrains!E3659*10.76391</f>
        <v>5400.2536469999995</v>
      </c>
      <c r="G3659" s="59" t="s">
        <v>513</v>
      </c>
      <c r="H3659" s="59">
        <v>0</v>
      </c>
      <c r="I3659" s="59">
        <v>0</v>
      </c>
      <c r="J3659" s="59">
        <f>IF(terrains!L3659=13.5,IF(terrains!X3659=1,12,9),-0.392532+1.267037*terrains!L3659+0.472239*terrains!X3659+0.58658*terrains!W3659+0.089417*terrains!V3659+0.531633*terrains!U3659+0.337883*terrains!T3659-0.403545*terrains!S3659)</f>
        <v>2.479425</v>
      </c>
      <c r="K3659" s="151">
        <f>IF(terrains!I3659=0,terrains!J3659,terrains!I3659)</f>
        <v>2.479425</v>
      </c>
      <c r="L3659" s="59">
        <v>2</v>
      </c>
      <c r="M3659" s="59">
        <v>1</v>
      </c>
      <c r="N3659" s="59">
        <v>3</v>
      </c>
      <c r="O3659" s="59" t="s">
        <v>176</v>
      </c>
      <c r="P3659" s="59">
        <v>2</v>
      </c>
      <c r="Q3659" s="59">
        <v>2.5</v>
      </c>
      <c r="R3659" s="59">
        <v>0</v>
      </c>
      <c r="S3659" s="59">
        <v>0</v>
      </c>
      <c r="T3659" s="59">
        <v>1</v>
      </c>
      <c r="U3659" s="59">
        <v>0</v>
      </c>
      <c r="V3659" s="59">
        <v>0</v>
      </c>
      <c r="W3659" s="59">
        <v>0</v>
      </c>
      <c r="X3659" s="59">
        <v>0</v>
      </c>
      <c r="Y3659" s="59">
        <f>IF(terrains!L3659&lt;=2.5,1,IF(terrains!L3659&lt;=4.5,2,IF(terrains!L3659&lt;=6.5,3,4)))</f>
        <v>1</v>
      </c>
      <c r="Z3659" s="59">
        <f>IF(terrains!R3659=1,35,IF(terrains!S3659=1,64,IF(terrains!T3659=1,IF(terrains!Y3659=1,85,104),IF(terrains!U3659=1,IF(terrains!Y3659=1,124,152),IF(terrains!V3659=1,(IF(terrains!Y3659=1,146,IF(terrains!Y3659=2,178,263))),IF(terrains!W3659=1,(IF(terrains!Y3659=1,178,IF(terrains!Y3659=2,218,321))),IF(terrains!X3659=1,IF(terrains!Y3659=1,190,IF(terrains!Y3659=2,242,IF(terrains!Y3659=3,357,896))))))))))</f>
        <v>85</v>
      </c>
      <c r="AA3659" s="152">
        <f>terrains!Z3659*terrains!F3659</f>
        <v>459021.55999499996</v>
      </c>
    </row>
    <row r="3660" spans="1:27" ht="14.4">
      <c r="A3660" s="143">
        <v>3659</v>
      </c>
      <c r="B3660" s="59">
        <v>301022.2499</v>
      </c>
      <c r="C3660" s="59">
        <v>5043452.6009999998</v>
      </c>
      <c r="D3660" s="59" t="s">
        <v>3279</v>
      </c>
      <c r="E3660" s="153">
        <v>501.7</v>
      </c>
      <c r="F3660" s="150">
        <f>terrains!E3660*10.76391</f>
        <v>5400.2536469999995</v>
      </c>
      <c r="G3660" s="59" t="s">
        <v>1094</v>
      </c>
      <c r="H3660" s="59">
        <v>0</v>
      </c>
      <c r="I3660" s="59">
        <v>3</v>
      </c>
      <c r="J3660" s="59">
        <f>IF(terrains!L3660=13.5,IF(terrains!X3660=1,12,9),-0.392532+1.267037*terrains!L3660+0.472239*terrains!X3660+0.58658*terrains!W3660+0.089417*terrains!V3660+0.531633*terrains!U3660+0.337883*terrains!T3660-0.403545*terrains!S3660)</f>
        <v>3.1129435000000001</v>
      </c>
      <c r="K3660" s="151">
        <f>IF(terrains!I3660=0,terrains!J3660,terrains!I3660)</f>
        <v>3</v>
      </c>
      <c r="L3660" s="59">
        <v>2.5</v>
      </c>
      <c r="M3660" s="59">
        <v>2</v>
      </c>
      <c r="N3660" s="59">
        <v>0</v>
      </c>
      <c r="O3660" s="59" t="s">
        <v>176</v>
      </c>
      <c r="P3660" s="59">
        <v>3</v>
      </c>
      <c r="Q3660" s="59">
        <v>2.5</v>
      </c>
      <c r="R3660" s="59">
        <v>0</v>
      </c>
      <c r="S3660" s="59">
        <v>0</v>
      </c>
      <c r="T3660" s="59">
        <v>1</v>
      </c>
      <c r="U3660" s="59">
        <v>0</v>
      </c>
      <c r="V3660" s="59">
        <v>0</v>
      </c>
      <c r="W3660" s="59">
        <v>0</v>
      </c>
      <c r="X3660" s="59">
        <v>0</v>
      </c>
      <c r="Y3660" s="59">
        <f>IF(terrains!L3660&lt;=2.5,1,IF(terrains!L3660&lt;=4.5,2,IF(terrains!L3660&lt;=6.5,3,4)))</f>
        <v>1</v>
      </c>
      <c r="Z3660" s="59">
        <f>IF(terrains!R3660=1,35,IF(terrains!S3660=1,64,IF(terrains!T3660=1,IF(terrains!Y3660=1,85,104),IF(terrains!U3660=1,IF(terrains!Y3660=1,124,152),IF(terrains!V3660=1,(IF(terrains!Y3660=1,146,IF(terrains!Y3660=2,178,263))),IF(terrains!W3660=1,(IF(terrains!Y3660=1,178,IF(terrains!Y3660=2,218,321))),IF(terrains!X3660=1,IF(terrains!Y3660=1,190,IF(terrains!Y3660=2,242,IF(terrains!Y3660=3,357,896))))))))))</f>
        <v>85</v>
      </c>
      <c r="AA3660" s="152">
        <f>terrains!Z3660*terrains!F3660</f>
        <v>459021.55999499996</v>
      </c>
    </row>
    <row r="3661" spans="1:27" ht="14.4">
      <c r="A3661" s="143">
        <v>3660</v>
      </c>
      <c r="B3661" s="59">
        <v>298387.40990000003</v>
      </c>
      <c r="C3661" s="59">
        <v>5037612.8329999996</v>
      </c>
      <c r="D3661" s="59" t="s">
        <v>3280</v>
      </c>
      <c r="E3661" s="153">
        <v>501.7</v>
      </c>
      <c r="F3661" s="150">
        <f>terrains!E3661*10.76391</f>
        <v>5400.2536469999995</v>
      </c>
      <c r="G3661" s="59" t="s">
        <v>374</v>
      </c>
      <c r="H3661" s="59">
        <v>0</v>
      </c>
      <c r="I3661" s="59">
        <v>0</v>
      </c>
      <c r="J3661" s="59">
        <f>IF(terrains!L3661=13.5,IF(terrains!X3661=1,12,9),-0.392532+1.267037*terrains!L3661+0.472239*terrains!X3661+0.58658*terrains!W3661+0.089417*terrains!V3661+0.531633*terrains!U3661+0.337883*terrains!T3661-0.403545*terrains!S3661)</f>
        <v>3.1129435000000001</v>
      </c>
      <c r="K3661" s="151">
        <f>IF(terrains!I3661=0,terrains!J3661,terrains!I3661)</f>
        <v>3.1129435000000001</v>
      </c>
      <c r="L3661" s="59">
        <v>2.5</v>
      </c>
      <c r="M3661" s="59">
        <v>2</v>
      </c>
      <c r="N3661" s="59">
        <v>4</v>
      </c>
      <c r="O3661" s="59" t="s">
        <v>176</v>
      </c>
      <c r="P3661" s="59">
        <v>2</v>
      </c>
      <c r="Q3661" s="59">
        <v>1.5</v>
      </c>
      <c r="R3661" s="59">
        <v>0</v>
      </c>
      <c r="S3661" s="59">
        <v>0</v>
      </c>
      <c r="T3661" s="59">
        <v>1</v>
      </c>
      <c r="U3661" s="59">
        <v>0</v>
      </c>
      <c r="V3661" s="59">
        <v>0</v>
      </c>
      <c r="W3661" s="59">
        <v>0</v>
      </c>
      <c r="X3661" s="59">
        <v>0</v>
      </c>
      <c r="Y3661" s="59">
        <f>IF(terrains!L3661&lt;=2.5,1,IF(terrains!L3661&lt;=4.5,2,IF(terrains!L3661&lt;=6.5,3,4)))</f>
        <v>1</v>
      </c>
      <c r="Z3661" s="59">
        <f>IF(terrains!R3661=1,35,IF(terrains!S3661=1,64,IF(terrains!T3661=1,IF(terrains!Y3661=1,85,104),IF(terrains!U3661=1,IF(terrains!Y3661=1,124,152),IF(terrains!V3661=1,(IF(terrains!Y3661=1,146,IF(terrains!Y3661=2,178,263))),IF(terrains!W3661=1,(IF(terrains!Y3661=1,178,IF(terrains!Y3661=2,218,321))),IF(terrains!X3661=1,IF(terrains!Y3661=1,190,IF(terrains!Y3661=2,242,IF(terrains!Y3661=3,357,896))))))))))</f>
        <v>85</v>
      </c>
      <c r="AA3661" s="152">
        <f>terrains!Z3661*terrains!F3661</f>
        <v>459021.55999499996</v>
      </c>
    </row>
    <row r="3662" spans="1:27" ht="14.4">
      <c r="A3662" s="143">
        <v>3661</v>
      </c>
      <c r="B3662" s="59">
        <v>296871.19133100001</v>
      </c>
      <c r="C3662" s="59">
        <v>5043106.4578099996</v>
      </c>
      <c r="D3662" s="59" t="s">
        <v>3281</v>
      </c>
      <c r="E3662" s="153">
        <v>501.7</v>
      </c>
      <c r="F3662" s="150">
        <f>terrains!E3662*10.76391</f>
        <v>5400.2536469999995</v>
      </c>
      <c r="G3662" s="59" t="s">
        <v>2668</v>
      </c>
      <c r="H3662" s="59">
        <v>2</v>
      </c>
      <c r="I3662" s="59">
        <v>3</v>
      </c>
      <c r="J3662" s="59">
        <f>IF(terrains!L3662=13.5,IF(terrains!X3662=1,12,9),-0.392532+1.267037*terrains!L3662+0.472239*terrains!X3662+0.58658*terrains!W3662+0.089417*terrains!V3662+0.531633*terrains!U3662+0.337883*terrains!T3662-0.403545*terrains!S3662)</f>
        <v>3.4979959999999997</v>
      </c>
      <c r="K3662" s="151">
        <f>IF(terrains!I3662=0,terrains!J3662,terrains!I3662)</f>
        <v>3</v>
      </c>
      <c r="L3662" s="59">
        <v>3</v>
      </c>
      <c r="M3662" s="59">
        <v>3</v>
      </c>
      <c r="N3662" s="59">
        <v>5</v>
      </c>
      <c r="O3662" s="59" t="s">
        <v>178</v>
      </c>
      <c r="P3662" s="59">
        <v>2</v>
      </c>
      <c r="Q3662" s="59">
        <v>2.5</v>
      </c>
      <c r="R3662" s="59">
        <v>0</v>
      </c>
      <c r="S3662" s="59">
        <v>0</v>
      </c>
      <c r="T3662" s="59">
        <v>0</v>
      </c>
      <c r="U3662" s="59">
        <v>0</v>
      </c>
      <c r="V3662" s="59">
        <v>1</v>
      </c>
      <c r="W3662" s="59">
        <v>0</v>
      </c>
      <c r="X3662" s="59">
        <v>0</v>
      </c>
      <c r="Y3662" s="59">
        <f>IF(terrains!L3662&lt;=2.5,1,IF(terrains!L3662&lt;=4.5,2,IF(terrains!L3662&lt;=6.5,3,4)))</f>
        <v>2</v>
      </c>
      <c r="Z3662" s="59">
        <f>IF(terrains!R3662=1,35,IF(terrains!S3662=1,64,IF(terrains!T3662=1,IF(terrains!Y3662=1,85,104),IF(terrains!U3662=1,IF(terrains!Y3662=1,124,152),IF(terrains!V3662=1,(IF(terrains!Y3662=1,146,IF(terrains!Y3662=2,178,263))),IF(terrains!W3662=1,(IF(terrains!Y3662=1,178,IF(terrains!Y3662=2,218,321))),IF(terrains!X3662=1,IF(terrains!Y3662=1,190,IF(terrains!Y3662=2,242,IF(terrains!Y3662=3,357,896))))))))))</f>
        <v>178</v>
      </c>
      <c r="AA3662" s="152">
        <f>terrains!Z3662*terrains!F3662</f>
        <v>961245.14916599996</v>
      </c>
    </row>
    <row r="3663" spans="1:27" ht="14.4">
      <c r="A3663" s="143">
        <v>3662</v>
      </c>
      <c r="B3663" s="59">
        <v>294375.39899999998</v>
      </c>
      <c r="C3663" s="59">
        <v>5051387.7740000002</v>
      </c>
      <c r="D3663" s="59" t="s">
        <v>3282</v>
      </c>
      <c r="E3663" s="153">
        <v>501.6</v>
      </c>
      <c r="F3663" s="150">
        <f>terrains!E3663*10.76391</f>
        <v>5399.1772559999999</v>
      </c>
      <c r="G3663" s="59" t="s">
        <v>926</v>
      </c>
      <c r="H3663" s="59">
        <v>0</v>
      </c>
      <c r="I3663" s="59">
        <v>0</v>
      </c>
      <c r="J3663" s="59">
        <f>IF(terrains!L3663=13.5,IF(terrains!X3663=1,12,9),-0.392532+1.267037*terrains!L3663+0.472239*terrains!X3663+0.58658*terrains!W3663+0.089417*terrains!V3663+0.531633*terrains!U3663+0.337883*terrains!T3663-0.403545*terrains!S3663)</f>
        <v>3.6385524999999999</v>
      </c>
      <c r="K3663" s="151">
        <f>IF(terrains!I3663=0,terrains!J3663,terrains!I3663)</f>
        <v>3.6385524999999999</v>
      </c>
      <c r="L3663" s="59">
        <v>3.5</v>
      </c>
      <c r="M3663" s="59">
        <v>2</v>
      </c>
      <c r="N3663" s="59">
        <v>8</v>
      </c>
      <c r="O3663" s="59" t="s">
        <v>175</v>
      </c>
      <c r="P3663" s="59">
        <v>2</v>
      </c>
      <c r="Q3663" s="59">
        <v>2.5</v>
      </c>
      <c r="R3663" s="59">
        <v>0</v>
      </c>
      <c r="S3663" s="59">
        <v>1</v>
      </c>
      <c r="T3663" s="59">
        <v>0</v>
      </c>
      <c r="U3663" s="59">
        <v>0</v>
      </c>
      <c r="V3663" s="59">
        <v>0</v>
      </c>
      <c r="W3663" s="59">
        <v>0</v>
      </c>
      <c r="X3663" s="59">
        <v>0</v>
      </c>
      <c r="Y3663" s="59">
        <f>IF(terrains!L3663&lt;=2.5,1,IF(terrains!L3663&lt;=4.5,2,IF(terrains!L3663&lt;=6.5,3,4)))</f>
        <v>2</v>
      </c>
      <c r="Z3663" s="59">
        <f>IF(terrains!R3663=1,35,IF(terrains!S3663=1,64,IF(terrains!T3663=1,IF(terrains!Y3663=1,85,104),IF(terrains!U3663=1,IF(terrains!Y3663=1,124,152),IF(terrains!V3663=1,(IF(terrains!Y3663=1,146,IF(terrains!Y3663=2,178,263))),IF(terrains!W3663=1,(IF(terrains!Y3663=1,178,IF(terrains!Y3663=2,218,321))),IF(terrains!X3663=1,IF(terrains!Y3663=1,190,IF(terrains!Y3663=2,242,IF(terrains!Y3663=3,357,896))))))))))</f>
        <v>64</v>
      </c>
      <c r="AA3663" s="152">
        <f>terrains!Z3663*terrains!F3663</f>
        <v>345547.344384</v>
      </c>
    </row>
    <row r="3664" spans="1:27" ht="14.4">
      <c r="A3664" s="143">
        <v>3663</v>
      </c>
      <c r="B3664" s="59">
        <v>300411.70220499998</v>
      </c>
      <c r="C3664" s="59">
        <v>5043307.1814000001</v>
      </c>
      <c r="D3664" s="59" t="s">
        <v>3283</v>
      </c>
      <c r="E3664" s="153">
        <v>501.1</v>
      </c>
      <c r="F3664" s="150">
        <f>terrains!E3664*10.76391</f>
        <v>5393.7953010000001</v>
      </c>
      <c r="G3664" s="59" t="s">
        <v>814</v>
      </c>
      <c r="H3664" s="59">
        <v>0</v>
      </c>
      <c r="I3664" s="59">
        <v>4</v>
      </c>
      <c r="J3664" s="59">
        <f>IF(terrains!L3664=13.5,IF(terrains!X3664=1,12,9),-0.392532+1.267037*terrains!L3664+0.472239*terrains!X3664+0.58658*terrains!W3664+0.089417*terrains!V3664+0.531633*terrains!U3664+0.337883*terrains!T3664-0.403545*terrains!S3664)</f>
        <v>4.3799804999999994</v>
      </c>
      <c r="K3664" s="151">
        <f>IF(terrains!I3664=0,terrains!J3664,terrains!I3664)</f>
        <v>4</v>
      </c>
      <c r="L3664" s="59">
        <v>3.5</v>
      </c>
      <c r="M3664" s="59">
        <v>3</v>
      </c>
      <c r="N3664" s="59">
        <v>5</v>
      </c>
      <c r="O3664" s="59" t="s">
        <v>176</v>
      </c>
      <c r="P3664" s="59">
        <v>2</v>
      </c>
      <c r="Q3664" s="59">
        <v>2.5</v>
      </c>
      <c r="R3664" s="59">
        <v>0</v>
      </c>
      <c r="S3664" s="59">
        <v>0</v>
      </c>
      <c r="T3664" s="59">
        <v>1</v>
      </c>
      <c r="U3664" s="59">
        <v>0</v>
      </c>
      <c r="V3664" s="59">
        <v>0</v>
      </c>
      <c r="W3664" s="59">
        <v>0</v>
      </c>
      <c r="X3664" s="59">
        <v>0</v>
      </c>
      <c r="Y3664" s="59">
        <f>IF(terrains!L3664&lt;=2.5,1,IF(terrains!L3664&lt;=4.5,2,IF(terrains!L3664&lt;=6.5,3,4)))</f>
        <v>2</v>
      </c>
      <c r="Z3664" s="59">
        <f>IF(terrains!R3664=1,35,IF(terrains!S3664=1,64,IF(terrains!T3664=1,IF(terrains!Y3664=1,85,104),IF(terrains!U3664=1,IF(terrains!Y3664=1,124,152),IF(terrains!V3664=1,(IF(terrains!Y3664=1,146,IF(terrains!Y3664=2,178,263))),IF(terrains!W3664=1,(IF(terrains!Y3664=1,178,IF(terrains!Y3664=2,218,321))),IF(terrains!X3664=1,IF(terrains!Y3664=1,190,IF(terrains!Y3664=2,242,IF(terrains!Y3664=3,357,896))))))))))</f>
        <v>104</v>
      </c>
      <c r="AA3664" s="152">
        <f>terrains!Z3664*terrains!F3664</f>
        <v>560954.711304</v>
      </c>
    </row>
    <row r="3665" spans="1:27" ht="14.4">
      <c r="A3665" s="143">
        <v>3664</v>
      </c>
      <c r="B3665" s="59">
        <v>299395.35394</v>
      </c>
      <c r="C3665" s="59">
        <v>5055456.59246</v>
      </c>
      <c r="D3665" s="59" t="s">
        <v>3284</v>
      </c>
      <c r="E3665" s="153">
        <v>501.03</v>
      </c>
      <c r="F3665" s="150">
        <f>terrains!E3665*10.76391</f>
        <v>5393.0418272999996</v>
      </c>
      <c r="G3665" s="59" t="s">
        <v>325</v>
      </c>
      <c r="H3665" s="59">
        <v>0</v>
      </c>
      <c r="I3665" s="59">
        <v>0</v>
      </c>
      <c r="J3665" s="59">
        <f>IF(terrains!L3665=13.5,IF(terrains!X3665=1,12,9),-0.392532+1.267037*terrains!L3665+0.472239*terrains!X3665+0.58658*terrains!W3665+0.089417*terrains!V3665+0.531633*terrains!U3665+0.337883*terrains!T3665-0.403545*terrains!S3665)</f>
        <v>2.1415419999999998</v>
      </c>
      <c r="K3665" s="151">
        <f>IF(terrains!I3665=0,terrains!J3665,terrains!I3665)</f>
        <v>2.1415419999999998</v>
      </c>
      <c r="L3665" s="59">
        <v>2</v>
      </c>
      <c r="M3665" s="59">
        <v>2</v>
      </c>
      <c r="N3665" s="59">
        <v>3</v>
      </c>
      <c r="O3665" s="59" t="s">
        <v>174</v>
      </c>
      <c r="P3665" s="59">
        <v>2</v>
      </c>
      <c r="Q3665" s="59">
        <v>1.5</v>
      </c>
      <c r="R3665" s="59">
        <v>1</v>
      </c>
      <c r="S3665" s="59">
        <v>0</v>
      </c>
      <c r="T3665" s="59">
        <v>0</v>
      </c>
      <c r="U3665" s="59">
        <v>0</v>
      </c>
      <c r="V3665" s="59">
        <v>0</v>
      </c>
      <c r="W3665" s="59">
        <v>0</v>
      </c>
      <c r="X3665" s="59">
        <v>0</v>
      </c>
      <c r="Y3665" s="59">
        <f>IF(terrains!L3665&lt;=2.5,1,IF(terrains!L3665&lt;=4.5,2,IF(terrains!L3665&lt;=6.5,3,4)))</f>
        <v>1</v>
      </c>
      <c r="Z3665" s="59">
        <f>IF(terrains!R3665=1,35,IF(terrains!S3665=1,64,IF(terrains!T3665=1,IF(terrains!Y3665=1,85,104),IF(terrains!U3665=1,IF(terrains!Y3665=1,124,152),IF(terrains!V3665=1,(IF(terrains!Y3665=1,146,IF(terrains!Y3665=2,178,263))),IF(terrains!W3665=1,(IF(terrains!Y3665=1,178,IF(terrains!Y3665=2,218,321))),IF(terrains!X3665=1,IF(terrains!Y3665=1,190,IF(terrains!Y3665=2,242,IF(terrains!Y3665=3,357,896))))))))))</f>
        <v>35</v>
      </c>
      <c r="AA3665" s="152">
        <f>terrains!Z3665*terrains!F3665</f>
        <v>188756.46395549999</v>
      </c>
    </row>
    <row r="3666" spans="1:27" ht="14.4">
      <c r="A3666" s="143">
        <v>3665</v>
      </c>
      <c r="B3666" s="59">
        <v>280851.03533099999</v>
      </c>
      <c r="C3666" s="59">
        <v>5041038.4195400001</v>
      </c>
      <c r="D3666" s="59" t="s">
        <v>3285</v>
      </c>
      <c r="E3666" s="153">
        <v>500.9</v>
      </c>
      <c r="F3666" s="150">
        <f>terrains!E3666*10.76391</f>
        <v>5391.6425189999991</v>
      </c>
      <c r="G3666" s="59" t="s">
        <v>471</v>
      </c>
      <c r="H3666" s="59">
        <v>0</v>
      </c>
      <c r="I3666" s="59">
        <v>0</v>
      </c>
      <c r="J3666" s="59">
        <f>IF(terrains!L3666=13.5,IF(terrains!X3666=1,12,9),-0.392532+1.267037*terrains!L3666+0.472239*terrains!X3666+0.58658*terrains!W3666+0.089417*terrains!V3666+0.531633*terrains!U3666+0.337883*terrains!T3666-0.403545*terrains!S3666)</f>
        <v>3.4085789999999996</v>
      </c>
      <c r="K3666" s="151">
        <f>IF(terrains!I3666=0,terrains!J3666,terrains!I3666)</f>
        <v>3.4085789999999996</v>
      </c>
      <c r="L3666" s="59">
        <v>3</v>
      </c>
      <c r="M3666" s="59">
        <v>1</v>
      </c>
      <c r="N3666" s="59">
        <v>10</v>
      </c>
      <c r="O3666" s="59" t="s">
        <v>174</v>
      </c>
      <c r="P3666" s="59">
        <v>1.5</v>
      </c>
      <c r="Q3666" s="59">
        <v>1.5</v>
      </c>
      <c r="R3666" s="59">
        <v>1</v>
      </c>
      <c r="S3666" s="59">
        <v>0</v>
      </c>
      <c r="T3666" s="59">
        <v>0</v>
      </c>
      <c r="U3666" s="59">
        <v>0</v>
      </c>
      <c r="V3666" s="59">
        <v>0</v>
      </c>
      <c r="W3666" s="59">
        <v>0</v>
      </c>
      <c r="X3666" s="59">
        <v>0</v>
      </c>
      <c r="Y3666" s="59">
        <f>IF(terrains!L3666&lt;=2.5,1,IF(terrains!L3666&lt;=4.5,2,IF(terrains!L3666&lt;=6.5,3,4)))</f>
        <v>2</v>
      </c>
      <c r="Z3666" s="59">
        <f>IF(terrains!R3666=1,35,IF(terrains!S3666=1,64,IF(terrains!T3666=1,IF(terrains!Y3666=1,85,104),IF(terrains!U3666=1,IF(terrains!Y3666=1,124,152),IF(terrains!V3666=1,(IF(terrains!Y3666=1,146,IF(terrains!Y3666=2,178,263))),IF(terrains!W3666=1,(IF(terrains!Y3666=1,178,IF(terrains!Y3666=2,218,321))),IF(terrains!X3666=1,IF(terrains!Y3666=1,190,IF(terrains!Y3666=2,242,IF(terrains!Y3666=3,357,896))))))))))</f>
        <v>35</v>
      </c>
      <c r="AA3666" s="152">
        <f>terrains!Z3666*terrains!F3666</f>
        <v>188707.48816499996</v>
      </c>
    </row>
    <row r="3667" spans="1:27" ht="14.4">
      <c r="A3667" s="143">
        <v>3666</v>
      </c>
      <c r="B3667" s="59">
        <v>296053.68790000002</v>
      </c>
      <c r="C3667" s="59">
        <v>5033764.8449999997</v>
      </c>
      <c r="D3667" s="59" t="s">
        <v>3286</v>
      </c>
      <c r="E3667" s="153">
        <v>499.9</v>
      </c>
      <c r="F3667" s="150">
        <f>terrains!E3667*10.76391</f>
        <v>5380.8786089999994</v>
      </c>
      <c r="G3667" s="59" t="s">
        <v>1502</v>
      </c>
      <c r="H3667" s="59">
        <v>0</v>
      </c>
      <c r="I3667" s="59">
        <v>0</v>
      </c>
      <c r="J3667" s="59">
        <f>IF(terrains!L3667=13.5,IF(terrains!X3667=1,12,9),-0.392532+1.267037*terrains!L3667+0.472239*terrains!X3667+0.58658*terrains!W3667+0.089417*terrains!V3667+0.531633*terrains!U3667+0.337883*terrains!T3667-0.403545*terrains!S3667)</f>
        <v>2.3715155000000001</v>
      </c>
      <c r="K3667" s="151">
        <f>IF(terrains!I3667=0,terrains!J3667,terrains!I3667)</f>
        <v>2.3715155000000001</v>
      </c>
      <c r="L3667" s="59">
        <v>2.5</v>
      </c>
      <c r="M3667" s="59">
        <v>2</v>
      </c>
      <c r="N3667" s="59">
        <v>6</v>
      </c>
      <c r="O3667" s="59" t="s">
        <v>175</v>
      </c>
      <c r="P3667" s="59">
        <v>2</v>
      </c>
      <c r="Q3667" s="59">
        <v>1.5</v>
      </c>
      <c r="R3667" s="59">
        <v>0</v>
      </c>
      <c r="S3667" s="59">
        <v>1</v>
      </c>
      <c r="T3667" s="59">
        <v>0</v>
      </c>
      <c r="U3667" s="59">
        <v>0</v>
      </c>
      <c r="V3667" s="59">
        <v>0</v>
      </c>
      <c r="W3667" s="59">
        <v>0</v>
      </c>
      <c r="X3667" s="59">
        <v>0</v>
      </c>
      <c r="Y3667" s="59">
        <f>IF(terrains!L3667&lt;=2.5,1,IF(terrains!L3667&lt;=4.5,2,IF(terrains!L3667&lt;=6.5,3,4)))</f>
        <v>1</v>
      </c>
      <c r="Z3667" s="59">
        <f>IF(terrains!R3667=1,35,IF(terrains!S3667=1,64,IF(terrains!T3667=1,IF(terrains!Y3667=1,85,104),IF(terrains!U3667=1,IF(terrains!Y3667=1,124,152),IF(terrains!V3667=1,(IF(terrains!Y3667=1,146,IF(terrains!Y3667=2,178,263))),IF(terrains!W3667=1,(IF(terrains!Y3667=1,178,IF(terrains!Y3667=2,218,321))),IF(terrains!X3667=1,IF(terrains!Y3667=1,190,IF(terrains!Y3667=2,242,IF(terrains!Y3667=3,357,896))))))))))</f>
        <v>64</v>
      </c>
      <c r="AA3667" s="152">
        <f>terrains!Z3667*terrains!F3667</f>
        <v>344376.23097599996</v>
      </c>
    </row>
    <row r="3668" spans="1:27" ht="14.4">
      <c r="A3668" s="143">
        <v>3667</v>
      </c>
      <c r="B3668" s="59">
        <v>295578.62670000002</v>
      </c>
      <c r="C3668" s="59">
        <v>5045764.4879999999</v>
      </c>
      <c r="D3668" s="59" t="s">
        <v>3287</v>
      </c>
      <c r="E3668" s="153">
        <v>499.4</v>
      </c>
      <c r="F3668" s="150">
        <f>terrains!E3668*10.76391</f>
        <v>5375.4966539999996</v>
      </c>
      <c r="G3668" s="59" t="s">
        <v>493</v>
      </c>
      <c r="H3668" s="59">
        <v>0</v>
      </c>
      <c r="I3668" s="59">
        <v>0</v>
      </c>
      <c r="J3668" s="59">
        <f>IF(terrains!L3668=13.5,IF(terrains!X3668=1,12,9),-0.392532+1.267037*terrains!L3668+0.472239*terrains!X3668+0.58658*terrains!W3668+0.089417*terrains!V3668+0.531633*terrains!U3668+0.337883*terrains!T3668-0.403545*terrains!S3668)</f>
        <v>2.6731749999999996</v>
      </c>
      <c r="K3668" s="151">
        <f>IF(terrains!I3668=0,terrains!J3668,terrains!I3668)</f>
        <v>2.6731749999999996</v>
      </c>
      <c r="L3668" s="59">
        <v>2</v>
      </c>
      <c r="M3668" s="59">
        <v>1</v>
      </c>
      <c r="N3668" s="59">
        <v>3</v>
      </c>
      <c r="O3668" s="59" t="s">
        <v>177</v>
      </c>
      <c r="P3668" s="59">
        <v>2</v>
      </c>
      <c r="Q3668" s="59">
        <v>1.5</v>
      </c>
      <c r="R3668" s="59">
        <v>0</v>
      </c>
      <c r="S3668" s="59">
        <v>0</v>
      </c>
      <c r="T3668" s="59">
        <v>0</v>
      </c>
      <c r="U3668" s="59">
        <v>1</v>
      </c>
      <c r="V3668" s="59">
        <v>0</v>
      </c>
      <c r="W3668" s="59">
        <v>0</v>
      </c>
      <c r="X3668" s="59">
        <v>0</v>
      </c>
      <c r="Y3668" s="59">
        <f>IF(terrains!L3668&lt;=2.5,1,IF(terrains!L3668&lt;=4.5,2,IF(terrains!L3668&lt;=6.5,3,4)))</f>
        <v>1</v>
      </c>
      <c r="Z3668" s="59">
        <f>IF(terrains!R3668=1,35,IF(terrains!S3668=1,64,IF(terrains!T3668=1,IF(terrains!Y3668=1,85,104),IF(terrains!U3668=1,IF(terrains!Y3668=1,124,152),IF(terrains!V3668=1,(IF(terrains!Y3668=1,146,IF(terrains!Y3668=2,178,263))),IF(terrains!W3668=1,(IF(terrains!Y3668=1,178,IF(terrains!Y3668=2,218,321))),IF(terrains!X3668=1,IF(terrains!Y3668=1,190,IF(terrains!Y3668=2,242,IF(terrains!Y3668=3,357,896))))))))))</f>
        <v>124</v>
      </c>
      <c r="AA3668" s="152">
        <f>terrains!Z3668*terrains!F3668</f>
        <v>666561.585096</v>
      </c>
    </row>
    <row r="3669" spans="1:27" ht="14.4">
      <c r="A3669" s="143">
        <v>3668</v>
      </c>
      <c r="B3669" s="59">
        <v>293434.57722799998</v>
      </c>
      <c r="C3669" s="59">
        <v>5032533.4710400002</v>
      </c>
      <c r="D3669" s="59" t="s">
        <v>3288</v>
      </c>
      <c r="E3669" s="153">
        <v>499.4</v>
      </c>
      <c r="F3669" s="150">
        <f>terrains!E3669*10.76391</f>
        <v>5375.4966539999996</v>
      </c>
      <c r="G3669" s="59" t="s">
        <v>692</v>
      </c>
      <c r="H3669" s="59">
        <v>0</v>
      </c>
      <c r="I3669" s="59">
        <v>0</v>
      </c>
      <c r="J3669" s="59">
        <f>IF(terrains!L3669=13.5,IF(terrains!X3669=1,12,9),-0.392532+1.267037*terrains!L3669+0.472239*terrains!X3669+0.58658*terrains!W3669+0.089417*terrains!V3669+0.531633*terrains!U3669+0.337883*terrains!T3669-0.403545*terrains!S3669)</f>
        <v>1.7379969999999998</v>
      </c>
      <c r="K3669" s="151">
        <f>IF(terrains!I3669=0,terrains!J3669,terrains!I3669)</f>
        <v>1.7379969999999998</v>
      </c>
      <c r="L3669" s="59">
        <v>2</v>
      </c>
      <c r="M3669" s="59">
        <v>1</v>
      </c>
      <c r="N3669" s="59">
        <v>3</v>
      </c>
      <c r="O3669" s="59" t="s">
        <v>175</v>
      </c>
      <c r="P3669" s="59">
        <v>2</v>
      </c>
      <c r="Q3669" s="59">
        <v>1.5</v>
      </c>
      <c r="R3669" s="59">
        <v>0</v>
      </c>
      <c r="S3669" s="59">
        <v>1</v>
      </c>
      <c r="T3669" s="59">
        <v>0</v>
      </c>
      <c r="U3669" s="59">
        <v>0</v>
      </c>
      <c r="V3669" s="59">
        <v>0</v>
      </c>
      <c r="W3669" s="59">
        <v>0</v>
      </c>
      <c r="X3669" s="59">
        <v>0</v>
      </c>
      <c r="Y3669" s="59">
        <f>IF(terrains!L3669&lt;=2.5,1,IF(terrains!L3669&lt;=4.5,2,IF(terrains!L3669&lt;=6.5,3,4)))</f>
        <v>1</v>
      </c>
      <c r="Z3669" s="59">
        <f>IF(terrains!R3669=1,35,IF(terrains!S3669=1,64,IF(terrains!T3669=1,IF(terrains!Y3669=1,85,104),IF(terrains!U3669=1,IF(terrains!Y3669=1,124,152),IF(terrains!V3669=1,(IF(terrains!Y3669=1,146,IF(terrains!Y3669=2,178,263))),IF(terrains!W3669=1,(IF(terrains!Y3669=1,178,IF(terrains!Y3669=2,218,321))),IF(terrains!X3669=1,IF(terrains!Y3669=1,190,IF(terrains!Y3669=2,242,IF(terrains!Y3669=3,357,896))))))))))</f>
        <v>64</v>
      </c>
      <c r="AA3669" s="152">
        <f>terrains!Z3669*terrains!F3669</f>
        <v>344031.78585599997</v>
      </c>
    </row>
    <row r="3670" spans="1:27" ht="14.4">
      <c r="A3670" s="143">
        <v>3669</v>
      </c>
      <c r="B3670" s="59">
        <v>290505.935818</v>
      </c>
      <c r="C3670" s="59">
        <v>5041545.6262600003</v>
      </c>
      <c r="D3670" s="59" t="s">
        <v>3289</v>
      </c>
      <c r="E3670" s="153">
        <v>498.9</v>
      </c>
      <c r="F3670" s="150">
        <f>terrains!E3670*10.76391</f>
        <v>5370.1146989999997</v>
      </c>
      <c r="G3670" s="59" t="s">
        <v>418</v>
      </c>
      <c r="H3670" s="59">
        <v>0</v>
      </c>
      <c r="I3670" s="59">
        <v>0</v>
      </c>
      <c r="J3670" s="59">
        <f>IF(terrains!L3670=13.5,IF(terrains!X3670=1,12,9),-0.392532+1.267037*terrains!L3670+0.472239*terrains!X3670+0.58658*terrains!W3670+0.089417*terrains!V3670+0.531633*terrains!U3670+0.337883*terrains!T3670-0.403545*terrains!S3670)</f>
        <v>3.0050339999999998</v>
      </c>
      <c r="K3670" s="151">
        <f>IF(terrains!I3670=0,terrains!J3670,terrains!I3670)</f>
        <v>3.0050339999999998</v>
      </c>
      <c r="L3670" s="59">
        <v>3</v>
      </c>
      <c r="M3670" s="59">
        <v>3</v>
      </c>
      <c r="N3670" s="59">
        <v>6</v>
      </c>
      <c r="O3670" s="59" t="s">
        <v>175</v>
      </c>
      <c r="P3670" s="59">
        <v>2</v>
      </c>
      <c r="Q3670" s="59">
        <v>2.5</v>
      </c>
      <c r="R3670" s="59">
        <v>0</v>
      </c>
      <c r="S3670" s="59">
        <v>1</v>
      </c>
      <c r="T3670" s="59">
        <v>0</v>
      </c>
      <c r="U3670" s="59">
        <v>0</v>
      </c>
      <c r="V3670" s="59">
        <v>0</v>
      </c>
      <c r="W3670" s="59">
        <v>0</v>
      </c>
      <c r="X3670" s="59">
        <v>0</v>
      </c>
      <c r="Y3670" s="59">
        <f>IF(terrains!L3670&lt;=2.5,1,IF(terrains!L3670&lt;=4.5,2,IF(terrains!L3670&lt;=6.5,3,4)))</f>
        <v>2</v>
      </c>
      <c r="Z3670" s="59">
        <f>IF(terrains!R3670=1,35,IF(terrains!S3670=1,64,IF(terrains!T3670=1,IF(terrains!Y3670=1,85,104),IF(terrains!U3670=1,IF(terrains!Y3670=1,124,152),IF(terrains!V3670=1,(IF(terrains!Y3670=1,146,IF(terrains!Y3670=2,178,263))),IF(terrains!W3670=1,(IF(terrains!Y3670=1,178,IF(terrains!Y3670=2,218,321))),IF(terrains!X3670=1,IF(terrains!Y3670=1,190,IF(terrains!Y3670=2,242,IF(terrains!Y3670=3,357,896))))))))))</f>
        <v>64</v>
      </c>
      <c r="AA3670" s="152">
        <f>terrains!Z3670*terrains!F3670</f>
        <v>343687.34073599998</v>
      </c>
    </row>
    <row r="3671" spans="1:27" ht="14.4">
      <c r="A3671" s="143">
        <v>3670</v>
      </c>
      <c r="B3671" s="59">
        <v>298833.35660399997</v>
      </c>
      <c r="C3671" s="59">
        <v>5057118.7598000001</v>
      </c>
      <c r="D3671" s="59" t="s">
        <v>3290</v>
      </c>
      <c r="E3671" s="153">
        <v>498.82</v>
      </c>
      <c r="F3671" s="150">
        <f>terrains!E3671*10.76391</f>
        <v>5369.2535861999995</v>
      </c>
      <c r="G3671" s="59" t="s">
        <v>353</v>
      </c>
      <c r="H3671" s="59">
        <v>0</v>
      </c>
      <c r="I3671" s="59">
        <v>0</v>
      </c>
      <c r="J3671" s="59">
        <f>IF(terrains!L3671=13.5,IF(terrains!X3671=1,12,9),-0.392532+1.267037*terrains!L3671+0.472239*terrains!X3671+0.58658*terrains!W3671+0.089417*terrains!V3671+0.531633*terrains!U3671+0.337883*terrains!T3671-0.403545*terrains!S3671)</f>
        <v>2.1415419999999998</v>
      </c>
      <c r="K3671" s="151">
        <f>IF(terrains!I3671=0,terrains!J3671,terrains!I3671)</f>
        <v>2.1415419999999998</v>
      </c>
      <c r="L3671" s="59">
        <v>2</v>
      </c>
      <c r="M3671" s="59">
        <v>1</v>
      </c>
      <c r="N3671" s="59">
        <v>3</v>
      </c>
      <c r="O3671" s="59" t="s">
        <v>174</v>
      </c>
      <c r="P3671" s="59">
        <v>2</v>
      </c>
      <c r="Q3671" s="59">
        <v>1.5</v>
      </c>
      <c r="R3671" s="59">
        <v>1</v>
      </c>
      <c r="S3671" s="59">
        <v>0</v>
      </c>
      <c r="T3671" s="59">
        <v>0</v>
      </c>
      <c r="U3671" s="59">
        <v>0</v>
      </c>
      <c r="V3671" s="59">
        <v>0</v>
      </c>
      <c r="W3671" s="59">
        <v>0</v>
      </c>
      <c r="X3671" s="59">
        <v>0</v>
      </c>
      <c r="Y3671" s="59">
        <f>IF(terrains!L3671&lt;=2.5,1,IF(terrains!L3671&lt;=4.5,2,IF(terrains!L3671&lt;=6.5,3,4)))</f>
        <v>1</v>
      </c>
      <c r="Z3671" s="59">
        <f>IF(terrains!R3671=1,35,IF(terrains!S3671=1,64,IF(terrains!T3671=1,IF(terrains!Y3671=1,85,104),IF(terrains!U3671=1,IF(terrains!Y3671=1,124,152),IF(terrains!V3671=1,(IF(terrains!Y3671=1,146,IF(terrains!Y3671=2,178,263))),IF(terrains!W3671=1,(IF(terrains!Y3671=1,178,IF(terrains!Y3671=2,218,321))),IF(terrains!X3671=1,IF(terrains!Y3671=1,190,IF(terrains!Y3671=2,242,IF(terrains!Y3671=3,357,896))))))))))</f>
        <v>35</v>
      </c>
      <c r="AA3671" s="152">
        <f>terrains!Z3671*terrains!F3671</f>
        <v>187923.87551699998</v>
      </c>
    </row>
    <row r="3672" spans="1:27" ht="14.4">
      <c r="A3672" s="143">
        <v>3671</v>
      </c>
      <c r="B3672" s="59">
        <v>300311.92139999999</v>
      </c>
      <c r="C3672" s="59">
        <v>5039775.534</v>
      </c>
      <c r="D3672" s="59" t="s">
        <v>3291</v>
      </c>
      <c r="E3672" s="153">
        <v>498.6</v>
      </c>
      <c r="F3672" s="150">
        <f>terrains!E3672*10.76391</f>
        <v>5366.885526</v>
      </c>
      <c r="G3672" s="59" t="s">
        <v>245</v>
      </c>
      <c r="H3672" s="59">
        <v>0</v>
      </c>
      <c r="I3672" s="59">
        <v>6</v>
      </c>
      <c r="J3672" s="59">
        <f>IF(terrains!L3672=13.5,IF(terrains!X3672=1,12,9),-0.392532+1.267037*terrains!L3672+0.472239*terrains!X3672+0.58658*terrains!W3672+0.089417*terrains!V3672+0.531633*terrains!U3672+0.337883*terrains!T3672-0.403545*terrains!S3672)</f>
        <v>5.7813734999999999</v>
      </c>
      <c r="K3672" s="151">
        <f>IF(terrains!I3672=0,terrains!J3672,terrains!I3672)</f>
        <v>6</v>
      </c>
      <c r="L3672" s="59">
        <v>4.5</v>
      </c>
      <c r="M3672" s="59">
        <v>0</v>
      </c>
      <c r="N3672" s="59">
        <v>0</v>
      </c>
      <c r="O3672" s="59" t="s">
        <v>180</v>
      </c>
      <c r="P3672" s="59">
        <v>0</v>
      </c>
      <c r="Q3672" s="59">
        <v>0</v>
      </c>
      <c r="R3672" s="59">
        <v>0</v>
      </c>
      <c r="S3672" s="59">
        <v>0</v>
      </c>
      <c r="T3672" s="59">
        <v>0</v>
      </c>
      <c r="U3672" s="59">
        <v>0</v>
      </c>
      <c r="V3672" s="59">
        <v>0</v>
      </c>
      <c r="W3672" s="59">
        <v>0</v>
      </c>
      <c r="X3672" s="59">
        <v>1</v>
      </c>
      <c r="Y3672" s="59">
        <f>IF(terrains!L3672&lt;=2.5,1,IF(terrains!L3672&lt;=4.5,2,IF(terrains!L3672&lt;=6.5,3,4)))</f>
        <v>2</v>
      </c>
      <c r="Z3672" s="59">
        <f>IF(terrains!R3672=1,35,IF(terrains!S3672=1,64,IF(terrains!T3672=1,IF(terrains!Y3672=1,85,104),IF(terrains!U3672=1,IF(terrains!Y3672=1,124,152),IF(terrains!V3672=1,(IF(terrains!Y3672=1,146,IF(terrains!Y3672=2,178,263))),IF(terrains!W3672=1,(IF(terrains!Y3672=1,178,IF(terrains!Y3672=2,218,321))),IF(terrains!X3672=1,IF(terrains!Y3672=1,190,IF(terrains!Y3672=2,242,IF(terrains!Y3672=3,357,896))))))))))</f>
        <v>242</v>
      </c>
      <c r="AA3672" s="152">
        <f>terrains!Z3672*terrains!F3672</f>
        <v>1298786.2972919999</v>
      </c>
    </row>
    <row r="3673" spans="1:27" ht="14.4">
      <c r="A3673" s="143">
        <v>3672</v>
      </c>
      <c r="B3673" s="59">
        <v>299786.84970000002</v>
      </c>
      <c r="C3673" s="59">
        <v>5038007.0760000004</v>
      </c>
      <c r="D3673" s="59" t="s">
        <v>3292</v>
      </c>
      <c r="E3673" s="153">
        <v>498.5</v>
      </c>
      <c r="F3673" s="150">
        <f>terrains!E3673*10.76391</f>
        <v>5365.8091349999995</v>
      </c>
      <c r="G3673" s="59" t="s">
        <v>529</v>
      </c>
      <c r="H3673" s="59">
        <v>0</v>
      </c>
      <c r="I3673" s="59">
        <v>0</v>
      </c>
      <c r="J3673" s="59">
        <f>IF(terrains!L3673=13.5,IF(terrains!X3673=1,12,9),-0.392532+1.267037*terrains!L3673+0.472239*terrains!X3673+0.58658*terrains!W3673+0.089417*terrains!V3673+0.531633*terrains!U3673+0.337883*terrains!T3673-0.403545*terrains!S3673)</f>
        <v>3.1129435000000001</v>
      </c>
      <c r="K3673" s="151">
        <f>IF(terrains!I3673=0,terrains!J3673,terrains!I3673)</f>
        <v>3.1129435000000001</v>
      </c>
      <c r="L3673" s="59">
        <v>2.5</v>
      </c>
      <c r="M3673" s="59">
        <v>1</v>
      </c>
      <c r="N3673" s="59">
        <v>4</v>
      </c>
      <c r="O3673" s="59" t="s">
        <v>176</v>
      </c>
      <c r="P3673" s="59">
        <v>2</v>
      </c>
      <c r="Q3673" s="59">
        <v>2</v>
      </c>
      <c r="R3673" s="59">
        <v>0</v>
      </c>
      <c r="S3673" s="59">
        <v>0</v>
      </c>
      <c r="T3673" s="59">
        <v>1</v>
      </c>
      <c r="U3673" s="59">
        <v>0</v>
      </c>
      <c r="V3673" s="59">
        <v>0</v>
      </c>
      <c r="W3673" s="59">
        <v>0</v>
      </c>
      <c r="X3673" s="59">
        <v>0</v>
      </c>
      <c r="Y3673" s="59">
        <f>IF(terrains!L3673&lt;=2.5,1,IF(terrains!L3673&lt;=4.5,2,IF(terrains!L3673&lt;=6.5,3,4)))</f>
        <v>1</v>
      </c>
      <c r="Z3673" s="59">
        <f>IF(terrains!R3673=1,35,IF(terrains!S3673=1,64,IF(terrains!T3673=1,IF(terrains!Y3673=1,85,104),IF(terrains!U3673=1,IF(terrains!Y3673=1,124,152),IF(terrains!V3673=1,(IF(terrains!Y3673=1,146,IF(terrains!Y3673=2,178,263))),IF(terrains!W3673=1,(IF(terrains!Y3673=1,178,IF(terrains!Y3673=2,218,321))),IF(terrains!X3673=1,IF(terrains!Y3673=1,190,IF(terrains!Y3673=2,242,IF(terrains!Y3673=3,357,896))))))))))</f>
        <v>85</v>
      </c>
      <c r="AA3673" s="152">
        <f>terrains!Z3673*terrains!F3673</f>
        <v>456093.77647499996</v>
      </c>
    </row>
    <row r="3674" spans="1:27" ht="14.4">
      <c r="A3674" s="143">
        <v>3673</v>
      </c>
      <c r="B3674" s="59">
        <v>304499.10334199999</v>
      </c>
      <c r="C3674" s="59">
        <v>5058776.9877899997</v>
      </c>
      <c r="D3674" s="59" t="s">
        <v>3293</v>
      </c>
      <c r="E3674" s="153">
        <v>498</v>
      </c>
      <c r="F3674" s="150">
        <f>terrains!E3674*10.76391</f>
        <v>5360.4271799999997</v>
      </c>
      <c r="G3674" s="59" t="s">
        <v>500</v>
      </c>
      <c r="H3674" s="59">
        <v>0</v>
      </c>
      <c r="I3674" s="59">
        <v>0</v>
      </c>
      <c r="J3674" s="59">
        <f>IF(terrains!L3674=13.5,IF(terrains!X3674=1,12,9),-0.392532+1.267037*terrains!L3674+0.472239*terrains!X3674+0.58658*terrains!W3674+0.089417*terrains!V3674+0.531633*terrains!U3674+0.337883*terrains!T3674-0.403545*terrains!S3674)</f>
        <v>2.7750604999999999</v>
      </c>
      <c r="K3674" s="151">
        <f>IF(terrains!I3674=0,terrains!J3674,terrains!I3674)</f>
        <v>2.7750604999999999</v>
      </c>
      <c r="L3674" s="59">
        <v>2.5</v>
      </c>
      <c r="M3674" s="59">
        <v>2</v>
      </c>
      <c r="N3674" s="59">
        <v>6</v>
      </c>
      <c r="O3674" s="59" t="s">
        <v>174</v>
      </c>
      <c r="P3674" s="59">
        <v>2</v>
      </c>
      <c r="Q3674" s="59">
        <v>1.5</v>
      </c>
      <c r="R3674" s="59">
        <v>1</v>
      </c>
      <c r="S3674" s="59">
        <v>0</v>
      </c>
      <c r="T3674" s="59">
        <v>0</v>
      </c>
      <c r="U3674" s="59">
        <v>0</v>
      </c>
      <c r="V3674" s="59">
        <v>0</v>
      </c>
      <c r="W3674" s="59">
        <v>0</v>
      </c>
      <c r="X3674" s="59">
        <v>0</v>
      </c>
      <c r="Y3674" s="59">
        <f>IF(terrains!L3674&lt;=2.5,1,IF(terrains!L3674&lt;=4.5,2,IF(terrains!L3674&lt;=6.5,3,4)))</f>
        <v>1</v>
      </c>
      <c r="Z3674" s="59">
        <f>IF(terrains!R3674=1,35,IF(terrains!S3674=1,64,IF(terrains!T3674=1,IF(terrains!Y3674=1,85,104),IF(terrains!U3674=1,IF(terrains!Y3674=1,124,152),IF(terrains!V3674=1,(IF(terrains!Y3674=1,146,IF(terrains!Y3674=2,178,263))),IF(terrains!W3674=1,(IF(terrains!Y3674=1,178,IF(terrains!Y3674=2,218,321))),IF(terrains!X3674=1,IF(terrains!Y3674=1,190,IF(terrains!Y3674=2,242,IF(terrains!Y3674=3,357,896))))))))))</f>
        <v>35</v>
      </c>
      <c r="AA3674" s="152">
        <f>terrains!Z3674*terrains!F3674</f>
        <v>187614.95129999999</v>
      </c>
    </row>
    <row r="3675" spans="1:27" ht="14.4">
      <c r="A3675" s="143">
        <v>3674</v>
      </c>
      <c r="B3675" s="59">
        <v>293119.33153899998</v>
      </c>
      <c r="C3675" s="59">
        <v>5034205.6084099999</v>
      </c>
      <c r="D3675" s="59" t="s">
        <v>3294</v>
      </c>
      <c r="E3675" s="153">
        <v>497.8</v>
      </c>
      <c r="F3675" s="150">
        <f>terrains!E3675*10.76391</f>
        <v>5358.2743979999996</v>
      </c>
      <c r="G3675" s="59" t="s">
        <v>1235</v>
      </c>
      <c r="H3675" s="59">
        <v>0.1</v>
      </c>
      <c r="I3675" s="59">
        <v>3</v>
      </c>
      <c r="J3675" s="59">
        <f>IF(terrains!L3675=13.5,IF(terrains!X3675=1,12,9),-0.392532+1.267037*terrains!L3675+0.472239*terrains!X3675+0.58658*terrains!W3675+0.089417*terrains!V3675+0.531633*terrains!U3675+0.337883*terrains!T3675-0.403545*terrains!S3675)</f>
        <v>2.7750604999999999</v>
      </c>
      <c r="K3675" s="151">
        <f>IF(terrains!I3675=0,terrains!J3675,terrains!I3675)</f>
        <v>3</v>
      </c>
      <c r="L3675" s="59">
        <v>2.5</v>
      </c>
      <c r="M3675" s="59">
        <v>2</v>
      </c>
      <c r="N3675" s="59">
        <v>4</v>
      </c>
      <c r="O3675" s="59" t="s">
        <v>174</v>
      </c>
      <c r="P3675" s="59">
        <v>2</v>
      </c>
      <c r="Q3675" s="59">
        <v>1.5</v>
      </c>
      <c r="R3675" s="59">
        <v>1</v>
      </c>
      <c r="S3675" s="59">
        <v>0</v>
      </c>
      <c r="T3675" s="59">
        <v>0</v>
      </c>
      <c r="U3675" s="59">
        <v>0</v>
      </c>
      <c r="V3675" s="59">
        <v>0</v>
      </c>
      <c r="W3675" s="59">
        <v>0</v>
      </c>
      <c r="X3675" s="59">
        <v>0</v>
      </c>
      <c r="Y3675" s="59">
        <f>IF(terrains!L3675&lt;=2.5,1,IF(terrains!L3675&lt;=4.5,2,IF(terrains!L3675&lt;=6.5,3,4)))</f>
        <v>1</v>
      </c>
      <c r="Z3675" s="59">
        <f>IF(terrains!R3675=1,35,IF(terrains!S3675=1,64,IF(terrains!T3675=1,IF(terrains!Y3675=1,85,104),IF(terrains!U3675=1,IF(terrains!Y3675=1,124,152),IF(terrains!V3675=1,(IF(terrains!Y3675=1,146,IF(terrains!Y3675=2,178,263))),IF(terrains!W3675=1,(IF(terrains!Y3675=1,178,IF(terrains!Y3675=2,218,321))),IF(terrains!X3675=1,IF(terrains!Y3675=1,190,IF(terrains!Y3675=2,242,IF(terrains!Y3675=3,357,896))))))))))</f>
        <v>35</v>
      </c>
      <c r="AA3675" s="152">
        <f>terrains!Z3675*terrains!F3675</f>
        <v>187539.60392999998</v>
      </c>
    </row>
    <row r="3676" spans="1:27" ht="14.4">
      <c r="A3676" s="143">
        <v>3675</v>
      </c>
      <c r="B3676" s="59">
        <v>300156.10356600001</v>
      </c>
      <c r="C3676" s="59">
        <v>5040799.7897800002</v>
      </c>
      <c r="D3676" s="59" t="s">
        <v>3295</v>
      </c>
      <c r="E3676" s="153">
        <v>497.7</v>
      </c>
      <c r="F3676" s="150">
        <f>terrains!E3676*10.76391</f>
        <v>5357.1980069999991</v>
      </c>
      <c r="G3676" s="59" t="s">
        <v>245</v>
      </c>
      <c r="H3676" s="59">
        <v>0</v>
      </c>
      <c r="I3676" s="59">
        <v>6</v>
      </c>
      <c r="J3676" s="59">
        <f>IF(terrains!L3676=13.5,IF(terrains!X3676=1,12,9),-0.392532+1.267037*terrains!L3676+0.472239*terrains!X3676+0.58658*terrains!W3676+0.089417*terrains!V3676+0.531633*terrains!U3676+0.337883*terrains!T3676-0.403545*terrains!S3676)</f>
        <v>5.7813734999999999</v>
      </c>
      <c r="K3676" s="151">
        <f>IF(terrains!I3676=0,terrains!J3676,terrains!I3676)</f>
        <v>6</v>
      </c>
      <c r="L3676" s="59">
        <v>4.5</v>
      </c>
      <c r="M3676" s="59">
        <v>0</v>
      </c>
      <c r="N3676" s="59">
        <v>0</v>
      </c>
      <c r="O3676" s="59" t="s">
        <v>180</v>
      </c>
      <c r="P3676" s="59">
        <v>0</v>
      </c>
      <c r="Q3676" s="59">
        <v>0</v>
      </c>
      <c r="R3676" s="59">
        <v>0</v>
      </c>
      <c r="S3676" s="59">
        <v>0</v>
      </c>
      <c r="T3676" s="59">
        <v>0</v>
      </c>
      <c r="U3676" s="59">
        <v>0</v>
      </c>
      <c r="V3676" s="59">
        <v>0</v>
      </c>
      <c r="W3676" s="59">
        <v>0</v>
      </c>
      <c r="X3676" s="59">
        <v>1</v>
      </c>
      <c r="Y3676" s="59">
        <f>IF(terrains!L3676&lt;=2.5,1,IF(terrains!L3676&lt;=4.5,2,IF(terrains!L3676&lt;=6.5,3,4)))</f>
        <v>2</v>
      </c>
      <c r="Z3676" s="59">
        <f>IF(terrains!R3676=1,35,IF(terrains!S3676=1,64,IF(terrains!T3676=1,IF(terrains!Y3676=1,85,104),IF(terrains!U3676=1,IF(terrains!Y3676=1,124,152),IF(terrains!V3676=1,(IF(terrains!Y3676=1,146,IF(terrains!Y3676=2,178,263))),IF(terrains!W3676=1,(IF(terrains!Y3676=1,178,IF(terrains!Y3676=2,218,321))),IF(terrains!X3676=1,IF(terrains!Y3676=1,190,IF(terrains!Y3676=2,242,IF(terrains!Y3676=3,357,896))))))))))</f>
        <v>242</v>
      </c>
      <c r="AA3676" s="152">
        <f>terrains!Z3676*terrains!F3676</f>
        <v>1296441.9176939998</v>
      </c>
    </row>
    <row r="3677" spans="1:27" ht="14.4">
      <c r="A3677" s="143">
        <v>3676</v>
      </c>
      <c r="B3677" s="59">
        <v>296986.048786</v>
      </c>
      <c r="C3677" s="59">
        <v>5053698.2005099999</v>
      </c>
      <c r="D3677" s="59" t="s">
        <v>3296</v>
      </c>
      <c r="E3677" s="153">
        <v>497.35</v>
      </c>
      <c r="F3677" s="150">
        <f>terrains!E3677*10.76391</f>
        <v>5353.4306385</v>
      </c>
      <c r="G3677" s="59" t="s">
        <v>353</v>
      </c>
      <c r="H3677" s="59">
        <v>0</v>
      </c>
      <c r="I3677" s="59">
        <v>0</v>
      </c>
      <c r="J3677" s="59">
        <f>IF(terrains!L3677=13.5,IF(terrains!X3677=1,12,9),-0.392532+1.267037*terrains!L3677+0.472239*terrains!X3677+0.58658*terrains!W3677+0.089417*terrains!V3677+0.531633*terrains!U3677+0.337883*terrains!T3677-0.403545*terrains!S3677)</f>
        <v>2.1415419999999998</v>
      </c>
      <c r="K3677" s="151">
        <f>IF(terrains!I3677=0,terrains!J3677,terrains!I3677)</f>
        <v>2.1415419999999998</v>
      </c>
      <c r="L3677" s="59">
        <v>2</v>
      </c>
      <c r="M3677" s="59">
        <v>1</v>
      </c>
      <c r="N3677" s="59">
        <v>3</v>
      </c>
      <c r="O3677" s="59" t="s">
        <v>174</v>
      </c>
      <c r="P3677" s="59">
        <v>2</v>
      </c>
      <c r="Q3677" s="59">
        <v>1.5</v>
      </c>
      <c r="R3677" s="59">
        <v>1</v>
      </c>
      <c r="S3677" s="59">
        <v>0</v>
      </c>
      <c r="T3677" s="59">
        <v>0</v>
      </c>
      <c r="U3677" s="59">
        <v>0</v>
      </c>
      <c r="V3677" s="59">
        <v>0</v>
      </c>
      <c r="W3677" s="59">
        <v>0</v>
      </c>
      <c r="X3677" s="59">
        <v>0</v>
      </c>
      <c r="Y3677" s="59">
        <f>IF(terrains!L3677&lt;=2.5,1,IF(terrains!L3677&lt;=4.5,2,IF(terrains!L3677&lt;=6.5,3,4)))</f>
        <v>1</v>
      </c>
      <c r="Z3677" s="59">
        <f>IF(terrains!R3677=1,35,IF(terrains!S3677=1,64,IF(terrains!T3677=1,IF(terrains!Y3677=1,85,104),IF(terrains!U3677=1,IF(terrains!Y3677=1,124,152),IF(terrains!V3677=1,(IF(terrains!Y3677=1,146,IF(terrains!Y3677=2,178,263))),IF(terrains!W3677=1,(IF(terrains!Y3677=1,178,IF(terrains!Y3677=2,218,321))),IF(terrains!X3677=1,IF(terrains!Y3677=1,190,IF(terrains!Y3677=2,242,IF(terrains!Y3677=3,357,896))))))))))</f>
        <v>35</v>
      </c>
      <c r="AA3677" s="152">
        <f>terrains!Z3677*terrains!F3677</f>
        <v>187370.07234750001</v>
      </c>
    </row>
    <row r="3678" spans="1:27" ht="14.4">
      <c r="A3678" s="143">
        <v>3677</v>
      </c>
      <c r="B3678" s="59">
        <v>292283.61684999999</v>
      </c>
      <c r="C3678" s="59">
        <v>5045637.2431399999</v>
      </c>
      <c r="D3678" s="59" t="s">
        <v>3297</v>
      </c>
      <c r="E3678" s="153">
        <v>496.2</v>
      </c>
      <c r="F3678" s="150">
        <f>terrains!E3678*10.76391</f>
        <v>5341.0521419999995</v>
      </c>
      <c r="G3678" s="59" t="s">
        <v>513</v>
      </c>
      <c r="H3678" s="59">
        <v>0</v>
      </c>
      <c r="I3678" s="59">
        <v>0</v>
      </c>
      <c r="J3678" s="59">
        <f>IF(terrains!L3678=13.5,IF(terrains!X3678=1,12,9),-0.392532+1.267037*terrains!L3678+0.472239*terrains!X3678+0.58658*terrains!W3678+0.089417*terrains!V3678+0.531633*terrains!U3678+0.337883*terrains!T3678-0.403545*terrains!S3678)</f>
        <v>2.479425</v>
      </c>
      <c r="K3678" s="151">
        <f>IF(terrains!I3678=0,terrains!J3678,terrains!I3678)</f>
        <v>2.479425</v>
      </c>
      <c r="L3678" s="59">
        <v>2</v>
      </c>
      <c r="M3678" s="59">
        <v>1</v>
      </c>
      <c r="N3678" s="59">
        <v>3</v>
      </c>
      <c r="O3678" s="59" t="s">
        <v>176</v>
      </c>
      <c r="P3678" s="59">
        <v>2</v>
      </c>
      <c r="Q3678" s="59">
        <v>2.5</v>
      </c>
      <c r="R3678" s="59">
        <v>0</v>
      </c>
      <c r="S3678" s="59">
        <v>0</v>
      </c>
      <c r="T3678" s="59">
        <v>1</v>
      </c>
      <c r="U3678" s="59">
        <v>0</v>
      </c>
      <c r="V3678" s="59">
        <v>0</v>
      </c>
      <c r="W3678" s="59">
        <v>0</v>
      </c>
      <c r="X3678" s="59">
        <v>0</v>
      </c>
      <c r="Y3678" s="59">
        <f>IF(terrains!L3678&lt;=2.5,1,IF(terrains!L3678&lt;=4.5,2,IF(terrains!L3678&lt;=6.5,3,4)))</f>
        <v>1</v>
      </c>
      <c r="Z3678" s="59">
        <f>IF(terrains!R3678=1,35,IF(terrains!S3678=1,64,IF(terrains!T3678=1,IF(terrains!Y3678=1,85,104),IF(terrains!U3678=1,IF(terrains!Y3678=1,124,152),IF(terrains!V3678=1,(IF(terrains!Y3678=1,146,IF(terrains!Y3678=2,178,263))),IF(terrains!W3678=1,(IF(terrains!Y3678=1,178,IF(terrains!Y3678=2,218,321))),IF(terrains!X3678=1,IF(terrains!Y3678=1,190,IF(terrains!Y3678=2,242,IF(terrains!Y3678=3,357,896))))))))))</f>
        <v>85</v>
      </c>
      <c r="AA3678" s="152">
        <f>terrains!Z3678*terrains!F3678</f>
        <v>453989.43206999998</v>
      </c>
    </row>
    <row r="3679" spans="1:27" ht="14.4">
      <c r="A3679" s="143">
        <v>3678</v>
      </c>
      <c r="B3679" s="59">
        <v>301885.70819999999</v>
      </c>
      <c r="C3679" s="59">
        <v>5045122.6849999996</v>
      </c>
      <c r="D3679" s="59" t="s">
        <v>3298</v>
      </c>
      <c r="E3679" s="153">
        <v>495.6</v>
      </c>
      <c r="F3679" s="150">
        <f>terrains!E3679*10.76391</f>
        <v>5334.5937960000001</v>
      </c>
      <c r="G3679" s="59" t="s">
        <v>534</v>
      </c>
      <c r="H3679" s="59">
        <v>0</v>
      </c>
      <c r="I3679" s="59">
        <v>0</v>
      </c>
      <c r="J3679" s="59">
        <f>IF(terrains!L3679=13.5,IF(terrains!X3679=1,12,9),-0.392532+1.267037*terrains!L3679+0.472239*terrains!X3679+0.58658*terrains!W3679+0.089417*terrains!V3679+0.531633*terrains!U3679+0.337883*terrains!T3679-0.403545*terrains!S3679)</f>
        <v>3.1129435000000001</v>
      </c>
      <c r="K3679" s="151">
        <f>IF(terrains!I3679=0,terrains!J3679,terrains!I3679)</f>
        <v>3.1129435000000001</v>
      </c>
      <c r="L3679" s="59">
        <v>2.5</v>
      </c>
      <c r="M3679" s="59">
        <v>1</v>
      </c>
      <c r="N3679" s="59">
        <v>4</v>
      </c>
      <c r="O3679" s="59" t="s">
        <v>176</v>
      </c>
      <c r="P3679" s="59">
        <v>2</v>
      </c>
      <c r="Q3679" s="59">
        <v>2.5</v>
      </c>
      <c r="R3679" s="59">
        <v>0</v>
      </c>
      <c r="S3679" s="59">
        <v>0</v>
      </c>
      <c r="T3679" s="59">
        <v>1</v>
      </c>
      <c r="U3679" s="59">
        <v>0</v>
      </c>
      <c r="V3679" s="59">
        <v>0</v>
      </c>
      <c r="W3679" s="59">
        <v>0</v>
      </c>
      <c r="X3679" s="59">
        <v>0</v>
      </c>
      <c r="Y3679" s="59">
        <f>IF(terrains!L3679&lt;=2.5,1,IF(terrains!L3679&lt;=4.5,2,IF(terrains!L3679&lt;=6.5,3,4)))</f>
        <v>1</v>
      </c>
      <c r="Z3679" s="59">
        <f>IF(terrains!R3679=1,35,IF(terrains!S3679=1,64,IF(terrains!T3679=1,IF(terrains!Y3679=1,85,104),IF(terrains!U3679=1,IF(terrains!Y3679=1,124,152),IF(terrains!V3679=1,(IF(terrains!Y3679=1,146,IF(terrains!Y3679=2,178,263))),IF(terrains!W3679=1,(IF(terrains!Y3679=1,178,IF(terrains!Y3679=2,218,321))),IF(terrains!X3679=1,IF(terrains!Y3679=1,190,IF(terrains!Y3679=2,242,IF(terrains!Y3679=3,357,896))))))))))</f>
        <v>85</v>
      </c>
      <c r="AA3679" s="152">
        <f>terrains!Z3679*terrains!F3679</f>
        <v>453440.47266000003</v>
      </c>
    </row>
    <row r="3680" spans="1:27" ht="14.4">
      <c r="A3680" s="143">
        <v>3679</v>
      </c>
      <c r="B3680" s="59">
        <v>294530.17703100003</v>
      </c>
      <c r="C3680" s="59">
        <v>5041528.3906199997</v>
      </c>
      <c r="D3680" s="59" t="s">
        <v>3299</v>
      </c>
      <c r="E3680" s="153">
        <v>494.3</v>
      </c>
      <c r="F3680" s="150">
        <f>terrains!E3680*10.76391</f>
        <v>5320.6007129999998</v>
      </c>
      <c r="G3680" s="59" t="s">
        <v>275</v>
      </c>
      <c r="H3680" s="59">
        <v>1</v>
      </c>
      <c r="I3680" s="59">
        <v>4</v>
      </c>
      <c r="J3680" s="59">
        <f>IF(terrains!L3680=13.5,IF(terrains!X3680=1,12,9),-0.392532+1.267037*terrains!L3680+0.472239*terrains!X3680+0.58658*terrains!W3680+0.089417*terrains!V3680+0.531633*terrains!U3680+0.337883*terrains!T3680-0.403545*terrains!S3680)</f>
        <v>3.7464619999999997</v>
      </c>
      <c r="K3680" s="151">
        <f>IF(terrains!I3680=0,terrains!J3680,terrains!I3680)</f>
        <v>4</v>
      </c>
      <c r="L3680" s="59">
        <v>3</v>
      </c>
      <c r="M3680" s="59">
        <v>2</v>
      </c>
      <c r="N3680" s="59">
        <v>6</v>
      </c>
      <c r="O3680" s="59" t="s">
        <v>176</v>
      </c>
      <c r="P3680" s="59">
        <v>2</v>
      </c>
      <c r="Q3680" s="59">
        <v>2</v>
      </c>
      <c r="R3680" s="59">
        <v>0</v>
      </c>
      <c r="S3680" s="59">
        <v>0</v>
      </c>
      <c r="T3680" s="59">
        <v>1</v>
      </c>
      <c r="U3680" s="59">
        <v>0</v>
      </c>
      <c r="V3680" s="59">
        <v>0</v>
      </c>
      <c r="W3680" s="59">
        <v>0</v>
      </c>
      <c r="X3680" s="59">
        <v>0</v>
      </c>
      <c r="Y3680" s="59">
        <f>IF(terrains!L3680&lt;=2.5,1,IF(terrains!L3680&lt;=4.5,2,IF(terrains!L3680&lt;=6.5,3,4)))</f>
        <v>2</v>
      </c>
      <c r="Z3680" s="59">
        <f>IF(terrains!R3680=1,35,IF(terrains!S3680=1,64,IF(terrains!T3680=1,IF(terrains!Y3680=1,85,104),IF(terrains!U3680=1,IF(terrains!Y3680=1,124,152),IF(terrains!V3680=1,(IF(terrains!Y3680=1,146,IF(terrains!Y3680=2,178,263))),IF(terrains!W3680=1,(IF(terrains!Y3680=1,178,IF(terrains!Y3680=2,218,321))),IF(terrains!X3680=1,IF(terrains!Y3680=1,190,IF(terrains!Y3680=2,242,IF(terrains!Y3680=3,357,896))))))))))</f>
        <v>104</v>
      </c>
      <c r="AA3680" s="152">
        <f>terrains!Z3680*terrains!F3680</f>
        <v>553342.47415199992</v>
      </c>
    </row>
    <row r="3681" spans="1:27" ht="14.4">
      <c r="A3681" s="143">
        <v>3680</v>
      </c>
      <c r="B3681" s="59">
        <v>295658.10119999998</v>
      </c>
      <c r="C3681" s="59">
        <v>5033052.915</v>
      </c>
      <c r="D3681" s="59" t="s">
        <v>3300</v>
      </c>
      <c r="E3681" s="153">
        <v>493.3</v>
      </c>
      <c r="F3681" s="150">
        <f>terrains!E3681*10.76391</f>
        <v>5309.8368030000001</v>
      </c>
      <c r="G3681" s="59" t="s">
        <v>848</v>
      </c>
      <c r="H3681" s="59">
        <v>0.5</v>
      </c>
      <c r="I3681" s="59">
        <v>3</v>
      </c>
      <c r="J3681" s="59">
        <f>IF(terrains!L3681=13.5,IF(terrains!X3681=1,12,9),-0.392532+1.267037*terrains!L3681+0.472239*terrains!X3681+0.58658*terrains!W3681+0.089417*terrains!V3681+0.531633*terrains!U3681+0.337883*terrains!T3681-0.403545*terrains!S3681)</f>
        <v>3.0050339999999998</v>
      </c>
      <c r="K3681" s="151">
        <f>IF(terrains!I3681=0,terrains!J3681,terrains!I3681)</f>
        <v>3</v>
      </c>
      <c r="L3681" s="59">
        <v>3</v>
      </c>
      <c r="M3681" s="59">
        <v>2</v>
      </c>
      <c r="N3681" s="59">
        <v>6</v>
      </c>
      <c r="O3681" s="59" t="s">
        <v>175</v>
      </c>
      <c r="P3681" s="59">
        <v>2</v>
      </c>
      <c r="Q3681" s="59">
        <v>2</v>
      </c>
      <c r="R3681" s="59">
        <v>0</v>
      </c>
      <c r="S3681" s="59">
        <v>1</v>
      </c>
      <c r="T3681" s="59">
        <v>0</v>
      </c>
      <c r="U3681" s="59">
        <v>0</v>
      </c>
      <c r="V3681" s="59">
        <v>0</v>
      </c>
      <c r="W3681" s="59">
        <v>0</v>
      </c>
      <c r="X3681" s="59">
        <v>0</v>
      </c>
      <c r="Y3681" s="59">
        <f>IF(terrains!L3681&lt;=2.5,1,IF(terrains!L3681&lt;=4.5,2,IF(terrains!L3681&lt;=6.5,3,4)))</f>
        <v>2</v>
      </c>
      <c r="Z3681" s="59">
        <f>IF(terrains!R3681=1,35,IF(terrains!S3681=1,64,IF(terrains!T3681=1,IF(terrains!Y3681=1,85,104),IF(terrains!U3681=1,IF(terrains!Y3681=1,124,152),IF(terrains!V3681=1,(IF(terrains!Y3681=1,146,IF(terrains!Y3681=2,178,263))),IF(terrains!W3681=1,(IF(terrains!Y3681=1,178,IF(terrains!Y3681=2,218,321))),IF(terrains!X3681=1,IF(terrains!Y3681=1,190,IF(terrains!Y3681=2,242,IF(terrains!Y3681=3,357,896))))))))))</f>
        <v>64</v>
      </c>
      <c r="AA3681" s="152">
        <f>terrains!Z3681*terrains!F3681</f>
        <v>339829.55539200001</v>
      </c>
    </row>
    <row r="3682" spans="1:27" ht="14.4">
      <c r="A3682" s="143">
        <v>3681</v>
      </c>
      <c r="B3682" s="59">
        <v>302451.724713</v>
      </c>
      <c r="C3682" s="59">
        <v>5051574.3569200002</v>
      </c>
      <c r="D3682" s="59" t="s">
        <v>3301</v>
      </c>
      <c r="E3682" s="153">
        <v>493.3</v>
      </c>
      <c r="F3682" s="150">
        <f>terrains!E3682*10.76391</f>
        <v>5309.8368030000001</v>
      </c>
      <c r="G3682" s="59" t="s">
        <v>360</v>
      </c>
      <c r="H3682" s="59">
        <v>0</v>
      </c>
      <c r="I3682" s="59">
        <v>0</v>
      </c>
      <c r="J3682" s="59">
        <f>IF(terrains!L3682=13.5,IF(terrains!X3682=1,12,9),-0.392532+1.267037*terrains!L3682+0.472239*terrains!X3682+0.58658*terrains!W3682+0.089417*terrains!V3682+0.531633*terrains!U3682+0.337883*terrains!T3682-0.403545*terrains!S3682)</f>
        <v>3.6385524999999999</v>
      </c>
      <c r="K3682" s="151">
        <f>IF(terrains!I3682=0,terrains!J3682,terrains!I3682)</f>
        <v>3.6385524999999999</v>
      </c>
      <c r="L3682" s="59">
        <v>3.5</v>
      </c>
      <c r="M3682" s="59">
        <v>3</v>
      </c>
      <c r="N3682" s="59">
        <v>8</v>
      </c>
      <c r="O3682" s="59" t="s">
        <v>175</v>
      </c>
      <c r="P3682" s="59">
        <v>1.5</v>
      </c>
      <c r="Q3682" s="59">
        <v>2</v>
      </c>
      <c r="R3682" s="59">
        <v>0</v>
      </c>
      <c r="S3682" s="59">
        <v>1</v>
      </c>
      <c r="T3682" s="59">
        <v>0</v>
      </c>
      <c r="U3682" s="59">
        <v>0</v>
      </c>
      <c r="V3682" s="59">
        <v>0</v>
      </c>
      <c r="W3682" s="59">
        <v>0</v>
      </c>
      <c r="X3682" s="59">
        <v>0</v>
      </c>
      <c r="Y3682" s="59">
        <f>IF(terrains!L3682&lt;=2.5,1,IF(terrains!L3682&lt;=4.5,2,IF(terrains!L3682&lt;=6.5,3,4)))</f>
        <v>2</v>
      </c>
      <c r="Z3682" s="59">
        <f>IF(terrains!R3682=1,35,IF(terrains!S3682=1,64,IF(terrains!T3682=1,IF(terrains!Y3682=1,85,104),IF(terrains!U3682=1,IF(terrains!Y3682=1,124,152),IF(terrains!V3682=1,(IF(terrains!Y3682=1,146,IF(terrains!Y3682=2,178,263))),IF(terrains!W3682=1,(IF(terrains!Y3682=1,178,IF(terrains!Y3682=2,218,321))),IF(terrains!X3682=1,IF(terrains!Y3682=1,190,IF(terrains!Y3682=2,242,IF(terrains!Y3682=3,357,896))))))))))</f>
        <v>64</v>
      </c>
      <c r="AA3682" s="152">
        <f>terrains!Z3682*terrains!F3682</f>
        <v>339829.55539200001</v>
      </c>
    </row>
    <row r="3683" spans="1:27" ht="14.4">
      <c r="A3683" s="143">
        <v>3682</v>
      </c>
      <c r="B3683" s="59">
        <v>305123.909911</v>
      </c>
      <c r="C3683" s="59">
        <v>5058008.8996099997</v>
      </c>
      <c r="D3683" s="59" t="s">
        <v>3302</v>
      </c>
      <c r="E3683" s="153">
        <v>493.2</v>
      </c>
      <c r="F3683" s="150">
        <f>terrains!E3683*10.76391</f>
        <v>5308.7604119999996</v>
      </c>
      <c r="G3683" s="59" t="s">
        <v>353</v>
      </c>
      <c r="H3683" s="59">
        <v>0</v>
      </c>
      <c r="I3683" s="59">
        <v>0</v>
      </c>
      <c r="J3683" s="59">
        <f>IF(terrains!L3683=13.5,IF(terrains!X3683=1,12,9),-0.392532+1.267037*terrains!L3683+0.472239*terrains!X3683+0.58658*terrains!W3683+0.089417*terrains!V3683+0.531633*terrains!U3683+0.337883*terrains!T3683-0.403545*terrains!S3683)</f>
        <v>2.1415419999999998</v>
      </c>
      <c r="K3683" s="151">
        <f>IF(terrains!I3683=0,terrains!J3683,terrains!I3683)</f>
        <v>2.1415419999999998</v>
      </c>
      <c r="L3683" s="59">
        <v>2</v>
      </c>
      <c r="M3683" s="59">
        <v>1</v>
      </c>
      <c r="N3683" s="59">
        <v>3</v>
      </c>
      <c r="O3683" s="59" t="s">
        <v>174</v>
      </c>
      <c r="P3683" s="59">
        <v>2</v>
      </c>
      <c r="Q3683" s="59">
        <v>1.5</v>
      </c>
      <c r="R3683" s="59">
        <v>1</v>
      </c>
      <c r="S3683" s="59">
        <v>0</v>
      </c>
      <c r="T3683" s="59">
        <v>0</v>
      </c>
      <c r="U3683" s="59">
        <v>0</v>
      </c>
      <c r="V3683" s="59">
        <v>0</v>
      </c>
      <c r="W3683" s="59">
        <v>0</v>
      </c>
      <c r="X3683" s="59">
        <v>0</v>
      </c>
      <c r="Y3683" s="59">
        <f>IF(terrains!L3683&lt;=2.5,1,IF(terrains!L3683&lt;=4.5,2,IF(terrains!L3683&lt;=6.5,3,4)))</f>
        <v>1</v>
      </c>
      <c r="Z3683" s="59">
        <f>IF(terrains!R3683=1,35,IF(terrains!S3683=1,64,IF(terrains!T3683=1,IF(terrains!Y3683=1,85,104),IF(terrains!U3683=1,IF(terrains!Y3683=1,124,152),IF(terrains!V3683=1,(IF(terrains!Y3683=1,146,IF(terrains!Y3683=2,178,263))),IF(terrains!W3683=1,(IF(terrains!Y3683=1,178,IF(terrains!Y3683=2,218,321))),IF(terrains!X3683=1,IF(terrains!Y3683=1,190,IF(terrains!Y3683=2,242,IF(terrains!Y3683=3,357,896))))))))))</f>
        <v>35</v>
      </c>
      <c r="AA3683" s="152">
        <f>terrains!Z3683*terrains!F3683</f>
        <v>185806.61442</v>
      </c>
    </row>
    <row r="3684" spans="1:27" ht="14.4">
      <c r="A3684" s="143">
        <v>3683</v>
      </c>
      <c r="B3684" s="59">
        <v>294125.73485000001</v>
      </c>
      <c r="C3684" s="59">
        <v>5050131.9297500001</v>
      </c>
      <c r="D3684" s="59" t="s">
        <v>3303</v>
      </c>
      <c r="E3684" s="153">
        <v>493.1</v>
      </c>
      <c r="F3684" s="150">
        <f>terrains!E3684*10.76391</f>
        <v>5307.684021</v>
      </c>
      <c r="G3684" s="59" t="s">
        <v>299</v>
      </c>
      <c r="H3684" s="59">
        <v>3</v>
      </c>
      <c r="I3684" s="59">
        <v>9</v>
      </c>
      <c r="J3684" s="59">
        <f>IF(terrains!L3684=13.5,IF(terrains!X3684=1,12,9),-0.392532+1.267037*terrains!L3684+0.472239*terrains!X3684+0.58658*terrains!W3684+0.089417*terrains!V3684+0.531633*terrains!U3684+0.337883*terrains!T3684-0.403545*terrains!S3684)</f>
        <v>5.5391079999999997</v>
      </c>
      <c r="K3684" s="151">
        <f>IF(terrains!I3684=0,terrains!J3684,terrains!I3684)</f>
        <v>9</v>
      </c>
      <c r="L3684" s="59">
        <v>5</v>
      </c>
      <c r="M3684" s="59">
        <v>4</v>
      </c>
      <c r="N3684" s="59">
        <v>15</v>
      </c>
      <c r="O3684" s="59" t="s">
        <v>175</v>
      </c>
      <c r="P3684" s="59">
        <v>2</v>
      </c>
      <c r="Q3684" s="59">
        <v>2</v>
      </c>
      <c r="R3684" s="59">
        <v>0</v>
      </c>
      <c r="S3684" s="59">
        <v>1</v>
      </c>
      <c r="T3684" s="59">
        <v>0</v>
      </c>
      <c r="U3684" s="59">
        <v>0</v>
      </c>
      <c r="V3684" s="59">
        <v>0</v>
      </c>
      <c r="W3684" s="59">
        <v>0</v>
      </c>
      <c r="X3684" s="59">
        <v>0</v>
      </c>
      <c r="Y3684" s="59">
        <f>IF(terrains!L3684&lt;=2.5,1,IF(terrains!L3684&lt;=4.5,2,IF(terrains!L3684&lt;=6.5,3,4)))</f>
        <v>3</v>
      </c>
      <c r="Z3684" s="59">
        <f>IF(terrains!R3684=1,35,IF(terrains!S3684=1,64,IF(terrains!T3684=1,IF(terrains!Y3684=1,85,104),IF(terrains!U3684=1,IF(terrains!Y3684=1,124,152),IF(terrains!V3684=1,(IF(terrains!Y3684=1,146,IF(terrains!Y3684=2,178,263))),IF(terrains!W3684=1,(IF(terrains!Y3684=1,178,IF(terrains!Y3684=2,218,321))),IF(terrains!X3684=1,IF(terrains!Y3684=1,190,IF(terrains!Y3684=2,242,IF(terrains!Y3684=3,357,896))))))))))</f>
        <v>64</v>
      </c>
      <c r="AA3684" s="152">
        <f>terrains!Z3684*terrains!F3684</f>
        <v>339691.777344</v>
      </c>
    </row>
    <row r="3685" spans="1:27" ht="14.4">
      <c r="A3685" s="143">
        <v>3684</v>
      </c>
      <c r="B3685" s="59">
        <v>298698.96004699997</v>
      </c>
      <c r="C3685" s="59">
        <v>5036185.6790800001</v>
      </c>
      <c r="D3685" s="59" t="s">
        <v>3304</v>
      </c>
      <c r="E3685" s="153">
        <v>492.9</v>
      </c>
      <c r="F3685" s="150">
        <f>terrains!E3685*10.76391</f>
        <v>5305.531238999999</v>
      </c>
      <c r="G3685" s="59" t="s">
        <v>686</v>
      </c>
      <c r="H3685" s="59">
        <v>0.7</v>
      </c>
      <c r="I3685" s="59">
        <v>4</v>
      </c>
      <c r="J3685" s="59">
        <f>IF(terrains!L3685=13.5,IF(terrains!X3685=1,12,9),-0.392532+1.267037*terrains!L3685+0.472239*terrains!X3685+0.58658*terrains!W3685+0.089417*terrains!V3685+0.531633*terrains!U3685+0.337883*terrains!T3685-0.403545*terrains!S3685)</f>
        <v>3.7464619999999997</v>
      </c>
      <c r="K3685" s="151">
        <f>IF(terrains!I3685=0,terrains!J3685,terrains!I3685)</f>
        <v>4</v>
      </c>
      <c r="L3685" s="59">
        <v>3</v>
      </c>
      <c r="M3685" s="59">
        <v>2</v>
      </c>
      <c r="N3685" s="59">
        <v>8</v>
      </c>
      <c r="O3685" s="59" t="s">
        <v>176</v>
      </c>
      <c r="P3685" s="59">
        <v>2</v>
      </c>
      <c r="Q3685" s="59">
        <v>2</v>
      </c>
      <c r="R3685" s="59">
        <v>0</v>
      </c>
      <c r="S3685" s="59">
        <v>0</v>
      </c>
      <c r="T3685" s="59">
        <v>1</v>
      </c>
      <c r="U3685" s="59">
        <v>0</v>
      </c>
      <c r="V3685" s="59">
        <v>0</v>
      </c>
      <c r="W3685" s="59">
        <v>0</v>
      </c>
      <c r="X3685" s="59">
        <v>0</v>
      </c>
      <c r="Y3685" s="59">
        <f>IF(terrains!L3685&lt;=2.5,1,IF(terrains!L3685&lt;=4.5,2,IF(terrains!L3685&lt;=6.5,3,4)))</f>
        <v>2</v>
      </c>
      <c r="Z3685" s="59">
        <f>IF(terrains!R3685=1,35,IF(terrains!S3685=1,64,IF(terrains!T3685=1,IF(terrains!Y3685=1,85,104),IF(terrains!U3685=1,IF(terrains!Y3685=1,124,152),IF(terrains!V3685=1,(IF(terrains!Y3685=1,146,IF(terrains!Y3685=2,178,263))),IF(terrains!W3685=1,(IF(terrains!Y3685=1,178,IF(terrains!Y3685=2,218,321))),IF(terrains!X3685=1,IF(terrains!Y3685=1,190,IF(terrains!Y3685=2,242,IF(terrains!Y3685=3,357,896))))))))))</f>
        <v>104</v>
      </c>
      <c r="AA3685" s="152">
        <f>terrains!Z3685*terrains!F3685</f>
        <v>551775.2488559999</v>
      </c>
    </row>
    <row r="3686" spans="1:27" ht="14.4">
      <c r="A3686" s="143">
        <v>3685</v>
      </c>
      <c r="B3686" s="59">
        <v>293377.87941200001</v>
      </c>
      <c r="C3686" s="59">
        <v>5049446.0993999997</v>
      </c>
      <c r="D3686" s="59" t="s">
        <v>3305</v>
      </c>
      <c r="E3686" s="153">
        <v>492.4</v>
      </c>
      <c r="F3686" s="150">
        <f>terrains!E3686*10.76391</f>
        <v>5300.1492839999992</v>
      </c>
      <c r="G3686" s="59" t="s">
        <v>1321</v>
      </c>
      <c r="H3686" s="59">
        <v>0</v>
      </c>
      <c r="I3686" s="59">
        <v>0</v>
      </c>
      <c r="J3686" s="59">
        <f>IF(terrains!L3686=13.5,IF(terrains!X3686=1,12,9),-0.392532+1.267037*terrains!L3686+0.472239*terrains!X3686+0.58658*terrains!W3686+0.089417*terrains!V3686+0.531633*terrains!U3686+0.337883*terrains!T3686-0.403545*terrains!S3686)</f>
        <v>1.7379969999999998</v>
      </c>
      <c r="K3686" s="151">
        <f>IF(terrains!I3686=0,terrains!J3686,terrains!I3686)</f>
        <v>1.7379969999999998</v>
      </c>
      <c r="L3686" s="59">
        <v>2</v>
      </c>
      <c r="M3686" s="59">
        <v>1</v>
      </c>
      <c r="N3686" s="59">
        <v>3</v>
      </c>
      <c r="O3686" s="59" t="s">
        <v>175</v>
      </c>
      <c r="P3686" s="59">
        <v>2</v>
      </c>
      <c r="Q3686" s="59">
        <v>2</v>
      </c>
      <c r="R3686" s="59">
        <v>0</v>
      </c>
      <c r="S3686" s="59">
        <v>1</v>
      </c>
      <c r="T3686" s="59">
        <v>0</v>
      </c>
      <c r="U3686" s="59">
        <v>0</v>
      </c>
      <c r="V3686" s="59">
        <v>0</v>
      </c>
      <c r="W3686" s="59">
        <v>0</v>
      </c>
      <c r="X3686" s="59">
        <v>0</v>
      </c>
      <c r="Y3686" s="59">
        <f>IF(terrains!L3686&lt;=2.5,1,IF(terrains!L3686&lt;=4.5,2,IF(terrains!L3686&lt;=6.5,3,4)))</f>
        <v>1</v>
      </c>
      <c r="Z3686" s="59">
        <f>IF(terrains!R3686=1,35,IF(terrains!S3686=1,64,IF(terrains!T3686=1,IF(terrains!Y3686=1,85,104),IF(terrains!U3686=1,IF(terrains!Y3686=1,124,152),IF(terrains!V3686=1,(IF(terrains!Y3686=1,146,IF(terrains!Y3686=2,178,263))),IF(terrains!W3686=1,(IF(terrains!Y3686=1,178,IF(terrains!Y3686=2,218,321))),IF(terrains!X3686=1,IF(terrains!Y3686=1,190,IF(terrains!Y3686=2,242,IF(terrains!Y3686=3,357,896))))))))))</f>
        <v>64</v>
      </c>
      <c r="AA3686" s="152">
        <f>terrains!Z3686*terrains!F3686</f>
        <v>339209.55417599995</v>
      </c>
    </row>
    <row r="3687" spans="1:27" ht="14.4">
      <c r="A3687" s="143">
        <v>3686</v>
      </c>
      <c r="B3687" s="59">
        <v>301803.940718</v>
      </c>
      <c r="C3687" s="59">
        <v>5058735.6131699998</v>
      </c>
      <c r="D3687" s="59" t="s">
        <v>3306</v>
      </c>
      <c r="E3687" s="153">
        <v>492.4</v>
      </c>
      <c r="F3687" s="150">
        <f>terrains!E3687*10.76391</f>
        <v>5300.1492839999992</v>
      </c>
      <c r="G3687" s="59" t="s">
        <v>353</v>
      </c>
      <c r="H3687" s="59">
        <v>0</v>
      </c>
      <c r="I3687" s="59">
        <v>0</v>
      </c>
      <c r="J3687" s="59">
        <f>IF(terrains!L3687=13.5,IF(terrains!X3687=1,12,9),-0.392532+1.267037*terrains!L3687+0.472239*terrains!X3687+0.58658*terrains!W3687+0.089417*terrains!V3687+0.531633*terrains!U3687+0.337883*terrains!T3687-0.403545*terrains!S3687)</f>
        <v>2.1415419999999998</v>
      </c>
      <c r="K3687" s="151">
        <f>IF(terrains!I3687=0,terrains!J3687,terrains!I3687)</f>
        <v>2.1415419999999998</v>
      </c>
      <c r="L3687" s="59">
        <v>2</v>
      </c>
      <c r="M3687" s="59">
        <v>1</v>
      </c>
      <c r="N3687" s="59">
        <v>3</v>
      </c>
      <c r="O3687" s="59" t="s">
        <v>174</v>
      </c>
      <c r="P3687" s="59">
        <v>2</v>
      </c>
      <c r="Q3687" s="59">
        <v>1.5</v>
      </c>
      <c r="R3687" s="59">
        <v>1</v>
      </c>
      <c r="S3687" s="59">
        <v>0</v>
      </c>
      <c r="T3687" s="59">
        <v>0</v>
      </c>
      <c r="U3687" s="59">
        <v>0</v>
      </c>
      <c r="V3687" s="59">
        <v>0</v>
      </c>
      <c r="W3687" s="59">
        <v>0</v>
      </c>
      <c r="X3687" s="59">
        <v>0</v>
      </c>
      <c r="Y3687" s="59">
        <f>IF(terrains!L3687&lt;=2.5,1,IF(terrains!L3687&lt;=4.5,2,IF(terrains!L3687&lt;=6.5,3,4)))</f>
        <v>1</v>
      </c>
      <c r="Z3687" s="59">
        <f>IF(terrains!R3687=1,35,IF(terrains!S3687=1,64,IF(terrains!T3687=1,IF(terrains!Y3687=1,85,104),IF(terrains!U3687=1,IF(terrains!Y3687=1,124,152),IF(terrains!V3687=1,(IF(terrains!Y3687=1,146,IF(terrains!Y3687=2,178,263))),IF(terrains!W3687=1,(IF(terrains!Y3687=1,178,IF(terrains!Y3687=2,218,321))),IF(terrains!X3687=1,IF(terrains!Y3687=1,190,IF(terrains!Y3687=2,242,IF(terrains!Y3687=3,357,896))))))))))</f>
        <v>35</v>
      </c>
      <c r="AA3687" s="152">
        <f>terrains!Z3687*terrains!F3687</f>
        <v>185505.22493999999</v>
      </c>
    </row>
    <row r="3688" spans="1:27" ht="14.4">
      <c r="A3688" s="143">
        <v>3687</v>
      </c>
      <c r="B3688" s="59">
        <v>299628.16009100003</v>
      </c>
      <c r="C3688" s="59">
        <v>5057808.70945</v>
      </c>
      <c r="D3688" s="59" t="s">
        <v>3307</v>
      </c>
      <c r="E3688" s="153">
        <v>492.3</v>
      </c>
      <c r="F3688" s="150">
        <f>terrains!E3688*10.76391</f>
        <v>5299.0728929999996</v>
      </c>
      <c r="G3688" s="59" t="s">
        <v>353</v>
      </c>
      <c r="H3688" s="59">
        <v>0</v>
      </c>
      <c r="I3688" s="59">
        <v>0</v>
      </c>
      <c r="J3688" s="59">
        <f>IF(terrains!L3688=13.5,IF(terrains!X3688=1,12,9),-0.392532+1.267037*terrains!L3688+0.472239*terrains!X3688+0.58658*terrains!W3688+0.089417*terrains!V3688+0.531633*terrains!U3688+0.337883*terrains!T3688-0.403545*terrains!S3688)</f>
        <v>2.1415419999999998</v>
      </c>
      <c r="K3688" s="151">
        <f>IF(terrains!I3688=0,terrains!J3688,terrains!I3688)</f>
        <v>2.1415419999999998</v>
      </c>
      <c r="L3688" s="59">
        <v>2</v>
      </c>
      <c r="M3688" s="59">
        <v>1</v>
      </c>
      <c r="N3688" s="59">
        <v>3</v>
      </c>
      <c r="O3688" s="59" t="s">
        <v>174</v>
      </c>
      <c r="P3688" s="59">
        <v>2</v>
      </c>
      <c r="Q3688" s="59">
        <v>1.5</v>
      </c>
      <c r="R3688" s="59">
        <v>1</v>
      </c>
      <c r="S3688" s="59">
        <v>0</v>
      </c>
      <c r="T3688" s="59">
        <v>0</v>
      </c>
      <c r="U3688" s="59">
        <v>0</v>
      </c>
      <c r="V3688" s="59">
        <v>0</v>
      </c>
      <c r="W3688" s="59">
        <v>0</v>
      </c>
      <c r="X3688" s="59">
        <v>0</v>
      </c>
      <c r="Y3688" s="59">
        <f>IF(terrains!L3688&lt;=2.5,1,IF(terrains!L3688&lt;=4.5,2,IF(terrains!L3688&lt;=6.5,3,4)))</f>
        <v>1</v>
      </c>
      <c r="Z3688" s="59">
        <f>IF(terrains!R3688=1,35,IF(terrains!S3688=1,64,IF(terrains!T3688=1,IF(terrains!Y3688=1,85,104),IF(terrains!U3688=1,IF(terrains!Y3688=1,124,152),IF(terrains!V3688=1,(IF(terrains!Y3688=1,146,IF(terrains!Y3688=2,178,263))),IF(terrains!W3688=1,(IF(terrains!Y3688=1,178,IF(terrains!Y3688=2,218,321))),IF(terrains!X3688=1,IF(terrains!Y3688=1,190,IF(terrains!Y3688=2,242,IF(terrains!Y3688=3,357,896))))))))))</f>
        <v>35</v>
      </c>
      <c r="AA3688" s="152">
        <f>terrains!Z3688*terrains!F3688</f>
        <v>185467.551255</v>
      </c>
    </row>
    <row r="3689" spans="1:27" ht="14.4">
      <c r="A3689" s="143">
        <v>3688</v>
      </c>
      <c r="B3689" s="59">
        <v>293561.80849999998</v>
      </c>
      <c r="C3689" s="59">
        <v>5048823.0089999996</v>
      </c>
      <c r="D3689" s="59" t="s">
        <v>3308</v>
      </c>
      <c r="E3689" s="153">
        <v>492</v>
      </c>
      <c r="F3689" s="150">
        <f>terrains!E3689*10.76391</f>
        <v>5295.8437199999998</v>
      </c>
      <c r="G3689" s="59" t="s">
        <v>1321</v>
      </c>
      <c r="H3689" s="59">
        <v>0</v>
      </c>
      <c r="I3689" s="59">
        <v>0</v>
      </c>
      <c r="J3689" s="59">
        <f>IF(terrains!L3689=13.5,IF(terrains!X3689=1,12,9),-0.392532+1.267037*terrains!L3689+0.472239*terrains!X3689+0.58658*terrains!W3689+0.089417*terrains!V3689+0.531633*terrains!U3689+0.337883*terrains!T3689-0.403545*terrains!S3689)</f>
        <v>1.7379969999999998</v>
      </c>
      <c r="K3689" s="151">
        <f>IF(terrains!I3689=0,terrains!J3689,terrains!I3689)</f>
        <v>1.7379969999999998</v>
      </c>
      <c r="L3689" s="59">
        <v>2</v>
      </c>
      <c r="M3689" s="59">
        <v>1</v>
      </c>
      <c r="N3689" s="59">
        <v>3</v>
      </c>
      <c r="O3689" s="59" t="s">
        <v>175</v>
      </c>
      <c r="P3689" s="59">
        <v>2</v>
      </c>
      <c r="Q3689" s="59">
        <v>2</v>
      </c>
      <c r="R3689" s="59">
        <v>0</v>
      </c>
      <c r="S3689" s="59">
        <v>1</v>
      </c>
      <c r="T3689" s="59">
        <v>0</v>
      </c>
      <c r="U3689" s="59">
        <v>0</v>
      </c>
      <c r="V3689" s="59">
        <v>0</v>
      </c>
      <c r="W3689" s="59">
        <v>0</v>
      </c>
      <c r="X3689" s="59">
        <v>0</v>
      </c>
      <c r="Y3689" s="59">
        <f>IF(terrains!L3689&lt;=2.5,1,IF(terrains!L3689&lt;=4.5,2,IF(terrains!L3689&lt;=6.5,3,4)))</f>
        <v>1</v>
      </c>
      <c r="Z3689" s="59">
        <f>IF(terrains!R3689=1,35,IF(terrains!S3689=1,64,IF(terrains!T3689=1,IF(terrains!Y3689=1,85,104),IF(terrains!U3689=1,IF(terrains!Y3689=1,124,152),IF(terrains!V3689=1,(IF(terrains!Y3689=1,146,IF(terrains!Y3689=2,178,263))),IF(terrains!W3689=1,(IF(terrains!Y3689=1,178,IF(terrains!Y3689=2,218,321))),IF(terrains!X3689=1,IF(terrains!Y3689=1,190,IF(terrains!Y3689=2,242,IF(terrains!Y3689=3,357,896))))))))))</f>
        <v>64</v>
      </c>
      <c r="AA3689" s="152">
        <f>terrains!Z3689*terrains!F3689</f>
        <v>338933.99807999999</v>
      </c>
    </row>
    <row r="3690" spans="1:27" ht="14.4">
      <c r="A3690" s="143">
        <v>3689</v>
      </c>
      <c r="B3690" s="59">
        <v>292546.29366999998</v>
      </c>
      <c r="C3690" s="59">
        <v>5039959.1407599999</v>
      </c>
      <c r="D3690" s="59" t="s">
        <v>3309</v>
      </c>
      <c r="E3690" s="153">
        <v>491.8</v>
      </c>
      <c r="F3690" s="150">
        <f>terrains!E3690*10.76391</f>
        <v>5293.6909379999997</v>
      </c>
      <c r="G3690" s="59" t="s">
        <v>283</v>
      </c>
      <c r="H3690" s="59">
        <v>1</v>
      </c>
      <c r="I3690" s="59">
        <v>6</v>
      </c>
      <c r="J3690" s="59">
        <f>IF(terrains!L3690=13.5,IF(terrains!X3690=1,12,9),-0.392532+1.267037*terrains!L3690+0.472239*terrains!X3690+0.58658*terrains!W3690+0.089417*terrains!V3690+0.531633*terrains!U3690+0.337883*terrains!T3690-0.403545*terrains!S3690)</f>
        <v>5.0134989999999995</v>
      </c>
      <c r="K3690" s="151">
        <f>IF(terrains!I3690=0,terrains!J3690,terrains!I3690)</f>
        <v>6</v>
      </c>
      <c r="L3690" s="59">
        <v>4</v>
      </c>
      <c r="M3690" s="59">
        <v>2</v>
      </c>
      <c r="N3690" s="59">
        <v>12</v>
      </c>
      <c r="O3690" s="59" t="s">
        <v>176</v>
      </c>
      <c r="P3690" s="59">
        <v>2</v>
      </c>
      <c r="Q3690" s="59">
        <v>2.5</v>
      </c>
      <c r="R3690" s="59">
        <v>0</v>
      </c>
      <c r="S3690" s="59">
        <v>0</v>
      </c>
      <c r="T3690" s="59">
        <v>1</v>
      </c>
      <c r="U3690" s="59">
        <v>0</v>
      </c>
      <c r="V3690" s="59">
        <v>0</v>
      </c>
      <c r="W3690" s="59">
        <v>0</v>
      </c>
      <c r="X3690" s="59">
        <v>0</v>
      </c>
      <c r="Y3690" s="59">
        <f>IF(terrains!L3690&lt;=2.5,1,IF(terrains!L3690&lt;=4.5,2,IF(terrains!L3690&lt;=6.5,3,4)))</f>
        <v>2</v>
      </c>
      <c r="Z3690" s="59">
        <f>IF(terrains!R3690=1,35,IF(terrains!S3690=1,64,IF(terrains!T3690=1,IF(terrains!Y3690=1,85,104),IF(terrains!U3690=1,IF(terrains!Y3690=1,124,152),IF(terrains!V3690=1,(IF(terrains!Y3690=1,146,IF(terrains!Y3690=2,178,263))),IF(terrains!W3690=1,(IF(terrains!Y3690=1,178,IF(terrains!Y3690=2,218,321))),IF(terrains!X3690=1,IF(terrains!Y3690=1,190,IF(terrains!Y3690=2,242,IF(terrains!Y3690=3,357,896))))))))))</f>
        <v>104</v>
      </c>
      <c r="AA3690" s="152">
        <f>terrains!Z3690*terrains!F3690</f>
        <v>550543.85755199997</v>
      </c>
    </row>
    <row r="3691" spans="1:27" ht="14.4">
      <c r="A3691" s="143">
        <v>3690</v>
      </c>
      <c r="B3691" s="59">
        <v>293419.99036599998</v>
      </c>
      <c r="C3691" s="59">
        <v>5032537.8763800003</v>
      </c>
      <c r="D3691" s="59" t="s">
        <v>3310</v>
      </c>
      <c r="E3691" s="153">
        <v>491.6</v>
      </c>
      <c r="F3691" s="150">
        <f>terrains!E3691*10.76391</f>
        <v>5291.5381559999996</v>
      </c>
      <c r="G3691" s="59" t="s">
        <v>692</v>
      </c>
      <c r="H3691" s="59">
        <v>0</v>
      </c>
      <c r="I3691" s="59">
        <v>0</v>
      </c>
      <c r="J3691" s="59">
        <f>IF(terrains!L3691=13.5,IF(terrains!X3691=1,12,9),-0.392532+1.267037*terrains!L3691+0.472239*terrains!X3691+0.58658*terrains!W3691+0.089417*terrains!V3691+0.531633*terrains!U3691+0.337883*terrains!T3691-0.403545*terrains!S3691)</f>
        <v>1.7379969999999998</v>
      </c>
      <c r="K3691" s="151">
        <f>IF(terrains!I3691=0,terrains!J3691,terrains!I3691)</f>
        <v>1.7379969999999998</v>
      </c>
      <c r="L3691" s="59">
        <v>2</v>
      </c>
      <c r="M3691" s="59">
        <v>1</v>
      </c>
      <c r="N3691" s="59">
        <v>3</v>
      </c>
      <c r="O3691" s="59" t="s">
        <v>175</v>
      </c>
      <c r="P3691" s="59">
        <v>2</v>
      </c>
      <c r="Q3691" s="59">
        <v>1.5</v>
      </c>
      <c r="R3691" s="59">
        <v>0</v>
      </c>
      <c r="S3691" s="59">
        <v>1</v>
      </c>
      <c r="T3691" s="59">
        <v>0</v>
      </c>
      <c r="U3691" s="59">
        <v>0</v>
      </c>
      <c r="V3691" s="59">
        <v>0</v>
      </c>
      <c r="W3691" s="59">
        <v>0</v>
      </c>
      <c r="X3691" s="59">
        <v>0</v>
      </c>
      <c r="Y3691" s="59">
        <f>IF(terrains!L3691&lt;=2.5,1,IF(terrains!L3691&lt;=4.5,2,IF(terrains!L3691&lt;=6.5,3,4)))</f>
        <v>1</v>
      </c>
      <c r="Z3691" s="59">
        <f>IF(terrains!R3691=1,35,IF(terrains!S3691=1,64,IF(terrains!T3691=1,IF(terrains!Y3691=1,85,104),IF(terrains!U3691=1,IF(terrains!Y3691=1,124,152),IF(terrains!V3691=1,(IF(terrains!Y3691=1,146,IF(terrains!Y3691=2,178,263))),IF(terrains!W3691=1,(IF(terrains!Y3691=1,178,IF(terrains!Y3691=2,218,321))),IF(terrains!X3691=1,IF(terrains!Y3691=1,190,IF(terrains!Y3691=2,242,IF(terrains!Y3691=3,357,896))))))))))</f>
        <v>64</v>
      </c>
      <c r="AA3691" s="152">
        <f>terrains!Z3691*terrains!F3691</f>
        <v>338658.44198399998</v>
      </c>
    </row>
    <row r="3692" spans="1:27" ht="14.4">
      <c r="A3692" s="143">
        <v>3691</v>
      </c>
      <c r="B3692" s="59">
        <v>298484.1165</v>
      </c>
      <c r="C3692" s="59">
        <v>5039488.3629999999</v>
      </c>
      <c r="D3692" s="59" t="s">
        <v>3311</v>
      </c>
      <c r="E3692" s="153">
        <v>491.6</v>
      </c>
      <c r="F3692" s="150">
        <f>terrains!E3692*10.76391</f>
        <v>5291.5381559999996</v>
      </c>
      <c r="G3692" s="59" t="s">
        <v>551</v>
      </c>
      <c r="H3692" s="59">
        <v>0</v>
      </c>
      <c r="I3692" s="59">
        <v>9</v>
      </c>
      <c r="J3692" s="59">
        <f>IF(terrains!L3692=13.5,IF(terrains!X3692=1,12,9),-0.392532+1.267037*terrains!L3692+0.472239*terrains!X3692+0.58658*terrains!W3692+0.089417*terrains!V3692+0.531633*terrains!U3692+0.337883*terrains!T3692-0.403545*terrains!S3692)</f>
        <v>7.6819289999999993</v>
      </c>
      <c r="K3692" s="151">
        <f>IF(terrains!I3692=0,terrains!J3692,terrains!I3692)</f>
        <v>9</v>
      </c>
      <c r="L3692" s="59">
        <v>6</v>
      </c>
      <c r="M3692" s="59">
        <v>0</v>
      </c>
      <c r="N3692" s="59">
        <v>0</v>
      </c>
      <c r="O3692" s="59" t="s">
        <v>180</v>
      </c>
      <c r="P3692" s="59">
        <v>0</v>
      </c>
      <c r="Q3692" s="59">
        <v>0</v>
      </c>
      <c r="R3692" s="59">
        <v>0</v>
      </c>
      <c r="S3692" s="59">
        <v>0</v>
      </c>
      <c r="T3692" s="59">
        <v>0</v>
      </c>
      <c r="U3692" s="59">
        <v>0</v>
      </c>
      <c r="V3692" s="59">
        <v>0</v>
      </c>
      <c r="W3692" s="59">
        <v>0</v>
      </c>
      <c r="X3692" s="59">
        <v>1</v>
      </c>
      <c r="Y3692" s="59">
        <f>IF(terrains!L3692&lt;=2.5,1,IF(terrains!L3692&lt;=4.5,2,IF(terrains!L3692&lt;=6.5,3,4)))</f>
        <v>3</v>
      </c>
      <c r="Z3692" s="59">
        <f>IF(terrains!R3692=1,35,IF(terrains!S3692=1,64,IF(terrains!T3692=1,IF(terrains!Y3692=1,85,104),IF(terrains!U3692=1,IF(terrains!Y3692=1,124,152),IF(terrains!V3692=1,(IF(terrains!Y3692=1,146,IF(terrains!Y3692=2,178,263))),IF(terrains!W3692=1,(IF(terrains!Y3692=1,178,IF(terrains!Y3692=2,218,321))),IF(terrains!X3692=1,IF(terrains!Y3692=1,190,IF(terrains!Y3692=2,242,IF(terrains!Y3692=3,357,896))))))))))</f>
        <v>357</v>
      </c>
      <c r="AA3692" s="152">
        <f>terrains!Z3692*terrains!F3692</f>
        <v>1889079.121692</v>
      </c>
    </row>
    <row r="3693" spans="1:27" ht="14.4">
      <c r="A3693" s="143">
        <v>3692</v>
      </c>
      <c r="B3693" s="59">
        <v>290806.17317800003</v>
      </c>
      <c r="C3693" s="59">
        <v>5032676.1544700004</v>
      </c>
      <c r="D3693" s="59" t="s">
        <v>3312</v>
      </c>
      <c r="E3693" s="153">
        <v>490.6</v>
      </c>
      <c r="F3693" s="150">
        <f>terrains!E3693*10.76391</f>
        <v>5280.7742459999999</v>
      </c>
      <c r="G3693" s="59" t="s">
        <v>217</v>
      </c>
      <c r="H3693" s="59">
        <v>0</v>
      </c>
      <c r="I3693" s="59">
        <v>0</v>
      </c>
      <c r="J3693" s="59">
        <f>IF(terrains!L3693=13.5,IF(terrains!X3693=1,12,9),-0.392532+1.267037*terrains!L3693+0.472239*terrains!X3693+0.58658*terrains!W3693+0.089417*terrains!V3693+0.531633*terrains!U3693+0.337883*terrains!T3693-0.403545*terrains!S3693)</f>
        <v>1.7379969999999998</v>
      </c>
      <c r="K3693" s="151">
        <f>IF(terrains!I3693=0,terrains!J3693,terrains!I3693)</f>
        <v>1.7379969999999998</v>
      </c>
      <c r="L3693" s="59">
        <v>2</v>
      </c>
      <c r="M3693" s="59">
        <v>1</v>
      </c>
      <c r="N3693" s="59">
        <v>4</v>
      </c>
      <c r="O3693" s="59" t="s">
        <v>175</v>
      </c>
      <c r="P3693" s="59">
        <v>2</v>
      </c>
      <c r="Q3693" s="59">
        <v>2</v>
      </c>
      <c r="R3693" s="59">
        <v>0</v>
      </c>
      <c r="S3693" s="59">
        <v>1</v>
      </c>
      <c r="T3693" s="59">
        <v>0</v>
      </c>
      <c r="U3693" s="59">
        <v>0</v>
      </c>
      <c r="V3693" s="59">
        <v>0</v>
      </c>
      <c r="W3693" s="59">
        <v>0</v>
      </c>
      <c r="X3693" s="59">
        <v>0</v>
      </c>
      <c r="Y3693" s="59">
        <f>IF(terrains!L3693&lt;=2.5,1,IF(terrains!L3693&lt;=4.5,2,IF(terrains!L3693&lt;=6.5,3,4)))</f>
        <v>1</v>
      </c>
      <c r="Z3693" s="59">
        <f>IF(terrains!R3693=1,35,IF(terrains!S3693=1,64,IF(terrains!T3693=1,IF(terrains!Y3693=1,85,104),IF(terrains!U3693=1,IF(terrains!Y3693=1,124,152),IF(terrains!V3693=1,(IF(terrains!Y3693=1,146,IF(terrains!Y3693=2,178,263))),IF(terrains!W3693=1,(IF(terrains!Y3693=1,178,IF(terrains!Y3693=2,218,321))),IF(terrains!X3693=1,IF(terrains!Y3693=1,190,IF(terrains!Y3693=2,242,IF(terrains!Y3693=3,357,896))))))))))</f>
        <v>64</v>
      </c>
      <c r="AA3693" s="152">
        <f>terrains!Z3693*terrains!F3693</f>
        <v>337969.551744</v>
      </c>
    </row>
    <row r="3694" spans="1:27" ht="14.4">
      <c r="A3694" s="143">
        <v>3693</v>
      </c>
      <c r="B3694" s="59">
        <v>291731.91489999997</v>
      </c>
      <c r="C3694" s="59">
        <v>5033195.7429999998</v>
      </c>
      <c r="D3694" s="59" t="s">
        <v>3313</v>
      </c>
      <c r="E3694" s="153">
        <v>490.5</v>
      </c>
      <c r="F3694" s="150">
        <f>terrains!E3694*10.76391</f>
        <v>5279.6978549999994</v>
      </c>
      <c r="G3694" s="59" t="s">
        <v>217</v>
      </c>
      <c r="H3694" s="59">
        <v>0</v>
      </c>
      <c r="I3694" s="59">
        <v>0</v>
      </c>
      <c r="J3694" s="59">
        <f>IF(terrains!L3694=13.5,IF(terrains!X3694=1,12,9),-0.392532+1.267037*terrains!L3694+0.472239*terrains!X3694+0.58658*terrains!W3694+0.089417*terrains!V3694+0.531633*terrains!U3694+0.337883*terrains!T3694-0.403545*terrains!S3694)</f>
        <v>1.7379969999999998</v>
      </c>
      <c r="K3694" s="151">
        <f>IF(terrains!I3694=0,terrains!J3694,terrains!I3694)</f>
        <v>1.7379969999999998</v>
      </c>
      <c r="L3694" s="59">
        <v>2</v>
      </c>
      <c r="M3694" s="59">
        <v>1</v>
      </c>
      <c r="N3694" s="59">
        <v>4</v>
      </c>
      <c r="O3694" s="59" t="s">
        <v>175</v>
      </c>
      <c r="P3694" s="59">
        <v>2</v>
      </c>
      <c r="Q3694" s="59">
        <v>2</v>
      </c>
      <c r="R3694" s="59">
        <v>0</v>
      </c>
      <c r="S3694" s="59">
        <v>1</v>
      </c>
      <c r="T3694" s="59">
        <v>0</v>
      </c>
      <c r="U3694" s="59">
        <v>0</v>
      </c>
      <c r="V3694" s="59">
        <v>0</v>
      </c>
      <c r="W3694" s="59">
        <v>0</v>
      </c>
      <c r="X3694" s="59">
        <v>0</v>
      </c>
      <c r="Y3694" s="59">
        <f>IF(terrains!L3694&lt;=2.5,1,IF(terrains!L3694&lt;=4.5,2,IF(terrains!L3694&lt;=6.5,3,4)))</f>
        <v>1</v>
      </c>
      <c r="Z3694" s="59">
        <f>IF(terrains!R3694=1,35,IF(terrains!S3694=1,64,IF(terrains!T3694=1,IF(terrains!Y3694=1,85,104),IF(terrains!U3694=1,IF(terrains!Y3694=1,124,152),IF(terrains!V3694=1,(IF(terrains!Y3694=1,146,IF(terrains!Y3694=2,178,263))),IF(terrains!W3694=1,(IF(terrains!Y3694=1,178,IF(terrains!Y3694=2,218,321))),IF(terrains!X3694=1,IF(terrains!Y3694=1,190,IF(terrains!Y3694=2,242,IF(terrains!Y3694=3,357,896))))))))))</f>
        <v>64</v>
      </c>
      <c r="AA3694" s="152">
        <f>terrains!Z3694*terrains!F3694</f>
        <v>337900.66271999996</v>
      </c>
    </row>
    <row r="3695" spans="1:27" ht="14.4">
      <c r="A3695" s="143">
        <v>3694</v>
      </c>
      <c r="B3695" s="59">
        <v>300769.07689999999</v>
      </c>
      <c r="C3695" s="59">
        <v>5045252.0599999996</v>
      </c>
      <c r="D3695" s="59" t="s">
        <v>3314</v>
      </c>
      <c r="E3695" s="153">
        <v>490.5</v>
      </c>
      <c r="F3695" s="150">
        <f>terrains!E3695*10.76391</f>
        <v>5279.6978549999994</v>
      </c>
      <c r="G3695" s="59" t="s">
        <v>534</v>
      </c>
      <c r="H3695" s="59">
        <v>0</v>
      </c>
      <c r="I3695" s="59">
        <v>0</v>
      </c>
      <c r="J3695" s="59">
        <f>IF(terrains!L3695=13.5,IF(terrains!X3695=1,12,9),-0.392532+1.267037*terrains!L3695+0.472239*terrains!X3695+0.58658*terrains!W3695+0.089417*terrains!V3695+0.531633*terrains!U3695+0.337883*terrains!T3695-0.403545*terrains!S3695)</f>
        <v>3.1129435000000001</v>
      </c>
      <c r="K3695" s="151">
        <f>IF(terrains!I3695=0,terrains!J3695,terrains!I3695)</f>
        <v>3.1129435000000001</v>
      </c>
      <c r="L3695" s="59">
        <v>2.5</v>
      </c>
      <c r="M3695" s="59">
        <v>1</v>
      </c>
      <c r="N3695" s="59">
        <v>4</v>
      </c>
      <c r="O3695" s="59" t="s">
        <v>176</v>
      </c>
      <c r="P3695" s="59">
        <v>2</v>
      </c>
      <c r="Q3695" s="59">
        <v>2.5</v>
      </c>
      <c r="R3695" s="59">
        <v>0</v>
      </c>
      <c r="S3695" s="59">
        <v>0</v>
      </c>
      <c r="T3695" s="59">
        <v>1</v>
      </c>
      <c r="U3695" s="59">
        <v>0</v>
      </c>
      <c r="V3695" s="59">
        <v>0</v>
      </c>
      <c r="W3695" s="59">
        <v>0</v>
      </c>
      <c r="X3695" s="59">
        <v>0</v>
      </c>
      <c r="Y3695" s="59">
        <f>IF(terrains!L3695&lt;=2.5,1,IF(terrains!L3695&lt;=4.5,2,IF(terrains!L3695&lt;=6.5,3,4)))</f>
        <v>1</v>
      </c>
      <c r="Z3695" s="59">
        <f>IF(terrains!R3695=1,35,IF(terrains!S3695=1,64,IF(terrains!T3695=1,IF(terrains!Y3695=1,85,104),IF(terrains!U3695=1,IF(terrains!Y3695=1,124,152),IF(terrains!V3695=1,(IF(terrains!Y3695=1,146,IF(terrains!Y3695=2,178,263))),IF(terrains!W3695=1,(IF(terrains!Y3695=1,178,IF(terrains!Y3695=2,218,321))),IF(terrains!X3695=1,IF(terrains!Y3695=1,190,IF(terrains!Y3695=2,242,IF(terrains!Y3695=3,357,896))))))))))</f>
        <v>85</v>
      </c>
      <c r="AA3695" s="152">
        <f>terrains!Z3695*terrains!F3695</f>
        <v>448774.31767499994</v>
      </c>
    </row>
    <row r="3696" spans="1:27" ht="14.4">
      <c r="A3696" s="143">
        <v>3695</v>
      </c>
      <c r="B3696" s="59">
        <v>292694.17788500001</v>
      </c>
      <c r="C3696" s="59">
        <v>5039826.6402200004</v>
      </c>
      <c r="D3696" s="59" t="s">
        <v>3315</v>
      </c>
      <c r="E3696" s="153">
        <v>490.4</v>
      </c>
      <c r="F3696" s="150">
        <f>terrains!E3696*10.76391</f>
        <v>5278.6214639999989</v>
      </c>
      <c r="G3696" s="59" t="s">
        <v>283</v>
      </c>
      <c r="H3696" s="59">
        <v>1</v>
      </c>
      <c r="I3696" s="59">
        <v>6</v>
      </c>
      <c r="J3696" s="59">
        <f>IF(terrains!L3696=13.5,IF(terrains!X3696=1,12,9),-0.392532+1.267037*terrains!L3696+0.472239*terrains!X3696+0.58658*terrains!W3696+0.089417*terrains!V3696+0.531633*terrains!U3696+0.337883*terrains!T3696-0.403545*terrains!S3696)</f>
        <v>5.0134989999999995</v>
      </c>
      <c r="K3696" s="151">
        <f>IF(terrains!I3696=0,terrains!J3696,terrains!I3696)</f>
        <v>6</v>
      </c>
      <c r="L3696" s="59">
        <v>4</v>
      </c>
      <c r="M3696" s="59">
        <v>2</v>
      </c>
      <c r="N3696" s="59">
        <v>12</v>
      </c>
      <c r="O3696" s="59" t="s">
        <v>176</v>
      </c>
      <c r="P3696" s="59">
        <v>2</v>
      </c>
      <c r="Q3696" s="59">
        <v>2.5</v>
      </c>
      <c r="R3696" s="59">
        <v>0</v>
      </c>
      <c r="S3696" s="59">
        <v>0</v>
      </c>
      <c r="T3696" s="59">
        <v>1</v>
      </c>
      <c r="U3696" s="59">
        <v>0</v>
      </c>
      <c r="V3696" s="59">
        <v>0</v>
      </c>
      <c r="W3696" s="59">
        <v>0</v>
      </c>
      <c r="X3696" s="59">
        <v>0</v>
      </c>
      <c r="Y3696" s="59">
        <f>IF(terrains!L3696&lt;=2.5,1,IF(terrains!L3696&lt;=4.5,2,IF(terrains!L3696&lt;=6.5,3,4)))</f>
        <v>2</v>
      </c>
      <c r="Z3696" s="59">
        <f>IF(terrains!R3696=1,35,IF(terrains!S3696=1,64,IF(terrains!T3696=1,IF(terrains!Y3696=1,85,104),IF(terrains!U3696=1,IF(terrains!Y3696=1,124,152),IF(terrains!V3696=1,(IF(terrains!Y3696=1,146,IF(terrains!Y3696=2,178,263))),IF(terrains!W3696=1,(IF(terrains!Y3696=1,178,IF(terrains!Y3696=2,218,321))),IF(terrains!X3696=1,IF(terrains!Y3696=1,190,IF(terrains!Y3696=2,242,IF(terrains!Y3696=3,357,896))))))))))</f>
        <v>104</v>
      </c>
      <c r="AA3696" s="152">
        <f>terrains!Z3696*terrains!F3696</f>
        <v>548976.63225599984</v>
      </c>
    </row>
    <row r="3697" spans="1:27" ht="14.4">
      <c r="A3697" s="143">
        <v>3696</v>
      </c>
      <c r="B3697" s="59">
        <v>304126.53758200002</v>
      </c>
      <c r="C3697" s="59">
        <v>5059291.8962700004</v>
      </c>
      <c r="D3697" s="59" t="s">
        <v>3316</v>
      </c>
      <c r="E3697" s="153">
        <v>489.8</v>
      </c>
      <c r="F3697" s="150">
        <f>terrains!E3697*10.76391</f>
        <v>5272.1631179999995</v>
      </c>
      <c r="G3697" s="59" t="s">
        <v>2150</v>
      </c>
      <c r="H3697" s="59">
        <v>0.4</v>
      </c>
      <c r="I3697" s="59">
        <v>1.2</v>
      </c>
      <c r="J3697" s="59">
        <f>IF(terrains!L3697=13.5,IF(terrains!X3697=1,12,9),-0.392532+1.267037*terrains!L3697+0.472239*terrains!X3697+0.58658*terrains!W3697+0.089417*terrains!V3697+0.531633*terrains!U3697+0.337883*terrains!T3697-0.403545*terrains!S3697)</f>
        <v>2.1415419999999998</v>
      </c>
      <c r="K3697" s="151">
        <f>IF(terrains!I3697=0,terrains!J3697,terrains!I3697)</f>
        <v>1.2</v>
      </c>
      <c r="L3697" s="59">
        <v>2</v>
      </c>
      <c r="M3697" s="59">
        <v>2</v>
      </c>
      <c r="N3697" s="59">
        <v>3</v>
      </c>
      <c r="O3697" s="59" t="s">
        <v>174</v>
      </c>
      <c r="P3697" s="59">
        <v>2</v>
      </c>
      <c r="Q3697" s="59">
        <v>1.5</v>
      </c>
      <c r="R3697" s="59">
        <v>1</v>
      </c>
      <c r="S3697" s="59">
        <v>0</v>
      </c>
      <c r="T3697" s="59">
        <v>0</v>
      </c>
      <c r="U3697" s="59">
        <v>0</v>
      </c>
      <c r="V3697" s="59">
        <v>0</v>
      </c>
      <c r="W3697" s="59">
        <v>0</v>
      </c>
      <c r="X3697" s="59">
        <v>0</v>
      </c>
      <c r="Y3697" s="59">
        <f>IF(terrains!L3697&lt;=2.5,1,IF(terrains!L3697&lt;=4.5,2,IF(terrains!L3697&lt;=6.5,3,4)))</f>
        <v>1</v>
      </c>
      <c r="Z3697" s="59">
        <f>IF(terrains!R3697=1,35,IF(terrains!S3697=1,64,IF(terrains!T3697=1,IF(terrains!Y3697=1,85,104),IF(terrains!U3697=1,IF(terrains!Y3697=1,124,152),IF(terrains!V3697=1,(IF(terrains!Y3697=1,146,IF(terrains!Y3697=2,178,263))),IF(terrains!W3697=1,(IF(terrains!Y3697=1,178,IF(terrains!Y3697=2,218,321))),IF(terrains!X3697=1,IF(terrains!Y3697=1,190,IF(terrains!Y3697=2,242,IF(terrains!Y3697=3,357,896))))))))))</f>
        <v>35</v>
      </c>
      <c r="AA3697" s="152">
        <f>terrains!Z3697*terrains!F3697</f>
        <v>184525.70912999997</v>
      </c>
    </row>
    <row r="3698" spans="1:27" ht="14.4">
      <c r="A3698" s="143">
        <v>3697</v>
      </c>
      <c r="B3698" s="59">
        <v>304547.845073</v>
      </c>
      <c r="C3698" s="59">
        <v>5058169.1528599998</v>
      </c>
      <c r="D3698" s="59" t="s">
        <v>3317</v>
      </c>
      <c r="E3698" s="153">
        <v>489.6</v>
      </c>
      <c r="F3698" s="150">
        <f>terrains!E3698*10.76391</f>
        <v>5270.0103360000003</v>
      </c>
      <c r="G3698" s="59" t="s">
        <v>353</v>
      </c>
      <c r="H3698" s="59">
        <v>0</v>
      </c>
      <c r="I3698" s="59">
        <v>0</v>
      </c>
      <c r="J3698" s="59">
        <f>IF(terrains!L3698=13.5,IF(terrains!X3698=1,12,9),-0.392532+1.267037*terrains!L3698+0.472239*terrains!X3698+0.58658*terrains!W3698+0.089417*terrains!V3698+0.531633*terrains!U3698+0.337883*terrains!T3698-0.403545*terrains!S3698)</f>
        <v>2.1415419999999998</v>
      </c>
      <c r="K3698" s="151">
        <f>IF(terrains!I3698=0,terrains!J3698,terrains!I3698)</f>
        <v>2.1415419999999998</v>
      </c>
      <c r="L3698" s="59">
        <v>2</v>
      </c>
      <c r="M3698" s="59">
        <v>1</v>
      </c>
      <c r="N3698" s="59">
        <v>3</v>
      </c>
      <c r="O3698" s="59" t="s">
        <v>174</v>
      </c>
      <c r="P3698" s="59">
        <v>2</v>
      </c>
      <c r="Q3698" s="59">
        <v>1.5</v>
      </c>
      <c r="R3698" s="59">
        <v>1</v>
      </c>
      <c r="S3698" s="59">
        <v>0</v>
      </c>
      <c r="T3698" s="59">
        <v>0</v>
      </c>
      <c r="U3698" s="59">
        <v>0</v>
      </c>
      <c r="V3698" s="59">
        <v>0</v>
      </c>
      <c r="W3698" s="59">
        <v>0</v>
      </c>
      <c r="X3698" s="59">
        <v>0</v>
      </c>
      <c r="Y3698" s="59">
        <f>IF(terrains!L3698&lt;=2.5,1,IF(terrains!L3698&lt;=4.5,2,IF(terrains!L3698&lt;=6.5,3,4)))</f>
        <v>1</v>
      </c>
      <c r="Z3698" s="59">
        <f>IF(terrains!R3698=1,35,IF(terrains!S3698=1,64,IF(terrains!T3698=1,IF(terrains!Y3698=1,85,104),IF(terrains!U3698=1,IF(terrains!Y3698=1,124,152),IF(terrains!V3698=1,(IF(terrains!Y3698=1,146,IF(terrains!Y3698=2,178,263))),IF(terrains!W3698=1,(IF(terrains!Y3698=1,178,IF(terrains!Y3698=2,218,321))),IF(terrains!X3698=1,IF(terrains!Y3698=1,190,IF(terrains!Y3698=2,242,IF(terrains!Y3698=3,357,896))))))))))</f>
        <v>35</v>
      </c>
      <c r="AA3698" s="152">
        <f>terrains!Z3698*terrains!F3698</f>
        <v>184450.36176</v>
      </c>
    </row>
    <row r="3699" spans="1:27" ht="14.4">
      <c r="A3699" s="143">
        <v>3698</v>
      </c>
      <c r="B3699" s="59">
        <v>304612.536073</v>
      </c>
      <c r="C3699" s="59">
        <v>5058154.1439100001</v>
      </c>
      <c r="D3699" s="59" t="s">
        <v>3318</v>
      </c>
      <c r="E3699" s="153">
        <v>489.6</v>
      </c>
      <c r="F3699" s="150">
        <f>terrains!E3699*10.76391</f>
        <v>5270.0103360000003</v>
      </c>
      <c r="G3699" s="59" t="s">
        <v>353</v>
      </c>
      <c r="H3699" s="59">
        <v>0</v>
      </c>
      <c r="I3699" s="59">
        <v>0</v>
      </c>
      <c r="J3699" s="59">
        <f>IF(terrains!L3699=13.5,IF(terrains!X3699=1,12,9),-0.392532+1.267037*terrains!L3699+0.472239*terrains!X3699+0.58658*terrains!W3699+0.089417*terrains!V3699+0.531633*terrains!U3699+0.337883*terrains!T3699-0.403545*terrains!S3699)</f>
        <v>2.1415419999999998</v>
      </c>
      <c r="K3699" s="151">
        <f>IF(terrains!I3699=0,terrains!J3699,terrains!I3699)</f>
        <v>2.1415419999999998</v>
      </c>
      <c r="L3699" s="59">
        <v>2</v>
      </c>
      <c r="M3699" s="59">
        <v>1</v>
      </c>
      <c r="N3699" s="59">
        <v>3</v>
      </c>
      <c r="O3699" s="59" t="s">
        <v>174</v>
      </c>
      <c r="P3699" s="59">
        <v>2</v>
      </c>
      <c r="Q3699" s="59">
        <v>1.5</v>
      </c>
      <c r="R3699" s="59">
        <v>1</v>
      </c>
      <c r="S3699" s="59">
        <v>0</v>
      </c>
      <c r="T3699" s="59">
        <v>0</v>
      </c>
      <c r="U3699" s="59">
        <v>0</v>
      </c>
      <c r="V3699" s="59">
        <v>0</v>
      </c>
      <c r="W3699" s="59">
        <v>0</v>
      </c>
      <c r="X3699" s="59">
        <v>0</v>
      </c>
      <c r="Y3699" s="59">
        <f>IF(terrains!L3699&lt;=2.5,1,IF(terrains!L3699&lt;=4.5,2,IF(terrains!L3699&lt;=6.5,3,4)))</f>
        <v>1</v>
      </c>
      <c r="Z3699" s="59">
        <f>IF(terrains!R3699=1,35,IF(terrains!S3699=1,64,IF(terrains!T3699=1,IF(terrains!Y3699=1,85,104),IF(terrains!U3699=1,IF(terrains!Y3699=1,124,152),IF(terrains!V3699=1,(IF(terrains!Y3699=1,146,IF(terrains!Y3699=2,178,263))),IF(terrains!W3699=1,(IF(terrains!Y3699=1,178,IF(terrains!Y3699=2,218,321))),IF(terrains!X3699=1,IF(terrains!Y3699=1,190,IF(terrains!Y3699=2,242,IF(terrains!Y3699=3,357,896))))))))))</f>
        <v>35</v>
      </c>
      <c r="AA3699" s="152">
        <f>terrains!Z3699*terrains!F3699</f>
        <v>184450.36176</v>
      </c>
    </row>
    <row r="3700" spans="1:27" ht="14.4">
      <c r="A3700" s="143">
        <v>3699</v>
      </c>
      <c r="B3700" s="59">
        <v>305046.36897900002</v>
      </c>
      <c r="C3700" s="59">
        <v>5058026.89482</v>
      </c>
      <c r="D3700" s="59" t="s">
        <v>3319</v>
      </c>
      <c r="E3700" s="153">
        <v>489.6</v>
      </c>
      <c r="F3700" s="150">
        <f>terrains!E3700*10.76391</f>
        <v>5270.0103360000003</v>
      </c>
      <c r="G3700" s="59" t="s">
        <v>353</v>
      </c>
      <c r="H3700" s="59">
        <v>0</v>
      </c>
      <c r="I3700" s="59">
        <v>0</v>
      </c>
      <c r="J3700" s="59">
        <f>IF(terrains!L3700=13.5,IF(terrains!X3700=1,12,9),-0.392532+1.267037*terrains!L3700+0.472239*terrains!X3700+0.58658*terrains!W3700+0.089417*terrains!V3700+0.531633*terrains!U3700+0.337883*terrains!T3700-0.403545*terrains!S3700)</f>
        <v>2.1415419999999998</v>
      </c>
      <c r="K3700" s="151">
        <f>IF(terrains!I3700=0,terrains!J3700,terrains!I3700)</f>
        <v>2.1415419999999998</v>
      </c>
      <c r="L3700" s="59">
        <v>2</v>
      </c>
      <c r="M3700" s="59">
        <v>1</v>
      </c>
      <c r="N3700" s="59">
        <v>3</v>
      </c>
      <c r="O3700" s="59" t="s">
        <v>174</v>
      </c>
      <c r="P3700" s="59">
        <v>2</v>
      </c>
      <c r="Q3700" s="59">
        <v>1.5</v>
      </c>
      <c r="R3700" s="59">
        <v>1</v>
      </c>
      <c r="S3700" s="59">
        <v>0</v>
      </c>
      <c r="T3700" s="59">
        <v>0</v>
      </c>
      <c r="U3700" s="59">
        <v>0</v>
      </c>
      <c r="V3700" s="59">
        <v>0</v>
      </c>
      <c r="W3700" s="59">
        <v>0</v>
      </c>
      <c r="X3700" s="59">
        <v>0</v>
      </c>
      <c r="Y3700" s="59">
        <f>IF(terrains!L3700&lt;=2.5,1,IF(terrains!L3700&lt;=4.5,2,IF(terrains!L3700&lt;=6.5,3,4)))</f>
        <v>1</v>
      </c>
      <c r="Z3700" s="59">
        <f>IF(terrains!R3700=1,35,IF(terrains!S3700=1,64,IF(terrains!T3700=1,IF(terrains!Y3700=1,85,104),IF(terrains!U3700=1,IF(terrains!Y3700=1,124,152),IF(terrains!V3700=1,(IF(terrains!Y3700=1,146,IF(terrains!Y3700=2,178,263))),IF(terrains!W3700=1,(IF(terrains!Y3700=1,178,IF(terrains!Y3700=2,218,321))),IF(terrains!X3700=1,IF(terrains!Y3700=1,190,IF(terrains!Y3700=2,242,IF(terrains!Y3700=3,357,896))))))))))</f>
        <v>35</v>
      </c>
      <c r="AA3700" s="152">
        <f>terrains!Z3700*terrains!F3700</f>
        <v>184450.36176</v>
      </c>
    </row>
    <row r="3701" spans="1:27" ht="14.4">
      <c r="A3701" s="143">
        <v>3700</v>
      </c>
      <c r="B3701" s="59">
        <v>288951.42595300003</v>
      </c>
      <c r="C3701" s="59">
        <v>5033396.3651799997</v>
      </c>
      <c r="D3701" s="59" t="s">
        <v>3320</v>
      </c>
      <c r="E3701" s="153">
        <v>489.1</v>
      </c>
      <c r="F3701" s="150">
        <f>terrains!E3701*10.76391</f>
        <v>5264.6283809999995</v>
      </c>
      <c r="G3701" s="59" t="s">
        <v>1027</v>
      </c>
      <c r="H3701" s="59">
        <v>0</v>
      </c>
      <c r="I3701" s="59">
        <v>0</v>
      </c>
      <c r="J3701" s="59">
        <f>IF(terrains!L3701=13.5,IF(terrains!X3701=1,12,9),-0.392532+1.267037*terrains!L3701+0.472239*terrains!X3701+0.58658*terrains!W3701+0.089417*terrains!V3701+0.531633*terrains!U3701+0.337883*terrains!T3701-0.403545*terrains!S3701)</f>
        <v>1.1044784999999997</v>
      </c>
      <c r="K3701" s="151">
        <f>IF(terrains!I3701=0,terrains!J3701,terrains!I3701)</f>
        <v>1.1044784999999997</v>
      </c>
      <c r="L3701" s="59">
        <v>1.5</v>
      </c>
      <c r="M3701" s="59">
        <v>1</v>
      </c>
      <c r="N3701" s="59">
        <v>2</v>
      </c>
      <c r="O3701" s="59" t="s">
        <v>175</v>
      </c>
      <c r="P3701" s="59">
        <v>1</v>
      </c>
      <c r="Q3701" s="59">
        <v>1.5</v>
      </c>
      <c r="R3701" s="59">
        <v>0</v>
      </c>
      <c r="S3701" s="59">
        <v>1</v>
      </c>
      <c r="T3701" s="59">
        <v>0</v>
      </c>
      <c r="U3701" s="59">
        <v>0</v>
      </c>
      <c r="V3701" s="59">
        <v>0</v>
      </c>
      <c r="W3701" s="59">
        <v>0</v>
      </c>
      <c r="X3701" s="59">
        <v>0</v>
      </c>
      <c r="Y3701" s="59">
        <f>IF(terrains!L3701&lt;=2.5,1,IF(terrains!L3701&lt;=4.5,2,IF(terrains!L3701&lt;=6.5,3,4)))</f>
        <v>1</v>
      </c>
      <c r="Z3701" s="59">
        <f>IF(terrains!R3701=1,35,IF(terrains!S3701=1,64,IF(terrains!T3701=1,IF(terrains!Y3701=1,85,104),IF(terrains!U3701=1,IF(terrains!Y3701=1,124,152),IF(terrains!V3701=1,(IF(terrains!Y3701=1,146,IF(terrains!Y3701=2,178,263))),IF(terrains!W3701=1,(IF(terrains!Y3701=1,178,IF(terrains!Y3701=2,218,321))),IF(terrains!X3701=1,IF(terrains!Y3701=1,190,IF(terrains!Y3701=2,242,IF(terrains!Y3701=3,357,896))))))))))</f>
        <v>64</v>
      </c>
      <c r="AA3701" s="152">
        <f>terrains!Z3701*terrains!F3701</f>
        <v>336936.21638399997</v>
      </c>
    </row>
    <row r="3702" spans="1:27" ht="14.4">
      <c r="A3702" s="143">
        <v>3701</v>
      </c>
      <c r="B3702" s="59">
        <v>295778.58250000002</v>
      </c>
      <c r="C3702" s="59">
        <v>5043799.4579999996</v>
      </c>
      <c r="D3702" s="59" t="s">
        <v>3321</v>
      </c>
      <c r="E3702" s="153">
        <v>489.1</v>
      </c>
      <c r="F3702" s="150">
        <f>terrains!E3702*10.76391</f>
        <v>5264.6283809999995</v>
      </c>
      <c r="G3702" s="59" t="s">
        <v>990</v>
      </c>
      <c r="H3702" s="59">
        <v>0</v>
      </c>
      <c r="I3702" s="59">
        <v>0</v>
      </c>
      <c r="J3702" s="59">
        <f>IF(terrains!L3702=13.5,IF(terrains!X3702=1,12,9),-0.392532+1.267037*terrains!L3702+0.472239*terrains!X3702+0.58658*terrains!W3702+0.089417*terrains!V3702+0.531633*terrains!U3702+0.337883*terrains!T3702-0.403545*terrains!S3702)</f>
        <v>3.3066934999999997</v>
      </c>
      <c r="K3702" s="151">
        <f>IF(terrains!I3702=0,terrains!J3702,terrains!I3702)</f>
        <v>3.3066934999999997</v>
      </c>
      <c r="L3702" s="59">
        <v>2.5</v>
      </c>
      <c r="M3702" s="59">
        <v>2</v>
      </c>
      <c r="N3702" s="59">
        <v>3</v>
      </c>
      <c r="O3702" s="59" t="s">
        <v>177</v>
      </c>
      <c r="P3702" s="59">
        <v>2</v>
      </c>
      <c r="Q3702" s="59">
        <v>2.5</v>
      </c>
      <c r="R3702" s="59">
        <v>0</v>
      </c>
      <c r="S3702" s="59">
        <v>0</v>
      </c>
      <c r="T3702" s="59">
        <v>0</v>
      </c>
      <c r="U3702" s="59">
        <v>1</v>
      </c>
      <c r="V3702" s="59">
        <v>0</v>
      </c>
      <c r="W3702" s="59">
        <v>0</v>
      </c>
      <c r="X3702" s="59">
        <v>0</v>
      </c>
      <c r="Y3702" s="59">
        <f>IF(terrains!L3702&lt;=2.5,1,IF(terrains!L3702&lt;=4.5,2,IF(terrains!L3702&lt;=6.5,3,4)))</f>
        <v>1</v>
      </c>
      <c r="Z3702" s="59">
        <f>IF(terrains!R3702=1,35,IF(terrains!S3702=1,64,IF(terrains!T3702=1,IF(terrains!Y3702=1,85,104),IF(terrains!U3702=1,IF(terrains!Y3702=1,124,152),IF(terrains!V3702=1,(IF(terrains!Y3702=1,146,IF(terrains!Y3702=2,178,263))),IF(terrains!W3702=1,(IF(terrains!Y3702=1,178,IF(terrains!Y3702=2,218,321))),IF(terrains!X3702=1,IF(terrains!Y3702=1,190,IF(terrains!Y3702=2,242,IF(terrains!Y3702=3,357,896))))))))))</f>
        <v>124</v>
      </c>
      <c r="AA3702" s="152">
        <f>terrains!Z3702*terrains!F3702</f>
        <v>652813.91924399999</v>
      </c>
    </row>
    <row r="3703" spans="1:27" ht="14.4">
      <c r="A3703" s="143">
        <v>3702</v>
      </c>
      <c r="B3703" s="59">
        <v>297036.59962400002</v>
      </c>
      <c r="C3703" s="59">
        <v>5054407.5675799996</v>
      </c>
      <c r="D3703" s="59" t="s">
        <v>3322</v>
      </c>
      <c r="E3703" s="153">
        <v>489</v>
      </c>
      <c r="F3703" s="150">
        <f>terrains!E3703*10.76391</f>
        <v>5263.5519899999999</v>
      </c>
      <c r="G3703" s="59" t="s">
        <v>325</v>
      </c>
      <c r="H3703" s="59">
        <v>0</v>
      </c>
      <c r="I3703" s="59">
        <v>0</v>
      </c>
      <c r="J3703" s="59">
        <f>IF(terrains!L3703=13.5,IF(terrains!X3703=1,12,9),-0.392532+1.267037*terrains!L3703+0.472239*terrains!X3703+0.58658*terrains!W3703+0.089417*terrains!V3703+0.531633*terrains!U3703+0.337883*terrains!T3703-0.403545*terrains!S3703)</f>
        <v>2.1415419999999998</v>
      </c>
      <c r="K3703" s="151">
        <f>IF(terrains!I3703=0,terrains!J3703,terrains!I3703)</f>
        <v>2.1415419999999998</v>
      </c>
      <c r="L3703" s="59">
        <v>2</v>
      </c>
      <c r="M3703" s="59">
        <v>2</v>
      </c>
      <c r="N3703" s="59">
        <v>3</v>
      </c>
      <c r="O3703" s="59" t="s">
        <v>174</v>
      </c>
      <c r="P3703" s="59">
        <v>2</v>
      </c>
      <c r="Q3703" s="59">
        <v>1.5</v>
      </c>
      <c r="R3703" s="59">
        <v>1</v>
      </c>
      <c r="S3703" s="59">
        <v>0</v>
      </c>
      <c r="T3703" s="59">
        <v>0</v>
      </c>
      <c r="U3703" s="59">
        <v>0</v>
      </c>
      <c r="V3703" s="59">
        <v>0</v>
      </c>
      <c r="W3703" s="59">
        <v>0</v>
      </c>
      <c r="X3703" s="59">
        <v>0</v>
      </c>
      <c r="Y3703" s="59">
        <f>IF(terrains!L3703&lt;=2.5,1,IF(terrains!L3703&lt;=4.5,2,IF(terrains!L3703&lt;=6.5,3,4)))</f>
        <v>1</v>
      </c>
      <c r="Z3703" s="59">
        <f>IF(terrains!R3703=1,35,IF(terrains!S3703=1,64,IF(terrains!T3703=1,IF(terrains!Y3703=1,85,104),IF(terrains!U3703=1,IF(terrains!Y3703=1,124,152),IF(terrains!V3703=1,(IF(terrains!Y3703=1,146,IF(terrains!Y3703=2,178,263))),IF(terrains!W3703=1,(IF(terrains!Y3703=1,178,IF(terrains!Y3703=2,218,321))),IF(terrains!X3703=1,IF(terrains!Y3703=1,190,IF(terrains!Y3703=2,242,IF(terrains!Y3703=3,357,896))))))))))</f>
        <v>35</v>
      </c>
      <c r="AA3703" s="152">
        <f>terrains!Z3703*terrains!F3703</f>
        <v>184224.31964999999</v>
      </c>
    </row>
    <row r="3704" spans="1:27" ht="14.4">
      <c r="A3704" s="143">
        <v>3703</v>
      </c>
      <c r="B3704" s="59">
        <v>297026.876162</v>
      </c>
      <c r="C3704" s="59">
        <v>5054420.6486099996</v>
      </c>
      <c r="D3704" s="59" t="s">
        <v>3323</v>
      </c>
      <c r="E3704" s="153">
        <v>489</v>
      </c>
      <c r="F3704" s="150">
        <f>terrains!E3704*10.76391</f>
        <v>5263.5519899999999</v>
      </c>
      <c r="G3704" s="59" t="s">
        <v>325</v>
      </c>
      <c r="H3704" s="59">
        <v>0</v>
      </c>
      <c r="I3704" s="59">
        <v>0</v>
      </c>
      <c r="J3704" s="59">
        <f>IF(terrains!L3704=13.5,IF(terrains!X3704=1,12,9),-0.392532+1.267037*terrains!L3704+0.472239*terrains!X3704+0.58658*terrains!W3704+0.089417*terrains!V3704+0.531633*terrains!U3704+0.337883*terrains!T3704-0.403545*terrains!S3704)</f>
        <v>2.1415419999999998</v>
      </c>
      <c r="K3704" s="151">
        <f>IF(terrains!I3704=0,terrains!J3704,terrains!I3704)</f>
        <v>2.1415419999999998</v>
      </c>
      <c r="L3704" s="59">
        <v>2</v>
      </c>
      <c r="M3704" s="59">
        <v>2</v>
      </c>
      <c r="N3704" s="59">
        <v>3</v>
      </c>
      <c r="O3704" s="59" t="s">
        <v>174</v>
      </c>
      <c r="P3704" s="59">
        <v>2</v>
      </c>
      <c r="Q3704" s="59">
        <v>1.5</v>
      </c>
      <c r="R3704" s="59">
        <v>1</v>
      </c>
      <c r="S3704" s="59">
        <v>0</v>
      </c>
      <c r="T3704" s="59">
        <v>0</v>
      </c>
      <c r="U3704" s="59">
        <v>0</v>
      </c>
      <c r="V3704" s="59">
        <v>0</v>
      </c>
      <c r="W3704" s="59">
        <v>0</v>
      </c>
      <c r="X3704" s="59">
        <v>0</v>
      </c>
      <c r="Y3704" s="59">
        <f>IF(terrains!L3704&lt;=2.5,1,IF(terrains!L3704&lt;=4.5,2,IF(terrains!L3704&lt;=6.5,3,4)))</f>
        <v>1</v>
      </c>
      <c r="Z3704" s="59">
        <f>IF(terrains!R3704=1,35,IF(terrains!S3704=1,64,IF(terrains!T3704=1,IF(terrains!Y3704=1,85,104),IF(terrains!U3704=1,IF(terrains!Y3704=1,124,152),IF(terrains!V3704=1,(IF(terrains!Y3704=1,146,IF(terrains!Y3704=2,178,263))),IF(terrains!W3704=1,(IF(terrains!Y3704=1,178,IF(terrains!Y3704=2,218,321))),IF(terrains!X3704=1,IF(terrains!Y3704=1,190,IF(terrains!Y3704=2,242,IF(terrains!Y3704=3,357,896))))))))))</f>
        <v>35</v>
      </c>
      <c r="AA3704" s="152">
        <f>terrains!Z3704*terrains!F3704</f>
        <v>184224.31964999999</v>
      </c>
    </row>
    <row r="3705" spans="1:27" ht="14.4">
      <c r="A3705" s="143">
        <v>3704</v>
      </c>
      <c r="B3705" s="59">
        <v>297576.93215100002</v>
      </c>
      <c r="C3705" s="59">
        <v>5053881.7728199996</v>
      </c>
      <c r="D3705" s="59" t="s">
        <v>3324</v>
      </c>
      <c r="E3705" s="153">
        <v>488.9</v>
      </c>
      <c r="F3705" s="150">
        <f>terrains!E3705*10.76391</f>
        <v>5262.4755989999994</v>
      </c>
      <c r="G3705" s="59" t="s">
        <v>331</v>
      </c>
      <c r="H3705" s="59">
        <v>0.2</v>
      </c>
      <c r="I3705" s="59">
        <v>1.5</v>
      </c>
      <c r="J3705" s="59">
        <f>IF(terrains!L3705=13.5,IF(terrains!X3705=1,12,9),-0.392532+1.267037*terrains!L3705+0.472239*terrains!X3705+0.58658*terrains!W3705+0.089417*terrains!V3705+0.531633*terrains!U3705+0.337883*terrains!T3705-0.403545*terrains!S3705)</f>
        <v>2.1415419999999998</v>
      </c>
      <c r="K3705" s="151">
        <f>IF(terrains!I3705=0,terrains!J3705,terrains!I3705)</f>
        <v>1.5</v>
      </c>
      <c r="L3705" s="59">
        <v>2</v>
      </c>
      <c r="M3705" s="59">
        <v>2</v>
      </c>
      <c r="N3705" s="59">
        <v>3</v>
      </c>
      <c r="O3705" s="59" t="s">
        <v>174</v>
      </c>
      <c r="P3705" s="59">
        <v>2</v>
      </c>
      <c r="Q3705" s="59">
        <v>1.5</v>
      </c>
      <c r="R3705" s="59">
        <v>1</v>
      </c>
      <c r="S3705" s="59">
        <v>0</v>
      </c>
      <c r="T3705" s="59">
        <v>0</v>
      </c>
      <c r="U3705" s="59">
        <v>0</v>
      </c>
      <c r="V3705" s="59">
        <v>0</v>
      </c>
      <c r="W3705" s="59">
        <v>0</v>
      </c>
      <c r="X3705" s="59">
        <v>0</v>
      </c>
      <c r="Y3705" s="59">
        <f>IF(terrains!L3705&lt;=2.5,1,IF(terrains!L3705&lt;=4.5,2,IF(terrains!L3705&lt;=6.5,3,4)))</f>
        <v>1</v>
      </c>
      <c r="Z3705" s="59">
        <f>IF(terrains!R3705=1,35,IF(terrains!S3705=1,64,IF(terrains!T3705=1,IF(terrains!Y3705=1,85,104),IF(terrains!U3705=1,IF(terrains!Y3705=1,124,152),IF(terrains!V3705=1,(IF(terrains!Y3705=1,146,IF(terrains!Y3705=2,178,263))),IF(terrains!W3705=1,(IF(terrains!Y3705=1,178,IF(terrains!Y3705=2,218,321))),IF(terrains!X3705=1,IF(terrains!Y3705=1,190,IF(terrains!Y3705=2,242,IF(terrains!Y3705=3,357,896))))))))))</f>
        <v>35</v>
      </c>
      <c r="AA3705" s="152">
        <f>terrains!Z3705*terrains!F3705</f>
        <v>184186.64596499997</v>
      </c>
    </row>
    <row r="3706" spans="1:27" ht="14.4">
      <c r="A3706" s="143">
        <v>3705</v>
      </c>
      <c r="B3706" s="59">
        <v>292924.10843899997</v>
      </c>
      <c r="C3706" s="59">
        <v>5049577.4689600002</v>
      </c>
      <c r="D3706" s="59" t="s">
        <v>3325</v>
      </c>
      <c r="E3706" s="153">
        <v>488.8</v>
      </c>
      <c r="F3706" s="150">
        <f>terrains!E3706*10.76391</f>
        <v>5261.3992079999998</v>
      </c>
      <c r="G3706" s="59" t="s">
        <v>1321</v>
      </c>
      <c r="H3706" s="59">
        <v>0</v>
      </c>
      <c r="I3706" s="59">
        <v>0</v>
      </c>
      <c r="J3706" s="59">
        <f>IF(terrains!L3706=13.5,IF(terrains!X3706=1,12,9),-0.392532+1.267037*terrains!L3706+0.472239*terrains!X3706+0.58658*terrains!W3706+0.089417*terrains!V3706+0.531633*terrains!U3706+0.337883*terrains!T3706-0.403545*terrains!S3706)</f>
        <v>1.7379969999999998</v>
      </c>
      <c r="K3706" s="151">
        <f>IF(terrains!I3706=0,terrains!J3706,terrains!I3706)</f>
        <v>1.7379969999999998</v>
      </c>
      <c r="L3706" s="59">
        <v>2</v>
      </c>
      <c r="M3706" s="59">
        <v>1</v>
      </c>
      <c r="N3706" s="59">
        <v>3</v>
      </c>
      <c r="O3706" s="59" t="s">
        <v>175</v>
      </c>
      <c r="P3706" s="59">
        <v>2</v>
      </c>
      <c r="Q3706" s="59">
        <v>2</v>
      </c>
      <c r="R3706" s="59">
        <v>0</v>
      </c>
      <c r="S3706" s="59">
        <v>1</v>
      </c>
      <c r="T3706" s="59">
        <v>0</v>
      </c>
      <c r="U3706" s="59">
        <v>0</v>
      </c>
      <c r="V3706" s="59">
        <v>0</v>
      </c>
      <c r="W3706" s="59">
        <v>0</v>
      </c>
      <c r="X3706" s="59">
        <v>0</v>
      </c>
      <c r="Y3706" s="59">
        <f>IF(terrains!L3706&lt;=2.5,1,IF(terrains!L3706&lt;=4.5,2,IF(terrains!L3706&lt;=6.5,3,4)))</f>
        <v>1</v>
      </c>
      <c r="Z3706" s="59">
        <f>IF(terrains!R3706=1,35,IF(terrains!S3706=1,64,IF(terrains!T3706=1,IF(terrains!Y3706=1,85,104),IF(terrains!U3706=1,IF(terrains!Y3706=1,124,152),IF(terrains!V3706=1,(IF(terrains!Y3706=1,146,IF(terrains!Y3706=2,178,263))),IF(terrains!W3706=1,(IF(terrains!Y3706=1,178,IF(terrains!Y3706=2,218,321))),IF(terrains!X3706=1,IF(terrains!Y3706=1,190,IF(terrains!Y3706=2,242,IF(terrains!Y3706=3,357,896))))))))))</f>
        <v>64</v>
      </c>
      <c r="AA3706" s="152">
        <f>terrains!Z3706*terrains!F3706</f>
        <v>336729.54931199999</v>
      </c>
    </row>
    <row r="3707" spans="1:27" ht="14.4">
      <c r="A3707" s="143">
        <v>3706</v>
      </c>
      <c r="B3707" s="59">
        <v>304122.99179599999</v>
      </c>
      <c r="C3707" s="59">
        <v>5059276.3826799998</v>
      </c>
      <c r="D3707" s="59" t="s">
        <v>3326</v>
      </c>
      <c r="E3707" s="153">
        <v>488.7</v>
      </c>
      <c r="F3707" s="150">
        <f>terrains!E3707*10.76391</f>
        <v>5260.3228169999993</v>
      </c>
      <c r="G3707" s="59" t="s">
        <v>2150</v>
      </c>
      <c r="H3707" s="59">
        <v>0.4</v>
      </c>
      <c r="I3707" s="59">
        <v>1.2</v>
      </c>
      <c r="J3707" s="59">
        <f>IF(terrains!L3707=13.5,IF(terrains!X3707=1,12,9),-0.392532+1.267037*terrains!L3707+0.472239*terrains!X3707+0.58658*terrains!W3707+0.089417*terrains!V3707+0.531633*terrains!U3707+0.337883*terrains!T3707-0.403545*terrains!S3707)</f>
        <v>2.1415419999999998</v>
      </c>
      <c r="K3707" s="151">
        <f>IF(terrains!I3707=0,terrains!J3707,terrains!I3707)</f>
        <v>1.2</v>
      </c>
      <c r="L3707" s="59">
        <v>2</v>
      </c>
      <c r="M3707" s="59">
        <v>2</v>
      </c>
      <c r="N3707" s="59">
        <v>3</v>
      </c>
      <c r="O3707" s="59" t="s">
        <v>174</v>
      </c>
      <c r="P3707" s="59">
        <v>2</v>
      </c>
      <c r="Q3707" s="59">
        <v>1.5</v>
      </c>
      <c r="R3707" s="59">
        <v>1</v>
      </c>
      <c r="S3707" s="59">
        <v>0</v>
      </c>
      <c r="T3707" s="59">
        <v>0</v>
      </c>
      <c r="U3707" s="59">
        <v>0</v>
      </c>
      <c r="V3707" s="59">
        <v>0</v>
      </c>
      <c r="W3707" s="59">
        <v>0</v>
      </c>
      <c r="X3707" s="59">
        <v>0</v>
      </c>
      <c r="Y3707" s="59">
        <f>IF(terrains!L3707&lt;=2.5,1,IF(terrains!L3707&lt;=4.5,2,IF(terrains!L3707&lt;=6.5,3,4)))</f>
        <v>1</v>
      </c>
      <c r="Z3707" s="59">
        <f>IF(terrains!R3707=1,35,IF(terrains!S3707=1,64,IF(terrains!T3707=1,IF(terrains!Y3707=1,85,104),IF(terrains!U3707=1,IF(terrains!Y3707=1,124,152),IF(terrains!V3707=1,(IF(terrains!Y3707=1,146,IF(terrains!Y3707=2,178,263))),IF(terrains!W3707=1,(IF(terrains!Y3707=1,178,IF(terrains!Y3707=2,218,321))),IF(terrains!X3707=1,IF(terrains!Y3707=1,190,IF(terrains!Y3707=2,242,IF(terrains!Y3707=3,357,896))))))))))</f>
        <v>35</v>
      </c>
      <c r="AA3707" s="152">
        <f>terrains!Z3707*terrains!F3707</f>
        <v>184111.29859499997</v>
      </c>
    </row>
    <row r="3708" spans="1:27" ht="14.4">
      <c r="A3708" s="143">
        <v>3707</v>
      </c>
      <c r="B3708" s="59">
        <v>297687.32829999999</v>
      </c>
      <c r="C3708" s="59">
        <v>5044162.2029999997</v>
      </c>
      <c r="D3708" s="59" t="s">
        <v>3327</v>
      </c>
      <c r="E3708" s="153">
        <v>487.7</v>
      </c>
      <c r="F3708" s="150">
        <f>terrains!E3708*10.76391</f>
        <v>5249.5589069999996</v>
      </c>
      <c r="G3708" s="59" t="s">
        <v>1233</v>
      </c>
      <c r="H3708" s="59">
        <v>1</v>
      </c>
      <c r="I3708" s="59">
        <v>3</v>
      </c>
      <c r="J3708" s="59">
        <f>IF(terrains!L3708=13.5,IF(terrains!X3708=1,12,9),-0.392532+1.267037*terrains!L3708+0.472239*terrains!X3708+0.58658*terrains!W3708+0.089417*terrains!V3708+0.531633*terrains!U3708+0.337883*terrains!T3708-0.403545*terrains!S3708)</f>
        <v>3.7464619999999997</v>
      </c>
      <c r="K3708" s="151">
        <f>IF(terrains!I3708=0,terrains!J3708,terrains!I3708)</f>
        <v>3</v>
      </c>
      <c r="L3708" s="59">
        <v>3</v>
      </c>
      <c r="M3708" s="59">
        <v>3</v>
      </c>
      <c r="N3708" s="59">
        <v>6</v>
      </c>
      <c r="O3708" s="59" t="s">
        <v>176</v>
      </c>
      <c r="P3708" s="59">
        <v>2</v>
      </c>
      <c r="Q3708" s="59">
        <v>2.5</v>
      </c>
      <c r="R3708" s="59">
        <v>0</v>
      </c>
      <c r="S3708" s="59">
        <v>0</v>
      </c>
      <c r="T3708" s="59">
        <v>1</v>
      </c>
      <c r="U3708" s="59">
        <v>0</v>
      </c>
      <c r="V3708" s="59">
        <v>0</v>
      </c>
      <c r="W3708" s="59">
        <v>0</v>
      </c>
      <c r="X3708" s="59">
        <v>0</v>
      </c>
      <c r="Y3708" s="59">
        <f>IF(terrains!L3708&lt;=2.5,1,IF(terrains!L3708&lt;=4.5,2,IF(terrains!L3708&lt;=6.5,3,4)))</f>
        <v>2</v>
      </c>
      <c r="Z3708" s="59">
        <f>IF(terrains!R3708=1,35,IF(terrains!S3708=1,64,IF(terrains!T3708=1,IF(terrains!Y3708=1,85,104),IF(terrains!U3708=1,IF(terrains!Y3708=1,124,152),IF(terrains!V3708=1,(IF(terrains!Y3708=1,146,IF(terrains!Y3708=2,178,263))),IF(terrains!W3708=1,(IF(terrains!Y3708=1,178,IF(terrains!Y3708=2,218,321))),IF(terrains!X3708=1,IF(terrains!Y3708=1,190,IF(terrains!Y3708=2,242,IF(terrains!Y3708=3,357,896))))))))))</f>
        <v>104</v>
      </c>
      <c r="AA3708" s="152">
        <f>terrains!Z3708*terrains!F3708</f>
        <v>545954.12632799998</v>
      </c>
    </row>
    <row r="3709" spans="1:27" ht="14.4">
      <c r="A3709" s="143">
        <v>3708</v>
      </c>
      <c r="B3709" s="59">
        <v>304119.41859900003</v>
      </c>
      <c r="C3709" s="59">
        <v>5059260.9364600005</v>
      </c>
      <c r="D3709" s="59" t="s">
        <v>3328</v>
      </c>
      <c r="E3709" s="153">
        <v>487.6</v>
      </c>
      <c r="F3709" s="150">
        <f>terrains!E3709*10.76391</f>
        <v>5248.482516</v>
      </c>
      <c r="G3709" s="59" t="s">
        <v>2150</v>
      </c>
      <c r="H3709" s="59">
        <v>0.4</v>
      </c>
      <c r="I3709" s="59">
        <v>1.2</v>
      </c>
      <c r="J3709" s="59">
        <f>IF(terrains!L3709=13.5,IF(terrains!X3709=1,12,9),-0.392532+1.267037*terrains!L3709+0.472239*terrains!X3709+0.58658*terrains!W3709+0.089417*terrains!V3709+0.531633*terrains!U3709+0.337883*terrains!T3709-0.403545*terrains!S3709)</f>
        <v>2.1415419999999998</v>
      </c>
      <c r="K3709" s="151">
        <f>IF(terrains!I3709=0,terrains!J3709,terrains!I3709)</f>
        <v>1.2</v>
      </c>
      <c r="L3709" s="59">
        <v>2</v>
      </c>
      <c r="M3709" s="59">
        <v>2</v>
      </c>
      <c r="N3709" s="59">
        <v>3</v>
      </c>
      <c r="O3709" s="59" t="s">
        <v>174</v>
      </c>
      <c r="P3709" s="59">
        <v>2</v>
      </c>
      <c r="Q3709" s="59">
        <v>1.5</v>
      </c>
      <c r="R3709" s="59">
        <v>1</v>
      </c>
      <c r="S3709" s="59">
        <v>0</v>
      </c>
      <c r="T3709" s="59">
        <v>0</v>
      </c>
      <c r="U3709" s="59">
        <v>0</v>
      </c>
      <c r="V3709" s="59">
        <v>0</v>
      </c>
      <c r="W3709" s="59">
        <v>0</v>
      </c>
      <c r="X3709" s="59">
        <v>0</v>
      </c>
      <c r="Y3709" s="59">
        <f>IF(terrains!L3709&lt;=2.5,1,IF(terrains!L3709&lt;=4.5,2,IF(terrains!L3709&lt;=6.5,3,4)))</f>
        <v>1</v>
      </c>
      <c r="Z3709" s="59">
        <f>IF(terrains!R3709=1,35,IF(terrains!S3709=1,64,IF(terrains!T3709=1,IF(terrains!Y3709=1,85,104),IF(terrains!U3709=1,IF(terrains!Y3709=1,124,152),IF(terrains!V3709=1,(IF(terrains!Y3709=1,146,IF(terrains!Y3709=2,178,263))),IF(terrains!W3709=1,(IF(terrains!Y3709=1,178,IF(terrains!Y3709=2,218,321))),IF(terrains!X3709=1,IF(terrains!Y3709=1,190,IF(terrains!Y3709=2,242,IF(terrains!Y3709=3,357,896))))))))))</f>
        <v>35</v>
      </c>
      <c r="AA3709" s="152">
        <f>terrains!Z3709*terrains!F3709</f>
        <v>183696.88806</v>
      </c>
    </row>
    <row r="3710" spans="1:27" ht="14.4">
      <c r="A3710" s="143">
        <v>3709</v>
      </c>
      <c r="B3710" s="59">
        <v>298796.13697300002</v>
      </c>
      <c r="C3710" s="59">
        <v>5057091.6024700003</v>
      </c>
      <c r="D3710" s="59" t="s">
        <v>3329</v>
      </c>
      <c r="E3710" s="153">
        <v>487.56</v>
      </c>
      <c r="F3710" s="150">
        <f>terrains!E3710*10.76391</f>
        <v>5248.0519595999995</v>
      </c>
      <c r="G3710" s="59" t="s">
        <v>353</v>
      </c>
      <c r="H3710" s="59">
        <v>0</v>
      </c>
      <c r="I3710" s="59">
        <v>0</v>
      </c>
      <c r="J3710" s="59">
        <f>IF(terrains!L3710=13.5,IF(terrains!X3710=1,12,9),-0.392532+1.267037*terrains!L3710+0.472239*terrains!X3710+0.58658*terrains!W3710+0.089417*terrains!V3710+0.531633*terrains!U3710+0.337883*terrains!T3710-0.403545*terrains!S3710)</f>
        <v>2.1415419999999998</v>
      </c>
      <c r="K3710" s="151">
        <f>IF(terrains!I3710=0,terrains!J3710,terrains!I3710)</f>
        <v>2.1415419999999998</v>
      </c>
      <c r="L3710" s="59">
        <v>2</v>
      </c>
      <c r="M3710" s="59">
        <v>1</v>
      </c>
      <c r="N3710" s="59">
        <v>3</v>
      </c>
      <c r="O3710" s="59" t="s">
        <v>174</v>
      </c>
      <c r="P3710" s="59">
        <v>2</v>
      </c>
      <c r="Q3710" s="59">
        <v>1.5</v>
      </c>
      <c r="R3710" s="59">
        <v>1</v>
      </c>
      <c r="S3710" s="59">
        <v>0</v>
      </c>
      <c r="T3710" s="59">
        <v>0</v>
      </c>
      <c r="U3710" s="59">
        <v>0</v>
      </c>
      <c r="V3710" s="59">
        <v>0</v>
      </c>
      <c r="W3710" s="59">
        <v>0</v>
      </c>
      <c r="X3710" s="59">
        <v>0</v>
      </c>
      <c r="Y3710" s="59">
        <f>IF(terrains!L3710&lt;=2.5,1,IF(terrains!L3710&lt;=4.5,2,IF(terrains!L3710&lt;=6.5,3,4)))</f>
        <v>1</v>
      </c>
      <c r="Z3710" s="59">
        <f>IF(terrains!R3710=1,35,IF(terrains!S3710=1,64,IF(terrains!T3710=1,IF(terrains!Y3710=1,85,104),IF(terrains!U3710=1,IF(terrains!Y3710=1,124,152),IF(terrains!V3710=1,(IF(terrains!Y3710=1,146,IF(terrains!Y3710=2,178,263))),IF(terrains!W3710=1,(IF(terrains!Y3710=1,178,IF(terrains!Y3710=2,218,321))),IF(terrains!X3710=1,IF(terrains!Y3710=1,190,IF(terrains!Y3710=2,242,IF(terrains!Y3710=3,357,896))))))))))</f>
        <v>35</v>
      </c>
      <c r="AA3710" s="152">
        <f>terrains!Z3710*terrains!F3710</f>
        <v>183681.81858599998</v>
      </c>
    </row>
    <row r="3711" spans="1:27" ht="14.4">
      <c r="A3711" s="143">
        <v>3710</v>
      </c>
      <c r="B3711" s="59">
        <v>289765.84372399998</v>
      </c>
      <c r="C3711" s="59">
        <v>5039802.7775900001</v>
      </c>
      <c r="D3711" s="59" t="s">
        <v>3330</v>
      </c>
      <c r="E3711" s="153">
        <v>487.2</v>
      </c>
      <c r="F3711" s="150">
        <f>terrains!E3711*10.76391</f>
        <v>5244.1769519999998</v>
      </c>
      <c r="G3711" s="59" t="s">
        <v>1861</v>
      </c>
      <c r="H3711" s="59">
        <v>0</v>
      </c>
      <c r="I3711" s="59">
        <v>0</v>
      </c>
      <c r="J3711" s="59">
        <f>IF(terrains!L3711=13.5,IF(terrains!X3711=1,12,9),-0.392532+1.267037*terrains!L3711+0.472239*terrains!X3711+0.58658*terrains!W3711+0.089417*terrains!V3711+0.531633*terrains!U3711+0.337883*terrains!T3711-0.403545*terrains!S3711)</f>
        <v>1.7379969999999998</v>
      </c>
      <c r="K3711" s="151">
        <f>IF(terrains!I3711=0,terrains!J3711,terrains!I3711)</f>
        <v>1.7379969999999998</v>
      </c>
      <c r="L3711" s="59">
        <v>2</v>
      </c>
      <c r="M3711" s="59">
        <v>1</v>
      </c>
      <c r="N3711" s="59">
        <v>2</v>
      </c>
      <c r="O3711" s="59" t="s">
        <v>175</v>
      </c>
      <c r="P3711" s="59">
        <v>2</v>
      </c>
      <c r="Q3711" s="59">
        <v>2</v>
      </c>
      <c r="R3711" s="59">
        <v>0</v>
      </c>
      <c r="S3711" s="59">
        <v>1</v>
      </c>
      <c r="T3711" s="59">
        <v>0</v>
      </c>
      <c r="U3711" s="59">
        <v>0</v>
      </c>
      <c r="V3711" s="59">
        <v>0</v>
      </c>
      <c r="W3711" s="59">
        <v>0</v>
      </c>
      <c r="X3711" s="59">
        <v>0</v>
      </c>
      <c r="Y3711" s="59">
        <f>IF(terrains!L3711&lt;=2.5,1,IF(terrains!L3711&lt;=4.5,2,IF(terrains!L3711&lt;=6.5,3,4)))</f>
        <v>1</v>
      </c>
      <c r="Z3711" s="59">
        <f>IF(terrains!R3711=1,35,IF(terrains!S3711=1,64,IF(terrains!T3711=1,IF(terrains!Y3711=1,85,104),IF(terrains!U3711=1,IF(terrains!Y3711=1,124,152),IF(terrains!V3711=1,(IF(terrains!Y3711=1,146,IF(terrains!Y3711=2,178,263))),IF(terrains!W3711=1,(IF(terrains!Y3711=1,178,IF(terrains!Y3711=2,218,321))),IF(terrains!X3711=1,IF(terrains!Y3711=1,190,IF(terrains!Y3711=2,242,IF(terrains!Y3711=3,357,896))))))))))</f>
        <v>64</v>
      </c>
      <c r="AA3711" s="152">
        <f>terrains!Z3711*terrains!F3711</f>
        <v>335627.32492799999</v>
      </c>
    </row>
    <row r="3712" spans="1:27" ht="14.4">
      <c r="A3712" s="143">
        <v>3711</v>
      </c>
      <c r="B3712" s="59">
        <v>300446.22070000001</v>
      </c>
      <c r="C3712" s="59">
        <v>5043350.3739999998</v>
      </c>
      <c r="D3712" s="59" t="s">
        <v>3331</v>
      </c>
      <c r="E3712" s="153">
        <v>487.2</v>
      </c>
      <c r="F3712" s="150">
        <f>terrains!E3712*10.76391</f>
        <v>5244.1769519999998</v>
      </c>
      <c r="G3712" s="59" t="s">
        <v>814</v>
      </c>
      <c r="H3712" s="59">
        <v>0</v>
      </c>
      <c r="I3712" s="59">
        <v>4</v>
      </c>
      <c r="J3712" s="59">
        <f>IF(terrains!L3712=13.5,IF(terrains!X3712=1,12,9),-0.392532+1.267037*terrains!L3712+0.472239*terrains!X3712+0.58658*terrains!W3712+0.089417*terrains!V3712+0.531633*terrains!U3712+0.337883*terrains!T3712-0.403545*terrains!S3712)</f>
        <v>4.3799804999999994</v>
      </c>
      <c r="K3712" s="151">
        <f>IF(terrains!I3712=0,terrains!J3712,terrains!I3712)</f>
        <v>4</v>
      </c>
      <c r="L3712" s="59">
        <v>3.5</v>
      </c>
      <c r="M3712" s="59">
        <v>3</v>
      </c>
      <c r="N3712" s="59">
        <v>5</v>
      </c>
      <c r="O3712" s="59" t="s">
        <v>176</v>
      </c>
      <c r="P3712" s="59">
        <v>2</v>
      </c>
      <c r="Q3712" s="59">
        <v>2.5</v>
      </c>
      <c r="R3712" s="59">
        <v>0</v>
      </c>
      <c r="S3712" s="59">
        <v>0</v>
      </c>
      <c r="T3712" s="59">
        <v>1</v>
      </c>
      <c r="U3712" s="59">
        <v>0</v>
      </c>
      <c r="V3712" s="59">
        <v>0</v>
      </c>
      <c r="W3712" s="59">
        <v>0</v>
      </c>
      <c r="X3712" s="59">
        <v>0</v>
      </c>
      <c r="Y3712" s="59">
        <f>IF(terrains!L3712&lt;=2.5,1,IF(terrains!L3712&lt;=4.5,2,IF(terrains!L3712&lt;=6.5,3,4)))</f>
        <v>2</v>
      </c>
      <c r="Z3712" s="59">
        <f>IF(terrains!R3712=1,35,IF(terrains!S3712=1,64,IF(terrains!T3712=1,IF(terrains!Y3712=1,85,104),IF(terrains!U3712=1,IF(terrains!Y3712=1,124,152),IF(terrains!V3712=1,(IF(terrains!Y3712=1,146,IF(terrains!Y3712=2,178,263))),IF(terrains!W3712=1,(IF(terrains!Y3712=1,178,IF(terrains!Y3712=2,218,321))),IF(terrains!X3712=1,IF(terrains!Y3712=1,190,IF(terrains!Y3712=2,242,IF(terrains!Y3712=3,357,896))))))))))</f>
        <v>104</v>
      </c>
      <c r="AA3712" s="152">
        <f>terrains!Z3712*terrains!F3712</f>
        <v>545394.40300799999</v>
      </c>
    </row>
    <row r="3713" spans="1:27" ht="14.4">
      <c r="A3713" s="143">
        <v>3712</v>
      </c>
      <c r="B3713" s="59">
        <v>293952.18739600002</v>
      </c>
      <c r="C3713" s="59">
        <v>5051544.2990199998</v>
      </c>
      <c r="D3713" s="59" t="s">
        <v>3332</v>
      </c>
      <c r="E3713" s="153">
        <v>487</v>
      </c>
      <c r="F3713" s="150">
        <f>terrains!E3713*10.76391</f>
        <v>5242.0241699999997</v>
      </c>
      <c r="G3713" s="59" t="s">
        <v>1321</v>
      </c>
      <c r="H3713" s="59">
        <v>0</v>
      </c>
      <c r="I3713" s="59">
        <v>0</v>
      </c>
      <c r="J3713" s="59">
        <f>IF(terrains!L3713=13.5,IF(terrains!X3713=1,12,9),-0.392532+1.267037*terrains!L3713+0.472239*terrains!X3713+0.58658*terrains!W3713+0.089417*terrains!V3713+0.531633*terrains!U3713+0.337883*terrains!T3713-0.403545*terrains!S3713)</f>
        <v>1.7379969999999998</v>
      </c>
      <c r="K3713" s="151">
        <f>IF(terrains!I3713=0,terrains!J3713,terrains!I3713)</f>
        <v>1.7379969999999998</v>
      </c>
      <c r="L3713" s="59">
        <v>2</v>
      </c>
      <c r="M3713" s="59">
        <v>1</v>
      </c>
      <c r="N3713" s="59">
        <v>3</v>
      </c>
      <c r="O3713" s="59" t="s">
        <v>175</v>
      </c>
      <c r="P3713" s="59">
        <v>2</v>
      </c>
      <c r="Q3713" s="59">
        <v>2</v>
      </c>
      <c r="R3713" s="59">
        <v>0</v>
      </c>
      <c r="S3713" s="59">
        <v>1</v>
      </c>
      <c r="T3713" s="59">
        <v>0</v>
      </c>
      <c r="U3713" s="59">
        <v>0</v>
      </c>
      <c r="V3713" s="59">
        <v>0</v>
      </c>
      <c r="W3713" s="59">
        <v>0</v>
      </c>
      <c r="X3713" s="59">
        <v>0</v>
      </c>
      <c r="Y3713" s="59">
        <f>IF(terrains!L3713&lt;=2.5,1,IF(terrains!L3713&lt;=4.5,2,IF(terrains!L3713&lt;=6.5,3,4)))</f>
        <v>1</v>
      </c>
      <c r="Z3713" s="59">
        <f>IF(terrains!R3713=1,35,IF(terrains!S3713=1,64,IF(terrains!T3713=1,IF(terrains!Y3713=1,85,104),IF(terrains!U3713=1,IF(terrains!Y3713=1,124,152),IF(terrains!V3713=1,(IF(terrains!Y3713=1,146,IF(terrains!Y3713=2,178,263))),IF(terrains!W3713=1,(IF(terrains!Y3713=1,178,IF(terrains!Y3713=2,218,321))),IF(terrains!X3713=1,IF(terrains!Y3713=1,190,IF(terrains!Y3713=2,242,IF(terrains!Y3713=3,357,896))))))))))</f>
        <v>64</v>
      </c>
      <c r="AA3713" s="152">
        <f>terrains!Z3713*terrains!F3713</f>
        <v>335489.54687999998</v>
      </c>
    </row>
    <row r="3714" spans="1:27" ht="14.4">
      <c r="A3714" s="143">
        <v>3713</v>
      </c>
      <c r="B3714" s="59">
        <v>294141.3125</v>
      </c>
      <c r="C3714" s="59">
        <v>5051468.4809999997</v>
      </c>
      <c r="D3714" s="59" t="s">
        <v>3333</v>
      </c>
      <c r="E3714" s="153">
        <v>486.9</v>
      </c>
      <c r="F3714" s="150">
        <f>terrains!E3714*10.76391</f>
        <v>5240.9477789999992</v>
      </c>
      <c r="G3714" s="59" t="s">
        <v>926</v>
      </c>
      <c r="H3714" s="59">
        <v>0</v>
      </c>
      <c r="I3714" s="59">
        <v>0</v>
      </c>
      <c r="J3714" s="59">
        <f>IF(terrains!L3714=13.5,IF(terrains!X3714=1,12,9),-0.392532+1.267037*terrains!L3714+0.472239*terrains!X3714+0.58658*terrains!W3714+0.089417*terrains!V3714+0.531633*terrains!U3714+0.337883*terrains!T3714-0.403545*terrains!S3714)</f>
        <v>3.6385524999999999</v>
      </c>
      <c r="K3714" s="151">
        <f>IF(terrains!I3714=0,terrains!J3714,terrains!I3714)</f>
        <v>3.6385524999999999</v>
      </c>
      <c r="L3714" s="59">
        <v>3.5</v>
      </c>
      <c r="M3714" s="59">
        <v>2</v>
      </c>
      <c r="N3714" s="59">
        <v>8</v>
      </c>
      <c r="O3714" s="59" t="s">
        <v>175</v>
      </c>
      <c r="P3714" s="59">
        <v>2</v>
      </c>
      <c r="Q3714" s="59">
        <v>2.5</v>
      </c>
      <c r="R3714" s="59">
        <v>0</v>
      </c>
      <c r="S3714" s="59">
        <v>1</v>
      </c>
      <c r="T3714" s="59">
        <v>0</v>
      </c>
      <c r="U3714" s="59">
        <v>0</v>
      </c>
      <c r="V3714" s="59">
        <v>0</v>
      </c>
      <c r="W3714" s="59">
        <v>0</v>
      </c>
      <c r="X3714" s="59">
        <v>0</v>
      </c>
      <c r="Y3714" s="59">
        <f>IF(terrains!L3714&lt;=2.5,1,IF(terrains!L3714&lt;=4.5,2,IF(terrains!L3714&lt;=6.5,3,4)))</f>
        <v>2</v>
      </c>
      <c r="Z3714" s="59">
        <f>IF(terrains!R3714=1,35,IF(terrains!S3714=1,64,IF(terrains!T3714=1,IF(terrains!Y3714=1,85,104),IF(terrains!U3714=1,IF(terrains!Y3714=1,124,152),IF(terrains!V3714=1,(IF(terrains!Y3714=1,146,IF(terrains!Y3714=2,178,263))),IF(terrains!W3714=1,(IF(terrains!Y3714=1,178,IF(terrains!Y3714=2,218,321))),IF(terrains!X3714=1,IF(terrains!Y3714=1,190,IF(terrains!Y3714=2,242,IF(terrains!Y3714=3,357,896))))))))))</f>
        <v>64</v>
      </c>
      <c r="AA3714" s="152">
        <f>terrains!Z3714*terrains!F3714</f>
        <v>335420.65785599995</v>
      </c>
    </row>
    <row r="3715" spans="1:27" ht="14.4">
      <c r="A3715" s="143">
        <v>3714</v>
      </c>
      <c r="B3715" s="59">
        <v>299590.64769999997</v>
      </c>
      <c r="C3715" s="59">
        <v>5042181.9040000001</v>
      </c>
      <c r="D3715" s="59" t="s">
        <v>3334</v>
      </c>
      <c r="E3715" s="153">
        <v>486.3</v>
      </c>
      <c r="F3715" s="150">
        <f>terrains!E3715*10.76391</f>
        <v>5234.4894329999997</v>
      </c>
      <c r="G3715" s="59" t="s">
        <v>3335</v>
      </c>
      <c r="H3715" s="59">
        <v>2</v>
      </c>
      <c r="I3715" s="59">
        <v>4</v>
      </c>
      <c r="J3715" s="59">
        <f>IF(terrains!L3715=13.5,IF(terrains!X3715=1,12,9),-0.392532+1.267037*terrains!L3715+0.472239*terrains!X3715+0.58658*terrains!W3715+0.089417*terrains!V3715+0.531633*terrains!U3715+0.337883*terrains!T3715-0.403545*terrains!S3715)</f>
        <v>4.5143364999999998</v>
      </c>
      <c r="K3715" s="151">
        <f>IF(terrains!I3715=0,terrains!J3715,terrains!I3715)</f>
        <v>4</v>
      </c>
      <c r="L3715" s="59">
        <v>3.5</v>
      </c>
      <c r="M3715" s="59">
        <v>3</v>
      </c>
      <c r="N3715" s="59">
        <v>8</v>
      </c>
      <c r="O3715" s="59" t="s">
        <v>180</v>
      </c>
      <c r="P3715" s="59">
        <v>2</v>
      </c>
      <c r="Q3715" s="59">
        <v>2.5</v>
      </c>
      <c r="R3715" s="59">
        <v>0</v>
      </c>
      <c r="S3715" s="59">
        <v>0</v>
      </c>
      <c r="T3715" s="59">
        <v>0</v>
      </c>
      <c r="U3715" s="59">
        <v>0</v>
      </c>
      <c r="V3715" s="59">
        <v>0</v>
      </c>
      <c r="W3715" s="59">
        <v>0</v>
      </c>
      <c r="X3715" s="59">
        <v>1</v>
      </c>
      <c r="Y3715" s="59">
        <f>IF(terrains!L3715&lt;=2.5,1,IF(terrains!L3715&lt;=4.5,2,IF(terrains!L3715&lt;=6.5,3,4)))</f>
        <v>2</v>
      </c>
      <c r="Z3715" s="59">
        <f>IF(terrains!R3715=1,35,IF(terrains!S3715=1,64,IF(terrains!T3715=1,IF(terrains!Y3715=1,85,104),IF(terrains!U3715=1,IF(terrains!Y3715=1,124,152),IF(terrains!V3715=1,(IF(terrains!Y3715=1,146,IF(terrains!Y3715=2,178,263))),IF(terrains!W3715=1,(IF(terrains!Y3715=1,178,IF(terrains!Y3715=2,218,321))),IF(terrains!X3715=1,IF(terrains!Y3715=1,190,IF(terrains!Y3715=2,242,IF(terrains!Y3715=3,357,896))))))))))</f>
        <v>242</v>
      </c>
      <c r="AA3715" s="152">
        <f>terrains!Z3715*terrains!F3715</f>
        <v>1266746.442786</v>
      </c>
    </row>
    <row r="3716" spans="1:27" ht="14.4">
      <c r="A3716" s="143">
        <v>3715</v>
      </c>
      <c r="B3716" s="59">
        <v>298440.55916399998</v>
      </c>
      <c r="C3716" s="59">
        <v>5037199.1751499996</v>
      </c>
      <c r="D3716" s="59" t="s">
        <v>3336</v>
      </c>
      <c r="E3716" s="153">
        <v>485.3</v>
      </c>
      <c r="F3716" s="150">
        <f>terrains!E3716*10.76391</f>
        <v>5223.7255230000001</v>
      </c>
      <c r="G3716" s="59" t="s">
        <v>374</v>
      </c>
      <c r="H3716" s="59">
        <v>0</v>
      </c>
      <c r="I3716" s="59">
        <v>0</v>
      </c>
      <c r="J3716" s="59">
        <f>IF(terrains!L3716=13.5,IF(terrains!X3716=1,12,9),-0.392532+1.267037*terrains!L3716+0.472239*terrains!X3716+0.58658*terrains!W3716+0.089417*terrains!V3716+0.531633*terrains!U3716+0.337883*terrains!T3716-0.403545*terrains!S3716)</f>
        <v>3.1129435000000001</v>
      </c>
      <c r="K3716" s="151">
        <f>IF(terrains!I3716=0,terrains!J3716,terrains!I3716)</f>
        <v>3.1129435000000001</v>
      </c>
      <c r="L3716" s="59">
        <v>2.5</v>
      </c>
      <c r="M3716" s="59">
        <v>2</v>
      </c>
      <c r="N3716" s="59">
        <v>4</v>
      </c>
      <c r="O3716" s="59" t="s">
        <v>176</v>
      </c>
      <c r="P3716" s="59">
        <v>2</v>
      </c>
      <c r="Q3716" s="59">
        <v>1.5</v>
      </c>
      <c r="R3716" s="59">
        <v>0</v>
      </c>
      <c r="S3716" s="59">
        <v>0</v>
      </c>
      <c r="T3716" s="59">
        <v>1</v>
      </c>
      <c r="U3716" s="59">
        <v>0</v>
      </c>
      <c r="V3716" s="59">
        <v>0</v>
      </c>
      <c r="W3716" s="59">
        <v>0</v>
      </c>
      <c r="X3716" s="59">
        <v>0</v>
      </c>
      <c r="Y3716" s="59">
        <f>IF(terrains!L3716&lt;=2.5,1,IF(terrains!L3716&lt;=4.5,2,IF(terrains!L3716&lt;=6.5,3,4)))</f>
        <v>1</v>
      </c>
      <c r="Z3716" s="59">
        <f>IF(terrains!R3716=1,35,IF(terrains!S3716=1,64,IF(terrains!T3716=1,IF(terrains!Y3716=1,85,104),IF(terrains!U3716=1,IF(terrains!Y3716=1,124,152),IF(terrains!V3716=1,(IF(terrains!Y3716=1,146,IF(terrains!Y3716=2,178,263))),IF(terrains!W3716=1,(IF(terrains!Y3716=1,178,IF(terrains!Y3716=2,218,321))),IF(terrains!X3716=1,IF(terrains!Y3716=1,190,IF(terrains!Y3716=2,242,IF(terrains!Y3716=3,357,896))))))))))</f>
        <v>85</v>
      </c>
      <c r="AA3716" s="152">
        <f>terrains!Z3716*terrains!F3716</f>
        <v>444016.66945500002</v>
      </c>
    </row>
    <row r="3717" spans="1:27" ht="14.4">
      <c r="A3717" s="143">
        <v>3716</v>
      </c>
      <c r="B3717" s="59">
        <v>304163.203331</v>
      </c>
      <c r="C3717" s="59">
        <v>5059234.0501199998</v>
      </c>
      <c r="D3717" s="59" t="s">
        <v>3337</v>
      </c>
      <c r="E3717" s="153">
        <v>485</v>
      </c>
      <c r="F3717" s="150">
        <f>terrains!E3717*10.76391</f>
        <v>5220.4963499999994</v>
      </c>
      <c r="G3717" s="59" t="s">
        <v>2150</v>
      </c>
      <c r="H3717" s="59">
        <v>0.4</v>
      </c>
      <c r="I3717" s="59">
        <v>1.2</v>
      </c>
      <c r="J3717" s="59">
        <f>IF(terrains!L3717=13.5,IF(terrains!X3717=1,12,9),-0.392532+1.267037*terrains!L3717+0.472239*terrains!X3717+0.58658*terrains!W3717+0.089417*terrains!V3717+0.531633*terrains!U3717+0.337883*terrains!T3717-0.403545*terrains!S3717)</f>
        <v>2.1415419999999998</v>
      </c>
      <c r="K3717" s="151">
        <f>IF(terrains!I3717=0,terrains!J3717,terrains!I3717)</f>
        <v>1.2</v>
      </c>
      <c r="L3717" s="59">
        <v>2</v>
      </c>
      <c r="M3717" s="59">
        <v>2</v>
      </c>
      <c r="N3717" s="59">
        <v>3</v>
      </c>
      <c r="O3717" s="59" t="s">
        <v>174</v>
      </c>
      <c r="P3717" s="59">
        <v>2</v>
      </c>
      <c r="Q3717" s="59">
        <v>1.5</v>
      </c>
      <c r="R3717" s="59">
        <v>1</v>
      </c>
      <c r="S3717" s="59">
        <v>0</v>
      </c>
      <c r="T3717" s="59">
        <v>0</v>
      </c>
      <c r="U3717" s="59">
        <v>0</v>
      </c>
      <c r="V3717" s="59">
        <v>0</v>
      </c>
      <c r="W3717" s="59">
        <v>0</v>
      </c>
      <c r="X3717" s="59">
        <v>0</v>
      </c>
      <c r="Y3717" s="59">
        <f>IF(terrains!L3717&lt;=2.5,1,IF(terrains!L3717&lt;=4.5,2,IF(terrains!L3717&lt;=6.5,3,4)))</f>
        <v>1</v>
      </c>
      <c r="Z3717" s="59">
        <f>IF(terrains!R3717=1,35,IF(terrains!S3717=1,64,IF(terrains!T3717=1,IF(terrains!Y3717=1,85,104),IF(terrains!U3717=1,IF(terrains!Y3717=1,124,152),IF(terrains!V3717=1,(IF(terrains!Y3717=1,146,IF(terrains!Y3717=2,178,263))),IF(terrains!W3717=1,(IF(terrains!Y3717=1,178,IF(terrains!Y3717=2,218,321))),IF(terrains!X3717=1,IF(terrains!Y3717=1,190,IF(terrains!Y3717=2,242,IF(terrains!Y3717=3,357,896))))))))))</f>
        <v>35</v>
      </c>
      <c r="AA3717" s="152">
        <f>terrains!Z3717*terrains!F3717</f>
        <v>182717.37224999999</v>
      </c>
    </row>
    <row r="3718" spans="1:27" ht="14.4">
      <c r="A3718" s="143">
        <v>3717</v>
      </c>
      <c r="B3718" s="59">
        <v>301658.06158099999</v>
      </c>
      <c r="C3718" s="59">
        <v>5059203.6986999996</v>
      </c>
      <c r="D3718" s="59" t="s">
        <v>3338</v>
      </c>
      <c r="E3718" s="153">
        <v>485</v>
      </c>
      <c r="F3718" s="150">
        <f>terrains!E3718*10.76391</f>
        <v>5220.4963499999994</v>
      </c>
      <c r="G3718" s="59" t="s">
        <v>353</v>
      </c>
      <c r="H3718" s="59">
        <v>0</v>
      </c>
      <c r="I3718" s="59">
        <v>0</v>
      </c>
      <c r="J3718" s="59">
        <f>IF(terrains!L3718=13.5,IF(terrains!X3718=1,12,9),-0.392532+1.267037*terrains!L3718+0.472239*terrains!X3718+0.58658*terrains!W3718+0.089417*terrains!V3718+0.531633*terrains!U3718+0.337883*terrains!T3718-0.403545*terrains!S3718)</f>
        <v>2.1415419999999998</v>
      </c>
      <c r="K3718" s="151">
        <f>IF(terrains!I3718=0,terrains!J3718,terrains!I3718)</f>
        <v>2.1415419999999998</v>
      </c>
      <c r="L3718" s="59">
        <v>2</v>
      </c>
      <c r="M3718" s="59">
        <v>1</v>
      </c>
      <c r="N3718" s="59">
        <v>3</v>
      </c>
      <c r="O3718" s="59" t="s">
        <v>174</v>
      </c>
      <c r="P3718" s="59">
        <v>2</v>
      </c>
      <c r="Q3718" s="59">
        <v>1.5</v>
      </c>
      <c r="R3718" s="59">
        <v>1</v>
      </c>
      <c r="S3718" s="59">
        <v>0</v>
      </c>
      <c r="T3718" s="59">
        <v>0</v>
      </c>
      <c r="U3718" s="59">
        <v>0</v>
      </c>
      <c r="V3718" s="59">
        <v>0</v>
      </c>
      <c r="W3718" s="59">
        <v>0</v>
      </c>
      <c r="X3718" s="59">
        <v>0</v>
      </c>
      <c r="Y3718" s="59">
        <f>IF(terrains!L3718&lt;=2.5,1,IF(terrains!L3718&lt;=4.5,2,IF(terrains!L3718&lt;=6.5,3,4)))</f>
        <v>1</v>
      </c>
      <c r="Z3718" s="59">
        <f>IF(terrains!R3718=1,35,IF(terrains!S3718=1,64,IF(terrains!T3718=1,IF(terrains!Y3718=1,85,104),IF(terrains!U3718=1,IF(terrains!Y3718=1,124,152),IF(terrains!V3718=1,(IF(terrains!Y3718=1,146,IF(terrains!Y3718=2,178,263))),IF(terrains!W3718=1,(IF(terrains!Y3718=1,178,IF(terrains!Y3718=2,218,321))),IF(terrains!X3718=1,IF(terrains!Y3718=1,190,IF(terrains!Y3718=2,242,IF(terrains!Y3718=3,357,896))))))))))</f>
        <v>35</v>
      </c>
      <c r="AA3718" s="152">
        <f>terrains!Z3718*terrains!F3718</f>
        <v>182717.37224999999</v>
      </c>
    </row>
    <row r="3719" spans="1:27" ht="14.4">
      <c r="A3719" s="143">
        <v>3718</v>
      </c>
      <c r="B3719" s="59">
        <v>289476.83240000001</v>
      </c>
      <c r="C3719" s="59">
        <v>5032734.93</v>
      </c>
      <c r="D3719" s="59" t="s">
        <v>3339</v>
      </c>
      <c r="E3719" s="153">
        <v>484.95</v>
      </c>
      <c r="F3719" s="150">
        <f>terrains!E3719*10.76391</f>
        <v>5219.9581544999992</v>
      </c>
      <c r="G3719" s="59" t="s">
        <v>217</v>
      </c>
      <c r="H3719" s="59">
        <v>0</v>
      </c>
      <c r="I3719" s="59">
        <v>0</v>
      </c>
      <c r="J3719" s="59">
        <f>IF(terrains!L3719=13.5,IF(terrains!X3719=1,12,9),-0.392532+1.267037*terrains!L3719+0.472239*terrains!X3719+0.58658*terrains!W3719+0.089417*terrains!V3719+0.531633*terrains!U3719+0.337883*terrains!T3719-0.403545*terrains!S3719)</f>
        <v>1.7379969999999998</v>
      </c>
      <c r="K3719" s="151">
        <f>IF(terrains!I3719=0,terrains!J3719,terrains!I3719)</f>
        <v>1.7379969999999998</v>
      </c>
      <c r="L3719" s="59">
        <v>2</v>
      </c>
      <c r="M3719" s="59">
        <v>1</v>
      </c>
      <c r="N3719" s="59">
        <v>4</v>
      </c>
      <c r="O3719" s="59" t="s">
        <v>175</v>
      </c>
      <c r="P3719" s="59">
        <v>2</v>
      </c>
      <c r="Q3719" s="59">
        <v>2</v>
      </c>
      <c r="R3719" s="59">
        <v>0</v>
      </c>
      <c r="S3719" s="59">
        <v>1</v>
      </c>
      <c r="T3719" s="59">
        <v>0</v>
      </c>
      <c r="U3719" s="59">
        <v>0</v>
      </c>
      <c r="V3719" s="59">
        <v>0</v>
      </c>
      <c r="W3719" s="59">
        <v>0</v>
      </c>
      <c r="X3719" s="59">
        <v>0</v>
      </c>
      <c r="Y3719" s="59">
        <f>IF(terrains!L3719&lt;=2.5,1,IF(terrains!L3719&lt;=4.5,2,IF(terrains!L3719&lt;=6.5,3,4)))</f>
        <v>1</v>
      </c>
      <c r="Z3719" s="59">
        <f>IF(terrains!R3719=1,35,IF(terrains!S3719=1,64,IF(terrains!T3719=1,IF(terrains!Y3719=1,85,104),IF(terrains!U3719=1,IF(terrains!Y3719=1,124,152),IF(terrains!V3719=1,(IF(terrains!Y3719=1,146,IF(terrains!Y3719=2,178,263))),IF(terrains!W3719=1,(IF(terrains!Y3719=1,178,IF(terrains!Y3719=2,218,321))),IF(terrains!X3719=1,IF(terrains!Y3719=1,190,IF(terrains!Y3719=2,242,IF(terrains!Y3719=3,357,896))))))))))</f>
        <v>64</v>
      </c>
      <c r="AA3719" s="152">
        <f>terrains!Z3719*terrains!F3719</f>
        <v>334077.32188799995</v>
      </c>
    </row>
    <row r="3720" spans="1:27" ht="14.4">
      <c r="A3720" s="143">
        <v>3719</v>
      </c>
      <c r="B3720" s="59">
        <v>293405.40766000003</v>
      </c>
      <c r="C3720" s="59">
        <v>5032542.2817200003</v>
      </c>
      <c r="D3720" s="59" t="s">
        <v>3340</v>
      </c>
      <c r="E3720" s="153">
        <v>483.9</v>
      </c>
      <c r="F3720" s="150">
        <f>terrains!E3720*10.76391</f>
        <v>5208.6560489999993</v>
      </c>
      <c r="G3720" s="59" t="s">
        <v>692</v>
      </c>
      <c r="H3720" s="59">
        <v>0</v>
      </c>
      <c r="I3720" s="59">
        <v>0</v>
      </c>
      <c r="J3720" s="59">
        <f>IF(terrains!L3720=13.5,IF(terrains!X3720=1,12,9),-0.392532+1.267037*terrains!L3720+0.472239*terrains!X3720+0.58658*terrains!W3720+0.089417*terrains!V3720+0.531633*terrains!U3720+0.337883*terrains!T3720-0.403545*terrains!S3720)</f>
        <v>1.7379969999999998</v>
      </c>
      <c r="K3720" s="151">
        <f>IF(terrains!I3720=0,terrains!J3720,terrains!I3720)</f>
        <v>1.7379969999999998</v>
      </c>
      <c r="L3720" s="59">
        <v>2</v>
      </c>
      <c r="M3720" s="59">
        <v>1</v>
      </c>
      <c r="N3720" s="59">
        <v>3</v>
      </c>
      <c r="O3720" s="59" t="s">
        <v>175</v>
      </c>
      <c r="P3720" s="59">
        <v>2</v>
      </c>
      <c r="Q3720" s="59">
        <v>1.5</v>
      </c>
      <c r="R3720" s="59">
        <v>0</v>
      </c>
      <c r="S3720" s="59">
        <v>1</v>
      </c>
      <c r="T3720" s="59">
        <v>0</v>
      </c>
      <c r="U3720" s="59">
        <v>0</v>
      </c>
      <c r="V3720" s="59">
        <v>0</v>
      </c>
      <c r="W3720" s="59">
        <v>0</v>
      </c>
      <c r="X3720" s="59">
        <v>0</v>
      </c>
      <c r="Y3720" s="59">
        <f>IF(terrains!L3720&lt;=2.5,1,IF(terrains!L3720&lt;=4.5,2,IF(terrains!L3720&lt;=6.5,3,4)))</f>
        <v>1</v>
      </c>
      <c r="Z3720" s="59">
        <f>IF(terrains!R3720=1,35,IF(terrains!S3720=1,64,IF(terrains!T3720=1,IF(terrains!Y3720=1,85,104),IF(terrains!U3720=1,IF(terrains!Y3720=1,124,152),IF(terrains!V3720=1,(IF(terrains!Y3720=1,146,IF(terrains!Y3720=2,178,263))),IF(terrains!W3720=1,(IF(terrains!Y3720=1,178,IF(terrains!Y3720=2,218,321))),IF(terrains!X3720=1,IF(terrains!Y3720=1,190,IF(terrains!Y3720=2,242,IF(terrains!Y3720=3,357,896))))))))))</f>
        <v>64</v>
      </c>
      <c r="AA3720" s="152">
        <f>terrains!Z3720*terrains!F3720</f>
        <v>333353.98713599995</v>
      </c>
    </row>
    <row r="3721" spans="1:27" ht="14.4">
      <c r="A3721" s="143">
        <v>3720</v>
      </c>
      <c r="B3721" s="59">
        <v>298859.97750799998</v>
      </c>
      <c r="C3721" s="59">
        <v>5057013.2316199997</v>
      </c>
      <c r="D3721" s="59" t="s">
        <v>3341</v>
      </c>
      <c r="E3721" s="153">
        <v>483.87</v>
      </c>
      <c r="F3721" s="150">
        <f>terrains!E3721*10.76391</f>
        <v>5208.3331316999993</v>
      </c>
      <c r="G3721" s="59" t="s">
        <v>353</v>
      </c>
      <c r="H3721" s="59">
        <v>0</v>
      </c>
      <c r="I3721" s="59">
        <v>0</v>
      </c>
      <c r="J3721" s="59">
        <f>IF(terrains!L3721=13.5,IF(terrains!X3721=1,12,9),-0.392532+1.267037*terrains!L3721+0.472239*terrains!X3721+0.58658*terrains!W3721+0.089417*terrains!V3721+0.531633*terrains!U3721+0.337883*terrains!T3721-0.403545*terrains!S3721)</f>
        <v>2.1415419999999998</v>
      </c>
      <c r="K3721" s="151">
        <f>IF(terrains!I3721=0,terrains!J3721,terrains!I3721)</f>
        <v>2.1415419999999998</v>
      </c>
      <c r="L3721" s="59">
        <v>2</v>
      </c>
      <c r="M3721" s="59">
        <v>1</v>
      </c>
      <c r="N3721" s="59">
        <v>3</v>
      </c>
      <c r="O3721" s="59" t="s">
        <v>174</v>
      </c>
      <c r="P3721" s="59">
        <v>2</v>
      </c>
      <c r="Q3721" s="59">
        <v>1.5</v>
      </c>
      <c r="R3721" s="59">
        <v>1</v>
      </c>
      <c r="S3721" s="59">
        <v>0</v>
      </c>
      <c r="T3721" s="59">
        <v>0</v>
      </c>
      <c r="U3721" s="59">
        <v>0</v>
      </c>
      <c r="V3721" s="59">
        <v>0</v>
      </c>
      <c r="W3721" s="59">
        <v>0</v>
      </c>
      <c r="X3721" s="59">
        <v>0</v>
      </c>
      <c r="Y3721" s="59">
        <f>IF(terrains!L3721&lt;=2.5,1,IF(terrains!L3721&lt;=4.5,2,IF(terrains!L3721&lt;=6.5,3,4)))</f>
        <v>1</v>
      </c>
      <c r="Z3721" s="59">
        <f>IF(terrains!R3721=1,35,IF(terrains!S3721=1,64,IF(terrains!T3721=1,IF(terrains!Y3721=1,85,104),IF(terrains!U3721=1,IF(terrains!Y3721=1,124,152),IF(terrains!V3721=1,(IF(terrains!Y3721=1,146,IF(terrains!Y3721=2,178,263))),IF(terrains!W3721=1,(IF(terrains!Y3721=1,178,IF(terrains!Y3721=2,218,321))),IF(terrains!X3721=1,IF(terrains!Y3721=1,190,IF(terrains!Y3721=2,242,IF(terrains!Y3721=3,357,896))))))))))</f>
        <v>35</v>
      </c>
      <c r="AA3721" s="152">
        <f>terrains!Z3721*terrains!F3721</f>
        <v>182291.65960949997</v>
      </c>
    </row>
    <row r="3722" spans="1:27" ht="14.4">
      <c r="A3722" s="143">
        <v>3721</v>
      </c>
      <c r="B3722" s="59">
        <v>300803.80109999998</v>
      </c>
      <c r="C3722" s="59">
        <v>5044234.3470000001</v>
      </c>
      <c r="D3722" s="59" t="s">
        <v>3342</v>
      </c>
      <c r="E3722" s="153">
        <v>483.2</v>
      </c>
      <c r="F3722" s="150">
        <f>terrains!E3722*10.76391</f>
        <v>5201.1213119999993</v>
      </c>
      <c r="G3722" s="59" t="s">
        <v>1094</v>
      </c>
      <c r="H3722" s="59">
        <v>0</v>
      </c>
      <c r="I3722" s="59">
        <v>3</v>
      </c>
      <c r="J3722" s="59">
        <f>IF(terrains!L3722=13.5,IF(terrains!X3722=1,12,9),-0.392532+1.267037*terrains!L3722+0.472239*terrains!X3722+0.58658*terrains!W3722+0.089417*terrains!V3722+0.531633*terrains!U3722+0.337883*terrains!T3722-0.403545*terrains!S3722)</f>
        <v>3.1129435000000001</v>
      </c>
      <c r="K3722" s="151">
        <f>IF(terrains!I3722=0,terrains!J3722,terrains!I3722)</f>
        <v>3</v>
      </c>
      <c r="L3722" s="59">
        <v>2.5</v>
      </c>
      <c r="M3722" s="59">
        <v>2</v>
      </c>
      <c r="N3722" s="59">
        <v>0</v>
      </c>
      <c r="O3722" s="59" t="s">
        <v>176</v>
      </c>
      <c r="P3722" s="59">
        <v>3</v>
      </c>
      <c r="Q3722" s="59">
        <v>2.5</v>
      </c>
      <c r="R3722" s="59">
        <v>0</v>
      </c>
      <c r="S3722" s="59">
        <v>0</v>
      </c>
      <c r="T3722" s="59">
        <v>1</v>
      </c>
      <c r="U3722" s="59">
        <v>0</v>
      </c>
      <c r="V3722" s="59">
        <v>0</v>
      </c>
      <c r="W3722" s="59">
        <v>0</v>
      </c>
      <c r="X3722" s="59">
        <v>0</v>
      </c>
      <c r="Y3722" s="59">
        <f>IF(terrains!L3722&lt;=2.5,1,IF(terrains!L3722&lt;=4.5,2,IF(terrains!L3722&lt;=6.5,3,4)))</f>
        <v>1</v>
      </c>
      <c r="Z3722" s="59">
        <f>IF(terrains!R3722=1,35,IF(terrains!S3722=1,64,IF(terrains!T3722=1,IF(terrains!Y3722=1,85,104),IF(terrains!U3722=1,IF(terrains!Y3722=1,124,152),IF(terrains!V3722=1,(IF(terrains!Y3722=1,146,IF(terrains!Y3722=2,178,263))),IF(terrains!W3722=1,(IF(terrains!Y3722=1,178,IF(terrains!Y3722=2,218,321))),IF(terrains!X3722=1,IF(terrains!Y3722=1,190,IF(terrains!Y3722=2,242,IF(terrains!Y3722=3,357,896))))))))))</f>
        <v>85</v>
      </c>
      <c r="AA3722" s="152">
        <f>terrains!Z3722*terrains!F3722</f>
        <v>442095.31151999993</v>
      </c>
    </row>
    <row r="3723" spans="1:27" ht="14.4">
      <c r="A3723" s="143">
        <v>3722</v>
      </c>
      <c r="B3723" s="59">
        <v>277120.56114599999</v>
      </c>
      <c r="C3723" s="59">
        <v>5039147.4401099999</v>
      </c>
      <c r="D3723" s="59" t="s">
        <v>3343</v>
      </c>
      <c r="E3723" s="153">
        <v>483.2</v>
      </c>
      <c r="F3723" s="150">
        <f>terrains!E3723*10.76391</f>
        <v>5201.1213119999993</v>
      </c>
      <c r="G3723" s="59" t="s">
        <v>774</v>
      </c>
      <c r="H3723" s="59">
        <v>0.2</v>
      </c>
      <c r="I3723" s="59">
        <v>3</v>
      </c>
      <c r="J3723" s="59">
        <f>IF(terrains!L3723=13.5,IF(terrains!X3723=1,12,9),-0.392532+1.267037*terrains!L3723+0.472239*terrains!X3723+0.58658*terrains!W3723+0.089417*terrains!V3723+0.531633*terrains!U3723+0.337883*terrains!T3723-0.403545*terrains!S3723)</f>
        <v>4.0420974999999997</v>
      </c>
      <c r="K3723" s="151">
        <f>IF(terrains!I3723=0,terrains!J3723,terrains!I3723)</f>
        <v>3</v>
      </c>
      <c r="L3723" s="59">
        <v>3.5</v>
      </c>
      <c r="M3723" s="59">
        <v>1</v>
      </c>
      <c r="N3723" s="59">
        <v>12</v>
      </c>
      <c r="O3723" s="59" t="s">
        <v>174</v>
      </c>
      <c r="P3723" s="59">
        <v>2</v>
      </c>
      <c r="Q3723" s="59">
        <v>1.5</v>
      </c>
      <c r="R3723" s="59">
        <v>1</v>
      </c>
      <c r="S3723" s="59">
        <v>0</v>
      </c>
      <c r="T3723" s="59">
        <v>0</v>
      </c>
      <c r="U3723" s="59">
        <v>0</v>
      </c>
      <c r="V3723" s="59">
        <v>0</v>
      </c>
      <c r="W3723" s="59">
        <v>0</v>
      </c>
      <c r="X3723" s="59">
        <v>0</v>
      </c>
      <c r="Y3723" s="59">
        <f>IF(terrains!L3723&lt;=2.5,1,IF(terrains!L3723&lt;=4.5,2,IF(terrains!L3723&lt;=6.5,3,4)))</f>
        <v>2</v>
      </c>
      <c r="Z3723" s="59">
        <f>IF(terrains!R3723=1,35,IF(terrains!S3723=1,64,IF(terrains!T3723=1,IF(terrains!Y3723=1,85,104),IF(terrains!U3723=1,IF(terrains!Y3723=1,124,152),IF(terrains!V3723=1,(IF(terrains!Y3723=1,146,IF(terrains!Y3723=2,178,263))),IF(terrains!W3723=1,(IF(terrains!Y3723=1,178,IF(terrains!Y3723=2,218,321))),IF(terrains!X3723=1,IF(terrains!Y3723=1,190,IF(terrains!Y3723=2,242,IF(terrains!Y3723=3,357,896))))))))))</f>
        <v>35</v>
      </c>
      <c r="AA3723" s="152">
        <f>terrains!Z3723*terrains!F3723</f>
        <v>182039.24591999999</v>
      </c>
    </row>
    <row r="3724" spans="1:27" ht="14.4">
      <c r="A3724" s="143">
        <v>3723</v>
      </c>
      <c r="B3724" s="59">
        <v>294769.57050799998</v>
      </c>
      <c r="C3724" s="59">
        <v>5036544.0595100001</v>
      </c>
      <c r="D3724" s="59" t="s">
        <v>3344</v>
      </c>
      <c r="E3724" s="153">
        <v>483.1</v>
      </c>
      <c r="F3724" s="150">
        <f>terrains!E3724*10.76391</f>
        <v>5200.0449209999997</v>
      </c>
      <c r="G3724" s="59" t="s">
        <v>208</v>
      </c>
      <c r="H3724" s="59">
        <v>0</v>
      </c>
      <c r="I3724" s="59">
        <v>0</v>
      </c>
      <c r="J3724" s="59">
        <f>IF(terrains!L3724=13.5,IF(terrains!X3724=1,12,9),-0.392532+1.267037*terrains!L3724+0.472239*terrains!X3724+0.58658*terrains!W3724+0.089417*terrains!V3724+0.531633*terrains!U3724+0.337883*terrains!T3724-0.403545*terrains!S3724)</f>
        <v>2.6731749999999996</v>
      </c>
      <c r="K3724" s="151">
        <f>IF(terrains!I3724=0,terrains!J3724,terrains!I3724)</f>
        <v>2.6731749999999996</v>
      </c>
      <c r="L3724" s="59">
        <v>2</v>
      </c>
      <c r="M3724" s="59">
        <v>2</v>
      </c>
      <c r="N3724" s="59">
        <v>3</v>
      </c>
      <c r="O3724" s="59" t="s">
        <v>177</v>
      </c>
      <c r="P3724" s="59">
        <v>2</v>
      </c>
      <c r="Q3724" s="59">
        <v>2</v>
      </c>
      <c r="R3724" s="59">
        <v>0</v>
      </c>
      <c r="S3724" s="59">
        <v>0</v>
      </c>
      <c r="T3724" s="59">
        <v>0</v>
      </c>
      <c r="U3724" s="59">
        <v>1</v>
      </c>
      <c r="V3724" s="59">
        <v>0</v>
      </c>
      <c r="W3724" s="59">
        <v>0</v>
      </c>
      <c r="X3724" s="59">
        <v>0</v>
      </c>
      <c r="Y3724" s="59">
        <f>IF(terrains!L3724&lt;=2.5,1,IF(terrains!L3724&lt;=4.5,2,IF(terrains!L3724&lt;=6.5,3,4)))</f>
        <v>1</v>
      </c>
      <c r="Z3724" s="59">
        <f>IF(terrains!R3724=1,35,IF(terrains!S3724=1,64,IF(terrains!T3724=1,IF(terrains!Y3724=1,85,104),IF(terrains!U3724=1,IF(terrains!Y3724=1,124,152),IF(terrains!V3724=1,(IF(terrains!Y3724=1,146,IF(terrains!Y3724=2,178,263))),IF(terrains!W3724=1,(IF(terrains!Y3724=1,178,IF(terrains!Y3724=2,218,321))),IF(terrains!X3724=1,IF(terrains!Y3724=1,190,IF(terrains!Y3724=2,242,IF(terrains!Y3724=3,357,896))))))))))</f>
        <v>124</v>
      </c>
      <c r="AA3724" s="152">
        <f>terrains!Z3724*terrains!F3724</f>
        <v>644805.57020399999</v>
      </c>
    </row>
    <row r="3725" spans="1:27" ht="14.4">
      <c r="A3725" s="143">
        <v>3724</v>
      </c>
      <c r="B3725" s="59">
        <v>290545.30424999999</v>
      </c>
      <c r="C3725" s="59">
        <v>5041547.9104199996</v>
      </c>
      <c r="D3725" s="59" t="s">
        <v>3345</v>
      </c>
      <c r="E3725" s="153">
        <v>483.1</v>
      </c>
      <c r="F3725" s="150">
        <f>terrains!E3725*10.76391</f>
        <v>5200.0449209999997</v>
      </c>
      <c r="G3725" s="59" t="s">
        <v>418</v>
      </c>
      <c r="H3725" s="59">
        <v>0</v>
      </c>
      <c r="I3725" s="59">
        <v>0</v>
      </c>
      <c r="J3725" s="59">
        <f>IF(terrains!L3725=13.5,IF(terrains!X3725=1,12,9),-0.392532+1.267037*terrains!L3725+0.472239*terrains!X3725+0.58658*terrains!W3725+0.089417*terrains!V3725+0.531633*terrains!U3725+0.337883*terrains!T3725-0.403545*terrains!S3725)</f>
        <v>3.0050339999999998</v>
      </c>
      <c r="K3725" s="151">
        <f>IF(terrains!I3725=0,terrains!J3725,terrains!I3725)</f>
        <v>3.0050339999999998</v>
      </c>
      <c r="L3725" s="59">
        <v>3</v>
      </c>
      <c r="M3725" s="59">
        <v>3</v>
      </c>
      <c r="N3725" s="59">
        <v>6</v>
      </c>
      <c r="O3725" s="59" t="s">
        <v>175</v>
      </c>
      <c r="P3725" s="59">
        <v>2</v>
      </c>
      <c r="Q3725" s="59">
        <v>2.5</v>
      </c>
      <c r="R3725" s="59">
        <v>0</v>
      </c>
      <c r="S3725" s="59">
        <v>1</v>
      </c>
      <c r="T3725" s="59">
        <v>0</v>
      </c>
      <c r="U3725" s="59">
        <v>0</v>
      </c>
      <c r="V3725" s="59">
        <v>0</v>
      </c>
      <c r="W3725" s="59">
        <v>0</v>
      </c>
      <c r="X3725" s="59">
        <v>0</v>
      </c>
      <c r="Y3725" s="59">
        <f>IF(terrains!L3725&lt;=2.5,1,IF(terrains!L3725&lt;=4.5,2,IF(terrains!L3725&lt;=6.5,3,4)))</f>
        <v>2</v>
      </c>
      <c r="Z3725" s="59">
        <f>IF(terrains!R3725=1,35,IF(terrains!S3725=1,64,IF(terrains!T3725=1,IF(terrains!Y3725=1,85,104),IF(terrains!U3725=1,IF(terrains!Y3725=1,124,152),IF(terrains!V3725=1,(IF(terrains!Y3725=1,146,IF(terrains!Y3725=2,178,263))),IF(terrains!W3725=1,(IF(terrains!Y3725=1,178,IF(terrains!Y3725=2,218,321))),IF(terrains!X3725=1,IF(terrains!Y3725=1,190,IF(terrains!Y3725=2,242,IF(terrains!Y3725=3,357,896))))))))))</f>
        <v>64</v>
      </c>
      <c r="AA3725" s="152">
        <f>terrains!Z3725*terrains!F3725</f>
        <v>332802.87494399998</v>
      </c>
    </row>
    <row r="3726" spans="1:27" ht="14.4">
      <c r="A3726" s="143">
        <v>3725</v>
      </c>
      <c r="B3726" s="59">
        <v>299514.0895</v>
      </c>
      <c r="C3726" s="59">
        <v>5035460.5379999997</v>
      </c>
      <c r="D3726" s="59" t="s">
        <v>3346</v>
      </c>
      <c r="E3726" s="153">
        <v>483.1</v>
      </c>
      <c r="F3726" s="150">
        <f>terrains!E3726*10.76391</f>
        <v>5200.0449209999997</v>
      </c>
      <c r="G3726" s="59" t="s">
        <v>1350</v>
      </c>
      <c r="H3726" s="59">
        <v>0</v>
      </c>
      <c r="I3726" s="59">
        <v>0</v>
      </c>
      <c r="J3726" s="59">
        <f>IF(terrains!L3726=13.5,IF(terrains!X3726=1,12,9),-0.392532+1.267037*terrains!L3726+0.472239*terrains!X3726+0.58658*terrains!W3726+0.089417*terrains!V3726+0.531633*terrains!U3726+0.337883*terrains!T3726-0.403545*terrains!S3726)</f>
        <v>4.3799804999999994</v>
      </c>
      <c r="K3726" s="151">
        <f>IF(terrains!I3726=0,terrains!J3726,terrains!I3726)</f>
        <v>4.3799804999999994</v>
      </c>
      <c r="L3726" s="59">
        <v>3.5</v>
      </c>
      <c r="M3726" s="59">
        <v>2</v>
      </c>
      <c r="N3726" s="59">
        <v>6</v>
      </c>
      <c r="O3726" s="59" t="s">
        <v>176</v>
      </c>
      <c r="P3726" s="59">
        <v>3</v>
      </c>
      <c r="Q3726" s="59">
        <v>2.5</v>
      </c>
      <c r="R3726" s="59">
        <v>0</v>
      </c>
      <c r="S3726" s="59">
        <v>0</v>
      </c>
      <c r="T3726" s="59">
        <v>1</v>
      </c>
      <c r="U3726" s="59">
        <v>0</v>
      </c>
      <c r="V3726" s="59">
        <v>0</v>
      </c>
      <c r="W3726" s="59">
        <v>0</v>
      </c>
      <c r="X3726" s="59">
        <v>0</v>
      </c>
      <c r="Y3726" s="59">
        <f>IF(terrains!L3726&lt;=2.5,1,IF(terrains!L3726&lt;=4.5,2,IF(terrains!L3726&lt;=6.5,3,4)))</f>
        <v>2</v>
      </c>
      <c r="Z3726" s="59">
        <f>IF(terrains!R3726=1,35,IF(terrains!S3726=1,64,IF(terrains!T3726=1,IF(terrains!Y3726=1,85,104),IF(terrains!U3726=1,IF(terrains!Y3726=1,124,152),IF(terrains!V3726=1,(IF(terrains!Y3726=1,146,IF(terrains!Y3726=2,178,263))),IF(terrains!W3726=1,(IF(terrains!Y3726=1,178,IF(terrains!Y3726=2,218,321))),IF(terrains!X3726=1,IF(terrains!Y3726=1,190,IF(terrains!Y3726=2,242,IF(terrains!Y3726=3,357,896))))))))))</f>
        <v>104</v>
      </c>
      <c r="AA3726" s="152">
        <f>terrains!Z3726*terrains!F3726</f>
        <v>540804.67178400001</v>
      </c>
    </row>
    <row r="3727" spans="1:27" ht="14.4">
      <c r="A3727" s="143">
        <v>3726</v>
      </c>
      <c r="B3727" s="59">
        <v>293211.91471600003</v>
      </c>
      <c r="C3727" s="59">
        <v>5039456.3496399997</v>
      </c>
      <c r="D3727" s="59" t="s">
        <v>3347</v>
      </c>
      <c r="E3727" s="153">
        <v>483.1</v>
      </c>
      <c r="F3727" s="150">
        <f>terrains!E3727*10.76391</f>
        <v>5200.0449209999997</v>
      </c>
      <c r="G3727" s="59" t="s">
        <v>283</v>
      </c>
      <c r="H3727" s="59">
        <v>1</v>
      </c>
      <c r="I3727" s="59">
        <v>6</v>
      </c>
      <c r="J3727" s="59">
        <f>IF(terrains!L3727=13.5,IF(terrains!X3727=1,12,9),-0.392532+1.267037*terrains!L3727+0.472239*terrains!X3727+0.58658*terrains!W3727+0.089417*terrains!V3727+0.531633*terrains!U3727+0.337883*terrains!T3727-0.403545*terrains!S3727)</f>
        <v>5.0134989999999995</v>
      </c>
      <c r="K3727" s="151">
        <f>IF(terrains!I3727=0,terrains!J3727,terrains!I3727)</f>
        <v>6</v>
      </c>
      <c r="L3727" s="59">
        <v>4</v>
      </c>
      <c r="M3727" s="59">
        <v>2</v>
      </c>
      <c r="N3727" s="59">
        <v>12</v>
      </c>
      <c r="O3727" s="59" t="s">
        <v>176</v>
      </c>
      <c r="P3727" s="59">
        <v>2</v>
      </c>
      <c r="Q3727" s="59">
        <v>2.5</v>
      </c>
      <c r="R3727" s="59">
        <v>0</v>
      </c>
      <c r="S3727" s="59">
        <v>0</v>
      </c>
      <c r="T3727" s="59">
        <v>1</v>
      </c>
      <c r="U3727" s="59">
        <v>0</v>
      </c>
      <c r="V3727" s="59">
        <v>0</v>
      </c>
      <c r="W3727" s="59">
        <v>0</v>
      </c>
      <c r="X3727" s="59">
        <v>0</v>
      </c>
      <c r="Y3727" s="59">
        <f>IF(terrains!L3727&lt;=2.5,1,IF(terrains!L3727&lt;=4.5,2,IF(terrains!L3727&lt;=6.5,3,4)))</f>
        <v>2</v>
      </c>
      <c r="Z3727" s="59">
        <f>IF(terrains!R3727=1,35,IF(terrains!S3727=1,64,IF(terrains!T3727=1,IF(terrains!Y3727=1,85,104),IF(terrains!U3727=1,IF(terrains!Y3727=1,124,152),IF(terrains!V3727=1,(IF(terrains!Y3727=1,146,IF(terrains!Y3727=2,178,263))),IF(terrains!W3727=1,(IF(terrains!Y3727=1,178,IF(terrains!Y3727=2,218,321))),IF(terrains!X3727=1,IF(terrains!Y3727=1,190,IF(terrains!Y3727=2,242,IF(terrains!Y3727=3,357,896))))))))))</f>
        <v>104</v>
      </c>
      <c r="AA3727" s="152">
        <f>terrains!Z3727*terrains!F3727</f>
        <v>540804.67178400001</v>
      </c>
    </row>
    <row r="3728" spans="1:27" ht="14.4">
      <c r="A3728" s="143">
        <v>3727</v>
      </c>
      <c r="B3728" s="59">
        <v>273485.584241</v>
      </c>
      <c r="C3728" s="59">
        <v>5041463.5999299996</v>
      </c>
      <c r="D3728" s="59" t="s">
        <v>3348</v>
      </c>
      <c r="E3728" s="153">
        <v>481.6</v>
      </c>
      <c r="F3728" s="150">
        <f>terrains!E3728*10.76391</f>
        <v>5183.8990560000002</v>
      </c>
      <c r="G3728" s="59" t="s">
        <v>206</v>
      </c>
      <c r="H3728" s="59">
        <v>0</v>
      </c>
      <c r="I3728" s="59">
        <v>0</v>
      </c>
      <c r="J3728" s="59">
        <f>IF(terrains!L3728=13.5,IF(terrains!X3728=1,12,9),-0.392532+1.267037*terrains!L3728+0.472239*terrains!X3728+0.58658*terrains!W3728+0.089417*terrains!V3728+0.531633*terrains!U3728+0.337883*terrains!T3728-0.403545*terrains!S3728)</f>
        <v>1.5080234999999997</v>
      </c>
      <c r="K3728" s="151">
        <f>IF(terrains!I3728=0,terrains!J3728,terrains!I3728)</f>
        <v>1.5080234999999997</v>
      </c>
      <c r="L3728" s="59">
        <v>1.5</v>
      </c>
      <c r="M3728" s="59">
        <v>1</v>
      </c>
      <c r="N3728" s="59">
        <v>2</v>
      </c>
      <c r="O3728" s="59" t="s">
        <v>174</v>
      </c>
      <c r="P3728" s="59">
        <v>1.5</v>
      </c>
      <c r="Q3728" s="59">
        <v>1.5</v>
      </c>
      <c r="R3728" s="59">
        <v>1</v>
      </c>
      <c r="S3728" s="59">
        <v>0</v>
      </c>
      <c r="T3728" s="59">
        <v>0</v>
      </c>
      <c r="U3728" s="59">
        <v>0</v>
      </c>
      <c r="V3728" s="59">
        <v>0</v>
      </c>
      <c r="W3728" s="59">
        <v>0</v>
      </c>
      <c r="X3728" s="59">
        <v>0</v>
      </c>
      <c r="Y3728" s="59">
        <f>IF(terrains!L3728&lt;=2.5,1,IF(terrains!L3728&lt;=4.5,2,IF(terrains!L3728&lt;=6.5,3,4)))</f>
        <v>1</v>
      </c>
      <c r="Z3728" s="59">
        <f>IF(terrains!R3728=1,35,IF(terrains!S3728=1,64,IF(terrains!T3728=1,IF(terrains!Y3728=1,85,104),IF(terrains!U3728=1,IF(terrains!Y3728=1,124,152),IF(terrains!V3728=1,(IF(terrains!Y3728=1,146,IF(terrains!Y3728=2,178,263))),IF(terrains!W3728=1,(IF(terrains!Y3728=1,178,IF(terrains!Y3728=2,218,321))),IF(terrains!X3728=1,IF(terrains!Y3728=1,190,IF(terrains!Y3728=2,242,IF(terrains!Y3728=3,357,896))))))))))</f>
        <v>35</v>
      </c>
      <c r="AA3728" s="152">
        <f>terrains!Z3728*terrains!F3728</f>
        <v>181436.46696000002</v>
      </c>
    </row>
    <row r="3729" spans="1:27" ht="14.4">
      <c r="A3729" s="143">
        <v>3728</v>
      </c>
      <c r="B3729" s="59">
        <v>299054.75150000001</v>
      </c>
      <c r="C3729" s="59">
        <v>5041697.7130000005</v>
      </c>
      <c r="D3729" s="59" t="s">
        <v>3349</v>
      </c>
      <c r="E3729" s="153">
        <v>481.6</v>
      </c>
      <c r="F3729" s="150">
        <f>terrains!E3729*10.76391</f>
        <v>5183.8990560000002</v>
      </c>
      <c r="G3729" s="59" t="s">
        <v>231</v>
      </c>
      <c r="H3729" s="59">
        <v>0</v>
      </c>
      <c r="I3729" s="59">
        <v>0</v>
      </c>
      <c r="J3729" s="59">
        <f>IF(terrains!L3729=13.5,IF(terrains!X3729=1,12,9),-0.392532+1.267037*terrains!L3729+0.472239*terrains!X3729+0.58658*terrains!W3729+0.089417*terrains!V3729+0.531633*terrains!U3729+0.337883*terrains!T3729-0.403545*terrains!S3729)</f>
        <v>3.2472995</v>
      </c>
      <c r="K3729" s="151">
        <f>IF(terrains!I3729=0,terrains!J3729,terrains!I3729)</f>
        <v>3.2472995</v>
      </c>
      <c r="L3729" s="59">
        <v>2.5</v>
      </c>
      <c r="M3729" s="59">
        <v>2</v>
      </c>
      <c r="N3729" s="59">
        <v>4</v>
      </c>
      <c r="O3729" s="59" t="s">
        <v>180</v>
      </c>
      <c r="P3729" s="59">
        <v>2</v>
      </c>
      <c r="Q3729" s="59">
        <v>2.5</v>
      </c>
      <c r="R3729" s="59">
        <v>0</v>
      </c>
      <c r="S3729" s="59">
        <v>0</v>
      </c>
      <c r="T3729" s="59">
        <v>0</v>
      </c>
      <c r="U3729" s="59">
        <v>0</v>
      </c>
      <c r="V3729" s="59">
        <v>0</v>
      </c>
      <c r="W3729" s="59">
        <v>0</v>
      </c>
      <c r="X3729" s="59">
        <v>1</v>
      </c>
      <c r="Y3729" s="59">
        <f>IF(terrains!L3729&lt;=2.5,1,IF(terrains!L3729&lt;=4.5,2,IF(terrains!L3729&lt;=6.5,3,4)))</f>
        <v>1</v>
      </c>
      <c r="Z3729" s="59">
        <f>IF(terrains!R3729=1,35,IF(terrains!S3729=1,64,IF(terrains!T3729=1,IF(terrains!Y3729=1,85,104),IF(terrains!U3729=1,IF(terrains!Y3729=1,124,152),IF(terrains!V3729=1,(IF(terrains!Y3729=1,146,IF(terrains!Y3729=2,178,263))),IF(terrains!W3729=1,(IF(terrains!Y3729=1,178,IF(terrains!Y3729=2,218,321))),IF(terrains!X3729=1,IF(terrains!Y3729=1,190,IF(terrains!Y3729=2,242,IF(terrains!Y3729=3,357,896))))))))))</f>
        <v>190</v>
      </c>
      <c r="AA3729" s="152">
        <f>terrains!Z3729*terrains!F3729</f>
        <v>984940.82064000005</v>
      </c>
    </row>
    <row r="3730" spans="1:27" ht="14.4">
      <c r="A3730" s="143">
        <v>3729</v>
      </c>
      <c r="B3730" s="59">
        <v>288004.93764299998</v>
      </c>
      <c r="C3730" s="59">
        <v>5034248.4697200004</v>
      </c>
      <c r="D3730" s="59" t="s">
        <v>3350</v>
      </c>
      <c r="E3730" s="153">
        <v>481.5</v>
      </c>
      <c r="F3730" s="150">
        <f>terrains!E3730*10.76391</f>
        <v>5182.8226649999997</v>
      </c>
      <c r="G3730" s="59" t="s">
        <v>1027</v>
      </c>
      <c r="H3730" s="59">
        <v>0</v>
      </c>
      <c r="I3730" s="59">
        <v>0</v>
      </c>
      <c r="J3730" s="59">
        <f>IF(terrains!L3730=13.5,IF(terrains!X3730=1,12,9),-0.392532+1.267037*terrains!L3730+0.472239*terrains!X3730+0.58658*terrains!W3730+0.089417*terrains!V3730+0.531633*terrains!U3730+0.337883*terrains!T3730-0.403545*terrains!S3730)</f>
        <v>1.1044784999999997</v>
      </c>
      <c r="K3730" s="151">
        <f>IF(terrains!I3730=0,terrains!J3730,terrains!I3730)</f>
        <v>1.1044784999999997</v>
      </c>
      <c r="L3730" s="59">
        <v>1.5</v>
      </c>
      <c r="M3730" s="59">
        <v>1</v>
      </c>
      <c r="N3730" s="59">
        <v>2</v>
      </c>
      <c r="O3730" s="59" t="s">
        <v>175</v>
      </c>
      <c r="P3730" s="59">
        <v>1</v>
      </c>
      <c r="Q3730" s="59">
        <v>1.5</v>
      </c>
      <c r="R3730" s="59">
        <v>0</v>
      </c>
      <c r="S3730" s="59">
        <v>1</v>
      </c>
      <c r="T3730" s="59">
        <v>0</v>
      </c>
      <c r="U3730" s="59">
        <v>0</v>
      </c>
      <c r="V3730" s="59">
        <v>0</v>
      </c>
      <c r="W3730" s="59">
        <v>0</v>
      </c>
      <c r="X3730" s="59">
        <v>0</v>
      </c>
      <c r="Y3730" s="59">
        <f>IF(terrains!L3730&lt;=2.5,1,IF(terrains!L3730&lt;=4.5,2,IF(terrains!L3730&lt;=6.5,3,4)))</f>
        <v>1</v>
      </c>
      <c r="Z3730" s="59">
        <f>IF(terrains!R3730=1,35,IF(terrains!S3730=1,64,IF(terrains!T3730=1,IF(terrains!Y3730=1,85,104),IF(terrains!U3730=1,IF(terrains!Y3730=1,124,152),IF(terrains!V3730=1,(IF(terrains!Y3730=1,146,IF(terrains!Y3730=2,178,263))),IF(terrains!W3730=1,(IF(terrains!Y3730=1,178,IF(terrains!Y3730=2,218,321))),IF(terrains!X3730=1,IF(terrains!Y3730=1,190,IF(terrains!Y3730=2,242,IF(terrains!Y3730=3,357,896))))))))))</f>
        <v>64</v>
      </c>
      <c r="AA3730" s="152">
        <f>terrains!Z3730*terrains!F3730</f>
        <v>331700.65055999998</v>
      </c>
    </row>
    <row r="3731" spans="1:27" ht="14.4">
      <c r="A3731" s="143">
        <v>3730</v>
      </c>
      <c r="B3731" s="59">
        <v>296671.74910000002</v>
      </c>
      <c r="C3731" s="59">
        <v>5037199.67</v>
      </c>
      <c r="D3731" s="59" t="s">
        <v>3351</v>
      </c>
      <c r="E3731" s="153">
        <v>481.5</v>
      </c>
      <c r="F3731" s="150">
        <f>terrains!E3731*10.76391</f>
        <v>5182.8226649999997</v>
      </c>
      <c r="G3731" s="59" t="s">
        <v>208</v>
      </c>
      <c r="H3731" s="59">
        <v>0</v>
      </c>
      <c r="I3731" s="59">
        <v>0</v>
      </c>
      <c r="J3731" s="59">
        <f>IF(terrains!L3731=13.5,IF(terrains!X3731=1,12,9),-0.392532+1.267037*terrains!L3731+0.472239*terrains!X3731+0.58658*terrains!W3731+0.089417*terrains!V3731+0.531633*terrains!U3731+0.337883*terrains!T3731-0.403545*terrains!S3731)</f>
        <v>2.6731749999999996</v>
      </c>
      <c r="K3731" s="151">
        <f>IF(terrains!I3731=0,terrains!J3731,terrains!I3731)</f>
        <v>2.6731749999999996</v>
      </c>
      <c r="L3731" s="59">
        <v>2</v>
      </c>
      <c r="M3731" s="59">
        <v>2</v>
      </c>
      <c r="N3731" s="59">
        <v>3</v>
      </c>
      <c r="O3731" s="59" t="s">
        <v>177</v>
      </c>
      <c r="P3731" s="59">
        <v>2</v>
      </c>
      <c r="Q3731" s="59">
        <v>2</v>
      </c>
      <c r="R3731" s="59">
        <v>0</v>
      </c>
      <c r="S3731" s="59">
        <v>0</v>
      </c>
      <c r="T3731" s="59">
        <v>0</v>
      </c>
      <c r="U3731" s="59">
        <v>1</v>
      </c>
      <c r="V3731" s="59">
        <v>0</v>
      </c>
      <c r="W3731" s="59">
        <v>0</v>
      </c>
      <c r="X3731" s="59">
        <v>0</v>
      </c>
      <c r="Y3731" s="59">
        <f>IF(terrains!L3731&lt;=2.5,1,IF(terrains!L3731&lt;=4.5,2,IF(terrains!L3731&lt;=6.5,3,4)))</f>
        <v>1</v>
      </c>
      <c r="Z3731" s="59">
        <f>IF(terrains!R3731=1,35,IF(terrains!S3731=1,64,IF(terrains!T3731=1,IF(terrains!Y3731=1,85,104),IF(terrains!U3731=1,IF(terrains!Y3731=1,124,152),IF(terrains!V3731=1,(IF(terrains!Y3731=1,146,IF(terrains!Y3731=2,178,263))),IF(terrains!W3731=1,(IF(terrains!Y3731=1,178,IF(terrains!Y3731=2,218,321))),IF(terrains!X3731=1,IF(terrains!Y3731=1,190,IF(terrains!Y3731=2,242,IF(terrains!Y3731=3,357,896))))))))))</f>
        <v>124</v>
      </c>
      <c r="AA3731" s="152">
        <f>terrains!Z3731*terrains!F3731</f>
        <v>642670.01046000002</v>
      </c>
    </row>
    <row r="3732" spans="1:27" ht="14.4">
      <c r="A3732" s="143">
        <v>3731</v>
      </c>
      <c r="B3732" s="59">
        <v>291500.60980199999</v>
      </c>
      <c r="C3732" s="59">
        <v>5032486.18126</v>
      </c>
      <c r="D3732" s="59" t="s">
        <v>3352</v>
      </c>
      <c r="E3732" s="153">
        <v>481.2</v>
      </c>
      <c r="F3732" s="150">
        <f>terrains!E3732*10.76391</f>
        <v>5179.5934919999991</v>
      </c>
      <c r="G3732" s="59" t="s">
        <v>217</v>
      </c>
      <c r="H3732" s="59">
        <v>0</v>
      </c>
      <c r="I3732" s="59">
        <v>0</v>
      </c>
      <c r="J3732" s="59">
        <f>IF(terrains!L3732=13.5,IF(terrains!X3732=1,12,9),-0.392532+1.267037*terrains!L3732+0.472239*terrains!X3732+0.58658*terrains!W3732+0.089417*terrains!V3732+0.531633*terrains!U3732+0.337883*terrains!T3732-0.403545*terrains!S3732)</f>
        <v>1.7379969999999998</v>
      </c>
      <c r="K3732" s="151">
        <f>IF(terrains!I3732=0,terrains!J3732,terrains!I3732)</f>
        <v>1.7379969999999998</v>
      </c>
      <c r="L3732" s="59">
        <v>2</v>
      </c>
      <c r="M3732" s="59">
        <v>1</v>
      </c>
      <c r="N3732" s="59">
        <v>4</v>
      </c>
      <c r="O3732" s="59" t="s">
        <v>175</v>
      </c>
      <c r="P3732" s="59">
        <v>2</v>
      </c>
      <c r="Q3732" s="59">
        <v>2</v>
      </c>
      <c r="R3732" s="59">
        <v>0</v>
      </c>
      <c r="S3732" s="59">
        <v>1</v>
      </c>
      <c r="T3732" s="59">
        <v>0</v>
      </c>
      <c r="U3732" s="59">
        <v>0</v>
      </c>
      <c r="V3732" s="59">
        <v>0</v>
      </c>
      <c r="W3732" s="59">
        <v>0</v>
      </c>
      <c r="X3732" s="59">
        <v>0</v>
      </c>
      <c r="Y3732" s="59">
        <f>IF(terrains!L3732&lt;=2.5,1,IF(terrains!L3732&lt;=4.5,2,IF(terrains!L3732&lt;=6.5,3,4)))</f>
        <v>1</v>
      </c>
      <c r="Z3732" s="59">
        <f>IF(terrains!R3732=1,35,IF(terrains!S3732=1,64,IF(terrains!T3732=1,IF(terrains!Y3732=1,85,104),IF(terrains!U3732=1,IF(terrains!Y3732=1,124,152),IF(terrains!V3732=1,(IF(terrains!Y3732=1,146,IF(terrains!Y3732=2,178,263))),IF(terrains!W3732=1,(IF(terrains!Y3732=1,178,IF(terrains!Y3732=2,218,321))),IF(terrains!X3732=1,IF(terrains!Y3732=1,190,IF(terrains!Y3732=2,242,IF(terrains!Y3732=3,357,896))))))))))</f>
        <v>64</v>
      </c>
      <c r="AA3732" s="152">
        <f>terrains!Z3732*terrains!F3732</f>
        <v>331493.98348799994</v>
      </c>
    </row>
    <row r="3733" spans="1:27" ht="14.4">
      <c r="A3733" s="143">
        <v>3732</v>
      </c>
      <c r="B3733" s="59">
        <v>304996.08169899997</v>
      </c>
      <c r="C3733" s="59">
        <v>5057995.3168200003</v>
      </c>
      <c r="D3733" s="59" t="s">
        <v>3353</v>
      </c>
      <c r="E3733" s="153">
        <v>480.5</v>
      </c>
      <c r="F3733" s="150">
        <f>terrains!E3733*10.76391</f>
        <v>5172.058755</v>
      </c>
      <c r="G3733" s="59" t="s">
        <v>353</v>
      </c>
      <c r="H3733" s="59">
        <v>0</v>
      </c>
      <c r="I3733" s="59">
        <v>0</v>
      </c>
      <c r="J3733" s="59">
        <f>IF(terrains!L3733=13.5,IF(terrains!X3733=1,12,9),-0.392532+1.267037*terrains!L3733+0.472239*terrains!X3733+0.58658*terrains!W3733+0.089417*terrains!V3733+0.531633*terrains!U3733+0.337883*terrains!T3733-0.403545*terrains!S3733)</f>
        <v>2.1415419999999998</v>
      </c>
      <c r="K3733" s="151">
        <f>IF(terrains!I3733=0,terrains!J3733,terrains!I3733)</f>
        <v>2.1415419999999998</v>
      </c>
      <c r="L3733" s="59">
        <v>2</v>
      </c>
      <c r="M3733" s="59">
        <v>1</v>
      </c>
      <c r="N3733" s="59">
        <v>3</v>
      </c>
      <c r="O3733" s="59" t="s">
        <v>174</v>
      </c>
      <c r="P3733" s="59">
        <v>2</v>
      </c>
      <c r="Q3733" s="59">
        <v>1.5</v>
      </c>
      <c r="R3733" s="59">
        <v>1</v>
      </c>
      <c r="S3733" s="59">
        <v>0</v>
      </c>
      <c r="T3733" s="59">
        <v>0</v>
      </c>
      <c r="U3733" s="59">
        <v>0</v>
      </c>
      <c r="V3733" s="59">
        <v>0</v>
      </c>
      <c r="W3733" s="59">
        <v>0</v>
      </c>
      <c r="X3733" s="59">
        <v>0</v>
      </c>
      <c r="Y3733" s="59">
        <f>IF(terrains!L3733&lt;=2.5,1,IF(terrains!L3733&lt;=4.5,2,IF(terrains!L3733&lt;=6.5,3,4)))</f>
        <v>1</v>
      </c>
      <c r="Z3733" s="59">
        <f>IF(terrains!R3733=1,35,IF(terrains!S3733=1,64,IF(terrains!T3733=1,IF(terrains!Y3733=1,85,104),IF(terrains!U3733=1,IF(terrains!Y3733=1,124,152),IF(terrains!V3733=1,(IF(terrains!Y3733=1,146,IF(terrains!Y3733=2,178,263))),IF(terrains!W3733=1,(IF(terrains!Y3733=1,178,IF(terrains!Y3733=2,218,321))),IF(terrains!X3733=1,IF(terrains!Y3733=1,190,IF(terrains!Y3733=2,242,IF(terrains!Y3733=3,357,896))))))))))</f>
        <v>35</v>
      </c>
      <c r="AA3733" s="152">
        <f>terrains!Z3733*terrains!F3733</f>
        <v>181022.05642499999</v>
      </c>
    </row>
    <row r="3734" spans="1:27" ht="14.4">
      <c r="A3734" s="143">
        <v>3733</v>
      </c>
      <c r="B3734" s="59">
        <v>273259.37143100001</v>
      </c>
      <c r="C3734" s="59">
        <v>5040828.7272800002</v>
      </c>
      <c r="D3734" s="59" t="s">
        <v>3354</v>
      </c>
      <c r="E3734" s="153">
        <v>480.2</v>
      </c>
      <c r="F3734" s="150">
        <f>terrains!E3734*10.76391</f>
        <v>5168.8295819999994</v>
      </c>
      <c r="G3734" s="59" t="s">
        <v>206</v>
      </c>
      <c r="H3734" s="59">
        <v>0</v>
      </c>
      <c r="I3734" s="59">
        <v>0</v>
      </c>
      <c r="J3734" s="59">
        <f>IF(terrains!L3734=13.5,IF(terrains!X3734=1,12,9),-0.392532+1.267037*terrains!L3734+0.472239*terrains!X3734+0.58658*terrains!W3734+0.089417*terrains!V3734+0.531633*terrains!U3734+0.337883*terrains!T3734-0.403545*terrains!S3734)</f>
        <v>1.5080234999999997</v>
      </c>
      <c r="K3734" s="151">
        <f>IF(terrains!I3734=0,terrains!J3734,terrains!I3734)</f>
        <v>1.5080234999999997</v>
      </c>
      <c r="L3734" s="59">
        <v>1.5</v>
      </c>
      <c r="M3734" s="59">
        <v>1</v>
      </c>
      <c r="N3734" s="59">
        <v>2</v>
      </c>
      <c r="O3734" s="59" t="s">
        <v>174</v>
      </c>
      <c r="P3734" s="59">
        <v>1.5</v>
      </c>
      <c r="Q3734" s="59">
        <v>1.5</v>
      </c>
      <c r="R3734" s="59">
        <v>1</v>
      </c>
      <c r="S3734" s="59">
        <v>0</v>
      </c>
      <c r="T3734" s="59">
        <v>0</v>
      </c>
      <c r="U3734" s="59">
        <v>0</v>
      </c>
      <c r="V3734" s="59">
        <v>0</v>
      </c>
      <c r="W3734" s="59">
        <v>0</v>
      </c>
      <c r="X3734" s="59">
        <v>0</v>
      </c>
      <c r="Y3734" s="59">
        <f>IF(terrains!L3734&lt;=2.5,1,IF(terrains!L3734&lt;=4.5,2,IF(terrains!L3734&lt;=6.5,3,4)))</f>
        <v>1</v>
      </c>
      <c r="Z3734" s="59">
        <f>IF(terrains!R3734=1,35,IF(terrains!S3734=1,64,IF(terrains!T3734=1,IF(terrains!Y3734=1,85,104),IF(terrains!U3734=1,IF(terrains!Y3734=1,124,152),IF(terrains!V3734=1,(IF(terrains!Y3734=1,146,IF(terrains!Y3734=2,178,263))),IF(terrains!W3734=1,(IF(terrains!Y3734=1,178,IF(terrains!Y3734=2,218,321))),IF(terrains!X3734=1,IF(terrains!Y3734=1,190,IF(terrains!Y3734=2,242,IF(terrains!Y3734=3,357,896))))))))))</f>
        <v>35</v>
      </c>
      <c r="AA3734" s="152">
        <f>terrains!Z3734*terrains!F3734</f>
        <v>180909.03536999997</v>
      </c>
    </row>
    <row r="3735" spans="1:27" ht="14.4">
      <c r="A3735" s="143">
        <v>3734</v>
      </c>
      <c r="B3735" s="59">
        <v>280024.474988</v>
      </c>
      <c r="C3735" s="59">
        <v>5041092.8799400004</v>
      </c>
      <c r="D3735" s="59" t="s">
        <v>3355</v>
      </c>
      <c r="E3735" s="153">
        <v>480</v>
      </c>
      <c r="F3735" s="150">
        <f>terrains!E3735*10.76391</f>
        <v>5166.6767999999993</v>
      </c>
      <c r="G3735" s="59" t="s">
        <v>405</v>
      </c>
      <c r="H3735" s="59">
        <v>0</v>
      </c>
      <c r="I3735" s="59">
        <v>0</v>
      </c>
      <c r="J3735" s="59">
        <f>IF(terrains!L3735=13.5,IF(terrains!X3735=1,12,9),-0.392532+1.267037*terrains!L3735+0.472239*terrains!X3735+0.58658*terrains!W3735+0.089417*terrains!V3735+0.531633*terrains!U3735+0.337883*terrains!T3735-0.403545*terrains!S3735)</f>
        <v>1.5080234999999997</v>
      </c>
      <c r="K3735" s="151">
        <f>IF(terrains!I3735=0,terrains!J3735,terrains!I3735)</f>
        <v>1.5080234999999997</v>
      </c>
      <c r="L3735" s="59">
        <v>1.5</v>
      </c>
      <c r="M3735" s="59">
        <v>1</v>
      </c>
      <c r="N3735" s="59">
        <v>2</v>
      </c>
      <c r="O3735" s="59" t="s">
        <v>174</v>
      </c>
      <c r="P3735" s="59">
        <v>1</v>
      </c>
      <c r="Q3735" s="59">
        <v>1.5</v>
      </c>
      <c r="R3735" s="59">
        <v>1</v>
      </c>
      <c r="S3735" s="59">
        <v>0</v>
      </c>
      <c r="T3735" s="59">
        <v>0</v>
      </c>
      <c r="U3735" s="59">
        <v>0</v>
      </c>
      <c r="V3735" s="59">
        <v>0</v>
      </c>
      <c r="W3735" s="59">
        <v>0</v>
      </c>
      <c r="X3735" s="59">
        <v>0</v>
      </c>
      <c r="Y3735" s="59">
        <f>IF(terrains!L3735&lt;=2.5,1,IF(terrains!L3735&lt;=4.5,2,IF(terrains!L3735&lt;=6.5,3,4)))</f>
        <v>1</v>
      </c>
      <c r="Z3735" s="59">
        <f>IF(terrains!R3735=1,35,IF(terrains!S3735=1,64,IF(terrains!T3735=1,IF(terrains!Y3735=1,85,104),IF(terrains!U3735=1,IF(terrains!Y3735=1,124,152),IF(terrains!V3735=1,(IF(terrains!Y3735=1,146,IF(terrains!Y3735=2,178,263))),IF(terrains!W3735=1,(IF(terrains!Y3735=1,178,IF(terrains!Y3735=2,218,321))),IF(terrains!X3735=1,IF(terrains!Y3735=1,190,IF(terrains!Y3735=2,242,IF(terrains!Y3735=3,357,896))))))))))</f>
        <v>35</v>
      </c>
      <c r="AA3735" s="152">
        <f>terrains!Z3735*terrains!F3735</f>
        <v>180833.68799999997</v>
      </c>
    </row>
    <row r="3736" spans="1:27" ht="14.4">
      <c r="A3736" s="143">
        <v>3735</v>
      </c>
      <c r="B3736" s="59">
        <v>299469.05512400001</v>
      </c>
      <c r="C3736" s="59">
        <v>5038634.3450199999</v>
      </c>
      <c r="D3736" s="59" t="s">
        <v>3356</v>
      </c>
      <c r="E3736" s="153">
        <v>479.5</v>
      </c>
      <c r="F3736" s="150">
        <f>terrains!E3736*10.76391</f>
        <v>5161.2948449999994</v>
      </c>
      <c r="G3736" s="59" t="s">
        <v>308</v>
      </c>
      <c r="H3736" s="59">
        <v>2</v>
      </c>
      <c r="I3736" s="59">
        <v>6</v>
      </c>
      <c r="J3736" s="59">
        <f>IF(terrains!L3736=13.5,IF(terrains!X3736=1,12,9),-0.392532+1.267037*terrains!L3736+0.472239*terrains!X3736+0.58658*terrains!W3736+0.089417*terrains!V3736+0.531633*terrains!U3736+0.337883*terrains!T3736-0.403545*terrains!S3736)</f>
        <v>3.8808179999999997</v>
      </c>
      <c r="K3736" s="151">
        <f>IF(terrains!I3736=0,terrains!J3736,terrains!I3736)</f>
        <v>6</v>
      </c>
      <c r="L3736" s="59">
        <v>3</v>
      </c>
      <c r="M3736" s="59">
        <v>2</v>
      </c>
      <c r="N3736" s="59">
        <v>8</v>
      </c>
      <c r="O3736" s="59" t="s">
        <v>180</v>
      </c>
      <c r="P3736" s="59">
        <v>2</v>
      </c>
      <c r="Q3736" s="59">
        <v>2</v>
      </c>
      <c r="R3736" s="59">
        <v>0</v>
      </c>
      <c r="S3736" s="59">
        <v>0</v>
      </c>
      <c r="T3736" s="59">
        <v>0</v>
      </c>
      <c r="U3736" s="59">
        <v>0</v>
      </c>
      <c r="V3736" s="59">
        <v>0</v>
      </c>
      <c r="W3736" s="59">
        <v>0</v>
      </c>
      <c r="X3736" s="59">
        <v>1</v>
      </c>
      <c r="Y3736" s="59">
        <f>IF(terrains!L3736&lt;=2.5,1,IF(terrains!L3736&lt;=4.5,2,IF(terrains!L3736&lt;=6.5,3,4)))</f>
        <v>2</v>
      </c>
      <c r="Z3736" s="59">
        <f>IF(terrains!R3736=1,35,IF(terrains!S3736=1,64,IF(terrains!T3736=1,IF(terrains!Y3736=1,85,104),IF(terrains!U3736=1,IF(terrains!Y3736=1,124,152),IF(terrains!V3736=1,(IF(terrains!Y3736=1,146,IF(terrains!Y3736=2,178,263))),IF(terrains!W3736=1,(IF(terrains!Y3736=1,178,IF(terrains!Y3736=2,218,321))),IF(terrains!X3736=1,IF(terrains!Y3736=1,190,IF(terrains!Y3736=2,242,IF(terrains!Y3736=3,357,896))))))))))</f>
        <v>242</v>
      </c>
      <c r="AA3736" s="152">
        <f>terrains!Z3736*terrains!F3736</f>
        <v>1249033.35249</v>
      </c>
    </row>
    <row r="3737" spans="1:27" ht="14.4">
      <c r="A3737" s="143">
        <v>3736</v>
      </c>
      <c r="B3737" s="59">
        <v>293978.15213100001</v>
      </c>
      <c r="C3737" s="59">
        <v>5051655.4999599997</v>
      </c>
      <c r="D3737" s="59" t="s">
        <v>3357</v>
      </c>
      <c r="E3737" s="153">
        <v>479.3</v>
      </c>
      <c r="F3737" s="150">
        <f>terrains!E3737*10.76391</f>
        <v>5159.1420629999993</v>
      </c>
      <c r="G3737" s="59" t="s">
        <v>1321</v>
      </c>
      <c r="H3737" s="59">
        <v>0</v>
      </c>
      <c r="I3737" s="59">
        <v>0</v>
      </c>
      <c r="J3737" s="59">
        <f>IF(terrains!L3737=13.5,IF(terrains!X3737=1,12,9),-0.392532+1.267037*terrains!L3737+0.472239*terrains!X3737+0.58658*terrains!W3737+0.089417*terrains!V3737+0.531633*terrains!U3737+0.337883*terrains!T3737-0.403545*terrains!S3737)</f>
        <v>1.7379969999999998</v>
      </c>
      <c r="K3737" s="151">
        <f>IF(terrains!I3737=0,terrains!J3737,terrains!I3737)</f>
        <v>1.7379969999999998</v>
      </c>
      <c r="L3737" s="59">
        <v>2</v>
      </c>
      <c r="M3737" s="59">
        <v>1</v>
      </c>
      <c r="N3737" s="59">
        <v>3</v>
      </c>
      <c r="O3737" s="59" t="s">
        <v>175</v>
      </c>
      <c r="P3737" s="59">
        <v>2</v>
      </c>
      <c r="Q3737" s="59">
        <v>2</v>
      </c>
      <c r="R3737" s="59">
        <v>0</v>
      </c>
      <c r="S3737" s="59">
        <v>1</v>
      </c>
      <c r="T3737" s="59">
        <v>0</v>
      </c>
      <c r="U3737" s="59">
        <v>0</v>
      </c>
      <c r="V3737" s="59">
        <v>0</v>
      </c>
      <c r="W3737" s="59">
        <v>0</v>
      </c>
      <c r="X3737" s="59">
        <v>0</v>
      </c>
      <c r="Y3737" s="59">
        <f>IF(terrains!L3737&lt;=2.5,1,IF(terrains!L3737&lt;=4.5,2,IF(terrains!L3737&lt;=6.5,3,4)))</f>
        <v>1</v>
      </c>
      <c r="Z3737" s="59">
        <f>IF(terrains!R3737=1,35,IF(terrains!S3737=1,64,IF(terrains!T3737=1,IF(terrains!Y3737=1,85,104),IF(terrains!U3737=1,IF(terrains!Y3737=1,124,152),IF(terrains!V3737=1,(IF(terrains!Y3737=1,146,IF(terrains!Y3737=2,178,263))),IF(terrains!W3737=1,(IF(terrains!Y3737=1,178,IF(terrains!Y3737=2,218,321))),IF(terrains!X3737=1,IF(terrains!Y3737=1,190,IF(terrains!Y3737=2,242,IF(terrains!Y3737=3,357,896))))))))))</f>
        <v>64</v>
      </c>
      <c r="AA3737" s="152">
        <f>terrains!Z3737*terrains!F3737</f>
        <v>330185.09203199996</v>
      </c>
    </row>
    <row r="3738" spans="1:27" ht="14.4">
      <c r="A3738" s="143">
        <v>3737</v>
      </c>
      <c r="B3738" s="59">
        <v>296326.15350000001</v>
      </c>
      <c r="C3738" s="59">
        <v>5037157.5520000001</v>
      </c>
      <c r="D3738" s="59" t="s">
        <v>3358</v>
      </c>
      <c r="E3738" s="153">
        <v>479.1</v>
      </c>
      <c r="F3738" s="150">
        <f>terrains!E3738*10.76391</f>
        <v>5156.9892810000001</v>
      </c>
      <c r="G3738" s="59" t="s">
        <v>1303</v>
      </c>
      <c r="H3738" s="59">
        <v>0</v>
      </c>
      <c r="I3738" s="59">
        <v>0</v>
      </c>
      <c r="J3738" s="59">
        <f>IF(terrains!L3738=13.5,IF(terrains!X3738=1,12,9),-0.392532+1.267037*terrains!L3738+0.472239*terrains!X3738+0.58658*terrains!W3738+0.089417*terrains!V3738+0.531633*terrains!U3738+0.337883*terrains!T3738-0.403545*terrains!S3738)</f>
        <v>3.9402119999999998</v>
      </c>
      <c r="K3738" s="151">
        <f>IF(terrains!I3738=0,terrains!J3738,terrains!I3738)</f>
        <v>3.9402119999999998</v>
      </c>
      <c r="L3738" s="59">
        <v>3</v>
      </c>
      <c r="M3738" s="59">
        <v>3</v>
      </c>
      <c r="N3738" s="59">
        <v>4</v>
      </c>
      <c r="O3738" s="59" t="s">
        <v>177</v>
      </c>
      <c r="P3738" s="59">
        <v>2</v>
      </c>
      <c r="Q3738" s="59">
        <v>2.5</v>
      </c>
      <c r="R3738" s="59">
        <v>0</v>
      </c>
      <c r="S3738" s="59">
        <v>0</v>
      </c>
      <c r="T3738" s="59">
        <v>0</v>
      </c>
      <c r="U3738" s="59">
        <v>1</v>
      </c>
      <c r="V3738" s="59">
        <v>0</v>
      </c>
      <c r="W3738" s="59">
        <v>0</v>
      </c>
      <c r="X3738" s="59">
        <v>0</v>
      </c>
      <c r="Y3738" s="59">
        <f>IF(terrains!L3738&lt;=2.5,1,IF(terrains!L3738&lt;=4.5,2,IF(terrains!L3738&lt;=6.5,3,4)))</f>
        <v>2</v>
      </c>
      <c r="Z3738" s="59">
        <f>IF(terrains!R3738=1,35,IF(terrains!S3738=1,64,IF(terrains!T3738=1,IF(terrains!Y3738=1,85,104),IF(terrains!U3738=1,IF(terrains!Y3738=1,124,152),IF(terrains!V3738=1,(IF(terrains!Y3738=1,146,IF(terrains!Y3738=2,178,263))),IF(terrains!W3738=1,(IF(terrains!Y3738=1,178,IF(terrains!Y3738=2,218,321))),IF(terrains!X3738=1,IF(terrains!Y3738=1,190,IF(terrains!Y3738=2,242,IF(terrains!Y3738=3,357,896))))))))))</f>
        <v>152</v>
      </c>
      <c r="AA3738" s="152">
        <f>terrains!Z3738*terrains!F3738</f>
        <v>783862.37071200006</v>
      </c>
    </row>
    <row r="3739" spans="1:27" ht="14.4">
      <c r="A3739" s="143">
        <v>3738</v>
      </c>
      <c r="B3739" s="59">
        <v>297521.6556</v>
      </c>
      <c r="C3739" s="59">
        <v>5047228.82</v>
      </c>
      <c r="D3739" s="59" t="s">
        <v>3359</v>
      </c>
      <c r="E3739" s="153">
        <v>478.5</v>
      </c>
      <c r="F3739" s="150">
        <f>terrains!E3739*10.76391</f>
        <v>5150.5309349999998</v>
      </c>
      <c r="G3739" s="59" t="s">
        <v>1394</v>
      </c>
      <c r="H3739" s="59">
        <v>0</v>
      </c>
      <c r="I3739" s="59">
        <v>0</v>
      </c>
      <c r="J3739" s="59">
        <f>IF(terrains!L3739=13.5,IF(terrains!X3739=1,12,9),-0.392532+1.267037*terrains!L3739+0.472239*terrains!X3739+0.58658*terrains!W3739+0.089417*terrains!V3739+0.531633*terrains!U3739+0.337883*terrains!T3739-0.403545*terrains!S3739)</f>
        <v>3.0050339999999998</v>
      </c>
      <c r="K3739" s="151">
        <f>IF(terrains!I3739=0,terrains!J3739,terrains!I3739)</f>
        <v>3.0050339999999998</v>
      </c>
      <c r="L3739" s="59">
        <v>3</v>
      </c>
      <c r="M3739" s="59">
        <v>2</v>
      </c>
      <c r="N3739" s="59">
        <v>6</v>
      </c>
      <c r="O3739" s="59" t="s">
        <v>175</v>
      </c>
      <c r="P3739" s="59">
        <v>2</v>
      </c>
      <c r="Q3739" s="59">
        <v>2.5</v>
      </c>
      <c r="R3739" s="59">
        <v>0</v>
      </c>
      <c r="S3739" s="59">
        <v>1</v>
      </c>
      <c r="T3739" s="59">
        <v>0</v>
      </c>
      <c r="U3739" s="59">
        <v>0</v>
      </c>
      <c r="V3739" s="59">
        <v>0</v>
      </c>
      <c r="W3739" s="59">
        <v>0</v>
      </c>
      <c r="X3739" s="59">
        <v>0</v>
      </c>
      <c r="Y3739" s="59">
        <f>IF(terrains!L3739&lt;=2.5,1,IF(terrains!L3739&lt;=4.5,2,IF(terrains!L3739&lt;=6.5,3,4)))</f>
        <v>2</v>
      </c>
      <c r="Z3739" s="59">
        <f>IF(terrains!R3739=1,35,IF(terrains!S3739=1,64,IF(terrains!T3739=1,IF(terrains!Y3739=1,85,104),IF(terrains!U3739=1,IF(terrains!Y3739=1,124,152),IF(terrains!V3739=1,(IF(terrains!Y3739=1,146,IF(terrains!Y3739=2,178,263))),IF(terrains!W3739=1,(IF(terrains!Y3739=1,178,IF(terrains!Y3739=2,218,321))),IF(terrains!X3739=1,IF(terrains!Y3739=1,190,IF(terrains!Y3739=2,242,IF(terrains!Y3739=3,357,896))))))))))</f>
        <v>64</v>
      </c>
      <c r="AA3739" s="152">
        <f>terrains!Z3739*terrains!F3739</f>
        <v>329633.97983999999</v>
      </c>
    </row>
    <row r="3740" spans="1:27" ht="14.4">
      <c r="A3740" s="143">
        <v>3739</v>
      </c>
      <c r="B3740" s="59">
        <v>290464.485851</v>
      </c>
      <c r="C3740" s="59">
        <v>5041498.8696999997</v>
      </c>
      <c r="D3740" s="59" t="s">
        <v>3360</v>
      </c>
      <c r="E3740" s="153">
        <v>477.6</v>
      </c>
      <c r="F3740" s="150">
        <f>terrains!E3740*10.76391</f>
        <v>5140.8434159999997</v>
      </c>
      <c r="G3740" s="59" t="s">
        <v>2263</v>
      </c>
      <c r="H3740" s="59">
        <v>0</v>
      </c>
      <c r="I3740" s="59">
        <v>0</v>
      </c>
      <c r="J3740" s="59">
        <f>IF(terrains!L3740=13.5,IF(terrains!X3740=1,12,9),-0.392532+1.267037*terrains!L3740+0.472239*terrains!X3740+0.58658*terrains!W3740+0.089417*terrains!V3740+0.531633*terrains!U3740+0.337883*terrains!T3740-0.403545*terrains!S3740)</f>
        <v>2.3715155000000001</v>
      </c>
      <c r="K3740" s="151">
        <f>IF(terrains!I3740=0,terrains!J3740,terrains!I3740)</f>
        <v>2.3715155000000001</v>
      </c>
      <c r="L3740" s="59">
        <v>2.5</v>
      </c>
      <c r="M3740" s="59">
        <v>2</v>
      </c>
      <c r="N3740" s="59">
        <v>4</v>
      </c>
      <c r="O3740" s="59" t="s">
        <v>175</v>
      </c>
      <c r="P3740" s="59">
        <v>2</v>
      </c>
      <c r="Q3740" s="59">
        <v>2</v>
      </c>
      <c r="R3740" s="59">
        <v>0</v>
      </c>
      <c r="S3740" s="59">
        <v>1</v>
      </c>
      <c r="T3740" s="59">
        <v>0</v>
      </c>
      <c r="U3740" s="59">
        <v>0</v>
      </c>
      <c r="V3740" s="59">
        <v>0</v>
      </c>
      <c r="W3740" s="59">
        <v>0</v>
      </c>
      <c r="X3740" s="59">
        <v>0</v>
      </c>
      <c r="Y3740" s="59">
        <f>IF(terrains!L3740&lt;=2.5,1,IF(terrains!L3740&lt;=4.5,2,IF(terrains!L3740&lt;=6.5,3,4)))</f>
        <v>1</v>
      </c>
      <c r="Z3740" s="59">
        <f>IF(terrains!R3740=1,35,IF(terrains!S3740=1,64,IF(terrains!T3740=1,IF(terrains!Y3740=1,85,104),IF(terrains!U3740=1,IF(terrains!Y3740=1,124,152),IF(terrains!V3740=1,(IF(terrains!Y3740=1,146,IF(terrains!Y3740=2,178,263))),IF(terrains!W3740=1,(IF(terrains!Y3740=1,178,IF(terrains!Y3740=2,218,321))),IF(terrains!X3740=1,IF(terrains!Y3740=1,190,IF(terrains!Y3740=2,242,IF(terrains!Y3740=3,357,896))))))))))</f>
        <v>64</v>
      </c>
      <c r="AA3740" s="152">
        <f>terrains!Z3740*terrains!F3740</f>
        <v>329013.97862399998</v>
      </c>
    </row>
    <row r="3741" spans="1:27" ht="14.4">
      <c r="A3741" s="143">
        <v>3740</v>
      </c>
      <c r="B3741" s="59">
        <v>300006.03046500002</v>
      </c>
      <c r="C3741" s="59">
        <v>5039332.6615500003</v>
      </c>
      <c r="D3741" s="59" t="s">
        <v>3361</v>
      </c>
      <c r="E3741" s="153">
        <v>477.2</v>
      </c>
      <c r="F3741" s="150">
        <f>terrains!E3741*10.76391</f>
        <v>5136.5378519999995</v>
      </c>
      <c r="G3741" s="59" t="s">
        <v>308</v>
      </c>
      <c r="H3741" s="59">
        <v>2</v>
      </c>
      <c r="I3741" s="59">
        <v>6</v>
      </c>
      <c r="J3741" s="59">
        <f>IF(terrains!L3741=13.5,IF(terrains!X3741=1,12,9),-0.392532+1.267037*terrains!L3741+0.472239*terrains!X3741+0.58658*terrains!W3741+0.089417*terrains!V3741+0.531633*terrains!U3741+0.337883*terrains!T3741-0.403545*terrains!S3741)</f>
        <v>3.8808179999999997</v>
      </c>
      <c r="K3741" s="151">
        <f>IF(terrains!I3741=0,terrains!J3741,terrains!I3741)</f>
        <v>6</v>
      </c>
      <c r="L3741" s="59">
        <v>3</v>
      </c>
      <c r="M3741" s="59">
        <v>2</v>
      </c>
      <c r="N3741" s="59">
        <v>8</v>
      </c>
      <c r="O3741" s="59" t="s">
        <v>180</v>
      </c>
      <c r="P3741" s="59">
        <v>2</v>
      </c>
      <c r="Q3741" s="59">
        <v>2</v>
      </c>
      <c r="R3741" s="59">
        <v>0</v>
      </c>
      <c r="S3741" s="59">
        <v>0</v>
      </c>
      <c r="T3741" s="59">
        <v>0</v>
      </c>
      <c r="U3741" s="59">
        <v>0</v>
      </c>
      <c r="V3741" s="59">
        <v>0</v>
      </c>
      <c r="W3741" s="59">
        <v>0</v>
      </c>
      <c r="X3741" s="59">
        <v>1</v>
      </c>
      <c r="Y3741" s="59">
        <f>IF(terrains!L3741&lt;=2.5,1,IF(terrains!L3741&lt;=4.5,2,IF(terrains!L3741&lt;=6.5,3,4)))</f>
        <v>2</v>
      </c>
      <c r="Z3741" s="59">
        <f>IF(terrains!R3741=1,35,IF(terrains!S3741=1,64,IF(terrains!T3741=1,IF(terrains!Y3741=1,85,104),IF(terrains!U3741=1,IF(terrains!Y3741=1,124,152),IF(terrains!V3741=1,(IF(terrains!Y3741=1,146,IF(terrains!Y3741=2,178,263))),IF(terrains!W3741=1,(IF(terrains!Y3741=1,178,IF(terrains!Y3741=2,218,321))),IF(terrains!X3741=1,IF(terrains!Y3741=1,190,IF(terrains!Y3741=2,242,IF(terrains!Y3741=3,357,896))))))))))</f>
        <v>242</v>
      </c>
      <c r="AA3741" s="152">
        <f>terrains!Z3741*terrains!F3741</f>
        <v>1243042.1601839999</v>
      </c>
    </row>
    <row r="3742" spans="1:27" ht="14.4">
      <c r="A3742" s="143">
        <v>3741</v>
      </c>
      <c r="B3742" s="59">
        <v>300424.0111</v>
      </c>
      <c r="C3742" s="59">
        <v>5041019.0494299997</v>
      </c>
      <c r="D3742" s="59" t="s">
        <v>3362</v>
      </c>
      <c r="E3742" s="153">
        <v>477.2</v>
      </c>
      <c r="F3742" s="150">
        <f>terrains!E3742*10.76391</f>
        <v>5136.5378519999995</v>
      </c>
      <c r="G3742" s="59" t="s">
        <v>619</v>
      </c>
      <c r="H3742" s="59">
        <v>0</v>
      </c>
      <c r="I3742" s="59">
        <v>6</v>
      </c>
      <c r="J3742" s="59">
        <f>IF(terrains!L3742=13.5,IF(terrains!X3742=1,12,9),-0.392532+1.267037*terrains!L3742+0.472239*terrains!X3742+0.58658*terrains!W3742+0.089417*terrains!V3742+0.531633*terrains!U3742+0.337883*terrains!T3742-0.403545*terrains!S3742)</f>
        <v>5.7813734999999999</v>
      </c>
      <c r="K3742" s="151">
        <f>IF(terrains!I3742=0,terrains!J3742,terrains!I3742)</f>
        <v>6</v>
      </c>
      <c r="L3742" s="59">
        <v>4.5</v>
      </c>
      <c r="M3742" s="59">
        <v>0</v>
      </c>
      <c r="N3742" s="59">
        <v>0</v>
      </c>
      <c r="O3742" s="59" t="s">
        <v>180</v>
      </c>
      <c r="P3742" s="59">
        <v>0</v>
      </c>
      <c r="Q3742" s="59">
        <v>0</v>
      </c>
      <c r="R3742" s="59">
        <v>0</v>
      </c>
      <c r="S3742" s="59">
        <v>0</v>
      </c>
      <c r="T3742" s="59">
        <v>0</v>
      </c>
      <c r="U3742" s="59">
        <v>0</v>
      </c>
      <c r="V3742" s="59">
        <v>0</v>
      </c>
      <c r="W3742" s="59">
        <v>0</v>
      </c>
      <c r="X3742" s="59">
        <v>1</v>
      </c>
      <c r="Y3742" s="59">
        <f>IF(terrains!L3742&lt;=2.5,1,IF(terrains!L3742&lt;=4.5,2,IF(terrains!L3742&lt;=6.5,3,4)))</f>
        <v>2</v>
      </c>
      <c r="Z3742" s="59">
        <f>IF(terrains!R3742=1,35,IF(terrains!S3742=1,64,IF(terrains!T3742=1,IF(terrains!Y3742=1,85,104),IF(terrains!U3742=1,IF(terrains!Y3742=1,124,152),IF(terrains!V3742=1,(IF(terrains!Y3742=1,146,IF(terrains!Y3742=2,178,263))),IF(terrains!W3742=1,(IF(terrains!Y3742=1,178,IF(terrains!Y3742=2,218,321))),IF(terrains!X3742=1,IF(terrains!Y3742=1,190,IF(terrains!Y3742=2,242,IF(terrains!Y3742=3,357,896))))))))))</f>
        <v>242</v>
      </c>
      <c r="AA3742" s="152">
        <f>terrains!Z3742*terrains!F3742</f>
        <v>1243042.1601839999</v>
      </c>
    </row>
    <row r="3743" spans="1:27" ht="14.4">
      <c r="A3743" s="143">
        <v>3742</v>
      </c>
      <c r="B3743" s="59">
        <v>297564.29832499998</v>
      </c>
      <c r="C3743" s="59">
        <v>5053663.6423899997</v>
      </c>
      <c r="D3743" s="59" t="s">
        <v>3363</v>
      </c>
      <c r="E3743" s="153">
        <v>477.1</v>
      </c>
      <c r="F3743" s="150">
        <f>terrains!E3743*10.76391</f>
        <v>5135.4614609999999</v>
      </c>
      <c r="G3743" s="59" t="s">
        <v>331</v>
      </c>
      <c r="H3743" s="59">
        <v>0.2</v>
      </c>
      <c r="I3743" s="59">
        <v>1.5</v>
      </c>
      <c r="J3743" s="59">
        <f>IF(terrains!L3743=13.5,IF(terrains!X3743=1,12,9),-0.392532+1.267037*terrains!L3743+0.472239*terrains!X3743+0.58658*terrains!W3743+0.089417*terrains!V3743+0.531633*terrains!U3743+0.337883*terrains!T3743-0.403545*terrains!S3743)</f>
        <v>2.1415419999999998</v>
      </c>
      <c r="K3743" s="151">
        <f>IF(terrains!I3743=0,terrains!J3743,terrains!I3743)</f>
        <v>1.5</v>
      </c>
      <c r="L3743" s="59">
        <v>2</v>
      </c>
      <c r="M3743" s="59">
        <v>2</v>
      </c>
      <c r="N3743" s="59">
        <v>3</v>
      </c>
      <c r="O3743" s="59" t="s">
        <v>174</v>
      </c>
      <c r="P3743" s="59">
        <v>2</v>
      </c>
      <c r="Q3743" s="59">
        <v>1.5</v>
      </c>
      <c r="R3743" s="59">
        <v>1</v>
      </c>
      <c r="S3743" s="59">
        <v>0</v>
      </c>
      <c r="T3743" s="59">
        <v>0</v>
      </c>
      <c r="U3743" s="59">
        <v>0</v>
      </c>
      <c r="V3743" s="59">
        <v>0</v>
      </c>
      <c r="W3743" s="59">
        <v>0</v>
      </c>
      <c r="X3743" s="59">
        <v>0</v>
      </c>
      <c r="Y3743" s="59">
        <f>IF(terrains!L3743&lt;=2.5,1,IF(terrains!L3743&lt;=4.5,2,IF(terrains!L3743&lt;=6.5,3,4)))</f>
        <v>1</v>
      </c>
      <c r="Z3743" s="59">
        <f>IF(terrains!R3743=1,35,IF(terrains!S3743=1,64,IF(terrains!T3743=1,IF(terrains!Y3743=1,85,104),IF(terrains!U3743=1,IF(terrains!Y3743=1,124,152),IF(terrains!V3743=1,(IF(terrains!Y3743=1,146,IF(terrains!Y3743=2,178,263))),IF(terrains!W3743=1,(IF(terrains!Y3743=1,178,IF(terrains!Y3743=2,218,321))),IF(terrains!X3743=1,IF(terrains!Y3743=1,190,IF(terrains!Y3743=2,242,IF(terrains!Y3743=3,357,896))))))))))</f>
        <v>35</v>
      </c>
      <c r="AA3743" s="152">
        <f>terrains!Z3743*terrains!F3743</f>
        <v>179741.15113499999</v>
      </c>
    </row>
    <row r="3744" spans="1:27" ht="14.4">
      <c r="A3744" s="143">
        <v>3743</v>
      </c>
      <c r="B3744" s="59">
        <v>294299.96710000001</v>
      </c>
      <c r="C3744" s="59">
        <v>5052624.1610300001</v>
      </c>
      <c r="D3744" s="59" t="s">
        <v>3364</v>
      </c>
      <c r="E3744" s="153">
        <v>476.59</v>
      </c>
      <c r="F3744" s="150">
        <f>terrains!E3744*10.76391</f>
        <v>5129.9718668999994</v>
      </c>
      <c r="G3744" s="59" t="s">
        <v>1321</v>
      </c>
      <c r="H3744" s="59">
        <v>0</v>
      </c>
      <c r="I3744" s="59">
        <v>0</v>
      </c>
      <c r="J3744" s="59">
        <f>IF(terrains!L3744=13.5,IF(terrains!X3744=1,12,9),-0.392532+1.267037*terrains!L3744+0.472239*terrains!X3744+0.58658*terrains!W3744+0.089417*terrains!V3744+0.531633*terrains!U3744+0.337883*terrains!T3744-0.403545*terrains!S3744)</f>
        <v>1.7379969999999998</v>
      </c>
      <c r="K3744" s="151">
        <f>IF(terrains!I3744=0,terrains!J3744,terrains!I3744)</f>
        <v>1.7379969999999998</v>
      </c>
      <c r="L3744" s="59">
        <v>2</v>
      </c>
      <c r="M3744" s="59">
        <v>1</v>
      </c>
      <c r="N3744" s="59">
        <v>3</v>
      </c>
      <c r="O3744" s="59" t="s">
        <v>175</v>
      </c>
      <c r="P3744" s="59">
        <v>2</v>
      </c>
      <c r="Q3744" s="59">
        <v>2</v>
      </c>
      <c r="R3744" s="59">
        <v>0</v>
      </c>
      <c r="S3744" s="59">
        <v>1</v>
      </c>
      <c r="T3744" s="59">
        <v>0</v>
      </c>
      <c r="U3744" s="59">
        <v>0</v>
      </c>
      <c r="V3744" s="59">
        <v>0</v>
      </c>
      <c r="W3744" s="59">
        <v>0</v>
      </c>
      <c r="X3744" s="59">
        <v>0</v>
      </c>
      <c r="Y3744" s="59">
        <f>IF(terrains!L3744&lt;=2.5,1,IF(terrains!L3744&lt;=4.5,2,IF(terrains!L3744&lt;=6.5,3,4)))</f>
        <v>1</v>
      </c>
      <c r="Z3744" s="59">
        <f>IF(terrains!R3744=1,35,IF(terrains!S3744=1,64,IF(terrains!T3744=1,IF(terrains!Y3744=1,85,104),IF(terrains!U3744=1,IF(terrains!Y3744=1,124,152),IF(terrains!V3744=1,(IF(terrains!Y3744=1,146,IF(terrains!Y3744=2,178,263))),IF(terrains!W3744=1,(IF(terrains!Y3744=1,178,IF(terrains!Y3744=2,218,321))),IF(terrains!X3744=1,IF(terrains!Y3744=1,190,IF(terrains!Y3744=2,242,IF(terrains!Y3744=3,357,896))))))))))</f>
        <v>64</v>
      </c>
      <c r="AA3744" s="152">
        <f>terrains!Z3744*terrains!F3744</f>
        <v>328318.19948159996</v>
      </c>
    </row>
    <row r="3745" spans="1:27" ht="14.4">
      <c r="A3745" s="143">
        <v>3744</v>
      </c>
      <c r="B3745" s="59">
        <v>291642.84593800001</v>
      </c>
      <c r="C3745" s="59">
        <v>5032581.4307700004</v>
      </c>
      <c r="D3745" s="59" t="s">
        <v>3365</v>
      </c>
      <c r="E3745" s="153">
        <v>476.3</v>
      </c>
      <c r="F3745" s="150">
        <f>terrains!E3745*10.76391</f>
        <v>5126.8503329999994</v>
      </c>
      <c r="G3745" s="59" t="s">
        <v>192</v>
      </c>
      <c r="H3745" s="59">
        <v>0.2</v>
      </c>
      <c r="I3745" s="59">
        <v>5</v>
      </c>
      <c r="J3745" s="59">
        <f>IF(terrains!L3745=13.5,IF(terrains!X3745=1,12,9),-0.392532+1.267037*terrains!L3745+0.472239*terrains!X3745+0.58658*terrains!W3745+0.089417*terrains!V3745+0.531633*terrains!U3745+0.337883*terrains!T3745-0.403545*terrains!S3745)</f>
        <v>2.3715155000000001</v>
      </c>
      <c r="K3745" s="151">
        <f>IF(terrains!I3745=0,terrains!J3745,terrains!I3745)</f>
        <v>5</v>
      </c>
      <c r="L3745" s="59">
        <v>2.5</v>
      </c>
      <c r="M3745" s="59">
        <v>2</v>
      </c>
      <c r="N3745" s="59">
        <v>6</v>
      </c>
      <c r="O3745" s="59" t="s">
        <v>175</v>
      </c>
      <c r="P3745" s="59">
        <v>2</v>
      </c>
      <c r="Q3745" s="59">
        <v>1.5</v>
      </c>
      <c r="R3745" s="59">
        <v>0</v>
      </c>
      <c r="S3745" s="59">
        <v>1</v>
      </c>
      <c r="T3745" s="59">
        <v>0</v>
      </c>
      <c r="U3745" s="59">
        <v>0</v>
      </c>
      <c r="V3745" s="59">
        <v>0</v>
      </c>
      <c r="W3745" s="59">
        <v>0</v>
      </c>
      <c r="X3745" s="59">
        <v>0</v>
      </c>
      <c r="Y3745" s="59">
        <f>IF(terrains!L3745&lt;=2.5,1,IF(terrains!L3745&lt;=4.5,2,IF(terrains!L3745&lt;=6.5,3,4)))</f>
        <v>1</v>
      </c>
      <c r="Z3745" s="59">
        <f>IF(terrains!R3745=1,35,IF(terrains!S3745=1,64,IF(terrains!T3745=1,IF(terrains!Y3745=1,85,104),IF(terrains!U3745=1,IF(terrains!Y3745=1,124,152),IF(terrains!V3745=1,(IF(terrains!Y3745=1,146,IF(terrains!Y3745=2,178,263))),IF(terrains!W3745=1,(IF(terrains!Y3745=1,178,IF(terrains!Y3745=2,218,321))),IF(terrains!X3745=1,IF(terrains!Y3745=1,190,IF(terrains!Y3745=2,242,IF(terrains!Y3745=3,357,896))))))))))</f>
        <v>64</v>
      </c>
      <c r="AA3745" s="152">
        <f>terrains!Z3745*terrains!F3745</f>
        <v>328118.42131199996</v>
      </c>
    </row>
    <row r="3746" spans="1:27" ht="14.4">
      <c r="A3746" s="143">
        <v>3745</v>
      </c>
      <c r="B3746" s="59">
        <v>304166.82773299998</v>
      </c>
      <c r="C3746" s="59">
        <v>5059249.6997699998</v>
      </c>
      <c r="D3746" s="59" t="s">
        <v>3366</v>
      </c>
      <c r="E3746" s="153">
        <v>475.8</v>
      </c>
      <c r="F3746" s="150">
        <f>terrains!E3746*10.76391</f>
        <v>5121.4683779999996</v>
      </c>
      <c r="G3746" s="59" t="s">
        <v>2150</v>
      </c>
      <c r="H3746" s="59">
        <v>0.4</v>
      </c>
      <c r="I3746" s="59">
        <v>1.2</v>
      </c>
      <c r="J3746" s="59">
        <f>IF(terrains!L3746=13.5,IF(terrains!X3746=1,12,9),-0.392532+1.267037*terrains!L3746+0.472239*terrains!X3746+0.58658*terrains!W3746+0.089417*terrains!V3746+0.531633*terrains!U3746+0.337883*terrains!T3746-0.403545*terrains!S3746)</f>
        <v>2.1415419999999998</v>
      </c>
      <c r="K3746" s="151">
        <f>IF(terrains!I3746=0,terrains!J3746,terrains!I3746)</f>
        <v>1.2</v>
      </c>
      <c r="L3746" s="59">
        <v>2</v>
      </c>
      <c r="M3746" s="59">
        <v>2</v>
      </c>
      <c r="N3746" s="59">
        <v>3</v>
      </c>
      <c r="O3746" s="59" t="s">
        <v>174</v>
      </c>
      <c r="P3746" s="59">
        <v>2</v>
      </c>
      <c r="Q3746" s="59">
        <v>1.5</v>
      </c>
      <c r="R3746" s="59">
        <v>1</v>
      </c>
      <c r="S3746" s="59">
        <v>0</v>
      </c>
      <c r="T3746" s="59">
        <v>0</v>
      </c>
      <c r="U3746" s="59">
        <v>0</v>
      </c>
      <c r="V3746" s="59">
        <v>0</v>
      </c>
      <c r="W3746" s="59">
        <v>0</v>
      </c>
      <c r="X3746" s="59">
        <v>0</v>
      </c>
      <c r="Y3746" s="59">
        <f>IF(terrains!L3746&lt;=2.5,1,IF(terrains!L3746&lt;=4.5,2,IF(terrains!L3746&lt;=6.5,3,4)))</f>
        <v>1</v>
      </c>
      <c r="Z3746" s="59">
        <f>IF(terrains!R3746=1,35,IF(terrains!S3746=1,64,IF(terrains!T3746=1,IF(terrains!Y3746=1,85,104),IF(terrains!U3746=1,IF(terrains!Y3746=1,124,152),IF(terrains!V3746=1,(IF(terrains!Y3746=1,146,IF(terrains!Y3746=2,178,263))),IF(terrains!W3746=1,(IF(terrains!Y3746=1,178,IF(terrains!Y3746=2,218,321))),IF(terrains!X3746=1,IF(terrains!Y3746=1,190,IF(terrains!Y3746=2,242,IF(terrains!Y3746=3,357,896))))))))))</f>
        <v>35</v>
      </c>
      <c r="AA3746" s="152">
        <f>terrains!Z3746*terrains!F3746</f>
        <v>179251.39322999999</v>
      </c>
    </row>
    <row r="3747" spans="1:27" ht="14.4">
      <c r="A3747" s="143">
        <v>3746</v>
      </c>
      <c r="B3747" s="59">
        <v>297660.734704</v>
      </c>
      <c r="C3747" s="59">
        <v>5036718.3158099996</v>
      </c>
      <c r="D3747" s="59" t="s">
        <v>3367</v>
      </c>
      <c r="E3747" s="153">
        <v>475.7</v>
      </c>
      <c r="F3747" s="150">
        <f>terrains!E3747*10.76391</f>
        <v>5120.3919869999991</v>
      </c>
      <c r="G3747" s="59" t="s">
        <v>374</v>
      </c>
      <c r="H3747" s="59">
        <v>0</v>
      </c>
      <c r="I3747" s="59">
        <v>0</v>
      </c>
      <c r="J3747" s="59">
        <f>IF(terrains!L3747=13.5,IF(terrains!X3747=1,12,9),-0.392532+1.267037*terrains!L3747+0.472239*terrains!X3747+0.58658*terrains!W3747+0.089417*terrains!V3747+0.531633*terrains!U3747+0.337883*terrains!T3747-0.403545*terrains!S3747)</f>
        <v>3.1129435000000001</v>
      </c>
      <c r="K3747" s="151">
        <f>IF(terrains!I3747=0,terrains!J3747,terrains!I3747)</f>
        <v>3.1129435000000001</v>
      </c>
      <c r="L3747" s="59">
        <v>2.5</v>
      </c>
      <c r="M3747" s="59">
        <v>2</v>
      </c>
      <c r="N3747" s="59">
        <v>4</v>
      </c>
      <c r="O3747" s="59" t="s">
        <v>176</v>
      </c>
      <c r="P3747" s="59">
        <v>2</v>
      </c>
      <c r="Q3747" s="59">
        <v>1.5</v>
      </c>
      <c r="R3747" s="59">
        <v>0</v>
      </c>
      <c r="S3747" s="59">
        <v>0</v>
      </c>
      <c r="T3747" s="59">
        <v>1</v>
      </c>
      <c r="U3747" s="59">
        <v>0</v>
      </c>
      <c r="V3747" s="59">
        <v>0</v>
      </c>
      <c r="W3747" s="59">
        <v>0</v>
      </c>
      <c r="X3747" s="59">
        <v>0</v>
      </c>
      <c r="Y3747" s="59">
        <f>IF(terrains!L3747&lt;=2.5,1,IF(terrains!L3747&lt;=4.5,2,IF(terrains!L3747&lt;=6.5,3,4)))</f>
        <v>1</v>
      </c>
      <c r="Z3747" s="59">
        <f>IF(terrains!R3747=1,35,IF(terrains!S3747=1,64,IF(terrains!T3747=1,IF(terrains!Y3747=1,85,104),IF(terrains!U3747=1,IF(terrains!Y3747=1,124,152),IF(terrains!V3747=1,(IF(terrains!Y3747=1,146,IF(terrains!Y3747=2,178,263))),IF(terrains!W3747=1,(IF(terrains!Y3747=1,178,IF(terrains!Y3747=2,218,321))),IF(terrains!X3747=1,IF(terrains!Y3747=1,190,IF(terrains!Y3747=2,242,IF(terrains!Y3747=3,357,896))))))))))</f>
        <v>85</v>
      </c>
      <c r="AA3747" s="152">
        <f>terrains!Z3747*terrains!F3747</f>
        <v>435233.31889499992</v>
      </c>
    </row>
    <row r="3748" spans="1:27" ht="14.4">
      <c r="A3748" s="143">
        <v>3747</v>
      </c>
      <c r="B3748" s="59">
        <v>298944.399661</v>
      </c>
      <c r="C3748" s="59">
        <v>5056852.1019900003</v>
      </c>
      <c r="D3748" s="59" t="s">
        <v>3368</v>
      </c>
      <c r="E3748" s="153">
        <v>475.4</v>
      </c>
      <c r="F3748" s="150">
        <f>terrains!E3748*10.76391</f>
        <v>5117.1628139999993</v>
      </c>
      <c r="G3748" s="59" t="s">
        <v>353</v>
      </c>
      <c r="H3748" s="59">
        <v>0</v>
      </c>
      <c r="I3748" s="59">
        <v>0</v>
      </c>
      <c r="J3748" s="59">
        <f>IF(terrains!L3748=13.5,IF(terrains!X3748=1,12,9),-0.392532+1.267037*terrains!L3748+0.472239*terrains!X3748+0.58658*terrains!W3748+0.089417*terrains!V3748+0.531633*terrains!U3748+0.337883*terrains!T3748-0.403545*terrains!S3748)</f>
        <v>2.1415419999999998</v>
      </c>
      <c r="K3748" s="151">
        <f>IF(terrains!I3748=0,terrains!J3748,terrains!I3748)</f>
        <v>2.1415419999999998</v>
      </c>
      <c r="L3748" s="59">
        <v>2</v>
      </c>
      <c r="M3748" s="59">
        <v>1</v>
      </c>
      <c r="N3748" s="59">
        <v>3</v>
      </c>
      <c r="O3748" s="59" t="s">
        <v>174</v>
      </c>
      <c r="P3748" s="59">
        <v>2</v>
      </c>
      <c r="Q3748" s="59">
        <v>1.5</v>
      </c>
      <c r="R3748" s="59">
        <v>1</v>
      </c>
      <c r="S3748" s="59">
        <v>0</v>
      </c>
      <c r="T3748" s="59">
        <v>0</v>
      </c>
      <c r="U3748" s="59">
        <v>0</v>
      </c>
      <c r="V3748" s="59">
        <v>0</v>
      </c>
      <c r="W3748" s="59">
        <v>0</v>
      </c>
      <c r="X3748" s="59">
        <v>0</v>
      </c>
      <c r="Y3748" s="59">
        <f>IF(terrains!L3748&lt;=2.5,1,IF(terrains!L3748&lt;=4.5,2,IF(terrains!L3748&lt;=6.5,3,4)))</f>
        <v>1</v>
      </c>
      <c r="Z3748" s="59">
        <f>IF(terrains!R3748=1,35,IF(terrains!S3748=1,64,IF(terrains!T3748=1,IF(terrains!Y3748=1,85,104),IF(terrains!U3748=1,IF(terrains!Y3748=1,124,152),IF(terrains!V3748=1,(IF(terrains!Y3748=1,146,IF(terrains!Y3748=2,178,263))),IF(terrains!W3748=1,(IF(terrains!Y3748=1,178,IF(terrains!Y3748=2,218,321))),IF(terrains!X3748=1,IF(terrains!Y3748=1,190,IF(terrains!Y3748=2,242,IF(terrains!Y3748=3,357,896))))))))))</f>
        <v>35</v>
      </c>
      <c r="AA3748" s="152">
        <f>terrains!Z3748*terrains!F3748</f>
        <v>179100.69848999998</v>
      </c>
    </row>
    <row r="3749" spans="1:27" ht="14.4">
      <c r="A3749" s="143">
        <v>3748</v>
      </c>
      <c r="B3749" s="59">
        <v>298953.49878199998</v>
      </c>
      <c r="C3749" s="59">
        <v>5056839.8506199997</v>
      </c>
      <c r="D3749" s="59" t="s">
        <v>3369</v>
      </c>
      <c r="E3749" s="153">
        <v>475.4</v>
      </c>
      <c r="F3749" s="150">
        <f>terrains!E3749*10.76391</f>
        <v>5117.1628139999993</v>
      </c>
      <c r="G3749" s="59" t="s">
        <v>353</v>
      </c>
      <c r="H3749" s="59">
        <v>0</v>
      </c>
      <c r="I3749" s="59">
        <v>0</v>
      </c>
      <c r="J3749" s="59">
        <f>IF(terrains!L3749=13.5,IF(terrains!X3749=1,12,9),-0.392532+1.267037*terrains!L3749+0.472239*terrains!X3749+0.58658*terrains!W3749+0.089417*terrains!V3749+0.531633*terrains!U3749+0.337883*terrains!T3749-0.403545*terrains!S3749)</f>
        <v>2.1415419999999998</v>
      </c>
      <c r="K3749" s="151">
        <f>IF(terrains!I3749=0,terrains!J3749,terrains!I3749)</f>
        <v>2.1415419999999998</v>
      </c>
      <c r="L3749" s="59">
        <v>2</v>
      </c>
      <c r="M3749" s="59">
        <v>1</v>
      </c>
      <c r="N3749" s="59">
        <v>3</v>
      </c>
      <c r="O3749" s="59" t="s">
        <v>174</v>
      </c>
      <c r="P3749" s="59">
        <v>2</v>
      </c>
      <c r="Q3749" s="59">
        <v>1.5</v>
      </c>
      <c r="R3749" s="59">
        <v>1</v>
      </c>
      <c r="S3749" s="59">
        <v>0</v>
      </c>
      <c r="T3749" s="59">
        <v>0</v>
      </c>
      <c r="U3749" s="59">
        <v>0</v>
      </c>
      <c r="V3749" s="59">
        <v>0</v>
      </c>
      <c r="W3749" s="59">
        <v>0</v>
      </c>
      <c r="X3749" s="59">
        <v>0</v>
      </c>
      <c r="Y3749" s="59">
        <f>IF(terrains!L3749&lt;=2.5,1,IF(terrains!L3749&lt;=4.5,2,IF(terrains!L3749&lt;=6.5,3,4)))</f>
        <v>1</v>
      </c>
      <c r="Z3749" s="59">
        <f>IF(terrains!R3749=1,35,IF(terrains!S3749=1,64,IF(terrains!T3749=1,IF(terrains!Y3749=1,85,104),IF(terrains!U3749=1,IF(terrains!Y3749=1,124,152),IF(terrains!V3749=1,(IF(terrains!Y3749=1,146,IF(terrains!Y3749=2,178,263))),IF(terrains!W3749=1,(IF(terrains!Y3749=1,178,IF(terrains!Y3749=2,218,321))),IF(terrains!X3749=1,IF(terrains!Y3749=1,190,IF(terrains!Y3749=2,242,IF(terrains!Y3749=3,357,896))))))))))</f>
        <v>35</v>
      </c>
      <c r="AA3749" s="152">
        <f>terrains!Z3749*terrains!F3749</f>
        <v>179100.69848999998</v>
      </c>
    </row>
    <row r="3750" spans="1:27" ht="14.4">
      <c r="A3750" s="143">
        <v>3749</v>
      </c>
      <c r="B3750" s="59">
        <v>298971.71521599998</v>
      </c>
      <c r="C3750" s="59">
        <v>5056815.3632300003</v>
      </c>
      <c r="D3750" s="59" t="s">
        <v>3370</v>
      </c>
      <c r="E3750" s="153">
        <v>475.3</v>
      </c>
      <c r="F3750" s="150">
        <f>terrains!E3750*10.76391</f>
        <v>5116.0864229999997</v>
      </c>
      <c r="G3750" s="59" t="s">
        <v>353</v>
      </c>
      <c r="H3750" s="59">
        <v>0</v>
      </c>
      <c r="I3750" s="59">
        <v>0</v>
      </c>
      <c r="J3750" s="59">
        <f>IF(terrains!L3750=13.5,IF(terrains!X3750=1,12,9),-0.392532+1.267037*terrains!L3750+0.472239*terrains!X3750+0.58658*terrains!W3750+0.089417*terrains!V3750+0.531633*terrains!U3750+0.337883*terrains!T3750-0.403545*terrains!S3750)</f>
        <v>2.1415419999999998</v>
      </c>
      <c r="K3750" s="151">
        <f>IF(terrains!I3750=0,terrains!J3750,terrains!I3750)</f>
        <v>2.1415419999999998</v>
      </c>
      <c r="L3750" s="59">
        <v>2</v>
      </c>
      <c r="M3750" s="59">
        <v>1</v>
      </c>
      <c r="N3750" s="59">
        <v>3</v>
      </c>
      <c r="O3750" s="59" t="s">
        <v>174</v>
      </c>
      <c r="P3750" s="59">
        <v>2</v>
      </c>
      <c r="Q3750" s="59">
        <v>1.5</v>
      </c>
      <c r="R3750" s="59">
        <v>1</v>
      </c>
      <c r="S3750" s="59">
        <v>0</v>
      </c>
      <c r="T3750" s="59">
        <v>0</v>
      </c>
      <c r="U3750" s="59">
        <v>0</v>
      </c>
      <c r="V3750" s="59">
        <v>0</v>
      </c>
      <c r="W3750" s="59">
        <v>0</v>
      </c>
      <c r="X3750" s="59">
        <v>0</v>
      </c>
      <c r="Y3750" s="59">
        <f>IF(terrains!L3750&lt;=2.5,1,IF(terrains!L3750&lt;=4.5,2,IF(terrains!L3750&lt;=6.5,3,4)))</f>
        <v>1</v>
      </c>
      <c r="Z3750" s="59">
        <f>IF(terrains!R3750=1,35,IF(terrains!S3750=1,64,IF(terrains!T3750=1,IF(terrains!Y3750=1,85,104),IF(terrains!U3750=1,IF(terrains!Y3750=1,124,152),IF(terrains!V3750=1,(IF(terrains!Y3750=1,146,IF(terrains!Y3750=2,178,263))),IF(terrains!W3750=1,(IF(terrains!Y3750=1,178,IF(terrains!Y3750=2,218,321))),IF(terrains!X3750=1,IF(terrains!Y3750=1,190,IF(terrains!Y3750=2,242,IF(terrains!Y3750=3,357,896))))))))))</f>
        <v>35</v>
      </c>
      <c r="AA3750" s="152">
        <f>terrains!Z3750*terrains!F3750</f>
        <v>179063.02480499999</v>
      </c>
    </row>
    <row r="3751" spans="1:27" ht="14.4">
      <c r="A3751" s="143">
        <v>3750</v>
      </c>
      <c r="B3751" s="59">
        <v>298962.60275000002</v>
      </c>
      <c r="C3751" s="59">
        <v>5056827.6012000004</v>
      </c>
      <c r="D3751" s="59" t="s">
        <v>3371</v>
      </c>
      <c r="E3751" s="153">
        <v>475.3</v>
      </c>
      <c r="F3751" s="150">
        <f>terrains!E3751*10.76391</f>
        <v>5116.0864229999997</v>
      </c>
      <c r="G3751" s="59" t="s">
        <v>353</v>
      </c>
      <c r="H3751" s="59">
        <v>0</v>
      </c>
      <c r="I3751" s="59">
        <v>0</v>
      </c>
      <c r="J3751" s="59">
        <f>IF(terrains!L3751=13.5,IF(terrains!X3751=1,12,9),-0.392532+1.267037*terrains!L3751+0.472239*terrains!X3751+0.58658*terrains!W3751+0.089417*terrains!V3751+0.531633*terrains!U3751+0.337883*terrains!T3751-0.403545*terrains!S3751)</f>
        <v>2.1415419999999998</v>
      </c>
      <c r="K3751" s="151">
        <f>IF(terrains!I3751=0,terrains!J3751,terrains!I3751)</f>
        <v>2.1415419999999998</v>
      </c>
      <c r="L3751" s="59">
        <v>2</v>
      </c>
      <c r="M3751" s="59">
        <v>1</v>
      </c>
      <c r="N3751" s="59">
        <v>3</v>
      </c>
      <c r="O3751" s="59" t="s">
        <v>174</v>
      </c>
      <c r="P3751" s="59">
        <v>2</v>
      </c>
      <c r="Q3751" s="59">
        <v>1.5</v>
      </c>
      <c r="R3751" s="59">
        <v>1</v>
      </c>
      <c r="S3751" s="59">
        <v>0</v>
      </c>
      <c r="T3751" s="59">
        <v>0</v>
      </c>
      <c r="U3751" s="59">
        <v>0</v>
      </c>
      <c r="V3751" s="59">
        <v>0</v>
      </c>
      <c r="W3751" s="59">
        <v>0</v>
      </c>
      <c r="X3751" s="59">
        <v>0</v>
      </c>
      <c r="Y3751" s="59">
        <f>IF(terrains!L3751&lt;=2.5,1,IF(terrains!L3751&lt;=4.5,2,IF(terrains!L3751&lt;=6.5,3,4)))</f>
        <v>1</v>
      </c>
      <c r="Z3751" s="59">
        <f>IF(terrains!R3751=1,35,IF(terrains!S3751=1,64,IF(terrains!T3751=1,IF(terrains!Y3751=1,85,104),IF(terrains!U3751=1,IF(terrains!Y3751=1,124,152),IF(terrains!V3751=1,(IF(terrains!Y3751=1,146,IF(terrains!Y3751=2,178,263))),IF(terrains!W3751=1,(IF(terrains!Y3751=1,178,IF(terrains!Y3751=2,218,321))),IF(terrains!X3751=1,IF(terrains!Y3751=1,190,IF(terrains!Y3751=2,242,IF(terrains!Y3751=3,357,896))))))))))</f>
        <v>35</v>
      </c>
      <c r="AA3751" s="152">
        <f>terrains!Z3751*terrains!F3751</f>
        <v>179063.02480499999</v>
      </c>
    </row>
    <row r="3752" spans="1:27" ht="14.4">
      <c r="A3752" s="143">
        <v>3751</v>
      </c>
      <c r="B3752" s="59">
        <v>298980.82742400002</v>
      </c>
      <c r="C3752" s="59">
        <v>5056803.1238299999</v>
      </c>
      <c r="D3752" s="59" t="s">
        <v>3372</v>
      </c>
      <c r="E3752" s="153">
        <v>475.2</v>
      </c>
      <c r="F3752" s="150">
        <f>terrains!E3752*10.76391</f>
        <v>5115.0100319999992</v>
      </c>
      <c r="G3752" s="59" t="s">
        <v>353</v>
      </c>
      <c r="H3752" s="59">
        <v>0</v>
      </c>
      <c r="I3752" s="59">
        <v>0</v>
      </c>
      <c r="J3752" s="59">
        <f>IF(terrains!L3752=13.5,IF(terrains!X3752=1,12,9),-0.392532+1.267037*terrains!L3752+0.472239*terrains!X3752+0.58658*terrains!W3752+0.089417*terrains!V3752+0.531633*terrains!U3752+0.337883*terrains!T3752-0.403545*terrains!S3752)</f>
        <v>2.1415419999999998</v>
      </c>
      <c r="K3752" s="151">
        <f>IF(terrains!I3752=0,terrains!J3752,terrains!I3752)</f>
        <v>2.1415419999999998</v>
      </c>
      <c r="L3752" s="59">
        <v>2</v>
      </c>
      <c r="M3752" s="59">
        <v>1</v>
      </c>
      <c r="N3752" s="59">
        <v>3</v>
      </c>
      <c r="O3752" s="59" t="s">
        <v>174</v>
      </c>
      <c r="P3752" s="59">
        <v>2</v>
      </c>
      <c r="Q3752" s="59">
        <v>1.5</v>
      </c>
      <c r="R3752" s="59">
        <v>1</v>
      </c>
      <c r="S3752" s="59">
        <v>0</v>
      </c>
      <c r="T3752" s="59">
        <v>0</v>
      </c>
      <c r="U3752" s="59">
        <v>0</v>
      </c>
      <c r="V3752" s="59">
        <v>0</v>
      </c>
      <c r="W3752" s="59">
        <v>0</v>
      </c>
      <c r="X3752" s="59">
        <v>0</v>
      </c>
      <c r="Y3752" s="59">
        <f>IF(terrains!L3752&lt;=2.5,1,IF(terrains!L3752&lt;=4.5,2,IF(terrains!L3752&lt;=6.5,3,4)))</f>
        <v>1</v>
      </c>
      <c r="Z3752" s="59">
        <f>IF(terrains!R3752=1,35,IF(terrains!S3752=1,64,IF(terrains!T3752=1,IF(terrains!Y3752=1,85,104),IF(terrains!U3752=1,IF(terrains!Y3752=1,124,152),IF(terrains!V3752=1,(IF(terrains!Y3752=1,146,IF(terrains!Y3752=2,178,263))),IF(terrains!W3752=1,(IF(terrains!Y3752=1,178,IF(terrains!Y3752=2,218,321))),IF(terrains!X3752=1,IF(terrains!Y3752=1,190,IF(terrains!Y3752=2,242,IF(terrains!Y3752=3,357,896))))))))))</f>
        <v>35</v>
      </c>
      <c r="AA3752" s="152">
        <f>terrains!Z3752*terrains!F3752</f>
        <v>179025.35111999998</v>
      </c>
    </row>
    <row r="3753" spans="1:27" ht="14.4">
      <c r="A3753" s="143">
        <v>3752</v>
      </c>
      <c r="B3753" s="59">
        <v>299044.61800700001</v>
      </c>
      <c r="C3753" s="59">
        <v>5056717.4399300003</v>
      </c>
      <c r="D3753" s="59" t="s">
        <v>3373</v>
      </c>
      <c r="E3753" s="153">
        <v>475.1</v>
      </c>
      <c r="F3753" s="150">
        <f>terrains!E3753*10.76391</f>
        <v>5113.9336409999996</v>
      </c>
      <c r="G3753" s="59" t="s">
        <v>353</v>
      </c>
      <c r="H3753" s="59">
        <v>0</v>
      </c>
      <c r="I3753" s="59">
        <v>0</v>
      </c>
      <c r="J3753" s="59">
        <f>IF(terrains!L3753=13.5,IF(terrains!X3753=1,12,9),-0.392532+1.267037*terrains!L3753+0.472239*terrains!X3753+0.58658*terrains!W3753+0.089417*terrains!V3753+0.531633*terrains!U3753+0.337883*terrains!T3753-0.403545*terrains!S3753)</f>
        <v>2.1415419999999998</v>
      </c>
      <c r="K3753" s="151">
        <f>IF(terrains!I3753=0,terrains!J3753,terrains!I3753)</f>
        <v>2.1415419999999998</v>
      </c>
      <c r="L3753" s="59">
        <v>2</v>
      </c>
      <c r="M3753" s="59">
        <v>1</v>
      </c>
      <c r="N3753" s="59">
        <v>3</v>
      </c>
      <c r="O3753" s="59" t="s">
        <v>174</v>
      </c>
      <c r="P3753" s="59">
        <v>2</v>
      </c>
      <c r="Q3753" s="59">
        <v>1.5</v>
      </c>
      <c r="R3753" s="59">
        <v>1</v>
      </c>
      <c r="S3753" s="59">
        <v>0</v>
      </c>
      <c r="T3753" s="59">
        <v>0</v>
      </c>
      <c r="U3753" s="59">
        <v>0</v>
      </c>
      <c r="V3753" s="59">
        <v>0</v>
      </c>
      <c r="W3753" s="59">
        <v>0</v>
      </c>
      <c r="X3753" s="59">
        <v>0</v>
      </c>
      <c r="Y3753" s="59">
        <f>IF(terrains!L3753&lt;=2.5,1,IF(terrains!L3753&lt;=4.5,2,IF(terrains!L3753&lt;=6.5,3,4)))</f>
        <v>1</v>
      </c>
      <c r="Z3753" s="59">
        <f>IF(terrains!R3753=1,35,IF(terrains!S3753=1,64,IF(terrains!T3753=1,IF(terrains!Y3753=1,85,104),IF(terrains!U3753=1,IF(terrains!Y3753=1,124,152),IF(terrains!V3753=1,(IF(terrains!Y3753=1,146,IF(terrains!Y3753=2,178,263))),IF(terrains!W3753=1,(IF(terrains!Y3753=1,178,IF(terrains!Y3753=2,218,321))),IF(terrains!X3753=1,IF(terrains!Y3753=1,190,IF(terrains!Y3753=2,242,IF(terrains!Y3753=3,357,896))))))))))</f>
        <v>35</v>
      </c>
      <c r="AA3753" s="152">
        <f>terrains!Z3753*terrains!F3753</f>
        <v>178987.67743499999</v>
      </c>
    </row>
    <row r="3754" spans="1:27" ht="14.4">
      <c r="A3754" s="143">
        <v>3753</v>
      </c>
      <c r="B3754" s="59">
        <v>299026.39548800001</v>
      </c>
      <c r="C3754" s="59">
        <v>5056741.9230800001</v>
      </c>
      <c r="D3754" s="59" t="s">
        <v>3374</v>
      </c>
      <c r="E3754" s="153">
        <v>475</v>
      </c>
      <c r="F3754" s="150">
        <f>terrains!E3754*10.76391</f>
        <v>5112.85725</v>
      </c>
      <c r="G3754" s="59" t="s">
        <v>353</v>
      </c>
      <c r="H3754" s="59">
        <v>0</v>
      </c>
      <c r="I3754" s="59">
        <v>0</v>
      </c>
      <c r="J3754" s="59">
        <f>IF(terrains!L3754=13.5,IF(terrains!X3754=1,12,9),-0.392532+1.267037*terrains!L3754+0.472239*terrains!X3754+0.58658*terrains!W3754+0.089417*terrains!V3754+0.531633*terrains!U3754+0.337883*terrains!T3754-0.403545*terrains!S3754)</f>
        <v>2.1415419999999998</v>
      </c>
      <c r="K3754" s="151">
        <f>IF(terrains!I3754=0,terrains!J3754,terrains!I3754)</f>
        <v>2.1415419999999998</v>
      </c>
      <c r="L3754" s="59">
        <v>2</v>
      </c>
      <c r="M3754" s="59">
        <v>1</v>
      </c>
      <c r="N3754" s="59">
        <v>3</v>
      </c>
      <c r="O3754" s="59" t="s">
        <v>174</v>
      </c>
      <c r="P3754" s="59">
        <v>2</v>
      </c>
      <c r="Q3754" s="59">
        <v>1.5</v>
      </c>
      <c r="R3754" s="59">
        <v>1</v>
      </c>
      <c r="S3754" s="59">
        <v>0</v>
      </c>
      <c r="T3754" s="59">
        <v>0</v>
      </c>
      <c r="U3754" s="59">
        <v>0</v>
      </c>
      <c r="V3754" s="59">
        <v>0</v>
      </c>
      <c r="W3754" s="59">
        <v>0</v>
      </c>
      <c r="X3754" s="59">
        <v>0</v>
      </c>
      <c r="Y3754" s="59">
        <f>IF(terrains!L3754&lt;=2.5,1,IF(terrains!L3754&lt;=4.5,2,IF(terrains!L3754&lt;=6.5,3,4)))</f>
        <v>1</v>
      </c>
      <c r="Z3754" s="59">
        <f>IF(terrains!R3754=1,35,IF(terrains!S3754=1,64,IF(terrains!T3754=1,IF(terrains!Y3754=1,85,104),IF(terrains!U3754=1,IF(terrains!Y3754=1,124,152),IF(terrains!V3754=1,(IF(terrains!Y3754=1,146,IF(terrains!Y3754=2,178,263))),IF(terrains!W3754=1,(IF(terrains!Y3754=1,178,IF(terrains!Y3754=2,218,321))),IF(terrains!X3754=1,IF(terrains!Y3754=1,190,IF(terrains!Y3754=2,242,IF(terrains!Y3754=3,357,896))))))))))</f>
        <v>35</v>
      </c>
      <c r="AA3754" s="152">
        <f>terrains!Z3754*terrains!F3754</f>
        <v>178950.00375</v>
      </c>
    </row>
    <row r="3755" spans="1:27" ht="14.4">
      <c r="A3755" s="143">
        <v>3754</v>
      </c>
      <c r="B3755" s="59">
        <v>299035.50738199998</v>
      </c>
      <c r="C3755" s="59">
        <v>5056729.6819399996</v>
      </c>
      <c r="D3755" s="59" t="s">
        <v>3375</v>
      </c>
      <c r="E3755" s="153">
        <v>475</v>
      </c>
      <c r="F3755" s="150">
        <f>terrains!E3755*10.76391</f>
        <v>5112.85725</v>
      </c>
      <c r="G3755" s="59" t="s">
        <v>353</v>
      </c>
      <c r="H3755" s="59">
        <v>0</v>
      </c>
      <c r="I3755" s="59">
        <v>0</v>
      </c>
      <c r="J3755" s="59">
        <f>IF(terrains!L3755=13.5,IF(terrains!X3755=1,12,9),-0.392532+1.267037*terrains!L3755+0.472239*terrains!X3755+0.58658*terrains!W3755+0.089417*terrains!V3755+0.531633*terrains!U3755+0.337883*terrains!T3755-0.403545*terrains!S3755)</f>
        <v>2.1415419999999998</v>
      </c>
      <c r="K3755" s="151">
        <f>IF(terrains!I3755=0,terrains!J3755,terrains!I3755)</f>
        <v>2.1415419999999998</v>
      </c>
      <c r="L3755" s="59">
        <v>2</v>
      </c>
      <c r="M3755" s="59">
        <v>1</v>
      </c>
      <c r="N3755" s="59">
        <v>3</v>
      </c>
      <c r="O3755" s="59" t="s">
        <v>174</v>
      </c>
      <c r="P3755" s="59">
        <v>2</v>
      </c>
      <c r="Q3755" s="59">
        <v>1.5</v>
      </c>
      <c r="R3755" s="59">
        <v>1</v>
      </c>
      <c r="S3755" s="59">
        <v>0</v>
      </c>
      <c r="T3755" s="59">
        <v>0</v>
      </c>
      <c r="U3755" s="59">
        <v>0</v>
      </c>
      <c r="V3755" s="59">
        <v>0</v>
      </c>
      <c r="W3755" s="59">
        <v>0</v>
      </c>
      <c r="X3755" s="59">
        <v>0</v>
      </c>
      <c r="Y3755" s="59">
        <f>IF(terrains!L3755&lt;=2.5,1,IF(terrains!L3755&lt;=4.5,2,IF(terrains!L3755&lt;=6.5,3,4)))</f>
        <v>1</v>
      </c>
      <c r="Z3755" s="59">
        <f>IF(terrains!R3755=1,35,IF(terrains!S3755=1,64,IF(terrains!T3755=1,IF(terrains!Y3755=1,85,104),IF(terrains!U3755=1,IF(terrains!Y3755=1,124,152),IF(terrains!V3755=1,(IF(terrains!Y3755=1,146,IF(terrains!Y3755=2,178,263))),IF(terrains!W3755=1,(IF(terrains!Y3755=1,178,IF(terrains!Y3755=2,218,321))),IF(terrains!X3755=1,IF(terrains!Y3755=1,190,IF(terrains!Y3755=2,242,IF(terrains!Y3755=3,357,896))))))))))</f>
        <v>35</v>
      </c>
      <c r="AA3755" s="152">
        <f>terrains!Z3755*terrains!F3755</f>
        <v>178950.00375</v>
      </c>
    </row>
    <row r="3756" spans="1:27" ht="14.4">
      <c r="A3756" s="143">
        <v>3755</v>
      </c>
      <c r="B3756" s="59">
        <v>293075.05339999998</v>
      </c>
      <c r="C3756" s="59">
        <v>5033705.2860000003</v>
      </c>
      <c r="D3756" s="59" t="s">
        <v>3376</v>
      </c>
      <c r="E3756" s="153">
        <v>474.9</v>
      </c>
      <c r="F3756" s="150">
        <f>terrains!E3756*10.76391</f>
        <v>5111.7808589999995</v>
      </c>
      <c r="G3756" s="59" t="s">
        <v>790</v>
      </c>
      <c r="H3756" s="59">
        <v>0</v>
      </c>
      <c r="I3756" s="59">
        <v>0</v>
      </c>
      <c r="J3756" s="59">
        <f>IF(terrains!L3756=13.5,IF(terrains!X3756=1,12,9),-0.392532+1.267037*terrains!L3756+0.472239*terrains!X3756+0.58658*terrains!W3756+0.089417*terrains!V3756+0.531633*terrains!U3756+0.337883*terrains!T3756-0.403545*terrains!S3756)</f>
        <v>2.1415419999999998</v>
      </c>
      <c r="K3756" s="151">
        <f>IF(terrains!I3756=0,terrains!J3756,terrains!I3756)</f>
        <v>2.1415419999999998</v>
      </c>
      <c r="L3756" s="59">
        <v>2</v>
      </c>
      <c r="M3756" s="59">
        <v>1</v>
      </c>
      <c r="N3756" s="59">
        <v>4</v>
      </c>
      <c r="O3756" s="59" t="s">
        <v>174</v>
      </c>
      <c r="P3756" s="59">
        <v>2</v>
      </c>
      <c r="Q3756" s="59">
        <v>2</v>
      </c>
      <c r="R3756" s="59">
        <v>1</v>
      </c>
      <c r="S3756" s="59">
        <v>0</v>
      </c>
      <c r="T3756" s="59">
        <v>0</v>
      </c>
      <c r="U3756" s="59">
        <v>0</v>
      </c>
      <c r="V3756" s="59">
        <v>0</v>
      </c>
      <c r="W3756" s="59">
        <v>0</v>
      </c>
      <c r="X3756" s="59">
        <v>0</v>
      </c>
      <c r="Y3756" s="59">
        <f>IF(terrains!L3756&lt;=2.5,1,IF(terrains!L3756&lt;=4.5,2,IF(terrains!L3756&lt;=6.5,3,4)))</f>
        <v>1</v>
      </c>
      <c r="Z3756" s="59">
        <f>IF(terrains!R3756=1,35,IF(terrains!S3756=1,64,IF(terrains!T3756=1,IF(terrains!Y3756=1,85,104),IF(terrains!U3756=1,IF(terrains!Y3756=1,124,152),IF(terrains!V3756=1,(IF(terrains!Y3756=1,146,IF(terrains!Y3756=2,178,263))),IF(terrains!W3756=1,(IF(terrains!Y3756=1,178,IF(terrains!Y3756=2,218,321))),IF(terrains!X3756=1,IF(terrains!Y3756=1,190,IF(terrains!Y3756=2,242,IF(terrains!Y3756=3,357,896))))))))))</f>
        <v>35</v>
      </c>
      <c r="AA3756" s="152">
        <f>terrains!Z3756*terrains!F3756</f>
        <v>178912.33006499999</v>
      </c>
    </row>
    <row r="3757" spans="1:27" ht="14.4">
      <c r="A3757" s="143">
        <v>3756</v>
      </c>
      <c r="B3757" s="59">
        <v>297550.02468700003</v>
      </c>
      <c r="C3757" s="59">
        <v>5053653.03259</v>
      </c>
      <c r="D3757" s="59" t="s">
        <v>3377</v>
      </c>
      <c r="E3757" s="153">
        <v>474.3</v>
      </c>
      <c r="F3757" s="150">
        <f>terrains!E3757*10.76391</f>
        <v>5105.3225130000001</v>
      </c>
      <c r="G3757" s="59" t="s">
        <v>331</v>
      </c>
      <c r="H3757" s="59">
        <v>0.2</v>
      </c>
      <c r="I3757" s="59">
        <v>1.5</v>
      </c>
      <c r="J3757" s="59">
        <f>IF(terrains!L3757=13.5,IF(terrains!X3757=1,12,9),-0.392532+1.267037*terrains!L3757+0.472239*terrains!X3757+0.58658*terrains!W3757+0.089417*terrains!V3757+0.531633*terrains!U3757+0.337883*terrains!T3757-0.403545*terrains!S3757)</f>
        <v>2.1415419999999998</v>
      </c>
      <c r="K3757" s="151">
        <f>IF(terrains!I3757=0,terrains!J3757,terrains!I3757)</f>
        <v>1.5</v>
      </c>
      <c r="L3757" s="59">
        <v>2</v>
      </c>
      <c r="M3757" s="59">
        <v>2</v>
      </c>
      <c r="N3757" s="59">
        <v>3</v>
      </c>
      <c r="O3757" s="59" t="s">
        <v>174</v>
      </c>
      <c r="P3757" s="59">
        <v>2</v>
      </c>
      <c r="Q3757" s="59">
        <v>1.5</v>
      </c>
      <c r="R3757" s="59">
        <v>1</v>
      </c>
      <c r="S3757" s="59">
        <v>0</v>
      </c>
      <c r="T3757" s="59">
        <v>0</v>
      </c>
      <c r="U3757" s="59">
        <v>0</v>
      </c>
      <c r="V3757" s="59">
        <v>0</v>
      </c>
      <c r="W3757" s="59">
        <v>0</v>
      </c>
      <c r="X3757" s="59">
        <v>0</v>
      </c>
      <c r="Y3757" s="59">
        <f>IF(terrains!L3757&lt;=2.5,1,IF(terrains!L3757&lt;=4.5,2,IF(terrains!L3757&lt;=6.5,3,4)))</f>
        <v>1</v>
      </c>
      <c r="Z3757" s="59">
        <f>IF(terrains!R3757=1,35,IF(terrains!S3757=1,64,IF(terrains!T3757=1,IF(terrains!Y3757=1,85,104),IF(terrains!U3757=1,IF(terrains!Y3757=1,124,152),IF(terrains!V3757=1,(IF(terrains!Y3757=1,146,IF(terrains!Y3757=2,178,263))),IF(terrains!W3757=1,(IF(terrains!Y3757=1,178,IF(terrains!Y3757=2,218,321))),IF(terrains!X3757=1,IF(terrains!Y3757=1,190,IF(terrains!Y3757=2,242,IF(terrains!Y3757=3,357,896))))))))))</f>
        <v>35</v>
      </c>
      <c r="AA3757" s="152">
        <f>terrains!Z3757*terrains!F3757</f>
        <v>178686.28795500001</v>
      </c>
    </row>
    <row r="3758" spans="1:27" ht="14.4">
      <c r="A3758" s="143">
        <v>3757</v>
      </c>
      <c r="B3758" s="59">
        <v>276282.29891200003</v>
      </c>
      <c r="C3758" s="59">
        <v>5036215.0711599998</v>
      </c>
      <c r="D3758" s="59" t="s">
        <v>3378</v>
      </c>
      <c r="E3758" s="153">
        <v>473.95</v>
      </c>
      <c r="F3758" s="150">
        <f>terrains!E3758*10.76391</f>
        <v>5101.5551444999992</v>
      </c>
      <c r="G3758" s="59" t="s">
        <v>190</v>
      </c>
      <c r="H3758" s="59">
        <v>0</v>
      </c>
      <c r="I3758" s="59">
        <v>0</v>
      </c>
      <c r="J3758" s="59">
        <f>IF(terrains!L3758=13.5,IF(terrains!X3758=1,12,9),-0.392532+1.267037*terrains!L3758+0.472239*terrains!X3758+0.58658*terrains!W3758+0.089417*terrains!V3758+0.531633*terrains!U3758+0.337883*terrains!T3758-0.403545*terrains!S3758)</f>
        <v>2.1415419999999998</v>
      </c>
      <c r="K3758" s="151">
        <f>IF(terrains!I3758=0,terrains!J3758,terrains!I3758)</f>
        <v>2.1415419999999998</v>
      </c>
      <c r="L3758" s="59">
        <v>2</v>
      </c>
      <c r="M3758" s="59">
        <v>1</v>
      </c>
      <c r="N3758" s="59">
        <v>3</v>
      </c>
      <c r="O3758" s="59" t="s">
        <v>174</v>
      </c>
      <c r="P3758" s="59">
        <v>2</v>
      </c>
      <c r="Q3758" s="59">
        <v>1.5</v>
      </c>
      <c r="R3758" s="59">
        <v>1</v>
      </c>
      <c r="S3758" s="59">
        <v>0</v>
      </c>
      <c r="T3758" s="59">
        <v>0</v>
      </c>
      <c r="U3758" s="59">
        <v>0</v>
      </c>
      <c r="V3758" s="59">
        <v>0</v>
      </c>
      <c r="W3758" s="59">
        <v>0</v>
      </c>
      <c r="X3758" s="59">
        <v>0</v>
      </c>
      <c r="Y3758" s="59">
        <f>IF(terrains!L3758&lt;=2.5,1,IF(terrains!L3758&lt;=4.5,2,IF(terrains!L3758&lt;=6.5,3,4)))</f>
        <v>1</v>
      </c>
      <c r="Z3758" s="59">
        <f>IF(terrains!R3758=1,35,IF(terrains!S3758=1,64,IF(terrains!T3758=1,IF(terrains!Y3758=1,85,104),IF(terrains!U3758=1,IF(terrains!Y3758=1,124,152),IF(terrains!V3758=1,(IF(terrains!Y3758=1,146,IF(terrains!Y3758=2,178,263))),IF(terrains!W3758=1,(IF(terrains!Y3758=1,178,IF(terrains!Y3758=2,218,321))),IF(terrains!X3758=1,IF(terrains!Y3758=1,190,IF(terrains!Y3758=2,242,IF(terrains!Y3758=3,357,896))))))))))</f>
        <v>35</v>
      </c>
      <c r="AA3758" s="152">
        <f>terrains!Z3758*terrains!F3758</f>
        <v>178554.43005749997</v>
      </c>
    </row>
    <row r="3759" spans="1:27" ht="14.4">
      <c r="A3759" s="143">
        <v>3758</v>
      </c>
      <c r="B3759" s="59">
        <v>301302.14529700001</v>
      </c>
      <c r="C3759" s="59">
        <v>5052632.93824</v>
      </c>
      <c r="D3759" s="59" t="s">
        <v>3379</v>
      </c>
      <c r="E3759" s="153">
        <v>473.7</v>
      </c>
      <c r="F3759" s="150">
        <f>terrains!E3759*10.76391</f>
        <v>5098.8641669999997</v>
      </c>
      <c r="G3759" s="59" t="s">
        <v>1814</v>
      </c>
      <c r="H3759" s="59">
        <v>0</v>
      </c>
      <c r="I3759" s="59">
        <v>0</v>
      </c>
      <c r="J3759" s="59">
        <f>IF(terrains!L3759=13.5,IF(terrains!X3759=1,12,9),-0.392532+1.267037*terrains!L3759+0.472239*terrains!X3759+0.58658*terrains!W3759+0.089417*terrains!V3759+0.531633*terrains!U3759+0.337883*terrains!T3759-0.403545*terrains!S3759)</f>
        <v>1.7379969999999998</v>
      </c>
      <c r="K3759" s="151">
        <f>IF(terrains!I3759=0,terrains!J3759,terrains!I3759)</f>
        <v>1.7379969999999998</v>
      </c>
      <c r="L3759" s="59">
        <v>2</v>
      </c>
      <c r="M3759" s="59">
        <v>1</v>
      </c>
      <c r="N3759" s="59">
        <v>3</v>
      </c>
      <c r="O3759" s="59" t="s">
        <v>175</v>
      </c>
      <c r="P3759" s="59">
        <v>2</v>
      </c>
      <c r="Q3759" s="59">
        <v>1.5</v>
      </c>
      <c r="R3759" s="59">
        <v>0</v>
      </c>
      <c r="S3759" s="59">
        <v>1</v>
      </c>
      <c r="T3759" s="59">
        <v>0</v>
      </c>
      <c r="U3759" s="59">
        <v>0</v>
      </c>
      <c r="V3759" s="59">
        <v>0</v>
      </c>
      <c r="W3759" s="59">
        <v>0</v>
      </c>
      <c r="X3759" s="59">
        <v>0</v>
      </c>
      <c r="Y3759" s="59">
        <f>IF(terrains!L3759&lt;=2.5,1,IF(terrains!L3759&lt;=4.5,2,IF(terrains!L3759&lt;=6.5,3,4)))</f>
        <v>1</v>
      </c>
      <c r="Z3759" s="59">
        <f>IF(terrains!R3759=1,35,IF(terrains!S3759=1,64,IF(terrains!T3759=1,IF(terrains!Y3759=1,85,104),IF(terrains!U3759=1,IF(terrains!Y3759=1,124,152),IF(terrains!V3759=1,(IF(terrains!Y3759=1,146,IF(terrains!Y3759=2,178,263))),IF(terrains!W3759=1,(IF(terrains!Y3759=1,178,IF(terrains!Y3759=2,218,321))),IF(terrains!X3759=1,IF(terrains!Y3759=1,190,IF(terrains!Y3759=2,242,IF(terrains!Y3759=3,357,896))))))))))</f>
        <v>64</v>
      </c>
      <c r="AA3759" s="152">
        <f>terrains!Z3759*terrains!F3759</f>
        <v>326327.30668799998</v>
      </c>
    </row>
    <row r="3760" spans="1:27" ht="14.4">
      <c r="A3760" s="143">
        <v>3759</v>
      </c>
      <c r="B3760" s="59">
        <v>285011.02490000002</v>
      </c>
      <c r="C3760" s="59">
        <v>5041228.4519999996</v>
      </c>
      <c r="D3760" s="59" t="s">
        <v>3380</v>
      </c>
      <c r="E3760" s="153">
        <v>473</v>
      </c>
      <c r="F3760" s="150">
        <f>terrains!E3760*10.76391</f>
        <v>5091.3294299999998</v>
      </c>
      <c r="G3760" s="59" t="s">
        <v>1050</v>
      </c>
      <c r="H3760" s="59">
        <v>0</v>
      </c>
      <c r="I3760" s="59">
        <v>0</v>
      </c>
      <c r="J3760" s="59">
        <f>IF(terrains!L3760=13.5,IF(terrains!X3760=1,12,9),-0.392532+1.267037*terrains!L3760+0.472239*terrains!X3760+0.58658*terrains!W3760+0.089417*terrains!V3760+0.531633*terrains!U3760+0.337883*terrains!T3760-0.403545*terrains!S3760)</f>
        <v>1.1044784999999997</v>
      </c>
      <c r="K3760" s="151">
        <f>IF(terrains!I3760=0,terrains!J3760,terrains!I3760)</f>
        <v>1.1044784999999997</v>
      </c>
      <c r="L3760" s="59">
        <v>1.5</v>
      </c>
      <c r="M3760" s="59">
        <v>1</v>
      </c>
      <c r="N3760" s="59">
        <v>2</v>
      </c>
      <c r="O3760" s="59" t="s">
        <v>175</v>
      </c>
      <c r="P3760" s="59">
        <v>2</v>
      </c>
      <c r="Q3760" s="59">
        <v>1.5</v>
      </c>
      <c r="R3760" s="59">
        <v>0</v>
      </c>
      <c r="S3760" s="59">
        <v>1</v>
      </c>
      <c r="T3760" s="59">
        <v>0</v>
      </c>
      <c r="U3760" s="59">
        <v>0</v>
      </c>
      <c r="V3760" s="59">
        <v>0</v>
      </c>
      <c r="W3760" s="59">
        <v>0</v>
      </c>
      <c r="X3760" s="59">
        <v>0</v>
      </c>
      <c r="Y3760" s="59">
        <f>IF(terrains!L3760&lt;=2.5,1,IF(terrains!L3760&lt;=4.5,2,IF(terrains!L3760&lt;=6.5,3,4)))</f>
        <v>1</v>
      </c>
      <c r="Z3760" s="59">
        <f>IF(terrains!R3760=1,35,IF(terrains!S3760=1,64,IF(terrains!T3760=1,IF(terrains!Y3760=1,85,104),IF(terrains!U3760=1,IF(terrains!Y3760=1,124,152),IF(terrains!V3760=1,(IF(terrains!Y3760=1,146,IF(terrains!Y3760=2,178,263))),IF(terrains!W3760=1,(IF(terrains!Y3760=1,178,IF(terrains!Y3760=2,218,321))),IF(terrains!X3760=1,IF(terrains!Y3760=1,190,IF(terrains!Y3760=2,242,IF(terrains!Y3760=3,357,896))))))))))</f>
        <v>64</v>
      </c>
      <c r="AA3760" s="152">
        <f>terrains!Z3760*terrains!F3760</f>
        <v>325845.08351999999</v>
      </c>
    </row>
    <row r="3761" spans="1:27" ht="14.4">
      <c r="A3761" s="143">
        <v>3760</v>
      </c>
      <c r="B3761" s="59">
        <v>300728.68127599999</v>
      </c>
      <c r="C3761" s="59">
        <v>5042590.7264400003</v>
      </c>
      <c r="D3761" s="59" t="s">
        <v>3381</v>
      </c>
      <c r="E3761" s="153">
        <v>471.9</v>
      </c>
      <c r="F3761" s="150">
        <f>terrains!E3761*10.76391</f>
        <v>5079.4891289999996</v>
      </c>
      <c r="G3761" s="59" t="s">
        <v>2576</v>
      </c>
      <c r="H3761" s="59">
        <v>0</v>
      </c>
      <c r="I3761" s="59">
        <v>4</v>
      </c>
      <c r="J3761" s="59">
        <f>IF(terrains!L3761=13.5,IF(terrains!X3761=1,12,9),-0.392532+1.267037*terrains!L3761+0.472239*terrains!X3761+0.58658*terrains!W3761+0.089417*terrains!V3761+0.531633*terrains!U3761+0.337883*terrains!T3761-0.403545*terrains!S3761)</f>
        <v>4.1315144999999998</v>
      </c>
      <c r="K3761" s="151">
        <f>IF(terrains!I3761=0,terrains!J3761,terrains!I3761)</f>
        <v>4</v>
      </c>
      <c r="L3761" s="59">
        <v>3.5</v>
      </c>
      <c r="M3761" s="59">
        <v>3</v>
      </c>
      <c r="N3761" s="59">
        <v>0</v>
      </c>
      <c r="O3761" s="59" t="s">
        <v>178</v>
      </c>
      <c r="P3761" s="59">
        <v>3</v>
      </c>
      <c r="Q3761" s="59">
        <v>2.5</v>
      </c>
      <c r="R3761" s="59">
        <v>0</v>
      </c>
      <c r="S3761" s="59">
        <v>0</v>
      </c>
      <c r="T3761" s="59">
        <v>0</v>
      </c>
      <c r="U3761" s="59">
        <v>0</v>
      </c>
      <c r="V3761" s="59">
        <v>1</v>
      </c>
      <c r="W3761" s="59">
        <v>0</v>
      </c>
      <c r="X3761" s="59">
        <v>0</v>
      </c>
      <c r="Y3761" s="59">
        <f>IF(terrains!L3761&lt;=2.5,1,IF(terrains!L3761&lt;=4.5,2,IF(terrains!L3761&lt;=6.5,3,4)))</f>
        <v>2</v>
      </c>
      <c r="Z3761" s="59">
        <f>IF(terrains!R3761=1,35,IF(terrains!S3761=1,64,IF(terrains!T3761=1,IF(terrains!Y3761=1,85,104),IF(terrains!U3761=1,IF(terrains!Y3761=1,124,152),IF(terrains!V3761=1,(IF(terrains!Y3761=1,146,IF(terrains!Y3761=2,178,263))),IF(terrains!W3761=1,(IF(terrains!Y3761=1,178,IF(terrains!Y3761=2,218,321))),IF(terrains!X3761=1,IF(terrains!Y3761=1,190,IF(terrains!Y3761=2,242,IF(terrains!Y3761=3,357,896))))))))))</f>
        <v>178</v>
      </c>
      <c r="AA3761" s="152">
        <f>terrains!Z3761*terrains!F3761</f>
        <v>904149.06496199989</v>
      </c>
    </row>
    <row r="3762" spans="1:27" ht="14.4">
      <c r="A3762" s="143">
        <v>3761</v>
      </c>
      <c r="B3762" s="59">
        <v>299195.98160900001</v>
      </c>
      <c r="C3762" s="59">
        <v>5056514.3735999996</v>
      </c>
      <c r="D3762" s="59" t="s">
        <v>3382</v>
      </c>
      <c r="E3762" s="153">
        <v>471.1</v>
      </c>
      <c r="F3762" s="150">
        <f>terrains!E3762*10.76391</f>
        <v>5070.878001</v>
      </c>
      <c r="G3762" s="59" t="s">
        <v>353</v>
      </c>
      <c r="H3762" s="59">
        <v>0</v>
      </c>
      <c r="I3762" s="59">
        <v>0</v>
      </c>
      <c r="J3762" s="59">
        <f>IF(terrains!L3762=13.5,IF(terrains!X3762=1,12,9),-0.392532+1.267037*terrains!L3762+0.472239*terrains!X3762+0.58658*terrains!W3762+0.089417*terrains!V3762+0.531633*terrains!U3762+0.337883*terrains!T3762-0.403545*terrains!S3762)</f>
        <v>2.1415419999999998</v>
      </c>
      <c r="K3762" s="151">
        <f>IF(terrains!I3762=0,terrains!J3762,terrains!I3762)</f>
        <v>2.1415419999999998</v>
      </c>
      <c r="L3762" s="59">
        <v>2</v>
      </c>
      <c r="M3762" s="59">
        <v>1</v>
      </c>
      <c r="N3762" s="59">
        <v>3</v>
      </c>
      <c r="O3762" s="59" t="s">
        <v>174</v>
      </c>
      <c r="P3762" s="59">
        <v>2</v>
      </c>
      <c r="Q3762" s="59">
        <v>1.5</v>
      </c>
      <c r="R3762" s="59">
        <v>1</v>
      </c>
      <c r="S3762" s="59">
        <v>0</v>
      </c>
      <c r="T3762" s="59">
        <v>0</v>
      </c>
      <c r="U3762" s="59">
        <v>0</v>
      </c>
      <c r="V3762" s="59">
        <v>0</v>
      </c>
      <c r="W3762" s="59">
        <v>0</v>
      </c>
      <c r="X3762" s="59">
        <v>0</v>
      </c>
      <c r="Y3762" s="59">
        <f>IF(terrains!L3762&lt;=2.5,1,IF(terrains!L3762&lt;=4.5,2,IF(terrains!L3762&lt;=6.5,3,4)))</f>
        <v>1</v>
      </c>
      <c r="Z3762" s="59">
        <f>IF(terrains!R3762=1,35,IF(terrains!S3762=1,64,IF(terrains!T3762=1,IF(terrains!Y3762=1,85,104),IF(terrains!U3762=1,IF(terrains!Y3762=1,124,152),IF(terrains!V3762=1,(IF(terrains!Y3762=1,146,IF(terrains!Y3762=2,178,263))),IF(terrains!W3762=1,(IF(terrains!Y3762=1,178,IF(terrains!Y3762=2,218,321))),IF(terrains!X3762=1,IF(terrains!Y3762=1,190,IF(terrains!Y3762=2,242,IF(terrains!Y3762=3,357,896))))))))))</f>
        <v>35</v>
      </c>
      <c r="AA3762" s="152">
        <f>terrains!Z3762*terrains!F3762</f>
        <v>177480.73003500002</v>
      </c>
    </row>
    <row r="3763" spans="1:27" ht="14.4">
      <c r="A3763" s="143">
        <v>3762</v>
      </c>
      <c r="B3763" s="59">
        <v>297636.25199999998</v>
      </c>
      <c r="C3763" s="59">
        <v>5047394.0870000003</v>
      </c>
      <c r="D3763" s="59" t="s">
        <v>3383</v>
      </c>
      <c r="E3763" s="153">
        <v>470.9</v>
      </c>
      <c r="F3763" s="150">
        <f>terrains!E3763*10.76391</f>
        <v>5068.725218999999</v>
      </c>
      <c r="G3763" s="59" t="s">
        <v>1394</v>
      </c>
      <c r="H3763" s="59">
        <v>0</v>
      </c>
      <c r="I3763" s="59">
        <v>0</v>
      </c>
      <c r="J3763" s="59">
        <f>IF(terrains!L3763=13.5,IF(terrains!X3763=1,12,9),-0.392532+1.267037*terrains!L3763+0.472239*terrains!X3763+0.58658*terrains!W3763+0.089417*terrains!V3763+0.531633*terrains!U3763+0.337883*terrains!T3763-0.403545*terrains!S3763)</f>
        <v>3.0050339999999998</v>
      </c>
      <c r="K3763" s="151">
        <f>IF(terrains!I3763=0,terrains!J3763,terrains!I3763)</f>
        <v>3.0050339999999998</v>
      </c>
      <c r="L3763" s="59">
        <v>3</v>
      </c>
      <c r="M3763" s="59">
        <v>2</v>
      </c>
      <c r="N3763" s="59">
        <v>6</v>
      </c>
      <c r="O3763" s="59" t="s">
        <v>175</v>
      </c>
      <c r="P3763" s="59">
        <v>2</v>
      </c>
      <c r="Q3763" s="59">
        <v>2.5</v>
      </c>
      <c r="R3763" s="59">
        <v>0</v>
      </c>
      <c r="S3763" s="59">
        <v>1</v>
      </c>
      <c r="T3763" s="59">
        <v>0</v>
      </c>
      <c r="U3763" s="59">
        <v>0</v>
      </c>
      <c r="V3763" s="59">
        <v>0</v>
      </c>
      <c r="W3763" s="59">
        <v>0</v>
      </c>
      <c r="X3763" s="59">
        <v>0</v>
      </c>
      <c r="Y3763" s="59">
        <f>IF(terrains!L3763&lt;=2.5,1,IF(terrains!L3763&lt;=4.5,2,IF(terrains!L3763&lt;=6.5,3,4)))</f>
        <v>2</v>
      </c>
      <c r="Z3763" s="59">
        <f>IF(terrains!R3763=1,35,IF(terrains!S3763=1,64,IF(terrains!T3763=1,IF(terrains!Y3763=1,85,104),IF(terrains!U3763=1,IF(terrains!Y3763=1,124,152),IF(terrains!V3763=1,(IF(terrains!Y3763=1,146,IF(terrains!Y3763=2,178,263))),IF(terrains!W3763=1,(IF(terrains!Y3763=1,178,IF(terrains!Y3763=2,218,321))),IF(terrains!X3763=1,IF(terrains!Y3763=1,190,IF(terrains!Y3763=2,242,IF(terrains!Y3763=3,357,896))))))))))</f>
        <v>64</v>
      </c>
      <c r="AA3763" s="152">
        <f>terrains!Z3763*terrains!F3763</f>
        <v>324398.41401599994</v>
      </c>
    </row>
    <row r="3764" spans="1:27" ht="14.4">
      <c r="A3764" s="143">
        <v>3763</v>
      </c>
      <c r="B3764" s="59">
        <v>299109.41557999997</v>
      </c>
      <c r="C3764" s="59">
        <v>5056630.6378300004</v>
      </c>
      <c r="D3764" s="59" t="s">
        <v>3384</v>
      </c>
      <c r="E3764" s="153">
        <v>470.8</v>
      </c>
      <c r="F3764" s="150">
        <f>terrains!E3764*10.76391</f>
        <v>5067.6488279999994</v>
      </c>
      <c r="G3764" s="59" t="s">
        <v>353</v>
      </c>
      <c r="H3764" s="59">
        <v>0</v>
      </c>
      <c r="I3764" s="59">
        <v>0</v>
      </c>
      <c r="J3764" s="59">
        <f>IF(terrains!L3764=13.5,IF(terrains!X3764=1,12,9),-0.392532+1.267037*terrains!L3764+0.472239*terrains!X3764+0.58658*terrains!W3764+0.089417*terrains!V3764+0.531633*terrains!U3764+0.337883*terrains!T3764-0.403545*terrains!S3764)</f>
        <v>2.1415419999999998</v>
      </c>
      <c r="K3764" s="151">
        <f>IF(terrains!I3764=0,terrains!J3764,terrains!I3764)</f>
        <v>2.1415419999999998</v>
      </c>
      <c r="L3764" s="59">
        <v>2</v>
      </c>
      <c r="M3764" s="59">
        <v>1</v>
      </c>
      <c r="N3764" s="59">
        <v>3</v>
      </c>
      <c r="O3764" s="59" t="s">
        <v>174</v>
      </c>
      <c r="P3764" s="59">
        <v>2</v>
      </c>
      <c r="Q3764" s="59">
        <v>1.5</v>
      </c>
      <c r="R3764" s="59">
        <v>1</v>
      </c>
      <c r="S3764" s="59">
        <v>0</v>
      </c>
      <c r="T3764" s="59">
        <v>0</v>
      </c>
      <c r="U3764" s="59">
        <v>0</v>
      </c>
      <c r="V3764" s="59">
        <v>0</v>
      </c>
      <c r="W3764" s="59">
        <v>0</v>
      </c>
      <c r="X3764" s="59">
        <v>0</v>
      </c>
      <c r="Y3764" s="59">
        <f>IF(terrains!L3764&lt;=2.5,1,IF(terrains!L3764&lt;=4.5,2,IF(terrains!L3764&lt;=6.5,3,4)))</f>
        <v>1</v>
      </c>
      <c r="Z3764" s="59">
        <f>IF(terrains!R3764=1,35,IF(terrains!S3764=1,64,IF(terrains!T3764=1,IF(terrains!Y3764=1,85,104),IF(terrains!U3764=1,IF(terrains!Y3764=1,124,152),IF(terrains!V3764=1,(IF(terrains!Y3764=1,146,IF(terrains!Y3764=2,178,263))),IF(terrains!W3764=1,(IF(terrains!Y3764=1,178,IF(terrains!Y3764=2,218,321))),IF(terrains!X3764=1,IF(terrains!Y3764=1,190,IF(terrains!Y3764=2,242,IF(terrains!Y3764=3,357,896))))))))))</f>
        <v>35</v>
      </c>
      <c r="AA3764" s="152">
        <f>terrains!Z3764*terrains!F3764</f>
        <v>177367.70897999997</v>
      </c>
    </row>
    <row r="3765" spans="1:27" ht="14.4">
      <c r="A3765" s="143">
        <v>3764</v>
      </c>
      <c r="B3765" s="59">
        <v>299118.52811000001</v>
      </c>
      <c r="C3765" s="59">
        <v>5056618.3975400003</v>
      </c>
      <c r="D3765" s="59" t="s">
        <v>3385</v>
      </c>
      <c r="E3765" s="153">
        <v>470.8</v>
      </c>
      <c r="F3765" s="150">
        <f>terrains!E3765*10.76391</f>
        <v>5067.6488279999994</v>
      </c>
      <c r="G3765" s="59" t="s">
        <v>353</v>
      </c>
      <c r="H3765" s="59">
        <v>0</v>
      </c>
      <c r="I3765" s="59">
        <v>0</v>
      </c>
      <c r="J3765" s="59">
        <f>IF(terrains!L3765=13.5,IF(terrains!X3765=1,12,9),-0.392532+1.267037*terrains!L3765+0.472239*terrains!X3765+0.58658*terrains!W3765+0.089417*terrains!V3765+0.531633*terrains!U3765+0.337883*terrains!T3765-0.403545*terrains!S3765)</f>
        <v>2.1415419999999998</v>
      </c>
      <c r="K3765" s="151">
        <f>IF(terrains!I3765=0,terrains!J3765,terrains!I3765)</f>
        <v>2.1415419999999998</v>
      </c>
      <c r="L3765" s="59">
        <v>2</v>
      </c>
      <c r="M3765" s="59">
        <v>1</v>
      </c>
      <c r="N3765" s="59">
        <v>3</v>
      </c>
      <c r="O3765" s="59" t="s">
        <v>174</v>
      </c>
      <c r="P3765" s="59">
        <v>2</v>
      </c>
      <c r="Q3765" s="59">
        <v>1.5</v>
      </c>
      <c r="R3765" s="59">
        <v>1</v>
      </c>
      <c r="S3765" s="59">
        <v>0</v>
      </c>
      <c r="T3765" s="59">
        <v>0</v>
      </c>
      <c r="U3765" s="59">
        <v>0</v>
      </c>
      <c r="V3765" s="59">
        <v>0</v>
      </c>
      <c r="W3765" s="59">
        <v>0</v>
      </c>
      <c r="X3765" s="59">
        <v>0</v>
      </c>
      <c r="Y3765" s="59">
        <f>IF(terrains!L3765&lt;=2.5,1,IF(terrains!L3765&lt;=4.5,2,IF(terrains!L3765&lt;=6.5,3,4)))</f>
        <v>1</v>
      </c>
      <c r="Z3765" s="59">
        <f>IF(terrains!R3765=1,35,IF(terrains!S3765=1,64,IF(terrains!T3765=1,IF(terrains!Y3765=1,85,104),IF(terrains!U3765=1,IF(terrains!Y3765=1,124,152),IF(terrains!V3765=1,(IF(terrains!Y3765=1,146,IF(terrains!Y3765=2,178,263))),IF(terrains!W3765=1,(IF(terrains!Y3765=1,178,IF(terrains!Y3765=2,218,321))),IF(terrains!X3765=1,IF(terrains!Y3765=1,190,IF(terrains!Y3765=2,242,IF(terrains!Y3765=3,357,896))))))))))</f>
        <v>35</v>
      </c>
      <c r="AA3765" s="152">
        <f>terrains!Z3765*terrains!F3765</f>
        <v>177367.70897999997</v>
      </c>
    </row>
    <row r="3766" spans="1:27" ht="14.4">
      <c r="A3766" s="143">
        <v>3765</v>
      </c>
      <c r="B3766" s="59">
        <v>299100.30383400002</v>
      </c>
      <c r="C3766" s="59">
        <v>5056642.8742500003</v>
      </c>
      <c r="D3766" s="59" t="s">
        <v>3386</v>
      </c>
      <c r="E3766" s="153">
        <v>470.8</v>
      </c>
      <c r="F3766" s="150">
        <f>terrains!E3766*10.76391</f>
        <v>5067.6488279999994</v>
      </c>
      <c r="G3766" s="59" t="s">
        <v>353</v>
      </c>
      <c r="H3766" s="59">
        <v>0</v>
      </c>
      <c r="I3766" s="59">
        <v>0</v>
      </c>
      <c r="J3766" s="59">
        <f>IF(terrains!L3766=13.5,IF(terrains!X3766=1,12,9),-0.392532+1.267037*terrains!L3766+0.472239*terrains!X3766+0.58658*terrains!W3766+0.089417*terrains!V3766+0.531633*terrains!U3766+0.337883*terrains!T3766-0.403545*terrains!S3766)</f>
        <v>2.1415419999999998</v>
      </c>
      <c r="K3766" s="151">
        <f>IF(terrains!I3766=0,terrains!J3766,terrains!I3766)</f>
        <v>2.1415419999999998</v>
      </c>
      <c r="L3766" s="59">
        <v>2</v>
      </c>
      <c r="M3766" s="59">
        <v>1</v>
      </c>
      <c r="N3766" s="59">
        <v>3</v>
      </c>
      <c r="O3766" s="59" t="s">
        <v>174</v>
      </c>
      <c r="P3766" s="59">
        <v>2</v>
      </c>
      <c r="Q3766" s="59">
        <v>1.5</v>
      </c>
      <c r="R3766" s="59">
        <v>1</v>
      </c>
      <c r="S3766" s="59">
        <v>0</v>
      </c>
      <c r="T3766" s="59">
        <v>0</v>
      </c>
      <c r="U3766" s="59">
        <v>0</v>
      </c>
      <c r="V3766" s="59">
        <v>0</v>
      </c>
      <c r="W3766" s="59">
        <v>0</v>
      </c>
      <c r="X3766" s="59">
        <v>0</v>
      </c>
      <c r="Y3766" s="59">
        <f>IF(terrains!L3766&lt;=2.5,1,IF(terrains!L3766&lt;=4.5,2,IF(terrains!L3766&lt;=6.5,3,4)))</f>
        <v>1</v>
      </c>
      <c r="Z3766" s="59">
        <f>IF(terrains!R3766=1,35,IF(terrains!S3766=1,64,IF(terrains!T3766=1,IF(terrains!Y3766=1,85,104),IF(terrains!U3766=1,IF(terrains!Y3766=1,124,152),IF(terrains!V3766=1,(IF(terrains!Y3766=1,146,IF(terrains!Y3766=2,178,263))),IF(terrains!W3766=1,(IF(terrains!Y3766=1,178,IF(terrains!Y3766=2,218,321))),IF(terrains!X3766=1,IF(terrains!Y3766=1,190,IF(terrains!Y3766=2,242,IF(terrains!Y3766=3,357,896))))))))))</f>
        <v>35</v>
      </c>
      <c r="AA3766" s="152">
        <f>terrains!Z3766*terrains!F3766</f>
        <v>177367.70897999997</v>
      </c>
    </row>
    <row r="3767" spans="1:27" ht="14.4">
      <c r="A3767" s="143">
        <v>3766</v>
      </c>
      <c r="B3767" s="59">
        <v>299127.641757</v>
      </c>
      <c r="C3767" s="59">
        <v>5056606.16481</v>
      </c>
      <c r="D3767" s="59" t="s">
        <v>3387</v>
      </c>
      <c r="E3767" s="153">
        <v>470.7</v>
      </c>
      <c r="F3767" s="150">
        <f>terrains!E3767*10.76391</f>
        <v>5066.5724369999998</v>
      </c>
      <c r="G3767" s="59" t="s">
        <v>353</v>
      </c>
      <c r="H3767" s="59">
        <v>0</v>
      </c>
      <c r="I3767" s="59">
        <v>0</v>
      </c>
      <c r="J3767" s="59">
        <f>IF(terrains!L3767=13.5,IF(terrains!X3767=1,12,9),-0.392532+1.267037*terrains!L3767+0.472239*terrains!X3767+0.58658*terrains!W3767+0.089417*terrains!V3767+0.531633*terrains!U3767+0.337883*terrains!T3767-0.403545*terrains!S3767)</f>
        <v>2.1415419999999998</v>
      </c>
      <c r="K3767" s="151">
        <f>IF(terrains!I3767=0,terrains!J3767,terrains!I3767)</f>
        <v>2.1415419999999998</v>
      </c>
      <c r="L3767" s="59">
        <v>2</v>
      </c>
      <c r="M3767" s="59">
        <v>1</v>
      </c>
      <c r="N3767" s="59">
        <v>3</v>
      </c>
      <c r="O3767" s="59" t="s">
        <v>174</v>
      </c>
      <c r="P3767" s="59">
        <v>2</v>
      </c>
      <c r="Q3767" s="59">
        <v>1.5</v>
      </c>
      <c r="R3767" s="59">
        <v>1</v>
      </c>
      <c r="S3767" s="59">
        <v>0</v>
      </c>
      <c r="T3767" s="59">
        <v>0</v>
      </c>
      <c r="U3767" s="59">
        <v>0</v>
      </c>
      <c r="V3767" s="59">
        <v>0</v>
      </c>
      <c r="W3767" s="59">
        <v>0</v>
      </c>
      <c r="X3767" s="59">
        <v>0</v>
      </c>
      <c r="Y3767" s="59">
        <f>IF(terrains!L3767&lt;=2.5,1,IF(terrains!L3767&lt;=4.5,2,IF(terrains!L3767&lt;=6.5,3,4)))</f>
        <v>1</v>
      </c>
      <c r="Z3767" s="59">
        <f>IF(terrains!R3767=1,35,IF(terrains!S3767=1,64,IF(terrains!T3767=1,IF(terrains!Y3767=1,85,104),IF(terrains!U3767=1,IF(terrains!Y3767=1,124,152),IF(terrains!V3767=1,(IF(terrains!Y3767=1,146,IF(terrains!Y3767=2,178,263))),IF(terrains!W3767=1,(IF(terrains!Y3767=1,178,IF(terrains!Y3767=2,218,321))),IF(terrains!X3767=1,IF(terrains!Y3767=1,190,IF(terrains!Y3767=2,242,IF(terrains!Y3767=3,357,896))))))))))</f>
        <v>35</v>
      </c>
      <c r="AA3767" s="152">
        <f>terrains!Z3767*terrains!F3767</f>
        <v>177330.03529499998</v>
      </c>
    </row>
    <row r="3768" spans="1:27" ht="14.4">
      <c r="A3768" s="143">
        <v>3767</v>
      </c>
      <c r="B3768" s="59">
        <v>299136.75347599998</v>
      </c>
      <c r="C3768" s="59">
        <v>5056593.9285000004</v>
      </c>
      <c r="D3768" s="59" t="s">
        <v>3388</v>
      </c>
      <c r="E3768" s="153">
        <v>470.7</v>
      </c>
      <c r="F3768" s="150">
        <f>terrains!E3768*10.76391</f>
        <v>5066.5724369999998</v>
      </c>
      <c r="G3768" s="59" t="s">
        <v>353</v>
      </c>
      <c r="H3768" s="59">
        <v>0</v>
      </c>
      <c r="I3768" s="59">
        <v>0</v>
      </c>
      <c r="J3768" s="59">
        <f>IF(terrains!L3768=13.5,IF(terrains!X3768=1,12,9),-0.392532+1.267037*terrains!L3768+0.472239*terrains!X3768+0.58658*terrains!W3768+0.089417*terrains!V3768+0.531633*terrains!U3768+0.337883*terrains!T3768-0.403545*terrains!S3768)</f>
        <v>2.1415419999999998</v>
      </c>
      <c r="K3768" s="151">
        <f>IF(terrains!I3768=0,terrains!J3768,terrains!I3768)</f>
        <v>2.1415419999999998</v>
      </c>
      <c r="L3768" s="59">
        <v>2</v>
      </c>
      <c r="M3768" s="59">
        <v>1</v>
      </c>
      <c r="N3768" s="59">
        <v>3</v>
      </c>
      <c r="O3768" s="59" t="s">
        <v>174</v>
      </c>
      <c r="P3768" s="59">
        <v>2</v>
      </c>
      <c r="Q3768" s="59">
        <v>1.5</v>
      </c>
      <c r="R3768" s="59">
        <v>1</v>
      </c>
      <c r="S3768" s="59">
        <v>0</v>
      </c>
      <c r="T3768" s="59">
        <v>0</v>
      </c>
      <c r="U3768" s="59">
        <v>0</v>
      </c>
      <c r="V3768" s="59">
        <v>0</v>
      </c>
      <c r="W3768" s="59">
        <v>0</v>
      </c>
      <c r="X3768" s="59">
        <v>0</v>
      </c>
      <c r="Y3768" s="59">
        <f>IF(terrains!L3768&lt;=2.5,1,IF(terrains!L3768&lt;=4.5,2,IF(terrains!L3768&lt;=6.5,3,4)))</f>
        <v>1</v>
      </c>
      <c r="Z3768" s="59">
        <f>IF(terrains!R3768=1,35,IF(terrains!S3768=1,64,IF(terrains!T3768=1,IF(terrains!Y3768=1,85,104),IF(terrains!U3768=1,IF(terrains!Y3768=1,124,152),IF(terrains!V3768=1,(IF(terrains!Y3768=1,146,IF(terrains!Y3768=2,178,263))),IF(terrains!W3768=1,(IF(terrains!Y3768=1,178,IF(terrains!Y3768=2,218,321))),IF(terrains!X3768=1,IF(terrains!Y3768=1,190,IF(terrains!Y3768=2,242,IF(terrains!Y3768=3,357,896))))))))))</f>
        <v>35</v>
      </c>
      <c r="AA3768" s="152">
        <f>terrains!Z3768*terrains!F3768</f>
        <v>177330.03529499998</v>
      </c>
    </row>
    <row r="3769" spans="1:27" ht="14.4">
      <c r="A3769" s="143">
        <v>3768</v>
      </c>
      <c r="B3769" s="59">
        <v>299274.5159</v>
      </c>
      <c r="C3769" s="59">
        <v>5048148.602</v>
      </c>
      <c r="D3769" s="59" t="s">
        <v>3389</v>
      </c>
      <c r="E3769" s="153">
        <v>470.6</v>
      </c>
      <c r="F3769" s="150">
        <f>terrains!E3769*10.76391</f>
        <v>5065.4960460000002</v>
      </c>
      <c r="G3769" s="59" t="s">
        <v>1210</v>
      </c>
      <c r="H3769" s="59">
        <v>0</v>
      </c>
      <c r="I3769" s="59">
        <v>0</v>
      </c>
      <c r="J3769" s="59">
        <f>IF(terrains!L3769=13.5,IF(terrains!X3769=1,12,9),-0.392532+1.267037*terrains!L3769+0.472239*terrains!X3769+0.58658*terrains!W3769+0.089417*terrains!V3769+0.531633*terrains!U3769+0.337883*terrains!T3769-0.403545*terrains!S3769)</f>
        <v>2.479425</v>
      </c>
      <c r="K3769" s="151">
        <f>IF(terrains!I3769=0,terrains!J3769,terrains!I3769)</f>
        <v>2.479425</v>
      </c>
      <c r="L3769" s="59">
        <v>2</v>
      </c>
      <c r="M3769" s="59">
        <v>1</v>
      </c>
      <c r="N3769" s="59">
        <v>3</v>
      </c>
      <c r="O3769" s="59" t="s">
        <v>176</v>
      </c>
      <c r="P3769" s="59">
        <v>2</v>
      </c>
      <c r="Q3769" s="59">
        <v>1.5</v>
      </c>
      <c r="R3769" s="59">
        <v>0</v>
      </c>
      <c r="S3769" s="59">
        <v>0</v>
      </c>
      <c r="T3769" s="59">
        <v>1</v>
      </c>
      <c r="U3769" s="59">
        <v>0</v>
      </c>
      <c r="V3769" s="59">
        <v>0</v>
      </c>
      <c r="W3769" s="59">
        <v>0</v>
      </c>
      <c r="X3769" s="59">
        <v>0</v>
      </c>
      <c r="Y3769" s="59">
        <f>IF(terrains!L3769&lt;=2.5,1,IF(terrains!L3769&lt;=4.5,2,IF(terrains!L3769&lt;=6.5,3,4)))</f>
        <v>1</v>
      </c>
      <c r="Z3769" s="59">
        <f>IF(terrains!R3769=1,35,IF(terrains!S3769=1,64,IF(terrains!T3769=1,IF(terrains!Y3769=1,85,104),IF(terrains!U3769=1,IF(terrains!Y3769=1,124,152),IF(terrains!V3769=1,(IF(terrains!Y3769=1,146,IF(terrains!Y3769=2,178,263))),IF(terrains!W3769=1,(IF(terrains!Y3769=1,178,IF(terrains!Y3769=2,218,321))),IF(terrains!X3769=1,IF(terrains!Y3769=1,190,IF(terrains!Y3769=2,242,IF(terrains!Y3769=3,357,896))))))))))</f>
        <v>85</v>
      </c>
      <c r="AA3769" s="152">
        <f>terrains!Z3769*terrains!F3769</f>
        <v>430567.16391</v>
      </c>
    </row>
    <row r="3770" spans="1:27" ht="14.4">
      <c r="A3770" s="143">
        <v>3769</v>
      </c>
      <c r="B3770" s="59">
        <v>299159.53960000002</v>
      </c>
      <c r="C3770" s="59">
        <v>5056563.3356999997</v>
      </c>
      <c r="D3770" s="59" t="s">
        <v>3390</v>
      </c>
      <c r="E3770" s="153">
        <v>470.6</v>
      </c>
      <c r="F3770" s="150">
        <f>terrains!E3770*10.76391</f>
        <v>5065.4960460000002</v>
      </c>
      <c r="G3770" s="59" t="s">
        <v>353</v>
      </c>
      <c r="H3770" s="59">
        <v>0</v>
      </c>
      <c r="I3770" s="59">
        <v>0</v>
      </c>
      <c r="J3770" s="59">
        <f>IF(terrains!L3770=13.5,IF(terrains!X3770=1,12,9),-0.392532+1.267037*terrains!L3770+0.472239*terrains!X3770+0.58658*terrains!W3770+0.089417*terrains!V3770+0.531633*terrains!U3770+0.337883*terrains!T3770-0.403545*terrains!S3770)</f>
        <v>2.1415419999999998</v>
      </c>
      <c r="K3770" s="151">
        <f>IF(terrains!I3770=0,terrains!J3770,terrains!I3770)</f>
        <v>2.1415419999999998</v>
      </c>
      <c r="L3770" s="59">
        <v>2</v>
      </c>
      <c r="M3770" s="59">
        <v>1</v>
      </c>
      <c r="N3770" s="59">
        <v>3</v>
      </c>
      <c r="O3770" s="59" t="s">
        <v>174</v>
      </c>
      <c r="P3770" s="59">
        <v>2</v>
      </c>
      <c r="Q3770" s="59">
        <v>1.5</v>
      </c>
      <c r="R3770" s="59">
        <v>1</v>
      </c>
      <c r="S3770" s="59">
        <v>0</v>
      </c>
      <c r="T3770" s="59">
        <v>0</v>
      </c>
      <c r="U3770" s="59">
        <v>0</v>
      </c>
      <c r="V3770" s="59">
        <v>0</v>
      </c>
      <c r="W3770" s="59">
        <v>0</v>
      </c>
      <c r="X3770" s="59">
        <v>0</v>
      </c>
      <c r="Y3770" s="59">
        <f>IF(terrains!L3770&lt;=2.5,1,IF(terrains!L3770&lt;=4.5,2,IF(terrains!L3770&lt;=6.5,3,4)))</f>
        <v>1</v>
      </c>
      <c r="Z3770" s="59">
        <f>IF(terrains!R3770=1,35,IF(terrains!S3770=1,64,IF(terrains!T3770=1,IF(terrains!Y3770=1,85,104),IF(terrains!U3770=1,IF(terrains!Y3770=1,124,152),IF(terrains!V3770=1,(IF(terrains!Y3770=1,146,IF(terrains!Y3770=2,178,263))),IF(terrains!W3770=1,(IF(terrains!Y3770=1,178,IF(terrains!Y3770=2,218,321))),IF(terrains!X3770=1,IF(terrains!Y3770=1,190,IF(terrains!Y3770=2,242,IF(terrains!Y3770=3,357,896))))))))))</f>
        <v>35</v>
      </c>
      <c r="AA3770" s="152">
        <f>terrains!Z3770*terrains!F3770</f>
        <v>177292.36161000002</v>
      </c>
    </row>
    <row r="3771" spans="1:27" ht="14.4">
      <c r="A3771" s="143">
        <v>3770</v>
      </c>
      <c r="B3771" s="59">
        <v>299168.653964</v>
      </c>
      <c r="C3771" s="59">
        <v>5056551.0994600002</v>
      </c>
      <c r="D3771" s="59" t="s">
        <v>3391</v>
      </c>
      <c r="E3771" s="153">
        <v>470.6</v>
      </c>
      <c r="F3771" s="150">
        <f>terrains!E3771*10.76391</f>
        <v>5065.4960460000002</v>
      </c>
      <c r="G3771" s="59" t="s">
        <v>353</v>
      </c>
      <c r="H3771" s="59">
        <v>0</v>
      </c>
      <c r="I3771" s="59">
        <v>0</v>
      </c>
      <c r="J3771" s="59">
        <f>IF(terrains!L3771=13.5,IF(terrains!X3771=1,12,9),-0.392532+1.267037*terrains!L3771+0.472239*terrains!X3771+0.58658*terrains!W3771+0.089417*terrains!V3771+0.531633*terrains!U3771+0.337883*terrains!T3771-0.403545*terrains!S3771)</f>
        <v>2.1415419999999998</v>
      </c>
      <c r="K3771" s="151">
        <f>IF(terrains!I3771=0,terrains!J3771,terrains!I3771)</f>
        <v>2.1415419999999998</v>
      </c>
      <c r="L3771" s="59">
        <v>2</v>
      </c>
      <c r="M3771" s="59">
        <v>1</v>
      </c>
      <c r="N3771" s="59">
        <v>3</v>
      </c>
      <c r="O3771" s="59" t="s">
        <v>174</v>
      </c>
      <c r="P3771" s="59">
        <v>2</v>
      </c>
      <c r="Q3771" s="59">
        <v>1.5</v>
      </c>
      <c r="R3771" s="59">
        <v>1</v>
      </c>
      <c r="S3771" s="59">
        <v>0</v>
      </c>
      <c r="T3771" s="59">
        <v>0</v>
      </c>
      <c r="U3771" s="59">
        <v>0</v>
      </c>
      <c r="V3771" s="59">
        <v>0</v>
      </c>
      <c r="W3771" s="59">
        <v>0</v>
      </c>
      <c r="X3771" s="59">
        <v>0</v>
      </c>
      <c r="Y3771" s="59">
        <f>IF(terrains!L3771&lt;=2.5,1,IF(terrains!L3771&lt;=4.5,2,IF(terrains!L3771&lt;=6.5,3,4)))</f>
        <v>1</v>
      </c>
      <c r="Z3771" s="59">
        <f>IF(terrains!R3771=1,35,IF(terrains!S3771=1,64,IF(terrains!T3771=1,IF(terrains!Y3771=1,85,104),IF(terrains!U3771=1,IF(terrains!Y3771=1,124,152),IF(terrains!V3771=1,(IF(terrains!Y3771=1,146,IF(terrains!Y3771=2,178,263))),IF(terrains!W3771=1,(IF(terrains!Y3771=1,178,IF(terrains!Y3771=2,218,321))),IF(terrains!X3771=1,IF(terrains!Y3771=1,190,IF(terrains!Y3771=2,242,IF(terrains!Y3771=3,357,896))))))))))</f>
        <v>35</v>
      </c>
      <c r="AA3771" s="152">
        <f>terrains!Z3771*terrains!F3771</f>
        <v>177292.36161000002</v>
      </c>
    </row>
    <row r="3772" spans="1:27" ht="14.4">
      <c r="A3772" s="143">
        <v>3771</v>
      </c>
      <c r="B3772" s="59">
        <v>299177.76690500003</v>
      </c>
      <c r="C3772" s="59">
        <v>5056538.8633000003</v>
      </c>
      <c r="D3772" s="59" t="s">
        <v>3392</v>
      </c>
      <c r="E3772" s="153">
        <v>470.6</v>
      </c>
      <c r="F3772" s="150">
        <f>terrains!E3772*10.76391</f>
        <v>5065.4960460000002</v>
      </c>
      <c r="G3772" s="59" t="s">
        <v>353</v>
      </c>
      <c r="H3772" s="59">
        <v>0</v>
      </c>
      <c r="I3772" s="59">
        <v>0</v>
      </c>
      <c r="J3772" s="59">
        <f>IF(terrains!L3772=13.5,IF(terrains!X3772=1,12,9),-0.392532+1.267037*terrains!L3772+0.472239*terrains!X3772+0.58658*terrains!W3772+0.089417*terrains!V3772+0.531633*terrains!U3772+0.337883*terrains!T3772-0.403545*terrains!S3772)</f>
        <v>2.1415419999999998</v>
      </c>
      <c r="K3772" s="151">
        <f>IF(terrains!I3772=0,terrains!J3772,terrains!I3772)</f>
        <v>2.1415419999999998</v>
      </c>
      <c r="L3772" s="59">
        <v>2</v>
      </c>
      <c r="M3772" s="59">
        <v>1</v>
      </c>
      <c r="N3772" s="59">
        <v>3</v>
      </c>
      <c r="O3772" s="59" t="s">
        <v>174</v>
      </c>
      <c r="P3772" s="59">
        <v>2</v>
      </c>
      <c r="Q3772" s="59">
        <v>1.5</v>
      </c>
      <c r="R3772" s="59">
        <v>1</v>
      </c>
      <c r="S3772" s="59">
        <v>0</v>
      </c>
      <c r="T3772" s="59">
        <v>0</v>
      </c>
      <c r="U3772" s="59">
        <v>0</v>
      </c>
      <c r="V3772" s="59">
        <v>0</v>
      </c>
      <c r="W3772" s="59">
        <v>0</v>
      </c>
      <c r="X3772" s="59">
        <v>0</v>
      </c>
      <c r="Y3772" s="59">
        <f>IF(terrains!L3772&lt;=2.5,1,IF(terrains!L3772&lt;=4.5,2,IF(terrains!L3772&lt;=6.5,3,4)))</f>
        <v>1</v>
      </c>
      <c r="Z3772" s="59">
        <f>IF(terrains!R3772=1,35,IF(terrains!S3772=1,64,IF(terrains!T3772=1,IF(terrains!Y3772=1,85,104),IF(terrains!U3772=1,IF(terrains!Y3772=1,124,152),IF(terrains!V3772=1,(IF(terrains!Y3772=1,146,IF(terrains!Y3772=2,178,263))),IF(terrains!W3772=1,(IF(terrains!Y3772=1,178,IF(terrains!Y3772=2,218,321))),IF(terrains!X3772=1,IF(terrains!Y3772=1,190,IF(terrains!Y3772=2,242,IF(terrains!Y3772=3,357,896))))))))))</f>
        <v>35</v>
      </c>
      <c r="AA3772" s="152">
        <f>terrains!Z3772*terrains!F3772</f>
        <v>177292.36161000002</v>
      </c>
    </row>
    <row r="3773" spans="1:27" ht="14.4">
      <c r="A3773" s="143">
        <v>3772</v>
      </c>
      <c r="B3773" s="59">
        <v>299186.87834</v>
      </c>
      <c r="C3773" s="59">
        <v>5056526.6267499998</v>
      </c>
      <c r="D3773" s="59" t="s">
        <v>3393</v>
      </c>
      <c r="E3773" s="153">
        <v>470.5</v>
      </c>
      <c r="F3773" s="150">
        <f>terrains!E3773*10.76391</f>
        <v>5064.4196549999997</v>
      </c>
      <c r="G3773" s="59" t="s">
        <v>353</v>
      </c>
      <c r="H3773" s="59">
        <v>0</v>
      </c>
      <c r="I3773" s="59">
        <v>0</v>
      </c>
      <c r="J3773" s="59">
        <f>IF(terrains!L3773=13.5,IF(terrains!X3773=1,12,9),-0.392532+1.267037*terrains!L3773+0.472239*terrains!X3773+0.58658*terrains!W3773+0.089417*terrains!V3773+0.531633*terrains!U3773+0.337883*terrains!T3773-0.403545*terrains!S3773)</f>
        <v>2.1415419999999998</v>
      </c>
      <c r="K3773" s="151">
        <f>IF(terrains!I3773=0,terrains!J3773,terrains!I3773)</f>
        <v>2.1415419999999998</v>
      </c>
      <c r="L3773" s="59">
        <v>2</v>
      </c>
      <c r="M3773" s="59">
        <v>1</v>
      </c>
      <c r="N3773" s="59">
        <v>3</v>
      </c>
      <c r="O3773" s="59" t="s">
        <v>174</v>
      </c>
      <c r="P3773" s="59">
        <v>2</v>
      </c>
      <c r="Q3773" s="59">
        <v>1.5</v>
      </c>
      <c r="R3773" s="59">
        <v>1</v>
      </c>
      <c r="S3773" s="59">
        <v>0</v>
      </c>
      <c r="T3773" s="59">
        <v>0</v>
      </c>
      <c r="U3773" s="59">
        <v>0</v>
      </c>
      <c r="V3773" s="59">
        <v>0</v>
      </c>
      <c r="W3773" s="59">
        <v>0</v>
      </c>
      <c r="X3773" s="59">
        <v>0</v>
      </c>
      <c r="Y3773" s="59">
        <f>IF(terrains!L3773&lt;=2.5,1,IF(terrains!L3773&lt;=4.5,2,IF(terrains!L3773&lt;=6.5,3,4)))</f>
        <v>1</v>
      </c>
      <c r="Z3773" s="59">
        <f>IF(terrains!R3773=1,35,IF(terrains!S3773=1,64,IF(terrains!T3773=1,IF(terrains!Y3773=1,85,104),IF(terrains!U3773=1,IF(terrains!Y3773=1,124,152),IF(terrains!V3773=1,(IF(terrains!Y3773=1,146,IF(terrains!Y3773=2,178,263))),IF(terrains!W3773=1,(IF(terrains!Y3773=1,178,IF(terrains!Y3773=2,218,321))),IF(terrains!X3773=1,IF(terrains!Y3773=1,190,IF(terrains!Y3773=2,242,IF(terrains!Y3773=3,357,896))))))))))</f>
        <v>35</v>
      </c>
      <c r="AA3773" s="152">
        <f>terrains!Z3773*terrains!F3773</f>
        <v>177254.68792499998</v>
      </c>
    </row>
    <row r="3774" spans="1:27" ht="14.4">
      <c r="A3774" s="143">
        <v>3773</v>
      </c>
      <c r="B3774" s="59">
        <v>300228.97869999998</v>
      </c>
      <c r="C3774" s="59">
        <v>5037721.7460000003</v>
      </c>
      <c r="D3774" s="59" t="s">
        <v>3394</v>
      </c>
      <c r="E3774" s="153">
        <v>469.7</v>
      </c>
      <c r="F3774" s="150">
        <f>terrains!E3774*10.76391</f>
        <v>5055.8085269999992</v>
      </c>
      <c r="G3774" s="59" t="s">
        <v>529</v>
      </c>
      <c r="H3774" s="59">
        <v>0</v>
      </c>
      <c r="I3774" s="59">
        <v>0</v>
      </c>
      <c r="J3774" s="59">
        <f>IF(terrains!L3774=13.5,IF(terrains!X3774=1,12,9),-0.392532+1.267037*terrains!L3774+0.472239*terrains!X3774+0.58658*terrains!W3774+0.089417*terrains!V3774+0.531633*terrains!U3774+0.337883*terrains!T3774-0.403545*terrains!S3774)</f>
        <v>3.1129435000000001</v>
      </c>
      <c r="K3774" s="151">
        <f>IF(terrains!I3774=0,terrains!J3774,terrains!I3774)</f>
        <v>3.1129435000000001</v>
      </c>
      <c r="L3774" s="59">
        <v>2.5</v>
      </c>
      <c r="M3774" s="59">
        <v>1</v>
      </c>
      <c r="N3774" s="59">
        <v>4</v>
      </c>
      <c r="O3774" s="59" t="s">
        <v>176</v>
      </c>
      <c r="P3774" s="59">
        <v>2</v>
      </c>
      <c r="Q3774" s="59">
        <v>2</v>
      </c>
      <c r="R3774" s="59">
        <v>0</v>
      </c>
      <c r="S3774" s="59">
        <v>0</v>
      </c>
      <c r="T3774" s="59">
        <v>1</v>
      </c>
      <c r="U3774" s="59">
        <v>0</v>
      </c>
      <c r="V3774" s="59">
        <v>0</v>
      </c>
      <c r="W3774" s="59">
        <v>0</v>
      </c>
      <c r="X3774" s="59">
        <v>0</v>
      </c>
      <c r="Y3774" s="59">
        <f>IF(terrains!L3774&lt;=2.5,1,IF(terrains!L3774&lt;=4.5,2,IF(terrains!L3774&lt;=6.5,3,4)))</f>
        <v>1</v>
      </c>
      <c r="Z3774" s="59">
        <f>IF(terrains!R3774=1,35,IF(terrains!S3774=1,64,IF(terrains!T3774=1,IF(terrains!Y3774=1,85,104),IF(terrains!U3774=1,IF(terrains!Y3774=1,124,152),IF(terrains!V3774=1,(IF(terrains!Y3774=1,146,IF(terrains!Y3774=2,178,263))),IF(terrains!W3774=1,(IF(terrains!Y3774=1,178,IF(terrains!Y3774=2,218,321))),IF(terrains!X3774=1,IF(terrains!Y3774=1,190,IF(terrains!Y3774=2,242,IF(terrains!Y3774=3,357,896))))))))))</f>
        <v>85</v>
      </c>
      <c r="AA3774" s="152">
        <f>terrains!Z3774*terrains!F3774</f>
        <v>429743.72479499993</v>
      </c>
    </row>
    <row r="3775" spans="1:27" ht="14.4">
      <c r="A3775" s="143">
        <v>3774</v>
      </c>
      <c r="B3775" s="59">
        <v>302247.00650199997</v>
      </c>
      <c r="C3775" s="59">
        <v>5047998.65601</v>
      </c>
      <c r="D3775" s="59" t="s">
        <v>3395</v>
      </c>
      <c r="E3775" s="153">
        <v>468.97</v>
      </c>
      <c r="F3775" s="150">
        <f>terrains!E3775*10.76391</f>
        <v>5047.9508727000002</v>
      </c>
      <c r="G3775" s="59" t="s">
        <v>1509</v>
      </c>
      <c r="H3775" s="59">
        <v>0</v>
      </c>
      <c r="I3775" s="59">
        <v>0</v>
      </c>
      <c r="J3775" s="59">
        <f>IF(terrains!L3775=13.5,IF(terrains!X3775=1,12,9),-0.392532+1.267037*terrains!L3775+0.472239*terrains!X3775+0.58658*terrains!W3775+0.089417*terrains!V3775+0.531633*terrains!U3775+0.337883*terrains!T3775-0.403545*terrains!S3775)</f>
        <v>1.7379969999999998</v>
      </c>
      <c r="K3775" s="151">
        <f>IF(terrains!I3775=0,terrains!J3775,terrains!I3775)</f>
        <v>1.7379969999999998</v>
      </c>
      <c r="L3775" s="59">
        <v>2</v>
      </c>
      <c r="M3775" s="59">
        <v>1</v>
      </c>
      <c r="N3775" s="59">
        <v>4</v>
      </c>
      <c r="O3775" s="59" t="s">
        <v>175</v>
      </c>
      <c r="P3775" s="59">
        <v>2</v>
      </c>
      <c r="Q3775" s="59">
        <v>1.5</v>
      </c>
      <c r="R3775" s="59">
        <v>0</v>
      </c>
      <c r="S3775" s="59">
        <v>1</v>
      </c>
      <c r="T3775" s="59">
        <v>0</v>
      </c>
      <c r="U3775" s="59">
        <v>0</v>
      </c>
      <c r="V3775" s="59">
        <v>0</v>
      </c>
      <c r="W3775" s="59">
        <v>0</v>
      </c>
      <c r="X3775" s="59">
        <v>0</v>
      </c>
      <c r="Y3775" s="59">
        <f>IF(terrains!L3775&lt;=2.5,1,IF(terrains!L3775&lt;=4.5,2,IF(terrains!L3775&lt;=6.5,3,4)))</f>
        <v>1</v>
      </c>
      <c r="Z3775" s="59">
        <f>IF(terrains!R3775=1,35,IF(terrains!S3775=1,64,IF(terrains!T3775=1,IF(terrains!Y3775=1,85,104),IF(terrains!U3775=1,IF(terrains!Y3775=1,124,152),IF(terrains!V3775=1,(IF(terrains!Y3775=1,146,IF(terrains!Y3775=2,178,263))),IF(terrains!W3775=1,(IF(terrains!Y3775=1,178,IF(terrains!Y3775=2,218,321))),IF(terrains!X3775=1,IF(terrains!Y3775=1,190,IF(terrains!Y3775=2,242,IF(terrains!Y3775=3,357,896))))))))))</f>
        <v>64</v>
      </c>
      <c r="AA3775" s="152">
        <f>terrains!Z3775*terrains!F3775</f>
        <v>323068.85585280001</v>
      </c>
    </row>
    <row r="3776" spans="1:27" ht="14.4">
      <c r="A3776" s="143">
        <v>3775</v>
      </c>
      <c r="B3776" s="59">
        <v>287942.14407400001</v>
      </c>
      <c r="C3776" s="59">
        <v>5042920.1387700001</v>
      </c>
      <c r="D3776" s="59" t="s">
        <v>3396</v>
      </c>
      <c r="E3776" s="153">
        <v>468.7</v>
      </c>
      <c r="F3776" s="150">
        <f>terrains!E3776*10.76391</f>
        <v>5045.0446169999996</v>
      </c>
      <c r="G3776" s="59" t="s">
        <v>412</v>
      </c>
      <c r="H3776" s="59">
        <v>1</v>
      </c>
      <c r="I3776" s="59">
        <v>3</v>
      </c>
      <c r="J3776" s="59">
        <f>IF(terrains!L3776=13.5,IF(terrains!X3776=1,12,9),-0.392532+1.267037*terrains!L3776+0.472239*terrains!X3776+0.58658*terrains!W3776+0.089417*terrains!V3776+0.531633*terrains!U3776+0.337883*terrains!T3776-0.403545*terrains!S3776)</f>
        <v>3.6385524999999999</v>
      </c>
      <c r="K3776" s="151">
        <f>IF(terrains!I3776=0,terrains!J3776,terrains!I3776)</f>
        <v>3</v>
      </c>
      <c r="L3776" s="59">
        <v>3.5</v>
      </c>
      <c r="M3776" s="59">
        <v>3</v>
      </c>
      <c r="N3776" s="59">
        <v>6</v>
      </c>
      <c r="O3776" s="59" t="s">
        <v>175</v>
      </c>
      <c r="P3776" s="59">
        <v>2.5</v>
      </c>
      <c r="Q3776" s="59">
        <v>2.5</v>
      </c>
      <c r="R3776" s="59">
        <v>0</v>
      </c>
      <c r="S3776" s="59">
        <v>1</v>
      </c>
      <c r="T3776" s="59">
        <v>0</v>
      </c>
      <c r="U3776" s="59">
        <v>0</v>
      </c>
      <c r="V3776" s="59">
        <v>0</v>
      </c>
      <c r="W3776" s="59">
        <v>0</v>
      </c>
      <c r="X3776" s="59">
        <v>0</v>
      </c>
      <c r="Y3776" s="59">
        <f>IF(terrains!L3776&lt;=2.5,1,IF(terrains!L3776&lt;=4.5,2,IF(terrains!L3776&lt;=6.5,3,4)))</f>
        <v>2</v>
      </c>
      <c r="Z3776" s="59">
        <f>IF(terrains!R3776=1,35,IF(terrains!S3776=1,64,IF(terrains!T3776=1,IF(terrains!Y3776=1,85,104),IF(terrains!U3776=1,IF(terrains!Y3776=1,124,152),IF(terrains!V3776=1,(IF(terrains!Y3776=1,146,IF(terrains!Y3776=2,178,263))),IF(terrains!W3776=1,(IF(terrains!Y3776=1,178,IF(terrains!Y3776=2,218,321))),IF(terrains!X3776=1,IF(terrains!Y3776=1,190,IF(terrains!Y3776=2,242,IF(terrains!Y3776=3,357,896))))))))))</f>
        <v>64</v>
      </c>
      <c r="AA3776" s="152">
        <f>terrains!Z3776*terrains!F3776</f>
        <v>322882.85548799997</v>
      </c>
    </row>
    <row r="3777" spans="1:27" ht="14.4">
      <c r="A3777" s="143">
        <v>3776</v>
      </c>
      <c r="B3777" s="59">
        <v>294313.03450000001</v>
      </c>
      <c r="C3777" s="59">
        <v>5044536.477</v>
      </c>
      <c r="D3777" s="59" t="s">
        <v>3397</v>
      </c>
      <c r="E3777" s="153">
        <v>468.2</v>
      </c>
      <c r="F3777" s="150">
        <f>terrains!E3777*10.76391</f>
        <v>5039.6626619999997</v>
      </c>
      <c r="G3777" s="59" t="s">
        <v>769</v>
      </c>
      <c r="H3777" s="59">
        <v>0</v>
      </c>
      <c r="I3777" s="59">
        <v>0</v>
      </c>
      <c r="J3777" s="59">
        <f>IF(terrains!L3777=13.5,IF(terrains!X3777=1,12,9),-0.392532+1.267037*terrains!L3777+0.472239*terrains!X3777+0.58658*terrains!W3777+0.089417*terrains!V3777+0.531633*terrains!U3777+0.337883*terrains!T3777-0.403545*terrains!S3777)</f>
        <v>2.6731749999999996</v>
      </c>
      <c r="K3777" s="151">
        <f>IF(terrains!I3777=0,terrains!J3777,terrains!I3777)</f>
        <v>2.6731749999999996</v>
      </c>
      <c r="L3777" s="59">
        <v>2</v>
      </c>
      <c r="M3777" s="59">
        <v>2</v>
      </c>
      <c r="N3777" s="59">
        <v>3</v>
      </c>
      <c r="O3777" s="59" t="s">
        <v>177</v>
      </c>
      <c r="P3777" s="59">
        <v>2</v>
      </c>
      <c r="Q3777" s="59">
        <v>2</v>
      </c>
      <c r="R3777" s="59">
        <v>0</v>
      </c>
      <c r="S3777" s="59">
        <v>0</v>
      </c>
      <c r="T3777" s="59">
        <v>0</v>
      </c>
      <c r="U3777" s="59">
        <v>1</v>
      </c>
      <c r="V3777" s="59">
        <v>0</v>
      </c>
      <c r="W3777" s="59">
        <v>0</v>
      </c>
      <c r="X3777" s="59">
        <v>0</v>
      </c>
      <c r="Y3777" s="59">
        <f>IF(terrains!L3777&lt;=2.5,1,IF(terrains!L3777&lt;=4.5,2,IF(terrains!L3777&lt;=6.5,3,4)))</f>
        <v>1</v>
      </c>
      <c r="Z3777" s="59">
        <f>IF(terrains!R3777=1,35,IF(terrains!S3777=1,64,IF(terrains!T3777=1,IF(terrains!Y3777=1,85,104),IF(terrains!U3777=1,IF(terrains!Y3777=1,124,152),IF(terrains!V3777=1,(IF(terrains!Y3777=1,146,IF(terrains!Y3777=2,178,263))),IF(terrains!W3777=1,(IF(terrains!Y3777=1,178,IF(terrains!Y3777=2,218,321))),IF(terrains!X3777=1,IF(terrains!Y3777=1,190,IF(terrains!Y3777=2,242,IF(terrains!Y3777=3,357,896))))))))))</f>
        <v>124</v>
      </c>
      <c r="AA3777" s="152">
        <f>terrains!Z3777*terrains!F3777</f>
        <v>624918.17008800001</v>
      </c>
    </row>
    <row r="3778" spans="1:27" ht="14.4">
      <c r="A3778" s="143">
        <v>3777</v>
      </c>
      <c r="B3778" s="59">
        <v>274234.28610899998</v>
      </c>
      <c r="C3778" s="59">
        <v>5039197.8762299996</v>
      </c>
      <c r="D3778" s="59" t="s">
        <v>3398</v>
      </c>
      <c r="E3778" s="153">
        <v>468</v>
      </c>
      <c r="F3778" s="150">
        <f>terrains!E3778*10.76391</f>
        <v>5037.5098799999996</v>
      </c>
      <c r="G3778" s="59" t="s">
        <v>188</v>
      </c>
      <c r="H3778" s="59">
        <v>0</v>
      </c>
      <c r="I3778" s="59">
        <v>0</v>
      </c>
      <c r="J3778" s="59">
        <f>IF(terrains!L3778=13.5,IF(terrains!X3778=1,12,9),-0.392532+1.267037*terrains!L3778+0.472239*terrains!X3778+0.58658*terrains!W3778+0.089417*terrains!V3778+0.531633*terrains!U3778+0.337883*terrains!T3778-0.403545*terrains!S3778)</f>
        <v>0.87450499999999998</v>
      </c>
      <c r="K3778" s="151">
        <f>IF(terrains!I3778=0,terrains!J3778,terrains!I3778)</f>
        <v>0.87450499999999998</v>
      </c>
      <c r="L3778" s="59">
        <v>1</v>
      </c>
      <c r="M3778" s="59">
        <v>1</v>
      </c>
      <c r="N3778" s="59">
        <v>2</v>
      </c>
      <c r="O3778" s="59" t="s">
        <v>174</v>
      </c>
      <c r="P3778" s="59">
        <v>1</v>
      </c>
      <c r="Q3778" s="59">
        <v>1</v>
      </c>
      <c r="R3778" s="59">
        <v>1</v>
      </c>
      <c r="S3778" s="59">
        <v>0</v>
      </c>
      <c r="T3778" s="59">
        <v>0</v>
      </c>
      <c r="U3778" s="59">
        <v>0</v>
      </c>
      <c r="V3778" s="59">
        <v>0</v>
      </c>
      <c r="W3778" s="59">
        <v>0</v>
      </c>
      <c r="X3778" s="59">
        <v>0</v>
      </c>
      <c r="Y3778" s="59">
        <f>IF(terrains!L3778&lt;=2.5,1,IF(terrains!L3778&lt;=4.5,2,IF(terrains!L3778&lt;=6.5,3,4)))</f>
        <v>1</v>
      </c>
      <c r="Z3778" s="59">
        <f>IF(terrains!R3778=1,35,IF(terrains!S3778=1,64,IF(terrains!T3778=1,IF(terrains!Y3778=1,85,104),IF(terrains!U3778=1,IF(terrains!Y3778=1,124,152),IF(terrains!V3778=1,(IF(terrains!Y3778=1,146,IF(terrains!Y3778=2,178,263))),IF(terrains!W3778=1,(IF(terrains!Y3778=1,178,IF(terrains!Y3778=2,218,321))),IF(terrains!X3778=1,IF(terrains!Y3778=1,190,IF(terrains!Y3778=2,242,IF(terrains!Y3778=3,357,896))))))))))</f>
        <v>35</v>
      </c>
      <c r="AA3778" s="152">
        <f>terrains!Z3778*terrains!F3778</f>
        <v>176312.84579999998</v>
      </c>
    </row>
    <row r="3779" spans="1:27" ht="14.4">
      <c r="A3779" s="143">
        <v>3778</v>
      </c>
      <c r="B3779" s="59">
        <v>298361.35440000001</v>
      </c>
      <c r="C3779" s="59">
        <v>5041834.5439999998</v>
      </c>
      <c r="D3779" s="59" t="s">
        <v>3399</v>
      </c>
      <c r="E3779" s="153">
        <v>467.6</v>
      </c>
      <c r="F3779" s="150">
        <f>terrains!E3779*10.76391</f>
        <v>5033.2043160000003</v>
      </c>
      <c r="G3779" s="59" t="s">
        <v>231</v>
      </c>
      <c r="H3779" s="59">
        <v>0</v>
      </c>
      <c r="I3779" s="59">
        <v>0</v>
      </c>
      <c r="J3779" s="59">
        <f>IF(terrains!L3779=13.5,IF(terrains!X3779=1,12,9),-0.392532+1.267037*terrains!L3779+0.472239*terrains!X3779+0.58658*terrains!W3779+0.089417*terrains!V3779+0.531633*terrains!U3779+0.337883*terrains!T3779-0.403545*terrains!S3779)</f>
        <v>3.2472995</v>
      </c>
      <c r="K3779" s="151">
        <f>IF(terrains!I3779=0,terrains!J3779,terrains!I3779)</f>
        <v>3.2472995</v>
      </c>
      <c r="L3779" s="59">
        <v>2.5</v>
      </c>
      <c r="M3779" s="59">
        <v>2</v>
      </c>
      <c r="N3779" s="59">
        <v>4</v>
      </c>
      <c r="O3779" s="59" t="s">
        <v>180</v>
      </c>
      <c r="P3779" s="59">
        <v>2</v>
      </c>
      <c r="Q3779" s="59">
        <v>2.5</v>
      </c>
      <c r="R3779" s="59">
        <v>0</v>
      </c>
      <c r="S3779" s="59">
        <v>0</v>
      </c>
      <c r="T3779" s="59">
        <v>0</v>
      </c>
      <c r="U3779" s="59">
        <v>0</v>
      </c>
      <c r="V3779" s="59">
        <v>0</v>
      </c>
      <c r="W3779" s="59">
        <v>0</v>
      </c>
      <c r="X3779" s="59">
        <v>1</v>
      </c>
      <c r="Y3779" s="59">
        <f>IF(terrains!L3779&lt;=2.5,1,IF(terrains!L3779&lt;=4.5,2,IF(terrains!L3779&lt;=6.5,3,4)))</f>
        <v>1</v>
      </c>
      <c r="Z3779" s="59">
        <f>IF(terrains!R3779=1,35,IF(terrains!S3779=1,64,IF(terrains!T3779=1,IF(terrains!Y3779=1,85,104),IF(terrains!U3779=1,IF(terrains!Y3779=1,124,152),IF(terrains!V3779=1,(IF(terrains!Y3779=1,146,IF(terrains!Y3779=2,178,263))),IF(terrains!W3779=1,(IF(terrains!Y3779=1,178,IF(terrains!Y3779=2,218,321))),IF(terrains!X3779=1,IF(terrains!Y3779=1,190,IF(terrains!Y3779=2,242,IF(terrains!Y3779=3,357,896))))))))))</f>
        <v>190</v>
      </c>
      <c r="AA3779" s="152">
        <f>terrains!Z3779*terrains!F3779</f>
        <v>956308.82004000002</v>
      </c>
    </row>
    <row r="3780" spans="1:27" ht="14.4">
      <c r="A3780" s="143">
        <v>3779</v>
      </c>
      <c r="B3780" s="59">
        <v>304280.18680000002</v>
      </c>
      <c r="C3780" s="59">
        <v>5059247.2098000003</v>
      </c>
      <c r="D3780" s="59" t="s">
        <v>3400</v>
      </c>
      <c r="E3780" s="153">
        <v>466.4</v>
      </c>
      <c r="F3780" s="150">
        <f>terrains!E3780*10.76391</f>
        <v>5020.2876239999996</v>
      </c>
      <c r="G3780" s="59" t="s">
        <v>1602</v>
      </c>
      <c r="H3780" s="59">
        <v>1.5</v>
      </c>
      <c r="I3780" s="59">
        <v>4</v>
      </c>
      <c r="J3780" s="59">
        <f>IF(terrains!L3780=13.5,IF(terrains!X3780=1,12,9),-0.392532+1.267037*terrains!L3780+0.472239*terrains!X3780+0.58658*terrains!W3780+0.089417*terrains!V3780+0.531633*terrains!U3780+0.337883*terrains!T3780-0.403545*terrains!S3780)</f>
        <v>4.0420974999999997</v>
      </c>
      <c r="K3780" s="151">
        <f>IF(terrains!I3780=0,terrains!J3780,terrains!I3780)</f>
        <v>4</v>
      </c>
      <c r="L3780" s="59">
        <v>3.5</v>
      </c>
      <c r="M3780" s="59">
        <v>5</v>
      </c>
      <c r="N3780" s="59">
        <v>6</v>
      </c>
      <c r="O3780" s="59" t="s">
        <v>174</v>
      </c>
      <c r="P3780" s="59">
        <v>2</v>
      </c>
      <c r="Q3780" s="59">
        <v>1.5</v>
      </c>
      <c r="R3780" s="59">
        <v>1</v>
      </c>
      <c r="S3780" s="59">
        <v>0</v>
      </c>
      <c r="T3780" s="59">
        <v>0</v>
      </c>
      <c r="U3780" s="59">
        <v>0</v>
      </c>
      <c r="V3780" s="59">
        <v>0</v>
      </c>
      <c r="W3780" s="59">
        <v>0</v>
      </c>
      <c r="X3780" s="59">
        <v>0</v>
      </c>
      <c r="Y3780" s="59">
        <f>IF(terrains!L3780&lt;=2.5,1,IF(terrains!L3780&lt;=4.5,2,IF(terrains!L3780&lt;=6.5,3,4)))</f>
        <v>2</v>
      </c>
      <c r="Z3780" s="59">
        <f>IF(terrains!R3780=1,35,IF(terrains!S3780=1,64,IF(terrains!T3780=1,IF(terrains!Y3780=1,85,104),IF(terrains!U3780=1,IF(terrains!Y3780=1,124,152),IF(terrains!V3780=1,(IF(terrains!Y3780=1,146,IF(terrains!Y3780=2,178,263))),IF(terrains!W3780=1,(IF(terrains!Y3780=1,178,IF(terrains!Y3780=2,218,321))),IF(terrains!X3780=1,IF(terrains!Y3780=1,190,IF(terrains!Y3780=2,242,IF(terrains!Y3780=3,357,896))))))))))</f>
        <v>35</v>
      </c>
      <c r="AA3780" s="152">
        <f>terrains!Z3780*terrains!F3780</f>
        <v>175710.06683999998</v>
      </c>
    </row>
    <row r="3781" spans="1:27" ht="14.4">
      <c r="A3781" s="143">
        <v>3780</v>
      </c>
      <c r="B3781" s="59">
        <v>304324.91332699999</v>
      </c>
      <c r="C3781" s="59">
        <v>5059236.3788000001</v>
      </c>
      <c r="D3781" s="59" t="s">
        <v>3401</v>
      </c>
      <c r="E3781" s="153">
        <v>466.4</v>
      </c>
      <c r="F3781" s="150">
        <f>terrains!E3781*10.76391</f>
        <v>5020.2876239999996</v>
      </c>
      <c r="G3781" s="59" t="s">
        <v>1602</v>
      </c>
      <c r="H3781" s="59">
        <v>1.5</v>
      </c>
      <c r="I3781" s="59">
        <v>4</v>
      </c>
      <c r="J3781" s="59">
        <f>IF(terrains!L3781=13.5,IF(terrains!X3781=1,12,9),-0.392532+1.267037*terrains!L3781+0.472239*terrains!X3781+0.58658*terrains!W3781+0.089417*terrains!V3781+0.531633*terrains!U3781+0.337883*terrains!T3781-0.403545*terrains!S3781)</f>
        <v>4.0420974999999997</v>
      </c>
      <c r="K3781" s="151">
        <f>IF(terrains!I3781=0,terrains!J3781,terrains!I3781)</f>
        <v>4</v>
      </c>
      <c r="L3781" s="59">
        <v>3.5</v>
      </c>
      <c r="M3781" s="59">
        <v>5</v>
      </c>
      <c r="N3781" s="59">
        <v>6</v>
      </c>
      <c r="O3781" s="59" t="s">
        <v>174</v>
      </c>
      <c r="P3781" s="59">
        <v>2</v>
      </c>
      <c r="Q3781" s="59">
        <v>1.5</v>
      </c>
      <c r="R3781" s="59">
        <v>1</v>
      </c>
      <c r="S3781" s="59">
        <v>0</v>
      </c>
      <c r="T3781" s="59">
        <v>0</v>
      </c>
      <c r="U3781" s="59">
        <v>0</v>
      </c>
      <c r="V3781" s="59">
        <v>0</v>
      </c>
      <c r="W3781" s="59">
        <v>0</v>
      </c>
      <c r="X3781" s="59">
        <v>0</v>
      </c>
      <c r="Y3781" s="59">
        <f>IF(terrains!L3781&lt;=2.5,1,IF(terrains!L3781&lt;=4.5,2,IF(terrains!L3781&lt;=6.5,3,4)))</f>
        <v>2</v>
      </c>
      <c r="Z3781" s="59">
        <f>IF(terrains!R3781=1,35,IF(terrains!S3781=1,64,IF(terrains!T3781=1,IF(terrains!Y3781=1,85,104),IF(terrains!U3781=1,IF(terrains!Y3781=1,124,152),IF(terrains!V3781=1,(IF(terrains!Y3781=1,146,IF(terrains!Y3781=2,178,263))),IF(terrains!W3781=1,(IF(terrains!Y3781=1,178,IF(terrains!Y3781=2,218,321))),IF(terrains!X3781=1,IF(terrains!Y3781=1,190,IF(terrains!Y3781=2,242,IF(terrains!Y3781=3,357,896))))))))))</f>
        <v>35</v>
      </c>
      <c r="AA3781" s="152">
        <f>terrains!Z3781*terrains!F3781</f>
        <v>175710.06683999998</v>
      </c>
    </row>
    <row r="3782" spans="1:27" ht="14.4">
      <c r="A3782" s="143">
        <v>3781</v>
      </c>
      <c r="B3782" s="59">
        <v>304295.13688000001</v>
      </c>
      <c r="C3782" s="59">
        <v>5059243.58947</v>
      </c>
      <c r="D3782" s="59" t="s">
        <v>3402</v>
      </c>
      <c r="E3782" s="153">
        <v>466.4</v>
      </c>
      <c r="F3782" s="150">
        <f>terrains!E3782*10.76391</f>
        <v>5020.2876239999996</v>
      </c>
      <c r="G3782" s="59" t="s">
        <v>1602</v>
      </c>
      <c r="H3782" s="59">
        <v>1.5</v>
      </c>
      <c r="I3782" s="59">
        <v>4</v>
      </c>
      <c r="J3782" s="59">
        <f>IF(terrains!L3782=13.5,IF(terrains!X3782=1,12,9),-0.392532+1.267037*terrains!L3782+0.472239*terrains!X3782+0.58658*terrains!W3782+0.089417*terrains!V3782+0.531633*terrains!U3782+0.337883*terrains!T3782-0.403545*terrains!S3782)</f>
        <v>4.0420974999999997</v>
      </c>
      <c r="K3782" s="151">
        <f>IF(terrains!I3782=0,terrains!J3782,terrains!I3782)</f>
        <v>4</v>
      </c>
      <c r="L3782" s="59">
        <v>3.5</v>
      </c>
      <c r="M3782" s="59">
        <v>5</v>
      </c>
      <c r="N3782" s="59">
        <v>6</v>
      </c>
      <c r="O3782" s="59" t="s">
        <v>174</v>
      </c>
      <c r="P3782" s="59">
        <v>2</v>
      </c>
      <c r="Q3782" s="59">
        <v>1.5</v>
      </c>
      <c r="R3782" s="59">
        <v>1</v>
      </c>
      <c r="S3782" s="59">
        <v>0</v>
      </c>
      <c r="T3782" s="59">
        <v>0</v>
      </c>
      <c r="U3782" s="59">
        <v>0</v>
      </c>
      <c r="V3782" s="59">
        <v>0</v>
      </c>
      <c r="W3782" s="59">
        <v>0</v>
      </c>
      <c r="X3782" s="59">
        <v>0</v>
      </c>
      <c r="Y3782" s="59">
        <f>IF(terrains!L3782&lt;=2.5,1,IF(terrains!L3782&lt;=4.5,2,IF(terrains!L3782&lt;=6.5,3,4)))</f>
        <v>2</v>
      </c>
      <c r="Z3782" s="59">
        <f>IF(terrains!R3782=1,35,IF(terrains!S3782=1,64,IF(terrains!T3782=1,IF(terrains!Y3782=1,85,104),IF(terrains!U3782=1,IF(terrains!Y3782=1,124,152),IF(terrains!V3782=1,(IF(terrains!Y3782=1,146,IF(terrains!Y3782=2,178,263))),IF(terrains!W3782=1,(IF(terrains!Y3782=1,178,IF(terrains!Y3782=2,218,321))),IF(terrains!X3782=1,IF(terrains!Y3782=1,190,IF(terrains!Y3782=2,242,IF(terrains!Y3782=3,357,896))))))))))</f>
        <v>35</v>
      </c>
      <c r="AA3782" s="152">
        <f>terrains!Z3782*terrains!F3782</f>
        <v>175710.06683999998</v>
      </c>
    </row>
    <row r="3783" spans="1:27" ht="14.4">
      <c r="A3783" s="143">
        <v>3782</v>
      </c>
      <c r="B3783" s="59">
        <v>304310.04571999999</v>
      </c>
      <c r="C3783" s="59">
        <v>5059239.97908</v>
      </c>
      <c r="D3783" s="59" t="s">
        <v>3403</v>
      </c>
      <c r="E3783" s="153">
        <v>466.4</v>
      </c>
      <c r="F3783" s="150">
        <f>terrains!E3783*10.76391</f>
        <v>5020.2876239999996</v>
      </c>
      <c r="G3783" s="59" t="s">
        <v>1602</v>
      </c>
      <c r="H3783" s="59">
        <v>1.5</v>
      </c>
      <c r="I3783" s="59">
        <v>4</v>
      </c>
      <c r="J3783" s="59">
        <f>IF(terrains!L3783=13.5,IF(terrains!X3783=1,12,9),-0.392532+1.267037*terrains!L3783+0.472239*terrains!X3783+0.58658*terrains!W3783+0.089417*terrains!V3783+0.531633*terrains!U3783+0.337883*terrains!T3783-0.403545*terrains!S3783)</f>
        <v>4.0420974999999997</v>
      </c>
      <c r="K3783" s="151">
        <f>IF(terrains!I3783=0,terrains!J3783,terrains!I3783)</f>
        <v>4</v>
      </c>
      <c r="L3783" s="59">
        <v>3.5</v>
      </c>
      <c r="M3783" s="59">
        <v>5</v>
      </c>
      <c r="N3783" s="59">
        <v>6</v>
      </c>
      <c r="O3783" s="59" t="s">
        <v>174</v>
      </c>
      <c r="P3783" s="59">
        <v>2</v>
      </c>
      <c r="Q3783" s="59">
        <v>1.5</v>
      </c>
      <c r="R3783" s="59">
        <v>1</v>
      </c>
      <c r="S3783" s="59">
        <v>0</v>
      </c>
      <c r="T3783" s="59">
        <v>0</v>
      </c>
      <c r="U3783" s="59">
        <v>0</v>
      </c>
      <c r="V3783" s="59">
        <v>0</v>
      </c>
      <c r="W3783" s="59">
        <v>0</v>
      </c>
      <c r="X3783" s="59">
        <v>0</v>
      </c>
      <c r="Y3783" s="59">
        <f>IF(terrains!L3783&lt;=2.5,1,IF(terrains!L3783&lt;=4.5,2,IF(terrains!L3783&lt;=6.5,3,4)))</f>
        <v>2</v>
      </c>
      <c r="Z3783" s="59">
        <f>IF(terrains!R3783=1,35,IF(terrains!S3783=1,64,IF(terrains!T3783=1,IF(terrains!Y3783=1,85,104),IF(terrains!U3783=1,IF(terrains!Y3783=1,124,152),IF(terrains!V3783=1,(IF(terrains!Y3783=1,146,IF(terrains!Y3783=2,178,263))),IF(terrains!W3783=1,(IF(terrains!Y3783=1,178,IF(terrains!Y3783=2,218,321))),IF(terrains!X3783=1,IF(terrains!Y3783=1,190,IF(terrains!Y3783=2,242,IF(terrains!Y3783=3,357,896))))))))))</f>
        <v>35</v>
      </c>
      <c r="AA3783" s="152">
        <f>terrains!Z3783*terrains!F3783</f>
        <v>175710.06683999998</v>
      </c>
    </row>
    <row r="3784" spans="1:27" ht="14.4">
      <c r="A3784" s="143">
        <v>3783</v>
      </c>
      <c r="B3784" s="59">
        <v>298903.97651100002</v>
      </c>
      <c r="C3784" s="59">
        <v>5042714.9994400004</v>
      </c>
      <c r="D3784" s="59" t="s">
        <v>3404</v>
      </c>
      <c r="E3784" s="153">
        <v>466.3</v>
      </c>
      <c r="F3784" s="150">
        <f>terrains!E3784*10.76391</f>
        <v>5019.211233</v>
      </c>
      <c r="G3784" s="59" t="s">
        <v>231</v>
      </c>
      <c r="H3784" s="59">
        <v>0</v>
      </c>
      <c r="I3784" s="59">
        <v>0</v>
      </c>
      <c r="J3784" s="59">
        <f>IF(terrains!L3784=13.5,IF(terrains!X3784=1,12,9),-0.392532+1.267037*terrains!L3784+0.472239*terrains!X3784+0.58658*terrains!W3784+0.089417*terrains!V3784+0.531633*terrains!U3784+0.337883*terrains!T3784-0.403545*terrains!S3784)</f>
        <v>3.3616405</v>
      </c>
      <c r="K3784" s="151">
        <f>IF(terrains!I3784=0,terrains!J3784,terrains!I3784)</f>
        <v>3.3616405</v>
      </c>
      <c r="L3784" s="59">
        <v>2.5</v>
      </c>
      <c r="M3784" s="59">
        <v>2</v>
      </c>
      <c r="N3784" s="59">
        <v>4</v>
      </c>
      <c r="O3784" s="59" t="s">
        <v>179</v>
      </c>
      <c r="P3784" s="59">
        <v>2</v>
      </c>
      <c r="Q3784" s="59">
        <v>2.5</v>
      </c>
      <c r="R3784" s="59">
        <v>0</v>
      </c>
      <c r="S3784" s="59">
        <v>0</v>
      </c>
      <c r="T3784" s="59">
        <v>0</v>
      </c>
      <c r="U3784" s="59">
        <v>0</v>
      </c>
      <c r="V3784" s="59">
        <v>0</v>
      </c>
      <c r="W3784" s="59">
        <v>1</v>
      </c>
      <c r="X3784" s="59">
        <v>0</v>
      </c>
      <c r="Y3784" s="59">
        <f>IF(terrains!L3784&lt;=2.5,1,IF(terrains!L3784&lt;=4.5,2,IF(terrains!L3784&lt;=6.5,3,4)))</f>
        <v>1</v>
      </c>
      <c r="Z3784" s="59">
        <f>IF(terrains!R3784=1,35,IF(terrains!S3784=1,64,IF(terrains!T3784=1,IF(terrains!Y3784=1,85,104),IF(terrains!U3784=1,IF(terrains!Y3784=1,124,152),IF(terrains!V3784=1,(IF(terrains!Y3784=1,146,IF(terrains!Y3784=2,178,263))),IF(terrains!W3784=1,(IF(terrains!Y3784=1,178,IF(terrains!Y3784=2,218,321))),IF(terrains!X3784=1,IF(terrains!Y3784=1,190,IF(terrains!Y3784=2,242,IF(terrains!Y3784=3,357,896))))))))))</f>
        <v>178</v>
      </c>
      <c r="AA3784" s="152">
        <f>terrains!Z3784*terrains!F3784</f>
        <v>893419.59947400005</v>
      </c>
    </row>
    <row r="3785" spans="1:27" ht="14.4">
      <c r="A3785" s="143">
        <v>3784</v>
      </c>
      <c r="B3785" s="59">
        <v>294928.83659999998</v>
      </c>
      <c r="C3785" s="59">
        <v>5045046.3090000004</v>
      </c>
      <c r="D3785" s="59" t="s">
        <v>3405</v>
      </c>
      <c r="E3785" s="153">
        <v>465.4</v>
      </c>
      <c r="F3785" s="150">
        <f>terrains!E3785*10.76391</f>
        <v>5009.523713999999</v>
      </c>
      <c r="G3785" s="59" t="s">
        <v>769</v>
      </c>
      <c r="H3785" s="59">
        <v>0</v>
      </c>
      <c r="I3785" s="59">
        <v>0</v>
      </c>
      <c r="J3785" s="59">
        <f>IF(terrains!L3785=13.5,IF(terrains!X3785=1,12,9),-0.392532+1.267037*terrains!L3785+0.472239*terrains!X3785+0.58658*terrains!W3785+0.089417*terrains!V3785+0.531633*terrains!U3785+0.337883*terrains!T3785-0.403545*terrains!S3785)</f>
        <v>2.6731749999999996</v>
      </c>
      <c r="K3785" s="151">
        <f>IF(terrains!I3785=0,terrains!J3785,terrains!I3785)</f>
        <v>2.6731749999999996</v>
      </c>
      <c r="L3785" s="59">
        <v>2</v>
      </c>
      <c r="M3785" s="59">
        <v>2</v>
      </c>
      <c r="N3785" s="59">
        <v>3</v>
      </c>
      <c r="O3785" s="59" t="s">
        <v>177</v>
      </c>
      <c r="P3785" s="59">
        <v>2</v>
      </c>
      <c r="Q3785" s="59">
        <v>2</v>
      </c>
      <c r="R3785" s="59">
        <v>0</v>
      </c>
      <c r="S3785" s="59">
        <v>0</v>
      </c>
      <c r="T3785" s="59">
        <v>0</v>
      </c>
      <c r="U3785" s="59">
        <v>1</v>
      </c>
      <c r="V3785" s="59">
        <v>0</v>
      </c>
      <c r="W3785" s="59">
        <v>0</v>
      </c>
      <c r="X3785" s="59">
        <v>0</v>
      </c>
      <c r="Y3785" s="59">
        <f>IF(terrains!L3785&lt;=2.5,1,IF(terrains!L3785&lt;=4.5,2,IF(terrains!L3785&lt;=6.5,3,4)))</f>
        <v>1</v>
      </c>
      <c r="Z3785" s="59">
        <f>IF(terrains!R3785=1,35,IF(terrains!S3785=1,64,IF(terrains!T3785=1,IF(terrains!Y3785=1,85,104),IF(terrains!U3785=1,IF(terrains!Y3785=1,124,152),IF(terrains!V3785=1,(IF(terrains!Y3785=1,146,IF(terrains!Y3785=2,178,263))),IF(terrains!W3785=1,(IF(terrains!Y3785=1,178,IF(terrains!Y3785=2,218,321))),IF(terrains!X3785=1,IF(terrains!Y3785=1,190,IF(terrains!Y3785=2,242,IF(terrains!Y3785=3,357,896))))))))))</f>
        <v>124</v>
      </c>
      <c r="AA3785" s="152">
        <f>terrains!Z3785*terrains!F3785</f>
        <v>621180.94053599983</v>
      </c>
    </row>
    <row r="3786" spans="1:27" ht="14.4">
      <c r="A3786" s="143">
        <v>3785</v>
      </c>
      <c r="B3786" s="59">
        <v>276183.35223000002</v>
      </c>
      <c r="C3786" s="59">
        <v>5038401.7713200003</v>
      </c>
      <c r="D3786" s="59" t="s">
        <v>3406</v>
      </c>
      <c r="E3786" s="153">
        <v>465.1</v>
      </c>
      <c r="F3786" s="150">
        <f>terrains!E3786*10.76391</f>
        <v>5006.2945410000002</v>
      </c>
      <c r="G3786" s="59" t="s">
        <v>358</v>
      </c>
      <c r="H3786" s="59">
        <v>0</v>
      </c>
      <c r="I3786" s="59">
        <v>0</v>
      </c>
      <c r="J3786" s="59">
        <f>IF(terrains!L3786=13.5,IF(terrains!X3786=1,12,9),-0.392532+1.267037*terrains!L3786+0.472239*terrains!X3786+0.58658*terrains!W3786+0.089417*terrains!V3786+0.531633*terrains!U3786+0.337883*terrains!T3786-0.403545*terrains!S3786)</f>
        <v>2.1415419999999998</v>
      </c>
      <c r="K3786" s="151">
        <f>IF(terrains!I3786=0,terrains!J3786,terrains!I3786)</f>
        <v>2.1415419999999998</v>
      </c>
      <c r="L3786" s="59">
        <v>2</v>
      </c>
      <c r="M3786" s="59">
        <v>1</v>
      </c>
      <c r="N3786" s="59">
        <v>3</v>
      </c>
      <c r="O3786" s="59" t="s">
        <v>174</v>
      </c>
      <c r="P3786" s="59">
        <v>2</v>
      </c>
      <c r="Q3786" s="59">
        <v>1.5</v>
      </c>
      <c r="R3786" s="59">
        <v>1</v>
      </c>
      <c r="S3786" s="59">
        <v>0</v>
      </c>
      <c r="T3786" s="59">
        <v>0</v>
      </c>
      <c r="U3786" s="59">
        <v>0</v>
      </c>
      <c r="V3786" s="59">
        <v>0</v>
      </c>
      <c r="W3786" s="59">
        <v>0</v>
      </c>
      <c r="X3786" s="59">
        <v>0</v>
      </c>
      <c r="Y3786" s="59">
        <f>IF(terrains!L3786&lt;=2.5,1,IF(terrains!L3786&lt;=4.5,2,IF(terrains!L3786&lt;=6.5,3,4)))</f>
        <v>1</v>
      </c>
      <c r="Z3786" s="59">
        <f>IF(terrains!R3786=1,35,IF(terrains!S3786=1,64,IF(terrains!T3786=1,IF(terrains!Y3786=1,85,104),IF(terrains!U3786=1,IF(terrains!Y3786=1,124,152),IF(terrains!V3786=1,(IF(terrains!Y3786=1,146,IF(terrains!Y3786=2,178,263))),IF(terrains!W3786=1,(IF(terrains!Y3786=1,178,IF(terrains!Y3786=2,218,321))),IF(terrains!X3786=1,IF(terrains!Y3786=1,190,IF(terrains!Y3786=2,242,IF(terrains!Y3786=3,357,896))))))))))</f>
        <v>35</v>
      </c>
      <c r="AA3786" s="152">
        <f>terrains!Z3786*terrains!F3786</f>
        <v>175220.30893500001</v>
      </c>
    </row>
    <row r="3787" spans="1:27" ht="14.4">
      <c r="A3787" s="143">
        <v>3786</v>
      </c>
      <c r="B3787" s="59">
        <v>300353.96840000001</v>
      </c>
      <c r="C3787" s="59">
        <v>5041419.5880000005</v>
      </c>
      <c r="D3787" s="59" t="s">
        <v>3407</v>
      </c>
      <c r="E3787" s="153">
        <v>465.1</v>
      </c>
      <c r="F3787" s="150">
        <f>terrains!E3787*10.76391</f>
        <v>5006.2945410000002</v>
      </c>
      <c r="G3787" s="59" t="s">
        <v>1327</v>
      </c>
      <c r="H3787" s="59">
        <v>0</v>
      </c>
      <c r="I3787" s="59">
        <v>3</v>
      </c>
      <c r="J3787" s="59">
        <f>IF(terrains!L3787=13.5,IF(terrains!X3787=1,12,9),-0.392532+1.267037*terrains!L3787+0.472239*terrains!X3787+0.58658*terrains!W3787+0.089417*terrains!V3787+0.531633*terrains!U3787+0.337883*terrains!T3787-0.403545*terrains!S3787)</f>
        <v>3.2472995</v>
      </c>
      <c r="K3787" s="151">
        <f>IF(terrains!I3787=0,terrains!J3787,terrains!I3787)</f>
        <v>3</v>
      </c>
      <c r="L3787" s="59">
        <v>2.5</v>
      </c>
      <c r="M3787" s="59">
        <v>0</v>
      </c>
      <c r="N3787" s="59">
        <v>0</v>
      </c>
      <c r="O3787" s="59" t="s">
        <v>180</v>
      </c>
      <c r="P3787" s="59">
        <v>0</v>
      </c>
      <c r="Q3787" s="59">
        <v>0</v>
      </c>
      <c r="R3787" s="59">
        <v>0</v>
      </c>
      <c r="S3787" s="59">
        <v>0</v>
      </c>
      <c r="T3787" s="59">
        <v>0</v>
      </c>
      <c r="U3787" s="59">
        <v>0</v>
      </c>
      <c r="V3787" s="59">
        <v>0</v>
      </c>
      <c r="W3787" s="59">
        <v>0</v>
      </c>
      <c r="X3787" s="59">
        <v>1</v>
      </c>
      <c r="Y3787" s="59">
        <f>IF(terrains!L3787&lt;=2.5,1,IF(terrains!L3787&lt;=4.5,2,IF(terrains!L3787&lt;=6.5,3,4)))</f>
        <v>1</v>
      </c>
      <c r="Z3787" s="59">
        <f>IF(terrains!R3787=1,35,IF(terrains!S3787=1,64,IF(terrains!T3787=1,IF(terrains!Y3787=1,85,104),IF(terrains!U3787=1,IF(terrains!Y3787=1,124,152),IF(terrains!V3787=1,(IF(terrains!Y3787=1,146,IF(terrains!Y3787=2,178,263))),IF(terrains!W3787=1,(IF(terrains!Y3787=1,178,IF(terrains!Y3787=2,218,321))),IF(terrains!X3787=1,IF(terrains!Y3787=1,190,IF(terrains!Y3787=2,242,IF(terrains!Y3787=3,357,896))))))))))</f>
        <v>190</v>
      </c>
      <c r="AA3787" s="152">
        <f>terrains!Z3787*terrains!F3787</f>
        <v>951195.96279000002</v>
      </c>
    </row>
    <row r="3788" spans="1:27" ht="14.4">
      <c r="A3788" s="143">
        <v>3787</v>
      </c>
      <c r="B3788" s="59">
        <v>298351.148835</v>
      </c>
      <c r="C3788" s="59">
        <v>5044049.3398500001</v>
      </c>
      <c r="D3788" s="59" t="s">
        <v>3408</v>
      </c>
      <c r="E3788" s="153">
        <v>465</v>
      </c>
      <c r="F3788" s="150">
        <f>terrains!E3788*10.76391</f>
        <v>5005.2181499999997</v>
      </c>
      <c r="G3788" s="59" t="s">
        <v>231</v>
      </c>
      <c r="H3788" s="59">
        <v>0</v>
      </c>
      <c r="I3788" s="59">
        <v>0</v>
      </c>
      <c r="J3788" s="59">
        <f>IF(terrains!L3788=13.5,IF(terrains!X3788=1,12,9),-0.392532+1.267037*terrains!L3788+0.472239*terrains!X3788+0.58658*terrains!W3788+0.089417*terrains!V3788+0.531633*terrains!U3788+0.337883*terrains!T3788-0.403545*terrains!S3788)</f>
        <v>2.8644775</v>
      </c>
      <c r="K3788" s="151">
        <f>IF(terrains!I3788=0,terrains!J3788,terrains!I3788)</f>
        <v>2.8644775</v>
      </c>
      <c r="L3788" s="59">
        <v>2.5</v>
      </c>
      <c r="M3788" s="59">
        <v>2</v>
      </c>
      <c r="N3788" s="59">
        <v>4</v>
      </c>
      <c r="O3788" s="59" t="s">
        <v>178</v>
      </c>
      <c r="P3788" s="59">
        <v>2</v>
      </c>
      <c r="Q3788" s="59">
        <v>2.5</v>
      </c>
      <c r="R3788" s="59">
        <v>0</v>
      </c>
      <c r="S3788" s="59">
        <v>0</v>
      </c>
      <c r="T3788" s="59">
        <v>0</v>
      </c>
      <c r="U3788" s="59">
        <v>0</v>
      </c>
      <c r="V3788" s="59">
        <v>1</v>
      </c>
      <c r="W3788" s="59">
        <v>0</v>
      </c>
      <c r="X3788" s="59">
        <v>0</v>
      </c>
      <c r="Y3788" s="59">
        <f>IF(terrains!L3788&lt;=2.5,1,IF(terrains!L3788&lt;=4.5,2,IF(terrains!L3788&lt;=6.5,3,4)))</f>
        <v>1</v>
      </c>
      <c r="Z3788" s="59">
        <f>IF(terrains!R3788=1,35,IF(terrains!S3788=1,64,IF(terrains!T3788=1,IF(terrains!Y3788=1,85,104),IF(terrains!U3788=1,IF(terrains!Y3788=1,124,152),IF(terrains!V3788=1,(IF(terrains!Y3788=1,146,IF(terrains!Y3788=2,178,263))),IF(terrains!W3788=1,(IF(terrains!Y3788=1,178,IF(terrains!Y3788=2,218,321))),IF(terrains!X3788=1,IF(terrains!Y3788=1,190,IF(terrains!Y3788=2,242,IF(terrains!Y3788=3,357,896))))))))))</f>
        <v>146</v>
      </c>
      <c r="AA3788" s="152">
        <f>terrains!Z3788*terrains!F3788</f>
        <v>730761.84989999991</v>
      </c>
    </row>
    <row r="3789" spans="1:27" ht="14.4">
      <c r="A3789" s="143">
        <v>3788</v>
      </c>
      <c r="B3789" s="59">
        <v>294026.974567</v>
      </c>
      <c r="C3789" s="59">
        <v>5048674.46294</v>
      </c>
      <c r="D3789" s="59" t="s">
        <v>3409</v>
      </c>
      <c r="E3789" s="153">
        <v>464.8</v>
      </c>
      <c r="F3789" s="150">
        <f>terrains!E3789*10.76391</f>
        <v>5003.0653679999996</v>
      </c>
      <c r="G3789" s="59" t="s">
        <v>894</v>
      </c>
      <c r="H3789" s="59">
        <v>0</v>
      </c>
      <c r="I3789" s="59">
        <v>0</v>
      </c>
      <c r="J3789" s="59">
        <f>IF(terrains!L3789=13.5,IF(terrains!X3789=1,12,9),-0.392532+1.267037*terrains!L3789+0.472239*terrains!X3789+0.58658*terrains!W3789+0.089417*terrains!V3789+0.531633*terrains!U3789+0.337883*terrains!T3789-0.403545*terrains!S3789)</f>
        <v>2.3715155000000001</v>
      </c>
      <c r="K3789" s="151">
        <f>IF(terrains!I3789=0,terrains!J3789,terrains!I3789)</f>
        <v>2.3715155000000001</v>
      </c>
      <c r="L3789" s="59">
        <v>2.5</v>
      </c>
      <c r="M3789" s="59">
        <v>1</v>
      </c>
      <c r="N3789" s="59">
        <v>6</v>
      </c>
      <c r="O3789" s="59" t="s">
        <v>175</v>
      </c>
      <c r="P3789" s="59">
        <v>2</v>
      </c>
      <c r="Q3789" s="59">
        <v>1.5</v>
      </c>
      <c r="R3789" s="59">
        <v>0</v>
      </c>
      <c r="S3789" s="59">
        <v>1</v>
      </c>
      <c r="T3789" s="59">
        <v>0</v>
      </c>
      <c r="U3789" s="59">
        <v>0</v>
      </c>
      <c r="V3789" s="59">
        <v>0</v>
      </c>
      <c r="W3789" s="59">
        <v>0</v>
      </c>
      <c r="X3789" s="59">
        <v>0</v>
      </c>
      <c r="Y3789" s="59">
        <f>IF(terrains!L3789&lt;=2.5,1,IF(terrains!L3789&lt;=4.5,2,IF(terrains!L3789&lt;=6.5,3,4)))</f>
        <v>1</v>
      </c>
      <c r="Z3789" s="59">
        <f>IF(terrains!R3789=1,35,IF(terrains!S3789=1,64,IF(terrains!T3789=1,IF(terrains!Y3789=1,85,104),IF(terrains!U3789=1,IF(terrains!Y3789=1,124,152),IF(terrains!V3789=1,(IF(terrains!Y3789=1,146,IF(terrains!Y3789=2,178,263))),IF(terrains!W3789=1,(IF(terrains!Y3789=1,178,IF(terrains!Y3789=2,218,321))),IF(terrains!X3789=1,IF(terrains!Y3789=1,190,IF(terrains!Y3789=2,242,IF(terrains!Y3789=3,357,896))))))))))</f>
        <v>64</v>
      </c>
      <c r="AA3789" s="152">
        <f>terrains!Z3789*terrains!F3789</f>
        <v>320196.18355199997</v>
      </c>
    </row>
    <row r="3790" spans="1:27" ht="14.4">
      <c r="A3790" s="143">
        <v>3789</v>
      </c>
      <c r="B3790" s="59">
        <v>293069.97070000001</v>
      </c>
      <c r="C3790" s="59">
        <v>5046375.727</v>
      </c>
      <c r="D3790" s="59" t="s">
        <v>3410</v>
      </c>
      <c r="E3790" s="153">
        <v>464.5</v>
      </c>
      <c r="F3790" s="150">
        <f>terrains!E3790*10.76391</f>
        <v>4999.8361949999999</v>
      </c>
      <c r="G3790" s="59" t="s">
        <v>513</v>
      </c>
      <c r="H3790" s="59">
        <v>0</v>
      </c>
      <c r="I3790" s="59">
        <v>0</v>
      </c>
      <c r="J3790" s="59">
        <f>IF(terrains!L3790=13.5,IF(terrains!X3790=1,12,9),-0.392532+1.267037*terrains!L3790+0.472239*terrains!X3790+0.58658*terrains!W3790+0.089417*terrains!V3790+0.531633*terrains!U3790+0.337883*terrains!T3790-0.403545*terrains!S3790)</f>
        <v>2.479425</v>
      </c>
      <c r="K3790" s="151">
        <f>IF(terrains!I3790=0,terrains!J3790,terrains!I3790)</f>
        <v>2.479425</v>
      </c>
      <c r="L3790" s="59">
        <v>2</v>
      </c>
      <c r="M3790" s="59">
        <v>1</v>
      </c>
      <c r="N3790" s="59">
        <v>3</v>
      </c>
      <c r="O3790" s="59" t="s">
        <v>176</v>
      </c>
      <c r="P3790" s="59">
        <v>2</v>
      </c>
      <c r="Q3790" s="59">
        <v>2.5</v>
      </c>
      <c r="R3790" s="59">
        <v>0</v>
      </c>
      <c r="S3790" s="59">
        <v>0</v>
      </c>
      <c r="T3790" s="59">
        <v>1</v>
      </c>
      <c r="U3790" s="59">
        <v>0</v>
      </c>
      <c r="V3790" s="59">
        <v>0</v>
      </c>
      <c r="W3790" s="59">
        <v>0</v>
      </c>
      <c r="X3790" s="59">
        <v>0</v>
      </c>
      <c r="Y3790" s="59">
        <f>IF(terrains!L3790&lt;=2.5,1,IF(terrains!L3790&lt;=4.5,2,IF(terrains!L3790&lt;=6.5,3,4)))</f>
        <v>1</v>
      </c>
      <c r="Z3790" s="59">
        <f>IF(terrains!R3790=1,35,IF(terrains!S3790=1,64,IF(terrains!T3790=1,IF(terrains!Y3790=1,85,104),IF(terrains!U3790=1,IF(terrains!Y3790=1,124,152),IF(terrains!V3790=1,(IF(terrains!Y3790=1,146,IF(terrains!Y3790=2,178,263))),IF(terrains!W3790=1,(IF(terrains!Y3790=1,178,IF(terrains!Y3790=2,218,321))),IF(terrains!X3790=1,IF(terrains!Y3790=1,190,IF(terrains!Y3790=2,242,IF(terrains!Y3790=3,357,896))))))))))</f>
        <v>85</v>
      </c>
      <c r="AA3790" s="152">
        <f>terrains!Z3790*terrains!F3790</f>
        <v>424986.07657500001</v>
      </c>
    </row>
    <row r="3791" spans="1:27" ht="14.4">
      <c r="A3791" s="143">
        <v>3790</v>
      </c>
      <c r="B3791" s="59">
        <v>292922.24229999998</v>
      </c>
      <c r="C3791" s="59">
        <v>5046399.4009999996</v>
      </c>
      <c r="D3791" s="59" t="s">
        <v>3411</v>
      </c>
      <c r="E3791" s="153">
        <v>464.5</v>
      </c>
      <c r="F3791" s="150">
        <f>terrains!E3791*10.76391</f>
        <v>4999.8361949999999</v>
      </c>
      <c r="G3791" s="59" t="s">
        <v>513</v>
      </c>
      <c r="H3791" s="59">
        <v>0</v>
      </c>
      <c r="I3791" s="59">
        <v>0</v>
      </c>
      <c r="J3791" s="59">
        <f>IF(terrains!L3791=13.5,IF(terrains!X3791=1,12,9),-0.392532+1.267037*terrains!L3791+0.472239*terrains!X3791+0.58658*terrains!W3791+0.089417*terrains!V3791+0.531633*terrains!U3791+0.337883*terrains!T3791-0.403545*terrains!S3791)</f>
        <v>2.479425</v>
      </c>
      <c r="K3791" s="151">
        <f>IF(terrains!I3791=0,terrains!J3791,terrains!I3791)</f>
        <v>2.479425</v>
      </c>
      <c r="L3791" s="59">
        <v>2</v>
      </c>
      <c r="M3791" s="59">
        <v>1</v>
      </c>
      <c r="N3791" s="59">
        <v>3</v>
      </c>
      <c r="O3791" s="59" t="s">
        <v>176</v>
      </c>
      <c r="P3791" s="59">
        <v>2</v>
      </c>
      <c r="Q3791" s="59">
        <v>2.5</v>
      </c>
      <c r="R3791" s="59">
        <v>0</v>
      </c>
      <c r="S3791" s="59">
        <v>0</v>
      </c>
      <c r="T3791" s="59">
        <v>1</v>
      </c>
      <c r="U3791" s="59">
        <v>0</v>
      </c>
      <c r="V3791" s="59">
        <v>0</v>
      </c>
      <c r="W3791" s="59">
        <v>0</v>
      </c>
      <c r="X3791" s="59">
        <v>0</v>
      </c>
      <c r="Y3791" s="59">
        <f>IF(terrains!L3791&lt;=2.5,1,IF(terrains!L3791&lt;=4.5,2,IF(terrains!L3791&lt;=6.5,3,4)))</f>
        <v>1</v>
      </c>
      <c r="Z3791" s="59">
        <f>IF(terrains!R3791=1,35,IF(terrains!S3791=1,64,IF(terrains!T3791=1,IF(terrains!Y3791=1,85,104),IF(terrains!U3791=1,IF(terrains!Y3791=1,124,152),IF(terrains!V3791=1,(IF(terrains!Y3791=1,146,IF(terrains!Y3791=2,178,263))),IF(terrains!W3791=1,(IF(terrains!Y3791=1,178,IF(terrains!Y3791=2,218,321))),IF(terrains!X3791=1,IF(terrains!Y3791=1,190,IF(terrains!Y3791=2,242,IF(terrains!Y3791=3,357,896))))))))))</f>
        <v>85</v>
      </c>
      <c r="AA3791" s="152">
        <f>terrains!Z3791*terrains!F3791</f>
        <v>424986.07657500001</v>
      </c>
    </row>
    <row r="3792" spans="1:27" ht="14.4">
      <c r="A3792" s="143">
        <v>3791</v>
      </c>
      <c r="B3792" s="59">
        <v>292419.63020000001</v>
      </c>
      <c r="C3792" s="59">
        <v>5032141.0949999997</v>
      </c>
      <c r="D3792" s="59" t="s">
        <v>3412</v>
      </c>
      <c r="E3792" s="153">
        <v>464.5</v>
      </c>
      <c r="F3792" s="150">
        <f>terrains!E3792*10.76391</f>
        <v>4999.8361949999999</v>
      </c>
      <c r="G3792" s="59" t="s">
        <v>692</v>
      </c>
      <c r="H3792" s="59">
        <v>0</v>
      </c>
      <c r="I3792" s="59">
        <v>0</v>
      </c>
      <c r="J3792" s="59">
        <f>IF(terrains!L3792=13.5,IF(terrains!X3792=1,12,9),-0.392532+1.267037*terrains!L3792+0.472239*terrains!X3792+0.58658*terrains!W3792+0.089417*terrains!V3792+0.531633*terrains!U3792+0.337883*terrains!T3792-0.403545*terrains!S3792)</f>
        <v>1.7379969999999998</v>
      </c>
      <c r="K3792" s="151">
        <f>IF(terrains!I3792=0,terrains!J3792,terrains!I3792)</f>
        <v>1.7379969999999998</v>
      </c>
      <c r="L3792" s="59">
        <v>2</v>
      </c>
      <c r="M3792" s="59">
        <v>1</v>
      </c>
      <c r="N3792" s="59">
        <v>3</v>
      </c>
      <c r="O3792" s="59" t="s">
        <v>175</v>
      </c>
      <c r="P3792" s="59">
        <v>2</v>
      </c>
      <c r="Q3792" s="59">
        <v>1.5</v>
      </c>
      <c r="R3792" s="59">
        <v>0</v>
      </c>
      <c r="S3792" s="59">
        <v>1</v>
      </c>
      <c r="T3792" s="59">
        <v>0</v>
      </c>
      <c r="U3792" s="59">
        <v>0</v>
      </c>
      <c r="V3792" s="59">
        <v>0</v>
      </c>
      <c r="W3792" s="59">
        <v>0</v>
      </c>
      <c r="X3792" s="59">
        <v>0</v>
      </c>
      <c r="Y3792" s="59">
        <f>IF(terrains!L3792&lt;=2.5,1,IF(terrains!L3792&lt;=4.5,2,IF(terrains!L3792&lt;=6.5,3,4)))</f>
        <v>1</v>
      </c>
      <c r="Z3792" s="59">
        <f>IF(terrains!R3792=1,35,IF(terrains!S3792=1,64,IF(terrains!T3792=1,IF(terrains!Y3792=1,85,104),IF(terrains!U3792=1,IF(terrains!Y3792=1,124,152),IF(terrains!V3792=1,(IF(terrains!Y3792=1,146,IF(terrains!Y3792=2,178,263))),IF(terrains!W3792=1,(IF(terrains!Y3792=1,178,IF(terrains!Y3792=2,218,321))),IF(terrains!X3792=1,IF(terrains!Y3792=1,190,IF(terrains!Y3792=2,242,IF(terrains!Y3792=3,357,896))))))))))</f>
        <v>64</v>
      </c>
      <c r="AA3792" s="152">
        <f>terrains!Z3792*terrains!F3792</f>
        <v>319989.51647999999</v>
      </c>
    </row>
    <row r="3793" spans="1:27" ht="14.4">
      <c r="A3793" s="143">
        <v>3792</v>
      </c>
      <c r="B3793" s="59">
        <v>292527.68695</v>
      </c>
      <c r="C3793" s="59">
        <v>5032004.9650699999</v>
      </c>
      <c r="D3793" s="59" t="s">
        <v>3413</v>
      </c>
      <c r="E3793" s="153">
        <v>464.5</v>
      </c>
      <c r="F3793" s="150">
        <f>terrains!E3793*10.76391</f>
        <v>4999.8361949999999</v>
      </c>
      <c r="G3793" s="59" t="s">
        <v>692</v>
      </c>
      <c r="H3793" s="59">
        <v>0</v>
      </c>
      <c r="I3793" s="59">
        <v>0</v>
      </c>
      <c r="J3793" s="59">
        <f>IF(terrains!L3793=13.5,IF(terrains!X3793=1,12,9),-0.392532+1.267037*terrains!L3793+0.472239*terrains!X3793+0.58658*terrains!W3793+0.089417*terrains!V3793+0.531633*terrains!U3793+0.337883*terrains!T3793-0.403545*terrains!S3793)</f>
        <v>1.7379969999999998</v>
      </c>
      <c r="K3793" s="151">
        <f>IF(terrains!I3793=0,terrains!J3793,terrains!I3793)</f>
        <v>1.7379969999999998</v>
      </c>
      <c r="L3793" s="59">
        <v>2</v>
      </c>
      <c r="M3793" s="59">
        <v>1</v>
      </c>
      <c r="N3793" s="59">
        <v>3</v>
      </c>
      <c r="O3793" s="59" t="s">
        <v>175</v>
      </c>
      <c r="P3793" s="59">
        <v>2</v>
      </c>
      <c r="Q3793" s="59">
        <v>1.5</v>
      </c>
      <c r="R3793" s="59">
        <v>0</v>
      </c>
      <c r="S3793" s="59">
        <v>1</v>
      </c>
      <c r="T3793" s="59">
        <v>0</v>
      </c>
      <c r="U3793" s="59">
        <v>0</v>
      </c>
      <c r="V3793" s="59">
        <v>0</v>
      </c>
      <c r="W3793" s="59">
        <v>0</v>
      </c>
      <c r="X3793" s="59">
        <v>0</v>
      </c>
      <c r="Y3793" s="59">
        <f>IF(terrains!L3793&lt;=2.5,1,IF(terrains!L3793&lt;=4.5,2,IF(terrains!L3793&lt;=6.5,3,4)))</f>
        <v>1</v>
      </c>
      <c r="Z3793" s="59">
        <f>IF(terrains!R3793=1,35,IF(terrains!S3793=1,64,IF(terrains!T3793=1,IF(terrains!Y3793=1,85,104),IF(terrains!U3793=1,IF(terrains!Y3793=1,124,152),IF(terrains!V3793=1,(IF(terrains!Y3793=1,146,IF(terrains!Y3793=2,178,263))),IF(terrains!W3793=1,(IF(terrains!Y3793=1,178,IF(terrains!Y3793=2,218,321))),IF(terrains!X3793=1,IF(terrains!Y3793=1,190,IF(terrains!Y3793=2,242,IF(terrains!Y3793=3,357,896))))))))))</f>
        <v>64</v>
      </c>
      <c r="AA3793" s="152">
        <f>terrains!Z3793*terrains!F3793</f>
        <v>319989.51647999999</v>
      </c>
    </row>
    <row r="3794" spans="1:27" ht="14.4">
      <c r="A3794" s="143">
        <v>3793</v>
      </c>
      <c r="B3794" s="59">
        <v>292341.95496800001</v>
      </c>
      <c r="C3794" s="59">
        <v>5032323.6703399997</v>
      </c>
      <c r="D3794" s="59" t="s">
        <v>3414</v>
      </c>
      <c r="E3794" s="153">
        <v>464.5</v>
      </c>
      <c r="F3794" s="150">
        <f>terrains!E3794*10.76391</f>
        <v>4999.8361949999999</v>
      </c>
      <c r="G3794" s="59" t="s">
        <v>692</v>
      </c>
      <c r="H3794" s="59">
        <v>0</v>
      </c>
      <c r="I3794" s="59">
        <v>0</v>
      </c>
      <c r="J3794" s="59">
        <f>IF(terrains!L3794=13.5,IF(terrains!X3794=1,12,9),-0.392532+1.267037*terrains!L3794+0.472239*terrains!X3794+0.58658*terrains!W3794+0.089417*terrains!V3794+0.531633*terrains!U3794+0.337883*terrains!T3794-0.403545*terrains!S3794)</f>
        <v>1.7379969999999998</v>
      </c>
      <c r="K3794" s="151">
        <f>IF(terrains!I3794=0,terrains!J3794,terrains!I3794)</f>
        <v>1.7379969999999998</v>
      </c>
      <c r="L3794" s="59">
        <v>2</v>
      </c>
      <c r="M3794" s="59">
        <v>1</v>
      </c>
      <c r="N3794" s="59">
        <v>3</v>
      </c>
      <c r="O3794" s="59" t="s">
        <v>175</v>
      </c>
      <c r="P3794" s="59">
        <v>2</v>
      </c>
      <c r="Q3794" s="59">
        <v>1.5</v>
      </c>
      <c r="R3794" s="59">
        <v>0</v>
      </c>
      <c r="S3794" s="59">
        <v>1</v>
      </c>
      <c r="T3794" s="59">
        <v>0</v>
      </c>
      <c r="U3794" s="59">
        <v>0</v>
      </c>
      <c r="V3794" s="59">
        <v>0</v>
      </c>
      <c r="W3794" s="59">
        <v>0</v>
      </c>
      <c r="X3794" s="59">
        <v>0</v>
      </c>
      <c r="Y3794" s="59">
        <f>IF(terrains!L3794&lt;=2.5,1,IF(terrains!L3794&lt;=4.5,2,IF(terrains!L3794&lt;=6.5,3,4)))</f>
        <v>1</v>
      </c>
      <c r="Z3794" s="59">
        <f>IF(terrains!R3794=1,35,IF(terrains!S3794=1,64,IF(terrains!T3794=1,IF(terrains!Y3794=1,85,104),IF(terrains!U3794=1,IF(terrains!Y3794=1,124,152),IF(terrains!V3794=1,(IF(terrains!Y3794=1,146,IF(terrains!Y3794=2,178,263))),IF(terrains!W3794=1,(IF(terrains!Y3794=1,178,IF(terrains!Y3794=2,218,321))),IF(terrains!X3794=1,IF(terrains!Y3794=1,190,IF(terrains!Y3794=2,242,IF(terrains!Y3794=3,357,896))))))))))</f>
        <v>64</v>
      </c>
      <c r="AA3794" s="152">
        <f>terrains!Z3794*terrains!F3794</f>
        <v>319989.51647999999</v>
      </c>
    </row>
    <row r="3795" spans="1:27" ht="14.4">
      <c r="A3795" s="143">
        <v>3794</v>
      </c>
      <c r="B3795" s="59">
        <v>304960.75583400001</v>
      </c>
      <c r="C3795" s="59">
        <v>5061778.0958099999</v>
      </c>
      <c r="D3795" s="59" t="s">
        <v>3415</v>
      </c>
      <c r="E3795" s="153">
        <v>464.5</v>
      </c>
      <c r="F3795" s="150">
        <f>terrains!E3795*10.76391</f>
        <v>4999.8361949999999</v>
      </c>
      <c r="G3795" s="59" t="s">
        <v>353</v>
      </c>
      <c r="H3795" s="59">
        <v>0</v>
      </c>
      <c r="I3795" s="59">
        <v>0</v>
      </c>
      <c r="J3795" s="59">
        <f>IF(terrains!L3795=13.5,IF(terrains!X3795=1,12,9),-0.392532+1.267037*terrains!L3795+0.472239*terrains!X3795+0.58658*terrains!W3795+0.089417*terrains!V3795+0.531633*terrains!U3795+0.337883*terrains!T3795-0.403545*terrains!S3795)</f>
        <v>2.1415419999999998</v>
      </c>
      <c r="K3795" s="151">
        <f>IF(terrains!I3795=0,terrains!J3795,terrains!I3795)</f>
        <v>2.1415419999999998</v>
      </c>
      <c r="L3795" s="59">
        <v>2</v>
      </c>
      <c r="M3795" s="59">
        <v>1</v>
      </c>
      <c r="N3795" s="59">
        <v>3</v>
      </c>
      <c r="O3795" s="59" t="s">
        <v>174</v>
      </c>
      <c r="P3795" s="59">
        <v>2</v>
      </c>
      <c r="Q3795" s="59">
        <v>1.5</v>
      </c>
      <c r="R3795" s="59">
        <v>1</v>
      </c>
      <c r="S3795" s="59">
        <v>0</v>
      </c>
      <c r="T3795" s="59">
        <v>0</v>
      </c>
      <c r="U3795" s="59">
        <v>0</v>
      </c>
      <c r="V3795" s="59">
        <v>0</v>
      </c>
      <c r="W3795" s="59">
        <v>0</v>
      </c>
      <c r="X3795" s="59">
        <v>0</v>
      </c>
      <c r="Y3795" s="59">
        <f>IF(terrains!L3795&lt;=2.5,1,IF(terrains!L3795&lt;=4.5,2,IF(terrains!L3795&lt;=6.5,3,4)))</f>
        <v>1</v>
      </c>
      <c r="Z3795" s="59">
        <f>IF(terrains!R3795=1,35,IF(terrains!S3795=1,64,IF(terrains!T3795=1,IF(terrains!Y3795=1,85,104),IF(terrains!U3795=1,IF(terrains!Y3795=1,124,152),IF(terrains!V3795=1,(IF(terrains!Y3795=1,146,IF(terrains!Y3795=2,178,263))),IF(terrains!W3795=1,(IF(terrains!Y3795=1,178,IF(terrains!Y3795=2,218,321))),IF(terrains!X3795=1,IF(terrains!Y3795=1,190,IF(terrains!Y3795=2,242,IF(terrains!Y3795=3,357,896))))))))))</f>
        <v>35</v>
      </c>
      <c r="AA3795" s="152">
        <f>terrains!Z3795*terrains!F3795</f>
        <v>174994.266825</v>
      </c>
    </row>
    <row r="3796" spans="1:27" ht="14.4">
      <c r="A3796" s="143">
        <v>3795</v>
      </c>
      <c r="B3796" s="59">
        <v>301790.73811999999</v>
      </c>
      <c r="C3796" s="59">
        <v>5058785.4736099998</v>
      </c>
      <c r="D3796" s="59" t="s">
        <v>3416</v>
      </c>
      <c r="E3796" s="153">
        <v>464.5</v>
      </c>
      <c r="F3796" s="150">
        <f>terrains!E3796*10.76391</f>
        <v>4999.8361949999999</v>
      </c>
      <c r="G3796" s="59" t="s">
        <v>353</v>
      </c>
      <c r="H3796" s="59">
        <v>0</v>
      </c>
      <c r="I3796" s="59">
        <v>0</v>
      </c>
      <c r="J3796" s="59">
        <f>IF(terrains!L3796=13.5,IF(terrains!X3796=1,12,9),-0.392532+1.267037*terrains!L3796+0.472239*terrains!X3796+0.58658*terrains!W3796+0.089417*terrains!V3796+0.531633*terrains!U3796+0.337883*terrains!T3796-0.403545*terrains!S3796)</f>
        <v>2.1415419999999998</v>
      </c>
      <c r="K3796" s="151">
        <f>IF(terrains!I3796=0,terrains!J3796,terrains!I3796)</f>
        <v>2.1415419999999998</v>
      </c>
      <c r="L3796" s="59">
        <v>2</v>
      </c>
      <c r="M3796" s="59">
        <v>1</v>
      </c>
      <c r="N3796" s="59">
        <v>3</v>
      </c>
      <c r="O3796" s="59" t="s">
        <v>174</v>
      </c>
      <c r="P3796" s="59">
        <v>2</v>
      </c>
      <c r="Q3796" s="59">
        <v>1.5</v>
      </c>
      <c r="R3796" s="59">
        <v>1</v>
      </c>
      <c r="S3796" s="59">
        <v>0</v>
      </c>
      <c r="T3796" s="59">
        <v>0</v>
      </c>
      <c r="U3796" s="59">
        <v>0</v>
      </c>
      <c r="V3796" s="59">
        <v>0</v>
      </c>
      <c r="W3796" s="59">
        <v>0</v>
      </c>
      <c r="X3796" s="59">
        <v>0</v>
      </c>
      <c r="Y3796" s="59">
        <f>IF(terrains!L3796&lt;=2.5,1,IF(terrains!L3796&lt;=4.5,2,IF(terrains!L3796&lt;=6.5,3,4)))</f>
        <v>1</v>
      </c>
      <c r="Z3796" s="59">
        <f>IF(terrains!R3796=1,35,IF(terrains!S3796=1,64,IF(terrains!T3796=1,IF(terrains!Y3796=1,85,104),IF(terrains!U3796=1,IF(terrains!Y3796=1,124,152),IF(terrains!V3796=1,(IF(terrains!Y3796=1,146,IF(terrains!Y3796=2,178,263))),IF(terrains!W3796=1,(IF(terrains!Y3796=1,178,IF(terrains!Y3796=2,218,321))),IF(terrains!X3796=1,IF(terrains!Y3796=1,190,IF(terrains!Y3796=2,242,IF(terrains!Y3796=3,357,896))))))))))</f>
        <v>35</v>
      </c>
      <c r="AA3796" s="152">
        <f>terrains!Z3796*terrains!F3796</f>
        <v>174994.266825</v>
      </c>
    </row>
    <row r="3797" spans="1:27" ht="14.4">
      <c r="A3797" s="143">
        <v>3796</v>
      </c>
      <c r="B3797" s="59">
        <v>281312.29622299998</v>
      </c>
      <c r="C3797" s="59">
        <v>5041360.3738700002</v>
      </c>
      <c r="D3797" s="59" t="s">
        <v>3417</v>
      </c>
      <c r="E3797" s="153">
        <v>464.5</v>
      </c>
      <c r="F3797" s="150">
        <f>terrains!E3797*10.76391</f>
        <v>4999.8361949999999</v>
      </c>
      <c r="G3797" s="59" t="s">
        <v>190</v>
      </c>
      <c r="H3797" s="59">
        <v>0</v>
      </c>
      <c r="I3797" s="59">
        <v>0</v>
      </c>
      <c r="J3797" s="59">
        <f>IF(terrains!L3797=13.5,IF(terrains!X3797=1,12,9),-0.392532+1.267037*terrains!L3797+0.472239*terrains!X3797+0.58658*terrains!W3797+0.089417*terrains!V3797+0.531633*terrains!U3797+0.337883*terrains!T3797-0.403545*terrains!S3797)</f>
        <v>2.1415419999999998</v>
      </c>
      <c r="K3797" s="151">
        <f>IF(terrains!I3797=0,terrains!J3797,terrains!I3797)</f>
        <v>2.1415419999999998</v>
      </c>
      <c r="L3797" s="59">
        <v>2</v>
      </c>
      <c r="M3797" s="59">
        <v>1</v>
      </c>
      <c r="N3797" s="59">
        <v>3</v>
      </c>
      <c r="O3797" s="59" t="s">
        <v>174</v>
      </c>
      <c r="P3797" s="59">
        <v>2</v>
      </c>
      <c r="Q3797" s="59">
        <v>1.5</v>
      </c>
      <c r="R3797" s="59">
        <v>1</v>
      </c>
      <c r="S3797" s="59">
        <v>0</v>
      </c>
      <c r="T3797" s="59">
        <v>0</v>
      </c>
      <c r="U3797" s="59">
        <v>0</v>
      </c>
      <c r="V3797" s="59">
        <v>0</v>
      </c>
      <c r="W3797" s="59">
        <v>0</v>
      </c>
      <c r="X3797" s="59">
        <v>0</v>
      </c>
      <c r="Y3797" s="59">
        <f>IF(terrains!L3797&lt;=2.5,1,IF(terrains!L3797&lt;=4.5,2,IF(terrains!L3797&lt;=6.5,3,4)))</f>
        <v>1</v>
      </c>
      <c r="Z3797" s="59">
        <f>IF(terrains!R3797=1,35,IF(terrains!S3797=1,64,IF(terrains!T3797=1,IF(terrains!Y3797=1,85,104),IF(terrains!U3797=1,IF(terrains!Y3797=1,124,152),IF(terrains!V3797=1,(IF(terrains!Y3797=1,146,IF(terrains!Y3797=2,178,263))),IF(terrains!W3797=1,(IF(terrains!Y3797=1,178,IF(terrains!Y3797=2,218,321))),IF(terrains!X3797=1,IF(terrains!Y3797=1,190,IF(terrains!Y3797=2,242,IF(terrains!Y3797=3,357,896))))))))))</f>
        <v>35</v>
      </c>
      <c r="AA3797" s="152">
        <f>terrains!Z3797*terrains!F3797</f>
        <v>174994.266825</v>
      </c>
    </row>
    <row r="3798" spans="1:27" ht="14.4">
      <c r="A3798" s="143">
        <v>3797</v>
      </c>
      <c r="B3798" s="59">
        <v>299746.60861200001</v>
      </c>
      <c r="C3798" s="59">
        <v>5056954.3659499995</v>
      </c>
      <c r="D3798" s="59" t="s">
        <v>3418</v>
      </c>
      <c r="E3798" s="153">
        <v>464.5</v>
      </c>
      <c r="F3798" s="150">
        <f>terrains!E3798*10.76391</f>
        <v>4999.8361949999999</v>
      </c>
      <c r="G3798" s="59" t="s">
        <v>353</v>
      </c>
      <c r="H3798" s="59">
        <v>0</v>
      </c>
      <c r="I3798" s="59">
        <v>0</v>
      </c>
      <c r="J3798" s="59">
        <f>IF(terrains!L3798=13.5,IF(terrains!X3798=1,12,9),-0.392532+1.267037*terrains!L3798+0.472239*terrains!X3798+0.58658*terrains!W3798+0.089417*terrains!V3798+0.531633*terrains!U3798+0.337883*terrains!T3798-0.403545*terrains!S3798)</f>
        <v>2.1415419999999998</v>
      </c>
      <c r="K3798" s="151">
        <f>IF(terrains!I3798=0,terrains!J3798,terrains!I3798)</f>
        <v>2.1415419999999998</v>
      </c>
      <c r="L3798" s="59">
        <v>2</v>
      </c>
      <c r="M3798" s="59">
        <v>1</v>
      </c>
      <c r="N3798" s="59">
        <v>3</v>
      </c>
      <c r="O3798" s="59" t="s">
        <v>174</v>
      </c>
      <c r="P3798" s="59">
        <v>2</v>
      </c>
      <c r="Q3798" s="59">
        <v>1.5</v>
      </c>
      <c r="R3798" s="59">
        <v>1</v>
      </c>
      <c r="S3798" s="59">
        <v>0</v>
      </c>
      <c r="T3798" s="59">
        <v>0</v>
      </c>
      <c r="U3798" s="59">
        <v>0</v>
      </c>
      <c r="V3798" s="59">
        <v>0</v>
      </c>
      <c r="W3798" s="59">
        <v>0</v>
      </c>
      <c r="X3798" s="59">
        <v>0</v>
      </c>
      <c r="Y3798" s="59">
        <f>IF(terrains!L3798&lt;=2.5,1,IF(terrains!L3798&lt;=4.5,2,IF(terrains!L3798&lt;=6.5,3,4)))</f>
        <v>1</v>
      </c>
      <c r="Z3798" s="59">
        <f>IF(terrains!R3798=1,35,IF(terrains!S3798=1,64,IF(terrains!T3798=1,IF(terrains!Y3798=1,85,104),IF(terrains!U3798=1,IF(terrains!Y3798=1,124,152),IF(terrains!V3798=1,(IF(terrains!Y3798=1,146,IF(terrains!Y3798=2,178,263))),IF(terrains!W3798=1,(IF(terrains!Y3798=1,178,IF(terrains!Y3798=2,218,321))),IF(terrains!X3798=1,IF(terrains!Y3798=1,190,IF(terrains!Y3798=2,242,IF(terrains!Y3798=3,357,896))))))))))</f>
        <v>35</v>
      </c>
      <c r="AA3798" s="152">
        <f>terrains!Z3798*terrains!F3798</f>
        <v>174994.266825</v>
      </c>
    </row>
    <row r="3799" spans="1:27" ht="14.4">
      <c r="A3799" s="143">
        <v>3798</v>
      </c>
      <c r="B3799" s="59">
        <v>299943.19591900002</v>
      </c>
      <c r="C3799" s="59">
        <v>5038139.9720200002</v>
      </c>
      <c r="D3799" s="59" t="s">
        <v>3419</v>
      </c>
      <c r="E3799" s="153">
        <v>464.5</v>
      </c>
      <c r="F3799" s="150">
        <f>terrains!E3799*10.76391</f>
        <v>4999.8361949999999</v>
      </c>
      <c r="G3799" s="59" t="s">
        <v>529</v>
      </c>
      <c r="H3799" s="59">
        <v>0</v>
      </c>
      <c r="I3799" s="59">
        <v>0</v>
      </c>
      <c r="J3799" s="59">
        <f>IF(terrains!L3799=13.5,IF(terrains!X3799=1,12,9),-0.392532+1.267037*terrains!L3799+0.472239*terrains!X3799+0.58658*terrains!W3799+0.089417*terrains!V3799+0.531633*terrains!U3799+0.337883*terrains!T3799-0.403545*terrains!S3799)</f>
        <v>2.8644775</v>
      </c>
      <c r="K3799" s="151">
        <f>IF(terrains!I3799=0,terrains!J3799,terrains!I3799)</f>
        <v>2.8644775</v>
      </c>
      <c r="L3799" s="59">
        <v>2.5</v>
      </c>
      <c r="M3799" s="59">
        <v>1</v>
      </c>
      <c r="N3799" s="59">
        <v>4</v>
      </c>
      <c r="O3799" s="59" t="s">
        <v>178</v>
      </c>
      <c r="P3799" s="59">
        <v>2</v>
      </c>
      <c r="Q3799" s="59">
        <v>2</v>
      </c>
      <c r="R3799" s="59">
        <v>0</v>
      </c>
      <c r="S3799" s="59">
        <v>0</v>
      </c>
      <c r="T3799" s="59">
        <v>0</v>
      </c>
      <c r="U3799" s="59">
        <v>0</v>
      </c>
      <c r="V3799" s="59">
        <v>1</v>
      </c>
      <c r="W3799" s="59">
        <v>0</v>
      </c>
      <c r="X3799" s="59">
        <v>0</v>
      </c>
      <c r="Y3799" s="59">
        <f>IF(terrains!L3799&lt;=2.5,1,IF(terrains!L3799&lt;=4.5,2,IF(terrains!L3799&lt;=6.5,3,4)))</f>
        <v>1</v>
      </c>
      <c r="Z3799" s="59">
        <f>IF(terrains!R3799=1,35,IF(terrains!S3799=1,64,IF(terrains!T3799=1,IF(terrains!Y3799=1,85,104),IF(terrains!U3799=1,IF(terrains!Y3799=1,124,152),IF(terrains!V3799=1,(IF(terrains!Y3799=1,146,IF(terrains!Y3799=2,178,263))),IF(terrains!W3799=1,(IF(terrains!Y3799=1,178,IF(terrains!Y3799=2,218,321))),IF(terrains!X3799=1,IF(terrains!Y3799=1,190,IF(terrains!Y3799=2,242,IF(terrains!Y3799=3,357,896))))))))))</f>
        <v>146</v>
      </c>
      <c r="AA3799" s="152">
        <f>terrains!Z3799*terrains!F3799</f>
        <v>729976.08447</v>
      </c>
    </row>
    <row r="3800" spans="1:27" ht="14.4">
      <c r="A3800" s="143">
        <v>3799</v>
      </c>
      <c r="B3800" s="59">
        <v>297925.4008</v>
      </c>
      <c r="C3800" s="59">
        <v>5036891.676</v>
      </c>
      <c r="D3800" s="59" t="s">
        <v>3420</v>
      </c>
      <c r="E3800" s="153">
        <v>464.5</v>
      </c>
      <c r="F3800" s="150">
        <f>terrains!E3800*10.76391</f>
        <v>4999.8361949999999</v>
      </c>
      <c r="G3800" s="59" t="s">
        <v>374</v>
      </c>
      <c r="H3800" s="59">
        <v>0</v>
      </c>
      <c r="I3800" s="59">
        <v>0</v>
      </c>
      <c r="J3800" s="59">
        <f>IF(terrains!L3800=13.5,IF(terrains!X3800=1,12,9),-0.392532+1.267037*terrains!L3800+0.472239*terrains!X3800+0.58658*terrains!W3800+0.089417*terrains!V3800+0.531633*terrains!U3800+0.337883*terrains!T3800-0.403545*terrains!S3800)</f>
        <v>3.1129435000000001</v>
      </c>
      <c r="K3800" s="151">
        <f>IF(terrains!I3800=0,terrains!J3800,terrains!I3800)</f>
        <v>3.1129435000000001</v>
      </c>
      <c r="L3800" s="59">
        <v>2.5</v>
      </c>
      <c r="M3800" s="59">
        <v>2</v>
      </c>
      <c r="N3800" s="59">
        <v>4</v>
      </c>
      <c r="O3800" s="59" t="s">
        <v>176</v>
      </c>
      <c r="P3800" s="59">
        <v>2</v>
      </c>
      <c r="Q3800" s="59">
        <v>1.5</v>
      </c>
      <c r="R3800" s="59">
        <v>0</v>
      </c>
      <c r="S3800" s="59">
        <v>0</v>
      </c>
      <c r="T3800" s="59">
        <v>1</v>
      </c>
      <c r="U3800" s="59">
        <v>0</v>
      </c>
      <c r="V3800" s="59">
        <v>0</v>
      </c>
      <c r="W3800" s="59">
        <v>0</v>
      </c>
      <c r="X3800" s="59">
        <v>0</v>
      </c>
      <c r="Y3800" s="59">
        <f>IF(terrains!L3800&lt;=2.5,1,IF(terrains!L3800&lt;=4.5,2,IF(terrains!L3800&lt;=6.5,3,4)))</f>
        <v>1</v>
      </c>
      <c r="Z3800" s="59">
        <f>IF(terrains!R3800=1,35,IF(terrains!S3800=1,64,IF(terrains!T3800=1,IF(terrains!Y3800=1,85,104),IF(terrains!U3800=1,IF(terrains!Y3800=1,124,152),IF(terrains!V3800=1,(IF(terrains!Y3800=1,146,IF(terrains!Y3800=2,178,263))),IF(terrains!W3800=1,(IF(terrains!Y3800=1,178,IF(terrains!Y3800=2,218,321))),IF(terrains!X3800=1,IF(terrains!Y3800=1,190,IF(terrains!Y3800=2,242,IF(terrains!Y3800=3,357,896))))))))))</f>
        <v>85</v>
      </c>
      <c r="AA3800" s="152">
        <f>terrains!Z3800*terrains!F3800</f>
        <v>424986.07657500001</v>
      </c>
    </row>
    <row r="3801" spans="1:27" ht="14.4">
      <c r="A3801" s="143">
        <v>3800</v>
      </c>
      <c r="B3801" s="59">
        <v>291990.00548300002</v>
      </c>
      <c r="C3801" s="59">
        <v>5032983.1619699998</v>
      </c>
      <c r="D3801" s="59" t="s">
        <v>3421</v>
      </c>
      <c r="E3801" s="153">
        <v>464.5</v>
      </c>
      <c r="F3801" s="150">
        <f>terrains!E3801*10.76391</f>
        <v>4999.8361949999999</v>
      </c>
      <c r="G3801" s="59" t="s">
        <v>192</v>
      </c>
      <c r="H3801" s="59">
        <v>0.2</v>
      </c>
      <c r="I3801" s="59">
        <v>5</v>
      </c>
      <c r="J3801" s="59">
        <f>IF(terrains!L3801=13.5,IF(terrains!X3801=1,12,9),-0.392532+1.267037*terrains!L3801+0.472239*terrains!X3801+0.58658*terrains!W3801+0.089417*terrains!V3801+0.531633*terrains!U3801+0.337883*terrains!T3801-0.403545*terrains!S3801)</f>
        <v>2.3715155000000001</v>
      </c>
      <c r="K3801" s="151">
        <f>IF(terrains!I3801=0,terrains!J3801,terrains!I3801)</f>
        <v>5</v>
      </c>
      <c r="L3801" s="59">
        <v>2.5</v>
      </c>
      <c r="M3801" s="59">
        <v>2</v>
      </c>
      <c r="N3801" s="59">
        <v>6</v>
      </c>
      <c r="O3801" s="59" t="s">
        <v>175</v>
      </c>
      <c r="P3801" s="59">
        <v>2</v>
      </c>
      <c r="Q3801" s="59">
        <v>1.5</v>
      </c>
      <c r="R3801" s="59">
        <v>0</v>
      </c>
      <c r="S3801" s="59">
        <v>1</v>
      </c>
      <c r="T3801" s="59">
        <v>0</v>
      </c>
      <c r="U3801" s="59">
        <v>0</v>
      </c>
      <c r="V3801" s="59">
        <v>0</v>
      </c>
      <c r="W3801" s="59">
        <v>0</v>
      </c>
      <c r="X3801" s="59">
        <v>0</v>
      </c>
      <c r="Y3801" s="59">
        <f>IF(terrains!L3801&lt;=2.5,1,IF(terrains!L3801&lt;=4.5,2,IF(terrains!L3801&lt;=6.5,3,4)))</f>
        <v>1</v>
      </c>
      <c r="Z3801" s="59">
        <f>IF(terrains!R3801=1,35,IF(terrains!S3801=1,64,IF(terrains!T3801=1,IF(terrains!Y3801=1,85,104),IF(terrains!U3801=1,IF(terrains!Y3801=1,124,152),IF(terrains!V3801=1,(IF(terrains!Y3801=1,146,IF(terrains!Y3801=2,178,263))),IF(terrains!W3801=1,(IF(terrains!Y3801=1,178,IF(terrains!Y3801=2,218,321))),IF(terrains!X3801=1,IF(terrains!Y3801=1,190,IF(terrains!Y3801=2,242,IF(terrains!Y3801=3,357,896))))))))))</f>
        <v>64</v>
      </c>
      <c r="AA3801" s="152">
        <f>terrains!Z3801*terrains!F3801</f>
        <v>319989.51647999999</v>
      </c>
    </row>
    <row r="3802" spans="1:27" ht="14.4">
      <c r="A3802" s="143">
        <v>3801</v>
      </c>
      <c r="B3802" s="59">
        <v>291959.22685099998</v>
      </c>
      <c r="C3802" s="59">
        <v>5032952.9583900003</v>
      </c>
      <c r="D3802" s="59" t="s">
        <v>3422</v>
      </c>
      <c r="E3802" s="153">
        <v>464.5</v>
      </c>
      <c r="F3802" s="150">
        <f>terrains!E3802*10.76391</f>
        <v>4999.8361949999999</v>
      </c>
      <c r="G3802" s="59" t="s">
        <v>192</v>
      </c>
      <c r="H3802" s="59">
        <v>0.2</v>
      </c>
      <c r="I3802" s="59">
        <v>5</v>
      </c>
      <c r="J3802" s="59">
        <f>IF(terrains!L3802=13.5,IF(terrains!X3802=1,12,9),-0.392532+1.267037*terrains!L3802+0.472239*terrains!X3802+0.58658*terrains!W3802+0.089417*terrains!V3802+0.531633*terrains!U3802+0.337883*terrains!T3802-0.403545*terrains!S3802)</f>
        <v>2.3715155000000001</v>
      </c>
      <c r="K3802" s="151">
        <f>IF(terrains!I3802=0,terrains!J3802,terrains!I3802)</f>
        <v>5</v>
      </c>
      <c r="L3802" s="59">
        <v>2.5</v>
      </c>
      <c r="M3802" s="59">
        <v>2</v>
      </c>
      <c r="N3802" s="59">
        <v>6</v>
      </c>
      <c r="O3802" s="59" t="s">
        <v>175</v>
      </c>
      <c r="P3802" s="59">
        <v>2</v>
      </c>
      <c r="Q3802" s="59">
        <v>1.5</v>
      </c>
      <c r="R3802" s="59">
        <v>0</v>
      </c>
      <c r="S3802" s="59">
        <v>1</v>
      </c>
      <c r="T3802" s="59">
        <v>0</v>
      </c>
      <c r="U3802" s="59">
        <v>0</v>
      </c>
      <c r="V3802" s="59">
        <v>0</v>
      </c>
      <c r="W3802" s="59">
        <v>0</v>
      </c>
      <c r="X3802" s="59">
        <v>0</v>
      </c>
      <c r="Y3802" s="59">
        <f>IF(terrains!L3802&lt;=2.5,1,IF(terrains!L3802&lt;=4.5,2,IF(terrains!L3802&lt;=6.5,3,4)))</f>
        <v>1</v>
      </c>
      <c r="Z3802" s="59">
        <f>IF(terrains!R3802=1,35,IF(terrains!S3802=1,64,IF(terrains!T3802=1,IF(terrains!Y3802=1,85,104),IF(terrains!U3802=1,IF(terrains!Y3802=1,124,152),IF(terrains!V3802=1,(IF(terrains!Y3802=1,146,IF(terrains!Y3802=2,178,263))),IF(terrains!W3802=1,(IF(terrains!Y3802=1,178,IF(terrains!Y3802=2,218,321))),IF(terrains!X3802=1,IF(terrains!Y3802=1,190,IF(terrains!Y3802=2,242,IF(terrains!Y3802=3,357,896))))))))))</f>
        <v>64</v>
      </c>
      <c r="AA3802" s="152">
        <f>terrains!Z3802*terrains!F3802</f>
        <v>319989.51647999999</v>
      </c>
    </row>
    <row r="3803" spans="1:27" ht="14.4">
      <c r="A3803" s="143">
        <v>3802</v>
      </c>
      <c r="B3803" s="59">
        <v>291990.15607800003</v>
      </c>
      <c r="C3803" s="59">
        <v>5032998.4008999998</v>
      </c>
      <c r="D3803" s="59" t="s">
        <v>3423</v>
      </c>
      <c r="E3803" s="153">
        <v>464.5</v>
      </c>
      <c r="F3803" s="150">
        <f>terrains!E3803*10.76391</f>
        <v>4999.8361949999999</v>
      </c>
      <c r="G3803" s="59" t="s">
        <v>192</v>
      </c>
      <c r="H3803" s="59">
        <v>0.2</v>
      </c>
      <c r="I3803" s="59">
        <v>5</v>
      </c>
      <c r="J3803" s="59">
        <f>IF(terrains!L3803=13.5,IF(terrains!X3803=1,12,9),-0.392532+1.267037*terrains!L3803+0.472239*terrains!X3803+0.58658*terrains!W3803+0.089417*terrains!V3803+0.531633*terrains!U3803+0.337883*terrains!T3803-0.403545*terrains!S3803)</f>
        <v>2.3715155000000001</v>
      </c>
      <c r="K3803" s="151">
        <f>IF(terrains!I3803=0,terrains!J3803,terrains!I3803)</f>
        <v>5</v>
      </c>
      <c r="L3803" s="59">
        <v>2.5</v>
      </c>
      <c r="M3803" s="59">
        <v>2</v>
      </c>
      <c r="N3803" s="59">
        <v>6</v>
      </c>
      <c r="O3803" s="59" t="s">
        <v>175</v>
      </c>
      <c r="P3803" s="59">
        <v>2</v>
      </c>
      <c r="Q3803" s="59">
        <v>1.5</v>
      </c>
      <c r="R3803" s="59">
        <v>0</v>
      </c>
      <c r="S3803" s="59">
        <v>1</v>
      </c>
      <c r="T3803" s="59">
        <v>0</v>
      </c>
      <c r="U3803" s="59">
        <v>0</v>
      </c>
      <c r="V3803" s="59">
        <v>0</v>
      </c>
      <c r="W3803" s="59">
        <v>0</v>
      </c>
      <c r="X3803" s="59">
        <v>0</v>
      </c>
      <c r="Y3803" s="59">
        <f>IF(terrains!L3803&lt;=2.5,1,IF(terrains!L3803&lt;=4.5,2,IF(terrains!L3803&lt;=6.5,3,4)))</f>
        <v>1</v>
      </c>
      <c r="Z3803" s="59">
        <f>IF(terrains!R3803=1,35,IF(terrains!S3803=1,64,IF(terrains!T3803=1,IF(terrains!Y3803=1,85,104),IF(terrains!U3803=1,IF(terrains!Y3803=1,124,152),IF(terrains!V3803=1,(IF(terrains!Y3803=1,146,IF(terrains!Y3803=2,178,263))),IF(terrains!W3803=1,(IF(terrains!Y3803=1,178,IF(terrains!Y3803=2,218,321))),IF(terrains!X3803=1,IF(terrains!Y3803=1,190,IF(terrains!Y3803=2,242,IF(terrains!Y3803=3,357,896))))))))))</f>
        <v>64</v>
      </c>
      <c r="AA3803" s="152">
        <f>terrains!Z3803*terrains!F3803</f>
        <v>319989.51647999999</v>
      </c>
    </row>
    <row r="3804" spans="1:27" ht="14.4">
      <c r="A3804" s="143">
        <v>3803</v>
      </c>
      <c r="B3804" s="59">
        <v>297552.10550000001</v>
      </c>
      <c r="C3804" s="59">
        <v>5042012.3949999996</v>
      </c>
      <c r="D3804" s="59" t="s">
        <v>3424</v>
      </c>
      <c r="E3804" s="153">
        <v>464.5</v>
      </c>
      <c r="F3804" s="150">
        <f>terrains!E3804*10.76391</f>
        <v>4999.8361949999999</v>
      </c>
      <c r="G3804" s="59" t="s">
        <v>1408</v>
      </c>
      <c r="H3804" s="59">
        <v>1</v>
      </c>
      <c r="I3804" s="59">
        <v>4</v>
      </c>
      <c r="J3804" s="59">
        <f>IF(terrains!L3804=13.5,IF(terrains!X3804=1,12,9),-0.392532+1.267037*terrains!L3804+0.472239*terrains!X3804+0.58658*terrains!W3804+0.089417*terrains!V3804+0.531633*terrains!U3804+0.337883*terrains!T3804-0.403545*terrains!S3804)</f>
        <v>3.9951589999999997</v>
      </c>
      <c r="K3804" s="151">
        <f>IF(terrains!I3804=0,terrains!J3804,terrains!I3804)</f>
        <v>4</v>
      </c>
      <c r="L3804" s="59">
        <v>3</v>
      </c>
      <c r="M3804" s="59">
        <v>2</v>
      </c>
      <c r="N3804" s="59">
        <v>4</v>
      </c>
      <c r="O3804" s="59" t="s">
        <v>179</v>
      </c>
      <c r="P3804" s="59">
        <v>3</v>
      </c>
      <c r="Q3804" s="59">
        <v>2.5</v>
      </c>
      <c r="R3804" s="59">
        <v>0</v>
      </c>
      <c r="S3804" s="59">
        <v>0</v>
      </c>
      <c r="T3804" s="59">
        <v>0</v>
      </c>
      <c r="U3804" s="59">
        <v>0</v>
      </c>
      <c r="V3804" s="59">
        <v>0</v>
      </c>
      <c r="W3804" s="59">
        <v>1</v>
      </c>
      <c r="X3804" s="59">
        <v>0</v>
      </c>
      <c r="Y3804" s="59">
        <f>IF(terrains!L3804&lt;=2.5,1,IF(terrains!L3804&lt;=4.5,2,IF(terrains!L3804&lt;=6.5,3,4)))</f>
        <v>2</v>
      </c>
      <c r="Z3804" s="59">
        <f>IF(terrains!R3804=1,35,IF(terrains!S3804=1,64,IF(terrains!T3804=1,IF(terrains!Y3804=1,85,104),IF(terrains!U3804=1,IF(terrains!Y3804=1,124,152),IF(terrains!V3804=1,(IF(terrains!Y3804=1,146,IF(terrains!Y3804=2,178,263))),IF(terrains!W3804=1,(IF(terrains!Y3804=1,178,IF(terrains!Y3804=2,218,321))),IF(terrains!X3804=1,IF(terrains!Y3804=1,190,IF(terrains!Y3804=2,242,IF(terrains!Y3804=3,357,896))))))))))</f>
        <v>218</v>
      </c>
      <c r="AA3804" s="152">
        <f>terrains!Z3804*terrains!F3804</f>
        <v>1089964.29051</v>
      </c>
    </row>
    <row r="3805" spans="1:27" ht="14.4">
      <c r="A3805" s="143">
        <v>3804</v>
      </c>
      <c r="B3805" s="59">
        <v>306382.90031</v>
      </c>
      <c r="C3805" s="59">
        <v>5062186.2873499999</v>
      </c>
      <c r="D3805" s="59" t="s">
        <v>3425</v>
      </c>
      <c r="E3805" s="153">
        <v>464.5</v>
      </c>
      <c r="F3805" s="150">
        <f>terrains!E3805*10.76391</f>
        <v>4999.8361949999999</v>
      </c>
      <c r="G3805" s="59" t="s">
        <v>504</v>
      </c>
      <c r="H3805" s="59">
        <v>0.5</v>
      </c>
      <c r="I3805" s="59">
        <v>4</v>
      </c>
      <c r="J3805" s="59">
        <f>IF(terrains!L3805=13.5,IF(terrains!X3805=1,12,9),-0.392532+1.267037*terrains!L3805+0.472239*terrains!X3805+0.58658*terrains!W3805+0.089417*terrains!V3805+0.531633*terrains!U3805+0.337883*terrains!T3805-0.403545*terrains!S3805)</f>
        <v>3.4085789999999996</v>
      </c>
      <c r="K3805" s="151">
        <f>IF(terrains!I3805=0,terrains!J3805,terrains!I3805)</f>
        <v>4</v>
      </c>
      <c r="L3805" s="59">
        <v>3</v>
      </c>
      <c r="M3805" s="59">
        <v>2</v>
      </c>
      <c r="N3805" s="59">
        <v>8</v>
      </c>
      <c r="O3805" s="59" t="s">
        <v>174</v>
      </c>
      <c r="P3805" s="59">
        <v>2</v>
      </c>
      <c r="Q3805" s="59">
        <v>1.5</v>
      </c>
      <c r="R3805" s="59">
        <v>1</v>
      </c>
      <c r="S3805" s="59">
        <v>0</v>
      </c>
      <c r="T3805" s="59">
        <v>0</v>
      </c>
      <c r="U3805" s="59">
        <v>0</v>
      </c>
      <c r="V3805" s="59">
        <v>0</v>
      </c>
      <c r="W3805" s="59">
        <v>0</v>
      </c>
      <c r="X3805" s="59">
        <v>0</v>
      </c>
      <c r="Y3805" s="59">
        <f>IF(terrains!L3805&lt;=2.5,1,IF(terrains!L3805&lt;=4.5,2,IF(terrains!L3805&lt;=6.5,3,4)))</f>
        <v>2</v>
      </c>
      <c r="Z3805" s="59">
        <f>IF(terrains!R3805=1,35,IF(terrains!S3805=1,64,IF(terrains!T3805=1,IF(terrains!Y3805=1,85,104),IF(terrains!U3805=1,IF(terrains!Y3805=1,124,152),IF(terrains!V3805=1,(IF(terrains!Y3805=1,146,IF(terrains!Y3805=2,178,263))),IF(terrains!W3805=1,(IF(terrains!Y3805=1,178,IF(terrains!Y3805=2,218,321))),IF(terrains!X3805=1,IF(terrains!Y3805=1,190,IF(terrains!Y3805=2,242,IF(terrains!Y3805=3,357,896))))))))))</f>
        <v>35</v>
      </c>
      <c r="AA3805" s="152">
        <f>terrains!Z3805*terrains!F3805</f>
        <v>174994.266825</v>
      </c>
    </row>
    <row r="3806" spans="1:27" ht="14.4">
      <c r="A3806" s="143">
        <v>3805</v>
      </c>
      <c r="B3806" s="59">
        <v>306413.35096499999</v>
      </c>
      <c r="C3806" s="59">
        <v>5062184.9758299999</v>
      </c>
      <c r="D3806" s="59" t="s">
        <v>3426</v>
      </c>
      <c r="E3806" s="153">
        <v>464.5</v>
      </c>
      <c r="F3806" s="150">
        <f>terrains!E3806*10.76391</f>
        <v>4999.8361949999999</v>
      </c>
      <c r="G3806" s="59" t="s">
        <v>504</v>
      </c>
      <c r="H3806" s="59">
        <v>0.5</v>
      </c>
      <c r="I3806" s="59">
        <v>4</v>
      </c>
      <c r="J3806" s="59">
        <f>IF(terrains!L3806=13.5,IF(terrains!X3806=1,12,9),-0.392532+1.267037*terrains!L3806+0.472239*terrains!X3806+0.58658*terrains!W3806+0.089417*terrains!V3806+0.531633*terrains!U3806+0.337883*terrains!T3806-0.403545*terrains!S3806)</f>
        <v>3.4085789999999996</v>
      </c>
      <c r="K3806" s="151">
        <f>IF(terrains!I3806=0,terrains!J3806,terrains!I3806)</f>
        <v>4</v>
      </c>
      <c r="L3806" s="59">
        <v>3</v>
      </c>
      <c r="M3806" s="59">
        <v>2</v>
      </c>
      <c r="N3806" s="59">
        <v>8</v>
      </c>
      <c r="O3806" s="59" t="s">
        <v>174</v>
      </c>
      <c r="P3806" s="59">
        <v>2</v>
      </c>
      <c r="Q3806" s="59">
        <v>1.5</v>
      </c>
      <c r="R3806" s="59">
        <v>1</v>
      </c>
      <c r="S3806" s="59">
        <v>0</v>
      </c>
      <c r="T3806" s="59">
        <v>0</v>
      </c>
      <c r="U3806" s="59">
        <v>0</v>
      </c>
      <c r="V3806" s="59">
        <v>0</v>
      </c>
      <c r="W3806" s="59">
        <v>0</v>
      </c>
      <c r="X3806" s="59">
        <v>0</v>
      </c>
      <c r="Y3806" s="59">
        <f>IF(terrains!L3806&lt;=2.5,1,IF(terrains!L3806&lt;=4.5,2,IF(terrains!L3806&lt;=6.5,3,4)))</f>
        <v>2</v>
      </c>
      <c r="Z3806" s="59">
        <f>IF(terrains!R3806=1,35,IF(terrains!S3806=1,64,IF(terrains!T3806=1,IF(terrains!Y3806=1,85,104),IF(terrains!U3806=1,IF(terrains!Y3806=1,124,152),IF(terrains!V3806=1,(IF(terrains!Y3806=1,146,IF(terrains!Y3806=2,178,263))),IF(terrains!W3806=1,(IF(terrains!Y3806=1,178,IF(terrains!Y3806=2,218,321))),IF(terrains!X3806=1,IF(terrains!Y3806=1,190,IF(terrains!Y3806=2,242,IF(terrains!Y3806=3,357,896))))))))))</f>
        <v>35</v>
      </c>
      <c r="AA3806" s="152">
        <f>terrains!Z3806*terrains!F3806</f>
        <v>174994.266825</v>
      </c>
    </row>
    <row r="3807" spans="1:27" ht="14.4">
      <c r="A3807" s="143">
        <v>3806</v>
      </c>
      <c r="B3807" s="59">
        <v>306398.124557</v>
      </c>
      <c r="C3807" s="59">
        <v>5062185.6308899997</v>
      </c>
      <c r="D3807" s="59" t="s">
        <v>3427</v>
      </c>
      <c r="E3807" s="153">
        <v>464.5</v>
      </c>
      <c r="F3807" s="150">
        <f>terrains!E3807*10.76391</f>
        <v>4999.8361949999999</v>
      </c>
      <c r="G3807" s="59" t="s">
        <v>504</v>
      </c>
      <c r="H3807" s="59">
        <v>0.5</v>
      </c>
      <c r="I3807" s="59">
        <v>4</v>
      </c>
      <c r="J3807" s="59">
        <f>IF(terrains!L3807=13.5,IF(terrains!X3807=1,12,9),-0.392532+1.267037*terrains!L3807+0.472239*terrains!X3807+0.58658*terrains!W3807+0.089417*terrains!V3807+0.531633*terrains!U3807+0.337883*terrains!T3807-0.403545*terrains!S3807)</f>
        <v>3.4085789999999996</v>
      </c>
      <c r="K3807" s="151">
        <f>IF(terrains!I3807=0,terrains!J3807,terrains!I3807)</f>
        <v>4</v>
      </c>
      <c r="L3807" s="59">
        <v>3</v>
      </c>
      <c r="M3807" s="59">
        <v>2</v>
      </c>
      <c r="N3807" s="59">
        <v>8</v>
      </c>
      <c r="O3807" s="59" t="s">
        <v>174</v>
      </c>
      <c r="P3807" s="59">
        <v>2</v>
      </c>
      <c r="Q3807" s="59">
        <v>1.5</v>
      </c>
      <c r="R3807" s="59">
        <v>1</v>
      </c>
      <c r="S3807" s="59">
        <v>0</v>
      </c>
      <c r="T3807" s="59">
        <v>0</v>
      </c>
      <c r="U3807" s="59">
        <v>0</v>
      </c>
      <c r="V3807" s="59">
        <v>0</v>
      </c>
      <c r="W3807" s="59">
        <v>0</v>
      </c>
      <c r="X3807" s="59">
        <v>0</v>
      </c>
      <c r="Y3807" s="59">
        <f>IF(terrains!L3807&lt;=2.5,1,IF(terrains!L3807&lt;=4.5,2,IF(terrains!L3807&lt;=6.5,3,4)))</f>
        <v>2</v>
      </c>
      <c r="Z3807" s="59">
        <f>IF(terrains!R3807=1,35,IF(terrains!S3807=1,64,IF(terrains!T3807=1,IF(terrains!Y3807=1,85,104),IF(terrains!U3807=1,IF(terrains!Y3807=1,124,152),IF(terrains!V3807=1,(IF(terrains!Y3807=1,146,IF(terrains!Y3807=2,178,263))),IF(terrains!W3807=1,(IF(terrains!Y3807=1,178,IF(terrains!Y3807=2,218,321))),IF(terrains!X3807=1,IF(terrains!Y3807=1,190,IF(terrains!Y3807=2,242,IF(terrains!Y3807=3,357,896))))))))))</f>
        <v>35</v>
      </c>
      <c r="AA3807" s="152">
        <f>terrains!Z3807*terrains!F3807</f>
        <v>174994.266825</v>
      </c>
    </row>
    <row r="3808" spans="1:27" ht="14.4">
      <c r="A3808" s="143">
        <v>3807</v>
      </c>
      <c r="B3808" s="59">
        <v>280979.10206300003</v>
      </c>
      <c r="C3808" s="59">
        <v>5041197.5421799999</v>
      </c>
      <c r="D3808" s="59" t="s">
        <v>3428</v>
      </c>
      <c r="E3808" s="153">
        <v>464.4</v>
      </c>
      <c r="F3808" s="150">
        <f>terrains!E3808*10.76391</f>
        <v>4998.7598039999993</v>
      </c>
      <c r="G3808" s="59" t="s">
        <v>471</v>
      </c>
      <c r="H3808" s="59">
        <v>0</v>
      </c>
      <c r="I3808" s="59">
        <v>0</v>
      </c>
      <c r="J3808" s="59">
        <f>IF(terrains!L3808=13.5,IF(terrains!X3808=1,12,9),-0.392532+1.267037*terrains!L3808+0.472239*terrains!X3808+0.58658*terrains!W3808+0.089417*terrains!V3808+0.531633*terrains!U3808+0.337883*terrains!T3808-0.403545*terrains!S3808)</f>
        <v>3.4085789999999996</v>
      </c>
      <c r="K3808" s="151">
        <f>IF(terrains!I3808=0,terrains!J3808,terrains!I3808)</f>
        <v>3.4085789999999996</v>
      </c>
      <c r="L3808" s="59">
        <v>3</v>
      </c>
      <c r="M3808" s="59">
        <v>1</v>
      </c>
      <c r="N3808" s="59">
        <v>10</v>
      </c>
      <c r="O3808" s="59" t="s">
        <v>174</v>
      </c>
      <c r="P3808" s="59">
        <v>1.5</v>
      </c>
      <c r="Q3808" s="59">
        <v>1.5</v>
      </c>
      <c r="R3808" s="59">
        <v>1</v>
      </c>
      <c r="S3808" s="59">
        <v>0</v>
      </c>
      <c r="T3808" s="59">
        <v>0</v>
      </c>
      <c r="U3808" s="59">
        <v>0</v>
      </c>
      <c r="V3808" s="59">
        <v>0</v>
      </c>
      <c r="W3808" s="59">
        <v>0</v>
      </c>
      <c r="X3808" s="59">
        <v>0</v>
      </c>
      <c r="Y3808" s="59">
        <f>IF(terrains!L3808&lt;=2.5,1,IF(terrains!L3808&lt;=4.5,2,IF(terrains!L3808&lt;=6.5,3,4)))</f>
        <v>2</v>
      </c>
      <c r="Z3808" s="59">
        <f>IF(terrains!R3808=1,35,IF(terrains!S3808=1,64,IF(terrains!T3808=1,IF(terrains!Y3808=1,85,104),IF(terrains!U3808=1,IF(terrains!Y3808=1,124,152),IF(terrains!V3808=1,(IF(terrains!Y3808=1,146,IF(terrains!Y3808=2,178,263))),IF(terrains!W3808=1,(IF(terrains!Y3808=1,178,IF(terrains!Y3808=2,218,321))),IF(terrains!X3808=1,IF(terrains!Y3808=1,190,IF(terrains!Y3808=2,242,IF(terrains!Y3808=3,357,896))))))))))</f>
        <v>35</v>
      </c>
      <c r="AA3808" s="152">
        <f>terrains!Z3808*terrains!F3808</f>
        <v>174956.59313999998</v>
      </c>
    </row>
    <row r="3809" spans="1:27" ht="14.4">
      <c r="A3809" s="143">
        <v>3808</v>
      </c>
      <c r="B3809" s="59">
        <v>287533.56890000001</v>
      </c>
      <c r="C3809" s="59">
        <v>5043216.8940000003</v>
      </c>
      <c r="D3809" s="59" t="s">
        <v>3429</v>
      </c>
      <c r="E3809" s="153">
        <v>464.1</v>
      </c>
      <c r="F3809" s="150">
        <f>terrains!E3809*10.76391</f>
        <v>4995.5306309999996</v>
      </c>
      <c r="G3809" s="59" t="s">
        <v>412</v>
      </c>
      <c r="H3809" s="59">
        <v>1</v>
      </c>
      <c r="I3809" s="59">
        <v>3</v>
      </c>
      <c r="J3809" s="59">
        <f>IF(terrains!L3809=13.5,IF(terrains!X3809=1,12,9),-0.392532+1.267037*terrains!L3809+0.472239*terrains!X3809+0.58658*terrains!W3809+0.089417*terrains!V3809+0.531633*terrains!U3809+0.337883*terrains!T3809-0.403545*terrains!S3809)</f>
        <v>3.6385524999999999</v>
      </c>
      <c r="K3809" s="151">
        <f>IF(terrains!I3809=0,terrains!J3809,terrains!I3809)</f>
        <v>3</v>
      </c>
      <c r="L3809" s="59">
        <v>3.5</v>
      </c>
      <c r="M3809" s="59">
        <v>3</v>
      </c>
      <c r="N3809" s="59">
        <v>6</v>
      </c>
      <c r="O3809" s="59" t="s">
        <v>175</v>
      </c>
      <c r="P3809" s="59">
        <v>2.5</v>
      </c>
      <c r="Q3809" s="59">
        <v>2.5</v>
      </c>
      <c r="R3809" s="59">
        <v>0</v>
      </c>
      <c r="S3809" s="59">
        <v>1</v>
      </c>
      <c r="T3809" s="59">
        <v>0</v>
      </c>
      <c r="U3809" s="59">
        <v>0</v>
      </c>
      <c r="V3809" s="59">
        <v>0</v>
      </c>
      <c r="W3809" s="59">
        <v>0</v>
      </c>
      <c r="X3809" s="59">
        <v>0</v>
      </c>
      <c r="Y3809" s="59">
        <f>IF(terrains!L3809&lt;=2.5,1,IF(terrains!L3809&lt;=4.5,2,IF(terrains!L3809&lt;=6.5,3,4)))</f>
        <v>2</v>
      </c>
      <c r="Z3809" s="59">
        <f>IF(terrains!R3809=1,35,IF(terrains!S3809=1,64,IF(terrains!T3809=1,IF(terrains!Y3809=1,85,104),IF(terrains!U3809=1,IF(terrains!Y3809=1,124,152),IF(terrains!V3809=1,(IF(terrains!Y3809=1,146,IF(terrains!Y3809=2,178,263))),IF(terrains!W3809=1,(IF(terrains!Y3809=1,178,IF(terrains!Y3809=2,218,321))),IF(terrains!X3809=1,IF(terrains!Y3809=1,190,IF(terrains!Y3809=2,242,IF(terrains!Y3809=3,357,896))))))))))</f>
        <v>64</v>
      </c>
      <c r="AA3809" s="152">
        <f>terrains!Z3809*terrains!F3809</f>
        <v>319713.96038399998</v>
      </c>
    </row>
    <row r="3810" spans="1:27" ht="14.4">
      <c r="A3810" s="143">
        <v>3809</v>
      </c>
      <c r="B3810" s="59">
        <v>294033.36172500002</v>
      </c>
      <c r="C3810" s="59">
        <v>5050378.7033700002</v>
      </c>
      <c r="D3810" s="59" t="s">
        <v>3430</v>
      </c>
      <c r="E3810" s="153">
        <v>464.1</v>
      </c>
      <c r="F3810" s="150">
        <f>terrains!E3810*10.76391</f>
        <v>4995.5306309999996</v>
      </c>
      <c r="G3810" s="59" t="s">
        <v>299</v>
      </c>
      <c r="H3810" s="59">
        <v>3</v>
      </c>
      <c r="I3810" s="59">
        <v>9</v>
      </c>
      <c r="J3810" s="59">
        <f>IF(terrains!L3810=13.5,IF(terrains!X3810=1,12,9),-0.392532+1.267037*terrains!L3810+0.472239*terrains!X3810+0.58658*terrains!W3810+0.089417*terrains!V3810+0.531633*terrains!U3810+0.337883*terrains!T3810-0.403545*terrains!S3810)</f>
        <v>5.5391079999999997</v>
      </c>
      <c r="K3810" s="151">
        <f>IF(terrains!I3810=0,terrains!J3810,terrains!I3810)</f>
        <v>9</v>
      </c>
      <c r="L3810" s="59">
        <v>5</v>
      </c>
      <c r="M3810" s="59">
        <v>4</v>
      </c>
      <c r="N3810" s="59">
        <v>15</v>
      </c>
      <c r="O3810" s="59" t="s">
        <v>175</v>
      </c>
      <c r="P3810" s="59">
        <v>2</v>
      </c>
      <c r="Q3810" s="59">
        <v>2</v>
      </c>
      <c r="R3810" s="59">
        <v>0</v>
      </c>
      <c r="S3810" s="59">
        <v>1</v>
      </c>
      <c r="T3810" s="59">
        <v>0</v>
      </c>
      <c r="U3810" s="59">
        <v>0</v>
      </c>
      <c r="V3810" s="59">
        <v>0</v>
      </c>
      <c r="W3810" s="59">
        <v>0</v>
      </c>
      <c r="X3810" s="59">
        <v>0</v>
      </c>
      <c r="Y3810" s="59">
        <f>IF(terrains!L3810&lt;=2.5,1,IF(terrains!L3810&lt;=4.5,2,IF(terrains!L3810&lt;=6.5,3,4)))</f>
        <v>3</v>
      </c>
      <c r="Z3810" s="59">
        <f>IF(terrains!R3810=1,35,IF(terrains!S3810=1,64,IF(terrains!T3810=1,IF(terrains!Y3810=1,85,104),IF(terrains!U3810=1,IF(terrains!Y3810=1,124,152),IF(terrains!V3810=1,(IF(terrains!Y3810=1,146,IF(terrains!Y3810=2,178,263))),IF(terrains!W3810=1,(IF(terrains!Y3810=1,178,IF(terrains!Y3810=2,218,321))),IF(terrains!X3810=1,IF(terrains!Y3810=1,190,IF(terrains!Y3810=2,242,IF(terrains!Y3810=3,357,896))))))))))</f>
        <v>64</v>
      </c>
      <c r="AA3810" s="152">
        <f>terrains!Z3810*terrains!F3810</f>
        <v>319713.96038399998</v>
      </c>
    </row>
    <row r="3811" spans="1:27" ht="14.4">
      <c r="A3811" s="143">
        <v>3810</v>
      </c>
      <c r="B3811" s="59">
        <v>301354.72537399997</v>
      </c>
      <c r="C3811" s="59">
        <v>5044382.9179699998</v>
      </c>
      <c r="D3811" s="59" t="s">
        <v>3431</v>
      </c>
      <c r="E3811" s="153">
        <v>463.8</v>
      </c>
      <c r="F3811" s="150">
        <f>terrains!E3811*10.76391</f>
        <v>4992.3014579999999</v>
      </c>
      <c r="G3811" s="59" t="s">
        <v>534</v>
      </c>
      <c r="H3811" s="59">
        <v>0</v>
      </c>
      <c r="I3811" s="59">
        <v>0</v>
      </c>
      <c r="J3811" s="59">
        <f>IF(terrains!L3811=13.5,IF(terrains!X3811=1,12,9),-0.392532+1.267037*terrains!L3811+0.472239*terrains!X3811+0.58658*terrains!W3811+0.089417*terrains!V3811+0.531633*terrains!U3811+0.337883*terrains!T3811-0.403545*terrains!S3811)</f>
        <v>3.1129435000000001</v>
      </c>
      <c r="K3811" s="151">
        <f>IF(terrains!I3811=0,terrains!J3811,terrains!I3811)</f>
        <v>3.1129435000000001</v>
      </c>
      <c r="L3811" s="59">
        <v>2.5</v>
      </c>
      <c r="M3811" s="59">
        <v>1</v>
      </c>
      <c r="N3811" s="59">
        <v>4</v>
      </c>
      <c r="O3811" s="59" t="s">
        <v>176</v>
      </c>
      <c r="P3811" s="59">
        <v>2</v>
      </c>
      <c r="Q3811" s="59">
        <v>2.5</v>
      </c>
      <c r="R3811" s="59">
        <v>0</v>
      </c>
      <c r="S3811" s="59">
        <v>0</v>
      </c>
      <c r="T3811" s="59">
        <v>1</v>
      </c>
      <c r="U3811" s="59">
        <v>0</v>
      </c>
      <c r="V3811" s="59">
        <v>0</v>
      </c>
      <c r="W3811" s="59">
        <v>0</v>
      </c>
      <c r="X3811" s="59">
        <v>0</v>
      </c>
      <c r="Y3811" s="59">
        <f>IF(terrains!L3811&lt;=2.5,1,IF(terrains!L3811&lt;=4.5,2,IF(terrains!L3811&lt;=6.5,3,4)))</f>
        <v>1</v>
      </c>
      <c r="Z3811" s="59">
        <f>IF(terrains!R3811=1,35,IF(terrains!S3811=1,64,IF(terrains!T3811=1,IF(terrains!Y3811=1,85,104),IF(terrains!U3811=1,IF(terrains!Y3811=1,124,152),IF(terrains!V3811=1,(IF(terrains!Y3811=1,146,IF(terrains!Y3811=2,178,263))),IF(terrains!W3811=1,(IF(terrains!Y3811=1,178,IF(terrains!Y3811=2,218,321))),IF(terrains!X3811=1,IF(terrains!Y3811=1,190,IF(terrains!Y3811=2,242,IF(terrains!Y3811=3,357,896))))))))))</f>
        <v>85</v>
      </c>
      <c r="AA3811" s="152">
        <f>terrains!Z3811*terrains!F3811</f>
        <v>424345.62393</v>
      </c>
    </row>
    <row r="3812" spans="1:27" ht="14.4">
      <c r="A3812" s="143">
        <v>3811</v>
      </c>
      <c r="B3812" s="59">
        <v>292641.26013900002</v>
      </c>
      <c r="C3812" s="59">
        <v>5039875.9002099996</v>
      </c>
      <c r="D3812" s="59" t="s">
        <v>3432</v>
      </c>
      <c r="E3812" s="153">
        <v>463.8</v>
      </c>
      <c r="F3812" s="150">
        <f>terrains!E3812*10.76391</f>
        <v>4992.3014579999999</v>
      </c>
      <c r="G3812" s="59" t="s">
        <v>283</v>
      </c>
      <c r="H3812" s="59">
        <v>1</v>
      </c>
      <c r="I3812" s="59">
        <v>6</v>
      </c>
      <c r="J3812" s="59">
        <f>IF(terrains!L3812=13.5,IF(terrains!X3812=1,12,9),-0.392532+1.267037*terrains!L3812+0.472239*terrains!X3812+0.58658*terrains!W3812+0.089417*terrains!V3812+0.531633*terrains!U3812+0.337883*terrains!T3812-0.403545*terrains!S3812)</f>
        <v>5.0134989999999995</v>
      </c>
      <c r="K3812" s="151">
        <f>IF(terrains!I3812=0,terrains!J3812,terrains!I3812)</f>
        <v>6</v>
      </c>
      <c r="L3812" s="59">
        <v>4</v>
      </c>
      <c r="M3812" s="59">
        <v>2</v>
      </c>
      <c r="N3812" s="59">
        <v>12</v>
      </c>
      <c r="O3812" s="59" t="s">
        <v>176</v>
      </c>
      <c r="P3812" s="59">
        <v>2</v>
      </c>
      <c r="Q3812" s="59">
        <v>2.5</v>
      </c>
      <c r="R3812" s="59">
        <v>0</v>
      </c>
      <c r="S3812" s="59">
        <v>0</v>
      </c>
      <c r="T3812" s="59">
        <v>1</v>
      </c>
      <c r="U3812" s="59">
        <v>0</v>
      </c>
      <c r="V3812" s="59">
        <v>0</v>
      </c>
      <c r="W3812" s="59">
        <v>0</v>
      </c>
      <c r="X3812" s="59">
        <v>0</v>
      </c>
      <c r="Y3812" s="59">
        <f>IF(terrains!L3812&lt;=2.5,1,IF(terrains!L3812&lt;=4.5,2,IF(terrains!L3812&lt;=6.5,3,4)))</f>
        <v>2</v>
      </c>
      <c r="Z3812" s="59">
        <f>IF(terrains!R3812=1,35,IF(terrains!S3812=1,64,IF(terrains!T3812=1,IF(terrains!Y3812=1,85,104),IF(terrains!U3812=1,IF(terrains!Y3812=1,124,152),IF(terrains!V3812=1,(IF(terrains!Y3812=1,146,IF(terrains!Y3812=2,178,263))),IF(terrains!W3812=1,(IF(terrains!Y3812=1,178,IF(terrains!Y3812=2,218,321))),IF(terrains!X3812=1,IF(terrains!Y3812=1,190,IF(terrains!Y3812=2,242,IF(terrains!Y3812=3,357,896))))))))))</f>
        <v>104</v>
      </c>
      <c r="AA3812" s="152">
        <f>terrains!Z3812*terrains!F3812</f>
        <v>519199.35163200001</v>
      </c>
    </row>
    <row r="3813" spans="1:27" ht="14.4">
      <c r="A3813" s="143">
        <v>3812</v>
      </c>
      <c r="B3813" s="59">
        <v>275752.684977</v>
      </c>
      <c r="C3813" s="59">
        <v>5038690.8893400002</v>
      </c>
      <c r="D3813" s="59" t="s">
        <v>3433</v>
      </c>
      <c r="E3813" s="153">
        <v>463.5</v>
      </c>
      <c r="F3813" s="150">
        <f>terrains!E3813*10.76391</f>
        <v>4989.0722849999993</v>
      </c>
      <c r="G3813" s="59" t="s">
        <v>358</v>
      </c>
      <c r="H3813" s="59">
        <v>0</v>
      </c>
      <c r="I3813" s="59">
        <v>0</v>
      </c>
      <c r="J3813" s="59">
        <f>IF(terrains!L3813=13.5,IF(terrains!X3813=1,12,9),-0.392532+1.267037*terrains!L3813+0.472239*terrains!X3813+0.58658*terrains!W3813+0.089417*terrains!V3813+0.531633*terrains!U3813+0.337883*terrains!T3813-0.403545*terrains!S3813)</f>
        <v>2.1415419999999998</v>
      </c>
      <c r="K3813" s="151">
        <f>IF(terrains!I3813=0,terrains!J3813,terrains!I3813)</f>
        <v>2.1415419999999998</v>
      </c>
      <c r="L3813" s="59">
        <v>2</v>
      </c>
      <c r="M3813" s="59">
        <v>1</v>
      </c>
      <c r="N3813" s="59">
        <v>3</v>
      </c>
      <c r="O3813" s="59" t="s">
        <v>174</v>
      </c>
      <c r="P3813" s="59">
        <v>2</v>
      </c>
      <c r="Q3813" s="59">
        <v>1.5</v>
      </c>
      <c r="R3813" s="59">
        <v>1</v>
      </c>
      <c r="S3813" s="59">
        <v>0</v>
      </c>
      <c r="T3813" s="59">
        <v>0</v>
      </c>
      <c r="U3813" s="59">
        <v>0</v>
      </c>
      <c r="V3813" s="59">
        <v>0</v>
      </c>
      <c r="W3813" s="59">
        <v>0</v>
      </c>
      <c r="X3813" s="59">
        <v>0</v>
      </c>
      <c r="Y3813" s="59">
        <f>IF(terrains!L3813&lt;=2.5,1,IF(terrains!L3813&lt;=4.5,2,IF(terrains!L3813&lt;=6.5,3,4)))</f>
        <v>1</v>
      </c>
      <c r="Z3813" s="59">
        <f>IF(terrains!R3813=1,35,IF(terrains!S3813=1,64,IF(terrains!T3813=1,IF(terrains!Y3813=1,85,104),IF(terrains!U3813=1,IF(terrains!Y3813=1,124,152),IF(terrains!V3813=1,(IF(terrains!Y3813=1,146,IF(terrains!Y3813=2,178,263))),IF(terrains!W3813=1,(IF(terrains!Y3813=1,178,IF(terrains!Y3813=2,218,321))),IF(terrains!X3813=1,IF(terrains!Y3813=1,190,IF(terrains!Y3813=2,242,IF(terrains!Y3813=3,357,896))))))))))</f>
        <v>35</v>
      </c>
      <c r="AA3813" s="152">
        <f>terrains!Z3813*terrains!F3813</f>
        <v>174617.52997499998</v>
      </c>
    </row>
    <row r="3814" spans="1:27" ht="14.4">
      <c r="A3814" s="143">
        <v>3813</v>
      </c>
      <c r="B3814" s="59">
        <v>294988.28249999997</v>
      </c>
      <c r="C3814" s="59">
        <v>5037957.0219999999</v>
      </c>
      <c r="D3814" s="59" t="s">
        <v>3434</v>
      </c>
      <c r="E3814" s="153">
        <v>463.4</v>
      </c>
      <c r="F3814" s="150">
        <f>terrains!E3814*10.76391</f>
        <v>4987.9958939999997</v>
      </c>
      <c r="G3814" s="59" t="s">
        <v>745</v>
      </c>
      <c r="H3814" s="59">
        <v>0</v>
      </c>
      <c r="I3814" s="59">
        <v>0</v>
      </c>
      <c r="J3814" s="59">
        <f>IF(terrains!L3814=13.5,IF(terrains!X3814=1,12,9),-0.392532+1.267037*terrains!L3814+0.472239*terrains!X3814+0.58658*terrains!W3814+0.089417*terrains!V3814+0.531633*terrains!U3814+0.337883*terrains!T3814-0.403545*terrains!S3814)</f>
        <v>3.1129435000000001</v>
      </c>
      <c r="K3814" s="151">
        <f>IF(terrains!I3814=0,terrains!J3814,terrains!I3814)</f>
        <v>3.1129435000000001</v>
      </c>
      <c r="L3814" s="59">
        <v>2.5</v>
      </c>
      <c r="M3814" s="59">
        <v>2</v>
      </c>
      <c r="N3814" s="59">
        <v>4</v>
      </c>
      <c r="O3814" s="59" t="s">
        <v>176</v>
      </c>
      <c r="P3814" s="59">
        <v>2</v>
      </c>
      <c r="Q3814" s="59">
        <v>2.5</v>
      </c>
      <c r="R3814" s="59">
        <v>0</v>
      </c>
      <c r="S3814" s="59">
        <v>0</v>
      </c>
      <c r="T3814" s="59">
        <v>1</v>
      </c>
      <c r="U3814" s="59">
        <v>0</v>
      </c>
      <c r="V3814" s="59">
        <v>0</v>
      </c>
      <c r="W3814" s="59">
        <v>0</v>
      </c>
      <c r="X3814" s="59">
        <v>0</v>
      </c>
      <c r="Y3814" s="59">
        <f>IF(terrains!L3814&lt;=2.5,1,IF(terrains!L3814&lt;=4.5,2,IF(terrains!L3814&lt;=6.5,3,4)))</f>
        <v>1</v>
      </c>
      <c r="Z3814" s="59">
        <f>IF(terrains!R3814=1,35,IF(terrains!S3814=1,64,IF(terrains!T3814=1,IF(terrains!Y3814=1,85,104),IF(terrains!U3814=1,IF(terrains!Y3814=1,124,152),IF(terrains!V3814=1,(IF(terrains!Y3814=1,146,IF(terrains!Y3814=2,178,263))),IF(terrains!W3814=1,(IF(terrains!Y3814=1,178,IF(terrains!Y3814=2,218,321))),IF(terrains!X3814=1,IF(terrains!Y3814=1,190,IF(terrains!Y3814=2,242,IF(terrains!Y3814=3,357,896))))))))))</f>
        <v>85</v>
      </c>
      <c r="AA3814" s="152">
        <f>terrains!Z3814*terrains!F3814</f>
        <v>423979.65098999999</v>
      </c>
    </row>
    <row r="3815" spans="1:27" ht="14.4">
      <c r="A3815" s="143">
        <v>3814</v>
      </c>
      <c r="B3815" s="59">
        <v>298820.11439399997</v>
      </c>
      <c r="C3815" s="59">
        <v>5038381.0803300003</v>
      </c>
      <c r="D3815" s="59" t="s">
        <v>3435</v>
      </c>
      <c r="E3815" s="153">
        <v>463.3</v>
      </c>
      <c r="F3815" s="150">
        <f>terrains!E3815*10.76391</f>
        <v>4986.9195030000001</v>
      </c>
      <c r="G3815" s="59" t="s">
        <v>374</v>
      </c>
      <c r="H3815" s="59">
        <v>0</v>
      </c>
      <c r="I3815" s="59">
        <v>0</v>
      </c>
      <c r="J3815" s="59">
        <f>IF(terrains!L3815=13.5,IF(terrains!X3815=1,12,9),-0.392532+1.267037*terrains!L3815+0.472239*terrains!X3815+0.58658*terrains!W3815+0.089417*terrains!V3815+0.531633*terrains!U3815+0.337883*terrains!T3815-0.403545*terrains!S3815)</f>
        <v>3.1129435000000001</v>
      </c>
      <c r="K3815" s="151">
        <f>IF(terrains!I3815=0,terrains!J3815,terrains!I3815)</f>
        <v>3.1129435000000001</v>
      </c>
      <c r="L3815" s="59">
        <v>2.5</v>
      </c>
      <c r="M3815" s="59">
        <v>2</v>
      </c>
      <c r="N3815" s="59">
        <v>4</v>
      </c>
      <c r="O3815" s="59" t="s">
        <v>176</v>
      </c>
      <c r="P3815" s="59">
        <v>2</v>
      </c>
      <c r="Q3815" s="59">
        <v>1.5</v>
      </c>
      <c r="R3815" s="59">
        <v>0</v>
      </c>
      <c r="S3815" s="59">
        <v>0</v>
      </c>
      <c r="T3815" s="59">
        <v>1</v>
      </c>
      <c r="U3815" s="59">
        <v>0</v>
      </c>
      <c r="V3815" s="59">
        <v>0</v>
      </c>
      <c r="W3815" s="59">
        <v>0</v>
      </c>
      <c r="X3815" s="59">
        <v>0</v>
      </c>
      <c r="Y3815" s="59">
        <f>IF(terrains!L3815&lt;=2.5,1,IF(terrains!L3815&lt;=4.5,2,IF(terrains!L3815&lt;=6.5,3,4)))</f>
        <v>1</v>
      </c>
      <c r="Z3815" s="59">
        <f>IF(terrains!R3815=1,35,IF(terrains!S3815=1,64,IF(terrains!T3815=1,IF(terrains!Y3815=1,85,104),IF(terrains!U3815=1,IF(terrains!Y3815=1,124,152),IF(terrains!V3815=1,(IF(terrains!Y3815=1,146,IF(terrains!Y3815=2,178,263))),IF(terrains!W3815=1,(IF(terrains!Y3815=1,178,IF(terrains!Y3815=2,218,321))),IF(terrains!X3815=1,IF(terrains!Y3815=1,190,IF(terrains!Y3815=2,242,IF(terrains!Y3815=3,357,896))))))))))</f>
        <v>85</v>
      </c>
      <c r="AA3815" s="152">
        <f>terrains!Z3815*terrains!F3815</f>
        <v>423888.15775499999</v>
      </c>
    </row>
    <row r="3816" spans="1:27" ht="14.4">
      <c r="A3816" s="143">
        <v>3815</v>
      </c>
      <c r="B3816" s="59">
        <v>300026.46024300001</v>
      </c>
      <c r="C3816" s="59">
        <v>5039288.7484600004</v>
      </c>
      <c r="D3816" s="59" t="s">
        <v>3436</v>
      </c>
      <c r="E3816" s="153">
        <v>462.94</v>
      </c>
      <c r="F3816" s="150">
        <f>terrains!E3816*10.76391</f>
        <v>4983.0444953999995</v>
      </c>
      <c r="G3816" s="59" t="s">
        <v>308</v>
      </c>
      <c r="H3816" s="59">
        <v>2</v>
      </c>
      <c r="I3816" s="59">
        <v>6</v>
      </c>
      <c r="J3816" s="59">
        <f>IF(terrains!L3816=13.5,IF(terrains!X3816=1,12,9),-0.392532+1.267037*terrains!L3816+0.472239*terrains!X3816+0.58658*terrains!W3816+0.089417*terrains!V3816+0.531633*terrains!U3816+0.337883*terrains!T3816-0.403545*terrains!S3816)</f>
        <v>3.8808179999999997</v>
      </c>
      <c r="K3816" s="151">
        <f>IF(terrains!I3816=0,terrains!J3816,terrains!I3816)</f>
        <v>6</v>
      </c>
      <c r="L3816" s="59">
        <v>3</v>
      </c>
      <c r="M3816" s="59">
        <v>2</v>
      </c>
      <c r="N3816" s="59">
        <v>8</v>
      </c>
      <c r="O3816" s="59" t="s">
        <v>180</v>
      </c>
      <c r="P3816" s="59">
        <v>2</v>
      </c>
      <c r="Q3816" s="59">
        <v>2</v>
      </c>
      <c r="R3816" s="59">
        <v>0</v>
      </c>
      <c r="S3816" s="59">
        <v>0</v>
      </c>
      <c r="T3816" s="59">
        <v>0</v>
      </c>
      <c r="U3816" s="59">
        <v>0</v>
      </c>
      <c r="V3816" s="59">
        <v>0</v>
      </c>
      <c r="W3816" s="59">
        <v>0</v>
      </c>
      <c r="X3816" s="59">
        <v>1</v>
      </c>
      <c r="Y3816" s="59">
        <f>IF(terrains!L3816&lt;=2.5,1,IF(terrains!L3816&lt;=4.5,2,IF(terrains!L3816&lt;=6.5,3,4)))</f>
        <v>2</v>
      </c>
      <c r="Z3816" s="59">
        <f>IF(terrains!R3816=1,35,IF(terrains!S3816=1,64,IF(terrains!T3816=1,IF(terrains!Y3816=1,85,104),IF(terrains!U3816=1,IF(terrains!Y3816=1,124,152),IF(terrains!V3816=1,(IF(terrains!Y3816=1,146,IF(terrains!Y3816=2,178,263))),IF(terrains!W3816=1,(IF(terrains!Y3816=1,178,IF(terrains!Y3816=2,218,321))),IF(terrains!X3816=1,IF(terrains!Y3816=1,190,IF(terrains!Y3816=2,242,IF(terrains!Y3816=3,357,896))))))))))</f>
        <v>242</v>
      </c>
      <c r="AA3816" s="152">
        <f>terrains!Z3816*terrains!F3816</f>
        <v>1205896.7678868</v>
      </c>
    </row>
    <row r="3817" spans="1:27" ht="14.4">
      <c r="A3817" s="143">
        <v>3816</v>
      </c>
      <c r="B3817" s="59">
        <v>305107.23628200003</v>
      </c>
      <c r="C3817" s="59">
        <v>5057970.0055200001</v>
      </c>
      <c r="D3817" s="59" t="s">
        <v>3437</v>
      </c>
      <c r="E3817" s="153">
        <v>462.8</v>
      </c>
      <c r="F3817" s="150">
        <f>terrains!E3817*10.76391</f>
        <v>4981.5375479999993</v>
      </c>
      <c r="G3817" s="59" t="s">
        <v>353</v>
      </c>
      <c r="H3817" s="59">
        <v>0</v>
      </c>
      <c r="I3817" s="59">
        <v>0</v>
      </c>
      <c r="J3817" s="59">
        <f>IF(terrains!L3817=13.5,IF(terrains!X3817=1,12,9),-0.392532+1.267037*terrains!L3817+0.472239*terrains!X3817+0.58658*terrains!W3817+0.089417*terrains!V3817+0.531633*terrains!U3817+0.337883*terrains!T3817-0.403545*terrains!S3817)</f>
        <v>2.1415419999999998</v>
      </c>
      <c r="K3817" s="151">
        <f>IF(terrains!I3817=0,terrains!J3817,terrains!I3817)</f>
        <v>2.1415419999999998</v>
      </c>
      <c r="L3817" s="59">
        <v>2</v>
      </c>
      <c r="M3817" s="59">
        <v>1</v>
      </c>
      <c r="N3817" s="59">
        <v>3</v>
      </c>
      <c r="O3817" s="59" t="s">
        <v>174</v>
      </c>
      <c r="P3817" s="59">
        <v>2</v>
      </c>
      <c r="Q3817" s="59">
        <v>1.5</v>
      </c>
      <c r="R3817" s="59">
        <v>1</v>
      </c>
      <c r="S3817" s="59">
        <v>0</v>
      </c>
      <c r="T3817" s="59">
        <v>0</v>
      </c>
      <c r="U3817" s="59">
        <v>0</v>
      </c>
      <c r="V3817" s="59">
        <v>0</v>
      </c>
      <c r="W3817" s="59">
        <v>0</v>
      </c>
      <c r="X3817" s="59">
        <v>0</v>
      </c>
      <c r="Y3817" s="59">
        <f>IF(terrains!L3817&lt;=2.5,1,IF(terrains!L3817&lt;=4.5,2,IF(terrains!L3817&lt;=6.5,3,4)))</f>
        <v>1</v>
      </c>
      <c r="Z3817" s="59">
        <f>IF(terrains!R3817=1,35,IF(terrains!S3817=1,64,IF(terrains!T3817=1,IF(terrains!Y3817=1,85,104),IF(terrains!U3817=1,IF(terrains!Y3817=1,124,152),IF(terrains!V3817=1,(IF(terrains!Y3817=1,146,IF(terrains!Y3817=2,178,263))),IF(terrains!W3817=1,(IF(terrains!Y3817=1,178,IF(terrains!Y3817=2,218,321))),IF(terrains!X3817=1,IF(terrains!Y3817=1,190,IF(terrains!Y3817=2,242,IF(terrains!Y3817=3,357,896))))))))))</f>
        <v>35</v>
      </c>
      <c r="AA3817" s="152">
        <f>terrains!Z3817*terrains!F3817</f>
        <v>174353.81417999999</v>
      </c>
    </row>
    <row r="3818" spans="1:27" ht="14.4">
      <c r="A3818" s="143">
        <v>3817</v>
      </c>
      <c r="B3818" s="59">
        <v>281078.52194100001</v>
      </c>
      <c r="C3818" s="59">
        <v>5041685.6179400003</v>
      </c>
      <c r="D3818" s="59" t="s">
        <v>3438</v>
      </c>
      <c r="E3818" s="153">
        <v>462.6</v>
      </c>
      <c r="F3818" s="150">
        <f>terrains!E3818*10.76391</f>
        <v>4979.3847660000001</v>
      </c>
      <c r="G3818" s="59" t="s">
        <v>190</v>
      </c>
      <c r="H3818" s="59">
        <v>0</v>
      </c>
      <c r="I3818" s="59">
        <v>0</v>
      </c>
      <c r="J3818" s="59">
        <f>IF(terrains!L3818=13.5,IF(terrains!X3818=1,12,9),-0.392532+1.267037*terrains!L3818+0.472239*terrains!X3818+0.58658*terrains!W3818+0.089417*terrains!V3818+0.531633*terrains!U3818+0.337883*terrains!T3818-0.403545*terrains!S3818)</f>
        <v>2.1415419999999998</v>
      </c>
      <c r="K3818" s="151">
        <f>IF(terrains!I3818=0,terrains!J3818,terrains!I3818)</f>
        <v>2.1415419999999998</v>
      </c>
      <c r="L3818" s="59">
        <v>2</v>
      </c>
      <c r="M3818" s="59">
        <v>1</v>
      </c>
      <c r="N3818" s="59">
        <v>3</v>
      </c>
      <c r="O3818" s="59" t="s">
        <v>174</v>
      </c>
      <c r="P3818" s="59">
        <v>2</v>
      </c>
      <c r="Q3818" s="59">
        <v>1.5</v>
      </c>
      <c r="R3818" s="59">
        <v>1</v>
      </c>
      <c r="S3818" s="59">
        <v>0</v>
      </c>
      <c r="T3818" s="59">
        <v>0</v>
      </c>
      <c r="U3818" s="59">
        <v>0</v>
      </c>
      <c r="V3818" s="59">
        <v>0</v>
      </c>
      <c r="W3818" s="59">
        <v>0</v>
      </c>
      <c r="X3818" s="59">
        <v>0</v>
      </c>
      <c r="Y3818" s="59">
        <f>IF(terrains!L3818&lt;=2.5,1,IF(terrains!L3818&lt;=4.5,2,IF(terrains!L3818&lt;=6.5,3,4)))</f>
        <v>1</v>
      </c>
      <c r="Z3818" s="59">
        <f>IF(terrains!R3818=1,35,IF(terrains!S3818=1,64,IF(terrains!T3818=1,IF(terrains!Y3818=1,85,104),IF(terrains!U3818=1,IF(terrains!Y3818=1,124,152),IF(terrains!V3818=1,(IF(terrains!Y3818=1,146,IF(terrains!Y3818=2,178,263))),IF(terrains!W3818=1,(IF(terrains!Y3818=1,178,IF(terrains!Y3818=2,218,321))),IF(terrains!X3818=1,IF(terrains!Y3818=1,190,IF(terrains!Y3818=2,242,IF(terrains!Y3818=3,357,896))))))))))</f>
        <v>35</v>
      </c>
      <c r="AA3818" s="152">
        <f>terrains!Z3818*terrains!F3818</f>
        <v>174278.46681000001</v>
      </c>
    </row>
    <row r="3819" spans="1:27" ht="14.4">
      <c r="A3819" s="143">
        <v>3818</v>
      </c>
      <c r="B3819" s="59">
        <v>297624.92060000001</v>
      </c>
      <c r="C3819" s="59">
        <v>5043384.8279999997</v>
      </c>
      <c r="D3819" s="59" t="s">
        <v>3439</v>
      </c>
      <c r="E3819" s="153">
        <v>462.5</v>
      </c>
      <c r="F3819" s="150">
        <f>terrains!E3819*10.76391</f>
        <v>4978.3083749999996</v>
      </c>
      <c r="G3819" s="59" t="s">
        <v>964</v>
      </c>
      <c r="H3819" s="59">
        <v>0</v>
      </c>
      <c r="I3819" s="59">
        <v>0</v>
      </c>
      <c r="J3819" s="59">
        <f>IF(terrains!L3819=13.5,IF(terrains!X3819=1,12,9),-0.392532+1.267037*terrains!L3819+0.472239*terrains!X3819+0.58658*terrains!W3819+0.089417*terrains!V3819+0.531633*terrains!U3819+0.337883*terrains!T3819-0.403545*terrains!S3819)</f>
        <v>2.8644775</v>
      </c>
      <c r="K3819" s="151">
        <f>IF(terrains!I3819=0,terrains!J3819,terrains!I3819)</f>
        <v>2.8644775</v>
      </c>
      <c r="L3819" s="59">
        <v>2.5</v>
      </c>
      <c r="M3819" s="59">
        <v>1</v>
      </c>
      <c r="N3819" s="59">
        <v>5</v>
      </c>
      <c r="O3819" s="59" t="s">
        <v>178</v>
      </c>
      <c r="P3819" s="59">
        <v>1</v>
      </c>
      <c r="Q3819" s="59">
        <v>2.5</v>
      </c>
      <c r="R3819" s="59">
        <v>0</v>
      </c>
      <c r="S3819" s="59">
        <v>0</v>
      </c>
      <c r="T3819" s="59">
        <v>0</v>
      </c>
      <c r="U3819" s="59">
        <v>0</v>
      </c>
      <c r="V3819" s="59">
        <v>1</v>
      </c>
      <c r="W3819" s="59">
        <v>0</v>
      </c>
      <c r="X3819" s="59">
        <v>0</v>
      </c>
      <c r="Y3819" s="59">
        <f>IF(terrains!L3819&lt;=2.5,1,IF(terrains!L3819&lt;=4.5,2,IF(terrains!L3819&lt;=6.5,3,4)))</f>
        <v>1</v>
      </c>
      <c r="Z3819" s="59">
        <f>IF(terrains!R3819=1,35,IF(terrains!S3819=1,64,IF(terrains!T3819=1,IF(terrains!Y3819=1,85,104),IF(terrains!U3819=1,IF(terrains!Y3819=1,124,152),IF(terrains!V3819=1,(IF(terrains!Y3819=1,146,IF(terrains!Y3819=2,178,263))),IF(terrains!W3819=1,(IF(terrains!Y3819=1,178,IF(terrains!Y3819=2,218,321))),IF(terrains!X3819=1,IF(terrains!Y3819=1,190,IF(terrains!Y3819=2,242,IF(terrains!Y3819=3,357,896))))))))))</f>
        <v>146</v>
      </c>
      <c r="AA3819" s="152">
        <f>terrains!Z3819*terrains!F3819</f>
        <v>726833.02274999989</v>
      </c>
    </row>
    <row r="3820" spans="1:27" ht="14.4">
      <c r="A3820" s="143">
        <v>3819</v>
      </c>
      <c r="B3820" s="59">
        <v>297093.59960000002</v>
      </c>
      <c r="C3820" s="59">
        <v>5035186.0319999997</v>
      </c>
      <c r="D3820" s="59" t="s">
        <v>3440</v>
      </c>
      <c r="E3820" s="153">
        <v>461.5</v>
      </c>
      <c r="F3820" s="150">
        <f>terrains!E3820*10.76391</f>
        <v>4967.5444649999999</v>
      </c>
      <c r="G3820" s="59" t="s">
        <v>605</v>
      </c>
      <c r="H3820" s="59">
        <v>0</v>
      </c>
      <c r="I3820" s="59">
        <v>0</v>
      </c>
      <c r="J3820" s="59">
        <f>IF(terrains!L3820=13.5,IF(terrains!X3820=1,12,9),-0.392532+1.267037*terrains!L3820+0.472239*terrains!X3820+0.58658*terrains!W3820+0.089417*terrains!V3820+0.531633*terrains!U3820+0.337883*terrains!T3820-0.403545*terrains!S3820)</f>
        <v>3.1129435000000001</v>
      </c>
      <c r="K3820" s="151">
        <f>IF(terrains!I3820=0,terrains!J3820,terrains!I3820)</f>
        <v>3.1129435000000001</v>
      </c>
      <c r="L3820" s="59">
        <v>2.5</v>
      </c>
      <c r="M3820" s="59">
        <v>1</v>
      </c>
      <c r="N3820" s="59">
        <v>4</v>
      </c>
      <c r="O3820" s="59" t="s">
        <v>176</v>
      </c>
      <c r="P3820" s="59">
        <v>2</v>
      </c>
      <c r="Q3820" s="59">
        <v>2.5</v>
      </c>
      <c r="R3820" s="59">
        <v>0</v>
      </c>
      <c r="S3820" s="59">
        <v>0</v>
      </c>
      <c r="T3820" s="59">
        <v>1</v>
      </c>
      <c r="U3820" s="59">
        <v>0</v>
      </c>
      <c r="V3820" s="59">
        <v>0</v>
      </c>
      <c r="W3820" s="59">
        <v>0</v>
      </c>
      <c r="X3820" s="59">
        <v>0</v>
      </c>
      <c r="Y3820" s="59">
        <f>IF(terrains!L3820&lt;=2.5,1,IF(terrains!L3820&lt;=4.5,2,IF(terrains!L3820&lt;=6.5,3,4)))</f>
        <v>1</v>
      </c>
      <c r="Z3820" s="59">
        <f>IF(terrains!R3820=1,35,IF(terrains!S3820=1,64,IF(terrains!T3820=1,IF(terrains!Y3820=1,85,104),IF(terrains!U3820=1,IF(terrains!Y3820=1,124,152),IF(terrains!V3820=1,(IF(terrains!Y3820=1,146,IF(terrains!Y3820=2,178,263))),IF(terrains!W3820=1,(IF(terrains!Y3820=1,178,IF(terrains!Y3820=2,218,321))),IF(terrains!X3820=1,IF(terrains!Y3820=1,190,IF(terrains!Y3820=2,242,IF(terrains!Y3820=3,357,896))))))))))</f>
        <v>85</v>
      </c>
      <c r="AA3820" s="152">
        <f>terrains!Z3820*terrains!F3820</f>
        <v>422241.27952500002</v>
      </c>
    </row>
    <row r="3821" spans="1:27" ht="14.4">
      <c r="A3821" s="143">
        <v>3820</v>
      </c>
      <c r="B3821" s="59">
        <v>295450.51252799999</v>
      </c>
      <c r="C3821" s="59">
        <v>5043784.2522600004</v>
      </c>
      <c r="D3821" s="59" t="s">
        <v>3441</v>
      </c>
      <c r="E3821" s="153">
        <v>460.8</v>
      </c>
      <c r="F3821" s="150">
        <f>terrains!E3821*10.76391</f>
        <v>4960.009728</v>
      </c>
      <c r="G3821" s="59" t="s">
        <v>547</v>
      </c>
      <c r="H3821" s="59">
        <v>1</v>
      </c>
      <c r="I3821" s="59">
        <v>4.5</v>
      </c>
      <c r="J3821" s="59">
        <f>IF(terrains!L3821=13.5,IF(terrains!X3821=1,12,9),-0.392532+1.267037*terrains!L3821+0.472239*terrains!X3821+0.58658*terrains!W3821+0.089417*terrains!V3821+0.531633*terrains!U3821+0.337883*terrains!T3821-0.403545*terrains!S3821)</f>
        <v>3.9402119999999998</v>
      </c>
      <c r="K3821" s="151">
        <f>IF(terrains!I3821=0,terrains!J3821,terrains!I3821)</f>
        <v>4.5</v>
      </c>
      <c r="L3821" s="59">
        <v>3</v>
      </c>
      <c r="M3821" s="59">
        <v>3</v>
      </c>
      <c r="N3821" s="59">
        <v>6</v>
      </c>
      <c r="O3821" s="59" t="s">
        <v>177</v>
      </c>
      <c r="P3821" s="59">
        <v>2</v>
      </c>
      <c r="Q3821" s="59">
        <v>2.5</v>
      </c>
      <c r="R3821" s="59">
        <v>0</v>
      </c>
      <c r="S3821" s="59">
        <v>0</v>
      </c>
      <c r="T3821" s="59">
        <v>0</v>
      </c>
      <c r="U3821" s="59">
        <v>1</v>
      </c>
      <c r="V3821" s="59">
        <v>0</v>
      </c>
      <c r="W3821" s="59">
        <v>0</v>
      </c>
      <c r="X3821" s="59">
        <v>0</v>
      </c>
      <c r="Y3821" s="59">
        <f>IF(terrains!L3821&lt;=2.5,1,IF(terrains!L3821&lt;=4.5,2,IF(terrains!L3821&lt;=6.5,3,4)))</f>
        <v>2</v>
      </c>
      <c r="Z3821" s="59">
        <f>IF(terrains!R3821=1,35,IF(terrains!S3821=1,64,IF(terrains!T3821=1,IF(terrains!Y3821=1,85,104),IF(terrains!U3821=1,IF(terrains!Y3821=1,124,152),IF(terrains!V3821=1,(IF(terrains!Y3821=1,146,IF(terrains!Y3821=2,178,263))),IF(terrains!W3821=1,(IF(terrains!Y3821=1,178,IF(terrains!Y3821=2,218,321))),IF(terrains!X3821=1,IF(terrains!Y3821=1,190,IF(terrains!Y3821=2,242,IF(terrains!Y3821=3,357,896))))))))))</f>
        <v>152</v>
      </c>
      <c r="AA3821" s="152">
        <f>terrains!Z3821*terrains!F3821</f>
        <v>753921.47865599999</v>
      </c>
    </row>
    <row r="3822" spans="1:27" ht="14.4">
      <c r="A3822" s="143">
        <v>3821</v>
      </c>
      <c r="B3822" s="59">
        <v>299604.70659999998</v>
      </c>
      <c r="C3822" s="59">
        <v>5041503.0080000004</v>
      </c>
      <c r="D3822" s="59" t="s">
        <v>3442</v>
      </c>
      <c r="E3822" s="153">
        <v>460</v>
      </c>
      <c r="F3822" s="150">
        <f>terrains!E3822*10.76391</f>
        <v>4951.3985999999995</v>
      </c>
      <c r="G3822" s="59" t="s">
        <v>1327</v>
      </c>
      <c r="H3822" s="59">
        <v>0</v>
      </c>
      <c r="I3822" s="59">
        <v>3</v>
      </c>
      <c r="J3822" s="59">
        <f>IF(terrains!L3822=13.5,IF(terrains!X3822=1,12,9),-0.392532+1.267037*terrains!L3822+0.472239*terrains!X3822+0.58658*terrains!W3822+0.089417*terrains!V3822+0.531633*terrains!U3822+0.337883*terrains!T3822-0.403545*terrains!S3822)</f>
        <v>3.2472995</v>
      </c>
      <c r="K3822" s="151">
        <f>IF(terrains!I3822=0,terrains!J3822,terrains!I3822)</f>
        <v>3</v>
      </c>
      <c r="L3822" s="59">
        <v>2.5</v>
      </c>
      <c r="M3822" s="59">
        <v>0</v>
      </c>
      <c r="N3822" s="59">
        <v>0</v>
      </c>
      <c r="O3822" s="59" t="s">
        <v>180</v>
      </c>
      <c r="P3822" s="59">
        <v>0</v>
      </c>
      <c r="Q3822" s="59">
        <v>0</v>
      </c>
      <c r="R3822" s="59">
        <v>0</v>
      </c>
      <c r="S3822" s="59">
        <v>0</v>
      </c>
      <c r="T3822" s="59">
        <v>0</v>
      </c>
      <c r="U3822" s="59">
        <v>0</v>
      </c>
      <c r="V3822" s="59">
        <v>0</v>
      </c>
      <c r="W3822" s="59">
        <v>0</v>
      </c>
      <c r="X3822" s="59">
        <v>1</v>
      </c>
      <c r="Y3822" s="59">
        <f>IF(terrains!L3822&lt;=2.5,1,IF(terrains!L3822&lt;=4.5,2,IF(terrains!L3822&lt;=6.5,3,4)))</f>
        <v>1</v>
      </c>
      <c r="Z3822" s="59">
        <f>IF(terrains!R3822=1,35,IF(terrains!S3822=1,64,IF(terrains!T3822=1,IF(terrains!Y3822=1,85,104),IF(terrains!U3822=1,IF(terrains!Y3822=1,124,152),IF(terrains!V3822=1,(IF(terrains!Y3822=1,146,IF(terrains!Y3822=2,178,263))),IF(terrains!W3822=1,(IF(terrains!Y3822=1,178,IF(terrains!Y3822=2,218,321))),IF(terrains!X3822=1,IF(terrains!Y3822=1,190,IF(terrains!Y3822=2,242,IF(terrains!Y3822=3,357,896))))))))))</f>
        <v>190</v>
      </c>
      <c r="AA3822" s="152">
        <f>terrains!Z3822*terrains!F3822</f>
        <v>940765.73399999994</v>
      </c>
    </row>
    <row r="3823" spans="1:27" ht="14.4">
      <c r="A3823" s="143">
        <v>3822</v>
      </c>
      <c r="B3823" s="59">
        <v>299986.21210800001</v>
      </c>
      <c r="C3823" s="59">
        <v>5038224.93585</v>
      </c>
      <c r="D3823" s="59" t="s">
        <v>3443</v>
      </c>
      <c r="E3823" s="153">
        <v>459.9</v>
      </c>
      <c r="F3823" s="150">
        <f>terrains!E3823*10.76391</f>
        <v>4950.322208999999</v>
      </c>
      <c r="G3823" s="59" t="s">
        <v>529</v>
      </c>
      <c r="H3823" s="59">
        <v>0</v>
      </c>
      <c r="I3823" s="59">
        <v>0</v>
      </c>
      <c r="J3823" s="59">
        <f>IF(terrains!L3823=13.5,IF(terrains!X3823=1,12,9),-0.392532+1.267037*terrains!L3823+0.472239*terrains!X3823+0.58658*terrains!W3823+0.089417*terrains!V3823+0.531633*terrains!U3823+0.337883*terrains!T3823-0.403545*terrains!S3823)</f>
        <v>2.8644775</v>
      </c>
      <c r="K3823" s="151">
        <f>IF(terrains!I3823=0,terrains!J3823,terrains!I3823)</f>
        <v>2.8644775</v>
      </c>
      <c r="L3823" s="59">
        <v>2.5</v>
      </c>
      <c r="M3823" s="59">
        <v>1</v>
      </c>
      <c r="N3823" s="59">
        <v>4</v>
      </c>
      <c r="O3823" s="59" t="s">
        <v>178</v>
      </c>
      <c r="P3823" s="59">
        <v>2</v>
      </c>
      <c r="Q3823" s="59">
        <v>2</v>
      </c>
      <c r="R3823" s="59">
        <v>0</v>
      </c>
      <c r="S3823" s="59">
        <v>0</v>
      </c>
      <c r="T3823" s="59">
        <v>0</v>
      </c>
      <c r="U3823" s="59">
        <v>0</v>
      </c>
      <c r="V3823" s="59">
        <v>1</v>
      </c>
      <c r="W3823" s="59">
        <v>0</v>
      </c>
      <c r="X3823" s="59">
        <v>0</v>
      </c>
      <c r="Y3823" s="59">
        <f>IF(terrains!L3823&lt;=2.5,1,IF(terrains!L3823&lt;=4.5,2,IF(terrains!L3823&lt;=6.5,3,4)))</f>
        <v>1</v>
      </c>
      <c r="Z3823" s="59">
        <f>IF(terrains!R3823=1,35,IF(terrains!S3823=1,64,IF(terrains!T3823=1,IF(terrains!Y3823=1,85,104),IF(terrains!U3823=1,IF(terrains!Y3823=1,124,152),IF(terrains!V3823=1,(IF(terrains!Y3823=1,146,IF(terrains!Y3823=2,178,263))),IF(terrains!W3823=1,(IF(terrains!Y3823=1,178,IF(terrains!Y3823=2,218,321))),IF(terrains!X3823=1,IF(terrains!Y3823=1,190,IF(terrains!Y3823=2,242,IF(terrains!Y3823=3,357,896))))))))))</f>
        <v>146</v>
      </c>
      <c r="AA3823" s="152">
        <f>terrains!Z3823*terrains!F3823</f>
        <v>722747.04251399986</v>
      </c>
    </row>
    <row r="3824" spans="1:27" ht="14.4">
      <c r="A3824" s="143">
        <v>3823</v>
      </c>
      <c r="B3824" s="59">
        <v>296678.74219999998</v>
      </c>
      <c r="C3824" s="59">
        <v>5036880.6399999997</v>
      </c>
      <c r="D3824" s="59" t="s">
        <v>3444</v>
      </c>
      <c r="E3824" s="153">
        <v>459.9</v>
      </c>
      <c r="F3824" s="150">
        <f>terrains!E3824*10.76391</f>
        <v>4950.322208999999</v>
      </c>
      <c r="G3824" s="59" t="s">
        <v>763</v>
      </c>
      <c r="H3824" s="59">
        <v>0</v>
      </c>
      <c r="I3824" s="59">
        <v>0</v>
      </c>
      <c r="J3824" s="59">
        <f>IF(terrains!L3824=13.5,IF(terrains!X3824=1,12,9),-0.392532+1.267037*terrains!L3824+0.472239*terrains!X3824+0.58658*terrains!W3824+0.089417*terrains!V3824+0.531633*terrains!U3824+0.337883*terrains!T3824-0.403545*terrains!S3824)</f>
        <v>5.207249</v>
      </c>
      <c r="K3824" s="151">
        <f>IF(terrains!I3824=0,terrains!J3824,terrains!I3824)</f>
        <v>5.207249</v>
      </c>
      <c r="L3824" s="59">
        <v>4</v>
      </c>
      <c r="M3824" s="59">
        <v>2</v>
      </c>
      <c r="N3824" s="59">
        <v>10</v>
      </c>
      <c r="O3824" s="59" t="s">
        <v>177</v>
      </c>
      <c r="P3824" s="59">
        <v>2</v>
      </c>
      <c r="Q3824" s="59">
        <v>2.5</v>
      </c>
      <c r="R3824" s="59">
        <v>0</v>
      </c>
      <c r="S3824" s="59">
        <v>0</v>
      </c>
      <c r="T3824" s="59">
        <v>0</v>
      </c>
      <c r="U3824" s="59">
        <v>1</v>
      </c>
      <c r="V3824" s="59">
        <v>0</v>
      </c>
      <c r="W3824" s="59">
        <v>0</v>
      </c>
      <c r="X3824" s="59">
        <v>0</v>
      </c>
      <c r="Y3824" s="59">
        <f>IF(terrains!L3824&lt;=2.5,1,IF(terrains!L3824&lt;=4.5,2,IF(terrains!L3824&lt;=6.5,3,4)))</f>
        <v>2</v>
      </c>
      <c r="Z3824" s="59">
        <f>IF(terrains!R3824=1,35,IF(terrains!S3824=1,64,IF(terrains!T3824=1,IF(terrains!Y3824=1,85,104),IF(terrains!U3824=1,IF(terrains!Y3824=1,124,152),IF(terrains!V3824=1,(IF(terrains!Y3824=1,146,IF(terrains!Y3824=2,178,263))),IF(terrains!W3824=1,(IF(terrains!Y3824=1,178,IF(terrains!Y3824=2,218,321))),IF(terrains!X3824=1,IF(terrains!Y3824=1,190,IF(terrains!Y3824=2,242,IF(terrains!Y3824=3,357,896))))))))))</f>
        <v>152</v>
      </c>
      <c r="AA3824" s="152">
        <f>terrains!Z3824*terrains!F3824</f>
        <v>752448.97576799989</v>
      </c>
    </row>
    <row r="3825" spans="1:27" ht="14.4">
      <c r="A3825" s="143">
        <v>3824</v>
      </c>
      <c r="B3825" s="59">
        <v>293050.78608599998</v>
      </c>
      <c r="C3825" s="59">
        <v>5034283.5987499999</v>
      </c>
      <c r="D3825" s="59" t="s">
        <v>3445</v>
      </c>
      <c r="E3825" s="153">
        <v>459.8</v>
      </c>
      <c r="F3825" s="150">
        <f>terrains!E3825*10.76391</f>
        <v>4949.2458179999994</v>
      </c>
      <c r="G3825" s="59" t="s">
        <v>1235</v>
      </c>
      <c r="H3825" s="59">
        <v>0.1</v>
      </c>
      <c r="I3825" s="59">
        <v>3</v>
      </c>
      <c r="J3825" s="59">
        <f>IF(terrains!L3825=13.5,IF(terrains!X3825=1,12,9),-0.392532+1.267037*terrains!L3825+0.472239*terrains!X3825+0.58658*terrains!W3825+0.089417*terrains!V3825+0.531633*terrains!U3825+0.337883*terrains!T3825-0.403545*terrains!S3825)</f>
        <v>2.7750604999999999</v>
      </c>
      <c r="K3825" s="151">
        <f>IF(terrains!I3825=0,terrains!J3825,terrains!I3825)</f>
        <v>3</v>
      </c>
      <c r="L3825" s="59">
        <v>2.5</v>
      </c>
      <c r="M3825" s="59">
        <v>2</v>
      </c>
      <c r="N3825" s="59">
        <v>4</v>
      </c>
      <c r="O3825" s="59" t="s">
        <v>174</v>
      </c>
      <c r="P3825" s="59">
        <v>2</v>
      </c>
      <c r="Q3825" s="59">
        <v>1.5</v>
      </c>
      <c r="R3825" s="59">
        <v>1</v>
      </c>
      <c r="S3825" s="59">
        <v>0</v>
      </c>
      <c r="T3825" s="59">
        <v>0</v>
      </c>
      <c r="U3825" s="59">
        <v>0</v>
      </c>
      <c r="V3825" s="59">
        <v>0</v>
      </c>
      <c r="W3825" s="59">
        <v>0</v>
      </c>
      <c r="X3825" s="59">
        <v>0</v>
      </c>
      <c r="Y3825" s="59">
        <f>IF(terrains!L3825&lt;=2.5,1,IF(terrains!L3825&lt;=4.5,2,IF(terrains!L3825&lt;=6.5,3,4)))</f>
        <v>1</v>
      </c>
      <c r="Z3825" s="59">
        <f>IF(terrains!R3825=1,35,IF(terrains!S3825=1,64,IF(terrains!T3825=1,IF(terrains!Y3825=1,85,104),IF(terrains!U3825=1,IF(terrains!Y3825=1,124,152),IF(terrains!V3825=1,(IF(terrains!Y3825=1,146,IF(terrains!Y3825=2,178,263))),IF(terrains!W3825=1,(IF(terrains!Y3825=1,178,IF(terrains!Y3825=2,218,321))),IF(terrains!X3825=1,IF(terrains!Y3825=1,190,IF(terrains!Y3825=2,242,IF(terrains!Y3825=3,357,896))))))))))</f>
        <v>35</v>
      </c>
      <c r="AA3825" s="152">
        <f>terrains!Z3825*terrains!F3825</f>
        <v>173223.60362999997</v>
      </c>
    </row>
    <row r="3826" spans="1:27" ht="14.4">
      <c r="A3826" s="143">
        <v>3825</v>
      </c>
      <c r="B3826" s="59">
        <v>291574.70722500002</v>
      </c>
      <c r="C3826" s="59">
        <v>5032561.4805699997</v>
      </c>
      <c r="D3826" s="59" t="s">
        <v>3446</v>
      </c>
      <c r="E3826" s="153">
        <v>459.6</v>
      </c>
      <c r="F3826" s="150">
        <f>terrains!E3826*10.76391</f>
        <v>4947.0930360000002</v>
      </c>
      <c r="G3826" s="59" t="s">
        <v>192</v>
      </c>
      <c r="H3826" s="59">
        <v>0.2</v>
      </c>
      <c r="I3826" s="59">
        <v>5</v>
      </c>
      <c r="J3826" s="59">
        <f>IF(terrains!L3826=13.5,IF(terrains!X3826=1,12,9),-0.392532+1.267037*terrains!L3826+0.472239*terrains!X3826+0.58658*terrains!W3826+0.089417*terrains!V3826+0.531633*terrains!U3826+0.337883*terrains!T3826-0.403545*terrains!S3826)</f>
        <v>2.3715155000000001</v>
      </c>
      <c r="K3826" s="151">
        <f>IF(terrains!I3826=0,terrains!J3826,terrains!I3826)</f>
        <v>5</v>
      </c>
      <c r="L3826" s="59">
        <v>2.5</v>
      </c>
      <c r="M3826" s="59">
        <v>2</v>
      </c>
      <c r="N3826" s="59">
        <v>6</v>
      </c>
      <c r="O3826" s="59" t="s">
        <v>175</v>
      </c>
      <c r="P3826" s="59">
        <v>2</v>
      </c>
      <c r="Q3826" s="59">
        <v>1.5</v>
      </c>
      <c r="R3826" s="59">
        <v>0</v>
      </c>
      <c r="S3826" s="59">
        <v>1</v>
      </c>
      <c r="T3826" s="59">
        <v>0</v>
      </c>
      <c r="U3826" s="59">
        <v>0</v>
      </c>
      <c r="V3826" s="59">
        <v>0</v>
      </c>
      <c r="W3826" s="59">
        <v>0</v>
      </c>
      <c r="X3826" s="59">
        <v>0</v>
      </c>
      <c r="Y3826" s="59">
        <f>IF(terrains!L3826&lt;=2.5,1,IF(terrains!L3826&lt;=4.5,2,IF(terrains!L3826&lt;=6.5,3,4)))</f>
        <v>1</v>
      </c>
      <c r="Z3826" s="59">
        <f>IF(terrains!R3826=1,35,IF(terrains!S3826=1,64,IF(terrains!T3826=1,IF(terrains!Y3826=1,85,104),IF(terrains!U3826=1,IF(terrains!Y3826=1,124,152),IF(terrains!V3826=1,(IF(terrains!Y3826=1,146,IF(terrains!Y3826=2,178,263))),IF(terrains!W3826=1,(IF(terrains!Y3826=1,178,IF(terrains!Y3826=2,218,321))),IF(terrains!X3826=1,IF(terrains!Y3826=1,190,IF(terrains!Y3826=2,242,IF(terrains!Y3826=3,357,896))))))))))</f>
        <v>64</v>
      </c>
      <c r="AA3826" s="152">
        <f>terrains!Z3826*terrains!F3826</f>
        <v>316613.95430400001</v>
      </c>
    </row>
    <row r="3827" spans="1:27" ht="14.4">
      <c r="A3827" s="143">
        <v>3826</v>
      </c>
      <c r="B3827" s="59">
        <v>273290.59162999998</v>
      </c>
      <c r="C3827" s="59">
        <v>5040814.1433600001</v>
      </c>
      <c r="D3827" s="59" t="s">
        <v>3447</v>
      </c>
      <c r="E3827" s="153">
        <v>459.3</v>
      </c>
      <c r="F3827" s="150">
        <f>terrains!E3827*10.76391</f>
        <v>4943.8638629999996</v>
      </c>
      <c r="G3827" s="59" t="s">
        <v>206</v>
      </c>
      <c r="H3827" s="59">
        <v>0</v>
      </c>
      <c r="I3827" s="59">
        <v>0</v>
      </c>
      <c r="J3827" s="59">
        <f>IF(terrains!L3827=13.5,IF(terrains!X3827=1,12,9),-0.392532+1.267037*terrains!L3827+0.472239*terrains!X3827+0.58658*terrains!W3827+0.089417*terrains!V3827+0.531633*terrains!U3827+0.337883*terrains!T3827-0.403545*terrains!S3827)</f>
        <v>1.5080234999999997</v>
      </c>
      <c r="K3827" s="151">
        <f>IF(terrains!I3827=0,terrains!J3827,terrains!I3827)</f>
        <v>1.5080234999999997</v>
      </c>
      <c r="L3827" s="59">
        <v>1.5</v>
      </c>
      <c r="M3827" s="59">
        <v>1</v>
      </c>
      <c r="N3827" s="59">
        <v>2</v>
      </c>
      <c r="O3827" s="59" t="s">
        <v>174</v>
      </c>
      <c r="P3827" s="59">
        <v>1.5</v>
      </c>
      <c r="Q3827" s="59">
        <v>1.5</v>
      </c>
      <c r="R3827" s="59">
        <v>1</v>
      </c>
      <c r="S3827" s="59">
        <v>0</v>
      </c>
      <c r="T3827" s="59">
        <v>0</v>
      </c>
      <c r="U3827" s="59">
        <v>0</v>
      </c>
      <c r="V3827" s="59">
        <v>0</v>
      </c>
      <c r="W3827" s="59">
        <v>0</v>
      </c>
      <c r="X3827" s="59">
        <v>0</v>
      </c>
      <c r="Y3827" s="59">
        <f>IF(terrains!L3827&lt;=2.5,1,IF(terrains!L3827&lt;=4.5,2,IF(terrains!L3827&lt;=6.5,3,4)))</f>
        <v>1</v>
      </c>
      <c r="Z3827" s="59">
        <f>IF(terrains!R3827=1,35,IF(terrains!S3827=1,64,IF(terrains!T3827=1,IF(terrains!Y3827=1,85,104),IF(terrains!U3827=1,IF(terrains!Y3827=1,124,152),IF(terrains!V3827=1,(IF(terrains!Y3827=1,146,IF(terrains!Y3827=2,178,263))),IF(terrains!W3827=1,(IF(terrains!Y3827=1,178,IF(terrains!Y3827=2,218,321))),IF(terrains!X3827=1,IF(terrains!Y3827=1,190,IF(terrains!Y3827=2,242,IF(terrains!Y3827=3,357,896))))))))))</f>
        <v>35</v>
      </c>
      <c r="AA3827" s="152">
        <f>terrains!Z3827*terrains!F3827</f>
        <v>173035.23520499998</v>
      </c>
    </row>
    <row r="3828" spans="1:27" ht="14.4">
      <c r="A3828" s="143">
        <v>3827</v>
      </c>
      <c r="B3828" s="59">
        <v>300641.516</v>
      </c>
      <c r="C3828" s="59">
        <v>5042169.7110000001</v>
      </c>
      <c r="D3828" s="59" t="s">
        <v>3448</v>
      </c>
      <c r="E3828" s="153">
        <v>458.8</v>
      </c>
      <c r="F3828" s="150">
        <f>terrains!E3828*10.76391</f>
        <v>4938.4819079999997</v>
      </c>
      <c r="G3828" s="59" t="s">
        <v>1094</v>
      </c>
      <c r="H3828" s="59">
        <v>0</v>
      </c>
      <c r="I3828" s="59">
        <v>3</v>
      </c>
      <c r="J3828" s="59">
        <f>IF(terrains!L3828=13.5,IF(terrains!X3828=1,12,9),-0.392532+1.267037*terrains!L3828+0.472239*terrains!X3828+0.58658*terrains!W3828+0.089417*terrains!V3828+0.531633*terrains!U3828+0.337883*terrains!T3828-0.403545*terrains!S3828)</f>
        <v>2.8644775</v>
      </c>
      <c r="K3828" s="151">
        <f>IF(terrains!I3828=0,terrains!J3828,terrains!I3828)</f>
        <v>3</v>
      </c>
      <c r="L3828" s="59">
        <v>2.5</v>
      </c>
      <c r="M3828" s="59">
        <v>2</v>
      </c>
      <c r="N3828" s="59">
        <v>0</v>
      </c>
      <c r="O3828" s="59" t="s">
        <v>178</v>
      </c>
      <c r="P3828" s="59">
        <v>3</v>
      </c>
      <c r="Q3828" s="59">
        <v>2.5</v>
      </c>
      <c r="R3828" s="59">
        <v>0</v>
      </c>
      <c r="S3828" s="59">
        <v>0</v>
      </c>
      <c r="T3828" s="59">
        <v>0</v>
      </c>
      <c r="U3828" s="59">
        <v>0</v>
      </c>
      <c r="V3828" s="59">
        <v>1</v>
      </c>
      <c r="W3828" s="59">
        <v>0</v>
      </c>
      <c r="X3828" s="59">
        <v>0</v>
      </c>
      <c r="Y3828" s="59">
        <f>IF(terrains!L3828&lt;=2.5,1,IF(terrains!L3828&lt;=4.5,2,IF(terrains!L3828&lt;=6.5,3,4)))</f>
        <v>1</v>
      </c>
      <c r="Z3828" s="59">
        <f>IF(terrains!R3828=1,35,IF(terrains!S3828=1,64,IF(terrains!T3828=1,IF(terrains!Y3828=1,85,104),IF(terrains!U3828=1,IF(terrains!Y3828=1,124,152),IF(terrains!V3828=1,(IF(terrains!Y3828=1,146,IF(terrains!Y3828=2,178,263))),IF(terrains!W3828=1,(IF(terrains!Y3828=1,178,IF(terrains!Y3828=2,218,321))),IF(terrains!X3828=1,IF(terrains!Y3828=1,190,IF(terrains!Y3828=2,242,IF(terrains!Y3828=3,357,896))))))))))</f>
        <v>146</v>
      </c>
      <c r="AA3828" s="152">
        <f>terrains!Z3828*terrains!F3828</f>
        <v>721018.35856799991</v>
      </c>
    </row>
    <row r="3829" spans="1:27" ht="14.4">
      <c r="A3829" s="143">
        <v>3828</v>
      </c>
      <c r="B3829" s="59">
        <v>291574.64050799998</v>
      </c>
      <c r="C3829" s="59">
        <v>5032622.9869600004</v>
      </c>
      <c r="D3829" s="59" t="s">
        <v>3449</v>
      </c>
      <c r="E3829" s="153">
        <v>458.8</v>
      </c>
      <c r="F3829" s="150">
        <f>terrains!E3829*10.76391</f>
        <v>4938.4819079999997</v>
      </c>
      <c r="G3829" s="59" t="s">
        <v>192</v>
      </c>
      <c r="H3829" s="59">
        <v>0.2</v>
      </c>
      <c r="I3829" s="59">
        <v>5</v>
      </c>
      <c r="J3829" s="59">
        <f>IF(terrains!L3829=13.5,IF(terrains!X3829=1,12,9),-0.392532+1.267037*terrains!L3829+0.472239*terrains!X3829+0.58658*terrains!W3829+0.089417*terrains!V3829+0.531633*terrains!U3829+0.337883*terrains!T3829-0.403545*terrains!S3829)</f>
        <v>2.3715155000000001</v>
      </c>
      <c r="K3829" s="151">
        <f>IF(terrains!I3829=0,terrains!J3829,terrains!I3829)</f>
        <v>5</v>
      </c>
      <c r="L3829" s="59">
        <v>2.5</v>
      </c>
      <c r="M3829" s="59">
        <v>2</v>
      </c>
      <c r="N3829" s="59">
        <v>6</v>
      </c>
      <c r="O3829" s="59" t="s">
        <v>175</v>
      </c>
      <c r="P3829" s="59">
        <v>2</v>
      </c>
      <c r="Q3829" s="59">
        <v>1.5</v>
      </c>
      <c r="R3829" s="59">
        <v>0</v>
      </c>
      <c r="S3829" s="59">
        <v>1</v>
      </c>
      <c r="T3829" s="59">
        <v>0</v>
      </c>
      <c r="U3829" s="59">
        <v>0</v>
      </c>
      <c r="V3829" s="59">
        <v>0</v>
      </c>
      <c r="W3829" s="59">
        <v>0</v>
      </c>
      <c r="X3829" s="59">
        <v>0</v>
      </c>
      <c r="Y3829" s="59">
        <f>IF(terrains!L3829&lt;=2.5,1,IF(terrains!L3829&lt;=4.5,2,IF(terrains!L3829&lt;=6.5,3,4)))</f>
        <v>1</v>
      </c>
      <c r="Z3829" s="59">
        <f>IF(terrains!R3829=1,35,IF(terrains!S3829=1,64,IF(terrains!T3829=1,IF(terrains!Y3829=1,85,104),IF(terrains!U3829=1,IF(terrains!Y3829=1,124,152),IF(terrains!V3829=1,(IF(terrains!Y3829=1,146,IF(terrains!Y3829=2,178,263))),IF(terrains!W3829=1,(IF(terrains!Y3829=1,178,IF(terrains!Y3829=2,218,321))),IF(terrains!X3829=1,IF(terrains!Y3829=1,190,IF(terrains!Y3829=2,242,IF(terrains!Y3829=3,357,896))))))))))</f>
        <v>64</v>
      </c>
      <c r="AA3829" s="152">
        <f>terrains!Z3829*terrains!F3829</f>
        <v>316062.84211199998</v>
      </c>
    </row>
    <row r="3830" spans="1:27" ht="14.4">
      <c r="A3830" s="143">
        <v>3829</v>
      </c>
      <c r="B3830" s="59">
        <v>287415.53537200001</v>
      </c>
      <c r="C3830" s="59">
        <v>5043370.5139699997</v>
      </c>
      <c r="D3830" s="59" t="s">
        <v>3450</v>
      </c>
      <c r="E3830" s="153">
        <v>458.8</v>
      </c>
      <c r="F3830" s="150">
        <f>terrains!E3830*10.76391</f>
        <v>4938.4819079999997</v>
      </c>
      <c r="G3830" s="59" t="s">
        <v>412</v>
      </c>
      <c r="H3830" s="59">
        <v>1</v>
      </c>
      <c r="I3830" s="59">
        <v>3</v>
      </c>
      <c r="J3830" s="59">
        <f>IF(terrains!L3830=13.5,IF(terrains!X3830=1,12,9),-0.392532+1.267037*terrains!L3830+0.472239*terrains!X3830+0.58658*terrains!W3830+0.089417*terrains!V3830+0.531633*terrains!U3830+0.337883*terrains!T3830-0.403545*terrains!S3830)</f>
        <v>3.6385524999999999</v>
      </c>
      <c r="K3830" s="151">
        <f>IF(terrains!I3830=0,terrains!J3830,terrains!I3830)</f>
        <v>3</v>
      </c>
      <c r="L3830" s="59">
        <v>3.5</v>
      </c>
      <c r="M3830" s="59">
        <v>3</v>
      </c>
      <c r="N3830" s="59">
        <v>6</v>
      </c>
      <c r="O3830" s="59" t="s">
        <v>175</v>
      </c>
      <c r="P3830" s="59">
        <v>2.5</v>
      </c>
      <c r="Q3830" s="59">
        <v>2.5</v>
      </c>
      <c r="R3830" s="59">
        <v>0</v>
      </c>
      <c r="S3830" s="59">
        <v>1</v>
      </c>
      <c r="T3830" s="59">
        <v>0</v>
      </c>
      <c r="U3830" s="59">
        <v>0</v>
      </c>
      <c r="V3830" s="59">
        <v>0</v>
      </c>
      <c r="W3830" s="59">
        <v>0</v>
      </c>
      <c r="X3830" s="59">
        <v>0</v>
      </c>
      <c r="Y3830" s="59">
        <f>IF(terrains!L3830&lt;=2.5,1,IF(terrains!L3830&lt;=4.5,2,IF(terrains!L3830&lt;=6.5,3,4)))</f>
        <v>2</v>
      </c>
      <c r="Z3830" s="59">
        <f>IF(terrains!R3830=1,35,IF(terrains!S3830=1,64,IF(terrains!T3830=1,IF(terrains!Y3830=1,85,104),IF(terrains!U3830=1,IF(terrains!Y3830=1,124,152),IF(terrains!V3830=1,(IF(terrains!Y3830=1,146,IF(terrains!Y3830=2,178,263))),IF(terrains!W3830=1,(IF(terrains!Y3830=1,178,IF(terrains!Y3830=2,218,321))),IF(terrains!X3830=1,IF(terrains!Y3830=1,190,IF(terrains!Y3830=2,242,IF(terrains!Y3830=3,357,896))))))))))</f>
        <v>64</v>
      </c>
      <c r="AA3830" s="152">
        <f>terrains!Z3830*terrains!F3830</f>
        <v>316062.84211199998</v>
      </c>
    </row>
    <row r="3831" spans="1:27" ht="14.4">
      <c r="A3831" s="143">
        <v>3830</v>
      </c>
      <c r="B3831" s="59">
        <v>296996.93958599999</v>
      </c>
      <c r="C3831" s="59">
        <v>5054449.5143400002</v>
      </c>
      <c r="D3831" s="59" t="s">
        <v>3451</v>
      </c>
      <c r="E3831" s="153">
        <v>458.7</v>
      </c>
      <c r="F3831" s="150">
        <f>terrains!E3831*10.76391</f>
        <v>4937.4055169999992</v>
      </c>
      <c r="G3831" s="59" t="s">
        <v>325</v>
      </c>
      <c r="H3831" s="59">
        <v>0</v>
      </c>
      <c r="I3831" s="59">
        <v>0</v>
      </c>
      <c r="J3831" s="59">
        <f>IF(terrains!L3831=13.5,IF(terrains!X3831=1,12,9),-0.392532+1.267037*terrains!L3831+0.472239*terrains!X3831+0.58658*terrains!W3831+0.089417*terrains!V3831+0.531633*terrains!U3831+0.337883*terrains!T3831-0.403545*terrains!S3831)</f>
        <v>2.1415419999999998</v>
      </c>
      <c r="K3831" s="151">
        <f>IF(terrains!I3831=0,terrains!J3831,terrains!I3831)</f>
        <v>2.1415419999999998</v>
      </c>
      <c r="L3831" s="59">
        <v>2</v>
      </c>
      <c r="M3831" s="59">
        <v>2</v>
      </c>
      <c r="N3831" s="59">
        <v>3</v>
      </c>
      <c r="O3831" s="59" t="s">
        <v>174</v>
      </c>
      <c r="P3831" s="59">
        <v>2</v>
      </c>
      <c r="Q3831" s="59">
        <v>1.5</v>
      </c>
      <c r="R3831" s="59">
        <v>1</v>
      </c>
      <c r="S3831" s="59">
        <v>0</v>
      </c>
      <c r="T3831" s="59">
        <v>0</v>
      </c>
      <c r="U3831" s="59">
        <v>0</v>
      </c>
      <c r="V3831" s="59">
        <v>0</v>
      </c>
      <c r="W3831" s="59">
        <v>0</v>
      </c>
      <c r="X3831" s="59">
        <v>0</v>
      </c>
      <c r="Y3831" s="59">
        <f>IF(terrains!L3831&lt;=2.5,1,IF(terrains!L3831&lt;=4.5,2,IF(terrains!L3831&lt;=6.5,3,4)))</f>
        <v>1</v>
      </c>
      <c r="Z3831" s="59">
        <f>IF(terrains!R3831=1,35,IF(terrains!S3831=1,64,IF(terrains!T3831=1,IF(terrains!Y3831=1,85,104),IF(terrains!U3831=1,IF(terrains!Y3831=1,124,152),IF(terrains!V3831=1,(IF(terrains!Y3831=1,146,IF(terrains!Y3831=2,178,263))),IF(terrains!W3831=1,(IF(terrains!Y3831=1,178,IF(terrains!Y3831=2,218,321))),IF(terrains!X3831=1,IF(terrains!Y3831=1,190,IF(terrains!Y3831=2,242,IF(terrains!Y3831=3,357,896))))))))))</f>
        <v>35</v>
      </c>
      <c r="AA3831" s="152">
        <f>terrains!Z3831*terrains!F3831</f>
        <v>172809.19309499997</v>
      </c>
    </row>
    <row r="3832" spans="1:27" ht="14.4">
      <c r="A3832" s="143">
        <v>3831</v>
      </c>
      <c r="B3832" s="59">
        <v>297031.96538100002</v>
      </c>
      <c r="C3832" s="59">
        <v>5054475.5340400003</v>
      </c>
      <c r="D3832" s="59" t="s">
        <v>3452</v>
      </c>
      <c r="E3832" s="153">
        <v>458.6</v>
      </c>
      <c r="F3832" s="150">
        <f>terrains!E3832*10.76391</f>
        <v>4936.3291259999996</v>
      </c>
      <c r="G3832" s="59" t="s">
        <v>325</v>
      </c>
      <c r="H3832" s="59">
        <v>0</v>
      </c>
      <c r="I3832" s="59">
        <v>0</v>
      </c>
      <c r="J3832" s="59">
        <f>IF(terrains!L3832=13.5,IF(terrains!X3832=1,12,9),-0.392532+1.267037*terrains!L3832+0.472239*terrains!X3832+0.58658*terrains!W3832+0.089417*terrains!V3832+0.531633*terrains!U3832+0.337883*terrains!T3832-0.403545*terrains!S3832)</f>
        <v>2.1415419999999998</v>
      </c>
      <c r="K3832" s="151">
        <f>IF(terrains!I3832=0,terrains!J3832,terrains!I3832)</f>
        <v>2.1415419999999998</v>
      </c>
      <c r="L3832" s="59">
        <v>2</v>
      </c>
      <c r="M3832" s="59">
        <v>2</v>
      </c>
      <c r="N3832" s="59">
        <v>3</v>
      </c>
      <c r="O3832" s="59" t="s">
        <v>174</v>
      </c>
      <c r="P3832" s="59">
        <v>2</v>
      </c>
      <c r="Q3832" s="59">
        <v>1.5</v>
      </c>
      <c r="R3832" s="59">
        <v>1</v>
      </c>
      <c r="S3832" s="59">
        <v>0</v>
      </c>
      <c r="T3832" s="59">
        <v>0</v>
      </c>
      <c r="U3832" s="59">
        <v>0</v>
      </c>
      <c r="V3832" s="59">
        <v>0</v>
      </c>
      <c r="W3832" s="59">
        <v>0</v>
      </c>
      <c r="X3832" s="59">
        <v>0</v>
      </c>
      <c r="Y3832" s="59">
        <f>IF(terrains!L3832&lt;=2.5,1,IF(terrains!L3832&lt;=4.5,2,IF(terrains!L3832&lt;=6.5,3,4)))</f>
        <v>1</v>
      </c>
      <c r="Z3832" s="59">
        <f>IF(terrains!R3832=1,35,IF(terrains!S3832=1,64,IF(terrains!T3832=1,IF(terrains!Y3832=1,85,104),IF(terrains!U3832=1,IF(terrains!Y3832=1,124,152),IF(terrains!V3832=1,(IF(terrains!Y3832=1,146,IF(terrains!Y3832=2,178,263))),IF(terrains!W3832=1,(IF(terrains!Y3832=1,178,IF(terrains!Y3832=2,218,321))),IF(terrains!X3832=1,IF(terrains!Y3832=1,190,IF(terrains!Y3832=2,242,IF(terrains!Y3832=3,357,896))))))))))</f>
        <v>35</v>
      </c>
      <c r="AA3832" s="152">
        <f>terrains!Z3832*terrains!F3832</f>
        <v>172771.51940999998</v>
      </c>
    </row>
    <row r="3833" spans="1:27" ht="14.4">
      <c r="A3833" s="143">
        <v>3832</v>
      </c>
      <c r="B3833" s="59">
        <v>291575.38824399997</v>
      </c>
      <c r="C3833" s="59">
        <v>5033014.0827799998</v>
      </c>
      <c r="D3833" s="59" t="s">
        <v>3453</v>
      </c>
      <c r="E3833" s="153">
        <v>458.5</v>
      </c>
      <c r="F3833" s="150">
        <f>terrains!E3833*10.76391</f>
        <v>4935.252735</v>
      </c>
      <c r="G3833" s="59" t="s">
        <v>192</v>
      </c>
      <c r="H3833" s="59">
        <v>0.2</v>
      </c>
      <c r="I3833" s="59">
        <v>5</v>
      </c>
      <c r="J3833" s="59">
        <f>IF(terrains!L3833=13.5,IF(terrains!X3833=1,12,9),-0.392532+1.267037*terrains!L3833+0.472239*terrains!X3833+0.58658*terrains!W3833+0.089417*terrains!V3833+0.531633*terrains!U3833+0.337883*terrains!T3833-0.403545*terrains!S3833)</f>
        <v>2.3715155000000001</v>
      </c>
      <c r="K3833" s="151">
        <f>IF(terrains!I3833=0,terrains!J3833,terrains!I3833)</f>
        <v>5</v>
      </c>
      <c r="L3833" s="59">
        <v>2.5</v>
      </c>
      <c r="M3833" s="59">
        <v>2</v>
      </c>
      <c r="N3833" s="59">
        <v>6</v>
      </c>
      <c r="O3833" s="59" t="s">
        <v>175</v>
      </c>
      <c r="P3833" s="59">
        <v>2</v>
      </c>
      <c r="Q3833" s="59">
        <v>1.5</v>
      </c>
      <c r="R3833" s="59">
        <v>0</v>
      </c>
      <c r="S3833" s="59">
        <v>1</v>
      </c>
      <c r="T3833" s="59">
        <v>0</v>
      </c>
      <c r="U3833" s="59">
        <v>0</v>
      </c>
      <c r="V3833" s="59">
        <v>0</v>
      </c>
      <c r="W3833" s="59">
        <v>0</v>
      </c>
      <c r="X3833" s="59">
        <v>0</v>
      </c>
      <c r="Y3833" s="59">
        <f>IF(terrains!L3833&lt;=2.5,1,IF(terrains!L3833&lt;=4.5,2,IF(terrains!L3833&lt;=6.5,3,4)))</f>
        <v>1</v>
      </c>
      <c r="Z3833" s="59">
        <f>IF(terrains!R3833=1,35,IF(terrains!S3833=1,64,IF(terrains!T3833=1,IF(terrains!Y3833=1,85,104),IF(terrains!U3833=1,IF(terrains!Y3833=1,124,152),IF(terrains!V3833=1,(IF(terrains!Y3833=1,146,IF(terrains!Y3833=2,178,263))),IF(terrains!W3833=1,(IF(terrains!Y3833=1,178,IF(terrains!Y3833=2,218,321))),IF(terrains!X3833=1,IF(terrains!Y3833=1,190,IF(terrains!Y3833=2,242,IF(terrains!Y3833=3,357,896))))))))))</f>
        <v>64</v>
      </c>
      <c r="AA3833" s="152">
        <f>terrains!Z3833*terrains!F3833</f>
        <v>315856.17504</v>
      </c>
    </row>
    <row r="3834" spans="1:27" ht="14.4">
      <c r="A3834" s="143">
        <v>3833</v>
      </c>
      <c r="B3834" s="59">
        <v>299561.54830000002</v>
      </c>
      <c r="C3834" s="59">
        <v>5040738.9610000001</v>
      </c>
      <c r="D3834" s="59" t="s">
        <v>3454</v>
      </c>
      <c r="E3834" s="153">
        <v>458.5</v>
      </c>
      <c r="F3834" s="150">
        <f>terrains!E3834*10.76391</f>
        <v>4935.252735</v>
      </c>
      <c r="G3834" s="59" t="s">
        <v>551</v>
      </c>
      <c r="H3834" s="59">
        <v>0</v>
      </c>
      <c r="I3834" s="59">
        <v>9</v>
      </c>
      <c r="J3834" s="59">
        <f>IF(terrains!L3834=13.5,IF(terrains!X3834=1,12,9),-0.392532+1.267037*terrains!L3834+0.472239*terrains!X3834+0.58658*terrains!W3834+0.089417*terrains!V3834+0.531633*terrains!U3834+0.337883*terrains!T3834-0.403545*terrains!S3834)</f>
        <v>7.6819289999999993</v>
      </c>
      <c r="K3834" s="151">
        <f>IF(terrains!I3834=0,terrains!J3834,terrains!I3834)</f>
        <v>9</v>
      </c>
      <c r="L3834" s="59">
        <v>6</v>
      </c>
      <c r="M3834" s="59">
        <v>0</v>
      </c>
      <c r="N3834" s="59">
        <v>0</v>
      </c>
      <c r="O3834" s="59" t="s">
        <v>180</v>
      </c>
      <c r="P3834" s="59">
        <v>0</v>
      </c>
      <c r="Q3834" s="59">
        <v>0</v>
      </c>
      <c r="R3834" s="59">
        <v>0</v>
      </c>
      <c r="S3834" s="59">
        <v>0</v>
      </c>
      <c r="T3834" s="59">
        <v>0</v>
      </c>
      <c r="U3834" s="59">
        <v>0</v>
      </c>
      <c r="V3834" s="59">
        <v>0</v>
      </c>
      <c r="W3834" s="59">
        <v>0</v>
      </c>
      <c r="X3834" s="59">
        <v>1</v>
      </c>
      <c r="Y3834" s="59">
        <f>IF(terrains!L3834&lt;=2.5,1,IF(terrains!L3834&lt;=4.5,2,IF(terrains!L3834&lt;=6.5,3,4)))</f>
        <v>3</v>
      </c>
      <c r="Z3834" s="59">
        <f>IF(terrains!R3834=1,35,IF(terrains!S3834=1,64,IF(terrains!T3834=1,IF(terrains!Y3834=1,85,104),IF(terrains!U3834=1,IF(terrains!Y3834=1,124,152),IF(terrains!V3834=1,(IF(terrains!Y3834=1,146,IF(terrains!Y3834=2,178,263))),IF(terrains!W3834=1,(IF(terrains!Y3834=1,178,IF(terrains!Y3834=2,218,321))),IF(terrains!X3834=1,IF(terrains!Y3834=1,190,IF(terrains!Y3834=2,242,IF(terrains!Y3834=3,357,896))))))))))</f>
        <v>357</v>
      </c>
      <c r="AA3834" s="152">
        <f>terrains!Z3834*terrains!F3834</f>
        <v>1761885.226395</v>
      </c>
    </row>
    <row r="3835" spans="1:27" ht="14.4">
      <c r="A3835" s="143">
        <v>3834</v>
      </c>
      <c r="B3835" s="59">
        <v>299043.095806</v>
      </c>
      <c r="C3835" s="59">
        <v>5056689.63937</v>
      </c>
      <c r="D3835" s="59" t="s">
        <v>3455</v>
      </c>
      <c r="E3835" s="153">
        <v>458.2</v>
      </c>
      <c r="F3835" s="150">
        <f>terrains!E3835*10.76391</f>
        <v>4932.0235619999994</v>
      </c>
      <c r="G3835" s="59" t="s">
        <v>353</v>
      </c>
      <c r="H3835" s="59">
        <v>0</v>
      </c>
      <c r="I3835" s="59">
        <v>0</v>
      </c>
      <c r="J3835" s="59">
        <f>IF(terrains!L3835=13.5,IF(terrains!X3835=1,12,9),-0.392532+1.267037*terrains!L3835+0.472239*terrains!X3835+0.58658*terrains!W3835+0.089417*terrains!V3835+0.531633*terrains!U3835+0.337883*terrains!T3835-0.403545*terrains!S3835)</f>
        <v>2.1415419999999998</v>
      </c>
      <c r="K3835" s="151">
        <f>IF(terrains!I3835=0,terrains!J3835,terrains!I3835)</f>
        <v>2.1415419999999998</v>
      </c>
      <c r="L3835" s="59">
        <v>2</v>
      </c>
      <c r="M3835" s="59">
        <v>1</v>
      </c>
      <c r="N3835" s="59">
        <v>3</v>
      </c>
      <c r="O3835" s="59" t="s">
        <v>174</v>
      </c>
      <c r="P3835" s="59">
        <v>2</v>
      </c>
      <c r="Q3835" s="59">
        <v>1.5</v>
      </c>
      <c r="R3835" s="59">
        <v>1</v>
      </c>
      <c r="S3835" s="59">
        <v>0</v>
      </c>
      <c r="T3835" s="59">
        <v>0</v>
      </c>
      <c r="U3835" s="59">
        <v>0</v>
      </c>
      <c r="V3835" s="59">
        <v>0</v>
      </c>
      <c r="W3835" s="59">
        <v>0</v>
      </c>
      <c r="X3835" s="59">
        <v>0</v>
      </c>
      <c r="Y3835" s="59">
        <f>IF(terrains!L3835&lt;=2.5,1,IF(terrains!L3835&lt;=4.5,2,IF(terrains!L3835&lt;=6.5,3,4)))</f>
        <v>1</v>
      </c>
      <c r="Z3835" s="59">
        <f>IF(terrains!R3835=1,35,IF(terrains!S3835=1,64,IF(terrains!T3835=1,IF(terrains!Y3835=1,85,104),IF(terrains!U3835=1,IF(terrains!Y3835=1,124,152),IF(terrains!V3835=1,(IF(terrains!Y3835=1,146,IF(terrains!Y3835=2,178,263))),IF(terrains!W3835=1,(IF(terrains!Y3835=1,178,IF(terrains!Y3835=2,218,321))),IF(terrains!X3835=1,IF(terrains!Y3835=1,190,IF(terrains!Y3835=2,242,IF(terrains!Y3835=3,357,896))))))))))</f>
        <v>35</v>
      </c>
      <c r="AA3835" s="152">
        <f>terrains!Z3835*terrains!F3835</f>
        <v>172620.82466999997</v>
      </c>
    </row>
    <row r="3836" spans="1:27" ht="14.4">
      <c r="A3836" s="143">
        <v>3835</v>
      </c>
      <c r="B3836" s="59">
        <v>290527.66549699998</v>
      </c>
      <c r="C3836" s="59">
        <v>5041521.8335300004</v>
      </c>
      <c r="D3836" s="59" t="s">
        <v>3456</v>
      </c>
      <c r="E3836" s="153">
        <v>458</v>
      </c>
      <c r="F3836" s="150">
        <f>terrains!E3836*10.76391</f>
        <v>4929.8707799999993</v>
      </c>
      <c r="G3836" s="59" t="s">
        <v>418</v>
      </c>
      <c r="H3836" s="59">
        <v>0</v>
      </c>
      <c r="I3836" s="59">
        <v>0</v>
      </c>
      <c r="J3836" s="59">
        <f>IF(terrains!L3836=13.5,IF(terrains!X3836=1,12,9),-0.392532+1.267037*terrains!L3836+0.472239*terrains!X3836+0.58658*terrains!W3836+0.089417*terrains!V3836+0.531633*terrains!U3836+0.337883*terrains!T3836-0.403545*terrains!S3836)</f>
        <v>3.0050339999999998</v>
      </c>
      <c r="K3836" s="151">
        <f>IF(terrains!I3836=0,terrains!J3836,terrains!I3836)</f>
        <v>3.0050339999999998</v>
      </c>
      <c r="L3836" s="59">
        <v>3</v>
      </c>
      <c r="M3836" s="59">
        <v>3</v>
      </c>
      <c r="N3836" s="59">
        <v>6</v>
      </c>
      <c r="O3836" s="59" t="s">
        <v>175</v>
      </c>
      <c r="P3836" s="59">
        <v>2</v>
      </c>
      <c r="Q3836" s="59">
        <v>2.5</v>
      </c>
      <c r="R3836" s="59">
        <v>0</v>
      </c>
      <c r="S3836" s="59">
        <v>1</v>
      </c>
      <c r="T3836" s="59">
        <v>0</v>
      </c>
      <c r="U3836" s="59">
        <v>0</v>
      </c>
      <c r="V3836" s="59">
        <v>0</v>
      </c>
      <c r="W3836" s="59">
        <v>0</v>
      </c>
      <c r="X3836" s="59">
        <v>0</v>
      </c>
      <c r="Y3836" s="59">
        <f>IF(terrains!L3836&lt;=2.5,1,IF(terrains!L3836&lt;=4.5,2,IF(terrains!L3836&lt;=6.5,3,4)))</f>
        <v>2</v>
      </c>
      <c r="Z3836" s="59">
        <f>IF(terrains!R3836=1,35,IF(terrains!S3836=1,64,IF(terrains!T3836=1,IF(terrains!Y3836=1,85,104),IF(terrains!U3836=1,IF(terrains!Y3836=1,124,152),IF(terrains!V3836=1,(IF(terrains!Y3836=1,146,IF(terrains!Y3836=2,178,263))),IF(terrains!W3836=1,(IF(terrains!Y3836=1,178,IF(terrains!Y3836=2,218,321))),IF(terrains!X3836=1,IF(terrains!Y3836=1,190,IF(terrains!Y3836=2,242,IF(terrains!Y3836=3,357,896))))))))))</f>
        <v>64</v>
      </c>
      <c r="AA3836" s="152">
        <f>terrains!Z3836*terrains!F3836</f>
        <v>315511.72991999995</v>
      </c>
    </row>
    <row r="3837" spans="1:27" ht="14.4">
      <c r="A3837" s="143">
        <v>3836</v>
      </c>
      <c r="B3837" s="59">
        <v>298980.30553499999</v>
      </c>
      <c r="C3837" s="59">
        <v>5056642.6909299996</v>
      </c>
      <c r="D3837" s="59" t="s">
        <v>3457</v>
      </c>
      <c r="E3837" s="153">
        <v>457.9</v>
      </c>
      <c r="F3837" s="150">
        <f>terrains!E3837*10.76391</f>
        <v>4928.7943889999997</v>
      </c>
      <c r="G3837" s="59" t="s">
        <v>353</v>
      </c>
      <c r="H3837" s="59">
        <v>0</v>
      </c>
      <c r="I3837" s="59">
        <v>0</v>
      </c>
      <c r="J3837" s="59">
        <f>IF(terrains!L3837=13.5,IF(terrains!X3837=1,12,9),-0.392532+1.267037*terrains!L3837+0.472239*terrains!X3837+0.58658*terrains!W3837+0.089417*terrains!V3837+0.531633*terrains!U3837+0.337883*terrains!T3837-0.403545*terrains!S3837)</f>
        <v>2.1415419999999998</v>
      </c>
      <c r="K3837" s="151">
        <f>IF(terrains!I3837=0,terrains!J3837,terrains!I3837)</f>
        <v>2.1415419999999998</v>
      </c>
      <c r="L3837" s="59">
        <v>2</v>
      </c>
      <c r="M3837" s="59">
        <v>1</v>
      </c>
      <c r="N3837" s="59">
        <v>3</v>
      </c>
      <c r="O3837" s="59" t="s">
        <v>174</v>
      </c>
      <c r="P3837" s="59">
        <v>2</v>
      </c>
      <c r="Q3837" s="59">
        <v>1.5</v>
      </c>
      <c r="R3837" s="59">
        <v>1</v>
      </c>
      <c r="S3837" s="59">
        <v>0</v>
      </c>
      <c r="T3837" s="59">
        <v>0</v>
      </c>
      <c r="U3837" s="59">
        <v>0</v>
      </c>
      <c r="V3837" s="59">
        <v>0</v>
      </c>
      <c r="W3837" s="59">
        <v>0</v>
      </c>
      <c r="X3837" s="59">
        <v>0</v>
      </c>
      <c r="Y3837" s="59">
        <f>IF(terrains!L3837&lt;=2.5,1,IF(terrains!L3837&lt;=4.5,2,IF(terrains!L3837&lt;=6.5,3,4)))</f>
        <v>1</v>
      </c>
      <c r="Z3837" s="59">
        <f>IF(terrains!R3837=1,35,IF(terrains!S3837=1,64,IF(terrains!T3837=1,IF(terrains!Y3837=1,85,104),IF(terrains!U3837=1,IF(terrains!Y3837=1,124,152),IF(terrains!V3837=1,(IF(terrains!Y3837=1,146,IF(terrains!Y3837=2,178,263))),IF(terrains!W3837=1,(IF(terrains!Y3837=1,178,IF(terrains!Y3837=2,218,321))),IF(terrains!X3837=1,IF(terrains!Y3837=1,190,IF(terrains!Y3837=2,242,IF(terrains!Y3837=3,357,896))))))))))</f>
        <v>35</v>
      </c>
      <c r="AA3837" s="152">
        <f>terrains!Z3837*terrains!F3837</f>
        <v>172507.80361499998</v>
      </c>
    </row>
    <row r="3838" spans="1:27" ht="14.4">
      <c r="A3838" s="143">
        <v>3837</v>
      </c>
      <c r="B3838" s="59">
        <v>296306.86162400001</v>
      </c>
      <c r="C3838" s="59">
        <v>5036399.0726199998</v>
      </c>
      <c r="D3838" s="59" t="s">
        <v>3458</v>
      </c>
      <c r="E3838" s="153">
        <v>457.6</v>
      </c>
      <c r="F3838" s="150">
        <f>terrains!E3838*10.76391</f>
        <v>4925.565216</v>
      </c>
      <c r="G3838" s="59" t="s">
        <v>208</v>
      </c>
      <c r="H3838" s="59">
        <v>0</v>
      </c>
      <c r="I3838" s="59">
        <v>0</v>
      </c>
      <c r="J3838" s="59">
        <f>IF(terrains!L3838=13.5,IF(terrains!X3838=1,12,9),-0.392532+1.267037*terrains!L3838+0.472239*terrains!X3838+0.58658*terrains!W3838+0.089417*terrains!V3838+0.531633*terrains!U3838+0.337883*terrains!T3838-0.403545*terrains!S3838)</f>
        <v>2.479425</v>
      </c>
      <c r="K3838" s="151">
        <f>IF(terrains!I3838=0,terrains!J3838,terrains!I3838)</f>
        <v>2.479425</v>
      </c>
      <c r="L3838" s="59">
        <v>2</v>
      </c>
      <c r="M3838" s="59">
        <v>2</v>
      </c>
      <c r="N3838" s="59">
        <v>3</v>
      </c>
      <c r="O3838" s="59" t="s">
        <v>176</v>
      </c>
      <c r="P3838" s="59">
        <v>2</v>
      </c>
      <c r="Q3838" s="59">
        <v>2</v>
      </c>
      <c r="R3838" s="59">
        <v>0</v>
      </c>
      <c r="S3838" s="59">
        <v>0</v>
      </c>
      <c r="T3838" s="59">
        <v>1</v>
      </c>
      <c r="U3838" s="59">
        <v>0</v>
      </c>
      <c r="V3838" s="59">
        <v>0</v>
      </c>
      <c r="W3838" s="59">
        <v>0</v>
      </c>
      <c r="X3838" s="59">
        <v>0</v>
      </c>
      <c r="Y3838" s="59">
        <f>IF(terrains!L3838&lt;=2.5,1,IF(terrains!L3838&lt;=4.5,2,IF(terrains!L3838&lt;=6.5,3,4)))</f>
        <v>1</v>
      </c>
      <c r="Z3838" s="59">
        <f>IF(terrains!R3838=1,35,IF(terrains!S3838=1,64,IF(terrains!T3838=1,IF(terrains!Y3838=1,85,104),IF(terrains!U3838=1,IF(terrains!Y3838=1,124,152),IF(terrains!V3838=1,(IF(terrains!Y3838=1,146,IF(terrains!Y3838=2,178,263))),IF(terrains!W3838=1,(IF(terrains!Y3838=1,178,IF(terrains!Y3838=2,218,321))),IF(terrains!X3838=1,IF(terrains!Y3838=1,190,IF(terrains!Y3838=2,242,IF(terrains!Y3838=3,357,896))))))))))</f>
        <v>85</v>
      </c>
      <c r="AA3838" s="152">
        <f>terrains!Z3838*terrains!F3838</f>
        <v>418673.04336000001</v>
      </c>
    </row>
    <row r="3839" spans="1:27" ht="14.4">
      <c r="A3839" s="143">
        <v>3838</v>
      </c>
      <c r="B3839" s="59">
        <v>299075.33078600001</v>
      </c>
      <c r="C3839" s="59">
        <v>5056660.4001700003</v>
      </c>
      <c r="D3839" s="59" t="s">
        <v>3459</v>
      </c>
      <c r="E3839" s="153">
        <v>457.6</v>
      </c>
      <c r="F3839" s="150">
        <f>terrains!E3839*10.76391</f>
        <v>4925.565216</v>
      </c>
      <c r="G3839" s="59" t="s">
        <v>353</v>
      </c>
      <c r="H3839" s="59">
        <v>0</v>
      </c>
      <c r="I3839" s="59">
        <v>0</v>
      </c>
      <c r="J3839" s="59">
        <f>IF(terrains!L3839=13.5,IF(terrains!X3839=1,12,9),-0.392532+1.267037*terrains!L3839+0.472239*terrains!X3839+0.58658*terrains!W3839+0.089417*terrains!V3839+0.531633*terrains!U3839+0.337883*terrains!T3839-0.403545*terrains!S3839)</f>
        <v>2.1415419999999998</v>
      </c>
      <c r="K3839" s="151">
        <f>IF(terrains!I3839=0,terrains!J3839,terrains!I3839)</f>
        <v>2.1415419999999998</v>
      </c>
      <c r="L3839" s="59">
        <v>2</v>
      </c>
      <c r="M3839" s="59">
        <v>1</v>
      </c>
      <c r="N3839" s="59">
        <v>3</v>
      </c>
      <c r="O3839" s="59" t="s">
        <v>174</v>
      </c>
      <c r="P3839" s="59">
        <v>2</v>
      </c>
      <c r="Q3839" s="59">
        <v>1.5</v>
      </c>
      <c r="R3839" s="59">
        <v>1</v>
      </c>
      <c r="S3839" s="59">
        <v>0</v>
      </c>
      <c r="T3839" s="59">
        <v>0</v>
      </c>
      <c r="U3839" s="59">
        <v>0</v>
      </c>
      <c r="V3839" s="59">
        <v>0</v>
      </c>
      <c r="W3839" s="59">
        <v>0</v>
      </c>
      <c r="X3839" s="59">
        <v>0</v>
      </c>
      <c r="Y3839" s="59">
        <f>IF(terrains!L3839&lt;=2.5,1,IF(terrains!L3839&lt;=4.5,2,IF(terrains!L3839&lt;=6.5,3,4)))</f>
        <v>1</v>
      </c>
      <c r="Z3839" s="59">
        <f>IF(terrains!R3839=1,35,IF(terrains!S3839=1,64,IF(terrains!T3839=1,IF(terrains!Y3839=1,85,104),IF(terrains!U3839=1,IF(terrains!Y3839=1,124,152),IF(terrains!V3839=1,(IF(terrains!Y3839=1,146,IF(terrains!Y3839=2,178,263))),IF(terrains!W3839=1,(IF(terrains!Y3839=1,178,IF(terrains!Y3839=2,218,321))),IF(terrains!X3839=1,IF(terrains!Y3839=1,190,IF(terrains!Y3839=2,242,IF(terrains!Y3839=3,357,896))))))))))</f>
        <v>35</v>
      </c>
      <c r="AA3839" s="152">
        <f>terrains!Z3839*terrains!F3839</f>
        <v>172394.78255999999</v>
      </c>
    </row>
    <row r="3840" spans="1:27" ht="14.4">
      <c r="A3840" s="143">
        <v>3839</v>
      </c>
      <c r="B3840" s="59">
        <v>298993.63570799999</v>
      </c>
      <c r="C3840" s="59">
        <v>5056652.6506899996</v>
      </c>
      <c r="D3840" s="59" t="s">
        <v>3460</v>
      </c>
      <c r="E3840" s="153">
        <v>457.6</v>
      </c>
      <c r="F3840" s="150">
        <f>terrains!E3840*10.76391</f>
        <v>4925.565216</v>
      </c>
      <c r="G3840" s="59" t="s">
        <v>353</v>
      </c>
      <c r="H3840" s="59">
        <v>0</v>
      </c>
      <c r="I3840" s="59">
        <v>0</v>
      </c>
      <c r="J3840" s="59">
        <f>IF(terrains!L3840=13.5,IF(terrains!X3840=1,12,9),-0.392532+1.267037*terrains!L3840+0.472239*terrains!X3840+0.58658*terrains!W3840+0.089417*terrains!V3840+0.531633*terrains!U3840+0.337883*terrains!T3840-0.403545*terrains!S3840)</f>
        <v>2.1415419999999998</v>
      </c>
      <c r="K3840" s="151">
        <f>IF(terrains!I3840=0,terrains!J3840,terrains!I3840)</f>
        <v>2.1415419999999998</v>
      </c>
      <c r="L3840" s="59">
        <v>2</v>
      </c>
      <c r="M3840" s="59">
        <v>1</v>
      </c>
      <c r="N3840" s="59">
        <v>3</v>
      </c>
      <c r="O3840" s="59" t="s">
        <v>174</v>
      </c>
      <c r="P3840" s="59">
        <v>2</v>
      </c>
      <c r="Q3840" s="59">
        <v>1.5</v>
      </c>
      <c r="R3840" s="59">
        <v>1</v>
      </c>
      <c r="S3840" s="59">
        <v>0</v>
      </c>
      <c r="T3840" s="59">
        <v>0</v>
      </c>
      <c r="U3840" s="59">
        <v>0</v>
      </c>
      <c r="V3840" s="59">
        <v>0</v>
      </c>
      <c r="W3840" s="59">
        <v>0</v>
      </c>
      <c r="X3840" s="59">
        <v>0</v>
      </c>
      <c r="Y3840" s="59">
        <f>IF(terrains!L3840&lt;=2.5,1,IF(terrains!L3840&lt;=4.5,2,IF(terrains!L3840&lt;=6.5,3,4)))</f>
        <v>1</v>
      </c>
      <c r="Z3840" s="59">
        <f>IF(terrains!R3840=1,35,IF(terrains!S3840=1,64,IF(terrains!T3840=1,IF(terrains!Y3840=1,85,104),IF(terrains!U3840=1,IF(terrains!Y3840=1,124,152),IF(terrains!V3840=1,(IF(terrains!Y3840=1,146,IF(terrains!Y3840=2,178,263))),IF(terrains!W3840=1,(IF(terrains!Y3840=1,178,IF(terrains!Y3840=2,218,321))),IF(terrains!X3840=1,IF(terrains!Y3840=1,190,IF(terrains!Y3840=2,242,IF(terrains!Y3840=3,357,896))))))))))</f>
        <v>35</v>
      </c>
      <c r="AA3840" s="152">
        <f>terrains!Z3840*terrains!F3840</f>
        <v>172394.78255999999</v>
      </c>
    </row>
    <row r="3841" spans="1:27" ht="14.4">
      <c r="A3841" s="143">
        <v>3840</v>
      </c>
      <c r="B3841" s="59">
        <v>299088.674444</v>
      </c>
      <c r="C3841" s="59">
        <v>5056670.3746800004</v>
      </c>
      <c r="D3841" s="59" t="s">
        <v>3461</v>
      </c>
      <c r="E3841" s="153">
        <v>457.6</v>
      </c>
      <c r="F3841" s="150">
        <f>terrains!E3841*10.76391</f>
        <v>4925.565216</v>
      </c>
      <c r="G3841" s="59" t="s">
        <v>353</v>
      </c>
      <c r="H3841" s="59">
        <v>0</v>
      </c>
      <c r="I3841" s="59">
        <v>0</v>
      </c>
      <c r="J3841" s="59">
        <f>IF(terrains!L3841=13.5,IF(terrains!X3841=1,12,9),-0.392532+1.267037*terrains!L3841+0.472239*terrains!X3841+0.58658*terrains!W3841+0.089417*terrains!V3841+0.531633*terrains!U3841+0.337883*terrains!T3841-0.403545*terrains!S3841)</f>
        <v>2.1415419999999998</v>
      </c>
      <c r="K3841" s="151">
        <f>IF(terrains!I3841=0,terrains!J3841,terrains!I3841)</f>
        <v>2.1415419999999998</v>
      </c>
      <c r="L3841" s="59">
        <v>2</v>
      </c>
      <c r="M3841" s="59">
        <v>1</v>
      </c>
      <c r="N3841" s="59">
        <v>3</v>
      </c>
      <c r="O3841" s="59" t="s">
        <v>174</v>
      </c>
      <c r="P3841" s="59">
        <v>2</v>
      </c>
      <c r="Q3841" s="59">
        <v>1.5</v>
      </c>
      <c r="R3841" s="59">
        <v>1</v>
      </c>
      <c r="S3841" s="59">
        <v>0</v>
      </c>
      <c r="T3841" s="59">
        <v>0</v>
      </c>
      <c r="U3841" s="59">
        <v>0</v>
      </c>
      <c r="V3841" s="59">
        <v>0</v>
      </c>
      <c r="W3841" s="59">
        <v>0</v>
      </c>
      <c r="X3841" s="59">
        <v>0</v>
      </c>
      <c r="Y3841" s="59">
        <f>IF(terrains!L3841&lt;=2.5,1,IF(terrains!L3841&lt;=4.5,2,IF(terrains!L3841&lt;=6.5,3,4)))</f>
        <v>1</v>
      </c>
      <c r="Z3841" s="59">
        <f>IF(terrains!R3841=1,35,IF(terrains!S3841=1,64,IF(terrains!T3841=1,IF(terrains!Y3841=1,85,104),IF(terrains!U3841=1,IF(terrains!Y3841=1,124,152),IF(terrains!V3841=1,(IF(terrains!Y3841=1,146,IF(terrains!Y3841=2,178,263))),IF(terrains!W3841=1,(IF(terrains!Y3841=1,178,IF(terrains!Y3841=2,218,321))),IF(terrains!X3841=1,IF(terrains!Y3841=1,190,IF(terrains!Y3841=2,242,IF(terrains!Y3841=3,357,896))))))))))</f>
        <v>35</v>
      </c>
      <c r="AA3841" s="152">
        <f>terrains!Z3841*terrains!F3841</f>
        <v>172394.78255999999</v>
      </c>
    </row>
    <row r="3842" spans="1:27" ht="14.4">
      <c r="A3842" s="143">
        <v>3841</v>
      </c>
      <c r="B3842" s="59">
        <v>299025.85106000002</v>
      </c>
      <c r="C3842" s="59">
        <v>5056623.4108899999</v>
      </c>
      <c r="D3842" s="59" t="s">
        <v>3462</v>
      </c>
      <c r="E3842" s="153">
        <v>457.3</v>
      </c>
      <c r="F3842" s="150">
        <f>terrains!E3842*10.76391</f>
        <v>4922.3360429999993</v>
      </c>
      <c r="G3842" s="59" t="s">
        <v>353</v>
      </c>
      <c r="H3842" s="59">
        <v>0</v>
      </c>
      <c r="I3842" s="59">
        <v>0</v>
      </c>
      <c r="J3842" s="59">
        <f>IF(terrains!L3842=13.5,IF(terrains!X3842=1,12,9),-0.392532+1.267037*terrains!L3842+0.472239*terrains!X3842+0.58658*terrains!W3842+0.089417*terrains!V3842+0.531633*terrains!U3842+0.337883*terrains!T3842-0.403545*terrains!S3842)</f>
        <v>2.1415419999999998</v>
      </c>
      <c r="K3842" s="151">
        <f>IF(terrains!I3842=0,terrains!J3842,terrains!I3842)</f>
        <v>2.1415419999999998</v>
      </c>
      <c r="L3842" s="59">
        <v>2</v>
      </c>
      <c r="M3842" s="59">
        <v>1</v>
      </c>
      <c r="N3842" s="59">
        <v>3</v>
      </c>
      <c r="O3842" s="59" t="s">
        <v>174</v>
      </c>
      <c r="P3842" s="59">
        <v>2</v>
      </c>
      <c r="Q3842" s="59">
        <v>1.5</v>
      </c>
      <c r="R3842" s="59">
        <v>1</v>
      </c>
      <c r="S3842" s="59">
        <v>0</v>
      </c>
      <c r="T3842" s="59">
        <v>0</v>
      </c>
      <c r="U3842" s="59">
        <v>0</v>
      </c>
      <c r="V3842" s="59">
        <v>0</v>
      </c>
      <c r="W3842" s="59">
        <v>0</v>
      </c>
      <c r="X3842" s="59">
        <v>0</v>
      </c>
      <c r="Y3842" s="59">
        <f>IF(terrains!L3842&lt;=2.5,1,IF(terrains!L3842&lt;=4.5,2,IF(terrains!L3842&lt;=6.5,3,4)))</f>
        <v>1</v>
      </c>
      <c r="Z3842" s="59">
        <f>IF(terrains!R3842=1,35,IF(terrains!S3842=1,64,IF(terrains!T3842=1,IF(terrains!Y3842=1,85,104),IF(terrains!U3842=1,IF(terrains!Y3842=1,124,152),IF(terrains!V3842=1,(IF(terrains!Y3842=1,146,IF(terrains!Y3842=2,178,263))),IF(terrains!W3842=1,(IF(terrains!Y3842=1,178,IF(terrains!Y3842=2,218,321))),IF(terrains!X3842=1,IF(terrains!Y3842=1,190,IF(terrains!Y3842=2,242,IF(terrains!Y3842=3,357,896))))))))))</f>
        <v>35</v>
      </c>
      <c r="AA3842" s="152">
        <f>terrains!Z3842*terrains!F3842</f>
        <v>172281.76150499997</v>
      </c>
    </row>
    <row r="3843" spans="1:27" ht="14.4">
      <c r="A3843" s="143">
        <v>3842</v>
      </c>
      <c r="B3843" s="59">
        <v>298101.40386399999</v>
      </c>
      <c r="C3843" s="59">
        <v>5037350.7724700002</v>
      </c>
      <c r="D3843" s="59" t="s">
        <v>3463</v>
      </c>
      <c r="E3843" s="153">
        <v>457</v>
      </c>
      <c r="F3843" s="150">
        <f>terrains!E3843*10.76391</f>
        <v>4919.1068699999996</v>
      </c>
      <c r="G3843" s="59" t="s">
        <v>374</v>
      </c>
      <c r="H3843" s="59">
        <v>0</v>
      </c>
      <c r="I3843" s="59">
        <v>0</v>
      </c>
      <c r="J3843" s="59">
        <f>IF(terrains!L3843=13.5,IF(terrains!X3843=1,12,9),-0.392532+1.267037*terrains!L3843+0.472239*terrains!X3843+0.58658*terrains!W3843+0.089417*terrains!V3843+0.531633*terrains!U3843+0.337883*terrains!T3843-0.403545*terrains!S3843)</f>
        <v>3.1129435000000001</v>
      </c>
      <c r="K3843" s="151">
        <f>IF(terrains!I3843=0,terrains!J3843,terrains!I3843)</f>
        <v>3.1129435000000001</v>
      </c>
      <c r="L3843" s="59">
        <v>2.5</v>
      </c>
      <c r="M3843" s="59">
        <v>2</v>
      </c>
      <c r="N3843" s="59">
        <v>4</v>
      </c>
      <c r="O3843" s="59" t="s">
        <v>176</v>
      </c>
      <c r="P3843" s="59">
        <v>2</v>
      </c>
      <c r="Q3843" s="59">
        <v>1.5</v>
      </c>
      <c r="R3843" s="59">
        <v>0</v>
      </c>
      <c r="S3843" s="59">
        <v>0</v>
      </c>
      <c r="T3843" s="59">
        <v>1</v>
      </c>
      <c r="U3843" s="59">
        <v>0</v>
      </c>
      <c r="V3843" s="59">
        <v>0</v>
      </c>
      <c r="W3843" s="59">
        <v>0</v>
      </c>
      <c r="X3843" s="59">
        <v>0</v>
      </c>
      <c r="Y3843" s="59">
        <f>IF(terrains!L3843&lt;=2.5,1,IF(terrains!L3843&lt;=4.5,2,IF(terrains!L3843&lt;=6.5,3,4)))</f>
        <v>1</v>
      </c>
      <c r="Z3843" s="59">
        <f>IF(terrains!R3843=1,35,IF(terrains!S3843=1,64,IF(terrains!T3843=1,IF(terrains!Y3843=1,85,104),IF(terrains!U3843=1,IF(terrains!Y3843=1,124,152),IF(terrains!V3843=1,(IF(terrains!Y3843=1,146,IF(terrains!Y3843=2,178,263))),IF(terrains!W3843=1,(IF(terrains!Y3843=1,178,IF(terrains!Y3843=2,218,321))),IF(terrains!X3843=1,IF(terrains!Y3843=1,190,IF(terrains!Y3843=2,242,IF(terrains!Y3843=3,357,896))))))))))</f>
        <v>85</v>
      </c>
      <c r="AA3843" s="152">
        <f>terrains!Z3843*terrains!F3843</f>
        <v>418124.08394999994</v>
      </c>
    </row>
    <row r="3844" spans="1:27" ht="14.4">
      <c r="A3844" s="143">
        <v>3843</v>
      </c>
      <c r="B3844" s="59">
        <v>291660.52984600002</v>
      </c>
      <c r="C3844" s="59">
        <v>5032597.7374299997</v>
      </c>
      <c r="D3844" s="59" t="s">
        <v>3464</v>
      </c>
      <c r="E3844" s="153">
        <v>457</v>
      </c>
      <c r="F3844" s="150">
        <f>terrains!E3844*10.76391</f>
        <v>4919.1068699999996</v>
      </c>
      <c r="G3844" s="59" t="s">
        <v>192</v>
      </c>
      <c r="H3844" s="59">
        <v>0.2</v>
      </c>
      <c r="I3844" s="59">
        <v>5</v>
      </c>
      <c r="J3844" s="59">
        <f>IF(terrains!L3844=13.5,IF(terrains!X3844=1,12,9),-0.392532+1.267037*terrains!L3844+0.472239*terrains!X3844+0.58658*terrains!W3844+0.089417*terrains!V3844+0.531633*terrains!U3844+0.337883*terrains!T3844-0.403545*terrains!S3844)</f>
        <v>2.3715155000000001</v>
      </c>
      <c r="K3844" s="151">
        <f>IF(terrains!I3844=0,terrains!J3844,terrains!I3844)</f>
        <v>5</v>
      </c>
      <c r="L3844" s="59">
        <v>2.5</v>
      </c>
      <c r="M3844" s="59">
        <v>2</v>
      </c>
      <c r="N3844" s="59">
        <v>6</v>
      </c>
      <c r="O3844" s="59" t="s">
        <v>175</v>
      </c>
      <c r="P3844" s="59">
        <v>2</v>
      </c>
      <c r="Q3844" s="59">
        <v>1.5</v>
      </c>
      <c r="R3844" s="59">
        <v>0</v>
      </c>
      <c r="S3844" s="59">
        <v>1</v>
      </c>
      <c r="T3844" s="59">
        <v>0</v>
      </c>
      <c r="U3844" s="59">
        <v>0</v>
      </c>
      <c r="V3844" s="59">
        <v>0</v>
      </c>
      <c r="W3844" s="59">
        <v>0</v>
      </c>
      <c r="X3844" s="59">
        <v>0</v>
      </c>
      <c r="Y3844" s="59">
        <f>IF(terrains!L3844&lt;=2.5,1,IF(terrains!L3844&lt;=4.5,2,IF(terrains!L3844&lt;=6.5,3,4)))</f>
        <v>1</v>
      </c>
      <c r="Z3844" s="59">
        <f>IF(terrains!R3844=1,35,IF(terrains!S3844=1,64,IF(terrains!T3844=1,IF(terrains!Y3844=1,85,104),IF(terrains!U3844=1,IF(terrains!Y3844=1,124,152),IF(terrains!V3844=1,(IF(terrains!Y3844=1,146,IF(terrains!Y3844=2,178,263))),IF(terrains!W3844=1,(IF(terrains!Y3844=1,178,IF(terrains!Y3844=2,218,321))),IF(terrains!X3844=1,IF(terrains!Y3844=1,190,IF(terrains!Y3844=2,242,IF(terrains!Y3844=3,357,896))))))))))</f>
        <v>64</v>
      </c>
      <c r="AA3844" s="152">
        <f>terrains!Z3844*terrains!F3844</f>
        <v>314822.83967999998</v>
      </c>
    </row>
    <row r="3845" spans="1:27" ht="14.4">
      <c r="A3845" s="143">
        <v>3844</v>
      </c>
      <c r="B3845" s="59">
        <v>280444.34698500001</v>
      </c>
      <c r="C3845" s="59">
        <v>5041276.7737999996</v>
      </c>
      <c r="D3845" s="59" t="s">
        <v>3465</v>
      </c>
      <c r="E3845" s="153">
        <v>457</v>
      </c>
      <c r="F3845" s="150">
        <f>terrains!E3845*10.76391</f>
        <v>4919.1068699999996</v>
      </c>
      <c r="G3845" s="59" t="s">
        <v>471</v>
      </c>
      <c r="H3845" s="59">
        <v>0</v>
      </c>
      <c r="I3845" s="59">
        <v>0</v>
      </c>
      <c r="J3845" s="59">
        <f>IF(terrains!L3845=13.5,IF(terrains!X3845=1,12,9),-0.392532+1.267037*terrains!L3845+0.472239*terrains!X3845+0.58658*terrains!W3845+0.089417*terrains!V3845+0.531633*terrains!U3845+0.337883*terrains!T3845-0.403545*terrains!S3845)</f>
        <v>3.4085789999999996</v>
      </c>
      <c r="K3845" s="151">
        <f>IF(terrains!I3845=0,terrains!J3845,terrains!I3845)</f>
        <v>3.4085789999999996</v>
      </c>
      <c r="L3845" s="59">
        <v>3</v>
      </c>
      <c r="M3845" s="59">
        <v>1</v>
      </c>
      <c r="N3845" s="59">
        <v>10</v>
      </c>
      <c r="O3845" s="59" t="s">
        <v>174</v>
      </c>
      <c r="P3845" s="59">
        <v>1.5</v>
      </c>
      <c r="Q3845" s="59">
        <v>1.5</v>
      </c>
      <c r="R3845" s="59">
        <v>1</v>
      </c>
      <c r="S3845" s="59">
        <v>0</v>
      </c>
      <c r="T3845" s="59">
        <v>0</v>
      </c>
      <c r="U3845" s="59">
        <v>0</v>
      </c>
      <c r="V3845" s="59">
        <v>0</v>
      </c>
      <c r="W3845" s="59">
        <v>0</v>
      </c>
      <c r="X3845" s="59">
        <v>0</v>
      </c>
      <c r="Y3845" s="59">
        <f>IF(terrains!L3845&lt;=2.5,1,IF(terrains!L3845&lt;=4.5,2,IF(terrains!L3845&lt;=6.5,3,4)))</f>
        <v>2</v>
      </c>
      <c r="Z3845" s="59">
        <f>IF(terrains!R3845=1,35,IF(terrains!S3845=1,64,IF(terrains!T3845=1,IF(terrains!Y3845=1,85,104),IF(terrains!U3845=1,IF(terrains!Y3845=1,124,152),IF(terrains!V3845=1,(IF(terrains!Y3845=1,146,IF(terrains!Y3845=2,178,263))),IF(terrains!W3845=1,(IF(terrains!Y3845=1,178,IF(terrains!Y3845=2,218,321))),IF(terrains!X3845=1,IF(terrains!Y3845=1,190,IF(terrains!Y3845=2,242,IF(terrains!Y3845=3,357,896))))))))))</f>
        <v>35</v>
      </c>
      <c r="AA3845" s="152">
        <f>terrains!Z3845*terrains!F3845</f>
        <v>172168.74044999998</v>
      </c>
    </row>
    <row r="3846" spans="1:27" ht="14.4">
      <c r="A3846" s="143">
        <v>3845</v>
      </c>
      <c r="B3846" s="59">
        <v>298006.57614100003</v>
      </c>
      <c r="C3846" s="59">
        <v>5037327.7806200003</v>
      </c>
      <c r="D3846" s="59" t="s">
        <v>3466</v>
      </c>
      <c r="E3846" s="153">
        <v>456.6</v>
      </c>
      <c r="F3846" s="150">
        <f>terrains!E3846*10.76391</f>
        <v>4914.8013060000003</v>
      </c>
      <c r="G3846" s="59" t="s">
        <v>374</v>
      </c>
      <c r="H3846" s="59">
        <v>0</v>
      </c>
      <c r="I3846" s="59">
        <v>0</v>
      </c>
      <c r="J3846" s="59">
        <f>IF(terrains!L3846=13.5,IF(terrains!X3846=1,12,9),-0.392532+1.267037*terrains!L3846+0.472239*terrains!X3846+0.58658*terrains!W3846+0.089417*terrains!V3846+0.531633*terrains!U3846+0.337883*terrains!T3846-0.403545*terrains!S3846)</f>
        <v>3.1129435000000001</v>
      </c>
      <c r="K3846" s="151">
        <f>IF(terrains!I3846=0,terrains!J3846,terrains!I3846)</f>
        <v>3.1129435000000001</v>
      </c>
      <c r="L3846" s="59">
        <v>2.5</v>
      </c>
      <c r="M3846" s="59">
        <v>2</v>
      </c>
      <c r="N3846" s="59">
        <v>4</v>
      </c>
      <c r="O3846" s="59" t="s">
        <v>176</v>
      </c>
      <c r="P3846" s="59">
        <v>2</v>
      </c>
      <c r="Q3846" s="59">
        <v>1.5</v>
      </c>
      <c r="R3846" s="59">
        <v>0</v>
      </c>
      <c r="S3846" s="59">
        <v>0</v>
      </c>
      <c r="T3846" s="59">
        <v>1</v>
      </c>
      <c r="U3846" s="59">
        <v>0</v>
      </c>
      <c r="V3846" s="59">
        <v>0</v>
      </c>
      <c r="W3846" s="59">
        <v>0</v>
      </c>
      <c r="X3846" s="59">
        <v>0</v>
      </c>
      <c r="Y3846" s="59">
        <f>IF(terrains!L3846&lt;=2.5,1,IF(terrains!L3846&lt;=4.5,2,IF(terrains!L3846&lt;=6.5,3,4)))</f>
        <v>1</v>
      </c>
      <c r="Z3846" s="59">
        <f>IF(terrains!R3846=1,35,IF(terrains!S3846=1,64,IF(terrains!T3846=1,IF(terrains!Y3846=1,85,104),IF(terrains!U3846=1,IF(terrains!Y3846=1,124,152),IF(terrains!V3846=1,(IF(terrains!Y3846=1,146,IF(terrains!Y3846=2,178,263))),IF(terrains!W3846=1,(IF(terrains!Y3846=1,178,IF(terrains!Y3846=2,218,321))),IF(terrains!X3846=1,IF(terrains!Y3846=1,190,IF(terrains!Y3846=2,242,IF(terrains!Y3846=3,357,896))))))))))</f>
        <v>85</v>
      </c>
      <c r="AA3846" s="152">
        <f>terrains!Z3846*terrains!F3846</f>
        <v>417758.11101000005</v>
      </c>
    </row>
    <row r="3847" spans="1:27" ht="14.4">
      <c r="A3847" s="143">
        <v>3846</v>
      </c>
      <c r="B3847" s="59">
        <v>287120.59419999999</v>
      </c>
      <c r="C3847" s="59">
        <v>5041263.7447499996</v>
      </c>
      <c r="D3847" s="59" t="s">
        <v>3467</v>
      </c>
      <c r="E3847" s="153">
        <v>456.3</v>
      </c>
      <c r="F3847" s="150">
        <f>terrains!E3847*10.76391</f>
        <v>4911.5721329999997</v>
      </c>
      <c r="G3847" s="59" t="s">
        <v>197</v>
      </c>
      <c r="H3847" s="59">
        <v>0</v>
      </c>
      <c r="I3847" s="59">
        <v>0</v>
      </c>
      <c r="J3847" s="59">
        <f>IF(terrains!L3847=13.5,IF(terrains!X3847=1,12,9),-0.392532+1.267037*terrains!L3847+0.472239*terrains!X3847+0.58658*terrains!W3847+0.089417*terrains!V3847+0.531633*terrains!U3847+0.337883*terrains!T3847-0.403545*terrains!S3847)</f>
        <v>3.1129435000000001</v>
      </c>
      <c r="K3847" s="151">
        <f>IF(terrains!I3847=0,terrains!J3847,terrains!I3847)</f>
        <v>3.1129435000000001</v>
      </c>
      <c r="L3847" s="59">
        <v>2.5</v>
      </c>
      <c r="M3847" s="59">
        <v>2</v>
      </c>
      <c r="N3847" s="59">
        <v>6</v>
      </c>
      <c r="O3847" s="59" t="s">
        <v>176</v>
      </c>
      <c r="P3847" s="59">
        <v>2</v>
      </c>
      <c r="Q3847" s="59">
        <v>1.5</v>
      </c>
      <c r="R3847" s="59">
        <v>0</v>
      </c>
      <c r="S3847" s="59">
        <v>0</v>
      </c>
      <c r="T3847" s="59">
        <v>1</v>
      </c>
      <c r="U3847" s="59">
        <v>0</v>
      </c>
      <c r="V3847" s="59">
        <v>0</v>
      </c>
      <c r="W3847" s="59">
        <v>0</v>
      </c>
      <c r="X3847" s="59">
        <v>0</v>
      </c>
      <c r="Y3847" s="59">
        <f>IF(terrains!L3847&lt;=2.5,1,IF(terrains!L3847&lt;=4.5,2,IF(terrains!L3847&lt;=6.5,3,4)))</f>
        <v>1</v>
      </c>
      <c r="Z3847" s="59">
        <f>IF(terrains!R3847=1,35,IF(terrains!S3847=1,64,IF(terrains!T3847=1,IF(terrains!Y3847=1,85,104),IF(terrains!U3847=1,IF(terrains!Y3847=1,124,152),IF(terrains!V3847=1,(IF(terrains!Y3847=1,146,IF(terrains!Y3847=2,178,263))),IF(terrains!W3847=1,(IF(terrains!Y3847=1,178,IF(terrains!Y3847=2,218,321))),IF(terrains!X3847=1,IF(terrains!Y3847=1,190,IF(terrains!Y3847=2,242,IF(terrains!Y3847=3,357,896))))))))))</f>
        <v>85</v>
      </c>
      <c r="AA3847" s="152">
        <f>terrains!Z3847*terrains!F3847</f>
        <v>417483.63130499999</v>
      </c>
    </row>
    <row r="3848" spans="1:27" ht="14.4">
      <c r="A3848" s="143">
        <v>3847</v>
      </c>
      <c r="B3848" s="59">
        <v>286899.08644599997</v>
      </c>
      <c r="C3848" s="59">
        <v>5042692.3580999998</v>
      </c>
      <c r="D3848" s="59" t="s">
        <v>3468</v>
      </c>
      <c r="E3848" s="153">
        <v>455.4</v>
      </c>
      <c r="F3848" s="150">
        <f>terrains!E3848*10.76391</f>
        <v>4901.8846139999996</v>
      </c>
      <c r="G3848" s="59" t="s">
        <v>1050</v>
      </c>
      <c r="H3848" s="59">
        <v>0</v>
      </c>
      <c r="I3848" s="59">
        <v>0</v>
      </c>
      <c r="J3848" s="59">
        <f>IF(terrains!L3848=13.5,IF(terrains!X3848=1,12,9),-0.392532+1.267037*terrains!L3848+0.472239*terrains!X3848+0.58658*terrains!W3848+0.089417*terrains!V3848+0.531633*terrains!U3848+0.337883*terrains!T3848-0.403545*terrains!S3848)</f>
        <v>1.1044784999999997</v>
      </c>
      <c r="K3848" s="151">
        <f>IF(terrains!I3848=0,terrains!J3848,terrains!I3848)</f>
        <v>1.1044784999999997</v>
      </c>
      <c r="L3848" s="59">
        <v>1.5</v>
      </c>
      <c r="M3848" s="59">
        <v>1</v>
      </c>
      <c r="N3848" s="59">
        <v>2</v>
      </c>
      <c r="O3848" s="59" t="s">
        <v>175</v>
      </c>
      <c r="P3848" s="59">
        <v>2</v>
      </c>
      <c r="Q3848" s="59">
        <v>1.5</v>
      </c>
      <c r="R3848" s="59">
        <v>0</v>
      </c>
      <c r="S3848" s="59">
        <v>1</v>
      </c>
      <c r="T3848" s="59">
        <v>0</v>
      </c>
      <c r="U3848" s="59">
        <v>0</v>
      </c>
      <c r="V3848" s="59">
        <v>0</v>
      </c>
      <c r="W3848" s="59">
        <v>0</v>
      </c>
      <c r="X3848" s="59">
        <v>0</v>
      </c>
      <c r="Y3848" s="59">
        <f>IF(terrains!L3848&lt;=2.5,1,IF(terrains!L3848&lt;=4.5,2,IF(terrains!L3848&lt;=6.5,3,4)))</f>
        <v>1</v>
      </c>
      <c r="Z3848" s="59">
        <f>IF(terrains!R3848=1,35,IF(terrains!S3848=1,64,IF(terrains!T3848=1,IF(terrains!Y3848=1,85,104),IF(terrains!U3848=1,IF(terrains!Y3848=1,124,152),IF(terrains!V3848=1,(IF(terrains!Y3848=1,146,IF(terrains!Y3848=2,178,263))),IF(terrains!W3848=1,(IF(terrains!Y3848=1,178,IF(terrains!Y3848=2,218,321))),IF(terrains!X3848=1,IF(terrains!Y3848=1,190,IF(terrains!Y3848=2,242,IF(terrains!Y3848=3,357,896))))))))))</f>
        <v>64</v>
      </c>
      <c r="AA3848" s="152">
        <f>terrains!Z3848*terrains!F3848</f>
        <v>313720.61529599997</v>
      </c>
    </row>
    <row r="3849" spans="1:27" ht="14.4">
      <c r="A3849" s="143">
        <v>3848</v>
      </c>
      <c r="B3849" s="59">
        <v>290617.42119000002</v>
      </c>
      <c r="C3849" s="59">
        <v>5041616.07455</v>
      </c>
      <c r="D3849" s="59" t="s">
        <v>3469</v>
      </c>
      <c r="E3849" s="153">
        <v>455.2</v>
      </c>
      <c r="F3849" s="150">
        <f>terrains!E3849*10.76391</f>
        <v>4899.7318319999995</v>
      </c>
      <c r="G3849" s="59" t="s">
        <v>1728</v>
      </c>
      <c r="H3849" s="59">
        <v>0</v>
      </c>
      <c r="I3849" s="59">
        <v>0</v>
      </c>
      <c r="J3849" s="59">
        <f>IF(terrains!L3849=13.5,IF(terrains!X3849=1,12,9),-0.392532+1.267037*terrains!L3849+0.472239*terrains!X3849+0.58658*terrains!W3849+0.089417*terrains!V3849+0.531633*terrains!U3849+0.337883*terrains!T3849-0.403545*terrains!S3849)</f>
        <v>1.7379969999999998</v>
      </c>
      <c r="K3849" s="151">
        <f>IF(terrains!I3849=0,terrains!J3849,terrains!I3849)</f>
        <v>1.7379969999999998</v>
      </c>
      <c r="L3849" s="59">
        <v>2</v>
      </c>
      <c r="M3849" s="59">
        <v>2</v>
      </c>
      <c r="N3849" s="59">
        <v>3</v>
      </c>
      <c r="O3849" s="59" t="s">
        <v>175</v>
      </c>
      <c r="P3849" s="59">
        <v>2</v>
      </c>
      <c r="Q3849" s="59">
        <v>2</v>
      </c>
      <c r="R3849" s="59">
        <v>0</v>
      </c>
      <c r="S3849" s="59">
        <v>1</v>
      </c>
      <c r="T3849" s="59">
        <v>0</v>
      </c>
      <c r="U3849" s="59">
        <v>0</v>
      </c>
      <c r="V3849" s="59">
        <v>0</v>
      </c>
      <c r="W3849" s="59">
        <v>0</v>
      </c>
      <c r="X3849" s="59">
        <v>0</v>
      </c>
      <c r="Y3849" s="59">
        <f>IF(terrains!L3849&lt;=2.5,1,IF(terrains!L3849&lt;=4.5,2,IF(terrains!L3849&lt;=6.5,3,4)))</f>
        <v>1</v>
      </c>
      <c r="Z3849" s="59">
        <f>IF(terrains!R3849=1,35,IF(terrains!S3849=1,64,IF(terrains!T3849=1,IF(terrains!Y3849=1,85,104),IF(terrains!U3849=1,IF(terrains!Y3849=1,124,152),IF(terrains!V3849=1,(IF(terrains!Y3849=1,146,IF(terrains!Y3849=2,178,263))),IF(terrains!W3849=1,(IF(terrains!Y3849=1,178,IF(terrains!Y3849=2,218,321))),IF(terrains!X3849=1,IF(terrains!Y3849=1,190,IF(terrains!Y3849=2,242,IF(terrains!Y3849=3,357,896))))))))))</f>
        <v>64</v>
      </c>
      <c r="AA3849" s="152">
        <f>terrains!Z3849*terrains!F3849</f>
        <v>313582.83724799997</v>
      </c>
    </row>
    <row r="3850" spans="1:27" ht="14.4">
      <c r="A3850" s="143">
        <v>3849</v>
      </c>
      <c r="B3850" s="59">
        <v>296951.80550000002</v>
      </c>
      <c r="C3850" s="59">
        <v>5047475.6459999997</v>
      </c>
      <c r="D3850" s="59" t="s">
        <v>3470</v>
      </c>
      <c r="E3850" s="153">
        <v>454.4</v>
      </c>
      <c r="F3850" s="150">
        <f>terrains!E3850*10.76391</f>
        <v>4891.120703999999</v>
      </c>
      <c r="G3850" s="59" t="s">
        <v>759</v>
      </c>
      <c r="H3850" s="59">
        <v>0.2</v>
      </c>
      <c r="I3850" s="59">
        <v>2</v>
      </c>
      <c r="J3850" s="59">
        <f>IF(terrains!L3850=13.5,IF(terrains!X3850=1,12,9),-0.392532+1.267037*terrains!L3850+0.472239*terrains!X3850+0.58658*terrains!W3850+0.089417*terrains!V3850+0.531633*terrains!U3850+0.337883*terrains!T3850-0.403545*terrains!S3850)</f>
        <v>1.7379969999999998</v>
      </c>
      <c r="K3850" s="151">
        <f>IF(terrains!I3850=0,terrains!J3850,terrains!I3850)</f>
        <v>2</v>
      </c>
      <c r="L3850" s="59">
        <v>2</v>
      </c>
      <c r="M3850" s="59">
        <v>1</v>
      </c>
      <c r="N3850" s="59">
        <v>3</v>
      </c>
      <c r="O3850" s="59" t="s">
        <v>175</v>
      </c>
      <c r="P3850" s="59">
        <v>2</v>
      </c>
      <c r="Q3850" s="59">
        <v>1.5</v>
      </c>
      <c r="R3850" s="59">
        <v>0</v>
      </c>
      <c r="S3850" s="59">
        <v>1</v>
      </c>
      <c r="T3850" s="59">
        <v>0</v>
      </c>
      <c r="U3850" s="59">
        <v>0</v>
      </c>
      <c r="V3850" s="59">
        <v>0</v>
      </c>
      <c r="W3850" s="59">
        <v>0</v>
      </c>
      <c r="X3850" s="59">
        <v>0</v>
      </c>
      <c r="Y3850" s="59">
        <f>IF(terrains!L3850&lt;=2.5,1,IF(terrains!L3850&lt;=4.5,2,IF(terrains!L3850&lt;=6.5,3,4)))</f>
        <v>1</v>
      </c>
      <c r="Z3850" s="59">
        <f>IF(terrains!R3850=1,35,IF(terrains!S3850=1,64,IF(terrains!T3850=1,IF(terrains!Y3850=1,85,104),IF(terrains!U3850=1,IF(terrains!Y3850=1,124,152),IF(terrains!V3850=1,(IF(terrains!Y3850=1,146,IF(terrains!Y3850=2,178,263))),IF(terrains!W3850=1,(IF(terrains!Y3850=1,178,IF(terrains!Y3850=2,218,321))),IF(terrains!X3850=1,IF(terrains!Y3850=1,190,IF(terrains!Y3850=2,242,IF(terrains!Y3850=3,357,896))))))))))</f>
        <v>64</v>
      </c>
      <c r="AA3850" s="152">
        <f>terrains!Z3850*terrains!F3850</f>
        <v>313031.72505599994</v>
      </c>
    </row>
    <row r="3851" spans="1:27" ht="14.4">
      <c r="A3851" s="143">
        <v>3850</v>
      </c>
      <c r="B3851" s="59">
        <v>292678.19685800001</v>
      </c>
      <c r="C3851" s="59">
        <v>5048934.3444299996</v>
      </c>
      <c r="D3851" s="59" t="s">
        <v>3471</v>
      </c>
      <c r="E3851" s="153">
        <v>454.1</v>
      </c>
      <c r="F3851" s="150">
        <f>terrains!E3851*10.76391</f>
        <v>4887.8915310000002</v>
      </c>
      <c r="G3851" s="59" t="s">
        <v>513</v>
      </c>
      <c r="H3851" s="59">
        <v>0</v>
      </c>
      <c r="I3851" s="59">
        <v>0</v>
      </c>
      <c r="J3851" s="59">
        <f>IF(terrains!L3851=13.5,IF(terrains!X3851=1,12,9),-0.392532+1.267037*terrains!L3851+0.472239*terrains!X3851+0.58658*terrains!W3851+0.089417*terrains!V3851+0.531633*terrains!U3851+0.337883*terrains!T3851-0.403545*terrains!S3851)</f>
        <v>2.479425</v>
      </c>
      <c r="K3851" s="151">
        <f>IF(terrains!I3851=0,terrains!J3851,terrains!I3851)</f>
        <v>2.479425</v>
      </c>
      <c r="L3851" s="59">
        <v>2</v>
      </c>
      <c r="M3851" s="59">
        <v>1</v>
      </c>
      <c r="N3851" s="59">
        <v>3</v>
      </c>
      <c r="O3851" s="59" t="s">
        <v>176</v>
      </c>
      <c r="P3851" s="59">
        <v>2</v>
      </c>
      <c r="Q3851" s="59">
        <v>2.5</v>
      </c>
      <c r="R3851" s="59">
        <v>0</v>
      </c>
      <c r="S3851" s="59">
        <v>0</v>
      </c>
      <c r="T3851" s="59">
        <v>1</v>
      </c>
      <c r="U3851" s="59">
        <v>0</v>
      </c>
      <c r="V3851" s="59">
        <v>0</v>
      </c>
      <c r="W3851" s="59">
        <v>0</v>
      </c>
      <c r="X3851" s="59">
        <v>0</v>
      </c>
      <c r="Y3851" s="59">
        <f>IF(terrains!L3851&lt;=2.5,1,IF(terrains!L3851&lt;=4.5,2,IF(terrains!L3851&lt;=6.5,3,4)))</f>
        <v>1</v>
      </c>
      <c r="Z3851" s="59">
        <f>IF(terrains!R3851=1,35,IF(terrains!S3851=1,64,IF(terrains!T3851=1,IF(terrains!Y3851=1,85,104),IF(terrains!U3851=1,IF(terrains!Y3851=1,124,152),IF(terrains!V3851=1,(IF(terrains!Y3851=1,146,IF(terrains!Y3851=2,178,263))),IF(terrains!W3851=1,(IF(terrains!Y3851=1,178,IF(terrains!Y3851=2,218,321))),IF(terrains!X3851=1,IF(terrains!Y3851=1,190,IF(terrains!Y3851=2,242,IF(terrains!Y3851=3,357,896))))))))))</f>
        <v>85</v>
      </c>
      <c r="AA3851" s="152">
        <f>terrains!Z3851*terrains!F3851</f>
        <v>415470.78013500001</v>
      </c>
    </row>
    <row r="3852" spans="1:27" ht="14.4">
      <c r="A3852" s="143">
        <v>3851</v>
      </c>
      <c r="B3852" s="59">
        <v>301873.17789599998</v>
      </c>
      <c r="C3852" s="59">
        <v>5059048.1470999997</v>
      </c>
      <c r="D3852" s="59" t="s">
        <v>3472</v>
      </c>
      <c r="E3852" s="153">
        <v>453.3</v>
      </c>
      <c r="F3852" s="150">
        <f>terrains!E3852*10.76391</f>
        <v>4879.2804029999998</v>
      </c>
      <c r="G3852" s="59" t="s">
        <v>327</v>
      </c>
      <c r="H3852" s="59">
        <v>0</v>
      </c>
      <c r="I3852" s="59">
        <v>0</v>
      </c>
      <c r="J3852" s="59">
        <f>IF(terrains!L3852=13.5,IF(terrains!X3852=1,12,9),-0.392532+1.267037*terrains!L3852+0.472239*terrains!X3852+0.58658*terrains!W3852+0.089417*terrains!V3852+0.531633*terrains!U3852+0.337883*terrains!T3852-0.403545*terrains!S3852)</f>
        <v>2.7750604999999999</v>
      </c>
      <c r="K3852" s="151">
        <f>IF(terrains!I3852=0,terrains!J3852,terrains!I3852)</f>
        <v>2.7750604999999999</v>
      </c>
      <c r="L3852" s="59">
        <v>2.5</v>
      </c>
      <c r="M3852" s="59">
        <v>0</v>
      </c>
      <c r="N3852" s="59">
        <v>0</v>
      </c>
      <c r="O3852" s="59" t="s">
        <v>174</v>
      </c>
      <c r="P3852" s="59">
        <v>0</v>
      </c>
      <c r="Q3852" s="59">
        <v>0</v>
      </c>
      <c r="R3852" s="59">
        <v>1</v>
      </c>
      <c r="S3852" s="59">
        <v>0</v>
      </c>
      <c r="T3852" s="59">
        <v>0</v>
      </c>
      <c r="U3852" s="59">
        <v>0</v>
      </c>
      <c r="V3852" s="59">
        <v>0</v>
      </c>
      <c r="W3852" s="59">
        <v>0</v>
      </c>
      <c r="X3852" s="59">
        <v>0</v>
      </c>
      <c r="Y3852" s="59">
        <f>IF(terrains!L3852&lt;=2.5,1,IF(terrains!L3852&lt;=4.5,2,IF(terrains!L3852&lt;=6.5,3,4)))</f>
        <v>1</v>
      </c>
      <c r="Z3852" s="59">
        <f>IF(terrains!R3852=1,35,IF(terrains!S3852=1,64,IF(terrains!T3852=1,IF(terrains!Y3852=1,85,104),IF(terrains!U3852=1,IF(terrains!Y3852=1,124,152),IF(terrains!V3852=1,(IF(terrains!Y3852=1,146,IF(terrains!Y3852=2,178,263))),IF(terrains!W3852=1,(IF(terrains!Y3852=1,178,IF(terrains!Y3852=2,218,321))),IF(terrains!X3852=1,IF(terrains!Y3852=1,190,IF(terrains!Y3852=2,242,IF(terrains!Y3852=3,357,896))))))))))</f>
        <v>35</v>
      </c>
      <c r="AA3852" s="152">
        <f>terrains!Z3852*terrains!F3852</f>
        <v>170774.814105</v>
      </c>
    </row>
    <row r="3853" spans="1:27" ht="14.4">
      <c r="A3853" s="143">
        <v>3852</v>
      </c>
      <c r="B3853" s="59">
        <v>304060.35226000001</v>
      </c>
      <c r="C3853" s="59">
        <v>5059265.4945099996</v>
      </c>
      <c r="D3853" s="59" t="s">
        <v>3473</v>
      </c>
      <c r="E3853" s="153">
        <v>453.2</v>
      </c>
      <c r="F3853" s="150">
        <f>terrains!E3853*10.76391</f>
        <v>4878.2040119999992</v>
      </c>
      <c r="G3853" s="59" t="s">
        <v>353</v>
      </c>
      <c r="H3853" s="59">
        <v>0</v>
      </c>
      <c r="I3853" s="59">
        <v>0</v>
      </c>
      <c r="J3853" s="59">
        <f>IF(terrains!L3853=13.5,IF(terrains!X3853=1,12,9),-0.392532+1.267037*terrains!L3853+0.472239*terrains!X3853+0.58658*terrains!W3853+0.089417*terrains!V3853+0.531633*terrains!U3853+0.337883*terrains!T3853-0.403545*terrains!S3853)</f>
        <v>2.1415419999999998</v>
      </c>
      <c r="K3853" s="151">
        <f>IF(terrains!I3853=0,terrains!J3853,terrains!I3853)</f>
        <v>2.1415419999999998</v>
      </c>
      <c r="L3853" s="59">
        <v>2</v>
      </c>
      <c r="M3853" s="59">
        <v>1</v>
      </c>
      <c r="N3853" s="59">
        <v>3</v>
      </c>
      <c r="O3853" s="59" t="s">
        <v>174</v>
      </c>
      <c r="P3853" s="59">
        <v>2</v>
      </c>
      <c r="Q3853" s="59">
        <v>1.5</v>
      </c>
      <c r="R3853" s="59">
        <v>1</v>
      </c>
      <c r="S3853" s="59">
        <v>0</v>
      </c>
      <c r="T3853" s="59">
        <v>0</v>
      </c>
      <c r="U3853" s="59">
        <v>0</v>
      </c>
      <c r="V3853" s="59">
        <v>0</v>
      </c>
      <c r="W3853" s="59">
        <v>0</v>
      </c>
      <c r="X3853" s="59">
        <v>0</v>
      </c>
      <c r="Y3853" s="59">
        <f>IF(terrains!L3853&lt;=2.5,1,IF(terrains!L3853&lt;=4.5,2,IF(terrains!L3853&lt;=6.5,3,4)))</f>
        <v>1</v>
      </c>
      <c r="Z3853" s="59">
        <f>IF(terrains!R3853=1,35,IF(terrains!S3853=1,64,IF(terrains!T3853=1,IF(terrains!Y3853=1,85,104),IF(terrains!U3853=1,IF(terrains!Y3853=1,124,152),IF(terrains!V3853=1,(IF(terrains!Y3853=1,146,IF(terrains!Y3853=2,178,263))),IF(terrains!W3853=1,(IF(terrains!Y3853=1,178,IF(terrains!Y3853=2,218,321))),IF(terrains!X3853=1,IF(terrains!Y3853=1,190,IF(terrains!Y3853=2,242,IF(terrains!Y3853=3,357,896))))))))))</f>
        <v>35</v>
      </c>
      <c r="AA3853" s="152">
        <f>terrains!Z3853*terrains!F3853</f>
        <v>170737.14041999998</v>
      </c>
    </row>
    <row r="3854" spans="1:27" ht="14.4">
      <c r="A3854" s="143">
        <v>3853</v>
      </c>
      <c r="B3854" s="59">
        <v>304075.56284000003</v>
      </c>
      <c r="C3854" s="59">
        <v>5059261.8082400002</v>
      </c>
      <c r="D3854" s="59" t="s">
        <v>3474</v>
      </c>
      <c r="E3854" s="153">
        <v>453.2</v>
      </c>
      <c r="F3854" s="150">
        <f>terrains!E3854*10.76391</f>
        <v>4878.2040119999992</v>
      </c>
      <c r="G3854" s="59" t="s">
        <v>353</v>
      </c>
      <c r="H3854" s="59">
        <v>0</v>
      </c>
      <c r="I3854" s="59">
        <v>0</v>
      </c>
      <c r="J3854" s="59">
        <f>IF(terrains!L3854=13.5,IF(terrains!X3854=1,12,9),-0.392532+1.267037*terrains!L3854+0.472239*terrains!X3854+0.58658*terrains!W3854+0.089417*terrains!V3854+0.531633*terrains!U3854+0.337883*terrains!T3854-0.403545*terrains!S3854)</f>
        <v>2.1415419999999998</v>
      </c>
      <c r="K3854" s="151">
        <f>IF(terrains!I3854=0,terrains!J3854,terrains!I3854)</f>
        <v>2.1415419999999998</v>
      </c>
      <c r="L3854" s="59">
        <v>2</v>
      </c>
      <c r="M3854" s="59">
        <v>1</v>
      </c>
      <c r="N3854" s="59">
        <v>3</v>
      </c>
      <c r="O3854" s="59" t="s">
        <v>174</v>
      </c>
      <c r="P3854" s="59">
        <v>2</v>
      </c>
      <c r="Q3854" s="59">
        <v>1.5</v>
      </c>
      <c r="R3854" s="59">
        <v>1</v>
      </c>
      <c r="S3854" s="59">
        <v>0</v>
      </c>
      <c r="T3854" s="59">
        <v>0</v>
      </c>
      <c r="U3854" s="59">
        <v>0</v>
      </c>
      <c r="V3854" s="59">
        <v>0</v>
      </c>
      <c r="W3854" s="59">
        <v>0</v>
      </c>
      <c r="X3854" s="59">
        <v>0</v>
      </c>
      <c r="Y3854" s="59">
        <f>IF(terrains!L3854&lt;=2.5,1,IF(terrains!L3854&lt;=4.5,2,IF(terrains!L3854&lt;=6.5,3,4)))</f>
        <v>1</v>
      </c>
      <c r="Z3854" s="59">
        <f>IF(terrains!R3854=1,35,IF(terrains!S3854=1,64,IF(terrains!T3854=1,IF(terrains!Y3854=1,85,104),IF(terrains!U3854=1,IF(terrains!Y3854=1,124,152),IF(terrains!V3854=1,(IF(terrains!Y3854=1,146,IF(terrains!Y3854=2,178,263))),IF(terrains!W3854=1,(IF(terrains!Y3854=1,178,IF(terrains!Y3854=2,218,321))),IF(terrains!X3854=1,IF(terrains!Y3854=1,190,IF(terrains!Y3854=2,242,IF(terrains!Y3854=3,357,896))))))))))</f>
        <v>35</v>
      </c>
      <c r="AA3854" s="152">
        <f>terrains!Z3854*terrains!F3854</f>
        <v>170737.14041999998</v>
      </c>
    </row>
    <row r="3855" spans="1:27" ht="14.4">
      <c r="A3855" s="143">
        <v>3854</v>
      </c>
      <c r="B3855" s="59">
        <v>304090.67460000003</v>
      </c>
      <c r="C3855" s="59">
        <v>5059258.0907199997</v>
      </c>
      <c r="D3855" s="59" t="s">
        <v>3475</v>
      </c>
      <c r="E3855" s="153">
        <v>453.2</v>
      </c>
      <c r="F3855" s="150">
        <f>terrains!E3855*10.76391</f>
        <v>4878.2040119999992</v>
      </c>
      <c r="G3855" s="59" t="s">
        <v>353</v>
      </c>
      <c r="H3855" s="59">
        <v>0</v>
      </c>
      <c r="I3855" s="59">
        <v>0</v>
      </c>
      <c r="J3855" s="59">
        <f>IF(terrains!L3855=13.5,IF(terrains!X3855=1,12,9),-0.392532+1.267037*terrains!L3855+0.472239*terrains!X3855+0.58658*terrains!W3855+0.089417*terrains!V3855+0.531633*terrains!U3855+0.337883*terrains!T3855-0.403545*terrains!S3855)</f>
        <v>2.1415419999999998</v>
      </c>
      <c r="K3855" s="151">
        <f>IF(terrains!I3855=0,terrains!J3855,terrains!I3855)</f>
        <v>2.1415419999999998</v>
      </c>
      <c r="L3855" s="59">
        <v>2</v>
      </c>
      <c r="M3855" s="59">
        <v>1</v>
      </c>
      <c r="N3855" s="59">
        <v>3</v>
      </c>
      <c r="O3855" s="59" t="s">
        <v>174</v>
      </c>
      <c r="P3855" s="59">
        <v>2</v>
      </c>
      <c r="Q3855" s="59">
        <v>1.5</v>
      </c>
      <c r="R3855" s="59">
        <v>1</v>
      </c>
      <c r="S3855" s="59">
        <v>0</v>
      </c>
      <c r="T3855" s="59">
        <v>0</v>
      </c>
      <c r="U3855" s="59">
        <v>0</v>
      </c>
      <c r="V3855" s="59">
        <v>0</v>
      </c>
      <c r="W3855" s="59">
        <v>0</v>
      </c>
      <c r="X3855" s="59">
        <v>0</v>
      </c>
      <c r="Y3855" s="59">
        <f>IF(terrains!L3855&lt;=2.5,1,IF(terrains!L3855&lt;=4.5,2,IF(terrains!L3855&lt;=6.5,3,4)))</f>
        <v>1</v>
      </c>
      <c r="Z3855" s="59">
        <f>IF(terrains!R3855=1,35,IF(terrains!S3855=1,64,IF(terrains!T3855=1,IF(terrains!Y3855=1,85,104),IF(terrains!U3855=1,IF(terrains!Y3855=1,124,152),IF(terrains!V3855=1,(IF(terrains!Y3855=1,146,IF(terrains!Y3855=2,178,263))),IF(terrains!W3855=1,(IF(terrains!Y3855=1,178,IF(terrains!Y3855=2,218,321))),IF(terrains!X3855=1,IF(terrains!Y3855=1,190,IF(terrains!Y3855=2,242,IF(terrains!Y3855=3,357,896))))))))))</f>
        <v>35</v>
      </c>
      <c r="AA3855" s="152">
        <f>terrains!Z3855*terrains!F3855</f>
        <v>170737.14041999998</v>
      </c>
    </row>
    <row r="3856" spans="1:27" ht="14.4">
      <c r="A3856" s="143">
        <v>3855</v>
      </c>
      <c r="B3856" s="59">
        <v>304045.11920700001</v>
      </c>
      <c r="C3856" s="59">
        <v>5059269.1804299997</v>
      </c>
      <c r="D3856" s="59" t="s">
        <v>3476</v>
      </c>
      <c r="E3856" s="153">
        <v>453.2</v>
      </c>
      <c r="F3856" s="150">
        <f>terrains!E3856*10.76391</f>
        <v>4878.2040119999992</v>
      </c>
      <c r="G3856" s="59" t="s">
        <v>353</v>
      </c>
      <c r="H3856" s="59">
        <v>0</v>
      </c>
      <c r="I3856" s="59">
        <v>0</v>
      </c>
      <c r="J3856" s="59">
        <f>IF(terrains!L3856=13.5,IF(terrains!X3856=1,12,9),-0.392532+1.267037*terrains!L3856+0.472239*terrains!X3856+0.58658*terrains!W3856+0.089417*terrains!V3856+0.531633*terrains!U3856+0.337883*terrains!T3856-0.403545*terrains!S3856)</f>
        <v>2.1415419999999998</v>
      </c>
      <c r="K3856" s="151">
        <f>IF(terrains!I3856=0,terrains!J3856,terrains!I3856)</f>
        <v>2.1415419999999998</v>
      </c>
      <c r="L3856" s="59">
        <v>2</v>
      </c>
      <c r="M3856" s="59">
        <v>1</v>
      </c>
      <c r="N3856" s="59">
        <v>3</v>
      </c>
      <c r="O3856" s="59" t="s">
        <v>174</v>
      </c>
      <c r="P3856" s="59">
        <v>2</v>
      </c>
      <c r="Q3856" s="59">
        <v>1.5</v>
      </c>
      <c r="R3856" s="59">
        <v>1</v>
      </c>
      <c r="S3856" s="59">
        <v>0</v>
      </c>
      <c r="T3856" s="59">
        <v>0</v>
      </c>
      <c r="U3856" s="59">
        <v>0</v>
      </c>
      <c r="V3856" s="59">
        <v>0</v>
      </c>
      <c r="W3856" s="59">
        <v>0</v>
      </c>
      <c r="X3856" s="59">
        <v>0</v>
      </c>
      <c r="Y3856" s="59">
        <f>IF(terrains!L3856&lt;=2.5,1,IF(terrains!L3856&lt;=4.5,2,IF(terrains!L3856&lt;=6.5,3,4)))</f>
        <v>1</v>
      </c>
      <c r="Z3856" s="59">
        <f>IF(terrains!R3856=1,35,IF(terrains!S3856=1,64,IF(terrains!T3856=1,IF(terrains!Y3856=1,85,104),IF(terrains!U3856=1,IF(terrains!Y3856=1,124,152),IF(terrains!V3856=1,(IF(terrains!Y3856=1,146,IF(terrains!Y3856=2,178,263))),IF(terrains!W3856=1,(IF(terrains!Y3856=1,178,IF(terrains!Y3856=2,218,321))),IF(terrains!X3856=1,IF(terrains!Y3856=1,190,IF(terrains!Y3856=2,242,IF(terrains!Y3856=3,357,896))))))))))</f>
        <v>35</v>
      </c>
      <c r="AA3856" s="152">
        <f>terrains!Z3856*terrains!F3856</f>
        <v>170737.14041999998</v>
      </c>
    </row>
    <row r="3857" spans="1:27" ht="14.4">
      <c r="A3857" s="143">
        <v>3856</v>
      </c>
      <c r="B3857" s="59">
        <v>303923.62128199998</v>
      </c>
      <c r="C3857" s="59">
        <v>5059252.7150499998</v>
      </c>
      <c r="D3857" s="59" t="s">
        <v>3477</v>
      </c>
      <c r="E3857" s="153">
        <v>452.7</v>
      </c>
      <c r="F3857" s="150">
        <f>terrains!E3857*10.76391</f>
        <v>4872.8220569999994</v>
      </c>
      <c r="G3857" s="59" t="s">
        <v>353</v>
      </c>
      <c r="H3857" s="59">
        <v>0</v>
      </c>
      <c r="I3857" s="59">
        <v>0</v>
      </c>
      <c r="J3857" s="59">
        <f>IF(terrains!L3857=13.5,IF(terrains!X3857=1,12,9),-0.392532+1.267037*terrains!L3857+0.472239*terrains!X3857+0.58658*terrains!W3857+0.089417*terrains!V3857+0.531633*terrains!U3857+0.337883*terrains!T3857-0.403545*terrains!S3857)</f>
        <v>2.1415419999999998</v>
      </c>
      <c r="K3857" s="151">
        <f>IF(terrains!I3857=0,terrains!J3857,terrains!I3857)</f>
        <v>2.1415419999999998</v>
      </c>
      <c r="L3857" s="59">
        <v>2</v>
      </c>
      <c r="M3857" s="59">
        <v>1</v>
      </c>
      <c r="N3857" s="59">
        <v>3</v>
      </c>
      <c r="O3857" s="59" t="s">
        <v>174</v>
      </c>
      <c r="P3857" s="59">
        <v>2</v>
      </c>
      <c r="Q3857" s="59">
        <v>1.5</v>
      </c>
      <c r="R3857" s="59">
        <v>1</v>
      </c>
      <c r="S3857" s="59">
        <v>0</v>
      </c>
      <c r="T3857" s="59">
        <v>0</v>
      </c>
      <c r="U3857" s="59">
        <v>0</v>
      </c>
      <c r="V3857" s="59">
        <v>0</v>
      </c>
      <c r="W3857" s="59">
        <v>0</v>
      </c>
      <c r="X3857" s="59">
        <v>0</v>
      </c>
      <c r="Y3857" s="59">
        <f>IF(terrains!L3857&lt;=2.5,1,IF(terrains!L3857&lt;=4.5,2,IF(terrains!L3857&lt;=6.5,3,4)))</f>
        <v>1</v>
      </c>
      <c r="Z3857" s="59">
        <f>IF(terrains!R3857=1,35,IF(terrains!S3857=1,64,IF(terrains!T3857=1,IF(terrains!Y3857=1,85,104),IF(terrains!U3857=1,IF(terrains!Y3857=1,124,152),IF(terrains!V3857=1,(IF(terrains!Y3857=1,146,IF(terrains!Y3857=2,178,263))),IF(terrains!W3857=1,(IF(terrains!Y3857=1,178,IF(terrains!Y3857=2,218,321))),IF(terrains!X3857=1,IF(terrains!Y3857=1,190,IF(terrains!Y3857=2,242,IF(terrains!Y3857=3,357,896))))))))))</f>
        <v>35</v>
      </c>
      <c r="AA3857" s="152">
        <f>terrains!Z3857*terrains!F3857</f>
        <v>170548.77199499999</v>
      </c>
    </row>
    <row r="3858" spans="1:27" ht="14.4">
      <c r="A3858" s="143">
        <v>3857</v>
      </c>
      <c r="B3858" s="59">
        <v>303938.58306400001</v>
      </c>
      <c r="C3858" s="59">
        <v>5059249.1056199996</v>
      </c>
      <c r="D3858" s="59" t="s">
        <v>3478</v>
      </c>
      <c r="E3858" s="153">
        <v>452.6</v>
      </c>
      <c r="F3858" s="150">
        <f>terrains!E3858*10.76391</f>
        <v>4871.7456659999998</v>
      </c>
      <c r="G3858" s="59" t="s">
        <v>353</v>
      </c>
      <c r="H3858" s="59">
        <v>0</v>
      </c>
      <c r="I3858" s="59">
        <v>0</v>
      </c>
      <c r="J3858" s="59">
        <f>IF(terrains!L3858=13.5,IF(terrains!X3858=1,12,9),-0.392532+1.267037*terrains!L3858+0.472239*terrains!X3858+0.58658*terrains!W3858+0.089417*terrains!V3858+0.531633*terrains!U3858+0.337883*terrains!T3858-0.403545*terrains!S3858)</f>
        <v>2.1415419999999998</v>
      </c>
      <c r="K3858" s="151">
        <f>IF(terrains!I3858=0,terrains!J3858,terrains!I3858)</f>
        <v>2.1415419999999998</v>
      </c>
      <c r="L3858" s="59">
        <v>2</v>
      </c>
      <c r="M3858" s="59">
        <v>1</v>
      </c>
      <c r="N3858" s="59">
        <v>3</v>
      </c>
      <c r="O3858" s="59" t="s">
        <v>174</v>
      </c>
      <c r="P3858" s="59">
        <v>2</v>
      </c>
      <c r="Q3858" s="59">
        <v>1.5</v>
      </c>
      <c r="R3858" s="59">
        <v>1</v>
      </c>
      <c r="S3858" s="59">
        <v>0</v>
      </c>
      <c r="T3858" s="59">
        <v>0</v>
      </c>
      <c r="U3858" s="59">
        <v>0</v>
      </c>
      <c r="V3858" s="59">
        <v>0</v>
      </c>
      <c r="W3858" s="59">
        <v>0</v>
      </c>
      <c r="X3858" s="59">
        <v>0</v>
      </c>
      <c r="Y3858" s="59">
        <f>IF(terrains!L3858&lt;=2.5,1,IF(terrains!L3858&lt;=4.5,2,IF(terrains!L3858&lt;=6.5,3,4)))</f>
        <v>1</v>
      </c>
      <c r="Z3858" s="59">
        <f>IF(terrains!R3858=1,35,IF(terrains!S3858=1,64,IF(terrains!T3858=1,IF(terrains!Y3858=1,85,104),IF(terrains!U3858=1,IF(terrains!Y3858=1,124,152),IF(terrains!V3858=1,(IF(terrains!Y3858=1,146,IF(terrains!Y3858=2,178,263))),IF(terrains!W3858=1,(IF(terrains!Y3858=1,178,IF(terrains!Y3858=2,218,321))),IF(terrains!X3858=1,IF(terrains!Y3858=1,190,IF(terrains!Y3858=2,242,IF(terrains!Y3858=3,357,896))))))))))</f>
        <v>35</v>
      </c>
      <c r="AA3858" s="152">
        <f>terrains!Z3858*terrains!F3858</f>
        <v>170511.09831</v>
      </c>
    </row>
    <row r="3859" spans="1:27" ht="14.4">
      <c r="A3859" s="143">
        <v>3858</v>
      </c>
      <c r="B3859" s="59">
        <v>292036.61908600002</v>
      </c>
      <c r="C3859" s="59">
        <v>5033042.76327</v>
      </c>
      <c r="D3859" s="59" t="s">
        <v>3479</v>
      </c>
      <c r="E3859" s="153">
        <v>452.6</v>
      </c>
      <c r="F3859" s="150">
        <f>terrains!E3859*10.76391</f>
        <v>4871.7456659999998</v>
      </c>
      <c r="G3859" s="59" t="s">
        <v>269</v>
      </c>
      <c r="H3859" s="59">
        <v>0.5</v>
      </c>
      <c r="I3859" s="59">
        <v>4</v>
      </c>
      <c r="J3859" s="59">
        <f>IF(terrains!L3859=13.5,IF(terrains!X3859=1,12,9),-0.392532+1.267037*terrains!L3859+0.472239*terrains!X3859+0.58658*terrains!W3859+0.089417*terrains!V3859+0.531633*terrains!U3859+0.337883*terrains!T3859-0.403545*terrains!S3859)</f>
        <v>4.2720709999999995</v>
      </c>
      <c r="K3859" s="151">
        <f>IF(terrains!I3859=0,terrains!J3859,terrains!I3859)</f>
        <v>4</v>
      </c>
      <c r="L3859" s="59">
        <v>4</v>
      </c>
      <c r="M3859" s="59">
        <v>2</v>
      </c>
      <c r="N3859" s="59">
        <v>10</v>
      </c>
      <c r="O3859" s="59" t="s">
        <v>175</v>
      </c>
      <c r="P3859" s="59">
        <v>2</v>
      </c>
      <c r="Q3859" s="59">
        <v>2.5</v>
      </c>
      <c r="R3859" s="59">
        <v>0</v>
      </c>
      <c r="S3859" s="59">
        <v>1</v>
      </c>
      <c r="T3859" s="59">
        <v>0</v>
      </c>
      <c r="U3859" s="59">
        <v>0</v>
      </c>
      <c r="V3859" s="59">
        <v>0</v>
      </c>
      <c r="W3859" s="59">
        <v>0</v>
      </c>
      <c r="X3859" s="59">
        <v>0</v>
      </c>
      <c r="Y3859" s="59">
        <f>IF(terrains!L3859&lt;=2.5,1,IF(terrains!L3859&lt;=4.5,2,IF(terrains!L3859&lt;=6.5,3,4)))</f>
        <v>2</v>
      </c>
      <c r="Z3859" s="59">
        <f>IF(terrains!R3859=1,35,IF(terrains!S3859=1,64,IF(terrains!T3859=1,IF(terrains!Y3859=1,85,104),IF(terrains!U3859=1,IF(terrains!Y3859=1,124,152),IF(terrains!V3859=1,(IF(terrains!Y3859=1,146,IF(terrains!Y3859=2,178,263))),IF(terrains!W3859=1,(IF(terrains!Y3859=1,178,IF(terrains!Y3859=2,218,321))),IF(terrains!X3859=1,IF(terrains!Y3859=1,190,IF(terrains!Y3859=2,242,IF(terrains!Y3859=3,357,896))))))))))</f>
        <v>64</v>
      </c>
      <c r="AA3859" s="152">
        <f>terrains!Z3859*terrains!F3859</f>
        <v>311791.72262399999</v>
      </c>
    </row>
    <row r="3860" spans="1:27" ht="14.4">
      <c r="A3860" s="143">
        <v>3859</v>
      </c>
      <c r="B3860" s="59">
        <v>292036.78401900001</v>
      </c>
      <c r="C3860" s="59">
        <v>5033057.3947000001</v>
      </c>
      <c r="D3860" s="59" t="s">
        <v>3480</v>
      </c>
      <c r="E3860" s="153">
        <v>452.6</v>
      </c>
      <c r="F3860" s="150">
        <f>terrains!E3860*10.76391</f>
        <v>4871.7456659999998</v>
      </c>
      <c r="G3860" s="59" t="s">
        <v>269</v>
      </c>
      <c r="H3860" s="59">
        <v>0.5</v>
      </c>
      <c r="I3860" s="59">
        <v>4</v>
      </c>
      <c r="J3860" s="59">
        <f>IF(terrains!L3860=13.5,IF(terrains!X3860=1,12,9),-0.392532+1.267037*terrains!L3860+0.472239*terrains!X3860+0.58658*terrains!W3860+0.089417*terrains!V3860+0.531633*terrains!U3860+0.337883*terrains!T3860-0.403545*terrains!S3860)</f>
        <v>4.2720709999999995</v>
      </c>
      <c r="K3860" s="151">
        <f>IF(terrains!I3860=0,terrains!J3860,terrains!I3860)</f>
        <v>4</v>
      </c>
      <c r="L3860" s="59">
        <v>4</v>
      </c>
      <c r="M3860" s="59">
        <v>2</v>
      </c>
      <c r="N3860" s="59">
        <v>10</v>
      </c>
      <c r="O3860" s="59" t="s">
        <v>175</v>
      </c>
      <c r="P3860" s="59">
        <v>2</v>
      </c>
      <c r="Q3860" s="59">
        <v>2.5</v>
      </c>
      <c r="R3860" s="59">
        <v>0</v>
      </c>
      <c r="S3860" s="59">
        <v>1</v>
      </c>
      <c r="T3860" s="59">
        <v>0</v>
      </c>
      <c r="U3860" s="59">
        <v>0</v>
      </c>
      <c r="V3860" s="59">
        <v>0</v>
      </c>
      <c r="W3860" s="59">
        <v>0</v>
      </c>
      <c r="X3860" s="59">
        <v>0</v>
      </c>
      <c r="Y3860" s="59">
        <f>IF(terrains!L3860&lt;=2.5,1,IF(terrains!L3860&lt;=4.5,2,IF(terrains!L3860&lt;=6.5,3,4)))</f>
        <v>2</v>
      </c>
      <c r="Z3860" s="59">
        <f>IF(terrains!R3860=1,35,IF(terrains!S3860=1,64,IF(terrains!T3860=1,IF(terrains!Y3860=1,85,104),IF(terrains!U3860=1,IF(terrains!Y3860=1,124,152),IF(terrains!V3860=1,(IF(terrains!Y3860=1,146,IF(terrains!Y3860=2,178,263))),IF(terrains!W3860=1,(IF(terrains!Y3860=1,178,IF(terrains!Y3860=2,218,321))),IF(terrains!X3860=1,IF(terrains!Y3860=1,190,IF(terrains!Y3860=2,242,IF(terrains!Y3860=3,357,896))))))))))</f>
        <v>64</v>
      </c>
      <c r="AA3860" s="152">
        <f>terrains!Z3860*terrains!F3860</f>
        <v>311791.72262399999</v>
      </c>
    </row>
    <row r="3861" spans="1:27" ht="14.4">
      <c r="A3861" s="143">
        <v>3860</v>
      </c>
      <c r="B3861" s="59">
        <v>303953.54615000001</v>
      </c>
      <c r="C3861" s="59">
        <v>5059245.4943399997</v>
      </c>
      <c r="D3861" s="59" t="s">
        <v>3481</v>
      </c>
      <c r="E3861" s="153">
        <v>452.5</v>
      </c>
      <c r="F3861" s="150">
        <f>terrains!E3861*10.76391</f>
        <v>4870.6692749999993</v>
      </c>
      <c r="G3861" s="59" t="s">
        <v>353</v>
      </c>
      <c r="H3861" s="59">
        <v>0</v>
      </c>
      <c r="I3861" s="59">
        <v>0</v>
      </c>
      <c r="J3861" s="59">
        <f>IF(terrains!L3861=13.5,IF(terrains!X3861=1,12,9),-0.392532+1.267037*terrains!L3861+0.472239*terrains!X3861+0.58658*terrains!W3861+0.089417*terrains!V3861+0.531633*terrains!U3861+0.337883*terrains!T3861-0.403545*terrains!S3861)</f>
        <v>2.1415419999999998</v>
      </c>
      <c r="K3861" s="151">
        <f>IF(terrains!I3861=0,terrains!J3861,terrains!I3861)</f>
        <v>2.1415419999999998</v>
      </c>
      <c r="L3861" s="59">
        <v>2</v>
      </c>
      <c r="M3861" s="59">
        <v>1</v>
      </c>
      <c r="N3861" s="59">
        <v>3</v>
      </c>
      <c r="O3861" s="59" t="s">
        <v>174</v>
      </c>
      <c r="P3861" s="59">
        <v>2</v>
      </c>
      <c r="Q3861" s="59">
        <v>1.5</v>
      </c>
      <c r="R3861" s="59">
        <v>1</v>
      </c>
      <c r="S3861" s="59">
        <v>0</v>
      </c>
      <c r="T3861" s="59">
        <v>0</v>
      </c>
      <c r="U3861" s="59">
        <v>0</v>
      </c>
      <c r="V3861" s="59">
        <v>0</v>
      </c>
      <c r="W3861" s="59">
        <v>0</v>
      </c>
      <c r="X3861" s="59">
        <v>0</v>
      </c>
      <c r="Y3861" s="59">
        <f>IF(terrains!L3861&lt;=2.5,1,IF(terrains!L3861&lt;=4.5,2,IF(terrains!L3861&lt;=6.5,3,4)))</f>
        <v>1</v>
      </c>
      <c r="Z3861" s="59">
        <f>IF(terrains!R3861=1,35,IF(terrains!S3861=1,64,IF(terrains!T3861=1,IF(terrains!Y3861=1,85,104),IF(terrains!U3861=1,IF(terrains!Y3861=1,124,152),IF(terrains!V3861=1,(IF(terrains!Y3861=1,146,IF(terrains!Y3861=2,178,263))),IF(terrains!W3861=1,(IF(terrains!Y3861=1,178,IF(terrains!Y3861=2,218,321))),IF(terrains!X3861=1,IF(terrains!Y3861=1,190,IF(terrains!Y3861=2,242,IF(terrains!Y3861=3,357,896))))))))))</f>
        <v>35</v>
      </c>
      <c r="AA3861" s="152">
        <f>terrains!Z3861*terrains!F3861</f>
        <v>170473.42462499999</v>
      </c>
    </row>
    <row r="3862" spans="1:27" ht="14.4">
      <c r="A3862" s="143">
        <v>3861</v>
      </c>
      <c r="B3862" s="59">
        <v>303968.50662200002</v>
      </c>
      <c r="C3862" s="59">
        <v>5059241.8882099995</v>
      </c>
      <c r="D3862" s="59" t="s">
        <v>3482</v>
      </c>
      <c r="E3862" s="153">
        <v>452.4</v>
      </c>
      <c r="F3862" s="150">
        <f>terrains!E3862*10.76391</f>
        <v>4869.5928839999997</v>
      </c>
      <c r="G3862" s="59" t="s">
        <v>353</v>
      </c>
      <c r="H3862" s="59">
        <v>0</v>
      </c>
      <c r="I3862" s="59">
        <v>0</v>
      </c>
      <c r="J3862" s="59">
        <f>IF(terrains!L3862=13.5,IF(terrains!X3862=1,12,9),-0.392532+1.267037*terrains!L3862+0.472239*terrains!X3862+0.58658*terrains!W3862+0.089417*terrains!V3862+0.531633*terrains!U3862+0.337883*terrains!T3862-0.403545*terrains!S3862)</f>
        <v>2.1415419999999998</v>
      </c>
      <c r="K3862" s="151">
        <f>IF(terrains!I3862=0,terrains!J3862,terrains!I3862)</f>
        <v>2.1415419999999998</v>
      </c>
      <c r="L3862" s="59">
        <v>2</v>
      </c>
      <c r="M3862" s="59">
        <v>1</v>
      </c>
      <c r="N3862" s="59">
        <v>3</v>
      </c>
      <c r="O3862" s="59" t="s">
        <v>174</v>
      </c>
      <c r="P3862" s="59">
        <v>2</v>
      </c>
      <c r="Q3862" s="59">
        <v>1.5</v>
      </c>
      <c r="R3862" s="59">
        <v>1</v>
      </c>
      <c r="S3862" s="59">
        <v>0</v>
      </c>
      <c r="T3862" s="59">
        <v>0</v>
      </c>
      <c r="U3862" s="59">
        <v>0</v>
      </c>
      <c r="V3862" s="59">
        <v>0</v>
      </c>
      <c r="W3862" s="59">
        <v>0</v>
      </c>
      <c r="X3862" s="59">
        <v>0</v>
      </c>
      <c r="Y3862" s="59">
        <f>IF(terrains!L3862&lt;=2.5,1,IF(terrains!L3862&lt;=4.5,2,IF(terrains!L3862&lt;=6.5,3,4)))</f>
        <v>1</v>
      </c>
      <c r="Z3862" s="59">
        <f>IF(terrains!R3862=1,35,IF(terrains!S3862=1,64,IF(terrains!T3862=1,IF(terrains!Y3862=1,85,104),IF(terrains!U3862=1,IF(terrains!Y3862=1,124,152),IF(terrains!V3862=1,(IF(terrains!Y3862=1,146,IF(terrains!Y3862=2,178,263))),IF(terrains!W3862=1,(IF(terrains!Y3862=1,178,IF(terrains!Y3862=2,218,321))),IF(terrains!X3862=1,IF(terrains!Y3862=1,190,IF(terrains!Y3862=2,242,IF(terrains!Y3862=3,357,896))))))))))</f>
        <v>35</v>
      </c>
      <c r="AA3862" s="152">
        <f>terrains!Z3862*terrains!F3862</f>
        <v>170435.75094</v>
      </c>
    </row>
    <row r="3863" spans="1:27" ht="14.4">
      <c r="A3863" s="143">
        <v>3862</v>
      </c>
      <c r="B3863" s="59">
        <v>287944.981058</v>
      </c>
      <c r="C3863" s="59">
        <v>5042986.2888099998</v>
      </c>
      <c r="D3863" s="59" t="s">
        <v>3483</v>
      </c>
      <c r="E3863" s="153">
        <v>452.4</v>
      </c>
      <c r="F3863" s="150">
        <f>terrains!E3863*10.76391</f>
        <v>4869.5928839999997</v>
      </c>
      <c r="G3863" s="59" t="s">
        <v>412</v>
      </c>
      <c r="H3863" s="59">
        <v>1</v>
      </c>
      <c r="I3863" s="59">
        <v>3</v>
      </c>
      <c r="J3863" s="59">
        <f>IF(terrains!L3863=13.5,IF(terrains!X3863=1,12,9),-0.392532+1.267037*terrains!L3863+0.472239*terrains!X3863+0.58658*terrains!W3863+0.089417*terrains!V3863+0.531633*terrains!U3863+0.337883*terrains!T3863-0.403545*terrains!S3863)</f>
        <v>3.6385524999999999</v>
      </c>
      <c r="K3863" s="151">
        <f>IF(terrains!I3863=0,terrains!J3863,terrains!I3863)</f>
        <v>3</v>
      </c>
      <c r="L3863" s="59">
        <v>3.5</v>
      </c>
      <c r="M3863" s="59">
        <v>3</v>
      </c>
      <c r="N3863" s="59">
        <v>6</v>
      </c>
      <c r="O3863" s="59" t="s">
        <v>175</v>
      </c>
      <c r="P3863" s="59">
        <v>2.5</v>
      </c>
      <c r="Q3863" s="59">
        <v>2.5</v>
      </c>
      <c r="R3863" s="59">
        <v>0</v>
      </c>
      <c r="S3863" s="59">
        <v>1</v>
      </c>
      <c r="T3863" s="59">
        <v>0</v>
      </c>
      <c r="U3863" s="59">
        <v>0</v>
      </c>
      <c r="V3863" s="59">
        <v>0</v>
      </c>
      <c r="W3863" s="59">
        <v>0</v>
      </c>
      <c r="X3863" s="59">
        <v>0</v>
      </c>
      <c r="Y3863" s="59">
        <f>IF(terrains!L3863&lt;=2.5,1,IF(terrains!L3863&lt;=4.5,2,IF(terrains!L3863&lt;=6.5,3,4)))</f>
        <v>2</v>
      </c>
      <c r="Z3863" s="59">
        <f>IF(terrains!R3863=1,35,IF(terrains!S3863=1,64,IF(terrains!T3863=1,IF(terrains!Y3863=1,85,104),IF(terrains!U3863=1,IF(terrains!Y3863=1,124,152),IF(terrains!V3863=1,(IF(terrains!Y3863=1,146,IF(terrains!Y3863=2,178,263))),IF(terrains!W3863=1,(IF(terrains!Y3863=1,178,IF(terrains!Y3863=2,218,321))),IF(terrains!X3863=1,IF(terrains!Y3863=1,190,IF(terrains!Y3863=2,242,IF(terrains!Y3863=3,357,896))))))))))</f>
        <v>64</v>
      </c>
      <c r="AA3863" s="152">
        <f>terrains!Z3863*terrains!F3863</f>
        <v>311653.94457599998</v>
      </c>
    </row>
    <row r="3864" spans="1:27" ht="14.4">
      <c r="A3864" s="143">
        <v>3863</v>
      </c>
      <c r="B3864" s="59">
        <v>303983.54496600002</v>
      </c>
      <c r="C3864" s="59">
        <v>5059238.2616100004</v>
      </c>
      <c r="D3864" s="59" t="s">
        <v>3484</v>
      </c>
      <c r="E3864" s="153">
        <v>452.3</v>
      </c>
      <c r="F3864" s="150">
        <f>terrains!E3864*10.76391</f>
        <v>4868.5164930000001</v>
      </c>
      <c r="G3864" s="59" t="s">
        <v>353</v>
      </c>
      <c r="H3864" s="59">
        <v>0</v>
      </c>
      <c r="I3864" s="59">
        <v>0</v>
      </c>
      <c r="J3864" s="59">
        <f>IF(terrains!L3864=13.5,IF(terrains!X3864=1,12,9),-0.392532+1.267037*terrains!L3864+0.472239*terrains!X3864+0.58658*terrains!W3864+0.089417*terrains!V3864+0.531633*terrains!U3864+0.337883*terrains!T3864-0.403545*terrains!S3864)</f>
        <v>2.1415419999999998</v>
      </c>
      <c r="K3864" s="151">
        <f>IF(terrains!I3864=0,terrains!J3864,terrains!I3864)</f>
        <v>2.1415419999999998</v>
      </c>
      <c r="L3864" s="59">
        <v>2</v>
      </c>
      <c r="M3864" s="59">
        <v>1</v>
      </c>
      <c r="N3864" s="59">
        <v>3</v>
      </c>
      <c r="O3864" s="59" t="s">
        <v>174</v>
      </c>
      <c r="P3864" s="59">
        <v>2</v>
      </c>
      <c r="Q3864" s="59">
        <v>1.5</v>
      </c>
      <c r="R3864" s="59">
        <v>1</v>
      </c>
      <c r="S3864" s="59">
        <v>0</v>
      </c>
      <c r="T3864" s="59">
        <v>0</v>
      </c>
      <c r="U3864" s="59">
        <v>0</v>
      </c>
      <c r="V3864" s="59">
        <v>0</v>
      </c>
      <c r="W3864" s="59">
        <v>0</v>
      </c>
      <c r="X3864" s="59">
        <v>0</v>
      </c>
      <c r="Y3864" s="59">
        <f>IF(terrains!L3864&lt;=2.5,1,IF(terrains!L3864&lt;=4.5,2,IF(terrains!L3864&lt;=6.5,3,4)))</f>
        <v>1</v>
      </c>
      <c r="Z3864" s="59">
        <f>IF(terrains!R3864=1,35,IF(terrains!S3864=1,64,IF(terrains!T3864=1,IF(terrains!Y3864=1,85,104),IF(terrains!U3864=1,IF(terrains!Y3864=1,124,152),IF(terrains!V3864=1,(IF(terrains!Y3864=1,146,IF(terrains!Y3864=2,178,263))),IF(terrains!W3864=1,(IF(terrains!Y3864=1,178,IF(terrains!Y3864=2,218,321))),IF(terrains!X3864=1,IF(terrains!Y3864=1,190,IF(terrains!Y3864=2,242,IF(terrains!Y3864=3,357,896))))))))))</f>
        <v>35</v>
      </c>
      <c r="AA3864" s="152">
        <f>terrains!Z3864*terrains!F3864</f>
        <v>170398.07725500001</v>
      </c>
    </row>
    <row r="3865" spans="1:27" ht="14.4">
      <c r="A3865" s="143">
        <v>3864</v>
      </c>
      <c r="B3865" s="59">
        <v>303998.66034</v>
      </c>
      <c r="C3865" s="59">
        <v>5059234.6133000003</v>
      </c>
      <c r="D3865" s="59" t="s">
        <v>3485</v>
      </c>
      <c r="E3865" s="153">
        <v>452.2</v>
      </c>
      <c r="F3865" s="150">
        <f>terrains!E3865*10.76391</f>
        <v>4867.4401019999996</v>
      </c>
      <c r="G3865" s="59" t="s">
        <v>353</v>
      </c>
      <c r="H3865" s="59">
        <v>0</v>
      </c>
      <c r="I3865" s="59">
        <v>0</v>
      </c>
      <c r="J3865" s="59">
        <f>IF(terrains!L3865=13.5,IF(terrains!X3865=1,12,9),-0.392532+1.267037*terrains!L3865+0.472239*terrains!X3865+0.58658*terrains!W3865+0.089417*terrains!V3865+0.531633*terrains!U3865+0.337883*terrains!T3865-0.403545*terrains!S3865)</f>
        <v>2.1415419999999998</v>
      </c>
      <c r="K3865" s="151">
        <f>IF(terrains!I3865=0,terrains!J3865,terrains!I3865)</f>
        <v>2.1415419999999998</v>
      </c>
      <c r="L3865" s="59">
        <v>2</v>
      </c>
      <c r="M3865" s="59">
        <v>1</v>
      </c>
      <c r="N3865" s="59">
        <v>3</v>
      </c>
      <c r="O3865" s="59" t="s">
        <v>174</v>
      </c>
      <c r="P3865" s="59">
        <v>2</v>
      </c>
      <c r="Q3865" s="59">
        <v>1.5</v>
      </c>
      <c r="R3865" s="59">
        <v>1</v>
      </c>
      <c r="S3865" s="59">
        <v>0</v>
      </c>
      <c r="T3865" s="59">
        <v>0</v>
      </c>
      <c r="U3865" s="59">
        <v>0</v>
      </c>
      <c r="V3865" s="59">
        <v>0</v>
      </c>
      <c r="W3865" s="59">
        <v>0</v>
      </c>
      <c r="X3865" s="59">
        <v>0</v>
      </c>
      <c r="Y3865" s="59">
        <f>IF(terrains!L3865&lt;=2.5,1,IF(terrains!L3865&lt;=4.5,2,IF(terrains!L3865&lt;=6.5,3,4)))</f>
        <v>1</v>
      </c>
      <c r="Z3865" s="59">
        <f>IF(terrains!R3865=1,35,IF(terrains!S3865=1,64,IF(terrains!T3865=1,IF(terrains!Y3865=1,85,104),IF(terrains!U3865=1,IF(terrains!Y3865=1,124,152),IF(terrains!V3865=1,(IF(terrains!Y3865=1,146,IF(terrains!Y3865=2,178,263))),IF(terrains!W3865=1,(IF(terrains!Y3865=1,178,IF(terrains!Y3865=2,218,321))),IF(terrains!X3865=1,IF(terrains!Y3865=1,190,IF(terrains!Y3865=2,242,IF(terrains!Y3865=3,357,896))))))))))</f>
        <v>35</v>
      </c>
      <c r="AA3865" s="152">
        <f>terrains!Z3865*terrains!F3865</f>
        <v>170360.40356999999</v>
      </c>
    </row>
    <row r="3866" spans="1:27" ht="14.4">
      <c r="A3866" s="143">
        <v>3865</v>
      </c>
      <c r="B3866" s="59">
        <v>297204.63939999999</v>
      </c>
      <c r="C3866" s="59">
        <v>5045996.2319999998</v>
      </c>
      <c r="D3866" s="59" t="s">
        <v>3486</v>
      </c>
      <c r="E3866" s="153">
        <v>452.1</v>
      </c>
      <c r="F3866" s="150">
        <f>terrains!E3866*10.76391</f>
        <v>4866.363711</v>
      </c>
      <c r="G3866" s="59" t="s">
        <v>769</v>
      </c>
      <c r="H3866" s="59">
        <v>0</v>
      </c>
      <c r="I3866" s="59">
        <v>0</v>
      </c>
      <c r="J3866" s="59">
        <f>IF(terrains!L3866=13.5,IF(terrains!X3866=1,12,9),-0.392532+1.267037*terrains!L3866+0.472239*terrains!X3866+0.58658*terrains!W3866+0.089417*terrains!V3866+0.531633*terrains!U3866+0.337883*terrains!T3866-0.403545*terrains!S3866)</f>
        <v>2.479425</v>
      </c>
      <c r="K3866" s="151">
        <f>IF(terrains!I3866=0,terrains!J3866,terrains!I3866)</f>
        <v>2.479425</v>
      </c>
      <c r="L3866" s="59">
        <v>2</v>
      </c>
      <c r="M3866" s="59">
        <v>2</v>
      </c>
      <c r="N3866" s="59">
        <v>3</v>
      </c>
      <c r="O3866" s="59" t="s">
        <v>176</v>
      </c>
      <c r="P3866" s="59">
        <v>2</v>
      </c>
      <c r="Q3866" s="59">
        <v>2</v>
      </c>
      <c r="R3866" s="59">
        <v>0</v>
      </c>
      <c r="S3866" s="59">
        <v>0</v>
      </c>
      <c r="T3866" s="59">
        <v>1</v>
      </c>
      <c r="U3866" s="59">
        <v>0</v>
      </c>
      <c r="V3866" s="59">
        <v>0</v>
      </c>
      <c r="W3866" s="59">
        <v>0</v>
      </c>
      <c r="X3866" s="59">
        <v>0</v>
      </c>
      <c r="Y3866" s="59">
        <f>IF(terrains!L3866&lt;=2.5,1,IF(terrains!L3866&lt;=4.5,2,IF(terrains!L3866&lt;=6.5,3,4)))</f>
        <v>1</v>
      </c>
      <c r="Z3866" s="59">
        <f>IF(terrains!R3866=1,35,IF(terrains!S3866=1,64,IF(terrains!T3866=1,IF(terrains!Y3866=1,85,104),IF(terrains!U3866=1,IF(terrains!Y3866=1,124,152),IF(terrains!V3866=1,(IF(terrains!Y3866=1,146,IF(terrains!Y3866=2,178,263))),IF(terrains!W3866=1,(IF(terrains!Y3866=1,178,IF(terrains!Y3866=2,218,321))),IF(terrains!X3866=1,IF(terrains!Y3866=1,190,IF(terrains!Y3866=2,242,IF(terrains!Y3866=3,357,896))))))))))</f>
        <v>85</v>
      </c>
      <c r="AA3866" s="152">
        <f>terrains!Z3866*terrains!F3866</f>
        <v>413640.91543499997</v>
      </c>
    </row>
    <row r="3867" spans="1:27" ht="14.4">
      <c r="A3867" s="143">
        <v>3866</v>
      </c>
      <c r="B3867" s="59">
        <v>297976.19069999998</v>
      </c>
      <c r="C3867" s="59">
        <v>5037284.0219999999</v>
      </c>
      <c r="D3867" s="59" t="s">
        <v>3487</v>
      </c>
      <c r="E3867" s="153">
        <v>452.1</v>
      </c>
      <c r="F3867" s="150">
        <f>terrains!E3867*10.76391</f>
        <v>4866.363711</v>
      </c>
      <c r="G3867" s="59" t="s">
        <v>374</v>
      </c>
      <c r="H3867" s="59">
        <v>0</v>
      </c>
      <c r="I3867" s="59">
        <v>0</v>
      </c>
      <c r="J3867" s="59">
        <f>IF(terrains!L3867=13.5,IF(terrains!X3867=1,12,9),-0.392532+1.267037*terrains!L3867+0.472239*terrains!X3867+0.58658*terrains!W3867+0.089417*terrains!V3867+0.531633*terrains!U3867+0.337883*terrains!T3867-0.403545*terrains!S3867)</f>
        <v>3.1129435000000001</v>
      </c>
      <c r="K3867" s="151">
        <f>IF(terrains!I3867=0,terrains!J3867,terrains!I3867)</f>
        <v>3.1129435000000001</v>
      </c>
      <c r="L3867" s="59">
        <v>2.5</v>
      </c>
      <c r="M3867" s="59">
        <v>2</v>
      </c>
      <c r="N3867" s="59">
        <v>4</v>
      </c>
      <c r="O3867" s="59" t="s">
        <v>176</v>
      </c>
      <c r="P3867" s="59">
        <v>2</v>
      </c>
      <c r="Q3867" s="59">
        <v>1.5</v>
      </c>
      <c r="R3867" s="59">
        <v>0</v>
      </c>
      <c r="S3867" s="59">
        <v>0</v>
      </c>
      <c r="T3867" s="59">
        <v>1</v>
      </c>
      <c r="U3867" s="59">
        <v>0</v>
      </c>
      <c r="V3867" s="59">
        <v>0</v>
      </c>
      <c r="W3867" s="59">
        <v>0</v>
      </c>
      <c r="X3867" s="59">
        <v>0</v>
      </c>
      <c r="Y3867" s="59">
        <f>IF(terrains!L3867&lt;=2.5,1,IF(terrains!L3867&lt;=4.5,2,IF(terrains!L3867&lt;=6.5,3,4)))</f>
        <v>1</v>
      </c>
      <c r="Z3867" s="59">
        <f>IF(terrains!R3867=1,35,IF(terrains!S3867=1,64,IF(terrains!T3867=1,IF(terrains!Y3867=1,85,104),IF(terrains!U3867=1,IF(terrains!Y3867=1,124,152),IF(terrains!V3867=1,(IF(terrains!Y3867=1,146,IF(terrains!Y3867=2,178,263))),IF(terrains!W3867=1,(IF(terrains!Y3867=1,178,IF(terrains!Y3867=2,218,321))),IF(terrains!X3867=1,IF(terrains!Y3867=1,190,IF(terrains!Y3867=2,242,IF(terrains!Y3867=3,357,896))))))))))</f>
        <v>85</v>
      </c>
      <c r="AA3867" s="152">
        <f>terrains!Z3867*terrains!F3867</f>
        <v>413640.91543499997</v>
      </c>
    </row>
    <row r="3868" spans="1:27" ht="14.4">
      <c r="A3868" s="143">
        <v>3867</v>
      </c>
      <c r="B3868" s="59">
        <v>292036.94694300002</v>
      </c>
      <c r="C3868" s="59">
        <v>5033072.0207900004</v>
      </c>
      <c r="D3868" s="59" t="s">
        <v>3488</v>
      </c>
      <c r="E3868" s="153">
        <v>452.1</v>
      </c>
      <c r="F3868" s="150">
        <f>terrains!E3868*10.76391</f>
        <v>4866.363711</v>
      </c>
      <c r="G3868" s="59" t="s">
        <v>269</v>
      </c>
      <c r="H3868" s="59">
        <v>0.5</v>
      </c>
      <c r="I3868" s="59">
        <v>4</v>
      </c>
      <c r="J3868" s="59">
        <f>IF(terrains!L3868=13.5,IF(terrains!X3868=1,12,9),-0.392532+1.267037*terrains!L3868+0.472239*terrains!X3868+0.58658*terrains!W3868+0.089417*terrains!V3868+0.531633*terrains!U3868+0.337883*terrains!T3868-0.403545*terrains!S3868)</f>
        <v>4.2720709999999995</v>
      </c>
      <c r="K3868" s="151">
        <f>IF(terrains!I3868=0,terrains!J3868,terrains!I3868)</f>
        <v>4</v>
      </c>
      <c r="L3868" s="59">
        <v>4</v>
      </c>
      <c r="M3868" s="59">
        <v>2</v>
      </c>
      <c r="N3868" s="59">
        <v>10</v>
      </c>
      <c r="O3868" s="59" t="s">
        <v>175</v>
      </c>
      <c r="P3868" s="59">
        <v>2</v>
      </c>
      <c r="Q3868" s="59">
        <v>2.5</v>
      </c>
      <c r="R3868" s="59">
        <v>0</v>
      </c>
      <c r="S3868" s="59">
        <v>1</v>
      </c>
      <c r="T3868" s="59">
        <v>0</v>
      </c>
      <c r="U3868" s="59">
        <v>0</v>
      </c>
      <c r="V3868" s="59">
        <v>0</v>
      </c>
      <c r="W3868" s="59">
        <v>0</v>
      </c>
      <c r="X3868" s="59">
        <v>0</v>
      </c>
      <c r="Y3868" s="59">
        <f>IF(terrains!L3868&lt;=2.5,1,IF(terrains!L3868&lt;=4.5,2,IF(terrains!L3868&lt;=6.5,3,4)))</f>
        <v>2</v>
      </c>
      <c r="Z3868" s="59">
        <f>IF(terrains!R3868=1,35,IF(terrains!S3868=1,64,IF(terrains!T3868=1,IF(terrains!Y3868=1,85,104),IF(terrains!U3868=1,IF(terrains!Y3868=1,124,152),IF(terrains!V3868=1,(IF(terrains!Y3868=1,146,IF(terrains!Y3868=2,178,263))),IF(terrains!W3868=1,(IF(terrains!Y3868=1,178,IF(terrains!Y3868=2,218,321))),IF(terrains!X3868=1,IF(terrains!Y3868=1,190,IF(terrains!Y3868=2,242,IF(terrains!Y3868=3,357,896))))))))))</f>
        <v>64</v>
      </c>
      <c r="AA3868" s="152">
        <f>terrains!Z3868*terrains!F3868</f>
        <v>311447.277504</v>
      </c>
    </row>
    <row r="3869" spans="1:27" ht="14.4">
      <c r="A3869" s="143">
        <v>3868</v>
      </c>
      <c r="B3869" s="59">
        <v>298972.72013500001</v>
      </c>
      <c r="C3869" s="59">
        <v>5056663.69257</v>
      </c>
      <c r="D3869" s="59" t="s">
        <v>3489</v>
      </c>
      <c r="E3869" s="153">
        <v>452</v>
      </c>
      <c r="F3869" s="150">
        <f>terrains!E3869*10.76391</f>
        <v>4865.2873199999995</v>
      </c>
      <c r="G3869" s="59" t="s">
        <v>353</v>
      </c>
      <c r="H3869" s="59">
        <v>0</v>
      </c>
      <c r="I3869" s="59">
        <v>0</v>
      </c>
      <c r="J3869" s="59">
        <f>IF(terrains!L3869=13.5,IF(terrains!X3869=1,12,9),-0.392532+1.267037*terrains!L3869+0.472239*terrains!X3869+0.58658*terrains!W3869+0.089417*terrains!V3869+0.531633*terrains!U3869+0.337883*terrains!T3869-0.403545*terrains!S3869)</f>
        <v>2.1415419999999998</v>
      </c>
      <c r="K3869" s="151">
        <f>IF(terrains!I3869=0,terrains!J3869,terrains!I3869)</f>
        <v>2.1415419999999998</v>
      </c>
      <c r="L3869" s="59">
        <v>2</v>
      </c>
      <c r="M3869" s="59">
        <v>1</v>
      </c>
      <c r="N3869" s="59">
        <v>3</v>
      </c>
      <c r="O3869" s="59" t="s">
        <v>174</v>
      </c>
      <c r="P3869" s="59">
        <v>2</v>
      </c>
      <c r="Q3869" s="59">
        <v>1.5</v>
      </c>
      <c r="R3869" s="59">
        <v>1</v>
      </c>
      <c r="S3869" s="59">
        <v>0</v>
      </c>
      <c r="T3869" s="59">
        <v>0</v>
      </c>
      <c r="U3869" s="59">
        <v>0</v>
      </c>
      <c r="V3869" s="59">
        <v>0</v>
      </c>
      <c r="W3869" s="59">
        <v>0</v>
      </c>
      <c r="X3869" s="59">
        <v>0</v>
      </c>
      <c r="Y3869" s="59">
        <f>IF(terrains!L3869&lt;=2.5,1,IF(terrains!L3869&lt;=4.5,2,IF(terrains!L3869&lt;=6.5,3,4)))</f>
        <v>1</v>
      </c>
      <c r="Z3869" s="59">
        <f>IF(terrains!R3869=1,35,IF(terrains!S3869=1,64,IF(terrains!T3869=1,IF(terrains!Y3869=1,85,104),IF(terrains!U3869=1,IF(terrains!Y3869=1,124,152),IF(terrains!V3869=1,(IF(terrains!Y3869=1,146,IF(terrains!Y3869=2,178,263))),IF(terrains!W3869=1,(IF(terrains!Y3869=1,178,IF(terrains!Y3869=2,218,321))),IF(terrains!X3869=1,IF(terrains!Y3869=1,190,IF(terrains!Y3869=2,242,IF(terrains!Y3869=3,357,896))))))))))</f>
        <v>35</v>
      </c>
      <c r="AA3869" s="152">
        <f>terrains!Z3869*terrains!F3869</f>
        <v>170285.05619999999</v>
      </c>
    </row>
    <row r="3870" spans="1:27" ht="14.4">
      <c r="A3870" s="143">
        <v>3869</v>
      </c>
      <c r="B3870" s="59">
        <v>298963.60080000001</v>
      </c>
      <c r="C3870" s="59">
        <v>5056675.9315499999</v>
      </c>
      <c r="D3870" s="59" t="s">
        <v>3490</v>
      </c>
      <c r="E3870" s="153">
        <v>451.9</v>
      </c>
      <c r="F3870" s="150">
        <f>terrains!E3870*10.76391</f>
        <v>4864.2109289999989</v>
      </c>
      <c r="G3870" s="59" t="s">
        <v>353</v>
      </c>
      <c r="H3870" s="59">
        <v>0</v>
      </c>
      <c r="I3870" s="59">
        <v>0</v>
      </c>
      <c r="J3870" s="59">
        <f>IF(terrains!L3870=13.5,IF(terrains!X3870=1,12,9),-0.392532+1.267037*terrains!L3870+0.472239*terrains!X3870+0.58658*terrains!W3870+0.089417*terrains!V3870+0.531633*terrains!U3870+0.337883*terrains!T3870-0.403545*terrains!S3870)</f>
        <v>2.1415419999999998</v>
      </c>
      <c r="K3870" s="151">
        <f>IF(terrains!I3870=0,terrains!J3870,terrains!I3870)</f>
        <v>2.1415419999999998</v>
      </c>
      <c r="L3870" s="59">
        <v>2</v>
      </c>
      <c r="M3870" s="59">
        <v>1</v>
      </c>
      <c r="N3870" s="59">
        <v>3</v>
      </c>
      <c r="O3870" s="59" t="s">
        <v>174</v>
      </c>
      <c r="P3870" s="59">
        <v>2</v>
      </c>
      <c r="Q3870" s="59">
        <v>1.5</v>
      </c>
      <c r="R3870" s="59">
        <v>1</v>
      </c>
      <c r="S3870" s="59">
        <v>0</v>
      </c>
      <c r="T3870" s="59">
        <v>0</v>
      </c>
      <c r="U3870" s="59">
        <v>0</v>
      </c>
      <c r="V3870" s="59">
        <v>0</v>
      </c>
      <c r="W3870" s="59">
        <v>0</v>
      </c>
      <c r="X3870" s="59">
        <v>0</v>
      </c>
      <c r="Y3870" s="59">
        <f>IF(terrains!L3870&lt;=2.5,1,IF(terrains!L3870&lt;=4.5,2,IF(terrains!L3870&lt;=6.5,3,4)))</f>
        <v>1</v>
      </c>
      <c r="Z3870" s="59">
        <f>IF(terrains!R3870=1,35,IF(terrains!S3870=1,64,IF(terrains!T3870=1,IF(terrains!Y3870=1,85,104),IF(terrains!U3870=1,IF(terrains!Y3870=1,124,152),IF(terrains!V3870=1,(IF(terrains!Y3870=1,146,IF(terrains!Y3870=2,178,263))),IF(terrains!W3870=1,(IF(terrains!Y3870=1,178,IF(terrains!Y3870=2,218,321))),IF(terrains!X3870=1,IF(terrains!Y3870=1,190,IF(terrains!Y3870=2,242,IF(terrains!Y3870=3,357,896))))))))))</f>
        <v>35</v>
      </c>
      <c r="AA3870" s="152">
        <f>terrains!Z3870*terrains!F3870</f>
        <v>170247.38251499998</v>
      </c>
    </row>
    <row r="3871" spans="1:27" ht="14.4">
      <c r="A3871" s="143">
        <v>3870</v>
      </c>
      <c r="B3871" s="59">
        <v>298899.78681000002</v>
      </c>
      <c r="C3871" s="59">
        <v>5056761.5942700002</v>
      </c>
      <c r="D3871" s="59" t="s">
        <v>3491</v>
      </c>
      <c r="E3871" s="153">
        <v>451.9</v>
      </c>
      <c r="F3871" s="150">
        <f>terrains!E3871*10.76391</f>
        <v>4864.2109289999989</v>
      </c>
      <c r="G3871" s="59" t="s">
        <v>353</v>
      </c>
      <c r="H3871" s="59">
        <v>0</v>
      </c>
      <c r="I3871" s="59">
        <v>0</v>
      </c>
      <c r="J3871" s="59">
        <f>IF(terrains!L3871=13.5,IF(terrains!X3871=1,12,9),-0.392532+1.267037*terrains!L3871+0.472239*terrains!X3871+0.58658*terrains!W3871+0.089417*terrains!V3871+0.531633*terrains!U3871+0.337883*terrains!T3871-0.403545*terrains!S3871)</f>
        <v>2.1415419999999998</v>
      </c>
      <c r="K3871" s="151">
        <f>IF(terrains!I3871=0,terrains!J3871,terrains!I3871)</f>
        <v>2.1415419999999998</v>
      </c>
      <c r="L3871" s="59">
        <v>2</v>
      </c>
      <c r="M3871" s="59">
        <v>1</v>
      </c>
      <c r="N3871" s="59">
        <v>3</v>
      </c>
      <c r="O3871" s="59" t="s">
        <v>174</v>
      </c>
      <c r="P3871" s="59">
        <v>2</v>
      </c>
      <c r="Q3871" s="59">
        <v>1.5</v>
      </c>
      <c r="R3871" s="59">
        <v>1</v>
      </c>
      <c r="S3871" s="59">
        <v>0</v>
      </c>
      <c r="T3871" s="59">
        <v>0</v>
      </c>
      <c r="U3871" s="59">
        <v>0</v>
      </c>
      <c r="V3871" s="59">
        <v>0</v>
      </c>
      <c r="W3871" s="59">
        <v>0</v>
      </c>
      <c r="X3871" s="59">
        <v>0</v>
      </c>
      <c r="Y3871" s="59">
        <f>IF(terrains!L3871&lt;=2.5,1,IF(terrains!L3871&lt;=4.5,2,IF(terrains!L3871&lt;=6.5,3,4)))</f>
        <v>1</v>
      </c>
      <c r="Z3871" s="59">
        <f>IF(terrains!R3871=1,35,IF(terrains!S3871=1,64,IF(terrains!T3871=1,IF(terrains!Y3871=1,85,104),IF(terrains!U3871=1,IF(terrains!Y3871=1,124,152),IF(terrains!V3871=1,(IF(terrains!Y3871=1,146,IF(terrains!Y3871=2,178,263))),IF(terrains!W3871=1,(IF(terrains!Y3871=1,178,IF(terrains!Y3871=2,218,321))),IF(terrains!X3871=1,IF(terrains!Y3871=1,190,IF(terrains!Y3871=2,242,IF(terrains!Y3871=3,357,896))))))))))</f>
        <v>35</v>
      </c>
      <c r="AA3871" s="152">
        <f>terrains!Z3871*terrains!F3871</f>
        <v>170247.38251499998</v>
      </c>
    </row>
    <row r="3872" spans="1:27" ht="14.4">
      <c r="A3872" s="143">
        <v>3871</v>
      </c>
      <c r="B3872" s="59">
        <v>298881.55547600001</v>
      </c>
      <c r="C3872" s="59">
        <v>5056786.0715300003</v>
      </c>
      <c r="D3872" s="59" t="s">
        <v>3492</v>
      </c>
      <c r="E3872" s="153">
        <v>451.9</v>
      </c>
      <c r="F3872" s="150">
        <f>terrains!E3872*10.76391</f>
        <v>4864.2109289999989</v>
      </c>
      <c r="G3872" s="59" t="s">
        <v>353</v>
      </c>
      <c r="H3872" s="59">
        <v>0</v>
      </c>
      <c r="I3872" s="59">
        <v>0</v>
      </c>
      <c r="J3872" s="59">
        <f>IF(terrains!L3872=13.5,IF(terrains!X3872=1,12,9),-0.392532+1.267037*terrains!L3872+0.472239*terrains!X3872+0.58658*terrains!W3872+0.089417*terrains!V3872+0.531633*terrains!U3872+0.337883*terrains!T3872-0.403545*terrains!S3872)</f>
        <v>2.1415419999999998</v>
      </c>
      <c r="K3872" s="151">
        <f>IF(terrains!I3872=0,terrains!J3872,terrains!I3872)</f>
        <v>2.1415419999999998</v>
      </c>
      <c r="L3872" s="59">
        <v>2</v>
      </c>
      <c r="M3872" s="59">
        <v>1</v>
      </c>
      <c r="N3872" s="59">
        <v>3</v>
      </c>
      <c r="O3872" s="59" t="s">
        <v>174</v>
      </c>
      <c r="P3872" s="59">
        <v>2</v>
      </c>
      <c r="Q3872" s="59">
        <v>1.5</v>
      </c>
      <c r="R3872" s="59">
        <v>1</v>
      </c>
      <c r="S3872" s="59">
        <v>0</v>
      </c>
      <c r="T3872" s="59">
        <v>0</v>
      </c>
      <c r="U3872" s="59">
        <v>0</v>
      </c>
      <c r="V3872" s="59">
        <v>0</v>
      </c>
      <c r="W3872" s="59">
        <v>0</v>
      </c>
      <c r="X3872" s="59">
        <v>0</v>
      </c>
      <c r="Y3872" s="59">
        <f>IF(terrains!L3872&lt;=2.5,1,IF(terrains!L3872&lt;=4.5,2,IF(terrains!L3872&lt;=6.5,3,4)))</f>
        <v>1</v>
      </c>
      <c r="Z3872" s="59">
        <f>IF(terrains!R3872=1,35,IF(terrains!S3872=1,64,IF(terrains!T3872=1,IF(terrains!Y3872=1,85,104),IF(terrains!U3872=1,IF(terrains!Y3872=1,124,152),IF(terrains!V3872=1,(IF(terrains!Y3872=1,146,IF(terrains!Y3872=2,178,263))),IF(terrains!W3872=1,(IF(terrains!Y3872=1,178,IF(terrains!Y3872=2,218,321))),IF(terrains!X3872=1,IF(terrains!Y3872=1,190,IF(terrains!Y3872=2,242,IF(terrains!Y3872=3,357,896))))))))))</f>
        <v>35</v>
      </c>
      <c r="AA3872" s="152">
        <f>terrains!Z3872*terrains!F3872</f>
        <v>170247.38251499998</v>
      </c>
    </row>
    <row r="3873" spans="1:27" ht="14.4">
      <c r="A3873" s="143">
        <v>3872</v>
      </c>
      <c r="B3873" s="59">
        <v>298872.44011099997</v>
      </c>
      <c r="C3873" s="59">
        <v>5056798.3081700001</v>
      </c>
      <c r="D3873" s="59" t="s">
        <v>3493</v>
      </c>
      <c r="E3873" s="153">
        <v>451.9</v>
      </c>
      <c r="F3873" s="150">
        <f>terrains!E3873*10.76391</f>
        <v>4864.2109289999989</v>
      </c>
      <c r="G3873" s="59" t="s">
        <v>353</v>
      </c>
      <c r="H3873" s="59">
        <v>0</v>
      </c>
      <c r="I3873" s="59">
        <v>0</v>
      </c>
      <c r="J3873" s="59">
        <f>IF(terrains!L3873=13.5,IF(terrains!X3873=1,12,9),-0.392532+1.267037*terrains!L3873+0.472239*terrains!X3873+0.58658*terrains!W3873+0.089417*terrains!V3873+0.531633*terrains!U3873+0.337883*terrains!T3873-0.403545*terrains!S3873)</f>
        <v>2.1415419999999998</v>
      </c>
      <c r="K3873" s="151">
        <f>IF(terrains!I3873=0,terrains!J3873,terrains!I3873)</f>
        <v>2.1415419999999998</v>
      </c>
      <c r="L3873" s="59">
        <v>2</v>
      </c>
      <c r="M3873" s="59">
        <v>1</v>
      </c>
      <c r="N3873" s="59">
        <v>3</v>
      </c>
      <c r="O3873" s="59" t="s">
        <v>174</v>
      </c>
      <c r="P3873" s="59">
        <v>2</v>
      </c>
      <c r="Q3873" s="59">
        <v>1.5</v>
      </c>
      <c r="R3873" s="59">
        <v>1</v>
      </c>
      <c r="S3873" s="59">
        <v>0</v>
      </c>
      <c r="T3873" s="59">
        <v>0</v>
      </c>
      <c r="U3873" s="59">
        <v>0</v>
      </c>
      <c r="V3873" s="59">
        <v>0</v>
      </c>
      <c r="W3873" s="59">
        <v>0</v>
      </c>
      <c r="X3873" s="59">
        <v>0</v>
      </c>
      <c r="Y3873" s="59">
        <f>IF(terrains!L3873&lt;=2.5,1,IF(terrains!L3873&lt;=4.5,2,IF(terrains!L3873&lt;=6.5,3,4)))</f>
        <v>1</v>
      </c>
      <c r="Z3873" s="59">
        <f>IF(terrains!R3873=1,35,IF(terrains!S3873=1,64,IF(terrains!T3873=1,IF(terrains!Y3873=1,85,104),IF(terrains!U3873=1,IF(terrains!Y3873=1,124,152),IF(terrains!V3873=1,(IF(terrains!Y3873=1,146,IF(terrains!Y3873=2,178,263))),IF(terrains!W3873=1,(IF(terrains!Y3873=1,178,IF(terrains!Y3873=2,218,321))),IF(terrains!X3873=1,IF(terrains!Y3873=1,190,IF(terrains!Y3873=2,242,IF(terrains!Y3873=3,357,896))))))))))</f>
        <v>35</v>
      </c>
      <c r="AA3873" s="152">
        <f>terrains!Z3873*terrains!F3873</f>
        <v>170247.38251499998</v>
      </c>
    </row>
    <row r="3874" spans="1:27" ht="14.4">
      <c r="A3874" s="143">
        <v>3873</v>
      </c>
      <c r="B3874" s="59">
        <v>304036.14283199998</v>
      </c>
      <c r="C3874" s="59">
        <v>5059225.5716199996</v>
      </c>
      <c r="D3874" s="59" t="s">
        <v>3494</v>
      </c>
      <c r="E3874" s="153">
        <v>451.9</v>
      </c>
      <c r="F3874" s="150">
        <f>terrains!E3874*10.76391</f>
        <v>4864.2109289999989</v>
      </c>
      <c r="G3874" s="59" t="s">
        <v>353</v>
      </c>
      <c r="H3874" s="59">
        <v>0</v>
      </c>
      <c r="I3874" s="59">
        <v>0</v>
      </c>
      <c r="J3874" s="59">
        <f>IF(terrains!L3874=13.5,IF(terrains!X3874=1,12,9),-0.392532+1.267037*terrains!L3874+0.472239*terrains!X3874+0.58658*terrains!W3874+0.089417*terrains!V3874+0.531633*terrains!U3874+0.337883*terrains!T3874-0.403545*terrains!S3874)</f>
        <v>2.1415419999999998</v>
      </c>
      <c r="K3874" s="151">
        <f>IF(terrains!I3874=0,terrains!J3874,terrains!I3874)</f>
        <v>2.1415419999999998</v>
      </c>
      <c r="L3874" s="59">
        <v>2</v>
      </c>
      <c r="M3874" s="59">
        <v>1</v>
      </c>
      <c r="N3874" s="59">
        <v>3</v>
      </c>
      <c r="O3874" s="59" t="s">
        <v>174</v>
      </c>
      <c r="P3874" s="59">
        <v>2</v>
      </c>
      <c r="Q3874" s="59">
        <v>1.5</v>
      </c>
      <c r="R3874" s="59">
        <v>1</v>
      </c>
      <c r="S3874" s="59">
        <v>0</v>
      </c>
      <c r="T3874" s="59">
        <v>0</v>
      </c>
      <c r="U3874" s="59">
        <v>0</v>
      </c>
      <c r="V3874" s="59">
        <v>0</v>
      </c>
      <c r="W3874" s="59">
        <v>0</v>
      </c>
      <c r="X3874" s="59">
        <v>0</v>
      </c>
      <c r="Y3874" s="59">
        <f>IF(terrains!L3874&lt;=2.5,1,IF(terrains!L3874&lt;=4.5,2,IF(terrains!L3874&lt;=6.5,3,4)))</f>
        <v>1</v>
      </c>
      <c r="Z3874" s="59">
        <f>IF(terrains!R3874=1,35,IF(terrains!S3874=1,64,IF(terrains!T3874=1,IF(terrains!Y3874=1,85,104),IF(terrains!U3874=1,IF(terrains!Y3874=1,124,152),IF(terrains!V3874=1,(IF(terrains!Y3874=1,146,IF(terrains!Y3874=2,178,263))),IF(terrains!W3874=1,(IF(terrains!Y3874=1,178,IF(terrains!Y3874=2,218,321))),IF(terrains!X3874=1,IF(terrains!Y3874=1,190,IF(terrains!Y3874=2,242,IF(terrains!Y3874=3,357,896))))))))))</f>
        <v>35</v>
      </c>
      <c r="AA3874" s="152">
        <f>terrains!Z3874*terrains!F3874</f>
        <v>170247.38251499998</v>
      </c>
    </row>
    <row r="3875" spans="1:27" ht="14.4">
      <c r="A3875" s="143">
        <v>3874</v>
      </c>
      <c r="B3875" s="59">
        <v>298890.67265199998</v>
      </c>
      <c r="C3875" s="59">
        <v>5056773.8334499998</v>
      </c>
      <c r="D3875" s="59" t="s">
        <v>3495</v>
      </c>
      <c r="E3875" s="153">
        <v>451.9</v>
      </c>
      <c r="F3875" s="150">
        <f>terrains!E3875*10.76391</f>
        <v>4864.2109289999989</v>
      </c>
      <c r="G3875" s="59" t="s">
        <v>353</v>
      </c>
      <c r="H3875" s="59">
        <v>0</v>
      </c>
      <c r="I3875" s="59">
        <v>0</v>
      </c>
      <c r="J3875" s="59">
        <f>IF(terrains!L3875=13.5,IF(terrains!X3875=1,12,9),-0.392532+1.267037*terrains!L3875+0.472239*terrains!X3875+0.58658*terrains!W3875+0.089417*terrains!V3875+0.531633*terrains!U3875+0.337883*terrains!T3875-0.403545*terrains!S3875)</f>
        <v>2.1415419999999998</v>
      </c>
      <c r="K3875" s="151">
        <f>IF(terrains!I3875=0,terrains!J3875,terrains!I3875)</f>
        <v>2.1415419999999998</v>
      </c>
      <c r="L3875" s="59">
        <v>2</v>
      </c>
      <c r="M3875" s="59">
        <v>1</v>
      </c>
      <c r="N3875" s="59">
        <v>3</v>
      </c>
      <c r="O3875" s="59" t="s">
        <v>174</v>
      </c>
      <c r="P3875" s="59">
        <v>2</v>
      </c>
      <c r="Q3875" s="59">
        <v>1.5</v>
      </c>
      <c r="R3875" s="59">
        <v>1</v>
      </c>
      <c r="S3875" s="59">
        <v>0</v>
      </c>
      <c r="T3875" s="59">
        <v>0</v>
      </c>
      <c r="U3875" s="59">
        <v>0</v>
      </c>
      <c r="V3875" s="59">
        <v>0</v>
      </c>
      <c r="W3875" s="59">
        <v>0</v>
      </c>
      <c r="X3875" s="59">
        <v>0</v>
      </c>
      <c r="Y3875" s="59">
        <f>IF(terrains!L3875&lt;=2.5,1,IF(terrains!L3875&lt;=4.5,2,IF(terrains!L3875&lt;=6.5,3,4)))</f>
        <v>1</v>
      </c>
      <c r="Z3875" s="59">
        <f>IF(terrains!R3875=1,35,IF(terrains!S3875=1,64,IF(terrains!T3875=1,IF(terrains!Y3875=1,85,104),IF(terrains!U3875=1,IF(terrains!Y3875=1,124,152),IF(terrains!V3875=1,(IF(terrains!Y3875=1,146,IF(terrains!Y3875=2,178,263))),IF(terrains!W3875=1,(IF(terrains!Y3875=1,178,IF(terrains!Y3875=2,218,321))),IF(terrains!X3875=1,IF(terrains!Y3875=1,190,IF(terrains!Y3875=2,242,IF(terrains!Y3875=3,357,896))))))))))</f>
        <v>35</v>
      </c>
      <c r="AA3875" s="152">
        <f>terrains!Z3875*terrains!F3875</f>
        <v>170247.38251499998</v>
      </c>
    </row>
    <row r="3876" spans="1:27" ht="14.4">
      <c r="A3876" s="143">
        <v>3875</v>
      </c>
      <c r="B3876" s="59">
        <v>298954.48262899998</v>
      </c>
      <c r="C3876" s="59">
        <v>5056688.1690199999</v>
      </c>
      <c r="D3876" s="59" t="s">
        <v>3496</v>
      </c>
      <c r="E3876" s="153">
        <v>451.9</v>
      </c>
      <c r="F3876" s="150">
        <f>terrains!E3876*10.76391</f>
        <v>4864.2109289999989</v>
      </c>
      <c r="G3876" s="59" t="s">
        <v>353</v>
      </c>
      <c r="H3876" s="59">
        <v>0</v>
      </c>
      <c r="I3876" s="59">
        <v>0</v>
      </c>
      <c r="J3876" s="59">
        <f>IF(terrains!L3876=13.5,IF(terrains!X3876=1,12,9),-0.392532+1.267037*terrains!L3876+0.472239*terrains!X3876+0.58658*terrains!W3876+0.089417*terrains!V3876+0.531633*terrains!U3876+0.337883*terrains!T3876-0.403545*terrains!S3876)</f>
        <v>2.1415419999999998</v>
      </c>
      <c r="K3876" s="151">
        <f>IF(terrains!I3876=0,terrains!J3876,terrains!I3876)</f>
        <v>2.1415419999999998</v>
      </c>
      <c r="L3876" s="59">
        <v>2</v>
      </c>
      <c r="M3876" s="59">
        <v>1</v>
      </c>
      <c r="N3876" s="59">
        <v>3</v>
      </c>
      <c r="O3876" s="59" t="s">
        <v>174</v>
      </c>
      <c r="P3876" s="59">
        <v>2</v>
      </c>
      <c r="Q3876" s="59">
        <v>1.5</v>
      </c>
      <c r="R3876" s="59">
        <v>1</v>
      </c>
      <c r="S3876" s="59">
        <v>0</v>
      </c>
      <c r="T3876" s="59">
        <v>0</v>
      </c>
      <c r="U3876" s="59">
        <v>0</v>
      </c>
      <c r="V3876" s="59">
        <v>0</v>
      </c>
      <c r="W3876" s="59">
        <v>0</v>
      </c>
      <c r="X3876" s="59">
        <v>0</v>
      </c>
      <c r="Y3876" s="59">
        <f>IF(terrains!L3876&lt;=2.5,1,IF(terrains!L3876&lt;=4.5,2,IF(terrains!L3876&lt;=6.5,3,4)))</f>
        <v>1</v>
      </c>
      <c r="Z3876" s="59">
        <f>IF(terrains!R3876=1,35,IF(terrains!S3876=1,64,IF(terrains!T3876=1,IF(terrains!Y3876=1,85,104),IF(terrains!U3876=1,IF(terrains!Y3876=1,124,152),IF(terrains!V3876=1,(IF(terrains!Y3876=1,146,IF(terrains!Y3876=2,178,263))),IF(terrains!W3876=1,(IF(terrains!Y3876=1,178,IF(terrains!Y3876=2,218,321))),IF(terrains!X3876=1,IF(terrains!Y3876=1,190,IF(terrains!Y3876=2,242,IF(terrains!Y3876=3,357,896))))))))))</f>
        <v>35</v>
      </c>
      <c r="AA3876" s="152">
        <f>terrains!Z3876*terrains!F3876</f>
        <v>170247.38251499998</v>
      </c>
    </row>
    <row r="3877" spans="1:27" ht="14.4">
      <c r="A3877" s="143">
        <v>3876</v>
      </c>
      <c r="B3877" s="59">
        <v>298908.90272800002</v>
      </c>
      <c r="C3877" s="59">
        <v>5056749.35506</v>
      </c>
      <c r="D3877" s="59" t="s">
        <v>3497</v>
      </c>
      <c r="E3877" s="153">
        <v>451.9</v>
      </c>
      <c r="F3877" s="150">
        <f>terrains!E3877*10.76391</f>
        <v>4864.2109289999989</v>
      </c>
      <c r="G3877" s="59" t="s">
        <v>353</v>
      </c>
      <c r="H3877" s="59">
        <v>0</v>
      </c>
      <c r="I3877" s="59">
        <v>0</v>
      </c>
      <c r="J3877" s="59">
        <f>IF(terrains!L3877=13.5,IF(terrains!X3877=1,12,9),-0.392532+1.267037*terrains!L3877+0.472239*terrains!X3877+0.58658*terrains!W3877+0.089417*terrains!V3877+0.531633*terrains!U3877+0.337883*terrains!T3877-0.403545*terrains!S3877)</f>
        <v>2.1415419999999998</v>
      </c>
      <c r="K3877" s="151">
        <f>IF(terrains!I3877=0,terrains!J3877,terrains!I3877)</f>
        <v>2.1415419999999998</v>
      </c>
      <c r="L3877" s="59">
        <v>2</v>
      </c>
      <c r="M3877" s="59">
        <v>1</v>
      </c>
      <c r="N3877" s="59">
        <v>3</v>
      </c>
      <c r="O3877" s="59" t="s">
        <v>174</v>
      </c>
      <c r="P3877" s="59">
        <v>2</v>
      </c>
      <c r="Q3877" s="59">
        <v>1.5</v>
      </c>
      <c r="R3877" s="59">
        <v>1</v>
      </c>
      <c r="S3877" s="59">
        <v>0</v>
      </c>
      <c r="T3877" s="59">
        <v>0</v>
      </c>
      <c r="U3877" s="59">
        <v>0</v>
      </c>
      <c r="V3877" s="59">
        <v>0</v>
      </c>
      <c r="W3877" s="59">
        <v>0</v>
      </c>
      <c r="X3877" s="59">
        <v>0</v>
      </c>
      <c r="Y3877" s="59">
        <f>IF(terrains!L3877&lt;=2.5,1,IF(terrains!L3877&lt;=4.5,2,IF(terrains!L3877&lt;=6.5,3,4)))</f>
        <v>1</v>
      </c>
      <c r="Z3877" s="59">
        <f>IF(terrains!R3877=1,35,IF(terrains!S3877=1,64,IF(terrains!T3877=1,IF(terrains!Y3877=1,85,104),IF(terrains!U3877=1,IF(terrains!Y3877=1,124,152),IF(terrains!V3877=1,(IF(terrains!Y3877=1,146,IF(terrains!Y3877=2,178,263))),IF(terrains!W3877=1,(IF(terrains!Y3877=1,178,IF(terrains!Y3877=2,218,321))),IF(terrains!X3877=1,IF(terrains!Y3877=1,190,IF(terrains!Y3877=2,242,IF(terrains!Y3877=3,357,896))))))))))</f>
        <v>35</v>
      </c>
      <c r="AA3877" s="152">
        <f>terrains!Z3877*terrains!F3877</f>
        <v>170247.38251499998</v>
      </c>
    </row>
    <row r="3878" spans="1:27" ht="14.4">
      <c r="A3878" s="143">
        <v>3877</v>
      </c>
      <c r="B3878" s="59">
        <v>299851.57410000003</v>
      </c>
      <c r="C3878" s="59">
        <v>5042114.3449999997</v>
      </c>
      <c r="D3878" s="59" t="s">
        <v>3498</v>
      </c>
      <c r="E3878" s="153">
        <v>451.9</v>
      </c>
      <c r="F3878" s="150">
        <f>terrains!E3878*10.76391</f>
        <v>4864.2109289999989</v>
      </c>
      <c r="G3878" s="59" t="s">
        <v>1327</v>
      </c>
      <c r="H3878" s="59">
        <v>0</v>
      </c>
      <c r="I3878" s="59">
        <v>3</v>
      </c>
      <c r="J3878" s="59">
        <f>IF(terrains!L3878=13.5,IF(terrains!X3878=1,12,9),-0.392532+1.267037*terrains!L3878+0.472239*terrains!X3878+0.58658*terrains!W3878+0.089417*terrains!V3878+0.531633*terrains!U3878+0.337883*terrains!T3878-0.403545*terrains!S3878)</f>
        <v>2.8644775</v>
      </c>
      <c r="K3878" s="151">
        <f>IF(terrains!I3878=0,terrains!J3878,terrains!I3878)</f>
        <v>3</v>
      </c>
      <c r="L3878" s="59">
        <v>2.5</v>
      </c>
      <c r="M3878" s="59">
        <v>0</v>
      </c>
      <c r="N3878" s="59">
        <v>0</v>
      </c>
      <c r="O3878" s="59" t="s">
        <v>178</v>
      </c>
      <c r="P3878" s="59">
        <v>0</v>
      </c>
      <c r="Q3878" s="59">
        <v>0</v>
      </c>
      <c r="R3878" s="59">
        <v>0</v>
      </c>
      <c r="S3878" s="59">
        <v>0</v>
      </c>
      <c r="T3878" s="59">
        <v>0</v>
      </c>
      <c r="U3878" s="59">
        <v>0</v>
      </c>
      <c r="V3878" s="59">
        <v>1</v>
      </c>
      <c r="W3878" s="59">
        <v>0</v>
      </c>
      <c r="X3878" s="59">
        <v>0</v>
      </c>
      <c r="Y3878" s="59">
        <f>IF(terrains!L3878&lt;=2.5,1,IF(terrains!L3878&lt;=4.5,2,IF(terrains!L3878&lt;=6.5,3,4)))</f>
        <v>1</v>
      </c>
      <c r="Z3878" s="59">
        <f>IF(terrains!R3878=1,35,IF(terrains!S3878=1,64,IF(terrains!T3878=1,IF(terrains!Y3878=1,85,104),IF(terrains!U3878=1,IF(terrains!Y3878=1,124,152),IF(terrains!V3878=1,(IF(terrains!Y3878=1,146,IF(terrains!Y3878=2,178,263))),IF(terrains!W3878=1,(IF(terrains!Y3878=1,178,IF(terrains!Y3878=2,218,321))),IF(terrains!X3878=1,IF(terrains!Y3878=1,190,IF(terrains!Y3878=2,242,IF(terrains!Y3878=3,357,896))))))))))</f>
        <v>146</v>
      </c>
      <c r="AA3878" s="152">
        <f>terrains!Z3878*terrains!F3878</f>
        <v>710174.79563399986</v>
      </c>
    </row>
    <row r="3879" spans="1:27" ht="14.4">
      <c r="A3879" s="143">
        <v>3878</v>
      </c>
      <c r="B3879" s="59">
        <v>297147.66979999997</v>
      </c>
      <c r="C3879" s="59">
        <v>5044078.1619999995</v>
      </c>
      <c r="D3879" s="59" t="s">
        <v>3499</v>
      </c>
      <c r="E3879" s="153">
        <v>451.9</v>
      </c>
      <c r="F3879" s="150">
        <f>terrains!E3879*10.76391</f>
        <v>4864.2109289999989</v>
      </c>
      <c r="G3879" s="59" t="s">
        <v>990</v>
      </c>
      <c r="H3879" s="59">
        <v>0</v>
      </c>
      <c r="I3879" s="59">
        <v>0</v>
      </c>
      <c r="J3879" s="59">
        <f>IF(terrains!L3879=13.5,IF(terrains!X3879=1,12,9),-0.392532+1.267037*terrains!L3879+0.472239*terrains!X3879+0.58658*terrains!W3879+0.089417*terrains!V3879+0.531633*terrains!U3879+0.337883*terrains!T3879-0.403545*terrains!S3879)</f>
        <v>3.1129435000000001</v>
      </c>
      <c r="K3879" s="151">
        <f>IF(terrains!I3879=0,terrains!J3879,terrains!I3879)</f>
        <v>3.1129435000000001</v>
      </c>
      <c r="L3879" s="59">
        <v>2.5</v>
      </c>
      <c r="M3879" s="59">
        <v>2</v>
      </c>
      <c r="N3879" s="59">
        <v>3</v>
      </c>
      <c r="O3879" s="59" t="s">
        <v>176</v>
      </c>
      <c r="P3879" s="59">
        <v>2</v>
      </c>
      <c r="Q3879" s="59">
        <v>2.5</v>
      </c>
      <c r="R3879" s="59">
        <v>0</v>
      </c>
      <c r="S3879" s="59">
        <v>0</v>
      </c>
      <c r="T3879" s="59">
        <v>1</v>
      </c>
      <c r="U3879" s="59">
        <v>0</v>
      </c>
      <c r="V3879" s="59">
        <v>0</v>
      </c>
      <c r="W3879" s="59">
        <v>0</v>
      </c>
      <c r="X3879" s="59">
        <v>0</v>
      </c>
      <c r="Y3879" s="59">
        <f>IF(terrains!L3879&lt;=2.5,1,IF(terrains!L3879&lt;=4.5,2,IF(terrains!L3879&lt;=6.5,3,4)))</f>
        <v>1</v>
      </c>
      <c r="Z3879" s="59">
        <f>IF(terrains!R3879=1,35,IF(terrains!S3879=1,64,IF(terrains!T3879=1,IF(terrains!Y3879=1,85,104),IF(terrains!U3879=1,IF(terrains!Y3879=1,124,152),IF(terrains!V3879=1,(IF(terrains!Y3879=1,146,IF(terrains!Y3879=2,178,263))),IF(terrains!W3879=1,(IF(terrains!Y3879=1,178,IF(terrains!Y3879=2,218,321))),IF(terrains!X3879=1,IF(terrains!Y3879=1,190,IF(terrains!Y3879=2,242,IF(terrains!Y3879=3,357,896))))))))))</f>
        <v>85</v>
      </c>
      <c r="AA3879" s="152">
        <f>terrains!Z3879*terrains!F3879</f>
        <v>413457.92896499991</v>
      </c>
    </row>
    <row r="3880" spans="1:27" ht="14.4">
      <c r="A3880" s="143">
        <v>3879</v>
      </c>
      <c r="B3880" s="59">
        <v>299980.11308699998</v>
      </c>
      <c r="C3880" s="59">
        <v>5039267.1440099999</v>
      </c>
      <c r="D3880" s="59" t="s">
        <v>3500</v>
      </c>
      <c r="E3880" s="153">
        <v>451.9</v>
      </c>
      <c r="F3880" s="150">
        <f>terrains!E3880*10.76391</f>
        <v>4864.2109289999989</v>
      </c>
      <c r="G3880" s="59" t="s">
        <v>308</v>
      </c>
      <c r="H3880" s="59">
        <v>2</v>
      </c>
      <c r="I3880" s="59">
        <v>6</v>
      </c>
      <c r="J3880" s="59">
        <f>IF(terrains!L3880=13.5,IF(terrains!X3880=1,12,9),-0.392532+1.267037*terrains!L3880+0.472239*terrains!X3880+0.58658*terrains!W3880+0.089417*terrains!V3880+0.531633*terrains!U3880+0.337883*terrains!T3880-0.403545*terrains!S3880)</f>
        <v>3.8808179999999997</v>
      </c>
      <c r="K3880" s="151">
        <f>IF(terrains!I3880=0,terrains!J3880,terrains!I3880)</f>
        <v>6</v>
      </c>
      <c r="L3880" s="59">
        <v>3</v>
      </c>
      <c r="M3880" s="59">
        <v>2</v>
      </c>
      <c r="N3880" s="59">
        <v>8</v>
      </c>
      <c r="O3880" s="59" t="s">
        <v>180</v>
      </c>
      <c r="P3880" s="59">
        <v>2</v>
      </c>
      <c r="Q3880" s="59">
        <v>2</v>
      </c>
      <c r="R3880" s="59">
        <v>0</v>
      </c>
      <c r="S3880" s="59">
        <v>0</v>
      </c>
      <c r="T3880" s="59">
        <v>0</v>
      </c>
      <c r="U3880" s="59">
        <v>0</v>
      </c>
      <c r="V3880" s="59">
        <v>0</v>
      </c>
      <c r="W3880" s="59">
        <v>0</v>
      </c>
      <c r="X3880" s="59">
        <v>1</v>
      </c>
      <c r="Y3880" s="59">
        <f>IF(terrains!L3880&lt;=2.5,1,IF(terrains!L3880&lt;=4.5,2,IF(terrains!L3880&lt;=6.5,3,4)))</f>
        <v>2</v>
      </c>
      <c r="Z3880" s="59">
        <f>IF(terrains!R3880=1,35,IF(terrains!S3880=1,64,IF(terrains!T3880=1,IF(terrains!Y3880=1,85,104),IF(terrains!U3880=1,IF(terrains!Y3880=1,124,152),IF(terrains!V3880=1,(IF(terrains!Y3880=1,146,IF(terrains!Y3880=2,178,263))),IF(terrains!W3880=1,(IF(terrains!Y3880=1,178,IF(terrains!Y3880=2,218,321))),IF(terrains!X3880=1,IF(terrains!Y3880=1,190,IF(terrains!Y3880=2,242,IF(terrains!Y3880=3,357,896))))))))))</f>
        <v>242</v>
      </c>
      <c r="AA3880" s="152">
        <f>terrains!Z3880*terrains!F3880</f>
        <v>1177139.0448179997</v>
      </c>
    </row>
    <row r="3881" spans="1:27" ht="14.4">
      <c r="A3881" s="143">
        <v>3880</v>
      </c>
      <c r="B3881" s="59">
        <v>304051.10317800002</v>
      </c>
      <c r="C3881" s="59">
        <v>5059221.96208</v>
      </c>
      <c r="D3881" s="59" t="s">
        <v>3501</v>
      </c>
      <c r="E3881" s="153">
        <v>451.8</v>
      </c>
      <c r="F3881" s="150">
        <f>terrains!E3881*10.76391</f>
        <v>4863.1345379999993</v>
      </c>
      <c r="G3881" s="59" t="s">
        <v>353</v>
      </c>
      <c r="H3881" s="59">
        <v>0</v>
      </c>
      <c r="I3881" s="59">
        <v>0</v>
      </c>
      <c r="J3881" s="59">
        <f>IF(terrains!L3881=13.5,IF(terrains!X3881=1,12,9),-0.392532+1.267037*terrains!L3881+0.472239*terrains!X3881+0.58658*terrains!W3881+0.089417*terrains!V3881+0.531633*terrains!U3881+0.337883*terrains!T3881-0.403545*terrains!S3881)</f>
        <v>2.1415419999999998</v>
      </c>
      <c r="K3881" s="151">
        <f>IF(terrains!I3881=0,terrains!J3881,terrains!I3881)</f>
        <v>2.1415419999999998</v>
      </c>
      <c r="L3881" s="59">
        <v>2</v>
      </c>
      <c r="M3881" s="59">
        <v>1</v>
      </c>
      <c r="N3881" s="59">
        <v>3</v>
      </c>
      <c r="O3881" s="59" t="s">
        <v>174</v>
      </c>
      <c r="P3881" s="59">
        <v>2</v>
      </c>
      <c r="Q3881" s="59">
        <v>1.5</v>
      </c>
      <c r="R3881" s="59">
        <v>1</v>
      </c>
      <c r="S3881" s="59">
        <v>0</v>
      </c>
      <c r="T3881" s="59">
        <v>0</v>
      </c>
      <c r="U3881" s="59">
        <v>0</v>
      </c>
      <c r="V3881" s="59">
        <v>0</v>
      </c>
      <c r="W3881" s="59">
        <v>0</v>
      </c>
      <c r="X3881" s="59">
        <v>0</v>
      </c>
      <c r="Y3881" s="59">
        <f>IF(terrains!L3881&lt;=2.5,1,IF(terrains!L3881&lt;=4.5,2,IF(terrains!L3881&lt;=6.5,3,4)))</f>
        <v>1</v>
      </c>
      <c r="Z3881" s="59">
        <f>IF(terrains!R3881=1,35,IF(terrains!S3881=1,64,IF(terrains!T3881=1,IF(terrains!Y3881=1,85,104),IF(terrains!U3881=1,IF(terrains!Y3881=1,124,152),IF(terrains!V3881=1,(IF(terrains!Y3881=1,146,IF(terrains!Y3881=2,178,263))),IF(terrains!W3881=1,(IF(terrains!Y3881=1,178,IF(terrains!Y3881=2,218,321))),IF(terrains!X3881=1,IF(terrains!Y3881=1,190,IF(terrains!Y3881=2,242,IF(terrains!Y3881=3,357,896))))))))))</f>
        <v>35</v>
      </c>
      <c r="AA3881" s="152">
        <f>terrains!Z3881*terrains!F3881</f>
        <v>170209.70882999999</v>
      </c>
    </row>
    <row r="3882" spans="1:27" ht="14.4">
      <c r="A3882" s="143">
        <v>3881</v>
      </c>
      <c r="B3882" s="59">
        <v>304066.06526800001</v>
      </c>
      <c r="C3882" s="59">
        <v>5059218.3546900004</v>
      </c>
      <c r="D3882" s="59" t="s">
        <v>3502</v>
      </c>
      <c r="E3882" s="153">
        <v>451.7</v>
      </c>
      <c r="F3882" s="150">
        <f>terrains!E3882*10.76391</f>
        <v>4862.0581469999997</v>
      </c>
      <c r="G3882" s="59" t="s">
        <v>353</v>
      </c>
      <c r="H3882" s="59">
        <v>0</v>
      </c>
      <c r="I3882" s="59">
        <v>0</v>
      </c>
      <c r="J3882" s="59">
        <f>IF(terrains!L3882=13.5,IF(terrains!X3882=1,12,9),-0.392532+1.267037*terrains!L3882+0.472239*terrains!X3882+0.58658*terrains!W3882+0.089417*terrains!V3882+0.531633*terrains!U3882+0.337883*terrains!T3882-0.403545*terrains!S3882)</f>
        <v>2.1415419999999998</v>
      </c>
      <c r="K3882" s="151">
        <f>IF(terrains!I3882=0,terrains!J3882,terrains!I3882)</f>
        <v>2.1415419999999998</v>
      </c>
      <c r="L3882" s="59">
        <v>2</v>
      </c>
      <c r="M3882" s="59">
        <v>1</v>
      </c>
      <c r="N3882" s="59">
        <v>3</v>
      </c>
      <c r="O3882" s="59" t="s">
        <v>174</v>
      </c>
      <c r="P3882" s="59">
        <v>2</v>
      </c>
      <c r="Q3882" s="59">
        <v>1.5</v>
      </c>
      <c r="R3882" s="59">
        <v>1</v>
      </c>
      <c r="S3882" s="59">
        <v>0</v>
      </c>
      <c r="T3882" s="59">
        <v>0</v>
      </c>
      <c r="U3882" s="59">
        <v>0</v>
      </c>
      <c r="V3882" s="59">
        <v>0</v>
      </c>
      <c r="W3882" s="59">
        <v>0</v>
      </c>
      <c r="X3882" s="59">
        <v>0</v>
      </c>
      <c r="Y3882" s="59">
        <f>IF(terrains!L3882&lt;=2.5,1,IF(terrains!L3882&lt;=4.5,2,IF(terrains!L3882&lt;=6.5,3,4)))</f>
        <v>1</v>
      </c>
      <c r="Z3882" s="59">
        <f>IF(terrains!R3882=1,35,IF(terrains!S3882=1,64,IF(terrains!T3882=1,IF(terrains!Y3882=1,85,104),IF(terrains!U3882=1,IF(terrains!Y3882=1,124,152),IF(terrains!V3882=1,(IF(terrains!Y3882=1,146,IF(terrains!Y3882=2,178,263))),IF(terrains!W3882=1,(IF(terrains!Y3882=1,178,IF(terrains!Y3882=2,218,321))),IF(terrains!X3882=1,IF(terrains!Y3882=1,190,IF(terrains!Y3882=2,242,IF(terrains!Y3882=3,357,896))))))))))</f>
        <v>35</v>
      </c>
      <c r="AA3882" s="152">
        <f>terrains!Z3882*terrains!F3882</f>
        <v>170172.035145</v>
      </c>
    </row>
    <row r="3883" spans="1:27" ht="14.4">
      <c r="A3883" s="143">
        <v>3882</v>
      </c>
      <c r="B3883" s="59">
        <v>299992.40360000002</v>
      </c>
      <c r="C3883" s="59">
        <v>5042948.2690000003</v>
      </c>
      <c r="D3883" s="59" t="s">
        <v>3503</v>
      </c>
      <c r="E3883" s="153">
        <v>451.7</v>
      </c>
      <c r="F3883" s="150">
        <f>terrains!E3883*10.76391</f>
        <v>4862.0581469999997</v>
      </c>
      <c r="G3883" s="59" t="s">
        <v>1094</v>
      </c>
      <c r="H3883" s="59">
        <v>0</v>
      </c>
      <c r="I3883" s="59">
        <v>3</v>
      </c>
      <c r="J3883" s="59">
        <f>IF(terrains!L3883=13.5,IF(terrains!X3883=1,12,9),-0.392532+1.267037*terrains!L3883+0.472239*terrains!X3883+0.58658*terrains!W3883+0.089417*terrains!V3883+0.531633*terrains!U3883+0.337883*terrains!T3883-0.403545*terrains!S3883)</f>
        <v>2.8644775</v>
      </c>
      <c r="K3883" s="151">
        <f>IF(terrains!I3883=0,terrains!J3883,terrains!I3883)</f>
        <v>3</v>
      </c>
      <c r="L3883" s="59">
        <v>2.5</v>
      </c>
      <c r="M3883" s="59">
        <v>2</v>
      </c>
      <c r="N3883" s="59">
        <v>0</v>
      </c>
      <c r="O3883" s="59" t="s">
        <v>178</v>
      </c>
      <c r="P3883" s="59">
        <v>3</v>
      </c>
      <c r="Q3883" s="59">
        <v>2.5</v>
      </c>
      <c r="R3883" s="59">
        <v>0</v>
      </c>
      <c r="S3883" s="59">
        <v>0</v>
      </c>
      <c r="T3883" s="59">
        <v>0</v>
      </c>
      <c r="U3883" s="59">
        <v>0</v>
      </c>
      <c r="V3883" s="59">
        <v>1</v>
      </c>
      <c r="W3883" s="59">
        <v>0</v>
      </c>
      <c r="X3883" s="59">
        <v>0</v>
      </c>
      <c r="Y3883" s="59">
        <f>IF(terrains!L3883&lt;=2.5,1,IF(terrains!L3883&lt;=4.5,2,IF(terrains!L3883&lt;=6.5,3,4)))</f>
        <v>1</v>
      </c>
      <c r="Z3883" s="59">
        <f>IF(terrains!R3883=1,35,IF(terrains!S3883=1,64,IF(terrains!T3883=1,IF(terrains!Y3883=1,85,104),IF(terrains!U3883=1,IF(terrains!Y3883=1,124,152),IF(terrains!V3883=1,(IF(terrains!Y3883=1,146,IF(terrains!Y3883=2,178,263))),IF(terrains!W3883=1,(IF(terrains!Y3883=1,178,IF(terrains!Y3883=2,218,321))),IF(terrains!X3883=1,IF(terrains!Y3883=1,190,IF(terrains!Y3883=2,242,IF(terrains!Y3883=3,357,896))))))))))</f>
        <v>146</v>
      </c>
      <c r="AA3883" s="152">
        <f>terrains!Z3883*terrains!F3883</f>
        <v>709860.48946199997</v>
      </c>
    </row>
    <row r="3884" spans="1:27" ht="14.4">
      <c r="A3884" s="143">
        <v>3883</v>
      </c>
      <c r="B3884" s="59">
        <v>288016.33816799999</v>
      </c>
      <c r="C3884" s="59">
        <v>5042878.8602600005</v>
      </c>
      <c r="D3884" s="59" t="s">
        <v>3504</v>
      </c>
      <c r="E3884" s="153">
        <v>451.6</v>
      </c>
      <c r="F3884" s="150">
        <f>terrains!E3884*10.76391</f>
        <v>4860.9817560000001</v>
      </c>
      <c r="G3884" s="59" t="s">
        <v>412</v>
      </c>
      <c r="H3884" s="59">
        <v>1</v>
      </c>
      <c r="I3884" s="59">
        <v>3</v>
      </c>
      <c r="J3884" s="59">
        <f>IF(terrains!L3884=13.5,IF(terrains!X3884=1,12,9),-0.392532+1.267037*terrains!L3884+0.472239*terrains!X3884+0.58658*terrains!W3884+0.089417*terrains!V3884+0.531633*terrains!U3884+0.337883*terrains!T3884-0.403545*terrains!S3884)</f>
        <v>3.6385524999999999</v>
      </c>
      <c r="K3884" s="151">
        <f>IF(terrains!I3884=0,terrains!J3884,terrains!I3884)</f>
        <v>3</v>
      </c>
      <c r="L3884" s="59">
        <v>3.5</v>
      </c>
      <c r="M3884" s="59">
        <v>3</v>
      </c>
      <c r="N3884" s="59">
        <v>6</v>
      </c>
      <c r="O3884" s="59" t="s">
        <v>175</v>
      </c>
      <c r="P3884" s="59">
        <v>2.5</v>
      </c>
      <c r="Q3884" s="59">
        <v>2.5</v>
      </c>
      <c r="R3884" s="59">
        <v>0</v>
      </c>
      <c r="S3884" s="59">
        <v>1</v>
      </c>
      <c r="T3884" s="59">
        <v>0</v>
      </c>
      <c r="U3884" s="59">
        <v>0</v>
      </c>
      <c r="V3884" s="59">
        <v>0</v>
      </c>
      <c r="W3884" s="59">
        <v>0</v>
      </c>
      <c r="X3884" s="59">
        <v>0</v>
      </c>
      <c r="Y3884" s="59">
        <f>IF(terrains!L3884&lt;=2.5,1,IF(terrains!L3884&lt;=4.5,2,IF(terrains!L3884&lt;=6.5,3,4)))</f>
        <v>2</v>
      </c>
      <c r="Z3884" s="59">
        <f>IF(terrains!R3884=1,35,IF(terrains!S3884=1,64,IF(terrains!T3884=1,IF(terrains!Y3884=1,85,104),IF(terrains!U3884=1,IF(terrains!Y3884=1,124,152),IF(terrains!V3884=1,(IF(terrains!Y3884=1,146,IF(terrains!Y3884=2,178,263))),IF(terrains!W3884=1,(IF(terrains!Y3884=1,178,IF(terrains!Y3884=2,218,321))),IF(terrains!X3884=1,IF(terrains!Y3884=1,190,IF(terrains!Y3884=2,242,IF(terrains!Y3884=3,357,896))))))))))</f>
        <v>64</v>
      </c>
      <c r="AA3884" s="152">
        <f>terrains!Z3884*terrains!F3884</f>
        <v>311102.83238400001</v>
      </c>
    </row>
    <row r="3885" spans="1:27" ht="14.4">
      <c r="A3885" s="143">
        <v>3884</v>
      </c>
      <c r="B3885" s="59">
        <v>296715.23180000001</v>
      </c>
      <c r="C3885" s="59">
        <v>5036854.7149999999</v>
      </c>
      <c r="D3885" s="59" t="s">
        <v>3505</v>
      </c>
      <c r="E3885" s="153">
        <v>451.3</v>
      </c>
      <c r="F3885" s="150">
        <f>terrains!E3885*10.76391</f>
        <v>4857.7525829999995</v>
      </c>
      <c r="G3885" s="59" t="s">
        <v>763</v>
      </c>
      <c r="H3885" s="59">
        <v>0</v>
      </c>
      <c r="I3885" s="59">
        <v>0</v>
      </c>
      <c r="J3885" s="59">
        <f>IF(terrains!L3885=13.5,IF(terrains!X3885=1,12,9),-0.392532+1.267037*terrains!L3885+0.472239*terrains!X3885+0.58658*terrains!W3885+0.089417*terrains!V3885+0.531633*terrains!U3885+0.337883*terrains!T3885-0.403545*terrains!S3885)</f>
        <v>5.207249</v>
      </c>
      <c r="K3885" s="151">
        <f>IF(terrains!I3885=0,terrains!J3885,terrains!I3885)</f>
        <v>5.207249</v>
      </c>
      <c r="L3885" s="59">
        <v>4</v>
      </c>
      <c r="M3885" s="59">
        <v>2</v>
      </c>
      <c r="N3885" s="59">
        <v>10</v>
      </c>
      <c r="O3885" s="59" t="s">
        <v>177</v>
      </c>
      <c r="P3885" s="59">
        <v>2</v>
      </c>
      <c r="Q3885" s="59">
        <v>2.5</v>
      </c>
      <c r="R3885" s="59">
        <v>0</v>
      </c>
      <c r="S3885" s="59">
        <v>0</v>
      </c>
      <c r="T3885" s="59">
        <v>0</v>
      </c>
      <c r="U3885" s="59">
        <v>1</v>
      </c>
      <c r="V3885" s="59">
        <v>0</v>
      </c>
      <c r="W3885" s="59">
        <v>0</v>
      </c>
      <c r="X3885" s="59">
        <v>0</v>
      </c>
      <c r="Y3885" s="59">
        <f>IF(terrains!L3885&lt;=2.5,1,IF(terrains!L3885&lt;=4.5,2,IF(terrains!L3885&lt;=6.5,3,4)))</f>
        <v>2</v>
      </c>
      <c r="Z3885" s="59">
        <f>IF(terrains!R3885=1,35,IF(terrains!S3885=1,64,IF(terrains!T3885=1,IF(terrains!Y3885=1,85,104),IF(terrains!U3885=1,IF(terrains!Y3885=1,124,152),IF(terrains!V3885=1,(IF(terrains!Y3885=1,146,IF(terrains!Y3885=2,178,263))),IF(terrains!W3885=1,(IF(terrains!Y3885=1,178,IF(terrains!Y3885=2,218,321))),IF(terrains!X3885=1,IF(terrains!Y3885=1,190,IF(terrains!Y3885=2,242,IF(terrains!Y3885=3,357,896))))))))))</f>
        <v>152</v>
      </c>
      <c r="AA3885" s="152">
        <f>terrains!Z3885*terrains!F3885</f>
        <v>738378.39261599991</v>
      </c>
    </row>
    <row r="3886" spans="1:27" ht="14.4">
      <c r="A3886" s="143">
        <v>3885</v>
      </c>
      <c r="B3886" s="59">
        <v>295408.929168</v>
      </c>
      <c r="C3886" s="59">
        <v>5053670.8480200004</v>
      </c>
      <c r="D3886" s="59" t="s">
        <v>3506</v>
      </c>
      <c r="E3886" s="153">
        <v>451.2</v>
      </c>
      <c r="F3886" s="150">
        <f>terrains!E3886*10.76391</f>
        <v>4856.6761919999999</v>
      </c>
      <c r="G3886" s="59" t="s">
        <v>1923</v>
      </c>
      <c r="H3886" s="59">
        <v>0</v>
      </c>
      <c r="I3886" s="59">
        <v>0</v>
      </c>
      <c r="J3886" s="59">
        <f>IF(terrains!L3886=13.5,IF(terrains!X3886=1,12,9),-0.392532+1.267037*terrains!L3886+0.472239*terrains!X3886+0.58658*terrains!W3886+0.089417*terrains!V3886+0.531633*terrains!U3886+0.337883*terrains!T3886-0.403545*terrains!S3886)</f>
        <v>3.0050339999999998</v>
      </c>
      <c r="K3886" s="151">
        <f>IF(terrains!I3886=0,terrains!J3886,terrains!I3886)</f>
        <v>3.0050339999999998</v>
      </c>
      <c r="L3886" s="59">
        <v>3</v>
      </c>
      <c r="M3886" s="59">
        <v>2</v>
      </c>
      <c r="N3886" s="59">
        <v>8</v>
      </c>
      <c r="O3886" s="59" t="s">
        <v>175</v>
      </c>
      <c r="P3886" s="59">
        <v>2</v>
      </c>
      <c r="Q3886" s="59">
        <v>2</v>
      </c>
      <c r="R3886" s="59">
        <v>0</v>
      </c>
      <c r="S3886" s="59">
        <v>1</v>
      </c>
      <c r="T3886" s="59">
        <v>0</v>
      </c>
      <c r="U3886" s="59">
        <v>0</v>
      </c>
      <c r="V3886" s="59">
        <v>0</v>
      </c>
      <c r="W3886" s="59">
        <v>0</v>
      </c>
      <c r="X3886" s="59">
        <v>0</v>
      </c>
      <c r="Y3886" s="59">
        <f>IF(terrains!L3886&lt;=2.5,1,IF(terrains!L3886&lt;=4.5,2,IF(terrains!L3886&lt;=6.5,3,4)))</f>
        <v>2</v>
      </c>
      <c r="Z3886" s="59">
        <f>IF(terrains!R3886=1,35,IF(terrains!S3886=1,64,IF(terrains!T3886=1,IF(terrains!Y3886=1,85,104),IF(terrains!U3886=1,IF(terrains!Y3886=1,124,152),IF(terrains!V3886=1,(IF(terrains!Y3886=1,146,IF(terrains!Y3886=2,178,263))),IF(terrains!W3886=1,(IF(terrains!Y3886=1,178,IF(terrains!Y3886=2,218,321))),IF(terrains!X3886=1,IF(terrains!Y3886=1,190,IF(terrains!Y3886=2,242,IF(terrains!Y3886=3,357,896))))))))))</f>
        <v>64</v>
      </c>
      <c r="AA3886" s="152">
        <f>terrains!Z3886*terrains!F3886</f>
        <v>310827.27628799999</v>
      </c>
    </row>
    <row r="3887" spans="1:27" ht="14.4">
      <c r="A3887" s="143">
        <v>3886</v>
      </c>
      <c r="B3887" s="59">
        <v>281021.86940299999</v>
      </c>
      <c r="C3887" s="59">
        <v>5041230.3098400002</v>
      </c>
      <c r="D3887" s="59" t="s">
        <v>3507</v>
      </c>
      <c r="E3887" s="153">
        <v>450.7</v>
      </c>
      <c r="F3887" s="150">
        <f>terrains!E3887*10.76391</f>
        <v>4851.2942369999992</v>
      </c>
      <c r="G3887" s="59" t="s">
        <v>190</v>
      </c>
      <c r="H3887" s="59">
        <v>0</v>
      </c>
      <c r="I3887" s="59">
        <v>0</v>
      </c>
      <c r="J3887" s="59">
        <f>IF(terrains!L3887=13.5,IF(terrains!X3887=1,12,9),-0.392532+1.267037*terrains!L3887+0.472239*terrains!X3887+0.58658*terrains!W3887+0.089417*terrains!V3887+0.531633*terrains!U3887+0.337883*terrains!T3887-0.403545*terrains!S3887)</f>
        <v>2.1415419999999998</v>
      </c>
      <c r="K3887" s="151">
        <f>IF(terrains!I3887=0,terrains!J3887,terrains!I3887)</f>
        <v>2.1415419999999998</v>
      </c>
      <c r="L3887" s="59">
        <v>2</v>
      </c>
      <c r="M3887" s="59">
        <v>1</v>
      </c>
      <c r="N3887" s="59">
        <v>3</v>
      </c>
      <c r="O3887" s="59" t="s">
        <v>174</v>
      </c>
      <c r="P3887" s="59">
        <v>2</v>
      </c>
      <c r="Q3887" s="59">
        <v>1.5</v>
      </c>
      <c r="R3887" s="59">
        <v>1</v>
      </c>
      <c r="S3887" s="59">
        <v>0</v>
      </c>
      <c r="T3887" s="59">
        <v>0</v>
      </c>
      <c r="U3887" s="59">
        <v>0</v>
      </c>
      <c r="V3887" s="59">
        <v>0</v>
      </c>
      <c r="W3887" s="59">
        <v>0</v>
      </c>
      <c r="X3887" s="59">
        <v>0</v>
      </c>
      <c r="Y3887" s="59">
        <f>IF(terrains!L3887&lt;=2.5,1,IF(terrains!L3887&lt;=4.5,2,IF(terrains!L3887&lt;=6.5,3,4)))</f>
        <v>1</v>
      </c>
      <c r="Z3887" s="59">
        <f>IF(terrains!R3887=1,35,IF(terrains!S3887=1,64,IF(terrains!T3887=1,IF(terrains!Y3887=1,85,104),IF(terrains!U3887=1,IF(terrains!Y3887=1,124,152),IF(terrains!V3887=1,(IF(terrains!Y3887=1,146,IF(terrains!Y3887=2,178,263))),IF(terrains!W3887=1,(IF(terrains!Y3887=1,178,IF(terrains!Y3887=2,218,321))),IF(terrains!X3887=1,IF(terrains!Y3887=1,190,IF(terrains!Y3887=2,242,IF(terrains!Y3887=3,357,896))))))))))</f>
        <v>35</v>
      </c>
      <c r="AA3887" s="152">
        <f>terrains!Z3887*terrains!F3887</f>
        <v>169795.29829499996</v>
      </c>
    </row>
    <row r="3888" spans="1:27" ht="14.4">
      <c r="A3888" s="143">
        <v>3887</v>
      </c>
      <c r="B3888" s="59">
        <v>293610.61410000001</v>
      </c>
      <c r="C3888" s="59">
        <v>5047444.2220000001</v>
      </c>
      <c r="D3888" s="59" t="s">
        <v>3508</v>
      </c>
      <c r="E3888" s="153">
        <v>450.6</v>
      </c>
      <c r="F3888" s="150">
        <f>terrains!E3888*10.76391</f>
        <v>4850.2178459999996</v>
      </c>
      <c r="G3888" s="59" t="s">
        <v>493</v>
      </c>
      <c r="H3888" s="59">
        <v>0</v>
      </c>
      <c r="I3888" s="59">
        <v>0</v>
      </c>
      <c r="J3888" s="59">
        <f>IF(terrains!L3888=13.5,IF(terrains!X3888=1,12,9),-0.392532+1.267037*terrains!L3888+0.472239*terrains!X3888+0.58658*terrains!W3888+0.089417*terrains!V3888+0.531633*terrains!U3888+0.337883*terrains!T3888-0.403545*terrains!S3888)</f>
        <v>1.7379969999999998</v>
      </c>
      <c r="K3888" s="151">
        <f>IF(terrains!I3888=0,terrains!J3888,terrains!I3888)</f>
        <v>1.7379969999999998</v>
      </c>
      <c r="L3888" s="59">
        <v>2</v>
      </c>
      <c r="M3888" s="59">
        <v>1</v>
      </c>
      <c r="N3888" s="59">
        <v>3</v>
      </c>
      <c r="O3888" s="59" t="s">
        <v>175</v>
      </c>
      <c r="P3888" s="59">
        <v>2</v>
      </c>
      <c r="Q3888" s="59">
        <v>1.5</v>
      </c>
      <c r="R3888" s="59">
        <v>0</v>
      </c>
      <c r="S3888" s="59">
        <v>1</v>
      </c>
      <c r="T3888" s="59">
        <v>0</v>
      </c>
      <c r="U3888" s="59">
        <v>0</v>
      </c>
      <c r="V3888" s="59">
        <v>0</v>
      </c>
      <c r="W3888" s="59">
        <v>0</v>
      </c>
      <c r="X3888" s="59">
        <v>0</v>
      </c>
      <c r="Y3888" s="59">
        <f>IF(terrains!L3888&lt;=2.5,1,IF(terrains!L3888&lt;=4.5,2,IF(terrains!L3888&lt;=6.5,3,4)))</f>
        <v>1</v>
      </c>
      <c r="Z3888" s="59">
        <f>IF(terrains!R3888=1,35,IF(terrains!S3888=1,64,IF(terrains!T3888=1,IF(terrains!Y3888=1,85,104),IF(terrains!U3888=1,IF(terrains!Y3888=1,124,152),IF(terrains!V3888=1,(IF(terrains!Y3888=1,146,IF(terrains!Y3888=2,178,263))),IF(terrains!W3888=1,(IF(terrains!Y3888=1,178,IF(terrains!Y3888=2,218,321))),IF(terrains!X3888=1,IF(terrains!Y3888=1,190,IF(terrains!Y3888=2,242,IF(terrains!Y3888=3,357,896))))))))))</f>
        <v>64</v>
      </c>
      <c r="AA3888" s="152">
        <f>terrains!Z3888*terrains!F3888</f>
        <v>310413.94214399997</v>
      </c>
    </row>
    <row r="3889" spans="1:27" ht="14.4">
      <c r="A3889" s="143">
        <v>3888</v>
      </c>
      <c r="B3889" s="59">
        <v>301857.56593799999</v>
      </c>
      <c r="C3889" s="59">
        <v>5058429.1994700003</v>
      </c>
      <c r="D3889" s="59" t="s">
        <v>3509</v>
      </c>
      <c r="E3889" s="153">
        <v>450.6</v>
      </c>
      <c r="F3889" s="150">
        <f>terrains!E3889*10.76391</f>
        <v>4850.2178459999996</v>
      </c>
      <c r="G3889" s="59" t="s">
        <v>353</v>
      </c>
      <c r="H3889" s="59">
        <v>0</v>
      </c>
      <c r="I3889" s="59">
        <v>0</v>
      </c>
      <c r="J3889" s="59">
        <f>IF(terrains!L3889=13.5,IF(terrains!X3889=1,12,9),-0.392532+1.267037*terrains!L3889+0.472239*terrains!X3889+0.58658*terrains!W3889+0.089417*terrains!V3889+0.531633*terrains!U3889+0.337883*terrains!T3889-0.403545*terrains!S3889)</f>
        <v>2.1415419999999998</v>
      </c>
      <c r="K3889" s="151">
        <f>IF(terrains!I3889=0,terrains!J3889,terrains!I3889)</f>
        <v>2.1415419999999998</v>
      </c>
      <c r="L3889" s="59">
        <v>2</v>
      </c>
      <c r="M3889" s="59">
        <v>1</v>
      </c>
      <c r="N3889" s="59">
        <v>3</v>
      </c>
      <c r="O3889" s="59" t="s">
        <v>174</v>
      </c>
      <c r="P3889" s="59">
        <v>2</v>
      </c>
      <c r="Q3889" s="59">
        <v>1.5</v>
      </c>
      <c r="R3889" s="59">
        <v>1</v>
      </c>
      <c r="S3889" s="59">
        <v>0</v>
      </c>
      <c r="T3889" s="59">
        <v>0</v>
      </c>
      <c r="U3889" s="59">
        <v>0</v>
      </c>
      <c r="V3889" s="59">
        <v>0</v>
      </c>
      <c r="W3889" s="59">
        <v>0</v>
      </c>
      <c r="X3889" s="59">
        <v>0</v>
      </c>
      <c r="Y3889" s="59">
        <f>IF(terrains!L3889&lt;=2.5,1,IF(terrains!L3889&lt;=4.5,2,IF(terrains!L3889&lt;=6.5,3,4)))</f>
        <v>1</v>
      </c>
      <c r="Z3889" s="59">
        <f>IF(terrains!R3889=1,35,IF(terrains!S3889=1,64,IF(terrains!T3889=1,IF(terrains!Y3889=1,85,104),IF(terrains!U3889=1,IF(terrains!Y3889=1,124,152),IF(terrains!V3889=1,(IF(terrains!Y3889=1,146,IF(terrains!Y3889=2,178,263))),IF(terrains!W3889=1,(IF(terrains!Y3889=1,178,IF(terrains!Y3889=2,218,321))),IF(terrains!X3889=1,IF(terrains!Y3889=1,190,IF(terrains!Y3889=2,242,IF(terrains!Y3889=3,357,896))))))))))</f>
        <v>35</v>
      </c>
      <c r="AA3889" s="152">
        <f>terrains!Z3889*terrains!F3889</f>
        <v>169757.62461</v>
      </c>
    </row>
    <row r="3890" spans="1:27" ht="14.4">
      <c r="A3890" s="143">
        <v>3889</v>
      </c>
      <c r="B3890" s="59">
        <v>292037.53267500002</v>
      </c>
      <c r="C3890" s="59">
        <v>5033130.5433999998</v>
      </c>
      <c r="D3890" s="59" t="s">
        <v>3510</v>
      </c>
      <c r="E3890" s="153">
        <v>450.4</v>
      </c>
      <c r="F3890" s="150">
        <f>terrains!E3890*10.76391</f>
        <v>4848.0650639999994</v>
      </c>
      <c r="G3890" s="59" t="s">
        <v>269</v>
      </c>
      <c r="H3890" s="59">
        <v>0.5</v>
      </c>
      <c r="I3890" s="59">
        <v>4</v>
      </c>
      <c r="J3890" s="59">
        <f>IF(terrains!L3890=13.5,IF(terrains!X3890=1,12,9),-0.392532+1.267037*terrains!L3890+0.472239*terrains!X3890+0.58658*terrains!W3890+0.089417*terrains!V3890+0.531633*terrains!U3890+0.337883*terrains!T3890-0.403545*terrains!S3890)</f>
        <v>4.2720709999999995</v>
      </c>
      <c r="K3890" s="151">
        <f>IF(terrains!I3890=0,terrains!J3890,terrains!I3890)</f>
        <v>4</v>
      </c>
      <c r="L3890" s="59">
        <v>4</v>
      </c>
      <c r="M3890" s="59">
        <v>2</v>
      </c>
      <c r="N3890" s="59">
        <v>10</v>
      </c>
      <c r="O3890" s="59" t="s">
        <v>175</v>
      </c>
      <c r="P3890" s="59">
        <v>2</v>
      </c>
      <c r="Q3890" s="59">
        <v>2.5</v>
      </c>
      <c r="R3890" s="59">
        <v>0</v>
      </c>
      <c r="S3890" s="59">
        <v>1</v>
      </c>
      <c r="T3890" s="59">
        <v>0</v>
      </c>
      <c r="U3890" s="59">
        <v>0</v>
      </c>
      <c r="V3890" s="59">
        <v>0</v>
      </c>
      <c r="W3890" s="59">
        <v>0</v>
      </c>
      <c r="X3890" s="59">
        <v>0</v>
      </c>
      <c r="Y3890" s="59">
        <f>IF(terrains!L3890&lt;=2.5,1,IF(terrains!L3890&lt;=4.5,2,IF(terrains!L3890&lt;=6.5,3,4)))</f>
        <v>2</v>
      </c>
      <c r="Z3890" s="59">
        <f>IF(terrains!R3890=1,35,IF(terrains!S3890=1,64,IF(terrains!T3890=1,IF(terrains!Y3890=1,85,104),IF(terrains!U3890=1,IF(terrains!Y3890=1,124,152),IF(terrains!V3890=1,(IF(terrains!Y3890=1,146,IF(terrains!Y3890=2,178,263))),IF(terrains!W3890=1,(IF(terrains!Y3890=1,178,IF(terrains!Y3890=2,218,321))),IF(terrains!X3890=1,IF(terrains!Y3890=1,190,IF(terrains!Y3890=2,242,IF(terrains!Y3890=3,357,896))))))))))</f>
        <v>64</v>
      </c>
      <c r="AA3890" s="152">
        <f>terrains!Z3890*terrains!F3890</f>
        <v>310276.16409599996</v>
      </c>
    </row>
    <row r="3891" spans="1:27" ht="14.4">
      <c r="A3891" s="143">
        <v>3890</v>
      </c>
      <c r="B3891" s="59">
        <v>290514.92430999997</v>
      </c>
      <c r="C3891" s="59">
        <v>5041507.7302400004</v>
      </c>
      <c r="D3891" s="59" t="s">
        <v>3511</v>
      </c>
      <c r="E3891" s="153">
        <v>450.2</v>
      </c>
      <c r="F3891" s="150">
        <f>terrains!E3891*10.76391</f>
        <v>4845.9122819999993</v>
      </c>
      <c r="G3891" s="59" t="s">
        <v>418</v>
      </c>
      <c r="H3891" s="59">
        <v>0</v>
      </c>
      <c r="I3891" s="59">
        <v>0</v>
      </c>
      <c r="J3891" s="59">
        <f>IF(terrains!L3891=13.5,IF(terrains!X3891=1,12,9),-0.392532+1.267037*terrains!L3891+0.472239*terrains!X3891+0.58658*terrains!W3891+0.089417*terrains!V3891+0.531633*terrains!U3891+0.337883*terrains!T3891-0.403545*terrains!S3891)</f>
        <v>3.0050339999999998</v>
      </c>
      <c r="K3891" s="151">
        <f>IF(terrains!I3891=0,terrains!J3891,terrains!I3891)</f>
        <v>3.0050339999999998</v>
      </c>
      <c r="L3891" s="59">
        <v>3</v>
      </c>
      <c r="M3891" s="59">
        <v>3</v>
      </c>
      <c r="N3891" s="59">
        <v>6</v>
      </c>
      <c r="O3891" s="59" t="s">
        <v>175</v>
      </c>
      <c r="P3891" s="59">
        <v>2</v>
      </c>
      <c r="Q3891" s="59">
        <v>2.5</v>
      </c>
      <c r="R3891" s="59">
        <v>0</v>
      </c>
      <c r="S3891" s="59">
        <v>1</v>
      </c>
      <c r="T3891" s="59">
        <v>0</v>
      </c>
      <c r="U3891" s="59">
        <v>0</v>
      </c>
      <c r="V3891" s="59">
        <v>0</v>
      </c>
      <c r="W3891" s="59">
        <v>0</v>
      </c>
      <c r="X3891" s="59">
        <v>0</v>
      </c>
      <c r="Y3891" s="59">
        <f>IF(terrains!L3891&lt;=2.5,1,IF(terrains!L3891&lt;=4.5,2,IF(terrains!L3891&lt;=6.5,3,4)))</f>
        <v>2</v>
      </c>
      <c r="Z3891" s="59">
        <f>IF(terrains!R3891=1,35,IF(terrains!S3891=1,64,IF(terrains!T3891=1,IF(terrains!Y3891=1,85,104),IF(terrains!U3891=1,IF(terrains!Y3891=1,124,152),IF(terrains!V3891=1,(IF(terrains!Y3891=1,146,IF(terrains!Y3891=2,178,263))),IF(terrains!W3891=1,(IF(terrains!Y3891=1,178,IF(terrains!Y3891=2,218,321))),IF(terrains!X3891=1,IF(terrains!Y3891=1,190,IF(terrains!Y3891=2,242,IF(terrains!Y3891=3,357,896))))))))))</f>
        <v>64</v>
      </c>
      <c r="AA3891" s="152">
        <f>terrains!Z3891*terrains!F3891</f>
        <v>310138.38604799996</v>
      </c>
    </row>
    <row r="3892" spans="1:27" ht="14.4">
      <c r="A3892" s="143">
        <v>3891</v>
      </c>
      <c r="B3892" s="59">
        <v>300160.04499999998</v>
      </c>
      <c r="C3892" s="59">
        <v>5038374.5789999999</v>
      </c>
      <c r="D3892" s="59" t="s">
        <v>3512</v>
      </c>
      <c r="E3892" s="153">
        <v>450</v>
      </c>
      <c r="F3892" s="150">
        <f>terrains!E3892*10.76391</f>
        <v>4843.7594999999992</v>
      </c>
      <c r="G3892" s="59" t="s">
        <v>529</v>
      </c>
      <c r="H3892" s="59">
        <v>0</v>
      </c>
      <c r="I3892" s="59">
        <v>0</v>
      </c>
      <c r="J3892" s="59">
        <f>IF(terrains!L3892=13.5,IF(terrains!X3892=1,12,9),-0.392532+1.267037*terrains!L3892+0.472239*terrains!X3892+0.58658*terrains!W3892+0.089417*terrains!V3892+0.531633*terrains!U3892+0.337883*terrains!T3892-0.403545*terrains!S3892)</f>
        <v>2.8644775</v>
      </c>
      <c r="K3892" s="151">
        <f>IF(terrains!I3892=0,terrains!J3892,terrains!I3892)</f>
        <v>2.8644775</v>
      </c>
      <c r="L3892" s="59">
        <v>2.5</v>
      </c>
      <c r="M3892" s="59">
        <v>1</v>
      </c>
      <c r="N3892" s="59">
        <v>4</v>
      </c>
      <c r="O3892" s="59" t="s">
        <v>178</v>
      </c>
      <c r="P3892" s="59">
        <v>2</v>
      </c>
      <c r="Q3892" s="59">
        <v>2</v>
      </c>
      <c r="R3892" s="59">
        <v>0</v>
      </c>
      <c r="S3892" s="59">
        <v>0</v>
      </c>
      <c r="T3892" s="59">
        <v>0</v>
      </c>
      <c r="U3892" s="59">
        <v>0</v>
      </c>
      <c r="V3892" s="59">
        <v>1</v>
      </c>
      <c r="W3892" s="59">
        <v>0</v>
      </c>
      <c r="X3892" s="59">
        <v>0</v>
      </c>
      <c r="Y3892" s="59">
        <f>IF(terrains!L3892&lt;=2.5,1,IF(terrains!L3892&lt;=4.5,2,IF(terrains!L3892&lt;=6.5,3,4)))</f>
        <v>1</v>
      </c>
      <c r="Z3892" s="59">
        <f>IF(terrains!R3892=1,35,IF(terrains!S3892=1,64,IF(terrains!T3892=1,IF(terrains!Y3892=1,85,104),IF(terrains!U3892=1,IF(terrains!Y3892=1,124,152),IF(terrains!V3892=1,(IF(terrains!Y3892=1,146,IF(terrains!Y3892=2,178,263))),IF(terrains!W3892=1,(IF(terrains!Y3892=1,178,IF(terrains!Y3892=2,218,321))),IF(terrains!X3892=1,IF(terrains!Y3892=1,190,IF(terrains!Y3892=2,242,IF(terrains!Y3892=3,357,896))))))))))</f>
        <v>146</v>
      </c>
      <c r="AA3892" s="152">
        <f>terrains!Z3892*terrains!F3892</f>
        <v>707188.88699999987</v>
      </c>
    </row>
    <row r="3893" spans="1:27" ht="14.4">
      <c r="A3893" s="143">
        <v>3892</v>
      </c>
      <c r="B3893" s="59">
        <v>301496.12108200003</v>
      </c>
      <c r="C3893" s="59">
        <v>5052736.2694300003</v>
      </c>
      <c r="D3893" s="59" t="s">
        <v>3513</v>
      </c>
      <c r="E3893" s="153">
        <v>449.8</v>
      </c>
      <c r="F3893" s="150">
        <f>terrains!E3893*10.76391</f>
        <v>4841.606718</v>
      </c>
      <c r="G3893" s="59" t="s">
        <v>1814</v>
      </c>
      <c r="H3893" s="59">
        <v>0</v>
      </c>
      <c r="I3893" s="59">
        <v>0</v>
      </c>
      <c r="J3893" s="59">
        <f>IF(terrains!L3893=13.5,IF(terrains!X3893=1,12,9),-0.392532+1.267037*terrains!L3893+0.472239*terrains!X3893+0.58658*terrains!W3893+0.089417*terrains!V3893+0.531633*terrains!U3893+0.337883*terrains!T3893-0.403545*terrains!S3893)</f>
        <v>1.7379969999999998</v>
      </c>
      <c r="K3893" s="151">
        <f>IF(terrains!I3893=0,terrains!J3893,terrains!I3893)</f>
        <v>1.7379969999999998</v>
      </c>
      <c r="L3893" s="59">
        <v>2</v>
      </c>
      <c r="M3893" s="59">
        <v>1</v>
      </c>
      <c r="N3893" s="59">
        <v>3</v>
      </c>
      <c r="O3893" s="59" t="s">
        <v>175</v>
      </c>
      <c r="P3893" s="59">
        <v>2</v>
      </c>
      <c r="Q3893" s="59">
        <v>1.5</v>
      </c>
      <c r="R3893" s="59">
        <v>0</v>
      </c>
      <c r="S3893" s="59">
        <v>1</v>
      </c>
      <c r="T3893" s="59">
        <v>0</v>
      </c>
      <c r="U3893" s="59">
        <v>0</v>
      </c>
      <c r="V3893" s="59">
        <v>0</v>
      </c>
      <c r="W3893" s="59">
        <v>0</v>
      </c>
      <c r="X3893" s="59">
        <v>0</v>
      </c>
      <c r="Y3893" s="59">
        <f>IF(terrains!L3893&lt;=2.5,1,IF(terrains!L3893&lt;=4.5,2,IF(terrains!L3893&lt;=6.5,3,4)))</f>
        <v>1</v>
      </c>
      <c r="Z3893" s="59">
        <f>IF(terrains!R3893=1,35,IF(terrains!S3893=1,64,IF(terrains!T3893=1,IF(terrains!Y3893=1,85,104),IF(terrains!U3893=1,IF(terrains!Y3893=1,124,152),IF(terrains!V3893=1,(IF(terrains!Y3893=1,146,IF(terrains!Y3893=2,178,263))),IF(terrains!W3893=1,(IF(terrains!Y3893=1,178,IF(terrains!Y3893=2,218,321))),IF(terrains!X3893=1,IF(terrains!Y3893=1,190,IF(terrains!Y3893=2,242,IF(terrains!Y3893=3,357,896))))))))))</f>
        <v>64</v>
      </c>
      <c r="AA3893" s="152">
        <f>terrains!Z3893*terrains!F3893</f>
        <v>309862.829952</v>
      </c>
    </row>
    <row r="3894" spans="1:27" ht="14.4">
      <c r="A3894" s="143">
        <v>3893</v>
      </c>
      <c r="B3894" s="59">
        <v>299360.23238399997</v>
      </c>
      <c r="C3894" s="59">
        <v>5055417.4955000002</v>
      </c>
      <c r="D3894" s="59" t="s">
        <v>3514</v>
      </c>
      <c r="E3894" s="153">
        <v>449.56</v>
      </c>
      <c r="F3894" s="150">
        <f>terrains!E3894*10.76391</f>
        <v>4839.0233795999993</v>
      </c>
      <c r="G3894" s="59" t="s">
        <v>325</v>
      </c>
      <c r="H3894" s="59">
        <v>0</v>
      </c>
      <c r="I3894" s="59">
        <v>0</v>
      </c>
      <c r="J3894" s="59">
        <f>IF(terrains!L3894=13.5,IF(terrains!X3894=1,12,9),-0.392532+1.267037*terrains!L3894+0.472239*terrains!X3894+0.58658*terrains!W3894+0.089417*terrains!V3894+0.531633*terrains!U3894+0.337883*terrains!T3894-0.403545*terrains!S3894)</f>
        <v>2.1415419999999998</v>
      </c>
      <c r="K3894" s="151">
        <f>IF(terrains!I3894=0,terrains!J3894,terrains!I3894)</f>
        <v>2.1415419999999998</v>
      </c>
      <c r="L3894" s="59">
        <v>2</v>
      </c>
      <c r="M3894" s="59">
        <v>2</v>
      </c>
      <c r="N3894" s="59">
        <v>3</v>
      </c>
      <c r="O3894" s="59" t="s">
        <v>174</v>
      </c>
      <c r="P3894" s="59">
        <v>2</v>
      </c>
      <c r="Q3894" s="59">
        <v>1.5</v>
      </c>
      <c r="R3894" s="59">
        <v>1</v>
      </c>
      <c r="S3894" s="59">
        <v>0</v>
      </c>
      <c r="T3894" s="59">
        <v>0</v>
      </c>
      <c r="U3894" s="59">
        <v>0</v>
      </c>
      <c r="V3894" s="59">
        <v>0</v>
      </c>
      <c r="W3894" s="59">
        <v>0</v>
      </c>
      <c r="X3894" s="59">
        <v>0</v>
      </c>
      <c r="Y3894" s="59">
        <f>IF(terrains!L3894&lt;=2.5,1,IF(terrains!L3894&lt;=4.5,2,IF(terrains!L3894&lt;=6.5,3,4)))</f>
        <v>1</v>
      </c>
      <c r="Z3894" s="59">
        <f>IF(terrains!R3894=1,35,IF(terrains!S3894=1,64,IF(terrains!T3894=1,IF(terrains!Y3894=1,85,104),IF(terrains!U3894=1,IF(terrains!Y3894=1,124,152),IF(terrains!V3894=1,(IF(terrains!Y3894=1,146,IF(terrains!Y3894=2,178,263))),IF(terrains!W3894=1,(IF(terrains!Y3894=1,178,IF(terrains!Y3894=2,218,321))),IF(terrains!X3894=1,IF(terrains!Y3894=1,190,IF(terrains!Y3894=2,242,IF(terrains!Y3894=3,357,896))))))))))</f>
        <v>35</v>
      </c>
      <c r="AA3894" s="152">
        <f>terrains!Z3894*terrains!F3894</f>
        <v>169365.81828599997</v>
      </c>
    </row>
    <row r="3895" spans="1:27" ht="14.4">
      <c r="A3895" s="143">
        <v>3894</v>
      </c>
      <c r="B3895" s="59">
        <v>292745.78529999999</v>
      </c>
      <c r="C3895" s="59">
        <v>5031329.7630000003</v>
      </c>
      <c r="D3895" s="59" t="s">
        <v>3515</v>
      </c>
      <c r="E3895" s="153">
        <v>448.8</v>
      </c>
      <c r="F3895" s="150">
        <f>terrains!E3895*10.76391</f>
        <v>4830.8428079999994</v>
      </c>
      <c r="G3895" s="59" t="s">
        <v>692</v>
      </c>
      <c r="H3895" s="59">
        <v>0</v>
      </c>
      <c r="I3895" s="59">
        <v>0</v>
      </c>
      <c r="J3895" s="59">
        <f>IF(terrains!L3895=13.5,IF(terrains!X3895=1,12,9),-0.392532+1.267037*terrains!L3895+0.472239*terrains!X3895+0.58658*terrains!W3895+0.089417*terrains!V3895+0.531633*terrains!U3895+0.337883*terrains!T3895-0.403545*terrains!S3895)</f>
        <v>1.7379969999999998</v>
      </c>
      <c r="K3895" s="151">
        <f>IF(terrains!I3895=0,terrains!J3895,terrains!I3895)</f>
        <v>1.7379969999999998</v>
      </c>
      <c r="L3895" s="59">
        <v>2</v>
      </c>
      <c r="M3895" s="59">
        <v>1</v>
      </c>
      <c r="N3895" s="59">
        <v>3</v>
      </c>
      <c r="O3895" s="59" t="s">
        <v>175</v>
      </c>
      <c r="P3895" s="59">
        <v>2</v>
      </c>
      <c r="Q3895" s="59">
        <v>1.5</v>
      </c>
      <c r="R3895" s="59">
        <v>0</v>
      </c>
      <c r="S3895" s="59">
        <v>1</v>
      </c>
      <c r="T3895" s="59">
        <v>0</v>
      </c>
      <c r="U3895" s="59">
        <v>0</v>
      </c>
      <c r="V3895" s="59">
        <v>0</v>
      </c>
      <c r="W3895" s="59">
        <v>0</v>
      </c>
      <c r="X3895" s="59">
        <v>0</v>
      </c>
      <c r="Y3895" s="59">
        <f>IF(terrains!L3895&lt;=2.5,1,IF(terrains!L3895&lt;=4.5,2,IF(terrains!L3895&lt;=6.5,3,4)))</f>
        <v>1</v>
      </c>
      <c r="Z3895" s="59">
        <f>IF(terrains!R3895=1,35,IF(terrains!S3895=1,64,IF(terrains!T3895=1,IF(terrains!Y3895=1,85,104),IF(terrains!U3895=1,IF(terrains!Y3895=1,124,152),IF(terrains!V3895=1,(IF(terrains!Y3895=1,146,IF(terrains!Y3895=2,178,263))),IF(terrains!W3895=1,(IF(terrains!Y3895=1,178,IF(terrains!Y3895=2,218,321))),IF(terrains!X3895=1,IF(terrains!Y3895=1,190,IF(terrains!Y3895=2,242,IF(terrains!Y3895=3,357,896))))))))))</f>
        <v>64</v>
      </c>
      <c r="AA3895" s="152">
        <f>terrains!Z3895*terrains!F3895</f>
        <v>309173.93971199996</v>
      </c>
    </row>
    <row r="3896" spans="1:27" ht="14.4">
      <c r="A3896" s="143">
        <v>3895</v>
      </c>
      <c r="B3896" s="59">
        <v>299861.51027799997</v>
      </c>
      <c r="C3896" s="59">
        <v>5037044.5001800004</v>
      </c>
      <c r="D3896" s="59" t="s">
        <v>3516</v>
      </c>
      <c r="E3896" s="153">
        <v>448.7</v>
      </c>
      <c r="F3896" s="150">
        <f>terrains!E3896*10.76391</f>
        <v>4829.7664169999998</v>
      </c>
      <c r="G3896" s="59" t="s">
        <v>529</v>
      </c>
      <c r="H3896" s="59">
        <v>0</v>
      </c>
      <c r="I3896" s="59">
        <v>0</v>
      </c>
      <c r="J3896" s="59">
        <f>IF(terrains!L3896=13.5,IF(terrains!X3896=1,12,9),-0.392532+1.267037*terrains!L3896+0.472239*terrains!X3896+0.58658*terrains!W3896+0.089417*terrains!V3896+0.531633*terrains!U3896+0.337883*terrains!T3896-0.403545*terrains!S3896)</f>
        <v>3.1129435000000001</v>
      </c>
      <c r="K3896" s="151">
        <f>IF(terrains!I3896=0,terrains!J3896,terrains!I3896)</f>
        <v>3.1129435000000001</v>
      </c>
      <c r="L3896" s="59">
        <v>2.5</v>
      </c>
      <c r="M3896" s="59">
        <v>1</v>
      </c>
      <c r="N3896" s="59">
        <v>4</v>
      </c>
      <c r="O3896" s="59" t="s">
        <v>176</v>
      </c>
      <c r="P3896" s="59">
        <v>2</v>
      </c>
      <c r="Q3896" s="59">
        <v>2</v>
      </c>
      <c r="R3896" s="59">
        <v>0</v>
      </c>
      <c r="S3896" s="59">
        <v>0</v>
      </c>
      <c r="T3896" s="59">
        <v>1</v>
      </c>
      <c r="U3896" s="59">
        <v>0</v>
      </c>
      <c r="V3896" s="59">
        <v>0</v>
      </c>
      <c r="W3896" s="59">
        <v>0</v>
      </c>
      <c r="X3896" s="59">
        <v>0</v>
      </c>
      <c r="Y3896" s="59">
        <f>IF(terrains!L3896&lt;=2.5,1,IF(terrains!L3896&lt;=4.5,2,IF(terrains!L3896&lt;=6.5,3,4)))</f>
        <v>1</v>
      </c>
      <c r="Z3896" s="59">
        <f>IF(terrains!R3896=1,35,IF(terrains!S3896=1,64,IF(terrains!T3896=1,IF(terrains!Y3896=1,85,104),IF(terrains!U3896=1,IF(terrains!Y3896=1,124,152),IF(terrains!V3896=1,(IF(terrains!Y3896=1,146,IF(terrains!Y3896=2,178,263))),IF(terrains!W3896=1,(IF(terrains!Y3896=1,178,IF(terrains!Y3896=2,218,321))),IF(terrains!X3896=1,IF(terrains!Y3896=1,190,IF(terrains!Y3896=2,242,IF(terrains!Y3896=3,357,896))))))))))</f>
        <v>85</v>
      </c>
      <c r="AA3896" s="152">
        <f>terrains!Z3896*terrains!F3896</f>
        <v>410530.14544499997</v>
      </c>
    </row>
    <row r="3897" spans="1:27" ht="14.4">
      <c r="A3897" s="143">
        <v>3896</v>
      </c>
      <c r="B3897" s="59">
        <v>299850.05507599999</v>
      </c>
      <c r="C3897" s="59">
        <v>5044163.6517700003</v>
      </c>
      <c r="D3897" s="59" t="s">
        <v>3517</v>
      </c>
      <c r="E3897" s="153">
        <v>448.7</v>
      </c>
      <c r="F3897" s="150">
        <f>terrains!E3897*10.76391</f>
        <v>4829.7664169999998</v>
      </c>
      <c r="G3897" s="59" t="s">
        <v>481</v>
      </c>
      <c r="H3897" s="59">
        <v>1</v>
      </c>
      <c r="I3897" s="59">
        <v>3</v>
      </c>
      <c r="J3897" s="59">
        <f>IF(terrains!L3897=13.5,IF(terrains!X3897=1,12,9),-0.392532+1.267037*terrains!L3897+0.472239*terrains!X3897+0.58658*terrains!W3897+0.089417*terrains!V3897+0.531633*terrains!U3897+0.337883*terrains!T3897-0.403545*terrains!S3897)</f>
        <v>3.4979959999999997</v>
      </c>
      <c r="K3897" s="151">
        <f>IF(terrains!I3897=0,terrains!J3897,terrains!I3897)</f>
        <v>3</v>
      </c>
      <c r="L3897" s="59">
        <v>3</v>
      </c>
      <c r="M3897" s="59">
        <v>2</v>
      </c>
      <c r="N3897" s="59">
        <v>5</v>
      </c>
      <c r="O3897" s="59" t="s">
        <v>178</v>
      </c>
      <c r="P3897" s="59">
        <v>2</v>
      </c>
      <c r="Q3897" s="59">
        <v>2.5</v>
      </c>
      <c r="R3897" s="59">
        <v>0</v>
      </c>
      <c r="S3897" s="59">
        <v>0</v>
      </c>
      <c r="T3897" s="59">
        <v>0</v>
      </c>
      <c r="U3897" s="59">
        <v>0</v>
      </c>
      <c r="V3897" s="59">
        <v>1</v>
      </c>
      <c r="W3897" s="59">
        <v>0</v>
      </c>
      <c r="X3897" s="59">
        <v>0</v>
      </c>
      <c r="Y3897" s="59">
        <f>IF(terrains!L3897&lt;=2.5,1,IF(terrains!L3897&lt;=4.5,2,IF(terrains!L3897&lt;=6.5,3,4)))</f>
        <v>2</v>
      </c>
      <c r="Z3897" s="59">
        <f>IF(terrains!R3897=1,35,IF(terrains!S3897=1,64,IF(terrains!T3897=1,IF(terrains!Y3897=1,85,104),IF(terrains!U3897=1,IF(terrains!Y3897=1,124,152),IF(terrains!V3897=1,(IF(terrains!Y3897=1,146,IF(terrains!Y3897=2,178,263))),IF(terrains!W3897=1,(IF(terrains!Y3897=1,178,IF(terrains!Y3897=2,218,321))),IF(terrains!X3897=1,IF(terrains!Y3897=1,190,IF(terrains!Y3897=2,242,IF(terrains!Y3897=3,357,896))))))))))</f>
        <v>178</v>
      </c>
      <c r="AA3897" s="152">
        <f>terrains!Z3897*terrains!F3897</f>
        <v>859698.422226</v>
      </c>
    </row>
    <row r="3898" spans="1:27" ht="14.4">
      <c r="A3898" s="143">
        <v>3897</v>
      </c>
      <c r="B3898" s="59">
        <v>301754.28149199998</v>
      </c>
      <c r="C3898" s="59">
        <v>5059152.1860400001</v>
      </c>
      <c r="D3898" s="59" t="s">
        <v>3518</v>
      </c>
      <c r="E3898" s="153">
        <v>448.5</v>
      </c>
      <c r="F3898" s="150">
        <f>terrains!E3898*10.76391</f>
        <v>4827.6136349999997</v>
      </c>
      <c r="G3898" s="59" t="s">
        <v>353</v>
      </c>
      <c r="H3898" s="59">
        <v>0</v>
      </c>
      <c r="I3898" s="59">
        <v>0</v>
      </c>
      <c r="J3898" s="59">
        <f>IF(terrains!L3898=13.5,IF(terrains!X3898=1,12,9),-0.392532+1.267037*terrains!L3898+0.472239*terrains!X3898+0.58658*terrains!W3898+0.089417*terrains!V3898+0.531633*terrains!U3898+0.337883*terrains!T3898-0.403545*terrains!S3898)</f>
        <v>2.1415419999999998</v>
      </c>
      <c r="K3898" s="151">
        <f>IF(terrains!I3898=0,terrains!J3898,terrains!I3898)</f>
        <v>2.1415419999999998</v>
      </c>
      <c r="L3898" s="59">
        <v>2</v>
      </c>
      <c r="M3898" s="59">
        <v>1</v>
      </c>
      <c r="N3898" s="59">
        <v>3</v>
      </c>
      <c r="O3898" s="59" t="s">
        <v>174</v>
      </c>
      <c r="P3898" s="59">
        <v>2</v>
      </c>
      <c r="Q3898" s="59">
        <v>1.5</v>
      </c>
      <c r="R3898" s="59">
        <v>1</v>
      </c>
      <c r="S3898" s="59">
        <v>0</v>
      </c>
      <c r="T3898" s="59">
        <v>0</v>
      </c>
      <c r="U3898" s="59">
        <v>0</v>
      </c>
      <c r="V3898" s="59">
        <v>0</v>
      </c>
      <c r="W3898" s="59">
        <v>0</v>
      </c>
      <c r="X3898" s="59">
        <v>0</v>
      </c>
      <c r="Y3898" s="59">
        <f>IF(terrains!L3898&lt;=2.5,1,IF(terrains!L3898&lt;=4.5,2,IF(terrains!L3898&lt;=6.5,3,4)))</f>
        <v>1</v>
      </c>
      <c r="Z3898" s="59">
        <f>IF(terrains!R3898=1,35,IF(terrains!S3898=1,64,IF(terrains!T3898=1,IF(terrains!Y3898=1,85,104),IF(terrains!U3898=1,IF(terrains!Y3898=1,124,152),IF(terrains!V3898=1,(IF(terrains!Y3898=1,146,IF(terrains!Y3898=2,178,263))),IF(terrains!W3898=1,(IF(terrains!Y3898=1,178,IF(terrains!Y3898=2,218,321))),IF(terrains!X3898=1,IF(terrains!Y3898=1,190,IF(terrains!Y3898=2,242,IF(terrains!Y3898=3,357,896))))))))))</f>
        <v>35</v>
      </c>
      <c r="AA3898" s="152">
        <f>terrains!Z3898*terrains!F3898</f>
        <v>168966.47722499998</v>
      </c>
    </row>
    <row r="3899" spans="1:27" ht="14.4">
      <c r="A3899" s="143">
        <v>3898</v>
      </c>
      <c r="B3899" s="59">
        <v>301476.01373599999</v>
      </c>
      <c r="C3899" s="59">
        <v>5052659.4512900002</v>
      </c>
      <c r="D3899" s="59" t="s">
        <v>3519</v>
      </c>
      <c r="E3899" s="153">
        <v>448.4</v>
      </c>
      <c r="F3899" s="150">
        <f>terrains!E3899*10.76391</f>
        <v>4826.5372439999992</v>
      </c>
      <c r="G3899" s="59" t="s">
        <v>1814</v>
      </c>
      <c r="H3899" s="59">
        <v>0</v>
      </c>
      <c r="I3899" s="59">
        <v>0</v>
      </c>
      <c r="J3899" s="59">
        <f>IF(terrains!L3899=13.5,IF(terrains!X3899=1,12,9),-0.392532+1.267037*terrains!L3899+0.472239*terrains!X3899+0.58658*terrains!W3899+0.089417*terrains!V3899+0.531633*terrains!U3899+0.337883*terrains!T3899-0.403545*terrains!S3899)</f>
        <v>1.7379969999999998</v>
      </c>
      <c r="K3899" s="151">
        <f>IF(terrains!I3899=0,terrains!J3899,terrains!I3899)</f>
        <v>1.7379969999999998</v>
      </c>
      <c r="L3899" s="59">
        <v>2</v>
      </c>
      <c r="M3899" s="59">
        <v>1</v>
      </c>
      <c r="N3899" s="59">
        <v>3</v>
      </c>
      <c r="O3899" s="59" t="s">
        <v>175</v>
      </c>
      <c r="P3899" s="59">
        <v>2</v>
      </c>
      <c r="Q3899" s="59">
        <v>1.5</v>
      </c>
      <c r="R3899" s="59">
        <v>0</v>
      </c>
      <c r="S3899" s="59">
        <v>1</v>
      </c>
      <c r="T3899" s="59">
        <v>0</v>
      </c>
      <c r="U3899" s="59">
        <v>0</v>
      </c>
      <c r="V3899" s="59">
        <v>0</v>
      </c>
      <c r="W3899" s="59">
        <v>0</v>
      </c>
      <c r="X3899" s="59">
        <v>0</v>
      </c>
      <c r="Y3899" s="59">
        <f>IF(terrains!L3899&lt;=2.5,1,IF(terrains!L3899&lt;=4.5,2,IF(terrains!L3899&lt;=6.5,3,4)))</f>
        <v>1</v>
      </c>
      <c r="Z3899" s="59">
        <f>IF(terrains!R3899=1,35,IF(terrains!S3899=1,64,IF(terrains!T3899=1,IF(terrains!Y3899=1,85,104),IF(terrains!U3899=1,IF(terrains!Y3899=1,124,152),IF(terrains!V3899=1,(IF(terrains!Y3899=1,146,IF(terrains!Y3899=2,178,263))),IF(terrains!W3899=1,(IF(terrains!Y3899=1,178,IF(terrains!Y3899=2,218,321))),IF(terrains!X3899=1,IF(terrains!Y3899=1,190,IF(terrains!Y3899=2,242,IF(terrains!Y3899=3,357,896))))))))))</f>
        <v>64</v>
      </c>
      <c r="AA3899" s="152">
        <f>terrains!Z3899*terrains!F3899</f>
        <v>308898.38361599995</v>
      </c>
    </row>
    <row r="3900" spans="1:27" ht="14.4">
      <c r="A3900" s="143">
        <v>3899</v>
      </c>
      <c r="B3900" s="59">
        <v>298053.25572199997</v>
      </c>
      <c r="C3900" s="59">
        <v>5037327.4717699997</v>
      </c>
      <c r="D3900" s="59" t="s">
        <v>3520</v>
      </c>
      <c r="E3900" s="153">
        <v>448.1</v>
      </c>
      <c r="F3900" s="150">
        <f>terrains!E3900*10.76391</f>
        <v>4823.3080709999995</v>
      </c>
      <c r="G3900" s="59" t="s">
        <v>374</v>
      </c>
      <c r="H3900" s="59">
        <v>0</v>
      </c>
      <c r="I3900" s="59">
        <v>0</v>
      </c>
      <c r="J3900" s="59">
        <f>IF(terrains!L3900=13.5,IF(terrains!X3900=1,12,9),-0.392532+1.267037*terrains!L3900+0.472239*terrains!X3900+0.58658*terrains!W3900+0.089417*terrains!V3900+0.531633*terrains!U3900+0.337883*terrains!T3900-0.403545*terrains!S3900)</f>
        <v>3.1129435000000001</v>
      </c>
      <c r="K3900" s="151">
        <f>IF(terrains!I3900=0,terrains!J3900,terrains!I3900)</f>
        <v>3.1129435000000001</v>
      </c>
      <c r="L3900" s="59">
        <v>2.5</v>
      </c>
      <c r="M3900" s="59">
        <v>2</v>
      </c>
      <c r="N3900" s="59">
        <v>4</v>
      </c>
      <c r="O3900" s="59" t="s">
        <v>176</v>
      </c>
      <c r="P3900" s="59">
        <v>2</v>
      </c>
      <c r="Q3900" s="59">
        <v>1.5</v>
      </c>
      <c r="R3900" s="59">
        <v>0</v>
      </c>
      <c r="S3900" s="59">
        <v>0</v>
      </c>
      <c r="T3900" s="59">
        <v>1</v>
      </c>
      <c r="U3900" s="59">
        <v>0</v>
      </c>
      <c r="V3900" s="59">
        <v>0</v>
      </c>
      <c r="W3900" s="59">
        <v>0</v>
      </c>
      <c r="X3900" s="59">
        <v>0</v>
      </c>
      <c r="Y3900" s="59">
        <f>IF(terrains!L3900&lt;=2.5,1,IF(terrains!L3900&lt;=4.5,2,IF(terrains!L3900&lt;=6.5,3,4)))</f>
        <v>1</v>
      </c>
      <c r="Z3900" s="59">
        <f>IF(terrains!R3900=1,35,IF(terrains!S3900=1,64,IF(terrains!T3900=1,IF(terrains!Y3900=1,85,104),IF(terrains!U3900=1,IF(terrains!Y3900=1,124,152),IF(terrains!V3900=1,(IF(terrains!Y3900=1,146,IF(terrains!Y3900=2,178,263))),IF(terrains!W3900=1,(IF(terrains!Y3900=1,178,IF(terrains!Y3900=2,218,321))),IF(terrains!X3900=1,IF(terrains!Y3900=1,190,IF(terrains!Y3900=2,242,IF(terrains!Y3900=3,357,896))))))))))</f>
        <v>85</v>
      </c>
      <c r="AA3900" s="152">
        <f>terrains!Z3900*terrains!F3900</f>
        <v>409981.18603499996</v>
      </c>
    </row>
    <row r="3901" spans="1:27" ht="14.4">
      <c r="A3901" s="143">
        <v>3900</v>
      </c>
      <c r="B3901" s="59">
        <v>295870.22769999999</v>
      </c>
      <c r="C3901" s="59">
        <v>5044625.5389999999</v>
      </c>
      <c r="D3901" s="59" t="s">
        <v>3521</v>
      </c>
      <c r="E3901" s="153">
        <v>447.6</v>
      </c>
      <c r="F3901" s="150">
        <f>terrains!E3901*10.76391</f>
        <v>4817.9261159999996</v>
      </c>
      <c r="G3901" s="59" t="s">
        <v>769</v>
      </c>
      <c r="H3901" s="59">
        <v>0</v>
      </c>
      <c r="I3901" s="59">
        <v>0</v>
      </c>
      <c r="J3901" s="59">
        <f>IF(terrains!L3901=13.5,IF(terrains!X3901=1,12,9),-0.392532+1.267037*terrains!L3901+0.472239*terrains!X3901+0.58658*terrains!W3901+0.089417*terrains!V3901+0.531633*terrains!U3901+0.337883*terrains!T3901-0.403545*terrains!S3901)</f>
        <v>2.6731749999999996</v>
      </c>
      <c r="K3901" s="151">
        <f>IF(terrains!I3901=0,terrains!J3901,terrains!I3901)</f>
        <v>2.6731749999999996</v>
      </c>
      <c r="L3901" s="59">
        <v>2</v>
      </c>
      <c r="M3901" s="59">
        <v>2</v>
      </c>
      <c r="N3901" s="59">
        <v>3</v>
      </c>
      <c r="O3901" s="59" t="s">
        <v>177</v>
      </c>
      <c r="P3901" s="59">
        <v>2</v>
      </c>
      <c r="Q3901" s="59">
        <v>2</v>
      </c>
      <c r="R3901" s="59">
        <v>0</v>
      </c>
      <c r="S3901" s="59">
        <v>0</v>
      </c>
      <c r="T3901" s="59">
        <v>0</v>
      </c>
      <c r="U3901" s="59">
        <v>1</v>
      </c>
      <c r="V3901" s="59">
        <v>0</v>
      </c>
      <c r="W3901" s="59">
        <v>0</v>
      </c>
      <c r="X3901" s="59">
        <v>0</v>
      </c>
      <c r="Y3901" s="59">
        <f>IF(terrains!L3901&lt;=2.5,1,IF(terrains!L3901&lt;=4.5,2,IF(terrains!L3901&lt;=6.5,3,4)))</f>
        <v>1</v>
      </c>
      <c r="Z3901" s="59">
        <f>IF(terrains!R3901=1,35,IF(terrains!S3901=1,64,IF(terrains!T3901=1,IF(terrains!Y3901=1,85,104),IF(terrains!U3901=1,IF(terrains!Y3901=1,124,152),IF(terrains!V3901=1,(IF(terrains!Y3901=1,146,IF(terrains!Y3901=2,178,263))),IF(terrains!W3901=1,(IF(terrains!Y3901=1,178,IF(terrains!Y3901=2,218,321))),IF(terrains!X3901=1,IF(terrains!Y3901=1,190,IF(terrains!Y3901=2,242,IF(terrains!Y3901=3,357,896))))))))))</f>
        <v>124</v>
      </c>
      <c r="AA3901" s="152">
        <f>terrains!Z3901*terrains!F3901</f>
        <v>597422.838384</v>
      </c>
    </row>
    <row r="3902" spans="1:27" ht="14.4">
      <c r="A3902" s="143">
        <v>3901</v>
      </c>
      <c r="B3902" s="59">
        <v>299119.40032700001</v>
      </c>
      <c r="C3902" s="59">
        <v>5056466.6645</v>
      </c>
      <c r="D3902" s="59" t="s">
        <v>3522</v>
      </c>
      <c r="E3902" s="153">
        <v>447.4</v>
      </c>
      <c r="F3902" s="150">
        <f>terrains!E3902*10.76391</f>
        <v>4815.7733339999995</v>
      </c>
      <c r="G3902" s="59" t="s">
        <v>353</v>
      </c>
      <c r="H3902" s="59">
        <v>0</v>
      </c>
      <c r="I3902" s="59">
        <v>0</v>
      </c>
      <c r="J3902" s="59">
        <f>IF(terrains!L3902=13.5,IF(terrains!X3902=1,12,9),-0.392532+1.267037*terrains!L3902+0.472239*terrains!X3902+0.58658*terrains!W3902+0.089417*terrains!V3902+0.531633*terrains!U3902+0.337883*terrains!T3902-0.403545*terrains!S3902)</f>
        <v>2.1415419999999998</v>
      </c>
      <c r="K3902" s="151">
        <f>IF(terrains!I3902=0,terrains!J3902,terrains!I3902)</f>
        <v>2.1415419999999998</v>
      </c>
      <c r="L3902" s="59">
        <v>2</v>
      </c>
      <c r="M3902" s="59">
        <v>1</v>
      </c>
      <c r="N3902" s="59">
        <v>3</v>
      </c>
      <c r="O3902" s="59" t="s">
        <v>174</v>
      </c>
      <c r="P3902" s="59">
        <v>2</v>
      </c>
      <c r="Q3902" s="59">
        <v>1.5</v>
      </c>
      <c r="R3902" s="59">
        <v>1</v>
      </c>
      <c r="S3902" s="59">
        <v>0</v>
      </c>
      <c r="T3902" s="59">
        <v>0</v>
      </c>
      <c r="U3902" s="59">
        <v>0</v>
      </c>
      <c r="V3902" s="59">
        <v>0</v>
      </c>
      <c r="W3902" s="59">
        <v>0</v>
      </c>
      <c r="X3902" s="59">
        <v>0</v>
      </c>
      <c r="Y3902" s="59">
        <f>IF(terrains!L3902&lt;=2.5,1,IF(terrains!L3902&lt;=4.5,2,IF(terrains!L3902&lt;=6.5,3,4)))</f>
        <v>1</v>
      </c>
      <c r="Z3902" s="59">
        <f>IF(terrains!R3902=1,35,IF(terrains!S3902=1,64,IF(terrains!T3902=1,IF(terrains!Y3902=1,85,104),IF(terrains!U3902=1,IF(terrains!Y3902=1,124,152),IF(terrains!V3902=1,(IF(terrains!Y3902=1,146,IF(terrains!Y3902=2,178,263))),IF(terrains!W3902=1,(IF(terrains!Y3902=1,178,IF(terrains!Y3902=2,218,321))),IF(terrains!X3902=1,IF(terrains!Y3902=1,190,IF(terrains!Y3902=2,242,IF(terrains!Y3902=3,357,896))))))))))</f>
        <v>35</v>
      </c>
      <c r="AA3902" s="152">
        <f>terrains!Z3902*terrains!F3902</f>
        <v>168552.06668999998</v>
      </c>
    </row>
    <row r="3903" spans="1:27" ht="14.4">
      <c r="A3903" s="143">
        <v>3902</v>
      </c>
      <c r="B3903" s="59">
        <v>287919.53327900002</v>
      </c>
      <c r="C3903" s="59">
        <v>5042932.1682200003</v>
      </c>
      <c r="D3903" s="59" t="s">
        <v>3523</v>
      </c>
      <c r="E3903" s="153">
        <v>447.4</v>
      </c>
      <c r="F3903" s="150">
        <f>terrains!E3903*10.76391</f>
        <v>4815.7733339999995</v>
      </c>
      <c r="G3903" s="59" t="s">
        <v>412</v>
      </c>
      <c r="H3903" s="59">
        <v>1</v>
      </c>
      <c r="I3903" s="59">
        <v>3</v>
      </c>
      <c r="J3903" s="59">
        <f>IF(terrains!L3903=13.5,IF(terrains!X3903=1,12,9),-0.392532+1.267037*terrains!L3903+0.472239*terrains!X3903+0.58658*terrains!W3903+0.089417*terrains!V3903+0.531633*terrains!U3903+0.337883*terrains!T3903-0.403545*terrains!S3903)</f>
        <v>3.6385524999999999</v>
      </c>
      <c r="K3903" s="151">
        <f>IF(terrains!I3903=0,terrains!J3903,terrains!I3903)</f>
        <v>3</v>
      </c>
      <c r="L3903" s="59">
        <v>3.5</v>
      </c>
      <c r="M3903" s="59">
        <v>3</v>
      </c>
      <c r="N3903" s="59">
        <v>6</v>
      </c>
      <c r="O3903" s="59" t="s">
        <v>175</v>
      </c>
      <c r="P3903" s="59">
        <v>2.5</v>
      </c>
      <c r="Q3903" s="59">
        <v>2.5</v>
      </c>
      <c r="R3903" s="59">
        <v>0</v>
      </c>
      <c r="S3903" s="59">
        <v>1</v>
      </c>
      <c r="T3903" s="59">
        <v>0</v>
      </c>
      <c r="U3903" s="59">
        <v>0</v>
      </c>
      <c r="V3903" s="59">
        <v>0</v>
      </c>
      <c r="W3903" s="59">
        <v>0</v>
      </c>
      <c r="X3903" s="59">
        <v>0</v>
      </c>
      <c r="Y3903" s="59">
        <f>IF(terrains!L3903&lt;=2.5,1,IF(terrains!L3903&lt;=4.5,2,IF(terrains!L3903&lt;=6.5,3,4)))</f>
        <v>2</v>
      </c>
      <c r="Z3903" s="59">
        <f>IF(terrains!R3903=1,35,IF(terrains!S3903=1,64,IF(terrains!T3903=1,IF(terrains!Y3903=1,85,104),IF(terrains!U3903=1,IF(terrains!Y3903=1,124,152),IF(terrains!V3903=1,(IF(terrains!Y3903=1,146,IF(terrains!Y3903=2,178,263))),IF(terrains!W3903=1,(IF(terrains!Y3903=1,178,IF(terrains!Y3903=2,218,321))),IF(terrains!X3903=1,IF(terrains!Y3903=1,190,IF(terrains!Y3903=2,242,IF(terrains!Y3903=3,357,896))))))))))</f>
        <v>64</v>
      </c>
      <c r="AA3903" s="152">
        <f>terrains!Z3903*terrains!F3903</f>
        <v>308209.49337599997</v>
      </c>
    </row>
    <row r="3904" spans="1:27" ht="14.4">
      <c r="A3904" s="143">
        <v>3903</v>
      </c>
      <c r="B3904" s="59">
        <v>297228.63975999999</v>
      </c>
      <c r="C3904" s="59">
        <v>5047302.2596399998</v>
      </c>
      <c r="D3904" s="59" t="s">
        <v>3524</v>
      </c>
      <c r="E3904" s="153">
        <v>447.3</v>
      </c>
      <c r="F3904" s="150">
        <f>terrains!E3904*10.76391</f>
        <v>4814.6969429999999</v>
      </c>
      <c r="G3904" s="59" t="s">
        <v>759</v>
      </c>
      <c r="H3904" s="59">
        <v>0.2</v>
      </c>
      <c r="I3904" s="59">
        <v>2</v>
      </c>
      <c r="J3904" s="59">
        <f>IF(terrains!L3904=13.5,IF(terrains!X3904=1,12,9),-0.392532+1.267037*terrains!L3904+0.472239*terrains!X3904+0.58658*terrains!W3904+0.089417*terrains!V3904+0.531633*terrains!U3904+0.337883*terrains!T3904-0.403545*terrains!S3904)</f>
        <v>1.7379969999999998</v>
      </c>
      <c r="K3904" s="151">
        <f>IF(terrains!I3904=0,terrains!J3904,terrains!I3904)</f>
        <v>2</v>
      </c>
      <c r="L3904" s="59">
        <v>2</v>
      </c>
      <c r="M3904" s="59">
        <v>1</v>
      </c>
      <c r="N3904" s="59">
        <v>3</v>
      </c>
      <c r="O3904" s="59" t="s">
        <v>175</v>
      </c>
      <c r="P3904" s="59">
        <v>2</v>
      </c>
      <c r="Q3904" s="59">
        <v>1.5</v>
      </c>
      <c r="R3904" s="59">
        <v>0</v>
      </c>
      <c r="S3904" s="59">
        <v>1</v>
      </c>
      <c r="T3904" s="59">
        <v>0</v>
      </c>
      <c r="U3904" s="59">
        <v>0</v>
      </c>
      <c r="V3904" s="59">
        <v>0</v>
      </c>
      <c r="W3904" s="59">
        <v>0</v>
      </c>
      <c r="X3904" s="59">
        <v>0</v>
      </c>
      <c r="Y3904" s="59">
        <f>IF(terrains!L3904&lt;=2.5,1,IF(terrains!L3904&lt;=4.5,2,IF(terrains!L3904&lt;=6.5,3,4)))</f>
        <v>1</v>
      </c>
      <c r="Z3904" s="59">
        <f>IF(terrains!R3904=1,35,IF(terrains!S3904=1,64,IF(terrains!T3904=1,IF(terrains!Y3904=1,85,104),IF(terrains!U3904=1,IF(terrains!Y3904=1,124,152),IF(terrains!V3904=1,(IF(terrains!Y3904=1,146,IF(terrains!Y3904=2,178,263))),IF(terrains!W3904=1,(IF(terrains!Y3904=1,178,IF(terrains!Y3904=2,218,321))),IF(terrains!X3904=1,IF(terrains!Y3904=1,190,IF(terrains!Y3904=2,242,IF(terrains!Y3904=3,357,896))))))))))</f>
        <v>64</v>
      </c>
      <c r="AA3904" s="152">
        <f>terrains!Z3904*terrains!F3904</f>
        <v>308140.60435199999</v>
      </c>
    </row>
    <row r="3905" spans="1:27" ht="14.4">
      <c r="A3905" s="143">
        <v>3904</v>
      </c>
      <c r="B3905" s="59">
        <v>299041.89903299999</v>
      </c>
      <c r="C3905" s="59">
        <v>5056570.6380799999</v>
      </c>
      <c r="D3905" s="59" t="s">
        <v>3525</v>
      </c>
      <c r="E3905" s="153">
        <v>447</v>
      </c>
      <c r="F3905" s="150">
        <f>terrains!E3905*10.76391</f>
        <v>4811.4677699999993</v>
      </c>
      <c r="G3905" s="59" t="s">
        <v>353</v>
      </c>
      <c r="H3905" s="59">
        <v>0</v>
      </c>
      <c r="I3905" s="59">
        <v>0</v>
      </c>
      <c r="J3905" s="59">
        <f>IF(terrains!L3905=13.5,IF(terrains!X3905=1,12,9),-0.392532+1.267037*terrains!L3905+0.472239*terrains!X3905+0.58658*terrains!W3905+0.089417*terrains!V3905+0.531633*terrains!U3905+0.337883*terrains!T3905-0.403545*terrains!S3905)</f>
        <v>2.1415419999999998</v>
      </c>
      <c r="K3905" s="151">
        <f>IF(terrains!I3905=0,terrains!J3905,terrains!I3905)</f>
        <v>2.1415419999999998</v>
      </c>
      <c r="L3905" s="59">
        <v>2</v>
      </c>
      <c r="M3905" s="59">
        <v>1</v>
      </c>
      <c r="N3905" s="59">
        <v>3</v>
      </c>
      <c r="O3905" s="59" t="s">
        <v>174</v>
      </c>
      <c r="P3905" s="59">
        <v>2</v>
      </c>
      <c r="Q3905" s="59">
        <v>1.5</v>
      </c>
      <c r="R3905" s="59">
        <v>1</v>
      </c>
      <c r="S3905" s="59">
        <v>0</v>
      </c>
      <c r="T3905" s="59">
        <v>0</v>
      </c>
      <c r="U3905" s="59">
        <v>0</v>
      </c>
      <c r="V3905" s="59">
        <v>0</v>
      </c>
      <c r="W3905" s="59">
        <v>0</v>
      </c>
      <c r="X3905" s="59">
        <v>0</v>
      </c>
      <c r="Y3905" s="59">
        <f>IF(terrains!L3905&lt;=2.5,1,IF(terrains!L3905&lt;=4.5,2,IF(terrains!L3905&lt;=6.5,3,4)))</f>
        <v>1</v>
      </c>
      <c r="Z3905" s="59">
        <f>IF(terrains!R3905=1,35,IF(terrains!S3905=1,64,IF(terrains!T3905=1,IF(terrains!Y3905=1,85,104),IF(terrains!U3905=1,IF(terrains!Y3905=1,124,152),IF(terrains!V3905=1,(IF(terrains!Y3905=1,146,IF(terrains!Y3905=2,178,263))),IF(terrains!W3905=1,(IF(terrains!Y3905=1,178,IF(terrains!Y3905=2,218,321))),IF(terrains!X3905=1,IF(terrains!Y3905=1,190,IF(terrains!Y3905=2,242,IF(terrains!Y3905=3,357,896))))))))))</f>
        <v>35</v>
      </c>
      <c r="AA3905" s="152">
        <f>terrains!Z3905*terrains!F3905</f>
        <v>168401.37194999997</v>
      </c>
    </row>
    <row r="3906" spans="1:27" ht="14.4">
      <c r="A3906" s="143">
        <v>3905</v>
      </c>
      <c r="B3906" s="59">
        <v>299023.66275600001</v>
      </c>
      <c r="C3906" s="59">
        <v>5056595.1065100003</v>
      </c>
      <c r="D3906" s="59" t="s">
        <v>3526</v>
      </c>
      <c r="E3906" s="153">
        <v>446.9</v>
      </c>
      <c r="F3906" s="150">
        <f>terrains!E3906*10.76391</f>
        <v>4810.3913789999997</v>
      </c>
      <c r="G3906" s="59" t="s">
        <v>353</v>
      </c>
      <c r="H3906" s="59">
        <v>0</v>
      </c>
      <c r="I3906" s="59">
        <v>0</v>
      </c>
      <c r="J3906" s="59">
        <f>IF(terrains!L3906=13.5,IF(terrains!X3906=1,12,9),-0.392532+1.267037*terrains!L3906+0.472239*terrains!X3906+0.58658*terrains!W3906+0.089417*terrains!V3906+0.531633*terrains!U3906+0.337883*terrains!T3906-0.403545*terrains!S3906)</f>
        <v>2.1415419999999998</v>
      </c>
      <c r="K3906" s="151">
        <f>IF(terrains!I3906=0,terrains!J3906,terrains!I3906)</f>
        <v>2.1415419999999998</v>
      </c>
      <c r="L3906" s="59">
        <v>2</v>
      </c>
      <c r="M3906" s="59">
        <v>1</v>
      </c>
      <c r="N3906" s="59">
        <v>3</v>
      </c>
      <c r="O3906" s="59" t="s">
        <v>174</v>
      </c>
      <c r="P3906" s="59">
        <v>2</v>
      </c>
      <c r="Q3906" s="59">
        <v>1.5</v>
      </c>
      <c r="R3906" s="59">
        <v>1</v>
      </c>
      <c r="S3906" s="59">
        <v>0</v>
      </c>
      <c r="T3906" s="59">
        <v>0</v>
      </c>
      <c r="U3906" s="59">
        <v>0</v>
      </c>
      <c r="V3906" s="59">
        <v>0</v>
      </c>
      <c r="W3906" s="59">
        <v>0</v>
      </c>
      <c r="X3906" s="59">
        <v>0</v>
      </c>
      <c r="Y3906" s="59">
        <f>IF(terrains!L3906&lt;=2.5,1,IF(terrains!L3906&lt;=4.5,2,IF(terrains!L3906&lt;=6.5,3,4)))</f>
        <v>1</v>
      </c>
      <c r="Z3906" s="59">
        <f>IF(terrains!R3906=1,35,IF(terrains!S3906=1,64,IF(terrains!T3906=1,IF(terrains!Y3906=1,85,104),IF(terrains!U3906=1,IF(terrains!Y3906=1,124,152),IF(terrains!V3906=1,(IF(terrains!Y3906=1,146,IF(terrains!Y3906=2,178,263))),IF(terrains!W3906=1,(IF(terrains!Y3906=1,178,IF(terrains!Y3906=2,218,321))),IF(terrains!X3906=1,IF(terrains!Y3906=1,190,IF(terrains!Y3906=2,242,IF(terrains!Y3906=3,357,896))))))))))</f>
        <v>35</v>
      </c>
      <c r="AA3906" s="152">
        <f>terrains!Z3906*terrains!F3906</f>
        <v>168363.69826499998</v>
      </c>
    </row>
    <row r="3907" spans="1:27" ht="14.4">
      <c r="A3907" s="143">
        <v>3906</v>
      </c>
      <c r="B3907" s="59">
        <v>299032.779912</v>
      </c>
      <c r="C3907" s="59">
        <v>5056582.8729100004</v>
      </c>
      <c r="D3907" s="59" t="s">
        <v>3527</v>
      </c>
      <c r="E3907" s="153">
        <v>446.9</v>
      </c>
      <c r="F3907" s="150">
        <f>terrains!E3907*10.76391</f>
        <v>4810.3913789999997</v>
      </c>
      <c r="G3907" s="59" t="s">
        <v>353</v>
      </c>
      <c r="H3907" s="59">
        <v>0</v>
      </c>
      <c r="I3907" s="59">
        <v>0</v>
      </c>
      <c r="J3907" s="59">
        <f>IF(terrains!L3907=13.5,IF(terrains!X3907=1,12,9),-0.392532+1.267037*terrains!L3907+0.472239*terrains!X3907+0.58658*terrains!W3907+0.089417*terrains!V3907+0.531633*terrains!U3907+0.337883*terrains!T3907-0.403545*terrains!S3907)</f>
        <v>2.1415419999999998</v>
      </c>
      <c r="K3907" s="151">
        <f>IF(terrains!I3907=0,terrains!J3907,terrains!I3907)</f>
        <v>2.1415419999999998</v>
      </c>
      <c r="L3907" s="59">
        <v>2</v>
      </c>
      <c r="M3907" s="59">
        <v>1</v>
      </c>
      <c r="N3907" s="59">
        <v>3</v>
      </c>
      <c r="O3907" s="59" t="s">
        <v>174</v>
      </c>
      <c r="P3907" s="59">
        <v>2</v>
      </c>
      <c r="Q3907" s="59">
        <v>1.5</v>
      </c>
      <c r="R3907" s="59">
        <v>1</v>
      </c>
      <c r="S3907" s="59">
        <v>0</v>
      </c>
      <c r="T3907" s="59">
        <v>0</v>
      </c>
      <c r="U3907" s="59">
        <v>0</v>
      </c>
      <c r="V3907" s="59">
        <v>0</v>
      </c>
      <c r="W3907" s="59">
        <v>0</v>
      </c>
      <c r="X3907" s="59">
        <v>0</v>
      </c>
      <c r="Y3907" s="59">
        <f>IF(terrains!L3907&lt;=2.5,1,IF(terrains!L3907&lt;=4.5,2,IF(terrains!L3907&lt;=6.5,3,4)))</f>
        <v>1</v>
      </c>
      <c r="Z3907" s="59">
        <f>IF(terrains!R3907=1,35,IF(terrains!S3907=1,64,IF(terrains!T3907=1,IF(terrains!Y3907=1,85,104),IF(terrains!U3907=1,IF(terrains!Y3907=1,124,152),IF(terrains!V3907=1,(IF(terrains!Y3907=1,146,IF(terrains!Y3907=2,178,263))),IF(terrains!W3907=1,(IF(terrains!Y3907=1,178,IF(terrains!Y3907=2,218,321))),IF(terrains!X3907=1,IF(terrains!Y3907=1,190,IF(terrains!Y3907=2,242,IF(terrains!Y3907=3,357,896))))))))))</f>
        <v>35</v>
      </c>
      <c r="AA3907" s="152">
        <f>terrains!Z3907*terrains!F3907</f>
        <v>168363.69826499998</v>
      </c>
    </row>
    <row r="3908" spans="1:27" ht="14.4">
      <c r="A3908" s="143">
        <v>3907</v>
      </c>
      <c r="B3908" s="59">
        <v>294035.72189099999</v>
      </c>
      <c r="C3908" s="59">
        <v>5048663.8828199999</v>
      </c>
      <c r="D3908" s="59" t="s">
        <v>3528</v>
      </c>
      <c r="E3908" s="153">
        <v>446.9</v>
      </c>
      <c r="F3908" s="150">
        <f>terrains!E3908*10.76391</f>
        <v>4810.3913789999997</v>
      </c>
      <c r="G3908" s="59" t="s">
        <v>894</v>
      </c>
      <c r="H3908" s="59">
        <v>0</v>
      </c>
      <c r="I3908" s="59">
        <v>0</v>
      </c>
      <c r="J3908" s="59">
        <f>IF(terrains!L3908=13.5,IF(terrains!X3908=1,12,9),-0.392532+1.267037*terrains!L3908+0.472239*terrains!X3908+0.58658*terrains!W3908+0.089417*terrains!V3908+0.531633*terrains!U3908+0.337883*terrains!T3908-0.403545*terrains!S3908)</f>
        <v>2.3715155000000001</v>
      </c>
      <c r="K3908" s="151">
        <f>IF(terrains!I3908=0,terrains!J3908,terrains!I3908)</f>
        <v>2.3715155000000001</v>
      </c>
      <c r="L3908" s="59">
        <v>2.5</v>
      </c>
      <c r="M3908" s="59">
        <v>1</v>
      </c>
      <c r="N3908" s="59">
        <v>6</v>
      </c>
      <c r="O3908" s="59" t="s">
        <v>175</v>
      </c>
      <c r="P3908" s="59">
        <v>2</v>
      </c>
      <c r="Q3908" s="59">
        <v>1.5</v>
      </c>
      <c r="R3908" s="59">
        <v>0</v>
      </c>
      <c r="S3908" s="59">
        <v>1</v>
      </c>
      <c r="T3908" s="59">
        <v>0</v>
      </c>
      <c r="U3908" s="59">
        <v>0</v>
      </c>
      <c r="V3908" s="59">
        <v>0</v>
      </c>
      <c r="W3908" s="59">
        <v>0</v>
      </c>
      <c r="X3908" s="59">
        <v>0</v>
      </c>
      <c r="Y3908" s="59">
        <f>IF(terrains!L3908&lt;=2.5,1,IF(terrains!L3908&lt;=4.5,2,IF(terrains!L3908&lt;=6.5,3,4)))</f>
        <v>1</v>
      </c>
      <c r="Z3908" s="59">
        <f>IF(terrains!R3908=1,35,IF(terrains!S3908=1,64,IF(terrains!T3908=1,IF(terrains!Y3908=1,85,104),IF(terrains!U3908=1,IF(terrains!Y3908=1,124,152),IF(terrains!V3908=1,(IF(terrains!Y3908=1,146,IF(terrains!Y3908=2,178,263))),IF(terrains!W3908=1,(IF(terrains!Y3908=1,178,IF(terrains!Y3908=2,218,321))),IF(terrains!X3908=1,IF(terrains!Y3908=1,190,IF(terrains!Y3908=2,242,IF(terrains!Y3908=3,357,896))))))))))</f>
        <v>64</v>
      </c>
      <c r="AA3908" s="152">
        <f>terrains!Z3908*terrains!F3908</f>
        <v>307865.04825599998</v>
      </c>
    </row>
    <row r="3909" spans="1:27" ht="14.4">
      <c r="A3909" s="143">
        <v>3908</v>
      </c>
      <c r="B3909" s="59">
        <v>300015.81144800002</v>
      </c>
      <c r="C3909" s="59">
        <v>5039699.1338099996</v>
      </c>
      <c r="D3909" s="59" t="s">
        <v>3529</v>
      </c>
      <c r="E3909" s="153">
        <v>446.2</v>
      </c>
      <c r="F3909" s="150">
        <f>terrains!E3909*10.76391</f>
        <v>4802.8566419999997</v>
      </c>
      <c r="G3909" s="59" t="s">
        <v>608</v>
      </c>
      <c r="H3909" s="59">
        <v>2</v>
      </c>
      <c r="I3909" s="59">
        <v>6</v>
      </c>
      <c r="J3909" s="59">
        <f>IF(terrains!L3909=13.5,IF(terrains!X3909=1,12,9),-0.392532+1.267037*terrains!L3909+0.472239*terrains!X3909+0.58658*terrains!W3909+0.089417*terrains!V3909+0.531633*terrains!U3909+0.337883*terrains!T3909-0.403545*terrains!S3909)</f>
        <v>3.8808179999999997</v>
      </c>
      <c r="K3909" s="151">
        <f>IF(terrains!I3909=0,terrains!J3909,terrains!I3909)</f>
        <v>6</v>
      </c>
      <c r="L3909" s="59">
        <v>3</v>
      </c>
      <c r="M3909" s="59">
        <v>3</v>
      </c>
      <c r="N3909" s="59">
        <v>5</v>
      </c>
      <c r="O3909" s="59" t="s">
        <v>180</v>
      </c>
      <c r="P3909" s="59">
        <v>2</v>
      </c>
      <c r="Q3909" s="59">
        <v>2</v>
      </c>
      <c r="R3909" s="59">
        <v>0</v>
      </c>
      <c r="S3909" s="59">
        <v>0</v>
      </c>
      <c r="T3909" s="59">
        <v>0</v>
      </c>
      <c r="U3909" s="59">
        <v>0</v>
      </c>
      <c r="V3909" s="59">
        <v>0</v>
      </c>
      <c r="W3909" s="59">
        <v>0</v>
      </c>
      <c r="X3909" s="59">
        <v>1</v>
      </c>
      <c r="Y3909" s="59">
        <f>IF(terrains!L3909&lt;=2.5,1,IF(terrains!L3909&lt;=4.5,2,IF(terrains!L3909&lt;=6.5,3,4)))</f>
        <v>2</v>
      </c>
      <c r="Z3909" s="59">
        <f>IF(terrains!R3909=1,35,IF(terrains!S3909=1,64,IF(terrains!T3909=1,IF(terrains!Y3909=1,85,104),IF(terrains!U3909=1,IF(terrains!Y3909=1,124,152),IF(terrains!V3909=1,(IF(terrains!Y3909=1,146,IF(terrains!Y3909=2,178,263))),IF(terrains!W3909=1,(IF(terrains!Y3909=1,178,IF(terrains!Y3909=2,218,321))),IF(terrains!X3909=1,IF(terrains!Y3909=1,190,IF(terrains!Y3909=2,242,IF(terrains!Y3909=3,357,896))))))))))</f>
        <v>242</v>
      </c>
      <c r="AA3909" s="152">
        <f>terrains!Z3909*terrains!F3909</f>
        <v>1162291.307364</v>
      </c>
    </row>
    <row r="3910" spans="1:27" ht="14.4">
      <c r="A3910" s="143">
        <v>3909</v>
      </c>
      <c r="B3910" s="59">
        <v>294598.80599999998</v>
      </c>
      <c r="C3910" s="59">
        <v>5050305.6399999997</v>
      </c>
      <c r="D3910" s="59" t="s">
        <v>3530</v>
      </c>
      <c r="E3910" s="153">
        <v>445.9</v>
      </c>
      <c r="F3910" s="150">
        <f>terrains!E3910*10.76391</f>
        <v>4799.6274689999991</v>
      </c>
      <c r="G3910" s="59" t="s">
        <v>1321</v>
      </c>
      <c r="H3910" s="59">
        <v>0</v>
      </c>
      <c r="I3910" s="59">
        <v>0</v>
      </c>
      <c r="J3910" s="59">
        <f>IF(terrains!L3910=13.5,IF(terrains!X3910=1,12,9),-0.392532+1.267037*terrains!L3910+0.472239*terrains!X3910+0.58658*terrains!W3910+0.089417*terrains!V3910+0.531633*terrains!U3910+0.337883*terrains!T3910-0.403545*terrains!S3910)</f>
        <v>1.7379969999999998</v>
      </c>
      <c r="K3910" s="151">
        <f>IF(terrains!I3910=0,terrains!J3910,terrains!I3910)</f>
        <v>1.7379969999999998</v>
      </c>
      <c r="L3910" s="59">
        <v>2</v>
      </c>
      <c r="M3910" s="59">
        <v>1</v>
      </c>
      <c r="N3910" s="59">
        <v>3</v>
      </c>
      <c r="O3910" s="59" t="s">
        <v>175</v>
      </c>
      <c r="P3910" s="59">
        <v>2</v>
      </c>
      <c r="Q3910" s="59">
        <v>2</v>
      </c>
      <c r="R3910" s="59">
        <v>0</v>
      </c>
      <c r="S3910" s="59">
        <v>1</v>
      </c>
      <c r="T3910" s="59">
        <v>0</v>
      </c>
      <c r="U3910" s="59">
        <v>0</v>
      </c>
      <c r="V3910" s="59">
        <v>0</v>
      </c>
      <c r="W3910" s="59">
        <v>0</v>
      </c>
      <c r="X3910" s="59">
        <v>0</v>
      </c>
      <c r="Y3910" s="59">
        <f>IF(terrains!L3910&lt;=2.5,1,IF(terrains!L3910&lt;=4.5,2,IF(terrains!L3910&lt;=6.5,3,4)))</f>
        <v>1</v>
      </c>
      <c r="Z3910" s="59">
        <f>IF(terrains!R3910=1,35,IF(terrains!S3910=1,64,IF(terrains!T3910=1,IF(terrains!Y3910=1,85,104),IF(terrains!U3910=1,IF(terrains!Y3910=1,124,152),IF(terrains!V3910=1,(IF(terrains!Y3910=1,146,IF(terrains!Y3910=2,178,263))),IF(terrains!W3910=1,(IF(terrains!Y3910=1,178,IF(terrains!Y3910=2,218,321))),IF(terrains!X3910=1,IF(terrains!Y3910=1,190,IF(terrains!Y3910=2,242,IF(terrains!Y3910=3,357,896))))))))))</f>
        <v>64</v>
      </c>
      <c r="AA3910" s="152">
        <f>terrains!Z3910*terrains!F3910</f>
        <v>307176.15801599994</v>
      </c>
    </row>
    <row r="3911" spans="1:27" ht="14.4">
      <c r="A3911" s="143">
        <v>3910</v>
      </c>
      <c r="B3911" s="59">
        <v>293799.02716699999</v>
      </c>
      <c r="C3911" s="59">
        <v>5049096.3348000003</v>
      </c>
      <c r="D3911" s="59" t="s">
        <v>3531</v>
      </c>
      <c r="E3911" s="153">
        <v>445.9</v>
      </c>
      <c r="F3911" s="150">
        <f>terrains!E3911*10.76391</f>
        <v>4799.6274689999991</v>
      </c>
      <c r="G3911" s="59" t="s">
        <v>1321</v>
      </c>
      <c r="H3911" s="59">
        <v>0</v>
      </c>
      <c r="I3911" s="59">
        <v>0</v>
      </c>
      <c r="J3911" s="59">
        <f>IF(terrains!L3911=13.5,IF(terrains!X3911=1,12,9),-0.392532+1.267037*terrains!L3911+0.472239*terrains!X3911+0.58658*terrains!W3911+0.089417*terrains!V3911+0.531633*terrains!U3911+0.337883*terrains!T3911-0.403545*terrains!S3911)</f>
        <v>1.7379969999999998</v>
      </c>
      <c r="K3911" s="151">
        <f>IF(terrains!I3911=0,terrains!J3911,terrains!I3911)</f>
        <v>1.7379969999999998</v>
      </c>
      <c r="L3911" s="59">
        <v>2</v>
      </c>
      <c r="M3911" s="59">
        <v>1</v>
      </c>
      <c r="N3911" s="59">
        <v>3</v>
      </c>
      <c r="O3911" s="59" t="s">
        <v>175</v>
      </c>
      <c r="P3911" s="59">
        <v>2</v>
      </c>
      <c r="Q3911" s="59">
        <v>2</v>
      </c>
      <c r="R3911" s="59">
        <v>0</v>
      </c>
      <c r="S3911" s="59">
        <v>1</v>
      </c>
      <c r="T3911" s="59">
        <v>0</v>
      </c>
      <c r="U3911" s="59">
        <v>0</v>
      </c>
      <c r="V3911" s="59">
        <v>0</v>
      </c>
      <c r="W3911" s="59">
        <v>0</v>
      </c>
      <c r="X3911" s="59">
        <v>0</v>
      </c>
      <c r="Y3911" s="59">
        <f>IF(terrains!L3911&lt;=2.5,1,IF(terrains!L3911&lt;=4.5,2,IF(terrains!L3911&lt;=6.5,3,4)))</f>
        <v>1</v>
      </c>
      <c r="Z3911" s="59">
        <f>IF(terrains!R3911=1,35,IF(terrains!S3911=1,64,IF(terrains!T3911=1,IF(terrains!Y3911=1,85,104),IF(terrains!U3911=1,IF(terrains!Y3911=1,124,152),IF(terrains!V3911=1,(IF(terrains!Y3911=1,146,IF(terrains!Y3911=2,178,263))),IF(terrains!W3911=1,(IF(terrains!Y3911=1,178,IF(terrains!Y3911=2,218,321))),IF(terrains!X3911=1,IF(terrains!Y3911=1,190,IF(terrains!Y3911=2,242,IF(terrains!Y3911=3,357,896))))))))))</f>
        <v>64</v>
      </c>
      <c r="AA3911" s="152">
        <f>terrains!Z3911*terrains!F3911</f>
        <v>307176.15801599994</v>
      </c>
    </row>
    <row r="3912" spans="1:27" ht="14.4">
      <c r="A3912" s="143">
        <v>3911</v>
      </c>
      <c r="B3912" s="59">
        <v>301915.989015</v>
      </c>
      <c r="C3912" s="59">
        <v>5058253.9089000002</v>
      </c>
      <c r="D3912" s="59" t="s">
        <v>3532</v>
      </c>
      <c r="E3912" s="153">
        <v>445.9</v>
      </c>
      <c r="F3912" s="150">
        <f>terrains!E3912*10.76391</f>
        <v>4799.6274689999991</v>
      </c>
      <c r="G3912" s="59" t="s">
        <v>353</v>
      </c>
      <c r="H3912" s="59">
        <v>0</v>
      </c>
      <c r="I3912" s="59">
        <v>0</v>
      </c>
      <c r="J3912" s="59">
        <f>IF(terrains!L3912=13.5,IF(terrains!X3912=1,12,9),-0.392532+1.267037*terrains!L3912+0.472239*terrains!X3912+0.58658*terrains!W3912+0.089417*terrains!V3912+0.531633*terrains!U3912+0.337883*terrains!T3912-0.403545*terrains!S3912)</f>
        <v>2.1415419999999998</v>
      </c>
      <c r="K3912" s="151">
        <f>IF(terrains!I3912=0,terrains!J3912,terrains!I3912)</f>
        <v>2.1415419999999998</v>
      </c>
      <c r="L3912" s="59">
        <v>2</v>
      </c>
      <c r="M3912" s="59">
        <v>1</v>
      </c>
      <c r="N3912" s="59">
        <v>3</v>
      </c>
      <c r="O3912" s="59" t="s">
        <v>174</v>
      </c>
      <c r="P3912" s="59">
        <v>2</v>
      </c>
      <c r="Q3912" s="59">
        <v>1.5</v>
      </c>
      <c r="R3912" s="59">
        <v>1</v>
      </c>
      <c r="S3912" s="59">
        <v>0</v>
      </c>
      <c r="T3912" s="59">
        <v>0</v>
      </c>
      <c r="U3912" s="59">
        <v>0</v>
      </c>
      <c r="V3912" s="59">
        <v>0</v>
      </c>
      <c r="W3912" s="59">
        <v>0</v>
      </c>
      <c r="X3912" s="59">
        <v>0</v>
      </c>
      <c r="Y3912" s="59">
        <f>IF(terrains!L3912&lt;=2.5,1,IF(terrains!L3912&lt;=4.5,2,IF(terrains!L3912&lt;=6.5,3,4)))</f>
        <v>1</v>
      </c>
      <c r="Z3912" s="59">
        <f>IF(terrains!R3912=1,35,IF(terrains!S3912=1,64,IF(terrains!T3912=1,IF(terrains!Y3912=1,85,104),IF(terrains!U3912=1,IF(terrains!Y3912=1,124,152),IF(terrains!V3912=1,(IF(terrains!Y3912=1,146,IF(terrains!Y3912=2,178,263))),IF(terrains!W3912=1,(IF(terrains!Y3912=1,178,IF(terrains!Y3912=2,218,321))),IF(terrains!X3912=1,IF(terrains!Y3912=1,190,IF(terrains!Y3912=2,242,IF(terrains!Y3912=3,357,896))))))))))</f>
        <v>35</v>
      </c>
      <c r="AA3912" s="152">
        <f>terrains!Z3912*terrains!F3912</f>
        <v>167986.96141499997</v>
      </c>
    </row>
    <row r="3913" spans="1:27" ht="14.4">
      <c r="A3913" s="143">
        <v>3912</v>
      </c>
      <c r="B3913" s="59">
        <v>301976.02025599999</v>
      </c>
      <c r="C3913" s="59">
        <v>5058138.7828099998</v>
      </c>
      <c r="D3913" s="59" t="s">
        <v>3533</v>
      </c>
      <c r="E3913" s="153">
        <v>445.9</v>
      </c>
      <c r="F3913" s="150">
        <f>terrains!E3913*10.76391</f>
        <v>4799.6274689999991</v>
      </c>
      <c r="G3913" s="59" t="s">
        <v>353</v>
      </c>
      <c r="H3913" s="59">
        <v>0</v>
      </c>
      <c r="I3913" s="59">
        <v>0</v>
      </c>
      <c r="J3913" s="59">
        <f>IF(terrains!L3913=13.5,IF(terrains!X3913=1,12,9),-0.392532+1.267037*terrains!L3913+0.472239*terrains!X3913+0.58658*terrains!W3913+0.089417*terrains!V3913+0.531633*terrains!U3913+0.337883*terrains!T3913-0.403545*terrains!S3913)</f>
        <v>2.1415419999999998</v>
      </c>
      <c r="K3913" s="151">
        <f>IF(terrains!I3913=0,terrains!J3913,terrains!I3913)</f>
        <v>2.1415419999999998</v>
      </c>
      <c r="L3913" s="59">
        <v>2</v>
      </c>
      <c r="M3913" s="59">
        <v>1</v>
      </c>
      <c r="N3913" s="59">
        <v>3</v>
      </c>
      <c r="O3913" s="59" t="s">
        <v>174</v>
      </c>
      <c r="P3913" s="59">
        <v>2</v>
      </c>
      <c r="Q3913" s="59">
        <v>1.5</v>
      </c>
      <c r="R3913" s="59">
        <v>1</v>
      </c>
      <c r="S3913" s="59">
        <v>0</v>
      </c>
      <c r="T3913" s="59">
        <v>0</v>
      </c>
      <c r="U3913" s="59">
        <v>0</v>
      </c>
      <c r="V3913" s="59">
        <v>0</v>
      </c>
      <c r="W3913" s="59">
        <v>0</v>
      </c>
      <c r="X3913" s="59">
        <v>0</v>
      </c>
      <c r="Y3913" s="59">
        <f>IF(terrains!L3913&lt;=2.5,1,IF(terrains!L3913&lt;=4.5,2,IF(terrains!L3913&lt;=6.5,3,4)))</f>
        <v>1</v>
      </c>
      <c r="Z3913" s="59">
        <f>IF(terrains!R3913=1,35,IF(terrains!S3913=1,64,IF(terrains!T3913=1,IF(terrains!Y3913=1,85,104),IF(terrains!U3913=1,IF(terrains!Y3913=1,124,152),IF(terrains!V3913=1,(IF(terrains!Y3913=1,146,IF(terrains!Y3913=2,178,263))),IF(terrains!W3913=1,(IF(terrains!Y3913=1,178,IF(terrains!Y3913=2,218,321))),IF(terrains!X3913=1,IF(terrains!Y3913=1,190,IF(terrains!Y3913=2,242,IF(terrains!Y3913=3,357,896))))))))))</f>
        <v>35</v>
      </c>
      <c r="AA3913" s="152">
        <f>terrains!Z3913*terrains!F3913</f>
        <v>167986.96141499997</v>
      </c>
    </row>
    <row r="3914" spans="1:27" ht="14.4">
      <c r="A3914" s="143">
        <v>3913</v>
      </c>
      <c r="B3914" s="59">
        <v>300948.308563</v>
      </c>
      <c r="C3914" s="59">
        <v>5044467.7250499995</v>
      </c>
      <c r="D3914" s="59" t="s">
        <v>3534</v>
      </c>
      <c r="E3914" s="153">
        <v>445.9</v>
      </c>
      <c r="F3914" s="150">
        <f>terrains!E3914*10.76391</f>
        <v>4799.6274689999991</v>
      </c>
      <c r="G3914" s="59" t="s">
        <v>534</v>
      </c>
      <c r="H3914" s="59">
        <v>0</v>
      </c>
      <c r="I3914" s="59">
        <v>0</v>
      </c>
      <c r="J3914" s="59">
        <f>IF(terrains!L3914=13.5,IF(terrains!X3914=1,12,9),-0.392532+1.267037*terrains!L3914+0.472239*terrains!X3914+0.58658*terrains!W3914+0.089417*terrains!V3914+0.531633*terrains!U3914+0.337883*terrains!T3914-0.403545*terrains!S3914)</f>
        <v>3.1129435000000001</v>
      </c>
      <c r="K3914" s="151">
        <f>IF(terrains!I3914=0,terrains!J3914,terrains!I3914)</f>
        <v>3.1129435000000001</v>
      </c>
      <c r="L3914" s="59">
        <v>2.5</v>
      </c>
      <c r="M3914" s="59">
        <v>1</v>
      </c>
      <c r="N3914" s="59">
        <v>4</v>
      </c>
      <c r="O3914" s="59" t="s">
        <v>176</v>
      </c>
      <c r="P3914" s="59">
        <v>2</v>
      </c>
      <c r="Q3914" s="59">
        <v>2.5</v>
      </c>
      <c r="R3914" s="59">
        <v>0</v>
      </c>
      <c r="S3914" s="59">
        <v>0</v>
      </c>
      <c r="T3914" s="59">
        <v>1</v>
      </c>
      <c r="U3914" s="59">
        <v>0</v>
      </c>
      <c r="V3914" s="59">
        <v>0</v>
      </c>
      <c r="W3914" s="59">
        <v>0</v>
      </c>
      <c r="X3914" s="59">
        <v>0</v>
      </c>
      <c r="Y3914" s="59">
        <f>IF(terrains!L3914&lt;=2.5,1,IF(terrains!L3914&lt;=4.5,2,IF(terrains!L3914&lt;=6.5,3,4)))</f>
        <v>1</v>
      </c>
      <c r="Z3914" s="59">
        <f>IF(terrains!R3914=1,35,IF(terrains!S3914=1,64,IF(terrains!T3914=1,IF(terrains!Y3914=1,85,104),IF(terrains!U3914=1,IF(terrains!Y3914=1,124,152),IF(terrains!V3914=1,(IF(terrains!Y3914=1,146,IF(terrains!Y3914=2,178,263))),IF(terrains!W3914=1,(IF(terrains!Y3914=1,178,IF(terrains!Y3914=2,218,321))),IF(terrains!X3914=1,IF(terrains!Y3914=1,190,IF(terrains!Y3914=2,242,IF(terrains!Y3914=3,357,896))))))))))</f>
        <v>85</v>
      </c>
      <c r="AA3914" s="152">
        <f>terrains!Z3914*terrains!F3914</f>
        <v>407968.33486499992</v>
      </c>
    </row>
    <row r="3915" spans="1:27" ht="14.4">
      <c r="A3915" s="143">
        <v>3914</v>
      </c>
      <c r="B3915" s="59">
        <v>300934.84580299997</v>
      </c>
      <c r="C3915" s="59">
        <v>5044473.4500399996</v>
      </c>
      <c r="D3915" s="59" t="s">
        <v>3535</v>
      </c>
      <c r="E3915" s="153">
        <v>445.9</v>
      </c>
      <c r="F3915" s="150">
        <f>terrains!E3915*10.76391</f>
        <v>4799.6274689999991</v>
      </c>
      <c r="G3915" s="59" t="s">
        <v>534</v>
      </c>
      <c r="H3915" s="59">
        <v>0</v>
      </c>
      <c r="I3915" s="59">
        <v>0</v>
      </c>
      <c r="J3915" s="59">
        <f>IF(terrains!L3915=13.5,IF(terrains!X3915=1,12,9),-0.392532+1.267037*terrains!L3915+0.472239*terrains!X3915+0.58658*terrains!W3915+0.089417*terrains!V3915+0.531633*terrains!U3915+0.337883*terrains!T3915-0.403545*terrains!S3915)</f>
        <v>3.1129435000000001</v>
      </c>
      <c r="K3915" s="151">
        <f>IF(terrains!I3915=0,terrains!J3915,terrains!I3915)</f>
        <v>3.1129435000000001</v>
      </c>
      <c r="L3915" s="59">
        <v>2.5</v>
      </c>
      <c r="M3915" s="59">
        <v>1</v>
      </c>
      <c r="N3915" s="59">
        <v>4</v>
      </c>
      <c r="O3915" s="59" t="s">
        <v>176</v>
      </c>
      <c r="P3915" s="59">
        <v>2</v>
      </c>
      <c r="Q3915" s="59">
        <v>2.5</v>
      </c>
      <c r="R3915" s="59">
        <v>0</v>
      </c>
      <c r="S3915" s="59">
        <v>0</v>
      </c>
      <c r="T3915" s="59">
        <v>1</v>
      </c>
      <c r="U3915" s="59">
        <v>0</v>
      </c>
      <c r="V3915" s="59">
        <v>0</v>
      </c>
      <c r="W3915" s="59">
        <v>0</v>
      </c>
      <c r="X3915" s="59">
        <v>0</v>
      </c>
      <c r="Y3915" s="59">
        <f>IF(terrains!L3915&lt;=2.5,1,IF(terrains!L3915&lt;=4.5,2,IF(terrains!L3915&lt;=6.5,3,4)))</f>
        <v>1</v>
      </c>
      <c r="Z3915" s="59">
        <f>IF(terrains!R3915=1,35,IF(terrains!S3915=1,64,IF(terrains!T3915=1,IF(terrains!Y3915=1,85,104),IF(terrains!U3915=1,IF(terrains!Y3915=1,124,152),IF(terrains!V3915=1,(IF(terrains!Y3915=1,146,IF(terrains!Y3915=2,178,263))),IF(terrains!W3915=1,(IF(terrains!Y3915=1,178,IF(terrains!Y3915=2,218,321))),IF(terrains!X3915=1,IF(terrains!Y3915=1,190,IF(terrains!Y3915=2,242,IF(terrains!Y3915=3,357,896))))))))))</f>
        <v>85</v>
      </c>
      <c r="AA3915" s="152">
        <f>terrains!Z3915*terrains!F3915</f>
        <v>407968.33486499992</v>
      </c>
    </row>
    <row r="3916" spans="1:27" ht="14.4">
      <c r="A3916" s="143">
        <v>3915</v>
      </c>
      <c r="B3916" s="59">
        <v>292035.95297400001</v>
      </c>
      <c r="C3916" s="59">
        <v>5032984.0923800003</v>
      </c>
      <c r="D3916" s="59" t="s">
        <v>3536</v>
      </c>
      <c r="E3916" s="153">
        <v>445.3</v>
      </c>
      <c r="F3916" s="150">
        <f>terrains!E3916*10.76391</f>
        <v>4793.1691229999997</v>
      </c>
      <c r="G3916" s="59" t="s">
        <v>269</v>
      </c>
      <c r="H3916" s="59">
        <v>0.5</v>
      </c>
      <c r="I3916" s="59">
        <v>4</v>
      </c>
      <c r="J3916" s="59">
        <f>IF(terrains!L3916=13.5,IF(terrains!X3916=1,12,9),-0.392532+1.267037*terrains!L3916+0.472239*terrains!X3916+0.58658*terrains!W3916+0.089417*terrains!V3916+0.531633*terrains!U3916+0.337883*terrains!T3916-0.403545*terrains!S3916)</f>
        <v>4.2720709999999995</v>
      </c>
      <c r="K3916" s="151">
        <f>IF(terrains!I3916=0,terrains!J3916,terrains!I3916)</f>
        <v>4</v>
      </c>
      <c r="L3916" s="59">
        <v>4</v>
      </c>
      <c r="M3916" s="59">
        <v>2</v>
      </c>
      <c r="N3916" s="59">
        <v>10</v>
      </c>
      <c r="O3916" s="59" t="s">
        <v>175</v>
      </c>
      <c r="P3916" s="59">
        <v>2</v>
      </c>
      <c r="Q3916" s="59">
        <v>2.5</v>
      </c>
      <c r="R3916" s="59">
        <v>0</v>
      </c>
      <c r="S3916" s="59">
        <v>1</v>
      </c>
      <c r="T3916" s="59">
        <v>0</v>
      </c>
      <c r="U3916" s="59">
        <v>0</v>
      </c>
      <c r="V3916" s="59">
        <v>0</v>
      </c>
      <c r="W3916" s="59">
        <v>0</v>
      </c>
      <c r="X3916" s="59">
        <v>0</v>
      </c>
      <c r="Y3916" s="59">
        <f>IF(terrains!L3916&lt;=2.5,1,IF(terrains!L3916&lt;=4.5,2,IF(terrains!L3916&lt;=6.5,3,4)))</f>
        <v>2</v>
      </c>
      <c r="Z3916" s="59">
        <f>IF(terrains!R3916=1,35,IF(terrains!S3916=1,64,IF(terrains!T3916=1,IF(terrains!Y3916=1,85,104),IF(terrains!U3916=1,IF(terrains!Y3916=1,124,152),IF(terrains!V3916=1,(IF(terrains!Y3916=1,146,IF(terrains!Y3916=2,178,263))),IF(terrains!W3916=1,(IF(terrains!Y3916=1,178,IF(terrains!Y3916=2,218,321))),IF(terrains!X3916=1,IF(terrains!Y3916=1,190,IF(terrains!Y3916=2,242,IF(terrains!Y3916=3,357,896))))))))))</f>
        <v>64</v>
      </c>
      <c r="AA3916" s="152">
        <f>terrains!Z3916*terrains!F3916</f>
        <v>306762.82387199998</v>
      </c>
    </row>
    <row r="3917" spans="1:27" ht="14.4">
      <c r="A3917" s="143">
        <v>3916</v>
      </c>
      <c r="B3917" s="59">
        <v>294569.113686</v>
      </c>
      <c r="C3917" s="59">
        <v>5041508.6044899998</v>
      </c>
      <c r="D3917" s="59" t="s">
        <v>3537</v>
      </c>
      <c r="E3917" s="153">
        <v>444.3</v>
      </c>
      <c r="F3917" s="150">
        <f>terrains!E3917*10.76391</f>
        <v>4782.405213</v>
      </c>
      <c r="G3917" s="59" t="s">
        <v>275</v>
      </c>
      <c r="H3917" s="59">
        <v>1</v>
      </c>
      <c r="I3917" s="59">
        <v>4</v>
      </c>
      <c r="J3917" s="59">
        <f>IF(terrains!L3917=13.5,IF(terrains!X3917=1,12,9),-0.392532+1.267037*terrains!L3917+0.472239*terrains!X3917+0.58658*terrains!W3917+0.089417*terrains!V3917+0.531633*terrains!U3917+0.337883*terrains!T3917-0.403545*terrains!S3917)</f>
        <v>3.7464619999999997</v>
      </c>
      <c r="K3917" s="151">
        <f>IF(terrains!I3917=0,terrains!J3917,terrains!I3917)</f>
        <v>4</v>
      </c>
      <c r="L3917" s="59">
        <v>3</v>
      </c>
      <c r="M3917" s="59">
        <v>2</v>
      </c>
      <c r="N3917" s="59">
        <v>6</v>
      </c>
      <c r="O3917" s="59" t="s">
        <v>176</v>
      </c>
      <c r="P3917" s="59">
        <v>2</v>
      </c>
      <c r="Q3917" s="59">
        <v>2</v>
      </c>
      <c r="R3917" s="59">
        <v>0</v>
      </c>
      <c r="S3917" s="59">
        <v>0</v>
      </c>
      <c r="T3917" s="59">
        <v>1</v>
      </c>
      <c r="U3917" s="59">
        <v>0</v>
      </c>
      <c r="V3917" s="59">
        <v>0</v>
      </c>
      <c r="W3917" s="59">
        <v>0</v>
      </c>
      <c r="X3917" s="59">
        <v>0</v>
      </c>
      <c r="Y3917" s="59">
        <f>IF(terrains!L3917&lt;=2.5,1,IF(terrains!L3917&lt;=4.5,2,IF(terrains!L3917&lt;=6.5,3,4)))</f>
        <v>2</v>
      </c>
      <c r="Z3917" s="59">
        <f>IF(terrains!R3917=1,35,IF(terrains!S3917=1,64,IF(terrains!T3917=1,IF(terrains!Y3917=1,85,104),IF(terrains!U3917=1,IF(terrains!Y3917=1,124,152),IF(terrains!V3917=1,(IF(terrains!Y3917=1,146,IF(terrains!Y3917=2,178,263))),IF(terrains!W3917=1,(IF(terrains!Y3917=1,178,IF(terrains!Y3917=2,218,321))),IF(terrains!X3917=1,IF(terrains!Y3917=1,190,IF(terrains!Y3917=2,242,IF(terrains!Y3917=3,357,896))))))))))</f>
        <v>104</v>
      </c>
      <c r="AA3917" s="152">
        <f>terrains!Z3917*terrains!F3917</f>
        <v>497370.14215199999</v>
      </c>
    </row>
    <row r="3918" spans="1:27" ht="14.4">
      <c r="A3918" s="143">
        <v>3917</v>
      </c>
      <c r="B3918" s="59">
        <v>302044.76211200003</v>
      </c>
      <c r="C3918" s="59">
        <v>5059081.8473199997</v>
      </c>
      <c r="D3918" s="59" t="s">
        <v>3538</v>
      </c>
      <c r="E3918" s="153">
        <v>444.1</v>
      </c>
      <c r="F3918" s="150">
        <f>terrains!E3918*10.76391</f>
        <v>4780.2524309999999</v>
      </c>
      <c r="G3918" s="59" t="s">
        <v>327</v>
      </c>
      <c r="H3918" s="59">
        <v>0</v>
      </c>
      <c r="I3918" s="59">
        <v>0</v>
      </c>
      <c r="J3918" s="59">
        <f>IF(terrains!L3918=13.5,IF(terrains!X3918=1,12,9),-0.392532+1.267037*terrains!L3918+0.472239*terrains!X3918+0.58658*terrains!W3918+0.089417*terrains!V3918+0.531633*terrains!U3918+0.337883*terrains!T3918-0.403545*terrains!S3918)</f>
        <v>2.7750604999999999</v>
      </c>
      <c r="K3918" s="151">
        <f>IF(terrains!I3918=0,terrains!J3918,terrains!I3918)</f>
        <v>2.7750604999999999</v>
      </c>
      <c r="L3918" s="59">
        <v>2.5</v>
      </c>
      <c r="M3918" s="59">
        <v>0</v>
      </c>
      <c r="N3918" s="59">
        <v>0</v>
      </c>
      <c r="O3918" s="59" t="s">
        <v>174</v>
      </c>
      <c r="P3918" s="59">
        <v>0</v>
      </c>
      <c r="Q3918" s="59">
        <v>0</v>
      </c>
      <c r="R3918" s="59">
        <v>1</v>
      </c>
      <c r="S3918" s="59">
        <v>0</v>
      </c>
      <c r="T3918" s="59">
        <v>0</v>
      </c>
      <c r="U3918" s="59">
        <v>0</v>
      </c>
      <c r="V3918" s="59">
        <v>0</v>
      </c>
      <c r="W3918" s="59">
        <v>0</v>
      </c>
      <c r="X3918" s="59">
        <v>0</v>
      </c>
      <c r="Y3918" s="59">
        <f>IF(terrains!L3918&lt;=2.5,1,IF(terrains!L3918&lt;=4.5,2,IF(terrains!L3918&lt;=6.5,3,4)))</f>
        <v>1</v>
      </c>
      <c r="Z3918" s="59">
        <f>IF(terrains!R3918=1,35,IF(terrains!S3918=1,64,IF(terrains!T3918=1,IF(terrains!Y3918=1,85,104),IF(terrains!U3918=1,IF(terrains!Y3918=1,124,152),IF(terrains!V3918=1,(IF(terrains!Y3918=1,146,IF(terrains!Y3918=2,178,263))),IF(terrains!W3918=1,(IF(terrains!Y3918=1,178,IF(terrains!Y3918=2,218,321))),IF(terrains!X3918=1,IF(terrains!Y3918=1,190,IF(terrains!Y3918=2,242,IF(terrains!Y3918=3,357,896))))))))))</f>
        <v>35</v>
      </c>
      <c r="AA3918" s="152">
        <f>terrains!Z3918*terrains!F3918</f>
        <v>167308.835085</v>
      </c>
    </row>
    <row r="3919" spans="1:27" ht="14.4">
      <c r="A3919" s="143">
        <v>3918</v>
      </c>
      <c r="B3919" s="59">
        <v>291574.28565999999</v>
      </c>
      <c r="C3919" s="59">
        <v>5032592.2983900001</v>
      </c>
      <c r="D3919" s="59" t="s">
        <v>3539</v>
      </c>
      <c r="E3919" s="153">
        <v>444</v>
      </c>
      <c r="F3919" s="150">
        <f>terrains!E3919*10.76391</f>
        <v>4779.1760399999994</v>
      </c>
      <c r="G3919" s="59" t="s">
        <v>192</v>
      </c>
      <c r="H3919" s="59">
        <v>0.2</v>
      </c>
      <c r="I3919" s="59">
        <v>5</v>
      </c>
      <c r="J3919" s="59">
        <f>IF(terrains!L3919=13.5,IF(terrains!X3919=1,12,9),-0.392532+1.267037*terrains!L3919+0.472239*terrains!X3919+0.58658*terrains!W3919+0.089417*terrains!V3919+0.531633*terrains!U3919+0.337883*terrains!T3919-0.403545*terrains!S3919)</f>
        <v>2.3715155000000001</v>
      </c>
      <c r="K3919" s="151">
        <f>IF(terrains!I3919=0,terrains!J3919,terrains!I3919)</f>
        <v>5</v>
      </c>
      <c r="L3919" s="59">
        <v>2.5</v>
      </c>
      <c r="M3919" s="59">
        <v>2</v>
      </c>
      <c r="N3919" s="59">
        <v>6</v>
      </c>
      <c r="O3919" s="59" t="s">
        <v>175</v>
      </c>
      <c r="P3919" s="59">
        <v>2</v>
      </c>
      <c r="Q3919" s="59">
        <v>1.5</v>
      </c>
      <c r="R3919" s="59">
        <v>0</v>
      </c>
      <c r="S3919" s="59">
        <v>1</v>
      </c>
      <c r="T3919" s="59">
        <v>0</v>
      </c>
      <c r="U3919" s="59">
        <v>0</v>
      </c>
      <c r="V3919" s="59">
        <v>0</v>
      </c>
      <c r="W3919" s="59">
        <v>0</v>
      </c>
      <c r="X3919" s="59">
        <v>0</v>
      </c>
      <c r="Y3919" s="59">
        <f>IF(terrains!L3919&lt;=2.5,1,IF(terrains!L3919&lt;=4.5,2,IF(terrains!L3919&lt;=6.5,3,4)))</f>
        <v>1</v>
      </c>
      <c r="Z3919" s="59">
        <f>IF(terrains!R3919=1,35,IF(terrains!S3919=1,64,IF(terrains!T3919=1,IF(terrains!Y3919=1,85,104),IF(terrains!U3919=1,IF(terrains!Y3919=1,124,152),IF(terrains!V3919=1,(IF(terrains!Y3919=1,146,IF(terrains!Y3919=2,178,263))),IF(terrains!W3919=1,(IF(terrains!Y3919=1,178,IF(terrains!Y3919=2,218,321))),IF(terrains!X3919=1,IF(terrains!Y3919=1,190,IF(terrains!Y3919=2,242,IF(terrains!Y3919=3,357,896))))))))))</f>
        <v>64</v>
      </c>
      <c r="AA3919" s="152">
        <f>terrains!Z3919*terrains!F3919</f>
        <v>305867.26655999996</v>
      </c>
    </row>
    <row r="3920" spans="1:27" ht="14.4">
      <c r="A3920" s="143">
        <v>3919</v>
      </c>
      <c r="B3920" s="59">
        <v>299061.91549500002</v>
      </c>
      <c r="C3920" s="59">
        <v>5056650.86338</v>
      </c>
      <c r="D3920" s="59" t="s">
        <v>3540</v>
      </c>
      <c r="E3920" s="153">
        <v>443.9</v>
      </c>
      <c r="F3920" s="150">
        <f>terrains!E3920*10.76391</f>
        <v>4778.0996489999998</v>
      </c>
      <c r="G3920" s="59" t="s">
        <v>353</v>
      </c>
      <c r="H3920" s="59">
        <v>0</v>
      </c>
      <c r="I3920" s="59">
        <v>0</v>
      </c>
      <c r="J3920" s="59">
        <f>IF(terrains!L3920=13.5,IF(terrains!X3920=1,12,9),-0.392532+1.267037*terrains!L3920+0.472239*terrains!X3920+0.58658*terrains!W3920+0.089417*terrains!V3920+0.531633*terrains!U3920+0.337883*terrains!T3920-0.403545*terrains!S3920)</f>
        <v>2.1415419999999998</v>
      </c>
      <c r="K3920" s="151">
        <f>IF(terrains!I3920=0,terrains!J3920,terrains!I3920)</f>
        <v>2.1415419999999998</v>
      </c>
      <c r="L3920" s="59">
        <v>2</v>
      </c>
      <c r="M3920" s="59">
        <v>1</v>
      </c>
      <c r="N3920" s="59">
        <v>3</v>
      </c>
      <c r="O3920" s="59" t="s">
        <v>174</v>
      </c>
      <c r="P3920" s="59">
        <v>2</v>
      </c>
      <c r="Q3920" s="59">
        <v>1.5</v>
      </c>
      <c r="R3920" s="59">
        <v>1</v>
      </c>
      <c r="S3920" s="59">
        <v>0</v>
      </c>
      <c r="T3920" s="59">
        <v>0</v>
      </c>
      <c r="U3920" s="59">
        <v>0</v>
      </c>
      <c r="V3920" s="59">
        <v>0</v>
      </c>
      <c r="W3920" s="59">
        <v>0</v>
      </c>
      <c r="X3920" s="59">
        <v>0</v>
      </c>
      <c r="Y3920" s="59">
        <f>IF(terrains!L3920&lt;=2.5,1,IF(terrains!L3920&lt;=4.5,2,IF(terrains!L3920&lt;=6.5,3,4)))</f>
        <v>1</v>
      </c>
      <c r="Z3920" s="59">
        <f>IF(terrains!R3920=1,35,IF(terrains!S3920=1,64,IF(terrains!T3920=1,IF(terrains!Y3920=1,85,104),IF(terrains!U3920=1,IF(terrains!Y3920=1,124,152),IF(terrains!V3920=1,(IF(terrains!Y3920=1,146,IF(terrains!Y3920=2,178,263))),IF(terrains!W3920=1,(IF(terrains!Y3920=1,178,IF(terrains!Y3920=2,218,321))),IF(terrains!X3920=1,IF(terrains!Y3920=1,190,IF(terrains!Y3920=2,242,IF(terrains!Y3920=3,357,896))))))))))</f>
        <v>35</v>
      </c>
      <c r="AA3920" s="152">
        <f>terrains!Z3920*terrains!F3920</f>
        <v>167233.487715</v>
      </c>
    </row>
    <row r="3921" spans="1:27" ht="14.4">
      <c r="A3921" s="143">
        <v>3920</v>
      </c>
      <c r="B3921" s="59">
        <v>304302.65934999997</v>
      </c>
      <c r="C3921" s="59">
        <v>5059206.8009000001</v>
      </c>
      <c r="D3921" s="59" t="s">
        <v>3541</v>
      </c>
      <c r="E3921" s="153">
        <v>443.9</v>
      </c>
      <c r="F3921" s="150">
        <f>terrains!E3921*10.76391</f>
        <v>4778.0996489999998</v>
      </c>
      <c r="G3921" s="59" t="s">
        <v>1602</v>
      </c>
      <c r="H3921" s="59">
        <v>1.5</v>
      </c>
      <c r="I3921" s="59">
        <v>4</v>
      </c>
      <c r="J3921" s="59">
        <f>IF(terrains!L3921=13.5,IF(terrains!X3921=1,12,9),-0.392532+1.267037*terrains!L3921+0.472239*terrains!X3921+0.58658*terrains!W3921+0.089417*terrains!V3921+0.531633*terrains!U3921+0.337883*terrains!T3921-0.403545*terrains!S3921)</f>
        <v>4.0420974999999997</v>
      </c>
      <c r="K3921" s="151">
        <f>IF(terrains!I3921=0,terrains!J3921,terrains!I3921)</f>
        <v>4</v>
      </c>
      <c r="L3921" s="59">
        <v>3.5</v>
      </c>
      <c r="M3921" s="59">
        <v>5</v>
      </c>
      <c r="N3921" s="59">
        <v>6</v>
      </c>
      <c r="O3921" s="59" t="s">
        <v>174</v>
      </c>
      <c r="P3921" s="59">
        <v>2</v>
      </c>
      <c r="Q3921" s="59">
        <v>1.5</v>
      </c>
      <c r="R3921" s="59">
        <v>1</v>
      </c>
      <c r="S3921" s="59">
        <v>0</v>
      </c>
      <c r="T3921" s="59">
        <v>0</v>
      </c>
      <c r="U3921" s="59">
        <v>0</v>
      </c>
      <c r="V3921" s="59">
        <v>0</v>
      </c>
      <c r="W3921" s="59">
        <v>0</v>
      </c>
      <c r="X3921" s="59">
        <v>0</v>
      </c>
      <c r="Y3921" s="59">
        <f>IF(terrains!L3921&lt;=2.5,1,IF(terrains!L3921&lt;=4.5,2,IF(terrains!L3921&lt;=6.5,3,4)))</f>
        <v>2</v>
      </c>
      <c r="Z3921" s="59">
        <f>IF(terrains!R3921=1,35,IF(terrains!S3921=1,64,IF(terrains!T3921=1,IF(terrains!Y3921=1,85,104),IF(terrains!U3921=1,IF(terrains!Y3921=1,124,152),IF(terrains!V3921=1,(IF(terrains!Y3921=1,146,IF(terrains!Y3921=2,178,263))),IF(terrains!W3921=1,(IF(terrains!Y3921=1,178,IF(terrains!Y3921=2,218,321))),IF(terrains!X3921=1,IF(terrains!Y3921=1,190,IF(terrains!Y3921=2,242,IF(terrains!Y3921=3,357,896))))))))))</f>
        <v>35</v>
      </c>
      <c r="AA3921" s="152">
        <f>terrains!Z3921*terrains!F3921</f>
        <v>167233.487715</v>
      </c>
    </row>
    <row r="3922" spans="1:27" ht="14.4">
      <c r="A3922" s="143">
        <v>3921</v>
      </c>
      <c r="B3922" s="59">
        <v>304287.76047199999</v>
      </c>
      <c r="C3922" s="59">
        <v>5059210.4100500001</v>
      </c>
      <c r="D3922" s="59" t="s">
        <v>3542</v>
      </c>
      <c r="E3922" s="153">
        <v>443.9</v>
      </c>
      <c r="F3922" s="150">
        <f>terrains!E3922*10.76391</f>
        <v>4778.0996489999998</v>
      </c>
      <c r="G3922" s="59" t="s">
        <v>1602</v>
      </c>
      <c r="H3922" s="59">
        <v>1.5</v>
      </c>
      <c r="I3922" s="59">
        <v>4</v>
      </c>
      <c r="J3922" s="59">
        <f>IF(terrains!L3922=13.5,IF(terrains!X3922=1,12,9),-0.392532+1.267037*terrains!L3922+0.472239*terrains!X3922+0.58658*terrains!W3922+0.089417*terrains!V3922+0.531633*terrains!U3922+0.337883*terrains!T3922-0.403545*terrains!S3922)</f>
        <v>4.0420974999999997</v>
      </c>
      <c r="K3922" s="151">
        <f>IF(terrains!I3922=0,terrains!J3922,terrains!I3922)</f>
        <v>4</v>
      </c>
      <c r="L3922" s="59">
        <v>3.5</v>
      </c>
      <c r="M3922" s="59">
        <v>5</v>
      </c>
      <c r="N3922" s="59">
        <v>6</v>
      </c>
      <c r="O3922" s="59" t="s">
        <v>174</v>
      </c>
      <c r="P3922" s="59">
        <v>2</v>
      </c>
      <c r="Q3922" s="59">
        <v>1.5</v>
      </c>
      <c r="R3922" s="59">
        <v>1</v>
      </c>
      <c r="S3922" s="59">
        <v>0</v>
      </c>
      <c r="T3922" s="59">
        <v>0</v>
      </c>
      <c r="U3922" s="59">
        <v>0</v>
      </c>
      <c r="V3922" s="59">
        <v>0</v>
      </c>
      <c r="W3922" s="59">
        <v>0</v>
      </c>
      <c r="X3922" s="59">
        <v>0</v>
      </c>
      <c r="Y3922" s="59">
        <f>IF(terrains!L3922&lt;=2.5,1,IF(terrains!L3922&lt;=4.5,2,IF(terrains!L3922&lt;=6.5,3,4)))</f>
        <v>2</v>
      </c>
      <c r="Z3922" s="59">
        <f>IF(terrains!R3922=1,35,IF(terrains!S3922=1,64,IF(terrains!T3922=1,IF(terrains!Y3922=1,85,104),IF(terrains!U3922=1,IF(terrains!Y3922=1,124,152),IF(terrains!V3922=1,(IF(terrains!Y3922=1,146,IF(terrains!Y3922=2,178,263))),IF(terrains!W3922=1,(IF(terrains!Y3922=1,178,IF(terrains!Y3922=2,218,321))),IF(terrains!X3922=1,IF(terrains!Y3922=1,190,IF(terrains!Y3922=2,242,IF(terrains!Y3922=3,357,896))))))))))</f>
        <v>35</v>
      </c>
      <c r="AA3922" s="152">
        <f>terrains!Z3922*terrains!F3922</f>
        <v>167233.487715</v>
      </c>
    </row>
    <row r="3923" spans="1:27" ht="14.4">
      <c r="A3923" s="143">
        <v>3922</v>
      </c>
      <c r="B3923" s="59">
        <v>299727.06577599997</v>
      </c>
      <c r="C3923" s="59">
        <v>5041067.88956</v>
      </c>
      <c r="D3923" s="59" t="s">
        <v>3543</v>
      </c>
      <c r="E3923" s="153">
        <v>443.9</v>
      </c>
      <c r="F3923" s="150">
        <f>terrains!E3923*10.76391</f>
        <v>4778.0996489999998</v>
      </c>
      <c r="G3923" s="59" t="s">
        <v>245</v>
      </c>
      <c r="H3923" s="59">
        <v>0</v>
      </c>
      <c r="I3923" s="59">
        <v>6</v>
      </c>
      <c r="J3923" s="59">
        <f>IF(terrains!L3923=13.5,IF(terrains!X3923=1,12,9),-0.392532+1.267037*terrains!L3923+0.472239*terrains!X3923+0.58658*terrains!W3923+0.089417*terrains!V3923+0.531633*terrains!U3923+0.337883*terrains!T3923-0.403545*terrains!S3923)</f>
        <v>5.7813734999999999</v>
      </c>
      <c r="K3923" s="151">
        <f>IF(terrains!I3923=0,terrains!J3923,terrains!I3923)</f>
        <v>6</v>
      </c>
      <c r="L3923" s="59">
        <v>4.5</v>
      </c>
      <c r="M3923" s="59">
        <v>0</v>
      </c>
      <c r="N3923" s="59">
        <v>0</v>
      </c>
      <c r="O3923" s="59" t="s">
        <v>180</v>
      </c>
      <c r="P3923" s="59">
        <v>0</v>
      </c>
      <c r="Q3923" s="59">
        <v>0</v>
      </c>
      <c r="R3923" s="59">
        <v>0</v>
      </c>
      <c r="S3923" s="59">
        <v>0</v>
      </c>
      <c r="T3923" s="59">
        <v>0</v>
      </c>
      <c r="U3923" s="59">
        <v>0</v>
      </c>
      <c r="V3923" s="59">
        <v>0</v>
      </c>
      <c r="W3923" s="59">
        <v>0</v>
      </c>
      <c r="X3923" s="59">
        <v>1</v>
      </c>
      <c r="Y3923" s="59">
        <f>IF(terrains!L3923&lt;=2.5,1,IF(terrains!L3923&lt;=4.5,2,IF(terrains!L3923&lt;=6.5,3,4)))</f>
        <v>2</v>
      </c>
      <c r="Z3923" s="59">
        <f>IF(terrains!R3923=1,35,IF(terrains!S3923=1,64,IF(terrains!T3923=1,IF(terrains!Y3923=1,85,104),IF(terrains!U3923=1,IF(terrains!Y3923=1,124,152),IF(terrains!V3923=1,(IF(terrains!Y3923=1,146,IF(terrains!Y3923=2,178,263))),IF(terrains!W3923=1,(IF(terrains!Y3923=1,178,IF(terrains!Y3923=2,218,321))),IF(terrains!X3923=1,IF(terrains!Y3923=1,190,IF(terrains!Y3923=2,242,IF(terrains!Y3923=3,357,896))))))))))</f>
        <v>242</v>
      </c>
      <c r="AA3923" s="152">
        <f>terrains!Z3923*terrains!F3923</f>
        <v>1156300.115058</v>
      </c>
    </row>
    <row r="3924" spans="1:27" ht="14.4">
      <c r="A3924" s="143">
        <v>3923</v>
      </c>
      <c r="B3924" s="59">
        <v>291678.39622900001</v>
      </c>
      <c r="C3924" s="59">
        <v>5032611.8196400004</v>
      </c>
      <c r="D3924" s="59" t="s">
        <v>3544</v>
      </c>
      <c r="E3924" s="153">
        <v>443.7</v>
      </c>
      <c r="F3924" s="150">
        <f>terrains!E3924*10.76391</f>
        <v>4775.9468669999997</v>
      </c>
      <c r="G3924" s="59" t="s">
        <v>192</v>
      </c>
      <c r="H3924" s="59">
        <v>0.2</v>
      </c>
      <c r="I3924" s="59">
        <v>5</v>
      </c>
      <c r="J3924" s="59">
        <f>IF(terrains!L3924=13.5,IF(terrains!X3924=1,12,9),-0.392532+1.267037*terrains!L3924+0.472239*terrains!X3924+0.58658*terrains!W3924+0.089417*terrains!V3924+0.531633*terrains!U3924+0.337883*terrains!T3924-0.403545*terrains!S3924)</f>
        <v>2.3715155000000001</v>
      </c>
      <c r="K3924" s="151">
        <f>IF(terrains!I3924=0,terrains!J3924,terrains!I3924)</f>
        <v>5</v>
      </c>
      <c r="L3924" s="59">
        <v>2.5</v>
      </c>
      <c r="M3924" s="59">
        <v>2</v>
      </c>
      <c r="N3924" s="59">
        <v>6</v>
      </c>
      <c r="O3924" s="59" t="s">
        <v>175</v>
      </c>
      <c r="P3924" s="59">
        <v>2</v>
      </c>
      <c r="Q3924" s="59">
        <v>1.5</v>
      </c>
      <c r="R3924" s="59">
        <v>0</v>
      </c>
      <c r="S3924" s="59">
        <v>1</v>
      </c>
      <c r="T3924" s="59">
        <v>0</v>
      </c>
      <c r="U3924" s="59">
        <v>0</v>
      </c>
      <c r="V3924" s="59">
        <v>0</v>
      </c>
      <c r="W3924" s="59">
        <v>0</v>
      </c>
      <c r="X3924" s="59">
        <v>0</v>
      </c>
      <c r="Y3924" s="59">
        <f>IF(terrains!L3924&lt;=2.5,1,IF(terrains!L3924&lt;=4.5,2,IF(terrains!L3924&lt;=6.5,3,4)))</f>
        <v>1</v>
      </c>
      <c r="Z3924" s="59">
        <f>IF(terrains!R3924=1,35,IF(terrains!S3924=1,64,IF(terrains!T3924=1,IF(terrains!Y3924=1,85,104),IF(terrains!U3924=1,IF(terrains!Y3924=1,124,152),IF(terrains!V3924=1,(IF(terrains!Y3924=1,146,IF(terrains!Y3924=2,178,263))),IF(terrains!W3924=1,(IF(terrains!Y3924=1,178,IF(terrains!Y3924=2,218,321))),IF(terrains!X3924=1,IF(terrains!Y3924=1,190,IF(terrains!Y3924=2,242,IF(terrains!Y3924=3,357,896))))))))))</f>
        <v>64</v>
      </c>
      <c r="AA3924" s="152">
        <f>terrains!Z3924*terrains!F3924</f>
        <v>305660.59948799998</v>
      </c>
    </row>
    <row r="3925" spans="1:27" ht="14.4">
      <c r="A3925" s="143">
        <v>3924</v>
      </c>
      <c r="B3925" s="59">
        <v>299007.04983700003</v>
      </c>
      <c r="C3925" s="59">
        <v>5056662.1886200001</v>
      </c>
      <c r="D3925" s="59" t="s">
        <v>3545</v>
      </c>
      <c r="E3925" s="153">
        <v>443.6</v>
      </c>
      <c r="F3925" s="150">
        <f>terrains!E3925*10.76391</f>
        <v>4774.8704760000001</v>
      </c>
      <c r="G3925" s="59" t="s">
        <v>353</v>
      </c>
      <c r="H3925" s="59">
        <v>0</v>
      </c>
      <c r="I3925" s="59">
        <v>0</v>
      </c>
      <c r="J3925" s="59">
        <f>IF(terrains!L3925=13.5,IF(terrains!X3925=1,12,9),-0.392532+1.267037*terrains!L3925+0.472239*terrains!X3925+0.58658*terrains!W3925+0.089417*terrains!V3925+0.531633*terrains!U3925+0.337883*terrains!T3925-0.403545*terrains!S3925)</f>
        <v>2.1415419999999998</v>
      </c>
      <c r="K3925" s="151">
        <f>IF(terrains!I3925=0,terrains!J3925,terrains!I3925)</f>
        <v>2.1415419999999998</v>
      </c>
      <c r="L3925" s="59">
        <v>2</v>
      </c>
      <c r="M3925" s="59">
        <v>1</v>
      </c>
      <c r="N3925" s="59">
        <v>3</v>
      </c>
      <c r="O3925" s="59" t="s">
        <v>174</v>
      </c>
      <c r="P3925" s="59">
        <v>2</v>
      </c>
      <c r="Q3925" s="59">
        <v>1.5</v>
      </c>
      <c r="R3925" s="59">
        <v>1</v>
      </c>
      <c r="S3925" s="59">
        <v>0</v>
      </c>
      <c r="T3925" s="59">
        <v>0</v>
      </c>
      <c r="U3925" s="59">
        <v>0</v>
      </c>
      <c r="V3925" s="59">
        <v>0</v>
      </c>
      <c r="W3925" s="59">
        <v>0</v>
      </c>
      <c r="X3925" s="59">
        <v>0</v>
      </c>
      <c r="Y3925" s="59">
        <f>IF(terrains!L3925&lt;=2.5,1,IF(terrains!L3925&lt;=4.5,2,IF(terrains!L3925&lt;=6.5,3,4)))</f>
        <v>1</v>
      </c>
      <c r="Z3925" s="59">
        <f>IF(terrains!R3925=1,35,IF(terrains!S3925=1,64,IF(terrains!T3925=1,IF(terrains!Y3925=1,85,104),IF(terrains!U3925=1,IF(terrains!Y3925=1,124,152),IF(terrains!V3925=1,(IF(terrains!Y3925=1,146,IF(terrains!Y3925=2,178,263))),IF(terrains!W3925=1,(IF(terrains!Y3925=1,178,IF(terrains!Y3925=2,218,321))),IF(terrains!X3925=1,IF(terrains!Y3925=1,190,IF(terrains!Y3925=2,242,IF(terrains!Y3925=3,357,896))))))))))</f>
        <v>35</v>
      </c>
      <c r="AA3925" s="152">
        <f>terrains!Z3925*terrains!F3925</f>
        <v>167120.46666000001</v>
      </c>
    </row>
    <row r="3926" spans="1:27" ht="14.4">
      <c r="A3926" s="143">
        <v>3925</v>
      </c>
      <c r="B3926" s="59">
        <v>302748.78557900002</v>
      </c>
      <c r="C3926" s="59">
        <v>5051050.9365100004</v>
      </c>
      <c r="D3926" s="59" t="s">
        <v>3546</v>
      </c>
      <c r="E3926" s="153">
        <v>443.1</v>
      </c>
      <c r="F3926" s="150">
        <f>terrains!E3926*10.76391</f>
        <v>4769.4885210000002</v>
      </c>
      <c r="G3926" s="59" t="s">
        <v>1814</v>
      </c>
      <c r="H3926" s="59">
        <v>0</v>
      </c>
      <c r="I3926" s="59">
        <v>0</v>
      </c>
      <c r="J3926" s="59">
        <f>IF(terrains!L3926=13.5,IF(terrains!X3926=1,12,9),-0.392532+1.267037*terrains!L3926+0.472239*terrains!X3926+0.58658*terrains!W3926+0.089417*terrains!V3926+0.531633*terrains!U3926+0.337883*terrains!T3926-0.403545*terrains!S3926)</f>
        <v>1.7379969999999998</v>
      </c>
      <c r="K3926" s="151">
        <f>IF(terrains!I3926=0,terrains!J3926,terrains!I3926)</f>
        <v>1.7379969999999998</v>
      </c>
      <c r="L3926" s="59">
        <v>2</v>
      </c>
      <c r="M3926" s="59">
        <v>1</v>
      </c>
      <c r="N3926" s="59">
        <v>3</v>
      </c>
      <c r="O3926" s="59" t="s">
        <v>175</v>
      </c>
      <c r="P3926" s="59">
        <v>2</v>
      </c>
      <c r="Q3926" s="59">
        <v>1.5</v>
      </c>
      <c r="R3926" s="59">
        <v>0</v>
      </c>
      <c r="S3926" s="59">
        <v>1</v>
      </c>
      <c r="T3926" s="59">
        <v>0</v>
      </c>
      <c r="U3926" s="59">
        <v>0</v>
      </c>
      <c r="V3926" s="59">
        <v>0</v>
      </c>
      <c r="W3926" s="59">
        <v>0</v>
      </c>
      <c r="X3926" s="59">
        <v>0</v>
      </c>
      <c r="Y3926" s="59">
        <f>IF(terrains!L3926&lt;=2.5,1,IF(terrains!L3926&lt;=4.5,2,IF(terrains!L3926&lt;=6.5,3,4)))</f>
        <v>1</v>
      </c>
      <c r="Z3926" s="59">
        <f>IF(terrains!R3926=1,35,IF(terrains!S3926=1,64,IF(terrains!T3926=1,IF(terrains!Y3926=1,85,104),IF(terrains!U3926=1,IF(terrains!Y3926=1,124,152),IF(terrains!V3926=1,(IF(terrains!Y3926=1,146,IF(terrains!Y3926=2,178,263))),IF(terrains!W3926=1,(IF(terrains!Y3926=1,178,IF(terrains!Y3926=2,218,321))),IF(terrains!X3926=1,IF(terrains!Y3926=1,190,IF(terrains!Y3926=2,242,IF(terrains!Y3926=3,357,896))))))))))</f>
        <v>64</v>
      </c>
      <c r="AA3926" s="152">
        <f>terrains!Z3926*terrains!F3926</f>
        <v>305247.26534400001</v>
      </c>
    </row>
    <row r="3927" spans="1:27" ht="14.4">
      <c r="A3927" s="143">
        <v>3926</v>
      </c>
      <c r="B3927" s="59">
        <v>299585.71743199998</v>
      </c>
      <c r="C3927" s="59">
        <v>5044238.4462299999</v>
      </c>
      <c r="D3927" s="59" t="s">
        <v>3547</v>
      </c>
      <c r="E3927" s="153">
        <v>443</v>
      </c>
      <c r="F3927" s="150">
        <f>terrains!E3927*10.76391</f>
        <v>4768.4121299999997</v>
      </c>
      <c r="G3927" s="59" t="s">
        <v>231</v>
      </c>
      <c r="H3927" s="59">
        <v>0</v>
      </c>
      <c r="I3927" s="59">
        <v>0</v>
      </c>
      <c r="J3927" s="59">
        <f>IF(terrains!L3927=13.5,IF(terrains!X3927=1,12,9),-0.392532+1.267037*terrains!L3927+0.472239*terrains!X3927+0.58658*terrains!W3927+0.089417*terrains!V3927+0.531633*terrains!U3927+0.337883*terrains!T3927-0.403545*terrains!S3927)</f>
        <v>2.8644775</v>
      </c>
      <c r="K3927" s="151">
        <f>IF(terrains!I3927=0,terrains!J3927,terrains!I3927)</f>
        <v>2.8644775</v>
      </c>
      <c r="L3927" s="59">
        <v>2.5</v>
      </c>
      <c r="M3927" s="59">
        <v>2</v>
      </c>
      <c r="N3927" s="59">
        <v>4</v>
      </c>
      <c r="O3927" s="59" t="s">
        <v>178</v>
      </c>
      <c r="P3927" s="59">
        <v>2</v>
      </c>
      <c r="Q3927" s="59">
        <v>2.5</v>
      </c>
      <c r="R3927" s="59">
        <v>0</v>
      </c>
      <c r="S3927" s="59">
        <v>0</v>
      </c>
      <c r="T3927" s="59">
        <v>0</v>
      </c>
      <c r="U3927" s="59">
        <v>0</v>
      </c>
      <c r="V3927" s="59">
        <v>1</v>
      </c>
      <c r="W3927" s="59">
        <v>0</v>
      </c>
      <c r="X3927" s="59">
        <v>0</v>
      </c>
      <c r="Y3927" s="59">
        <f>IF(terrains!L3927&lt;=2.5,1,IF(terrains!L3927&lt;=4.5,2,IF(terrains!L3927&lt;=6.5,3,4)))</f>
        <v>1</v>
      </c>
      <c r="Z3927" s="59">
        <f>IF(terrains!R3927=1,35,IF(terrains!S3927=1,64,IF(terrains!T3927=1,IF(terrains!Y3927=1,85,104),IF(terrains!U3927=1,IF(terrains!Y3927=1,124,152),IF(terrains!V3927=1,(IF(terrains!Y3927=1,146,IF(terrains!Y3927=2,178,263))),IF(terrains!W3927=1,(IF(terrains!Y3927=1,178,IF(terrains!Y3927=2,218,321))),IF(terrains!X3927=1,IF(terrains!Y3927=1,190,IF(terrains!Y3927=2,242,IF(terrains!Y3927=3,357,896))))))))))</f>
        <v>146</v>
      </c>
      <c r="AA3927" s="152">
        <f>terrains!Z3927*terrains!F3927</f>
        <v>696188.17097999994</v>
      </c>
    </row>
    <row r="3928" spans="1:27" ht="14.4">
      <c r="A3928" s="143">
        <v>3927</v>
      </c>
      <c r="B3928" s="59">
        <v>293285.12880000001</v>
      </c>
      <c r="C3928" s="59">
        <v>5048452.7769999998</v>
      </c>
      <c r="D3928" s="59" t="s">
        <v>3548</v>
      </c>
      <c r="E3928" s="153">
        <v>442.7</v>
      </c>
      <c r="F3928" s="150">
        <f>terrains!E3928*10.76391</f>
        <v>4765.1829569999991</v>
      </c>
      <c r="G3928" s="59" t="s">
        <v>513</v>
      </c>
      <c r="H3928" s="59">
        <v>0</v>
      </c>
      <c r="I3928" s="59">
        <v>0</v>
      </c>
      <c r="J3928" s="59">
        <f>IF(terrains!L3928=13.5,IF(terrains!X3928=1,12,9),-0.392532+1.267037*terrains!L3928+0.472239*terrains!X3928+0.58658*terrains!W3928+0.089417*terrains!V3928+0.531633*terrains!U3928+0.337883*terrains!T3928-0.403545*terrains!S3928)</f>
        <v>2.479425</v>
      </c>
      <c r="K3928" s="151">
        <f>IF(terrains!I3928=0,terrains!J3928,terrains!I3928)</f>
        <v>2.479425</v>
      </c>
      <c r="L3928" s="59">
        <v>2</v>
      </c>
      <c r="M3928" s="59">
        <v>1</v>
      </c>
      <c r="N3928" s="59">
        <v>3</v>
      </c>
      <c r="O3928" s="59" t="s">
        <v>176</v>
      </c>
      <c r="P3928" s="59">
        <v>2</v>
      </c>
      <c r="Q3928" s="59">
        <v>2.5</v>
      </c>
      <c r="R3928" s="59">
        <v>0</v>
      </c>
      <c r="S3928" s="59">
        <v>0</v>
      </c>
      <c r="T3928" s="59">
        <v>1</v>
      </c>
      <c r="U3928" s="59">
        <v>0</v>
      </c>
      <c r="V3928" s="59">
        <v>0</v>
      </c>
      <c r="W3928" s="59">
        <v>0</v>
      </c>
      <c r="X3928" s="59">
        <v>0</v>
      </c>
      <c r="Y3928" s="59">
        <f>IF(terrains!L3928&lt;=2.5,1,IF(terrains!L3928&lt;=4.5,2,IF(terrains!L3928&lt;=6.5,3,4)))</f>
        <v>1</v>
      </c>
      <c r="Z3928" s="59">
        <f>IF(terrains!R3928=1,35,IF(terrains!S3928=1,64,IF(terrains!T3928=1,IF(terrains!Y3928=1,85,104),IF(terrains!U3928=1,IF(terrains!Y3928=1,124,152),IF(terrains!V3928=1,(IF(terrains!Y3928=1,146,IF(terrains!Y3928=2,178,263))),IF(terrains!W3928=1,(IF(terrains!Y3928=1,178,IF(terrains!Y3928=2,218,321))),IF(terrains!X3928=1,IF(terrains!Y3928=1,190,IF(terrains!Y3928=2,242,IF(terrains!Y3928=3,357,896))))))))))</f>
        <v>85</v>
      </c>
      <c r="AA3928" s="152">
        <f>terrains!Z3928*terrains!F3928</f>
        <v>405040.55134499993</v>
      </c>
    </row>
    <row r="3929" spans="1:27" ht="14.4">
      <c r="A3929" s="143">
        <v>3928</v>
      </c>
      <c r="B3929" s="59">
        <v>301465.18289699999</v>
      </c>
      <c r="C3929" s="59">
        <v>5057775.6709899995</v>
      </c>
      <c r="D3929" s="59" t="s">
        <v>3549</v>
      </c>
      <c r="E3929" s="153">
        <v>442.2</v>
      </c>
      <c r="F3929" s="150">
        <f>terrains!E3929*10.76391</f>
        <v>4759.8010019999992</v>
      </c>
      <c r="G3929" s="59" t="s">
        <v>353</v>
      </c>
      <c r="H3929" s="59">
        <v>0</v>
      </c>
      <c r="I3929" s="59">
        <v>0</v>
      </c>
      <c r="J3929" s="59">
        <f>IF(terrains!L3929=13.5,IF(terrains!X3929=1,12,9),-0.392532+1.267037*terrains!L3929+0.472239*terrains!X3929+0.58658*terrains!W3929+0.089417*terrains!V3929+0.531633*terrains!U3929+0.337883*terrains!T3929-0.403545*terrains!S3929)</f>
        <v>2.1415419999999998</v>
      </c>
      <c r="K3929" s="151">
        <f>IF(terrains!I3929=0,terrains!J3929,terrains!I3929)</f>
        <v>2.1415419999999998</v>
      </c>
      <c r="L3929" s="59">
        <v>2</v>
      </c>
      <c r="M3929" s="59">
        <v>1</v>
      </c>
      <c r="N3929" s="59">
        <v>3</v>
      </c>
      <c r="O3929" s="59" t="s">
        <v>174</v>
      </c>
      <c r="P3929" s="59">
        <v>2</v>
      </c>
      <c r="Q3929" s="59">
        <v>1.5</v>
      </c>
      <c r="R3929" s="59">
        <v>1</v>
      </c>
      <c r="S3929" s="59">
        <v>0</v>
      </c>
      <c r="T3929" s="59">
        <v>0</v>
      </c>
      <c r="U3929" s="59">
        <v>0</v>
      </c>
      <c r="V3929" s="59">
        <v>0</v>
      </c>
      <c r="W3929" s="59">
        <v>0</v>
      </c>
      <c r="X3929" s="59">
        <v>0</v>
      </c>
      <c r="Y3929" s="59">
        <f>IF(terrains!L3929&lt;=2.5,1,IF(terrains!L3929&lt;=4.5,2,IF(terrains!L3929&lt;=6.5,3,4)))</f>
        <v>1</v>
      </c>
      <c r="Z3929" s="59">
        <f>IF(terrains!R3929=1,35,IF(terrains!S3929=1,64,IF(terrains!T3929=1,IF(terrains!Y3929=1,85,104),IF(terrains!U3929=1,IF(terrains!Y3929=1,124,152),IF(terrains!V3929=1,(IF(terrains!Y3929=1,146,IF(terrains!Y3929=2,178,263))),IF(terrains!W3929=1,(IF(terrains!Y3929=1,178,IF(terrains!Y3929=2,218,321))),IF(terrains!X3929=1,IF(terrains!Y3929=1,190,IF(terrains!Y3929=2,242,IF(terrains!Y3929=3,357,896))))))))))</f>
        <v>35</v>
      </c>
      <c r="AA3929" s="152">
        <f>terrains!Z3929*terrains!F3929</f>
        <v>166593.03506999998</v>
      </c>
    </row>
    <row r="3930" spans="1:27" ht="14.4">
      <c r="A3930" s="143">
        <v>3929</v>
      </c>
      <c r="B3930" s="59">
        <v>298055.654048</v>
      </c>
      <c r="C3930" s="59">
        <v>5040158.3124900004</v>
      </c>
      <c r="D3930" s="59" t="s">
        <v>3550</v>
      </c>
      <c r="E3930" s="153">
        <v>441.9</v>
      </c>
      <c r="F3930" s="150">
        <f>terrains!E3930*10.76391</f>
        <v>4756.5718289999995</v>
      </c>
      <c r="G3930" s="59" t="s">
        <v>1163</v>
      </c>
      <c r="H3930" s="59">
        <v>0</v>
      </c>
      <c r="I3930" s="59">
        <v>2</v>
      </c>
      <c r="J3930" s="59">
        <f>IF(terrains!L3930=13.5,IF(terrains!X3930=1,12,9),-0.392532+1.267037*terrains!L3930+0.472239*terrains!X3930+0.58658*terrains!W3930+0.089417*terrains!V3930+0.531633*terrains!U3930+0.337883*terrains!T3930-0.403545*terrains!S3930)</f>
        <v>2.6137809999999999</v>
      </c>
      <c r="K3930" s="151">
        <f>IF(terrains!I3930=0,terrains!J3930,terrains!I3930)</f>
        <v>2</v>
      </c>
      <c r="L3930" s="59">
        <v>2</v>
      </c>
      <c r="M3930" s="59">
        <v>0</v>
      </c>
      <c r="N3930" s="59">
        <v>0</v>
      </c>
      <c r="O3930" s="59" t="s">
        <v>180</v>
      </c>
      <c r="P3930" s="59">
        <v>0</v>
      </c>
      <c r="Q3930" s="59">
        <v>0</v>
      </c>
      <c r="R3930" s="59">
        <v>0</v>
      </c>
      <c r="S3930" s="59">
        <v>0</v>
      </c>
      <c r="T3930" s="59">
        <v>0</v>
      </c>
      <c r="U3930" s="59">
        <v>0</v>
      </c>
      <c r="V3930" s="59">
        <v>0</v>
      </c>
      <c r="W3930" s="59">
        <v>0</v>
      </c>
      <c r="X3930" s="59">
        <v>1</v>
      </c>
      <c r="Y3930" s="59">
        <f>IF(terrains!L3930&lt;=2.5,1,IF(terrains!L3930&lt;=4.5,2,IF(terrains!L3930&lt;=6.5,3,4)))</f>
        <v>1</v>
      </c>
      <c r="Z3930" s="59">
        <f>IF(terrains!R3930=1,35,IF(terrains!S3930=1,64,IF(terrains!T3930=1,IF(terrains!Y3930=1,85,104),IF(terrains!U3930=1,IF(terrains!Y3930=1,124,152),IF(terrains!V3930=1,(IF(terrains!Y3930=1,146,IF(terrains!Y3930=2,178,263))),IF(terrains!W3930=1,(IF(terrains!Y3930=1,178,IF(terrains!Y3930=2,218,321))),IF(terrains!X3930=1,IF(terrains!Y3930=1,190,IF(terrains!Y3930=2,242,IF(terrains!Y3930=3,357,896))))))))))</f>
        <v>190</v>
      </c>
      <c r="AA3930" s="152">
        <f>terrains!Z3930*terrains!F3930</f>
        <v>903748.64750999992</v>
      </c>
    </row>
    <row r="3931" spans="1:27" ht="14.4">
      <c r="A3931" s="143">
        <v>3930</v>
      </c>
      <c r="B3931" s="59">
        <v>298340.79359999998</v>
      </c>
      <c r="C3931" s="59">
        <v>5041949.0369999995</v>
      </c>
      <c r="D3931" s="59" t="s">
        <v>3551</v>
      </c>
      <c r="E3931" s="153">
        <v>441.6</v>
      </c>
      <c r="F3931" s="150">
        <f>terrains!E3931*10.76391</f>
        <v>4753.3426559999998</v>
      </c>
      <c r="G3931" s="59" t="s">
        <v>231</v>
      </c>
      <c r="H3931" s="59">
        <v>0</v>
      </c>
      <c r="I3931" s="59">
        <v>0</v>
      </c>
      <c r="J3931" s="59">
        <f>IF(terrains!L3931=13.5,IF(terrains!X3931=1,12,9),-0.392532+1.267037*terrains!L3931+0.472239*terrains!X3931+0.58658*terrains!W3931+0.089417*terrains!V3931+0.531633*terrains!U3931+0.337883*terrains!T3931-0.403545*terrains!S3931)</f>
        <v>3.2472995</v>
      </c>
      <c r="K3931" s="151">
        <f>IF(terrains!I3931=0,terrains!J3931,terrains!I3931)</f>
        <v>3.2472995</v>
      </c>
      <c r="L3931" s="59">
        <v>2.5</v>
      </c>
      <c r="M3931" s="59">
        <v>2</v>
      </c>
      <c r="N3931" s="59">
        <v>4</v>
      </c>
      <c r="O3931" s="59" t="s">
        <v>180</v>
      </c>
      <c r="P3931" s="59">
        <v>2</v>
      </c>
      <c r="Q3931" s="59">
        <v>2.5</v>
      </c>
      <c r="R3931" s="59">
        <v>0</v>
      </c>
      <c r="S3931" s="59">
        <v>0</v>
      </c>
      <c r="T3931" s="59">
        <v>0</v>
      </c>
      <c r="U3931" s="59">
        <v>0</v>
      </c>
      <c r="V3931" s="59">
        <v>0</v>
      </c>
      <c r="W3931" s="59">
        <v>0</v>
      </c>
      <c r="X3931" s="59">
        <v>1</v>
      </c>
      <c r="Y3931" s="59">
        <f>IF(terrains!L3931&lt;=2.5,1,IF(terrains!L3931&lt;=4.5,2,IF(terrains!L3931&lt;=6.5,3,4)))</f>
        <v>1</v>
      </c>
      <c r="Z3931" s="59">
        <f>IF(terrains!R3931=1,35,IF(terrains!S3931=1,64,IF(terrains!T3931=1,IF(terrains!Y3931=1,85,104),IF(terrains!U3931=1,IF(terrains!Y3931=1,124,152),IF(terrains!V3931=1,(IF(terrains!Y3931=1,146,IF(terrains!Y3931=2,178,263))),IF(terrains!W3931=1,(IF(terrains!Y3931=1,178,IF(terrains!Y3931=2,218,321))),IF(terrains!X3931=1,IF(terrains!Y3931=1,190,IF(terrains!Y3931=2,242,IF(terrains!Y3931=3,357,896))))))))))</f>
        <v>190</v>
      </c>
      <c r="AA3931" s="152">
        <f>terrains!Z3931*terrains!F3931</f>
        <v>903135.10463999992</v>
      </c>
    </row>
    <row r="3932" spans="1:27" ht="14.4">
      <c r="A3932" s="143">
        <v>3931</v>
      </c>
      <c r="B3932" s="59">
        <v>299989.43275500002</v>
      </c>
      <c r="C3932" s="59">
        <v>5039350.2783899996</v>
      </c>
      <c r="D3932" s="59" t="s">
        <v>3552</v>
      </c>
      <c r="E3932" s="153">
        <v>441.4</v>
      </c>
      <c r="F3932" s="150">
        <f>terrains!E3932*10.76391</f>
        <v>4751.1898739999997</v>
      </c>
      <c r="G3932" s="59" t="s">
        <v>308</v>
      </c>
      <c r="H3932" s="59">
        <v>2</v>
      </c>
      <c r="I3932" s="59">
        <v>6</v>
      </c>
      <c r="J3932" s="59">
        <f>IF(terrains!L3932=13.5,IF(terrains!X3932=1,12,9),-0.392532+1.267037*terrains!L3932+0.472239*terrains!X3932+0.58658*terrains!W3932+0.089417*terrains!V3932+0.531633*terrains!U3932+0.337883*terrains!T3932-0.403545*terrains!S3932)</f>
        <v>3.8808179999999997</v>
      </c>
      <c r="K3932" s="151">
        <f>IF(terrains!I3932=0,terrains!J3932,terrains!I3932)</f>
        <v>6</v>
      </c>
      <c r="L3932" s="59">
        <v>3</v>
      </c>
      <c r="M3932" s="59">
        <v>2</v>
      </c>
      <c r="N3932" s="59">
        <v>8</v>
      </c>
      <c r="O3932" s="59" t="s">
        <v>180</v>
      </c>
      <c r="P3932" s="59">
        <v>2</v>
      </c>
      <c r="Q3932" s="59">
        <v>2</v>
      </c>
      <c r="R3932" s="59">
        <v>0</v>
      </c>
      <c r="S3932" s="59">
        <v>0</v>
      </c>
      <c r="T3932" s="59">
        <v>0</v>
      </c>
      <c r="U3932" s="59">
        <v>0</v>
      </c>
      <c r="V3932" s="59">
        <v>0</v>
      </c>
      <c r="W3932" s="59">
        <v>0</v>
      </c>
      <c r="X3932" s="59">
        <v>1</v>
      </c>
      <c r="Y3932" s="59">
        <f>IF(terrains!L3932&lt;=2.5,1,IF(terrains!L3932&lt;=4.5,2,IF(terrains!L3932&lt;=6.5,3,4)))</f>
        <v>2</v>
      </c>
      <c r="Z3932" s="59">
        <f>IF(terrains!R3932=1,35,IF(terrains!S3932=1,64,IF(terrains!T3932=1,IF(terrains!Y3932=1,85,104),IF(terrains!U3932=1,IF(terrains!Y3932=1,124,152),IF(terrains!V3932=1,(IF(terrains!Y3932=1,146,IF(terrains!Y3932=2,178,263))),IF(terrains!W3932=1,(IF(terrains!Y3932=1,178,IF(terrains!Y3932=2,218,321))),IF(terrains!X3932=1,IF(terrains!Y3932=1,190,IF(terrains!Y3932=2,242,IF(terrains!Y3932=3,357,896))))))))))</f>
        <v>242</v>
      </c>
      <c r="AA3932" s="152">
        <f>terrains!Z3932*terrains!F3932</f>
        <v>1149787.9495079999</v>
      </c>
    </row>
    <row r="3933" spans="1:27" ht="14.4">
      <c r="A3933" s="143">
        <v>3932</v>
      </c>
      <c r="B3933" s="59">
        <v>288935.99961100001</v>
      </c>
      <c r="C3933" s="59">
        <v>5033401.9178999998</v>
      </c>
      <c r="D3933" s="59" t="s">
        <v>3553</v>
      </c>
      <c r="E3933" s="153">
        <v>441.3</v>
      </c>
      <c r="F3933" s="150">
        <f>terrains!E3933*10.76391</f>
        <v>4750.1134830000001</v>
      </c>
      <c r="G3933" s="59" t="s">
        <v>1027</v>
      </c>
      <c r="H3933" s="59">
        <v>0</v>
      </c>
      <c r="I3933" s="59">
        <v>0</v>
      </c>
      <c r="J3933" s="59">
        <f>IF(terrains!L3933=13.5,IF(terrains!X3933=1,12,9),-0.392532+1.267037*terrains!L3933+0.472239*terrains!X3933+0.58658*terrains!W3933+0.089417*terrains!V3933+0.531633*terrains!U3933+0.337883*terrains!T3933-0.403545*terrains!S3933)</f>
        <v>1.1044784999999997</v>
      </c>
      <c r="K3933" s="151">
        <f>IF(terrains!I3933=0,terrains!J3933,terrains!I3933)</f>
        <v>1.1044784999999997</v>
      </c>
      <c r="L3933" s="59">
        <v>1.5</v>
      </c>
      <c r="M3933" s="59">
        <v>1</v>
      </c>
      <c r="N3933" s="59">
        <v>2</v>
      </c>
      <c r="O3933" s="59" t="s">
        <v>175</v>
      </c>
      <c r="P3933" s="59">
        <v>1</v>
      </c>
      <c r="Q3933" s="59">
        <v>1.5</v>
      </c>
      <c r="R3933" s="59">
        <v>0</v>
      </c>
      <c r="S3933" s="59">
        <v>1</v>
      </c>
      <c r="T3933" s="59">
        <v>0</v>
      </c>
      <c r="U3933" s="59">
        <v>0</v>
      </c>
      <c r="V3933" s="59">
        <v>0</v>
      </c>
      <c r="W3933" s="59">
        <v>0</v>
      </c>
      <c r="X3933" s="59">
        <v>0</v>
      </c>
      <c r="Y3933" s="59">
        <f>IF(terrains!L3933&lt;=2.5,1,IF(terrains!L3933&lt;=4.5,2,IF(terrains!L3933&lt;=6.5,3,4)))</f>
        <v>1</v>
      </c>
      <c r="Z3933" s="59">
        <f>IF(terrains!R3933=1,35,IF(terrains!S3933=1,64,IF(terrains!T3933=1,IF(terrains!Y3933=1,85,104),IF(terrains!U3933=1,IF(terrains!Y3933=1,124,152),IF(terrains!V3933=1,(IF(terrains!Y3933=1,146,IF(terrains!Y3933=2,178,263))),IF(terrains!W3933=1,(IF(terrains!Y3933=1,178,IF(terrains!Y3933=2,218,321))),IF(terrains!X3933=1,IF(terrains!Y3933=1,190,IF(terrains!Y3933=2,242,IF(terrains!Y3933=3,357,896))))))))))</f>
        <v>64</v>
      </c>
      <c r="AA3933" s="152">
        <f>terrains!Z3933*terrains!F3933</f>
        <v>304007.26291200001</v>
      </c>
    </row>
    <row r="3934" spans="1:27" ht="14.4">
      <c r="A3934" s="143">
        <v>3933</v>
      </c>
      <c r="B3934" s="59">
        <v>288921.48269999999</v>
      </c>
      <c r="C3934" s="59">
        <v>5033406.5550499996</v>
      </c>
      <c r="D3934" s="59" t="s">
        <v>3554</v>
      </c>
      <c r="E3934" s="153">
        <v>441.3</v>
      </c>
      <c r="F3934" s="150">
        <f>terrains!E3934*10.76391</f>
        <v>4750.1134830000001</v>
      </c>
      <c r="G3934" s="59" t="s">
        <v>1027</v>
      </c>
      <c r="H3934" s="59">
        <v>0</v>
      </c>
      <c r="I3934" s="59">
        <v>0</v>
      </c>
      <c r="J3934" s="59">
        <f>IF(terrains!L3934=13.5,IF(terrains!X3934=1,12,9),-0.392532+1.267037*terrains!L3934+0.472239*terrains!X3934+0.58658*terrains!W3934+0.089417*terrains!V3934+0.531633*terrains!U3934+0.337883*terrains!T3934-0.403545*terrains!S3934)</f>
        <v>1.1044784999999997</v>
      </c>
      <c r="K3934" s="151">
        <f>IF(terrains!I3934=0,terrains!J3934,terrains!I3934)</f>
        <v>1.1044784999999997</v>
      </c>
      <c r="L3934" s="59">
        <v>1.5</v>
      </c>
      <c r="M3934" s="59">
        <v>1</v>
      </c>
      <c r="N3934" s="59">
        <v>2</v>
      </c>
      <c r="O3934" s="59" t="s">
        <v>175</v>
      </c>
      <c r="P3934" s="59">
        <v>1</v>
      </c>
      <c r="Q3934" s="59">
        <v>1.5</v>
      </c>
      <c r="R3934" s="59">
        <v>0</v>
      </c>
      <c r="S3934" s="59">
        <v>1</v>
      </c>
      <c r="T3934" s="59">
        <v>0</v>
      </c>
      <c r="U3934" s="59">
        <v>0</v>
      </c>
      <c r="V3934" s="59">
        <v>0</v>
      </c>
      <c r="W3934" s="59">
        <v>0</v>
      </c>
      <c r="X3934" s="59">
        <v>0</v>
      </c>
      <c r="Y3934" s="59">
        <f>IF(terrains!L3934&lt;=2.5,1,IF(terrains!L3934&lt;=4.5,2,IF(terrains!L3934&lt;=6.5,3,4)))</f>
        <v>1</v>
      </c>
      <c r="Z3934" s="59">
        <f>IF(terrains!R3934=1,35,IF(terrains!S3934=1,64,IF(terrains!T3934=1,IF(terrains!Y3934=1,85,104),IF(terrains!U3934=1,IF(terrains!Y3934=1,124,152),IF(terrains!V3934=1,(IF(terrains!Y3934=1,146,IF(terrains!Y3934=2,178,263))),IF(terrains!W3934=1,(IF(terrains!Y3934=1,178,IF(terrains!Y3934=2,218,321))),IF(terrains!X3934=1,IF(terrains!Y3934=1,190,IF(terrains!Y3934=2,242,IF(terrains!Y3934=3,357,896))))))))))</f>
        <v>64</v>
      </c>
      <c r="AA3934" s="152">
        <f>terrains!Z3934*terrains!F3934</f>
        <v>304007.26291200001</v>
      </c>
    </row>
    <row r="3935" spans="1:27" ht="14.4">
      <c r="A3935" s="143">
        <v>3934</v>
      </c>
      <c r="B3935" s="59">
        <v>274767.56639699999</v>
      </c>
      <c r="C3935" s="59">
        <v>5039234.9124699999</v>
      </c>
      <c r="D3935" s="59" t="s">
        <v>3555</v>
      </c>
      <c r="E3935" s="153">
        <v>441.3</v>
      </c>
      <c r="F3935" s="150">
        <f>terrains!E3935*10.76391</f>
        <v>4750.1134830000001</v>
      </c>
      <c r="G3935" s="59" t="s">
        <v>206</v>
      </c>
      <c r="H3935" s="59">
        <v>0</v>
      </c>
      <c r="I3935" s="59">
        <v>0</v>
      </c>
      <c r="J3935" s="59">
        <f>IF(terrains!L3935=13.5,IF(terrains!X3935=1,12,9),-0.392532+1.267037*terrains!L3935+0.472239*terrains!X3935+0.58658*terrains!W3935+0.089417*terrains!V3935+0.531633*terrains!U3935+0.337883*terrains!T3935-0.403545*terrains!S3935)</f>
        <v>1.5080234999999997</v>
      </c>
      <c r="K3935" s="151">
        <f>IF(terrains!I3935=0,terrains!J3935,terrains!I3935)</f>
        <v>1.5080234999999997</v>
      </c>
      <c r="L3935" s="59">
        <v>1.5</v>
      </c>
      <c r="M3935" s="59">
        <v>1</v>
      </c>
      <c r="N3935" s="59">
        <v>2</v>
      </c>
      <c r="O3935" s="59" t="s">
        <v>174</v>
      </c>
      <c r="P3935" s="59">
        <v>1.5</v>
      </c>
      <c r="Q3935" s="59">
        <v>1.5</v>
      </c>
      <c r="R3935" s="59">
        <v>1</v>
      </c>
      <c r="S3935" s="59">
        <v>0</v>
      </c>
      <c r="T3935" s="59">
        <v>0</v>
      </c>
      <c r="U3935" s="59">
        <v>0</v>
      </c>
      <c r="V3935" s="59">
        <v>0</v>
      </c>
      <c r="W3935" s="59">
        <v>0</v>
      </c>
      <c r="X3935" s="59">
        <v>0</v>
      </c>
      <c r="Y3935" s="59">
        <f>IF(terrains!L3935&lt;=2.5,1,IF(terrains!L3935&lt;=4.5,2,IF(terrains!L3935&lt;=6.5,3,4)))</f>
        <v>1</v>
      </c>
      <c r="Z3935" s="59">
        <f>IF(terrains!R3935=1,35,IF(terrains!S3935=1,64,IF(terrains!T3935=1,IF(terrains!Y3935=1,85,104),IF(terrains!U3935=1,IF(terrains!Y3935=1,124,152),IF(terrains!V3935=1,(IF(terrains!Y3935=1,146,IF(terrains!Y3935=2,178,263))),IF(terrains!W3935=1,(IF(terrains!Y3935=1,178,IF(terrains!Y3935=2,218,321))),IF(terrains!X3935=1,IF(terrains!Y3935=1,190,IF(terrains!Y3935=2,242,IF(terrains!Y3935=3,357,896))))))))))</f>
        <v>35</v>
      </c>
      <c r="AA3935" s="152">
        <f>terrains!Z3935*terrains!F3935</f>
        <v>166253.97190500001</v>
      </c>
    </row>
    <row r="3936" spans="1:27" ht="14.4">
      <c r="A3936" s="143">
        <v>3935</v>
      </c>
      <c r="B3936" s="59">
        <v>291530.22249999997</v>
      </c>
      <c r="C3936" s="59">
        <v>5032741.7300000004</v>
      </c>
      <c r="D3936" s="59" t="s">
        <v>3556</v>
      </c>
      <c r="E3936" s="153">
        <v>441.3</v>
      </c>
      <c r="F3936" s="150">
        <f>terrains!E3936*10.76391</f>
        <v>4750.1134830000001</v>
      </c>
      <c r="G3936" s="59" t="s">
        <v>217</v>
      </c>
      <c r="H3936" s="59">
        <v>0</v>
      </c>
      <c r="I3936" s="59">
        <v>0</v>
      </c>
      <c r="J3936" s="59">
        <f>IF(terrains!L3936=13.5,IF(terrains!X3936=1,12,9),-0.392532+1.267037*terrains!L3936+0.472239*terrains!X3936+0.58658*terrains!W3936+0.089417*terrains!V3936+0.531633*terrains!U3936+0.337883*terrains!T3936-0.403545*terrains!S3936)</f>
        <v>1.7379969999999998</v>
      </c>
      <c r="K3936" s="151">
        <f>IF(terrains!I3936=0,terrains!J3936,terrains!I3936)</f>
        <v>1.7379969999999998</v>
      </c>
      <c r="L3936" s="59">
        <v>2</v>
      </c>
      <c r="M3936" s="59">
        <v>1</v>
      </c>
      <c r="N3936" s="59">
        <v>4</v>
      </c>
      <c r="O3936" s="59" t="s">
        <v>175</v>
      </c>
      <c r="P3936" s="59">
        <v>2</v>
      </c>
      <c r="Q3936" s="59">
        <v>2</v>
      </c>
      <c r="R3936" s="59">
        <v>0</v>
      </c>
      <c r="S3936" s="59">
        <v>1</v>
      </c>
      <c r="T3936" s="59">
        <v>0</v>
      </c>
      <c r="U3936" s="59">
        <v>0</v>
      </c>
      <c r="V3936" s="59">
        <v>0</v>
      </c>
      <c r="W3936" s="59">
        <v>0</v>
      </c>
      <c r="X3936" s="59">
        <v>0</v>
      </c>
      <c r="Y3936" s="59">
        <f>IF(terrains!L3936&lt;=2.5,1,IF(terrains!L3936&lt;=4.5,2,IF(terrains!L3936&lt;=6.5,3,4)))</f>
        <v>1</v>
      </c>
      <c r="Z3936" s="59">
        <f>IF(terrains!R3936=1,35,IF(terrains!S3936=1,64,IF(terrains!T3936=1,IF(terrains!Y3936=1,85,104),IF(terrains!U3936=1,IF(terrains!Y3936=1,124,152),IF(terrains!V3936=1,(IF(terrains!Y3936=1,146,IF(terrains!Y3936=2,178,263))),IF(terrains!W3936=1,(IF(terrains!Y3936=1,178,IF(terrains!Y3936=2,218,321))),IF(terrains!X3936=1,IF(terrains!Y3936=1,190,IF(terrains!Y3936=2,242,IF(terrains!Y3936=3,357,896))))))))))</f>
        <v>64</v>
      </c>
      <c r="AA3936" s="152">
        <f>terrains!Z3936*terrains!F3936</f>
        <v>304007.26291200001</v>
      </c>
    </row>
    <row r="3937" spans="1:27" ht="14.4">
      <c r="A3937" s="143">
        <v>3936</v>
      </c>
      <c r="B3937" s="59">
        <v>291530.66110000003</v>
      </c>
      <c r="C3937" s="59">
        <v>5032922.0580000002</v>
      </c>
      <c r="D3937" s="59" t="s">
        <v>3557</v>
      </c>
      <c r="E3937" s="153">
        <v>441.3</v>
      </c>
      <c r="F3937" s="150">
        <f>terrains!E3937*10.76391</f>
        <v>4750.1134830000001</v>
      </c>
      <c r="G3937" s="59" t="s">
        <v>217</v>
      </c>
      <c r="H3937" s="59">
        <v>0</v>
      </c>
      <c r="I3937" s="59">
        <v>0</v>
      </c>
      <c r="J3937" s="59">
        <f>IF(terrains!L3937=13.5,IF(terrains!X3937=1,12,9),-0.392532+1.267037*terrains!L3937+0.472239*terrains!X3937+0.58658*terrains!W3937+0.089417*terrains!V3937+0.531633*terrains!U3937+0.337883*terrains!T3937-0.403545*terrains!S3937)</f>
        <v>1.7379969999999998</v>
      </c>
      <c r="K3937" s="151">
        <f>IF(terrains!I3937=0,terrains!J3937,terrains!I3937)</f>
        <v>1.7379969999999998</v>
      </c>
      <c r="L3937" s="59">
        <v>2</v>
      </c>
      <c r="M3937" s="59">
        <v>1</v>
      </c>
      <c r="N3937" s="59">
        <v>4</v>
      </c>
      <c r="O3937" s="59" t="s">
        <v>175</v>
      </c>
      <c r="P3937" s="59">
        <v>2</v>
      </c>
      <c r="Q3937" s="59">
        <v>2</v>
      </c>
      <c r="R3937" s="59">
        <v>0</v>
      </c>
      <c r="S3937" s="59">
        <v>1</v>
      </c>
      <c r="T3937" s="59">
        <v>0</v>
      </c>
      <c r="U3937" s="59">
        <v>0</v>
      </c>
      <c r="V3937" s="59">
        <v>0</v>
      </c>
      <c r="W3937" s="59">
        <v>0</v>
      </c>
      <c r="X3937" s="59">
        <v>0</v>
      </c>
      <c r="Y3937" s="59">
        <f>IF(terrains!L3937&lt;=2.5,1,IF(terrains!L3937&lt;=4.5,2,IF(terrains!L3937&lt;=6.5,3,4)))</f>
        <v>1</v>
      </c>
      <c r="Z3937" s="59">
        <f>IF(terrains!R3937=1,35,IF(terrains!S3937=1,64,IF(terrains!T3937=1,IF(terrains!Y3937=1,85,104),IF(terrains!U3937=1,IF(terrains!Y3937=1,124,152),IF(terrains!V3937=1,(IF(terrains!Y3937=1,146,IF(terrains!Y3937=2,178,263))),IF(terrains!W3937=1,(IF(terrains!Y3937=1,178,IF(terrains!Y3937=2,218,321))),IF(terrains!X3937=1,IF(terrains!Y3937=1,190,IF(terrains!Y3937=2,242,IF(terrains!Y3937=3,357,896))))))))))</f>
        <v>64</v>
      </c>
      <c r="AA3937" s="152">
        <f>terrains!Z3937*terrains!F3937</f>
        <v>304007.26291200001</v>
      </c>
    </row>
    <row r="3938" spans="1:27" ht="14.4">
      <c r="A3938" s="143">
        <v>3937</v>
      </c>
      <c r="B3938" s="59">
        <v>291529.81310700002</v>
      </c>
      <c r="C3938" s="59">
        <v>5032546.2794700004</v>
      </c>
      <c r="D3938" s="59" t="s">
        <v>3558</v>
      </c>
      <c r="E3938" s="153">
        <v>441.3</v>
      </c>
      <c r="F3938" s="150">
        <f>terrains!E3938*10.76391</f>
        <v>4750.1134830000001</v>
      </c>
      <c r="G3938" s="59" t="s">
        <v>217</v>
      </c>
      <c r="H3938" s="59">
        <v>0</v>
      </c>
      <c r="I3938" s="59">
        <v>0</v>
      </c>
      <c r="J3938" s="59">
        <f>IF(terrains!L3938=13.5,IF(terrains!X3938=1,12,9),-0.392532+1.267037*terrains!L3938+0.472239*terrains!X3938+0.58658*terrains!W3938+0.089417*terrains!V3938+0.531633*terrains!U3938+0.337883*terrains!T3938-0.403545*terrains!S3938)</f>
        <v>1.7379969999999998</v>
      </c>
      <c r="K3938" s="151">
        <f>IF(terrains!I3938=0,terrains!J3938,terrains!I3938)</f>
        <v>1.7379969999999998</v>
      </c>
      <c r="L3938" s="59">
        <v>2</v>
      </c>
      <c r="M3938" s="59">
        <v>1</v>
      </c>
      <c r="N3938" s="59">
        <v>4</v>
      </c>
      <c r="O3938" s="59" t="s">
        <v>175</v>
      </c>
      <c r="P3938" s="59">
        <v>2</v>
      </c>
      <c r="Q3938" s="59">
        <v>2</v>
      </c>
      <c r="R3938" s="59">
        <v>0</v>
      </c>
      <c r="S3938" s="59">
        <v>1</v>
      </c>
      <c r="T3938" s="59">
        <v>0</v>
      </c>
      <c r="U3938" s="59">
        <v>0</v>
      </c>
      <c r="V3938" s="59">
        <v>0</v>
      </c>
      <c r="W3938" s="59">
        <v>0</v>
      </c>
      <c r="X3938" s="59">
        <v>0</v>
      </c>
      <c r="Y3938" s="59">
        <f>IF(terrains!L3938&lt;=2.5,1,IF(terrains!L3938&lt;=4.5,2,IF(terrains!L3938&lt;=6.5,3,4)))</f>
        <v>1</v>
      </c>
      <c r="Z3938" s="59">
        <f>IF(terrains!R3938=1,35,IF(terrains!S3938=1,64,IF(terrains!T3938=1,IF(terrains!Y3938=1,85,104),IF(terrains!U3938=1,IF(terrains!Y3938=1,124,152),IF(terrains!V3938=1,(IF(terrains!Y3938=1,146,IF(terrains!Y3938=2,178,263))),IF(terrains!W3938=1,(IF(terrains!Y3938=1,178,IF(terrains!Y3938=2,218,321))),IF(terrains!X3938=1,IF(terrains!Y3938=1,190,IF(terrains!Y3938=2,242,IF(terrains!Y3938=3,357,896))))))))))</f>
        <v>64</v>
      </c>
      <c r="AA3938" s="152">
        <f>terrains!Z3938*terrains!F3938</f>
        <v>304007.26291200001</v>
      </c>
    </row>
    <row r="3939" spans="1:27" ht="14.4">
      <c r="A3939" s="143">
        <v>3938</v>
      </c>
      <c r="B3939" s="59">
        <v>291529.776893</v>
      </c>
      <c r="C3939" s="59">
        <v>5032531.0430300003</v>
      </c>
      <c r="D3939" s="59" t="s">
        <v>3559</v>
      </c>
      <c r="E3939" s="153">
        <v>441.3</v>
      </c>
      <c r="F3939" s="150">
        <f>terrains!E3939*10.76391</f>
        <v>4750.1134830000001</v>
      </c>
      <c r="G3939" s="59" t="s">
        <v>217</v>
      </c>
      <c r="H3939" s="59">
        <v>0</v>
      </c>
      <c r="I3939" s="59">
        <v>0</v>
      </c>
      <c r="J3939" s="59">
        <f>IF(terrains!L3939=13.5,IF(terrains!X3939=1,12,9),-0.392532+1.267037*terrains!L3939+0.472239*terrains!X3939+0.58658*terrains!W3939+0.089417*terrains!V3939+0.531633*terrains!U3939+0.337883*terrains!T3939-0.403545*terrains!S3939)</f>
        <v>1.7379969999999998</v>
      </c>
      <c r="K3939" s="151">
        <f>IF(terrains!I3939=0,terrains!J3939,terrains!I3939)</f>
        <v>1.7379969999999998</v>
      </c>
      <c r="L3939" s="59">
        <v>2</v>
      </c>
      <c r="M3939" s="59">
        <v>1</v>
      </c>
      <c r="N3939" s="59">
        <v>4</v>
      </c>
      <c r="O3939" s="59" t="s">
        <v>175</v>
      </c>
      <c r="P3939" s="59">
        <v>2</v>
      </c>
      <c r="Q3939" s="59">
        <v>2</v>
      </c>
      <c r="R3939" s="59">
        <v>0</v>
      </c>
      <c r="S3939" s="59">
        <v>1</v>
      </c>
      <c r="T3939" s="59">
        <v>0</v>
      </c>
      <c r="U3939" s="59">
        <v>0</v>
      </c>
      <c r="V3939" s="59">
        <v>0</v>
      </c>
      <c r="W3939" s="59">
        <v>0</v>
      </c>
      <c r="X3939" s="59">
        <v>0</v>
      </c>
      <c r="Y3939" s="59">
        <f>IF(terrains!L3939&lt;=2.5,1,IF(terrains!L3939&lt;=4.5,2,IF(terrains!L3939&lt;=6.5,3,4)))</f>
        <v>1</v>
      </c>
      <c r="Z3939" s="59">
        <f>IF(terrains!R3939=1,35,IF(terrains!S3939=1,64,IF(terrains!T3939=1,IF(terrains!Y3939=1,85,104),IF(terrains!U3939=1,IF(terrains!Y3939=1,124,152),IF(terrains!V3939=1,(IF(terrains!Y3939=1,146,IF(terrains!Y3939=2,178,263))),IF(terrains!W3939=1,(IF(terrains!Y3939=1,178,IF(terrains!Y3939=2,218,321))),IF(terrains!X3939=1,IF(terrains!Y3939=1,190,IF(terrains!Y3939=2,242,IF(terrains!Y3939=3,357,896))))))))))</f>
        <v>64</v>
      </c>
      <c r="AA3939" s="152">
        <f>terrains!Z3939*terrains!F3939</f>
        <v>304007.26291200001</v>
      </c>
    </row>
    <row r="3940" spans="1:27" ht="14.4">
      <c r="A3940" s="143">
        <v>3939</v>
      </c>
      <c r="B3940" s="59">
        <v>291529.84450000001</v>
      </c>
      <c r="C3940" s="59">
        <v>5032561.5184500003</v>
      </c>
      <c r="D3940" s="59" t="s">
        <v>3560</v>
      </c>
      <c r="E3940" s="153">
        <v>441.3</v>
      </c>
      <c r="F3940" s="150">
        <f>terrains!E3940*10.76391</f>
        <v>4750.1134830000001</v>
      </c>
      <c r="G3940" s="59" t="s">
        <v>217</v>
      </c>
      <c r="H3940" s="59">
        <v>0</v>
      </c>
      <c r="I3940" s="59">
        <v>0</v>
      </c>
      <c r="J3940" s="59">
        <f>IF(terrains!L3940=13.5,IF(terrains!X3940=1,12,9),-0.392532+1.267037*terrains!L3940+0.472239*terrains!X3940+0.58658*terrains!W3940+0.089417*terrains!V3940+0.531633*terrains!U3940+0.337883*terrains!T3940-0.403545*terrains!S3940)</f>
        <v>1.7379969999999998</v>
      </c>
      <c r="K3940" s="151">
        <f>IF(terrains!I3940=0,terrains!J3940,terrains!I3940)</f>
        <v>1.7379969999999998</v>
      </c>
      <c r="L3940" s="59">
        <v>2</v>
      </c>
      <c r="M3940" s="59">
        <v>1</v>
      </c>
      <c r="N3940" s="59">
        <v>4</v>
      </c>
      <c r="O3940" s="59" t="s">
        <v>175</v>
      </c>
      <c r="P3940" s="59">
        <v>2</v>
      </c>
      <c r="Q3940" s="59">
        <v>2</v>
      </c>
      <c r="R3940" s="59">
        <v>0</v>
      </c>
      <c r="S3940" s="59">
        <v>1</v>
      </c>
      <c r="T3940" s="59">
        <v>0</v>
      </c>
      <c r="U3940" s="59">
        <v>0</v>
      </c>
      <c r="V3940" s="59">
        <v>0</v>
      </c>
      <c r="W3940" s="59">
        <v>0</v>
      </c>
      <c r="X3940" s="59">
        <v>0</v>
      </c>
      <c r="Y3940" s="59">
        <f>IF(terrains!L3940&lt;=2.5,1,IF(terrains!L3940&lt;=4.5,2,IF(terrains!L3940&lt;=6.5,3,4)))</f>
        <v>1</v>
      </c>
      <c r="Z3940" s="59">
        <f>IF(terrains!R3940=1,35,IF(terrains!S3940=1,64,IF(terrains!T3940=1,IF(terrains!Y3940=1,85,104),IF(terrains!U3940=1,IF(terrains!Y3940=1,124,152),IF(terrains!V3940=1,(IF(terrains!Y3940=1,146,IF(terrains!Y3940=2,178,263))),IF(terrains!W3940=1,(IF(terrains!Y3940=1,178,IF(terrains!Y3940=2,218,321))),IF(terrains!X3940=1,IF(terrains!Y3940=1,190,IF(terrains!Y3940=2,242,IF(terrains!Y3940=3,357,896))))))))))</f>
        <v>64</v>
      </c>
      <c r="AA3940" s="152">
        <f>terrains!Z3940*terrains!F3940</f>
        <v>304007.26291200001</v>
      </c>
    </row>
    <row r="3941" spans="1:27" ht="14.4">
      <c r="A3941" s="143">
        <v>3940</v>
      </c>
      <c r="B3941" s="59">
        <v>291529.87591800001</v>
      </c>
      <c r="C3941" s="59">
        <v>5032576.8024599999</v>
      </c>
      <c r="D3941" s="59" t="s">
        <v>3561</v>
      </c>
      <c r="E3941" s="153">
        <v>441.3</v>
      </c>
      <c r="F3941" s="150">
        <f>terrains!E3941*10.76391</f>
        <v>4750.1134830000001</v>
      </c>
      <c r="G3941" s="59" t="s">
        <v>217</v>
      </c>
      <c r="H3941" s="59">
        <v>0</v>
      </c>
      <c r="I3941" s="59">
        <v>0</v>
      </c>
      <c r="J3941" s="59">
        <f>IF(terrains!L3941=13.5,IF(terrains!X3941=1,12,9),-0.392532+1.267037*terrains!L3941+0.472239*terrains!X3941+0.58658*terrains!W3941+0.089417*terrains!V3941+0.531633*terrains!U3941+0.337883*terrains!T3941-0.403545*terrains!S3941)</f>
        <v>1.7379969999999998</v>
      </c>
      <c r="K3941" s="151">
        <f>IF(terrains!I3941=0,terrains!J3941,terrains!I3941)</f>
        <v>1.7379969999999998</v>
      </c>
      <c r="L3941" s="59">
        <v>2</v>
      </c>
      <c r="M3941" s="59">
        <v>1</v>
      </c>
      <c r="N3941" s="59">
        <v>4</v>
      </c>
      <c r="O3941" s="59" t="s">
        <v>175</v>
      </c>
      <c r="P3941" s="59">
        <v>2</v>
      </c>
      <c r="Q3941" s="59">
        <v>2</v>
      </c>
      <c r="R3941" s="59">
        <v>0</v>
      </c>
      <c r="S3941" s="59">
        <v>1</v>
      </c>
      <c r="T3941" s="59">
        <v>0</v>
      </c>
      <c r="U3941" s="59">
        <v>0</v>
      </c>
      <c r="V3941" s="59">
        <v>0</v>
      </c>
      <c r="W3941" s="59">
        <v>0</v>
      </c>
      <c r="X3941" s="59">
        <v>0</v>
      </c>
      <c r="Y3941" s="59">
        <f>IF(terrains!L3941&lt;=2.5,1,IF(terrains!L3941&lt;=4.5,2,IF(terrains!L3941&lt;=6.5,3,4)))</f>
        <v>1</v>
      </c>
      <c r="Z3941" s="59">
        <f>IF(terrains!R3941=1,35,IF(terrains!S3941=1,64,IF(terrains!T3941=1,IF(terrains!Y3941=1,85,104),IF(terrains!U3941=1,IF(terrains!Y3941=1,124,152),IF(terrains!V3941=1,(IF(terrains!Y3941=1,146,IF(terrains!Y3941=2,178,263))),IF(terrains!W3941=1,(IF(terrains!Y3941=1,178,IF(terrains!Y3941=2,218,321))),IF(terrains!X3941=1,IF(terrains!Y3941=1,190,IF(terrains!Y3941=2,242,IF(terrains!Y3941=3,357,896))))))))))</f>
        <v>64</v>
      </c>
      <c r="AA3941" s="152">
        <f>terrains!Z3941*terrains!F3941</f>
        <v>304007.26291200001</v>
      </c>
    </row>
    <row r="3942" spans="1:27" ht="14.4">
      <c r="A3942" s="143">
        <v>3941</v>
      </c>
      <c r="B3942" s="59">
        <v>291529.91206599999</v>
      </c>
      <c r="C3942" s="59">
        <v>5032592.12892</v>
      </c>
      <c r="D3942" s="59" t="s">
        <v>3562</v>
      </c>
      <c r="E3942" s="153">
        <v>441.3</v>
      </c>
      <c r="F3942" s="150">
        <f>terrains!E3942*10.76391</f>
        <v>4750.1134830000001</v>
      </c>
      <c r="G3942" s="59" t="s">
        <v>217</v>
      </c>
      <c r="H3942" s="59">
        <v>0</v>
      </c>
      <c r="I3942" s="59">
        <v>0</v>
      </c>
      <c r="J3942" s="59">
        <f>IF(terrains!L3942=13.5,IF(terrains!X3942=1,12,9),-0.392532+1.267037*terrains!L3942+0.472239*terrains!X3942+0.58658*terrains!W3942+0.089417*terrains!V3942+0.531633*terrains!U3942+0.337883*terrains!T3942-0.403545*terrains!S3942)</f>
        <v>1.7379969999999998</v>
      </c>
      <c r="K3942" s="151">
        <f>IF(terrains!I3942=0,terrains!J3942,terrains!I3942)</f>
        <v>1.7379969999999998</v>
      </c>
      <c r="L3942" s="59">
        <v>2</v>
      </c>
      <c r="M3942" s="59">
        <v>1</v>
      </c>
      <c r="N3942" s="59">
        <v>4</v>
      </c>
      <c r="O3942" s="59" t="s">
        <v>175</v>
      </c>
      <c r="P3942" s="59">
        <v>2</v>
      </c>
      <c r="Q3942" s="59">
        <v>2</v>
      </c>
      <c r="R3942" s="59">
        <v>0</v>
      </c>
      <c r="S3942" s="59">
        <v>1</v>
      </c>
      <c r="T3942" s="59">
        <v>0</v>
      </c>
      <c r="U3942" s="59">
        <v>0</v>
      </c>
      <c r="V3942" s="59">
        <v>0</v>
      </c>
      <c r="W3942" s="59">
        <v>0</v>
      </c>
      <c r="X3942" s="59">
        <v>0</v>
      </c>
      <c r="Y3942" s="59">
        <f>IF(terrains!L3942&lt;=2.5,1,IF(terrains!L3942&lt;=4.5,2,IF(terrains!L3942&lt;=6.5,3,4)))</f>
        <v>1</v>
      </c>
      <c r="Z3942" s="59">
        <f>IF(terrains!R3942=1,35,IF(terrains!S3942=1,64,IF(terrains!T3942=1,IF(terrains!Y3942=1,85,104),IF(terrains!U3942=1,IF(terrains!Y3942=1,124,152),IF(terrains!V3942=1,(IF(terrains!Y3942=1,146,IF(terrains!Y3942=2,178,263))),IF(terrains!W3942=1,(IF(terrains!Y3942=1,178,IF(terrains!Y3942=2,218,321))),IF(terrains!X3942=1,IF(terrains!Y3942=1,190,IF(terrains!Y3942=2,242,IF(terrains!Y3942=3,357,896))))))))))</f>
        <v>64</v>
      </c>
      <c r="AA3942" s="152">
        <f>terrains!Z3942*terrains!F3942</f>
        <v>304007.26291200001</v>
      </c>
    </row>
    <row r="3943" spans="1:27" ht="14.4">
      <c r="A3943" s="143">
        <v>3942</v>
      </c>
      <c r="B3943" s="59">
        <v>291529.93574300001</v>
      </c>
      <c r="C3943" s="59">
        <v>5032607.4605400003</v>
      </c>
      <c r="D3943" s="59" t="s">
        <v>3563</v>
      </c>
      <c r="E3943" s="153">
        <v>441.3</v>
      </c>
      <c r="F3943" s="150">
        <f>terrains!E3943*10.76391</f>
        <v>4750.1134830000001</v>
      </c>
      <c r="G3943" s="59" t="s">
        <v>217</v>
      </c>
      <c r="H3943" s="59">
        <v>0</v>
      </c>
      <c r="I3943" s="59">
        <v>0</v>
      </c>
      <c r="J3943" s="59">
        <f>IF(terrains!L3943=13.5,IF(terrains!X3943=1,12,9),-0.392532+1.267037*terrains!L3943+0.472239*terrains!X3943+0.58658*terrains!W3943+0.089417*terrains!V3943+0.531633*terrains!U3943+0.337883*terrains!T3943-0.403545*terrains!S3943)</f>
        <v>1.7379969999999998</v>
      </c>
      <c r="K3943" s="151">
        <f>IF(terrains!I3943=0,terrains!J3943,terrains!I3943)</f>
        <v>1.7379969999999998</v>
      </c>
      <c r="L3943" s="59">
        <v>2</v>
      </c>
      <c r="M3943" s="59">
        <v>1</v>
      </c>
      <c r="N3943" s="59">
        <v>4</v>
      </c>
      <c r="O3943" s="59" t="s">
        <v>175</v>
      </c>
      <c r="P3943" s="59">
        <v>2</v>
      </c>
      <c r="Q3943" s="59">
        <v>2</v>
      </c>
      <c r="R3943" s="59">
        <v>0</v>
      </c>
      <c r="S3943" s="59">
        <v>1</v>
      </c>
      <c r="T3943" s="59">
        <v>0</v>
      </c>
      <c r="U3943" s="59">
        <v>0</v>
      </c>
      <c r="V3943" s="59">
        <v>0</v>
      </c>
      <c r="W3943" s="59">
        <v>0</v>
      </c>
      <c r="X3943" s="59">
        <v>0</v>
      </c>
      <c r="Y3943" s="59">
        <f>IF(terrains!L3943&lt;=2.5,1,IF(terrains!L3943&lt;=4.5,2,IF(terrains!L3943&lt;=6.5,3,4)))</f>
        <v>1</v>
      </c>
      <c r="Z3943" s="59">
        <f>IF(terrains!R3943=1,35,IF(terrains!S3943=1,64,IF(terrains!T3943=1,IF(terrains!Y3943=1,85,104),IF(terrains!U3943=1,IF(terrains!Y3943=1,124,152),IF(terrains!V3943=1,(IF(terrains!Y3943=1,146,IF(terrains!Y3943=2,178,263))),IF(terrains!W3943=1,(IF(terrains!Y3943=1,178,IF(terrains!Y3943=2,218,321))),IF(terrains!X3943=1,IF(terrains!Y3943=1,190,IF(terrains!Y3943=2,242,IF(terrains!Y3943=3,357,896))))))))))</f>
        <v>64</v>
      </c>
      <c r="AA3943" s="152">
        <f>terrains!Z3943*terrains!F3943</f>
        <v>304007.26291200001</v>
      </c>
    </row>
    <row r="3944" spans="1:27" ht="14.4">
      <c r="A3944" s="143">
        <v>3943</v>
      </c>
      <c r="B3944" s="59">
        <v>299906.191643</v>
      </c>
      <c r="C3944" s="59">
        <v>5057073.0919199996</v>
      </c>
      <c r="D3944" s="59" t="s">
        <v>3564</v>
      </c>
      <c r="E3944" s="153">
        <v>441.3</v>
      </c>
      <c r="F3944" s="150">
        <f>terrains!E3944*10.76391</f>
        <v>4750.1134830000001</v>
      </c>
      <c r="G3944" s="59" t="s">
        <v>353</v>
      </c>
      <c r="H3944" s="59">
        <v>0</v>
      </c>
      <c r="I3944" s="59">
        <v>0</v>
      </c>
      <c r="J3944" s="59">
        <f>IF(terrains!L3944=13.5,IF(terrains!X3944=1,12,9),-0.392532+1.267037*terrains!L3944+0.472239*terrains!X3944+0.58658*terrains!W3944+0.089417*terrains!V3944+0.531633*terrains!U3944+0.337883*terrains!T3944-0.403545*terrains!S3944)</f>
        <v>2.1415419999999998</v>
      </c>
      <c r="K3944" s="151">
        <f>IF(terrains!I3944=0,terrains!J3944,terrains!I3944)</f>
        <v>2.1415419999999998</v>
      </c>
      <c r="L3944" s="59">
        <v>2</v>
      </c>
      <c r="M3944" s="59">
        <v>1</v>
      </c>
      <c r="N3944" s="59">
        <v>3</v>
      </c>
      <c r="O3944" s="59" t="s">
        <v>174</v>
      </c>
      <c r="P3944" s="59">
        <v>2</v>
      </c>
      <c r="Q3944" s="59">
        <v>1.5</v>
      </c>
      <c r="R3944" s="59">
        <v>1</v>
      </c>
      <c r="S3944" s="59">
        <v>0</v>
      </c>
      <c r="T3944" s="59">
        <v>0</v>
      </c>
      <c r="U3944" s="59">
        <v>0</v>
      </c>
      <c r="V3944" s="59">
        <v>0</v>
      </c>
      <c r="W3944" s="59">
        <v>0</v>
      </c>
      <c r="X3944" s="59">
        <v>0</v>
      </c>
      <c r="Y3944" s="59">
        <f>IF(terrains!L3944&lt;=2.5,1,IF(terrains!L3944&lt;=4.5,2,IF(terrains!L3944&lt;=6.5,3,4)))</f>
        <v>1</v>
      </c>
      <c r="Z3944" s="59">
        <f>IF(terrains!R3944=1,35,IF(terrains!S3944=1,64,IF(terrains!T3944=1,IF(terrains!Y3944=1,85,104),IF(terrains!U3944=1,IF(terrains!Y3944=1,124,152),IF(terrains!V3944=1,(IF(terrains!Y3944=1,146,IF(terrains!Y3944=2,178,263))),IF(terrains!W3944=1,(IF(terrains!Y3944=1,178,IF(terrains!Y3944=2,218,321))),IF(terrains!X3944=1,IF(terrains!Y3944=1,190,IF(terrains!Y3944=2,242,IF(terrains!Y3944=3,357,896))))))))))</f>
        <v>35</v>
      </c>
      <c r="AA3944" s="152">
        <f>terrains!Z3944*terrains!F3944</f>
        <v>166253.97190500001</v>
      </c>
    </row>
    <row r="3945" spans="1:27" ht="14.4">
      <c r="A3945" s="143">
        <v>3944</v>
      </c>
      <c r="B3945" s="59">
        <v>299894.420675</v>
      </c>
      <c r="C3945" s="59">
        <v>5057064.3648899999</v>
      </c>
      <c r="D3945" s="59" t="s">
        <v>3565</v>
      </c>
      <c r="E3945" s="153">
        <v>441.3</v>
      </c>
      <c r="F3945" s="150">
        <f>terrains!E3945*10.76391</f>
        <v>4750.1134830000001</v>
      </c>
      <c r="G3945" s="59" t="s">
        <v>353</v>
      </c>
      <c r="H3945" s="59">
        <v>0</v>
      </c>
      <c r="I3945" s="59">
        <v>0</v>
      </c>
      <c r="J3945" s="59">
        <f>IF(terrains!L3945=13.5,IF(terrains!X3945=1,12,9),-0.392532+1.267037*terrains!L3945+0.472239*terrains!X3945+0.58658*terrains!W3945+0.089417*terrains!V3945+0.531633*terrains!U3945+0.337883*terrains!T3945-0.403545*terrains!S3945)</f>
        <v>2.1415419999999998</v>
      </c>
      <c r="K3945" s="151">
        <f>IF(terrains!I3945=0,terrains!J3945,terrains!I3945)</f>
        <v>2.1415419999999998</v>
      </c>
      <c r="L3945" s="59">
        <v>2</v>
      </c>
      <c r="M3945" s="59">
        <v>1</v>
      </c>
      <c r="N3945" s="59">
        <v>3</v>
      </c>
      <c r="O3945" s="59" t="s">
        <v>174</v>
      </c>
      <c r="P3945" s="59">
        <v>2</v>
      </c>
      <c r="Q3945" s="59">
        <v>1.5</v>
      </c>
      <c r="R3945" s="59">
        <v>1</v>
      </c>
      <c r="S3945" s="59">
        <v>0</v>
      </c>
      <c r="T3945" s="59">
        <v>0</v>
      </c>
      <c r="U3945" s="59">
        <v>0</v>
      </c>
      <c r="V3945" s="59">
        <v>0</v>
      </c>
      <c r="W3945" s="59">
        <v>0</v>
      </c>
      <c r="X3945" s="59">
        <v>0</v>
      </c>
      <c r="Y3945" s="59">
        <f>IF(terrains!L3945&lt;=2.5,1,IF(terrains!L3945&lt;=4.5,2,IF(terrains!L3945&lt;=6.5,3,4)))</f>
        <v>1</v>
      </c>
      <c r="Z3945" s="59">
        <f>IF(terrains!R3945=1,35,IF(terrains!S3945=1,64,IF(terrains!T3945=1,IF(terrains!Y3945=1,85,104),IF(terrains!U3945=1,IF(terrains!Y3945=1,124,152),IF(terrains!V3945=1,(IF(terrains!Y3945=1,146,IF(terrains!Y3945=2,178,263))),IF(terrains!W3945=1,(IF(terrains!Y3945=1,178,IF(terrains!Y3945=2,218,321))),IF(terrains!X3945=1,IF(terrains!Y3945=1,190,IF(terrains!Y3945=2,242,IF(terrains!Y3945=3,357,896))))))))))</f>
        <v>35</v>
      </c>
      <c r="AA3945" s="152">
        <f>terrains!Z3945*terrains!F3945</f>
        <v>166253.97190500001</v>
      </c>
    </row>
    <row r="3946" spans="1:27" ht="14.4">
      <c r="A3946" s="143">
        <v>3945</v>
      </c>
      <c r="B3946" s="59">
        <v>294381.49971499998</v>
      </c>
      <c r="C3946" s="59">
        <v>5050064.5028100004</v>
      </c>
      <c r="D3946" s="59" t="s">
        <v>3566</v>
      </c>
      <c r="E3946" s="153">
        <v>441.1</v>
      </c>
      <c r="F3946" s="150">
        <f>terrains!E3946*10.76391</f>
        <v>4747.960701</v>
      </c>
      <c r="G3946" s="59" t="s">
        <v>1321</v>
      </c>
      <c r="H3946" s="59">
        <v>0</v>
      </c>
      <c r="I3946" s="59">
        <v>0</v>
      </c>
      <c r="J3946" s="59">
        <f>IF(terrains!L3946=13.5,IF(terrains!X3946=1,12,9),-0.392532+1.267037*terrains!L3946+0.472239*terrains!X3946+0.58658*terrains!W3946+0.089417*terrains!V3946+0.531633*terrains!U3946+0.337883*terrains!T3946-0.403545*terrains!S3946)</f>
        <v>1.7379969999999998</v>
      </c>
      <c r="K3946" s="151">
        <f>IF(terrains!I3946=0,terrains!J3946,terrains!I3946)</f>
        <v>1.7379969999999998</v>
      </c>
      <c r="L3946" s="59">
        <v>2</v>
      </c>
      <c r="M3946" s="59">
        <v>1</v>
      </c>
      <c r="N3946" s="59">
        <v>3</v>
      </c>
      <c r="O3946" s="59" t="s">
        <v>175</v>
      </c>
      <c r="P3946" s="59">
        <v>2</v>
      </c>
      <c r="Q3946" s="59">
        <v>2</v>
      </c>
      <c r="R3946" s="59">
        <v>0</v>
      </c>
      <c r="S3946" s="59">
        <v>1</v>
      </c>
      <c r="T3946" s="59">
        <v>0</v>
      </c>
      <c r="U3946" s="59">
        <v>0</v>
      </c>
      <c r="V3946" s="59">
        <v>0</v>
      </c>
      <c r="W3946" s="59">
        <v>0</v>
      </c>
      <c r="X3946" s="59">
        <v>0</v>
      </c>
      <c r="Y3946" s="59">
        <f>IF(terrains!L3946&lt;=2.5,1,IF(terrains!L3946&lt;=4.5,2,IF(terrains!L3946&lt;=6.5,3,4)))</f>
        <v>1</v>
      </c>
      <c r="Z3946" s="59">
        <f>IF(terrains!R3946=1,35,IF(terrains!S3946=1,64,IF(terrains!T3946=1,IF(terrains!Y3946=1,85,104),IF(terrains!U3946=1,IF(terrains!Y3946=1,124,152),IF(terrains!V3946=1,(IF(terrains!Y3946=1,146,IF(terrains!Y3946=2,178,263))),IF(terrains!W3946=1,(IF(terrains!Y3946=1,178,IF(terrains!Y3946=2,218,321))),IF(terrains!X3946=1,IF(terrains!Y3946=1,190,IF(terrains!Y3946=2,242,IF(terrains!Y3946=3,357,896))))))))))</f>
        <v>64</v>
      </c>
      <c r="AA3946" s="152">
        <f>terrains!Z3946*terrains!F3946</f>
        <v>303869.484864</v>
      </c>
    </row>
    <row r="3947" spans="1:27" ht="14.4">
      <c r="A3947" s="143">
        <v>3946</v>
      </c>
      <c r="B3947" s="59">
        <v>293287.21490000002</v>
      </c>
      <c r="C3947" s="59">
        <v>5044096.9970000004</v>
      </c>
      <c r="D3947" s="59" t="s">
        <v>3567</v>
      </c>
      <c r="E3947" s="153">
        <v>439.8</v>
      </c>
      <c r="F3947" s="150">
        <f>terrains!E3947*10.76391</f>
        <v>4733.9676179999997</v>
      </c>
      <c r="G3947" s="59" t="s">
        <v>586</v>
      </c>
      <c r="H3947" s="59">
        <v>0</v>
      </c>
      <c r="I3947" s="59">
        <v>3</v>
      </c>
      <c r="J3947" s="59">
        <f>IF(terrains!L3947=13.5,IF(terrains!X3947=1,12,9),-0.392532+1.267037*terrains!L3947+0.472239*terrains!X3947+0.58658*terrains!W3947+0.089417*terrains!V3947+0.531633*terrains!U3947+0.337883*terrains!T3947-0.403545*terrains!S3947)</f>
        <v>3.7464619999999997</v>
      </c>
      <c r="K3947" s="151">
        <f>IF(terrains!I3947=0,terrains!J3947,terrains!I3947)</f>
        <v>3</v>
      </c>
      <c r="L3947" s="59">
        <v>3</v>
      </c>
      <c r="M3947" s="59">
        <v>2</v>
      </c>
      <c r="N3947" s="59">
        <v>6</v>
      </c>
      <c r="O3947" s="59" t="s">
        <v>176</v>
      </c>
      <c r="P3947" s="59">
        <v>2</v>
      </c>
      <c r="Q3947" s="59">
        <v>2.5</v>
      </c>
      <c r="R3947" s="59">
        <v>0</v>
      </c>
      <c r="S3947" s="59">
        <v>0</v>
      </c>
      <c r="T3947" s="59">
        <v>1</v>
      </c>
      <c r="U3947" s="59">
        <v>0</v>
      </c>
      <c r="V3947" s="59">
        <v>0</v>
      </c>
      <c r="W3947" s="59">
        <v>0</v>
      </c>
      <c r="X3947" s="59">
        <v>0</v>
      </c>
      <c r="Y3947" s="59">
        <f>IF(terrains!L3947&lt;=2.5,1,IF(terrains!L3947&lt;=4.5,2,IF(terrains!L3947&lt;=6.5,3,4)))</f>
        <v>2</v>
      </c>
      <c r="Z3947" s="59">
        <f>IF(terrains!R3947=1,35,IF(terrains!S3947=1,64,IF(terrains!T3947=1,IF(terrains!Y3947=1,85,104),IF(terrains!U3947=1,IF(terrains!Y3947=1,124,152),IF(terrains!V3947=1,(IF(terrains!Y3947=1,146,IF(terrains!Y3947=2,178,263))),IF(terrains!W3947=1,(IF(terrains!Y3947=1,178,IF(terrains!Y3947=2,218,321))),IF(terrains!X3947=1,IF(terrains!Y3947=1,190,IF(terrains!Y3947=2,242,IF(terrains!Y3947=3,357,896))))))))))</f>
        <v>104</v>
      </c>
      <c r="AA3947" s="152">
        <f>terrains!Z3947*terrains!F3947</f>
        <v>492332.63227199996</v>
      </c>
    </row>
    <row r="3948" spans="1:27" ht="14.4">
      <c r="A3948" s="143">
        <v>3947</v>
      </c>
      <c r="B3948" s="59">
        <v>294099.99939399998</v>
      </c>
      <c r="C3948" s="59">
        <v>5044557.1171199996</v>
      </c>
      <c r="D3948" s="59" t="s">
        <v>3568</v>
      </c>
      <c r="E3948" s="153">
        <v>439</v>
      </c>
      <c r="F3948" s="150">
        <f>terrains!E3948*10.76391</f>
        <v>4725.3564899999992</v>
      </c>
      <c r="G3948" s="59" t="s">
        <v>1391</v>
      </c>
      <c r="H3948" s="59">
        <v>0</v>
      </c>
      <c r="I3948" s="59">
        <v>0</v>
      </c>
      <c r="J3948" s="59">
        <f>IF(terrains!L3948=13.5,IF(terrains!X3948=1,12,9),-0.392532+1.267037*terrains!L3948+0.472239*terrains!X3948+0.58658*terrains!W3948+0.089417*terrains!V3948+0.531633*terrains!U3948+0.337883*terrains!T3948-0.403545*terrains!S3948)</f>
        <v>3.3066934999999997</v>
      </c>
      <c r="K3948" s="151">
        <f>IF(terrains!I3948=0,terrains!J3948,terrains!I3948)</f>
        <v>3.3066934999999997</v>
      </c>
      <c r="L3948" s="59">
        <v>2.5</v>
      </c>
      <c r="M3948" s="59">
        <v>2</v>
      </c>
      <c r="N3948" s="59">
        <v>4</v>
      </c>
      <c r="O3948" s="59" t="s">
        <v>177</v>
      </c>
      <c r="P3948" s="59">
        <v>2</v>
      </c>
      <c r="Q3948" s="59">
        <v>2</v>
      </c>
      <c r="R3948" s="59">
        <v>0</v>
      </c>
      <c r="S3948" s="59">
        <v>0</v>
      </c>
      <c r="T3948" s="59">
        <v>0</v>
      </c>
      <c r="U3948" s="59">
        <v>1</v>
      </c>
      <c r="V3948" s="59">
        <v>0</v>
      </c>
      <c r="W3948" s="59">
        <v>0</v>
      </c>
      <c r="X3948" s="59">
        <v>0</v>
      </c>
      <c r="Y3948" s="59">
        <f>IF(terrains!L3948&lt;=2.5,1,IF(terrains!L3948&lt;=4.5,2,IF(terrains!L3948&lt;=6.5,3,4)))</f>
        <v>1</v>
      </c>
      <c r="Z3948" s="59">
        <f>IF(terrains!R3948=1,35,IF(terrains!S3948=1,64,IF(terrains!T3948=1,IF(terrains!Y3948=1,85,104),IF(terrains!U3948=1,IF(terrains!Y3948=1,124,152),IF(terrains!V3948=1,(IF(terrains!Y3948=1,146,IF(terrains!Y3948=2,178,263))),IF(terrains!W3948=1,(IF(terrains!Y3948=1,178,IF(terrains!Y3948=2,218,321))),IF(terrains!X3948=1,IF(terrains!Y3948=1,190,IF(terrains!Y3948=2,242,IF(terrains!Y3948=3,357,896))))))))))</f>
        <v>124</v>
      </c>
      <c r="AA3948" s="152">
        <f>terrains!Z3948*terrains!F3948</f>
        <v>585944.20475999988</v>
      </c>
    </row>
    <row r="3949" spans="1:27" ht="14.4">
      <c r="A3949" s="143">
        <v>3948</v>
      </c>
      <c r="B3949" s="59">
        <v>301484.600187</v>
      </c>
      <c r="C3949" s="59">
        <v>5052739.64769</v>
      </c>
      <c r="D3949" s="59" t="s">
        <v>3569</v>
      </c>
      <c r="E3949" s="153">
        <v>438.5</v>
      </c>
      <c r="F3949" s="150">
        <f>terrains!E3949*10.76391</f>
        <v>4719.9745349999994</v>
      </c>
      <c r="G3949" s="59" t="s">
        <v>1814</v>
      </c>
      <c r="H3949" s="59">
        <v>0</v>
      </c>
      <c r="I3949" s="59">
        <v>0</v>
      </c>
      <c r="J3949" s="59">
        <f>IF(terrains!L3949=13.5,IF(terrains!X3949=1,12,9),-0.392532+1.267037*terrains!L3949+0.472239*terrains!X3949+0.58658*terrains!W3949+0.089417*terrains!V3949+0.531633*terrains!U3949+0.337883*terrains!T3949-0.403545*terrains!S3949)</f>
        <v>1.7379969999999998</v>
      </c>
      <c r="K3949" s="151">
        <f>IF(terrains!I3949=0,terrains!J3949,terrains!I3949)</f>
        <v>1.7379969999999998</v>
      </c>
      <c r="L3949" s="59">
        <v>2</v>
      </c>
      <c r="M3949" s="59">
        <v>1</v>
      </c>
      <c r="N3949" s="59">
        <v>3</v>
      </c>
      <c r="O3949" s="59" t="s">
        <v>175</v>
      </c>
      <c r="P3949" s="59">
        <v>2</v>
      </c>
      <c r="Q3949" s="59">
        <v>1.5</v>
      </c>
      <c r="R3949" s="59">
        <v>0</v>
      </c>
      <c r="S3949" s="59">
        <v>1</v>
      </c>
      <c r="T3949" s="59">
        <v>0</v>
      </c>
      <c r="U3949" s="59">
        <v>0</v>
      </c>
      <c r="V3949" s="59">
        <v>0</v>
      </c>
      <c r="W3949" s="59">
        <v>0</v>
      </c>
      <c r="X3949" s="59">
        <v>0</v>
      </c>
      <c r="Y3949" s="59">
        <f>IF(terrains!L3949&lt;=2.5,1,IF(terrains!L3949&lt;=4.5,2,IF(terrains!L3949&lt;=6.5,3,4)))</f>
        <v>1</v>
      </c>
      <c r="Z3949" s="59">
        <f>IF(terrains!R3949=1,35,IF(terrains!S3949=1,64,IF(terrains!T3949=1,IF(terrains!Y3949=1,85,104),IF(terrains!U3949=1,IF(terrains!Y3949=1,124,152),IF(terrains!V3949=1,(IF(terrains!Y3949=1,146,IF(terrains!Y3949=2,178,263))),IF(terrains!W3949=1,(IF(terrains!Y3949=1,178,IF(terrains!Y3949=2,218,321))),IF(terrains!X3949=1,IF(terrains!Y3949=1,190,IF(terrains!Y3949=2,242,IF(terrains!Y3949=3,357,896))))))))))</f>
        <v>64</v>
      </c>
      <c r="AA3949" s="152">
        <f>terrains!Z3949*terrains!F3949</f>
        <v>302078.37023999996</v>
      </c>
    </row>
    <row r="3950" spans="1:27" ht="14.4">
      <c r="A3950" s="143">
        <v>3949</v>
      </c>
      <c r="B3950" s="59">
        <v>294287.66007400001</v>
      </c>
      <c r="C3950" s="59">
        <v>5049996.92423</v>
      </c>
      <c r="D3950" s="59" t="s">
        <v>3570</v>
      </c>
      <c r="E3950" s="153">
        <v>438.3</v>
      </c>
      <c r="F3950" s="150">
        <f>terrains!E3950*10.76391</f>
        <v>4717.8217530000002</v>
      </c>
      <c r="G3950" s="59" t="s">
        <v>299</v>
      </c>
      <c r="H3950" s="59">
        <v>3</v>
      </c>
      <c r="I3950" s="59">
        <v>9</v>
      </c>
      <c r="J3950" s="59">
        <f>IF(terrains!L3950=13.5,IF(terrains!X3950=1,12,9),-0.392532+1.267037*terrains!L3950+0.472239*terrains!X3950+0.58658*terrains!W3950+0.089417*terrains!V3950+0.531633*terrains!U3950+0.337883*terrains!T3950-0.403545*terrains!S3950)</f>
        <v>5.5391079999999997</v>
      </c>
      <c r="K3950" s="151">
        <f>IF(terrains!I3950=0,terrains!J3950,terrains!I3950)</f>
        <v>9</v>
      </c>
      <c r="L3950" s="59">
        <v>5</v>
      </c>
      <c r="M3950" s="59">
        <v>4</v>
      </c>
      <c r="N3950" s="59">
        <v>15</v>
      </c>
      <c r="O3950" s="59" t="s">
        <v>175</v>
      </c>
      <c r="P3950" s="59">
        <v>2</v>
      </c>
      <c r="Q3950" s="59">
        <v>2</v>
      </c>
      <c r="R3950" s="59">
        <v>0</v>
      </c>
      <c r="S3950" s="59">
        <v>1</v>
      </c>
      <c r="T3950" s="59">
        <v>0</v>
      </c>
      <c r="U3950" s="59">
        <v>0</v>
      </c>
      <c r="V3950" s="59">
        <v>0</v>
      </c>
      <c r="W3950" s="59">
        <v>0</v>
      </c>
      <c r="X3950" s="59">
        <v>0</v>
      </c>
      <c r="Y3950" s="59">
        <f>IF(terrains!L3950&lt;=2.5,1,IF(terrains!L3950&lt;=4.5,2,IF(terrains!L3950&lt;=6.5,3,4)))</f>
        <v>3</v>
      </c>
      <c r="Z3950" s="59">
        <f>IF(terrains!R3950=1,35,IF(terrains!S3950=1,64,IF(terrains!T3950=1,IF(terrains!Y3950=1,85,104),IF(terrains!U3950=1,IF(terrains!Y3950=1,124,152),IF(terrains!V3950=1,(IF(terrains!Y3950=1,146,IF(terrains!Y3950=2,178,263))),IF(terrains!W3950=1,(IF(terrains!Y3950=1,178,IF(terrains!Y3950=2,218,321))),IF(terrains!X3950=1,IF(terrains!Y3950=1,190,IF(terrains!Y3950=2,242,IF(terrains!Y3950=3,357,896))))))))))</f>
        <v>64</v>
      </c>
      <c r="AA3950" s="152">
        <f>terrains!Z3950*terrains!F3950</f>
        <v>301940.59219200001</v>
      </c>
    </row>
    <row r="3951" spans="1:27" ht="14.4">
      <c r="A3951" s="143">
        <v>3950</v>
      </c>
      <c r="B3951" s="59">
        <v>289471.70159999997</v>
      </c>
      <c r="C3951" s="59">
        <v>5032840.9110000003</v>
      </c>
      <c r="D3951" s="59" t="s">
        <v>3571</v>
      </c>
      <c r="E3951" s="153">
        <v>437.1</v>
      </c>
      <c r="F3951" s="150">
        <f>terrains!E3951*10.76391</f>
        <v>4704.9050609999995</v>
      </c>
      <c r="G3951" s="59" t="s">
        <v>217</v>
      </c>
      <c r="H3951" s="59">
        <v>0</v>
      </c>
      <c r="I3951" s="59">
        <v>0</v>
      </c>
      <c r="J3951" s="59">
        <f>IF(terrains!L3951=13.5,IF(terrains!X3951=1,12,9),-0.392532+1.267037*terrains!L3951+0.472239*terrains!X3951+0.58658*terrains!W3951+0.089417*terrains!V3951+0.531633*terrains!U3951+0.337883*terrains!T3951-0.403545*terrains!S3951)</f>
        <v>1.7379969999999998</v>
      </c>
      <c r="K3951" s="151">
        <f>IF(terrains!I3951=0,terrains!J3951,terrains!I3951)</f>
        <v>1.7379969999999998</v>
      </c>
      <c r="L3951" s="59">
        <v>2</v>
      </c>
      <c r="M3951" s="59">
        <v>1</v>
      </c>
      <c r="N3951" s="59">
        <v>4</v>
      </c>
      <c r="O3951" s="59" t="s">
        <v>175</v>
      </c>
      <c r="P3951" s="59">
        <v>2</v>
      </c>
      <c r="Q3951" s="59">
        <v>2</v>
      </c>
      <c r="R3951" s="59">
        <v>0</v>
      </c>
      <c r="S3951" s="59">
        <v>1</v>
      </c>
      <c r="T3951" s="59">
        <v>0</v>
      </c>
      <c r="U3951" s="59">
        <v>0</v>
      </c>
      <c r="V3951" s="59">
        <v>0</v>
      </c>
      <c r="W3951" s="59">
        <v>0</v>
      </c>
      <c r="X3951" s="59">
        <v>0</v>
      </c>
      <c r="Y3951" s="59">
        <f>IF(terrains!L3951&lt;=2.5,1,IF(terrains!L3951&lt;=4.5,2,IF(terrains!L3951&lt;=6.5,3,4)))</f>
        <v>1</v>
      </c>
      <c r="Z3951" s="59">
        <f>IF(terrains!R3951=1,35,IF(terrains!S3951=1,64,IF(terrains!T3951=1,IF(terrains!Y3951=1,85,104),IF(terrains!U3951=1,IF(terrains!Y3951=1,124,152),IF(terrains!V3951=1,(IF(terrains!Y3951=1,146,IF(terrains!Y3951=2,178,263))),IF(terrains!W3951=1,(IF(terrains!Y3951=1,178,IF(terrains!Y3951=2,218,321))),IF(terrains!X3951=1,IF(terrains!Y3951=1,190,IF(terrains!Y3951=2,242,IF(terrains!Y3951=3,357,896))))))))))</f>
        <v>64</v>
      </c>
      <c r="AA3951" s="152">
        <f>terrains!Z3951*terrains!F3951</f>
        <v>301113.92390399997</v>
      </c>
    </row>
    <row r="3952" spans="1:27" ht="14.4">
      <c r="A3952" s="143">
        <v>3951</v>
      </c>
      <c r="B3952" s="59">
        <v>288003.54224099999</v>
      </c>
      <c r="C3952" s="59">
        <v>5042878.4996800004</v>
      </c>
      <c r="D3952" s="59" t="s">
        <v>3572</v>
      </c>
      <c r="E3952" s="153">
        <v>437.1</v>
      </c>
      <c r="F3952" s="150">
        <f>terrains!E3952*10.76391</f>
        <v>4704.9050609999995</v>
      </c>
      <c r="G3952" s="59" t="s">
        <v>412</v>
      </c>
      <c r="H3952" s="59">
        <v>1</v>
      </c>
      <c r="I3952" s="59">
        <v>3</v>
      </c>
      <c r="J3952" s="59">
        <f>IF(terrains!L3952=13.5,IF(terrains!X3952=1,12,9),-0.392532+1.267037*terrains!L3952+0.472239*terrains!X3952+0.58658*terrains!W3952+0.089417*terrains!V3952+0.531633*terrains!U3952+0.337883*terrains!T3952-0.403545*terrains!S3952)</f>
        <v>3.6385524999999999</v>
      </c>
      <c r="K3952" s="151">
        <f>IF(terrains!I3952=0,terrains!J3952,terrains!I3952)</f>
        <v>3</v>
      </c>
      <c r="L3952" s="59">
        <v>3.5</v>
      </c>
      <c r="M3952" s="59">
        <v>3</v>
      </c>
      <c r="N3952" s="59">
        <v>6</v>
      </c>
      <c r="O3952" s="59" t="s">
        <v>175</v>
      </c>
      <c r="P3952" s="59">
        <v>2.5</v>
      </c>
      <c r="Q3952" s="59">
        <v>2.5</v>
      </c>
      <c r="R3952" s="59">
        <v>0</v>
      </c>
      <c r="S3952" s="59">
        <v>1</v>
      </c>
      <c r="T3952" s="59">
        <v>0</v>
      </c>
      <c r="U3952" s="59">
        <v>0</v>
      </c>
      <c r="V3952" s="59">
        <v>0</v>
      </c>
      <c r="W3952" s="59">
        <v>0</v>
      </c>
      <c r="X3952" s="59">
        <v>0</v>
      </c>
      <c r="Y3952" s="59">
        <f>IF(terrains!L3952&lt;=2.5,1,IF(terrains!L3952&lt;=4.5,2,IF(terrains!L3952&lt;=6.5,3,4)))</f>
        <v>2</v>
      </c>
      <c r="Z3952" s="59">
        <f>IF(terrains!R3952=1,35,IF(terrains!S3952=1,64,IF(terrains!T3952=1,IF(terrains!Y3952=1,85,104),IF(terrains!U3952=1,IF(terrains!Y3952=1,124,152),IF(terrains!V3952=1,(IF(terrains!Y3952=1,146,IF(terrains!Y3952=2,178,263))),IF(terrains!W3952=1,(IF(terrains!Y3952=1,178,IF(terrains!Y3952=2,218,321))),IF(terrains!X3952=1,IF(terrains!Y3952=1,190,IF(terrains!Y3952=2,242,IF(terrains!Y3952=3,357,896))))))))))</f>
        <v>64</v>
      </c>
      <c r="AA3952" s="152">
        <f>terrains!Z3952*terrains!F3952</f>
        <v>301113.92390399997</v>
      </c>
    </row>
    <row r="3953" spans="1:27" ht="14.4">
      <c r="A3953" s="143">
        <v>3952</v>
      </c>
      <c r="B3953" s="59">
        <v>300012.758263</v>
      </c>
      <c r="C3953" s="59">
        <v>5039296.0910099996</v>
      </c>
      <c r="D3953" s="59" t="s">
        <v>3573</v>
      </c>
      <c r="E3953" s="153">
        <v>437</v>
      </c>
      <c r="F3953" s="150">
        <f>terrains!E3953*10.76391</f>
        <v>4703.8286699999999</v>
      </c>
      <c r="G3953" s="59" t="s">
        <v>308</v>
      </c>
      <c r="H3953" s="59">
        <v>2</v>
      </c>
      <c r="I3953" s="59">
        <v>6</v>
      </c>
      <c r="J3953" s="59">
        <f>IF(terrains!L3953=13.5,IF(terrains!X3953=1,12,9),-0.392532+1.267037*terrains!L3953+0.472239*terrains!X3953+0.58658*terrains!W3953+0.089417*terrains!V3953+0.531633*terrains!U3953+0.337883*terrains!T3953-0.403545*terrains!S3953)</f>
        <v>3.8808179999999997</v>
      </c>
      <c r="K3953" s="151">
        <f>IF(terrains!I3953=0,terrains!J3953,terrains!I3953)</f>
        <v>6</v>
      </c>
      <c r="L3953" s="59">
        <v>3</v>
      </c>
      <c r="M3953" s="59">
        <v>2</v>
      </c>
      <c r="N3953" s="59">
        <v>8</v>
      </c>
      <c r="O3953" s="59" t="s">
        <v>180</v>
      </c>
      <c r="P3953" s="59">
        <v>2</v>
      </c>
      <c r="Q3953" s="59">
        <v>2</v>
      </c>
      <c r="R3953" s="59">
        <v>0</v>
      </c>
      <c r="S3953" s="59">
        <v>0</v>
      </c>
      <c r="T3953" s="59">
        <v>0</v>
      </c>
      <c r="U3953" s="59">
        <v>0</v>
      </c>
      <c r="V3953" s="59">
        <v>0</v>
      </c>
      <c r="W3953" s="59">
        <v>0</v>
      </c>
      <c r="X3953" s="59">
        <v>1</v>
      </c>
      <c r="Y3953" s="59">
        <f>IF(terrains!L3953&lt;=2.5,1,IF(terrains!L3953&lt;=4.5,2,IF(terrains!L3953&lt;=6.5,3,4)))</f>
        <v>2</v>
      </c>
      <c r="Z3953" s="59">
        <f>IF(terrains!R3953=1,35,IF(terrains!S3953=1,64,IF(terrains!T3953=1,IF(terrains!Y3953=1,85,104),IF(terrains!U3953=1,IF(terrains!Y3953=1,124,152),IF(terrains!V3953=1,(IF(terrains!Y3953=1,146,IF(terrains!Y3953=2,178,263))),IF(terrains!W3953=1,(IF(terrains!Y3953=1,178,IF(terrains!Y3953=2,218,321))),IF(terrains!X3953=1,IF(terrains!Y3953=1,190,IF(terrains!Y3953=2,242,IF(terrains!Y3953=3,357,896))))))))))</f>
        <v>242</v>
      </c>
      <c r="AA3953" s="152">
        <f>terrains!Z3953*terrains!F3953</f>
        <v>1138326.5381400001</v>
      </c>
    </row>
    <row r="3954" spans="1:27" ht="14.4">
      <c r="A3954" s="143">
        <v>3953</v>
      </c>
      <c r="B3954" s="59">
        <v>299773.11060000001</v>
      </c>
      <c r="C3954" s="59">
        <v>5044269.1279999996</v>
      </c>
      <c r="D3954" s="59" t="s">
        <v>3574</v>
      </c>
      <c r="E3954" s="153">
        <v>436.7</v>
      </c>
      <c r="F3954" s="150">
        <f>terrains!E3954*10.76391</f>
        <v>4700.5994969999992</v>
      </c>
      <c r="G3954" s="59" t="s">
        <v>481</v>
      </c>
      <c r="H3954" s="59">
        <v>1</v>
      </c>
      <c r="I3954" s="59">
        <v>3</v>
      </c>
      <c r="J3954" s="59">
        <f>IF(terrains!L3954=13.5,IF(terrains!X3954=1,12,9),-0.392532+1.267037*terrains!L3954+0.472239*terrains!X3954+0.58658*terrains!W3954+0.089417*terrains!V3954+0.531633*terrains!U3954+0.337883*terrains!T3954-0.403545*terrains!S3954)</f>
        <v>3.4979959999999997</v>
      </c>
      <c r="K3954" s="151">
        <f>IF(terrains!I3954=0,terrains!J3954,terrains!I3954)</f>
        <v>3</v>
      </c>
      <c r="L3954" s="59">
        <v>3</v>
      </c>
      <c r="M3954" s="59">
        <v>2</v>
      </c>
      <c r="N3954" s="59">
        <v>5</v>
      </c>
      <c r="O3954" s="59" t="s">
        <v>178</v>
      </c>
      <c r="P3954" s="59">
        <v>2</v>
      </c>
      <c r="Q3954" s="59">
        <v>2.5</v>
      </c>
      <c r="R3954" s="59">
        <v>0</v>
      </c>
      <c r="S3954" s="59">
        <v>0</v>
      </c>
      <c r="T3954" s="59">
        <v>0</v>
      </c>
      <c r="U3954" s="59">
        <v>0</v>
      </c>
      <c r="V3954" s="59">
        <v>1</v>
      </c>
      <c r="W3954" s="59">
        <v>0</v>
      </c>
      <c r="X3954" s="59">
        <v>0</v>
      </c>
      <c r="Y3954" s="59">
        <f>IF(terrains!L3954&lt;=2.5,1,IF(terrains!L3954&lt;=4.5,2,IF(terrains!L3954&lt;=6.5,3,4)))</f>
        <v>2</v>
      </c>
      <c r="Z3954" s="59">
        <f>IF(terrains!R3954=1,35,IF(terrains!S3954=1,64,IF(terrains!T3954=1,IF(terrains!Y3954=1,85,104),IF(terrains!U3954=1,IF(terrains!Y3954=1,124,152),IF(terrains!V3954=1,(IF(terrains!Y3954=1,146,IF(terrains!Y3954=2,178,263))),IF(terrains!W3954=1,(IF(terrains!Y3954=1,178,IF(terrains!Y3954=2,218,321))),IF(terrains!X3954=1,IF(terrains!Y3954=1,190,IF(terrains!Y3954=2,242,IF(terrains!Y3954=3,357,896))))))))))</f>
        <v>178</v>
      </c>
      <c r="AA3954" s="152">
        <f>terrains!Z3954*terrains!F3954</f>
        <v>836706.7104659999</v>
      </c>
    </row>
    <row r="3955" spans="1:27" ht="14.4">
      <c r="A3955" s="143">
        <v>3954</v>
      </c>
      <c r="B3955" s="59">
        <v>299344.59024799999</v>
      </c>
      <c r="C3955" s="59">
        <v>5043942.8311799997</v>
      </c>
      <c r="D3955" s="59" t="s">
        <v>3575</v>
      </c>
      <c r="E3955" s="153">
        <v>436.6</v>
      </c>
      <c r="F3955" s="150">
        <f>terrains!E3955*10.76391</f>
        <v>4699.5231059999996</v>
      </c>
      <c r="G3955" s="59" t="s">
        <v>231</v>
      </c>
      <c r="H3955" s="59">
        <v>0</v>
      </c>
      <c r="I3955" s="59">
        <v>0</v>
      </c>
      <c r="J3955" s="59">
        <f>IF(terrains!L3955=13.5,IF(terrains!X3955=1,12,9),-0.392532+1.267037*terrains!L3955+0.472239*terrains!X3955+0.58658*terrains!W3955+0.089417*terrains!V3955+0.531633*terrains!U3955+0.337883*terrains!T3955-0.403545*terrains!S3955)</f>
        <v>2.8644775</v>
      </c>
      <c r="K3955" s="151">
        <f>IF(terrains!I3955=0,terrains!J3955,terrains!I3955)</f>
        <v>2.8644775</v>
      </c>
      <c r="L3955" s="59">
        <v>2.5</v>
      </c>
      <c r="M3955" s="59">
        <v>2</v>
      </c>
      <c r="N3955" s="59">
        <v>4</v>
      </c>
      <c r="O3955" s="59" t="s">
        <v>178</v>
      </c>
      <c r="P3955" s="59">
        <v>2</v>
      </c>
      <c r="Q3955" s="59">
        <v>2.5</v>
      </c>
      <c r="R3955" s="59">
        <v>0</v>
      </c>
      <c r="S3955" s="59">
        <v>0</v>
      </c>
      <c r="T3955" s="59">
        <v>0</v>
      </c>
      <c r="U3955" s="59">
        <v>0</v>
      </c>
      <c r="V3955" s="59">
        <v>1</v>
      </c>
      <c r="W3955" s="59">
        <v>0</v>
      </c>
      <c r="X3955" s="59">
        <v>0</v>
      </c>
      <c r="Y3955" s="59">
        <f>IF(terrains!L3955&lt;=2.5,1,IF(terrains!L3955&lt;=4.5,2,IF(terrains!L3955&lt;=6.5,3,4)))</f>
        <v>1</v>
      </c>
      <c r="Z3955" s="59">
        <f>IF(terrains!R3955=1,35,IF(terrains!S3955=1,64,IF(terrains!T3955=1,IF(terrains!Y3955=1,85,104),IF(terrains!U3955=1,IF(terrains!Y3955=1,124,152),IF(terrains!V3955=1,(IF(terrains!Y3955=1,146,IF(terrains!Y3955=2,178,263))),IF(terrains!W3955=1,(IF(terrains!Y3955=1,178,IF(terrains!Y3955=2,218,321))),IF(terrains!X3955=1,IF(terrains!Y3955=1,190,IF(terrains!Y3955=2,242,IF(terrains!Y3955=3,357,896))))))))))</f>
        <v>146</v>
      </c>
      <c r="AA3955" s="152">
        <f>terrains!Z3955*terrains!F3955</f>
        <v>686130.37347599992</v>
      </c>
    </row>
    <row r="3956" spans="1:27" ht="14.4">
      <c r="A3956" s="143">
        <v>3955</v>
      </c>
      <c r="B3956" s="59">
        <v>296665.81209999998</v>
      </c>
      <c r="C3956" s="59">
        <v>5043402.915</v>
      </c>
      <c r="D3956" s="59" t="s">
        <v>3576</v>
      </c>
      <c r="E3956" s="153">
        <v>436.6</v>
      </c>
      <c r="F3956" s="150">
        <f>terrains!E3956*10.76391</f>
        <v>4699.5231059999996</v>
      </c>
      <c r="G3956" s="59" t="s">
        <v>990</v>
      </c>
      <c r="H3956" s="59">
        <v>0</v>
      </c>
      <c r="I3956" s="59">
        <v>0</v>
      </c>
      <c r="J3956" s="59">
        <f>IF(terrains!L3956=13.5,IF(terrains!X3956=1,12,9),-0.392532+1.267037*terrains!L3956+0.472239*terrains!X3956+0.58658*terrains!W3956+0.089417*terrains!V3956+0.531633*terrains!U3956+0.337883*terrains!T3956-0.403545*terrains!S3956)</f>
        <v>3.3066934999999997</v>
      </c>
      <c r="K3956" s="151">
        <f>IF(terrains!I3956=0,terrains!J3956,terrains!I3956)</f>
        <v>3.3066934999999997</v>
      </c>
      <c r="L3956" s="59">
        <v>2.5</v>
      </c>
      <c r="M3956" s="59">
        <v>2</v>
      </c>
      <c r="N3956" s="59">
        <v>3</v>
      </c>
      <c r="O3956" s="59" t="s">
        <v>177</v>
      </c>
      <c r="P3956" s="59">
        <v>2</v>
      </c>
      <c r="Q3956" s="59">
        <v>2.5</v>
      </c>
      <c r="R3956" s="59">
        <v>0</v>
      </c>
      <c r="S3956" s="59">
        <v>0</v>
      </c>
      <c r="T3956" s="59">
        <v>0</v>
      </c>
      <c r="U3956" s="59">
        <v>1</v>
      </c>
      <c r="V3956" s="59">
        <v>0</v>
      </c>
      <c r="W3956" s="59">
        <v>0</v>
      </c>
      <c r="X3956" s="59">
        <v>0</v>
      </c>
      <c r="Y3956" s="59">
        <f>IF(terrains!L3956&lt;=2.5,1,IF(terrains!L3956&lt;=4.5,2,IF(terrains!L3956&lt;=6.5,3,4)))</f>
        <v>1</v>
      </c>
      <c r="Z3956" s="59">
        <f>IF(terrains!R3956=1,35,IF(terrains!S3956=1,64,IF(terrains!T3956=1,IF(terrains!Y3956=1,85,104),IF(terrains!U3956=1,IF(terrains!Y3956=1,124,152),IF(terrains!V3956=1,(IF(terrains!Y3956=1,146,IF(terrains!Y3956=2,178,263))),IF(terrains!W3956=1,(IF(terrains!Y3956=1,178,IF(terrains!Y3956=2,218,321))),IF(terrains!X3956=1,IF(terrains!Y3956=1,190,IF(terrains!Y3956=2,242,IF(terrains!Y3956=3,357,896))))))))))</f>
        <v>124</v>
      </c>
      <c r="AA3956" s="152">
        <f>terrains!Z3956*terrains!F3956</f>
        <v>582740.86514399992</v>
      </c>
    </row>
    <row r="3957" spans="1:27" ht="14.4">
      <c r="A3957" s="143">
        <v>3956</v>
      </c>
      <c r="B3957" s="59">
        <v>293780.98540000001</v>
      </c>
      <c r="C3957" s="59">
        <v>5047640.8640000001</v>
      </c>
      <c r="D3957" s="59" t="s">
        <v>3577</v>
      </c>
      <c r="E3957" s="153">
        <v>435.7</v>
      </c>
      <c r="F3957" s="150">
        <f>terrains!E3957*10.76391</f>
        <v>4689.8355869999996</v>
      </c>
      <c r="G3957" s="59" t="s">
        <v>493</v>
      </c>
      <c r="H3957" s="59">
        <v>0</v>
      </c>
      <c r="I3957" s="59">
        <v>0</v>
      </c>
      <c r="J3957" s="59">
        <f>IF(terrains!L3957=13.5,IF(terrains!X3957=1,12,9),-0.392532+1.267037*terrains!L3957+0.472239*terrains!X3957+0.58658*terrains!W3957+0.089417*terrains!V3957+0.531633*terrains!U3957+0.337883*terrains!T3957-0.403545*terrains!S3957)</f>
        <v>1.7379969999999998</v>
      </c>
      <c r="K3957" s="151">
        <f>IF(terrains!I3957=0,terrains!J3957,terrains!I3957)</f>
        <v>1.7379969999999998</v>
      </c>
      <c r="L3957" s="59">
        <v>2</v>
      </c>
      <c r="M3957" s="59">
        <v>1</v>
      </c>
      <c r="N3957" s="59">
        <v>3</v>
      </c>
      <c r="O3957" s="59" t="s">
        <v>175</v>
      </c>
      <c r="P3957" s="59">
        <v>2</v>
      </c>
      <c r="Q3957" s="59">
        <v>1.5</v>
      </c>
      <c r="R3957" s="59">
        <v>0</v>
      </c>
      <c r="S3957" s="59">
        <v>1</v>
      </c>
      <c r="T3957" s="59">
        <v>0</v>
      </c>
      <c r="U3957" s="59">
        <v>0</v>
      </c>
      <c r="V3957" s="59">
        <v>0</v>
      </c>
      <c r="W3957" s="59">
        <v>0</v>
      </c>
      <c r="X3957" s="59">
        <v>0</v>
      </c>
      <c r="Y3957" s="59">
        <f>IF(terrains!L3957&lt;=2.5,1,IF(terrains!L3957&lt;=4.5,2,IF(terrains!L3957&lt;=6.5,3,4)))</f>
        <v>1</v>
      </c>
      <c r="Z3957" s="59">
        <f>IF(terrains!R3957=1,35,IF(terrains!S3957=1,64,IF(terrains!T3957=1,IF(terrains!Y3957=1,85,104),IF(terrains!U3957=1,IF(terrains!Y3957=1,124,152),IF(terrains!V3957=1,(IF(terrains!Y3957=1,146,IF(terrains!Y3957=2,178,263))),IF(terrains!W3957=1,(IF(terrains!Y3957=1,178,IF(terrains!Y3957=2,218,321))),IF(terrains!X3957=1,IF(terrains!Y3957=1,190,IF(terrains!Y3957=2,242,IF(terrains!Y3957=3,357,896))))))))))</f>
        <v>64</v>
      </c>
      <c r="AA3957" s="152">
        <f>terrains!Z3957*terrains!F3957</f>
        <v>300149.47756799997</v>
      </c>
    </row>
    <row r="3958" spans="1:27" ht="14.4">
      <c r="A3958" s="143">
        <v>3957</v>
      </c>
      <c r="B3958" s="59">
        <v>303741.067476</v>
      </c>
      <c r="C3958" s="59">
        <v>5055621.9200200001</v>
      </c>
      <c r="D3958" s="59" t="s">
        <v>3578</v>
      </c>
      <c r="E3958" s="153">
        <v>435.5</v>
      </c>
      <c r="F3958" s="150">
        <f>terrains!E3958*10.76391</f>
        <v>4687.6828049999995</v>
      </c>
      <c r="G3958" s="59" t="s">
        <v>353</v>
      </c>
      <c r="H3958" s="59">
        <v>0</v>
      </c>
      <c r="I3958" s="59">
        <v>0</v>
      </c>
      <c r="J3958" s="59">
        <f>IF(terrains!L3958=13.5,IF(terrains!X3958=1,12,9),-0.392532+1.267037*terrains!L3958+0.472239*terrains!X3958+0.58658*terrains!W3958+0.089417*terrains!V3958+0.531633*terrains!U3958+0.337883*terrains!T3958-0.403545*terrains!S3958)</f>
        <v>2.1415419999999998</v>
      </c>
      <c r="K3958" s="151">
        <f>IF(terrains!I3958=0,terrains!J3958,terrains!I3958)</f>
        <v>2.1415419999999998</v>
      </c>
      <c r="L3958" s="59">
        <v>2</v>
      </c>
      <c r="M3958" s="59">
        <v>1</v>
      </c>
      <c r="N3958" s="59">
        <v>3</v>
      </c>
      <c r="O3958" s="59" t="s">
        <v>174</v>
      </c>
      <c r="P3958" s="59">
        <v>2</v>
      </c>
      <c r="Q3958" s="59">
        <v>1.5</v>
      </c>
      <c r="R3958" s="59">
        <v>1</v>
      </c>
      <c r="S3958" s="59">
        <v>0</v>
      </c>
      <c r="T3958" s="59">
        <v>0</v>
      </c>
      <c r="U3958" s="59">
        <v>0</v>
      </c>
      <c r="V3958" s="59">
        <v>0</v>
      </c>
      <c r="W3958" s="59">
        <v>0</v>
      </c>
      <c r="X3958" s="59">
        <v>0</v>
      </c>
      <c r="Y3958" s="59">
        <f>IF(terrains!L3958&lt;=2.5,1,IF(terrains!L3958&lt;=4.5,2,IF(terrains!L3958&lt;=6.5,3,4)))</f>
        <v>1</v>
      </c>
      <c r="Z3958" s="59">
        <f>IF(terrains!R3958=1,35,IF(terrains!S3958=1,64,IF(terrains!T3958=1,IF(terrains!Y3958=1,85,104),IF(terrains!U3958=1,IF(terrains!Y3958=1,124,152),IF(terrains!V3958=1,(IF(terrains!Y3958=1,146,IF(terrains!Y3958=2,178,263))),IF(terrains!W3958=1,(IF(terrains!Y3958=1,178,IF(terrains!Y3958=2,218,321))),IF(terrains!X3958=1,IF(terrains!Y3958=1,190,IF(terrains!Y3958=2,242,IF(terrains!Y3958=3,357,896))))))))))</f>
        <v>35</v>
      </c>
      <c r="AA3958" s="152">
        <f>terrains!Z3958*terrains!F3958</f>
        <v>164068.89817499998</v>
      </c>
    </row>
    <row r="3959" spans="1:27" ht="14.4">
      <c r="A3959" s="143">
        <v>3958</v>
      </c>
      <c r="B3959" s="59">
        <v>290305.04033599998</v>
      </c>
      <c r="C3959" s="59">
        <v>5032762.9649799997</v>
      </c>
      <c r="D3959" s="59" t="s">
        <v>3579</v>
      </c>
      <c r="E3959" s="153">
        <v>435.3</v>
      </c>
      <c r="F3959" s="150">
        <f>terrains!E3959*10.76391</f>
        <v>4685.5300229999993</v>
      </c>
      <c r="G3959" s="59" t="s">
        <v>217</v>
      </c>
      <c r="H3959" s="59">
        <v>0</v>
      </c>
      <c r="I3959" s="59">
        <v>0</v>
      </c>
      <c r="J3959" s="59">
        <f>IF(terrains!L3959=13.5,IF(terrains!X3959=1,12,9),-0.392532+1.267037*terrains!L3959+0.472239*terrains!X3959+0.58658*terrains!W3959+0.089417*terrains!V3959+0.531633*terrains!U3959+0.337883*terrains!T3959-0.403545*terrains!S3959)</f>
        <v>1.7379969999999998</v>
      </c>
      <c r="K3959" s="151">
        <f>IF(terrains!I3959=0,terrains!J3959,terrains!I3959)</f>
        <v>1.7379969999999998</v>
      </c>
      <c r="L3959" s="59">
        <v>2</v>
      </c>
      <c r="M3959" s="59">
        <v>1</v>
      </c>
      <c r="N3959" s="59">
        <v>4</v>
      </c>
      <c r="O3959" s="59" t="s">
        <v>175</v>
      </c>
      <c r="P3959" s="59">
        <v>2</v>
      </c>
      <c r="Q3959" s="59">
        <v>2</v>
      </c>
      <c r="R3959" s="59">
        <v>0</v>
      </c>
      <c r="S3959" s="59">
        <v>1</v>
      </c>
      <c r="T3959" s="59">
        <v>0</v>
      </c>
      <c r="U3959" s="59">
        <v>0</v>
      </c>
      <c r="V3959" s="59">
        <v>0</v>
      </c>
      <c r="W3959" s="59">
        <v>0</v>
      </c>
      <c r="X3959" s="59">
        <v>0</v>
      </c>
      <c r="Y3959" s="59">
        <f>IF(terrains!L3959&lt;=2.5,1,IF(terrains!L3959&lt;=4.5,2,IF(terrains!L3959&lt;=6.5,3,4)))</f>
        <v>1</v>
      </c>
      <c r="Z3959" s="59">
        <f>IF(terrains!R3959=1,35,IF(terrains!S3959=1,64,IF(terrains!T3959=1,IF(terrains!Y3959=1,85,104),IF(terrains!U3959=1,IF(terrains!Y3959=1,124,152),IF(terrains!V3959=1,(IF(terrains!Y3959=1,146,IF(terrains!Y3959=2,178,263))),IF(terrains!W3959=1,(IF(terrains!Y3959=1,178,IF(terrains!Y3959=2,218,321))),IF(terrains!X3959=1,IF(terrains!Y3959=1,190,IF(terrains!Y3959=2,242,IF(terrains!Y3959=3,357,896))))))))))</f>
        <v>64</v>
      </c>
      <c r="AA3959" s="152">
        <f>terrains!Z3959*terrains!F3959</f>
        <v>299873.92147199996</v>
      </c>
    </row>
    <row r="3960" spans="1:27" ht="14.4">
      <c r="A3960" s="143">
        <v>3959</v>
      </c>
      <c r="B3960" s="59">
        <v>291456.54795600002</v>
      </c>
      <c r="C3960" s="59">
        <v>5032500.9119499996</v>
      </c>
      <c r="D3960" s="59" t="s">
        <v>3580</v>
      </c>
      <c r="E3960" s="153">
        <v>435.1</v>
      </c>
      <c r="F3960" s="150">
        <f>terrains!E3960*10.76391</f>
        <v>4683.3772410000001</v>
      </c>
      <c r="G3960" s="59" t="s">
        <v>217</v>
      </c>
      <c r="H3960" s="59">
        <v>0</v>
      </c>
      <c r="I3960" s="59">
        <v>0</v>
      </c>
      <c r="J3960" s="59">
        <f>IF(terrains!L3960=13.5,IF(terrains!X3960=1,12,9),-0.392532+1.267037*terrains!L3960+0.472239*terrains!X3960+0.58658*terrains!W3960+0.089417*terrains!V3960+0.531633*terrains!U3960+0.337883*terrains!T3960-0.403545*terrains!S3960)</f>
        <v>1.7379969999999998</v>
      </c>
      <c r="K3960" s="151">
        <f>IF(terrains!I3960=0,terrains!J3960,terrains!I3960)</f>
        <v>1.7379969999999998</v>
      </c>
      <c r="L3960" s="59">
        <v>2</v>
      </c>
      <c r="M3960" s="59">
        <v>1</v>
      </c>
      <c r="N3960" s="59">
        <v>4</v>
      </c>
      <c r="O3960" s="59" t="s">
        <v>175</v>
      </c>
      <c r="P3960" s="59">
        <v>2</v>
      </c>
      <c r="Q3960" s="59">
        <v>2</v>
      </c>
      <c r="R3960" s="59">
        <v>0</v>
      </c>
      <c r="S3960" s="59">
        <v>1</v>
      </c>
      <c r="T3960" s="59">
        <v>0</v>
      </c>
      <c r="U3960" s="59">
        <v>0</v>
      </c>
      <c r="V3960" s="59">
        <v>0</v>
      </c>
      <c r="W3960" s="59">
        <v>0</v>
      </c>
      <c r="X3960" s="59">
        <v>0</v>
      </c>
      <c r="Y3960" s="59">
        <f>IF(terrains!L3960&lt;=2.5,1,IF(terrains!L3960&lt;=4.5,2,IF(terrains!L3960&lt;=6.5,3,4)))</f>
        <v>1</v>
      </c>
      <c r="Z3960" s="59">
        <f>IF(terrains!R3960=1,35,IF(terrains!S3960=1,64,IF(terrains!T3960=1,IF(terrains!Y3960=1,85,104),IF(terrains!U3960=1,IF(terrains!Y3960=1,124,152),IF(terrains!V3960=1,(IF(terrains!Y3960=1,146,IF(terrains!Y3960=2,178,263))),IF(terrains!W3960=1,(IF(terrains!Y3960=1,178,IF(terrains!Y3960=2,218,321))),IF(terrains!X3960=1,IF(terrains!Y3960=1,190,IF(terrains!Y3960=2,242,IF(terrains!Y3960=3,357,896))))))))))</f>
        <v>64</v>
      </c>
      <c r="AA3960" s="152">
        <f>terrains!Z3960*terrains!F3960</f>
        <v>299736.14342400001</v>
      </c>
    </row>
    <row r="3961" spans="1:27" ht="14.4">
      <c r="A3961" s="143">
        <v>3960</v>
      </c>
      <c r="B3961" s="59">
        <v>302471.64008400001</v>
      </c>
      <c r="C3961" s="59">
        <v>5049085.18566</v>
      </c>
      <c r="D3961" s="59" t="s">
        <v>3581</v>
      </c>
      <c r="E3961" s="153">
        <v>434</v>
      </c>
      <c r="F3961" s="150">
        <f>terrains!E3961*10.76391</f>
        <v>4671.53694</v>
      </c>
      <c r="G3961" s="59" t="s">
        <v>806</v>
      </c>
      <c r="H3961" s="59">
        <v>0</v>
      </c>
      <c r="I3961" s="59">
        <v>0</v>
      </c>
      <c r="J3961" s="59">
        <f>IF(terrains!L3961=13.5,IF(terrains!X3961=1,12,9),-0.392532+1.267037*terrains!L3961+0.472239*terrains!X3961+0.58658*terrains!W3961+0.089417*terrains!V3961+0.531633*terrains!U3961+0.337883*terrains!T3961-0.403545*terrains!S3961)</f>
        <v>1.7379969999999998</v>
      </c>
      <c r="K3961" s="151">
        <f>IF(terrains!I3961=0,terrains!J3961,terrains!I3961)</f>
        <v>1.7379969999999998</v>
      </c>
      <c r="L3961" s="59">
        <v>2</v>
      </c>
      <c r="M3961" s="59">
        <v>1</v>
      </c>
      <c r="N3961" s="59">
        <v>4</v>
      </c>
      <c r="O3961" s="59" t="s">
        <v>175</v>
      </c>
      <c r="P3961" s="59">
        <v>2</v>
      </c>
      <c r="Q3961" s="59">
        <v>1.5</v>
      </c>
      <c r="R3961" s="59">
        <v>0</v>
      </c>
      <c r="S3961" s="59">
        <v>1</v>
      </c>
      <c r="T3961" s="59">
        <v>0</v>
      </c>
      <c r="U3961" s="59">
        <v>0</v>
      </c>
      <c r="V3961" s="59">
        <v>0</v>
      </c>
      <c r="W3961" s="59">
        <v>0</v>
      </c>
      <c r="X3961" s="59">
        <v>0</v>
      </c>
      <c r="Y3961" s="59">
        <f>IF(terrains!L3961&lt;=2.5,1,IF(terrains!L3961&lt;=4.5,2,IF(terrains!L3961&lt;=6.5,3,4)))</f>
        <v>1</v>
      </c>
      <c r="Z3961" s="59">
        <f>IF(terrains!R3961=1,35,IF(terrains!S3961=1,64,IF(terrains!T3961=1,IF(terrains!Y3961=1,85,104),IF(terrains!U3961=1,IF(terrains!Y3961=1,124,152),IF(terrains!V3961=1,(IF(terrains!Y3961=1,146,IF(terrains!Y3961=2,178,263))),IF(terrains!W3961=1,(IF(terrains!Y3961=1,178,IF(terrains!Y3961=2,218,321))),IF(terrains!X3961=1,IF(terrains!Y3961=1,190,IF(terrains!Y3961=2,242,IF(terrains!Y3961=3,357,896))))))))))</f>
        <v>64</v>
      </c>
      <c r="AA3961" s="152">
        <f>terrains!Z3961*terrains!F3961</f>
        <v>298978.36416</v>
      </c>
    </row>
    <row r="3962" spans="1:27" ht="14.4">
      <c r="A3962" s="143">
        <v>3961</v>
      </c>
      <c r="B3962" s="59">
        <v>301306.48754900001</v>
      </c>
      <c r="C3962" s="59">
        <v>5052647.6474400004</v>
      </c>
      <c r="D3962" s="59" t="s">
        <v>3582</v>
      </c>
      <c r="E3962" s="153">
        <v>433.9</v>
      </c>
      <c r="F3962" s="150">
        <f>terrains!E3962*10.76391</f>
        <v>4670.4605489999994</v>
      </c>
      <c r="G3962" s="59" t="s">
        <v>1814</v>
      </c>
      <c r="H3962" s="59">
        <v>0</v>
      </c>
      <c r="I3962" s="59">
        <v>0</v>
      </c>
      <c r="J3962" s="59">
        <f>IF(terrains!L3962=13.5,IF(terrains!X3962=1,12,9),-0.392532+1.267037*terrains!L3962+0.472239*terrains!X3962+0.58658*terrains!W3962+0.089417*terrains!V3962+0.531633*terrains!U3962+0.337883*terrains!T3962-0.403545*terrains!S3962)</f>
        <v>1.7379969999999998</v>
      </c>
      <c r="K3962" s="151">
        <f>IF(terrains!I3962=0,terrains!J3962,terrains!I3962)</f>
        <v>1.7379969999999998</v>
      </c>
      <c r="L3962" s="59">
        <v>2</v>
      </c>
      <c r="M3962" s="59">
        <v>1</v>
      </c>
      <c r="N3962" s="59">
        <v>3</v>
      </c>
      <c r="O3962" s="59" t="s">
        <v>175</v>
      </c>
      <c r="P3962" s="59">
        <v>2</v>
      </c>
      <c r="Q3962" s="59">
        <v>1.5</v>
      </c>
      <c r="R3962" s="59">
        <v>0</v>
      </c>
      <c r="S3962" s="59">
        <v>1</v>
      </c>
      <c r="T3962" s="59">
        <v>0</v>
      </c>
      <c r="U3962" s="59">
        <v>0</v>
      </c>
      <c r="V3962" s="59">
        <v>0</v>
      </c>
      <c r="W3962" s="59">
        <v>0</v>
      </c>
      <c r="X3962" s="59">
        <v>0</v>
      </c>
      <c r="Y3962" s="59">
        <f>IF(terrains!L3962&lt;=2.5,1,IF(terrains!L3962&lt;=4.5,2,IF(terrains!L3962&lt;=6.5,3,4)))</f>
        <v>1</v>
      </c>
      <c r="Z3962" s="59">
        <f>IF(terrains!R3962=1,35,IF(terrains!S3962=1,64,IF(terrains!T3962=1,IF(terrains!Y3962=1,85,104),IF(terrains!U3962=1,IF(terrains!Y3962=1,124,152),IF(terrains!V3962=1,(IF(terrains!Y3962=1,146,IF(terrains!Y3962=2,178,263))),IF(terrains!W3962=1,(IF(terrains!Y3962=1,178,IF(terrains!Y3962=2,218,321))),IF(terrains!X3962=1,IF(terrains!Y3962=1,190,IF(terrains!Y3962=2,242,IF(terrains!Y3962=3,357,896))))))))))</f>
        <v>64</v>
      </c>
      <c r="AA3962" s="152">
        <f>terrains!Z3962*terrains!F3962</f>
        <v>298909.47513599996</v>
      </c>
    </row>
    <row r="3963" spans="1:27" ht="14.4">
      <c r="A3963" s="143">
        <v>3962</v>
      </c>
      <c r="B3963" s="59">
        <v>298403.56829000002</v>
      </c>
      <c r="C3963" s="59">
        <v>5056012.6800199999</v>
      </c>
      <c r="D3963" s="59" t="s">
        <v>3583</v>
      </c>
      <c r="E3963" s="153">
        <v>433.5</v>
      </c>
      <c r="F3963" s="150">
        <f>terrains!E3963*10.76391</f>
        <v>4666.1549849999992</v>
      </c>
      <c r="G3963" s="59" t="s">
        <v>353</v>
      </c>
      <c r="H3963" s="59">
        <v>0</v>
      </c>
      <c r="I3963" s="59">
        <v>0</v>
      </c>
      <c r="J3963" s="59">
        <f>IF(terrains!L3963=13.5,IF(terrains!X3963=1,12,9),-0.392532+1.267037*terrains!L3963+0.472239*terrains!X3963+0.58658*terrains!W3963+0.089417*terrains!V3963+0.531633*terrains!U3963+0.337883*terrains!T3963-0.403545*terrains!S3963)</f>
        <v>2.1415419999999998</v>
      </c>
      <c r="K3963" s="151">
        <f>IF(terrains!I3963=0,terrains!J3963,terrains!I3963)</f>
        <v>2.1415419999999998</v>
      </c>
      <c r="L3963" s="59">
        <v>2</v>
      </c>
      <c r="M3963" s="59">
        <v>1</v>
      </c>
      <c r="N3963" s="59">
        <v>3</v>
      </c>
      <c r="O3963" s="59" t="s">
        <v>174</v>
      </c>
      <c r="P3963" s="59">
        <v>2</v>
      </c>
      <c r="Q3963" s="59">
        <v>1.5</v>
      </c>
      <c r="R3963" s="59">
        <v>1</v>
      </c>
      <c r="S3963" s="59">
        <v>0</v>
      </c>
      <c r="T3963" s="59">
        <v>0</v>
      </c>
      <c r="U3963" s="59">
        <v>0</v>
      </c>
      <c r="V3963" s="59">
        <v>0</v>
      </c>
      <c r="W3963" s="59">
        <v>0</v>
      </c>
      <c r="X3963" s="59">
        <v>0</v>
      </c>
      <c r="Y3963" s="59">
        <f>IF(terrains!L3963&lt;=2.5,1,IF(terrains!L3963&lt;=4.5,2,IF(terrains!L3963&lt;=6.5,3,4)))</f>
        <v>1</v>
      </c>
      <c r="Z3963" s="59">
        <f>IF(terrains!R3963=1,35,IF(terrains!S3963=1,64,IF(terrains!T3963=1,IF(terrains!Y3963=1,85,104),IF(terrains!U3963=1,IF(terrains!Y3963=1,124,152),IF(terrains!V3963=1,(IF(terrains!Y3963=1,146,IF(terrains!Y3963=2,178,263))),IF(terrains!W3963=1,(IF(terrains!Y3963=1,178,IF(terrains!Y3963=2,218,321))),IF(terrains!X3963=1,IF(terrains!Y3963=1,190,IF(terrains!Y3963=2,242,IF(terrains!Y3963=3,357,896))))))))))</f>
        <v>35</v>
      </c>
      <c r="AA3963" s="152">
        <f>terrains!Z3963*terrains!F3963</f>
        <v>163315.42447499998</v>
      </c>
    </row>
    <row r="3964" spans="1:27" ht="14.4">
      <c r="A3964" s="143">
        <v>3963</v>
      </c>
      <c r="B3964" s="59">
        <v>293168.52908800001</v>
      </c>
      <c r="C3964" s="59">
        <v>5035205.8260300001</v>
      </c>
      <c r="D3964" s="59" t="s">
        <v>3584</v>
      </c>
      <c r="E3964" s="153">
        <v>433.1</v>
      </c>
      <c r="F3964" s="150">
        <f>terrains!E3964*10.76391</f>
        <v>4661.8494209999999</v>
      </c>
      <c r="G3964" s="59" t="s">
        <v>208</v>
      </c>
      <c r="H3964" s="59">
        <v>0</v>
      </c>
      <c r="I3964" s="59">
        <v>0</v>
      </c>
      <c r="J3964" s="59">
        <f>IF(terrains!L3964=13.5,IF(terrains!X3964=1,12,9),-0.392532+1.267037*terrains!L3964+0.472239*terrains!X3964+0.58658*terrains!W3964+0.089417*terrains!V3964+0.531633*terrains!U3964+0.337883*terrains!T3964-0.403545*terrains!S3964)</f>
        <v>1.7379969999999998</v>
      </c>
      <c r="K3964" s="151">
        <f>IF(terrains!I3964=0,terrains!J3964,terrains!I3964)</f>
        <v>1.7379969999999998</v>
      </c>
      <c r="L3964" s="59">
        <v>2</v>
      </c>
      <c r="M3964" s="59">
        <v>2</v>
      </c>
      <c r="N3964" s="59">
        <v>3</v>
      </c>
      <c r="O3964" s="59" t="s">
        <v>175</v>
      </c>
      <c r="P3964" s="59">
        <v>2</v>
      </c>
      <c r="Q3964" s="59">
        <v>2</v>
      </c>
      <c r="R3964" s="59">
        <v>0</v>
      </c>
      <c r="S3964" s="59">
        <v>1</v>
      </c>
      <c r="T3964" s="59">
        <v>0</v>
      </c>
      <c r="U3964" s="59">
        <v>0</v>
      </c>
      <c r="V3964" s="59">
        <v>0</v>
      </c>
      <c r="W3964" s="59">
        <v>0</v>
      </c>
      <c r="X3964" s="59">
        <v>0</v>
      </c>
      <c r="Y3964" s="59">
        <f>IF(terrains!L3964&lt;=2.5,1,IF(terrains!L3964&lt;=4.5,2,IF(terrains!L3964&lt;=6.5,3,4)))</f>
        <v>1</v>
      </c>
      <c r="Z3964" s="59">
        <f>IF(terrains!R3964=1,35,IF(terrains!S3964=1,64,IF(terrains!T3964=1,IF(terrains!Y3964=1,85,104),IF(terrains!U3964=1,IF(terrains!Y3964=1,124,152),IF(terrains!V3964=1,(IF(terrains!Y3964=1,146,IF(terrains!Y3964=2,178,263))),IF(terrains!W3964=1,(IF(terrains!Y3964=1,178,IF(terrains!Y3964=2,218,321))),IF(terrains!X3964=1,IF(terrains!Y3964=1,190,IF(terrains!Y3964=2,242,IF(terrains!Y3964=3,357,896))))))))))</f>
        <v>64</v>
      </c>
      <c r="AA3964" s="152">
        <f>terrains!Z3964*terrains!F3964</f>
        <v>298358.36294399999</v>
      </c>
    </row>
    <row r="3965" spans="1:27" ht="14.4">
      <c r="A3965" s="143">
        <v>3964</v>
      </c>
      <c r="B3965" s="59">
        <v>295818.63640000002</v>
      </c>
      <c r="C3965" s="59">
        <v>5043634.7479999997</v>
      </c>
      <c r="D3965" s="59" t="s">
        <v>3585</v>
      </c>
      <c r="E3965" s="153">
        <v>432</v>
      </c>
      <c r="F3965" s="150">
        <f>terrains!E3965*10.76391</f>
        <v>4650.0091199999997</v>
      </c>
      <c r="G3965" s="59" t="s">
        <v>239</v>
      </c>
      <c r="H3965" s="59">
        <v>0</v>
      </c>
      <c r="I3965" s="59">
        <v>0</v>
      </c>
      <c r="J3965" s="59">
        <f>IF(terrains!L3965=13.5,IF(terrains!X3965=1,12,9),-0.392532+1.267037*terrains!L3965+0.472239*terrains!X3965+0.58658*terrains!W3965+0.089417*terrains!V3965+0.531633*terrains!U3965+0.337883*terrains!T3965-0.403545*terrains!S3965)</f>
        <v>3.3066934999999997</v>
      </c>
      <c r="K3965" s="151">
        <f>IF(terrains!I3965=0,terrains!J3965,terrains!I3965)</f>
        <v>3.3066934999999997</v>
      </c>
      <c r="L3965" s="59">
        <v>2.5</v>
      </c>
      <c r="M3965" s="59">
        <v>2</v>
      </c>
      <c r="N3965" s="59">
        <v>4</v>
      </c>
      <c r="O3965" s="59" t="s">
        <v>177</v>
      </c>
      <c r="P3965" s="59">
        <v>2</v>
      </c>
      <c r="Q3965" s="59">
        <v>2.5</v>
      </c>
      <c r="R3965" s="59">
        <v>0</v>
      </c>
      <c r="S3965" s="59">
        <v>0</v>
      </c>
      <c r="T3965" s="59">
        <v>0</v>
      </c>
      <c r="U3965" s="59">
        <v>1</v>
      </c>
      <c r="V3965" s="59">
        <v>0</v>
      </c>
      <c r="W3965" s="59">
        <v>0</v>
      </c>
      <c r="X3965" s="59">
        <v>0</v>
      </c>
      <c r="Y3965" s="59">
        <f>IF(terrains!L3965&lt;=2.5,1,IF(terrains!L3965&lt;=4.5,2,IF(terrains!L3965&lt;=6.5,3,4)))</f>
        <v>1</v>
      </c>
      <c r="Z3965" s="59">
        <f>IF(terrains!R3965=1,35,IF(terrains!S3965=1,64,IF(terrains!T3965=1,IF(terrains!Y3965=1,85,104),IF(terrains!U3965=1,IF(terrains!Y3965=1,124,152),IF(terrains!V3965=1,(IF(terrains!Y3965=1,146,IF(terrains!Y3965=2,178,263))),IF(terrains!W3965=1,(IF(terrains!Y3965=1,178,IF(terrains!Y3965=2,218,321))),IF(terrains!X3965=1,IF(terrains!Y3965=1,190,IF(terrains!Y3965=2,242,IF(terrains!Y3965=3,357,896))))))))))</f>
        <v>124</v>
      </c>
      <c r="AA3965" s="152">
        <f>terrains!Z3965*terrains!F3965</f>
        <v>576601.13087999995</v>
      </c>
    </row>
    <row r="3966" spans="1:27" ht="14.4">
      <c r="A3966" s="143">
        <v>3965</v>
      </c>
      <c r="B3966" s="59">
        <v>295033.28009999997</v>
      </c>
      <c r="C3966" s="59">
        <v>5043347.9670000002</v>
      </c>
      <c r="D3966" s="59" t="s">
        <v>3586</v>
      </c>
      <c r="E3966" s="153">
        <v>431.5</v>
      </c>
      <c r="F3966" s="150">
        <f>terrains!E3966*10.76391</f>
        <v>4644.6271649999999</v>
      </c>
      <c r="G3966" s="59" t="s">
        <v>1109</v>
      </c>
      <c r="H3966" s="59">
        <v>0</v>
      </c>
      <c r="I3966" s="59">
        <v>0</v>
      </c>
      <c r="J3966" s="59">
        <f>IF(terrains!L3966=13.5,IF(terrains!X3966=1,12,9),-0.392532+1.267037*terrains!L3966+0.472239*terrains!X3966+0.58658*terrains!W3966+0.089417*terrains!V3966+0.531633*terrains!U3966+0.337883*terrains!T3966-0.403545*terrains!S3966)</f>
        <v>2.6731749999999996</v>
      </c>
      <c r="K3966" s="151">
        <f>IF(terrains!I3966=0,terrains!J3966,terrains!I3966)</f>
        <v>2.6731749999999996</v>
      </c>
      <c r="L3966" s="59">
        <v>2</v>
      </c>
      <c r="M3966" s="59">
        <v>1</v>
      </c>
      <c r="N3966" s="59">
        <v>4</v>
      </c>
      <c r="O3966" s="59" t="s">
        <v>177</v>
      </c>
      <c r="P3966" s="59">
        <v>2</v>
      </c>
      <c r="Q3966" s="59">
        <v>1.5</v>
      </c>
      <c r="R3966" s="59">
        <v>0</v>
      </c>
      <c r="S3966" s="59">
        <v>0</v>
      </c>
      <c r="T3966" s="59">
        <v>0</v>
      </c>
      <c r="U3966" s="59">
        <v>1</v>
      </c>
      <c r="V3966" s="59">
        <v>0</v>
      </c>
      <c r="W3966" s="59">
        <v>0</v>
      </c>
      <c r="X3966" s="59">
        <v>0</v>
      </c>
      <c r="Y3966" s="59">
        <f>IF(terrains!L3966&lt;=2.5,1,IF(terrains!L3966&lt;=4.5,2,IF(terrains!L3966&lt;=6.5,3,4)))</f>
        <v>1</v>
      </c>
      <c r="Z3966" s="59">
        <f>IF(terrains!R3966=1,35,IF(terrains!S3966=1,64,IF(terrains!T3966=1,IF(terrains!Y3966=1,85,104),IF(terrains!U3966=1,IF(terrains!Y3966=1,124,152),IF(terrains!V3966=1,(IF(terrains!Y3966=1,146,IF(terrains!Y3966=2,178,263))),IF(terrains!W3966=1,(IF(terrains!Y3966=1,178,IF(terrains!Y3966=2,218,321))),IF(terrains!X3966=1,IF(terrains!Y3966=1,190,IF(terrains!Y3966=2,242,IF(terrains!Y3966=3,357,896))))))))))</f>
        <v>124</v>
      </c>
      <c r="AA3966" s="152">
        <f>terrains!Z3966*terrains!F3966</f>
        <v>575933.76845999993</v>
      </c>
    </row>
    <row r="3967" spans="1:27" ht="14.4">
      <c r="A3967" s="143">
        <v>3966</v>
      </c>
      <c r="B3967" s="59">
        <v>297064.62469999999</v>
      </c>
      <c r="C3967" s="59">
        <v>5042915.4510000004</v>
      </c>
      <c r="D3967" s="59" t="s">
        <v>3587</v>
      </c>
      <c r="E3967" s="153">
        <v>431.3</v>
      </c>
      <c r="F3967" s="150">
        <f>terrains!E3967*10.76391</f>
        <v>4642.4743829999998</v>
      </c>
      <c r="G3967" s="59" t="s">
        <v>3588</v>
      </c>
      <c r="H3967" s="59">
        <v>1</v>
      </c>
      <c r="I3967" s="59">
        <v>4</v>
      </c>
      <c r="J3967" s="59">
        <f>IF(terrains!L3967=13.5,IF(terrains!X3967=1,12,9),-0.392532+1.267037*terrains!L3967+0.472239*terrains!X3967+0.58658*terrains!W3967+0.089417*terrains!V3967+0.531633*terrains!U3967+0.337883*terrains!T3967-0.403545*terrains!S3967)</f>
        <v>3.4979959999999997</v>
      </c>
      <c r="K3967" s="151">
        <f>IF(terrains!I3967=0,terrains!J3967,terrains!I3967)</f>
        <v>4</v>
      </c>
      <c r="L3967" s="59">
        <v>3</v>
      </c>
      <c r="M3967" s="59">
        <v>2</v>
      </c>
      <c r="N3967" s="59">
        <v>4</v>
      </c>
      <c r="O3967" s="59" t="s">
        <v>178</v>
      </c>
      <c r="P3967" s="59">
        <v>3</v>
      </c>
      <c r="Q3967" s="59">
        <v>2.5</v>
      </c>
      <c r="R3967" s="59">
        <v>0</v>
      </c>
      <c r="S3967" s="59">
        <v>0</v>
      </c>
      <c r="T3967" s="59">
        <v>0</v>
      </c>
      <c r="U3967" s="59">
        <v>0</v>
      </c>
      <c r="V3967" s="59">
        <v>1</v>
      </c>
      <c r="W3967" s="59">
        <v>0</v>
      </c>
      <c r="X3967" s="59">
        <v>0</v>
      </c>
      <c r="Y3967" s="59">
        <f>IF(terrains!L3967&lt;=2.5,1,IF(terrains!L3967&lt;=4.5,2,IF(terrains!L3967&lt;=6.5,3,4)))</f>
        <v>2</v>
      </c>
      <c r="Z3967" s="59">
        <f>IF(terrains!R3967=1,35,IF(terrains!S3967=1,64,IF(terrains!T3967=1,IF(terrains!Y3967=1,85,104),IF(terrains!U3967=1,IF(terrains!Y3967=1,124,152),IF(terrains!V3967=1,(IF(terrains!Y3967=1,146,IF(terrains!Y3967=2,178,263))),IF(terrains!W3967=1,(IF(terrains!Y3967=1,178,IF(terrains!Y3967=2,218,321))),IF(terrains!X3967=1,IF(terrains!Y3967=1,190,IF(terrains!Y3967=2,242,IF(terrains!Y3967=3,357,896))))))))))</f>
        <v>178</v>
      </c>
      <c r="AA3967" s="152">
        <f>terrains!Z3967*terrains!F3967</f>
        <v>826360.44017399999</v>
      </c>
    </row>
    <row r="3968" spans="1:27" ht="14.4">
      <c r="A3968" s="143">
        <v>3967</v>
      </c>
      <c r="B3968" s="59">
        <v>291448.76640000002</v>
      </c>
      <c r="C3968" s="59">
        <v>5041121.0429999996</v>
      </c>
      <c r="D3968" s="59" t="s">
        <v>3589</v>
      </c>
      <c r="E3968" s="153">
        <v>431.1</v>
      </c>
      <c r="F3968" s="150">
        <f>terrains!E3968*10.76391</f>
        <v>4640.3216009999996</v>
      </c>
      <c r="G3968" s="59" t="s">
        <v>1728</v>
      </c>
      <c r="H3968" s="59">
        <v>0</v>
      </c>
      <c r="I3968" s="59">
        <v>0</v>
      </c>
      <c r="J3968" s="59">
        <f>IF(terrains!L3968=13.5,IF(terrains!X3968=1,12,9),-0.392532+1.267037*terrains!L3968+0.472239*terrains!X3968+0.58658*terrains!W3968+0.089417*terrains!V3968+0.531633*terrains!U3968+0.337883*terrains!T3968-0.403545*terrains!S3968)</f>
        <v>1.7379969999999998</v>
      </c>
      <c r="K3968" s="151">
        <f>IF(terrains!I3968=0,terrains!J3968,terrains!I3968)</f>
        <v>1.7379969999999998</v>
      </c>
      <c r="L3968" s="59">
        <v>2</v>
      </c>
      <c r="M3968" s="59">
        <v>2</v>
      </c>
      <c r="N3968" s="59">
        <v>3</v>
      </c>
      <c r="O3968" s="59" t="s">
        <v>175</v>
      </c>
      <c r="P3968" s="59">
        <v>2</v>
      </c>
      <c r="Q3968" s="59">
        <v>2</v>
      </c>
      <c r="R3968" s="59">
        <v>0</v>
      </c>
      <c r="S3968" s="59">
        <v>1</v>
      </c>
      <c r="T3968" s="59">
        <v>0</v>
      </c>
      <c r="U3968" s="59">
        <v>0</v>
      </c>
      <c r="V3968" s="59">
        <v>0</v>
      </c>
      <c r="W3968" s="59">
        <v>0</v>
      </c>
      <c r="X3968" s="59">
        <v>0</v>
      </c>
      <c r="Y3968" s="59">
        <f>IF(terrains!L3968&lt;=2.5,1,IF(terrains!L3968&lt;=4.5,2,IF(terrains!L3968&lt;=6.5,3,4)))</f>
        <v>1</v>
      </c>
      <c r="Z3968" s="59">
        <f>IF(terrains!R3968=1,35,IF(terrains!S3968=1,64,IF(terrains!T3968=1,IF(terrains!Y3968=1,85,104),IF(terrains!U3968=1,IF(terrains!Y3968=1,124,152),IF(terrains!V3968=1,(IF(terrains!Y3968=1,146,IF(terrains!Y3968=2,178,263))),IF(terrains!W3968=1,(IF(terrains!Y3968=1,178,IF(terrains!Y3968=2,218,321))),IF(terrains!X3968=1,IF(terrains!Y3968=1,190,IF(terrains!Y3968=2,242,IF(terrains!Y3968=3,357,896))))))))))</f>
        <v>64</v>
      </c>
      <c r="AA3968" s="152">
        <f>terrains!Z3968*terrains!F3968</f>
        <v>296980.58246399998</v>
      </c>
    </row>
    <row r="3969" spans="1:27" ht="14.4">
      <c r="A3969" s="143">
        <v>3968</v>
      </c>
      <c r="B3969" s="59">
        <v>297193.00459999999</v>
      </c>
      <c r="C3969" s="59">
        <v>5047324.7350000003</v>
      </c>
      <c r="D3969" s="59" t="s">
        <v>3590</v>
      </c>
      <c r="E3969" s="153">
        <v>430.4</v>
      </c>
      <c r="F3969" s="150">
        <f>terrains!E3969*10.76391</f>
        <v>4632.7868639999997</v>
      </c>
      <c r="G3969" s="59" t="s">
        <v>759</v>
      </c>
      <c r="H3969" s="59">
        <v>0.2</v>
      </c>
      <c r="I3969" s="59">
        <v>2</v>
      </c>
      <c r="J3969" s="59">
        <f>IF(terrains!L3969=13.5,IF(terrains!X3969=1,12,9),-0.392532+1.267037*terrains!L3969+0.472239*terrains!X3969+0.58658*terrains!W3969+0.089417*terrains!V3969+0.531633*terrains!U3969+0.337883*terrains!T3969-0.403545*terrains!S3969)</f>
        <v>1.7379969999999998</v>
      </c>
      <c r="K3969" s="151">
        <f>IF(terrains!I3969=0,terrains!J3969,terrains!I3969)</f>
        <v>2</v>
      </c>
      <c r="L3969" s="59">
        <v>2</v>
      </c>
      <c r="M3969" s="59">
        <v>1</v>
      </c>
      <c r="N3969" s="59">
        <v>3</v>
      </c>
      <c r="O3969" s="59" t="s">
        <v>175</v>
      </c>
      <c r="P3969" s="59">
        <v>2</v>
      </c>
      <c r="Q3969" s="59">
        <v>1.5</v>
      </c>
      <c r="R3969" s="59">
        <v>0</v>
      </c>
      <c r="S3969" s="59">
        <v>1</v>
      </c>
      <c r="T3969" s="59">
        <v>0</v>
      </c>
      <c r="U3969" s="59">
        <v>0</v>
      </c>
      <c r="V3969" s="59">
        <v>0</v>
      </c>
      <c r="W3969" s="59">
        <v>0</v>
      </c>
      <c r="X3969" s="59">
        <v>0</v>
      </c>
      <c r="Y3969" s="59">
        <f>IF(terrains!L3969&lt;=2.5,1,IF(terrains!L3969&lt;=4.5,2,IF(terrains!L3969&lt;=6.5,3,4)))</f>
        <v>1</v>
      </c>
      <c r="Z3969" s="59">
        <f>IF(terrains!R3969=1,35,IF(terrains!S3969=1,64,IF(terrains!T3969=1,IF(terrains!Y3969=1,85,104),IF(terrains!U3969=1,IF(terrains!Y3969=1,124,152),IF(terrains!V3969=1,(IF(terrains!Y3969=1,146,IF(terrains!Y3969=2,178,263))),IF(terrains!W3969=1,(IF(terrains!Y3969=1,178,IF(terrains!Y3969=2,218,321))),IF(terrains!X3969=1,IF(terrains!Y3969=1,190,IF(terrains!Y3969=2,242,IF(terrains!Y3969=3,357,896))))))))))</f>
        <v>64</v>
      </c>
      <c r="AA3969" s="152">
        <f>terrains!Z3969*terrains!F3969</f>
        <v>296498.35929599998</v>
      </c>
    </row>
    <row r="3970" spans="1:27" ht="14.4">
      <c r="A3970" s="143">
        <v>3969</v>
      </c>
      <c r="B3970" s="59">
        <v>305425.53142299998</v>
      </c>
      <c r="C3970" s="59">
        <v>5055252.4913600003</v>
      </c>
      <c r="D3970" s="59" t="s">
        <v>3591</v>
      </c>
      <c r="E3970" s="153">
        <v>430.4</v>
      </c>
      <c r="F3970" s="150">
        <f>terrains!E3970*10.76391</f>
        <v>4632.7868639999997</v>
      </c>
      <c r="G3970" s="59" t="s">
        <v>353</v>
      </c>
      <c r="H3970" s="59">
        <v>0</v>
      </c>
      <c r="I3970" s="59">
        <v>0</v>
      </c>
      <c r="J3970" s="59">
        <f>IF(terrains!L3970=13.5,IF(terrains!X3970=1,12,9),-0.392532+1.267037*terrains!L3970+0.472239*terrains!X3970+0.58658*terrains!W3970+0.089417*terrains!V3970+0.531633*terrains!U3970+0.337883*terrains!T3970-0.403545*terrains!S3970)</f>
        <v>2.1415419999999998</v>
      </c>
      <c r="K3970" s="151">
        <f>IF(terrains!I3970=0,terrains!J3970,terrains!I3970)</f>
        <v>2.1415419999999998</v>
      </c>
      <c r="L3970" s="59">
        <v>2</v>
      </c>
      <c r="M3970" s="59">
        <v>1</v>
      </c>
      <c r="N3970" s="59">
        <v>3</v>
      </c>
      <c r="O3970" s="59" t="s">
        <v>174</v>
      </c>
      <c r="P3970" s="59">
        <v>2</v>
      </c>
      <c r="Q3970" s="59">
        <v>1.5</v>
      </c>
      <c r="R3970" s="59">
        <v>1</v>
      </c>
      <c r="S3970" s="59">
        <v>0</v>
      </c>
      <c r="T3970" s="59">
        <v>0</v>
      </c>
      <c r="U3970" s="59">
        <v>0</v>
      </c>
      <c r="V3970" s="59">
        <v>0</v>
      </c>
      <c r="W3970" s="59">
        <v>0</v>
      </c>
      <c r="X3970" s="59">
        <v>0</v>
      </c>
      <c r="Y3970" s="59">
        <f>IF(terrains!L3970&lt;=2.5,1,IF(terrains!L3970&lt;=4.5,2,IF(terrains!L3970&lt;=6.5,3,4)))</f>
        <v>1</v>
      </c>
      <c r="Z3970" s="59">
        <f>IF(terrains!R3970=1,35,IF(terrains!S3970=1,64,IF(terrains!T3970=1,IF(terrains!Y3970=1,85,104),IF(terrains!U3970=1,IF(terrains!Y3970=1,124,152),IF(terrains!V3970=1,(IF(terrains!Y3970=1,146,IF(terrains!Y3970=2,178,263))),IF(terrains!W3970=1,(IF(terrains!Y3970=1,178,IF(terrains!Y3970=2,218,321))),IF(terrains!X3970=1,IF(terrains!Y3970=1,190,IF(terrains!Y3970=2,242,IF(terrains!Y3970=3,357,896))))))))))</f>
        <v>35</v>
      </c>
      <c r="AA3970" s="152">
        <f>terrains!Z3970*terrains!F3970</f>
        <v>162147.54024</v>
      </c>
    </row>
    <row r="3971" spans="1:27" ht="14.4">
      <c r="A3971" s="143">
        <v>3970</v>
      </c>
      <c r="B3971" s="59">
        <v>299075.79221099999</v>
      </c>
      <c r="C3971" s="59">
        <v>5057706.6141499998</v>
      </c>
      <c r="D3971" s="59" t="s">
        <v>3592</v>
      </c>
      <c r="E3971" s="153">
        <v>429.6</v>
      </c>
      <c r="F3971" s="150">
        <f>terrains!E3971*10.76391</f>
        <v>4624.1757360000001</v>
      </c>
      <c r="G3971" s="59" t="s">
        <v>353</v>
      </c>
      <c r="H3971" s="59">
        <v>0</v>
      </c>
      <c r="I3971" s="59">
        <v>0</v>
      </c>
      <c r="J3971" s="59">
        <f>IF(terrains!L3971=13.5,IF(terrains!X3971=1,12,9),-0.392532+1.267037*terrains!L3971+0.472239*terrains!X3971+0.58658*terrains!W3971+0.089417*terrains!V3971+0.531633*terrains!U3971+0.337883*terrains!T3971-0.403545*terrains!S3971)</f>
        <v>2.1415419999999998</v>
      </c>
      <c r="K3971" s="151">
        <f>IF(terrains!I3971=0,terrains!J3971,terrains!I3971)</f>
        <v>2.1415419999999998</v>
      </c>
      <c r="L3971" s="59">
        <v>2</v>
      </c>
      <c r="M3971" s="59">
        <v>1</v>
      </c>
      <c r="N3971" s="59">
        <v>3</v>
      </c>
      <c r="O3971" s="59" t="s">
        <v>174</v>
      </c>
      <c r="P3971" s="59">
        <v>2</v>
      </c>
      <c r="Q3971" s="59">
        <v>1.5</v>
      </c>
      <c r="R3971" s="59">
        <v>1</v>
      </c>
      <c r="S3971" s="59">
        <v>0</v>
      </c>
      <c r="T3971" s="59">
        <v>0</v>
      </c>
      <c r="U3971" s="59">
        <v>0</v>
      </c>
      <c r="V3971" s="59">
        <v>0</v>
      </c>
      <c r="W3971" s="59">
        <v>0</v>
      </c>
      <c r="X3971" s="59">
        <v>0</v>
      </c>
      <c r="Y3971" s="59">
        <f>IF(terrains!L3971&lt;=2.5,1,IF(terrains!L3971&lt;=4.5,2,IF(terrains!L3971&lt;=6.5,3,4)))</f>
        <v>1</v>
      </c>
      <c r="Z3971" s="59">
        <f>IF(terrains!R3971=1,35,IF(terrains!S3971=1,64,IF(terrains!T3971=1,IF(terrains!Y3971=1,85,104),IF(terrains!U3971=1,IF(terrains!Y3971=1,124,152),IF(terrains!V3971=1,(IF(terrains!Y3971=1,146,IF(terrains!Y3971=2,178,263))),IF(terrains!W3971=1,(IF(terrains!Y3971=1,178,IF(terrains!Y3971=2,218,321))),IF(terrains!X3971=1,IF(terrains!Y3971=1,190,IF(terrains!Y3971=2,242,IF(terrains!Y3971=3,357,896))))))))))</f>
        <v>35</v>
      </c>
      <c r="AA3971" s="152">
        <f>terrains!Z3971*terrains!F3971</f>
        <v>161846.15076000002</v>
      </c>
    </row>
    <row r="3972" spans="1:27" ht="14.4">
      <c r="A3972" s="143">
        <v>3971</v>
      </c>
      <c r="B3972" s="59">
        <v>302863.957207</v>
      </c>
      <c r="C3972" s="59">
        <v>5050197.8862199998</v>
      </c>
      <c r="D3972" s="59" t="s">
        <v>3593</v>
      </c>
      <c r="E3972" s="153">
        <v>429.2</v>
      </c>
      <c r="F3972" s="150">
        <f>terrains!E3972*10.76391</f>
        <v>4619.8701719999999</v>
      </c>
      <c r="G3972" s="59" t="s">
        <v>1814</v>
      </c>
      <c r="H3972" s="59">
        <v>0</v>
      </c>
      <c r="I3972" s="59">
        <v>0</v>
      </c>
      <c r="J3972" s="59">
        <f>IF(terrains!L3972=13.5,IF(terrains!X3972=1,12,9),-0.392532+1.267037*terrains!L3972+0.472239*terrains!X3972+0.58658*terrains!W3972+0.089417*terrains!V3972+0.531633*terrains!U3972+0.337883*terrains!T3972-0.403545*terrains!S3972)</f>
        <v>1.7379969999999998</v>
      </c>
      <c r="K3972" s="151">
        <f>IF(terrains!I3972=0,terrains!J3972,terrains!I3972)</f>
        <v>1.7379969999999998</v>
      </c>
      <c r="L3972" s="59">
        <v>2</v>
      </c>
      <c r="M3972" s="59">
        <v>1</v>
      </c>
      <c r="N3972" s="59">
        <v>3</v>
      </c>
      <c r="O3972" s="59" t="s">
        <v>175</v>
      </c>
      <c r="P3972" s="59">
        <v>2</v>
      </c>
      <c r="Q3972" s="59">
        <v>1.5</v>
      </c>
      <c r="R3972" s="59">
        <v>0</v>
      </c>
      <c r="S3972" s="59">
        <v>1</v>
      </c>
      <c r="T3972" s="59">
        <v>0</v>
      </c>
      <c r="U3972" s="59">
        <v>0</v>
      </c>
      <c r="V3972" s="59">
        <v>0</v>
      </c>
      <c r="W3972" s="59">
        <v>0</v>
      </c>
      <c r="X3972" s="59">
        <v>0</v>
      </c>
      <c r="Y3972" s="59">
        <f>IF(terrains!L3972&lt;=2.5,1,IF(terrains!L3972&lt;=4.5,2,IF(terrains!L3972&lt;=6.5,3,4)))</f>
        <v>1</v>
      </c>
      <c r="Z3972" s="59">
        <f>IF(terrains!R3972=1,35,IF(terrains!S3972=1,64,IF(terrains!T3972=1,IF(terrains!Y3972=1,85,104),IF(terrains!U3972=1,IF(terrains!Y3972=1,124,152),IF(terrains!V3972=1,(IF(terrains!Y3972=1,146,IF(terrains!Y3972=2,178,263))),IF(terrains!W3972=1,(IF(terrains!Y3972=1,178,IF(terrains!Y3972=2,218,321))),IF(terrains!X3972=1,IF(terrains!Y3972=1,190,IF(terrains!Y3972=2,242,IF(terrains!Y3972=3,357,896))))))))))</f>
        <v>64</v>
      </c>
      <c r="AA3972" s="152">
        <f>terrains!Z3972*terrains!F3972</f>
        <v>295671.69100799999</v>
      </c>
    </row>
    <row r="3973" spans="1:27" ht="14.4">
      <c r="A3973" s="143">
        <v>3972</v>
      </c>
      <c r="B3973" s="59">
        <v>302860.18313999998</v>
      </c>
      <c r="C3973" s="59">
        <v>5050186.8778100004</v>
      </c>
      <c r="D3973" s="59" t="s">
        <v>3594</v>
      </c>
      <c r="E3973" s="153">
        <v>429.2</v>
      </c>
      <c r="F3973" s="150">
        <f>terrains!E3973*10.76391</f>
        <v>4619.8701719999999</v>
      </c>
      <c r="G3973" s="59" t="s">
        <v>1814</v>
      </c>
      <c r="H3973" s="59">
        <v>0</v>
      </c>
      <c r="I3973" s="59">
        <v>0</v>
      </c>
      <c r="J3973" s="59">
        <f>IF(terrains!L3973=13.5,IF(terrains!X3973=1,12,9),-0.392532+1.267037*terrains!L3973+0.472239*terrains!X3973+0.58658*terrains!W3973+0.089417*terrains!V3973+0.531633*terrains!U3973+0.337883*terrains!T3973-0.403545*terrains!S3973)</f>
        <v>1.7379969999999998</v>
      </c>
      <c r="K3973" s="151">
        <f>IF(terrains!I3973=0,terrains!J3973,terrains!I3973)</f>
        <v>1.7379969999999998</v>
      </c>
      <c r="L3973" s="59">
        <v>2</v>
      </c>
      <c r="M3973" s="59">
        <v>1</v>
      </c>
      <c r="N3973" s="59">
        <v>3</v>
      </c>
      <c r="O3973" s="59" t="s">
        <v>175</v>
      </c>
      <c r="P3973" s="59">
        <v>2</v>
      </c>
      <c r="Q3973" s="59">
        <v>1.5</v>
      </c>
      <c r="R3973" s="59">
        <v>0</v>
      </c>
      <c r="S3973" s="59">
        <v>1</v>
      </c>
      <c r="T3973" s="59">
        <v>0</v>
      </c>
      <c r="U3973" s="59">
        <v>0</v>
      </c>
      <c r="V3973" s="59">
        <v>0</v>
      </c>
      <c r="W3973" s="59">
        <v>0</v>
      </c>
      <c r="X3973" s="59">
        <v>0</v>
      </c>
      <c r="Y3973" s="59">
        <f>IF(terrains!L3973&lt;=2.5,1,IF(terrains!L3973&lt;=4.5,2,IF(terrains!L3973&lt;=6.5,3,4)))</f>
        <v>1</v>
      </c>
      <c r="Z3973" s="59">
        <f>IF(terrains!R3973=1,35,IF(terrains!S3973=1,64,IF(terrains!T3973=1,IF(terrains!Y3973=1,85,104),IF(terrains!U3973=1,IF(terrains!Y3973=1,124,152),IF(terrains!V3973=1,(IF(terrains!Y3973=1,146,IF(terrains!Y3973=2,178,263))),IF(terrains!W3973=1,(IF(terrains!Y3973=1,178,IF(terrains!Y3973=2,218,321))),IF(terrains!X3973=1,IF(terrains!Y3973=1,190,IF(terrains!Y3973=2,242,IF(terrains!Y3973=3,357,896))))))))))</f>
        <v>64</v>
      </c>
      <c r="AA3973" s="152">
        <f>terrains!Z3973*terrains!F3973</f>
        <v>295671.69100799999</v>
      </c>
    </row>
    <row r="3974" spans="1:27" ht="14.4">
      <c r="A3974" s="143">
        <v>3973</v>
      </c>
      <c r="B3974" s="59">
        <v>300445.11664899997</v>
      </c>
      <c r="C3974" s="59">
        <v>5040172.1237700004</v>
      </c>
      <c r="D3974" s="59" t="s">
        <v>3595</v>
      </c>
      <c r="E3974" s="153">
        <v>429.2</v>
      </c>
      <c r="F3974" s="150">
        <f>terrains!E3974*10.76391</f>
        <v>4619.8701719999999</v>
      </c>
      <c r="G3974" s="59" t="s">
        <v>245</v>
      </c>
      <c r="H3974" s="59">
        <v>0</v>
      </c>
      <c r="I3974" s="59">
        <v>6</v>
      </c>
      <c r="J3974" s="59">
        <f>IF(terrains!L3974=13.5,IF(terrains!X3974=1,12,9),-0.392532+1.267037*terrains!L3974+0.472239*terrains!X3974+0.58658*terrains!W3974+0.089417*terrains!V3974+0.531633*terrains!U3974+0.337883*terrains!T3974-0.403545*terrains!S3974)</f>
        <v>5.7813734999999999</v>
      </c>
      <c r="K3974" s="151">
        <f>IF(terrains!I3974=0,terrains!J3974,terrains!I3974)</f>
        <v>6</v>
      </c>
      <c r="L3974" s="59">
        <v>4.5</v>
      </c>
      <c r="M3974" s="59">
        <v>0</v>
      </c>
      <c r="N3974" s="59">
        <v>0</v>
      </c>
      <c r="O3974" s="59" t="s">
        <v>180</v>
      </c>
      <c r="P3974" s="59">
        <v>0</v>
      </c>
      <c r="Q3974" s="59">
        <v>0</v>
      </c>
      <c r="R3974" s="59">
        <v>0</v>
      </c>
      <c r="S3974" s="59">
        <v>0</v>
      </c>
      <c r="T3974" s="59">
        <v>0</v>
      </c>
      <c r="U3974" s="59">
        <v>0</v>
      </c>
      <c r="V3974" s="59">
        <v>0</v>
      </c>
      <c r="W3974" s="59">
        <v>0</v>
      </c>
      <c r="X3974" s="59">
        <v>1</v>
      </c>
      <c r="Y3974" s="59">
        <f>IF(terrains!L3974&lt;=2.5,1,IF(terrains!L3974&lt;=4.5,2,IF(terrains!L3974&lt;=6.5,3,4)))</f>
        <v>2</v>
      </c>
      <c r="Z3974" s="59">
        <f>IF(terrains!R3974=1,35,IF(terrains!S3974=1,64,IF(terrains!T3974=1,IF(terrains!Y3974=1,85,104),IF(terrains!U3974=1,IF(terrains!Y3974=1,124,152),IF(terrains!V3974=1,(IF(terrains!Y3974=1,146,IF(terrains!Y3974=2,178,263))),IF(terrains!W3974=1,(IF(terrains!Y3974=1,178,IF(terrains!Y3974=2,218,321))),IF(terrains!X3974=1,IF(terrains!Y3974=1,190,IF(terrains!Y3974=2,242,IF(terrains!Y3974=3,357,896))))))))))</f>
        <v>242</v>
      </c>
      <c r="AA3974" s="152">
        <f>terrains!Z3974*terrains!F3974</f>
        <v>1118008.5816239999</v>
      </c>
    </row>
    <row r="3975" spans="1:27" ht="14.4">
      <c r="A3975" s="143">
        <v>3974</v>
      </c>
      <c r="B3975" s="59">
        <v>294044.47321899998</v>
      </c>
      <c r="C3975" s="59">
        <v>5048653.3059200002</v>
      </c>
      <c r="D3975" s="59" t="s">
        <v>3596</v>
      </c>
      <c r="E3975" s="153">
        <v>429</v>
      </c>
      <c r="F3975" s="150">
        <f>terrains!E3975*10.76391</f>
        <v>4617.7173899999998</v>
      </c>
      <c r="G3975" s="59" t="s">
        <v>894</v>
      </c>
      <c r="H3975" s="59">
        <v>0</v>
      </c>
      <c r="I3975" s="59">
        <v>0</v>
      </c>
      <c r="J3975" s="59">
        <f>IF(terrains!L3975=13.5,IF(terrains!X3975=1,12,9),-0.392532+1.267037*terrains!L3975+0.472239*terrains!X3975+0.58658*terrains!W3975+0.089417*terrains!V3975+0.531633*terrains!U3975+0.337883*terrains!T3975-0.403545*terrains!S3975)</f>
        <v>2.3715155000000001</v>
      </c>
      <c r="K3975" s="151">
        <f>IF(terrains!I3975=0,terrains!J3975,terrains!I3975)</f>
        <v>2.3715155000000001</v>
      </c>
      <c r="L3975" s="59">
        <v>2.5</v>
      </c>
      <c r="M3975" s="59">
        <v>1</v>
      </c>
      <c r="N3975" s="59">
        <v>6</v>
      </c>
      <c r="O3975" s="59" t="s">
        <v>175</v>
      </c>
      <c r="P3975" s="59">
        <v>2</v>
      </c>
      <c r="Q3975" s="59">
        <v>1.5</v>
      </c>
      <c r="R3975" s="59">
        <v>0</v>
      </c>
      <c r="S3975" s="59">
        <v>1</v>
      </c>
      <c r="T3975" s="59">
        <v>0</v>
      </c>
      <c r="U3975" s="59">
        <v>0</v>
      </c>
      <c r="V3975" s="59">
        <v>0</v>
      </c>
      <c r="W3975" s="59">
        <v>0</v>
      </c>
      <c r="X3975" s="59">
        <v>0</v>
      </c>
      <c r="Y3975" s="59">
        <f>IF(terrains!L3975&lt;=2.5,1,IF(terrains!L3975&lt;=4.5,2,IF(terrains!L3975&lt;=6.5,3,4)))</f>
        <v>1</v>
      </c>
      <c r="Z3975" s="59">
        <f>IF(terrains!R3975=1,35,IF(terrains!S3975=1,64,IF(terrains!T3975=1,IF(terrains!Y3975=1,85,104),IF(terrains!U3975=1,IF(terrains!Y3975=1,124,152),IF(terrains!V3975=1,(IF(terrains!Y3975=1,146,IF(terrains!Y3975=2,178,263))),IF(terrains!W3975=1,(IF(terrains!Y3975=1,178,IF(terrains!Y3975=2,218,321))),IF(terrains!X3975=1,IF(terrains!Y3975=1,190,IF(terrains!Y3975=2,242,IF(terrains!Y3975=3,357,896))))))))))</f>
        <v>64</v>
      </c>
      <c r="AA3975" s="152">
        <f>terrains!Z3975*terrains!F3975</f>
        <v>295533.91295999999</v>
      </c>
    </row>
    <row r="3976" spans="1:27" ht="14.4">
      <c r="A3976" s="143">
        <v>3975</v>
      </c>
      <c r="B3976" s="59">
        <v>293902.5196</v>
      </c>
      <c r="C3976" s="59">
        <v>5031911.8140000002</v>
      </c>
      <c r="D3976" s="59" t="s">
        <v>3597</v>
      </c>
      <c r="E3976" s="153">
        <v>428.6</v>
      </c>
      <c r="F3976" s="150">
        <f>terrains!E3976*10.76391</f>
        <v>4613.4118259999996</v>
      </c>
      <c r="G3976" s="59" t="s">
        <v>692</v>
      </c>
      <c r="H3976" s="59">
        <v>0</v>
      </c>
      <c r="I3976" s="59">
        <v>0</v>
      </c>
      <c r="J3976" s="59">
        <f>IF(terrains!L3976=13.5,IF(terrains!X3976=1,12,9),-0.392532+1.267037*terrains!L3976+0.472239*terrains!X3976+0.58658*terrains!W3976+0.089417*terrains!V3976+0.531633*terrains!U3976+0.337883*terrains!T3976-0.403545*terrains!S3976)</f>
        <v>1.7379969999999998</v>
      </c>
      <c r="K3976" s="151">
        <f>IF(terrains!I3976=0,terrains!J3976,terrains!I3976)</f>
        <v>1.7379969999999998</v>
      </c>
      <c r="L3976" s="59">
        <v>2</v>
      </c>
      <c r="M3976" s="59">
        <v>1</v>
      </c>
      <c r="N3976" s="59">
        <v>3</v>
      </c>
      <c r="O3976" s="59" t="s">
        <v>175</v>
      </c>
      <c r="P3976" s="59">
        <v>2</v>
      </c>
      <c r="Q3976" s="59">
        <v>1.5</v>
      </c>
      <c r="R3976" s="59">
        <v>0</v>
      </c>
      <c r="S3976" s="59">
        <v>1</v>
      </c>
      <c r="T3976" s="59">
        <v>0</v>
      </c>
      <c r="U3976" s="59">
        <v>0</v>
      </c>
      <c r="V3976" s="59">
        <v>0</v>
      </c>
      <c r="W3976" s="59">
        <v>0</v>
      </c>
      <c r="X3976" s="59">
        <v>0</v>
      </c>
      <c r="Y3976" s="59">
        <f>IF(terrains!L3976&lt;=2.5,1,IF(terrains!L3976&lt;=4.5,2,IF(terrains!L3976&lt;=6.5,3,4)))</f>
        <v>1</v>
      </c>
      <c r="Z3976" s="59">
        <f>IF(terrains!R3976=1,35,IF(terrains!S3976=1,64,IF(terrains!T3976=1,IF(terrains!Y3976=1,85,104),IF(terrains!U3976=1,IF(terrains!Y3976=1,124,152),IF(terrains!V3976=1,(IF(terrains!Y3976=1,146,IF(terrains!Y3976=2,178,263))),IF(terrains!W3976=1,(IF(terrains!Y3976=1,178,IF(terrains!Y3976=2,218,321))),IF(terrains!X3976=1,IF(terrains!Y3976=1,190,IF(terrains!Y3976=2,242,IF(terrains!Y3976=3,357,896))))))))))</f>
        <v>64</v>
      </c>
      <c r="AA3976" s="152">
        <f>terrains!Z3976*terrains!F3976</f>
        <v>295258.35686399997</v>
      </c>
    </row>
    <row r="3977" spans="1:27" ht="14.4">
      <c r="A3977" s="143">
        <v>3976</v>
      </c>
      <c r="B3977" s="59">
        <v>298973.932463</v>
      </c>
      <c r="C3977" s="59">
        <v>5039605.7609599996</v>
      </c>
      <c r="D3977" s="59" t="s">
        <v>3598</v>
      </c>
      <c r="E3977" s="153">
        <v>428.4</v>
      </c>
      <c r="F3977" s="150">
        <f>terrains!E3977*10.76391</f>
        <v>4611.2590439999994</v>
      </c>
      <c r="G3977" s="59" t="s">
        <v>245</v>
      </c>
      <c r="H3977" s="59">
        <v>0</v>
      </c>
      <c r="I3977" s="59">
        <v>6</v>
      </c>
      <c r="J3977" s="59">
        <f>IF(terrains!L3977=13.5,IF(terrains!X3977=1,12,9),-0.392532+1.267037*terrains!L3977+0.472239*terrains!X3977+0.58658*terrains!W3977+0.089417*terrains!V3977+0.531633*terrains!U3977+0.337883*terrains!T3977-0.403545*terrains!S3977)</f>
        <v>5.7813734999999999</v>
      </c>
      <c r="K3977" s="151">
        <f>IF(terrains!I3977=0,terrains!J3977,terrains!I3977)</f>
        <v>6</v>
      </c>
      <c r="L3977" s="59">
        <v>4.5</v>
      </c>
      <c r="M3977" s="59">
        <v>0</v>
      </c>
      <c r="N3977" s="59">
        <v>0</v>
      </c>
      <c r="O3977" s="59" t="s">
        <v>180</v>
      </c>
      <c r="P3977" s="59">
        <v>0</v>
      </c>
      <c r="Q3977" s="59">
        <v>0</v>
      </c>
      <c r="R3977" s="59">
        <v>0</v>
      </c>
      <c r="S3977" s="59">
        <v>0</v>
      </c>
      <c r="T3977" s="59">
        <v>0</v>
      </c>
      <c r="U3977" s="59">
        <v>0</v>
      </c>
      <c r="V3977" s="59">
        <v>0</v>
      </c>
      <c r="W3977" s="59">
        <v>0</v>
      </c>
      <c r="X3977" s="59">
        <v>1</v>
      </c>
      <c r="Y3977" s="59">
        <f>IF(terrains!L3977&lt;=2.5,1,IF(terrains!L3977&lt;=4.5,2,IF(terrains!L3977&lt;=6.5,3,4)))</f>
        <v>2</v>
      </c>
      <c r="Z3977" s="59">
        <f>IF(terrains!R3977=1,35,IF(terrains!S3977=1,64,IF(terrains!T3977=1,IF(terrains!Y3977=1,85,104),IF(terrains!U3977=1,IF(terrains!Y3977=1,124,152),IF(terrains!V3977=1,(IF(terrains!Y3977=1,146,IF(terrains!Y3977=2,178,263))),IF(terrains!W3977=1,(IF(terrains!Y3977=1,178,IF(terrains!Y3977=2,218,321))),IF(terrains!X3977=1,IF(terrains!Y3977=1,190,IF(terrains!Y3977=2,242,IF(terrains!Y3977=3,357,896))))))))))</f>
        <v>242</v>
      </c>
      <c r="AA3977" s="152">
        <f>terrains!Z3977*terrains!F3977</f>
        <v>1115924.6886479999</v>
      </c>
    </row>
    <row r="3978" spans="1:27" ht="14.4">
      <c r="A3978" s="143">
        <v>3977</v>
      </c>
      <c r="B3978" s="59">
        <v>300011.98483199999</v>
      </c>
      <c r="C3978" s="59">
        <v>5056917.3761900002</v>
      </c>
      <c r="D3978" s="59" t="s">
        <v>3599</v>
      </c>
      <c r="E3978" s="153">
        <v>428</v>
      </c>
      <c r="F3978" s="150">
        <f>terrains!E3978*10.76391</f>
        <v>4606.9534799999992</v>
      </c>
      <c r="G3978" s="59" t="s">
        <v>353</v>
      </c>
      <c r="H3978" s="59">
        <v>0</v>
      </c>
      <c r="I3978" s="59">
        <v>0</v>
      </c>
      <c r="J3978" s="59">
        <f>IF(terrains!L3978=13.5,IF(terrains!X3978=1,12,9),-0.392532+1.267037*terrains!L3978+0.472239*terrains!X3978+0.58658*terrains!W3978+0.089417*terrains!V3978+0.531633*terrains!U3978+0.337883*terrains!T3978-0.403545*terrains!S3978)</f>
        <v>2.1415419999999998</v>
      </c>
      <c r="K3978" s="151">
        <f>IF(terrains!I3978=0,terrains!J3978,terrains!I3978)</f>
        <v>2.1415419999999998</v>
      </c>
      <c r="L3978" s="59">
        <v>2</v>
      </c>
      <c r="M3978" s="59">
        <v>1</v>
      </c>
      <c r="N3978" s="59">
        <v>3</v>
      </c>
      <c r="O3978" s="59" t="s">
        <v>174</v>
      </c>
      <c r="P3978" s="59">
        <v>2</v>
      </c>
      <c r="Q3978" s="59">
        <v>1.5</v>
      </c>
      <c r="R3978" s="59">
        <v>1</v>
      </c>
      <c r="S3978" s="59">
        <v>0</v>
      </c>
      <c r="T3978" s="59">
        <v>0</v>
      </c>
      <c r="U3978" s="59">
        <v>0</v>
      </c>
      <c r="V3978" s="59">
        <v>0</v>
      </c>
      <c r="W3978" s="59">
        <v>0</v>
      </c>
      <c r="X3978" s="59">
        <v>0</v>
      </c>
      <c r="Y3978" s="59">
        <f>IF(terrains!L3978&lt;=2.5,1,IF(terrains!L3978&lt;=4.5,2,IF(terrains!L3978&lt;=6.5,3,4)))</f>
        <v>1</v>
      </c>
      <c r="Z3978" s="59">
        <f>IF(terrains!R3978=1,35,IF(terrains!S3978=1,64,IF(terrains!T3978=1,IF(terrains!Y3978=1,85,104),IF(terrains!U3978=1,IF(terrains!Y3978=1,124,152),IF(terrains!V3978=1,(IF(terrains!Y3978=1,146,IF(terrains!Y3978=2,178,263))),IF(terrains!W3978=1,(IF(terrains!Y3978=1,178,IF(terrains!Y3978=2,218,321))),IF(terrains!X3978=1,IF(terrains!Y3978=1,190,IF(terrains!Y3978=2,242,IF(terrains!Y3978=3,357,896))))))))))</f>
        <v>35</v>
      </c>
      <c r="AA3978" s="152">
        <f>terrains!Z3978*terrains!F3978</f>
        <v>161243.37179999996</v>
      </c>
    </row>
    <row r="3979" spans="1:27" ht="14.4">
      <c r="A3979" s="143">
        <v>3978</v>
      </c>
      <c r="B3979" s="59">
        <v>293157.39505799999</v>
      </c>
      <c r="C3979" s="59">
        <v>5035212.0414300002</v>
      </c>
      <c r="D3979" s="59" t="s">
        <v>3600</v>
      </c>
      <c r="E3979" s="153">
        <v>427.9</v>
      </c>
      <c r="F3979" s="150">
        <f>terrains!E3979*10.76391</f>
        <v>4605.8770889999996</v>
      </c>
      <c r="G3979" s="59" t="s">
        <v>208</v>
      </c>
      <c r="H3979" s="59">
        <v>0</v>
      </c>
      <c r="I3979" s="59">
        <v>0</v>
      </c>
      <c r="J3979" s="59">
        <f>IF(terrains!L3979=13.5,IF(terrains!X3979=1,12,9),-0.392532+1.267037*terrains!L3979+0.472239*terrains!X3979+0.58658*terrains!W3979+0.089417*terrains!V3979+0.531633*terrains!U3979+0.337883*terrains!T3979-0.403545*terrains!S3979)</f>
        <v>1.7379969999999998</v>
      </c>
      <c r="K3979" s="151">
        <f>IF(terrains!I3979=0,terrains!J3979,terrains!I3979)</f>
        <v>1.7379969999999998</v>
      </c>
      <c r="L3979" s="59">
        <v>2</v>
      </c>
      <c r="M3979" s="59">
        <v>2</v>
      </c>
      <c r="N3979" s="59">
        <v>3</v>
      </c>
      <c r="O3979" s="59" t="s">
        <v>175</v>
      </c>
      <c r="P3979" s="59">
        <v>2</v>
      </c>
      <c r="Q3979" s="59">
        <v>2</v>
      </c>
      <c r="R3979" s="59">
        <v>0</v>
      </c>
      <c r="S3979" s="59">
        <v>1</v>
      </c>
      <c r="T3979" s="59">
        <v>0</v>
      </c>
      <c r="U3979" s="59">
        <v>0</v>
      </c>
      <c r="V3979" s="59">
        <v>0</v>
      </c>
      <c r="W3979" s="59">
        <v>0</v>
      </c>
      <c r="X3979" s="59">
        <v>0</v>
      </c>
      <c r="Y3979" s="59">
        <f>IF(terrains!L3979&lt;=2.5,1,IF(terrains!L3979&lt;=4.5,2,IF(terrains!L3979&lt;=6.5,3,4)))</f>
        <v>1</v>
      </c>
      <c r="Z3979" s="59">
        <f>IF(terrains!R3979=1,35,IF(terrains!S3979=1,64,IF(terrains!T3979=1,IF(terrains!Y3979=1,85,104),IF(terrains!U3979=1,IF(terrains!Y3979=1,124,152),IF(terrains!V3979=1,(IF(terrains!Y3979=1,146,IF(terrains!Y3979=2,178,263))),IF(terrains!W3979=1,(IF(terrains!Y3979=1,178,IF(terrains!Y3979=2,218,321))),IF(terrains!X3979=1,IF(terrains!Y3979=1,190,IF(terrains!Y3979=2,242,IF(terrains!Y3979=3,357,896))))))))))</f>
        <v>64</v>
      </c>
      <c r="AA3979" s="152">
        <f>terrains!Z3979*terrains!F3979</f>
        <v>294776.13369599998</v>
      </c>
    </row>
    <row r="3980" spans="1:27" ht="14.4">
      <c r="A3980" s="143">
        <v>3979</v>
      </c>
      <c r="B3980" s="59">
        <v>299426.11930000002</v>
      </c>
      <c r="C3980" s="59">
        <v>5035854.5990000004</v>
      </c>
      <c r="D3980" s="59" t="s">
        <v>3601</v>
      </c>
      <c r="E3980" s="153">
        <v>427.6</v>
      </c>
      <c r="F3980" s="150">
        <f>terrains!E3980*10.76391</f>
        <v>4602.6479159999999</v>
      </c>
      <c r="G3980" s="59" t="s">
        <v>1350</v>
      </c>
      <c r="H3980" s="59">
        <v>0</v>
      </c>
      <c r="I3980" s="59">
        <v>0</v>
      </c>
      <c r="J3980" s="59">
        <f>IF(terrains!L3980=13.5,IF(terrains!X3980=1,12,9),-0.392532+1.267037*terrains!L3980+0.472239*terrains!X3980+0.58658*terrains!W3980+0.089417*terrains!V3980+0.531633*terrains!U3980+0.337883*terrains!T3980-0.403545*terrains!S3980)</f>
        <v>4.3799804999999994</v>
      </c>
      <c r="K3980" s="151">
        <f>IF(terrains!I3980=0,terrains!J3980,terrains!I3980)</f>
        <v>4.3799804999999994</v>
      </c>
      <c r="L3980" s="59">
        <v>3.5</v>
      </c>
      <c r="M3980" s="59">
        <v>2</v>
      </c>
      <c r="N3980" s="59">
        <v>6</v>
      </c>
      <c r="O3980" s="59" t="s">
        <v>176</v>
      </c>
      <c r="P3980" s="59">
        <v>3</v>
      </c>
      <c r="Q3980" s="59">
        <v>2.5</v>
      </c>
      <c r="R3980" s="59">
        <v>0</v>
      </c>
      <c r="S3980" s="59">
        <v>0</v>
      </c>
      <c r="T3980" s="59">
        <v>1</v>
      </c>
      <c r="U3980" s="59">
        <v>0</v>
      </c>
      <c r="V3980" s="59">
        <v>0</v>
      </c>
      <c r="W3980" s="59">
        <v>0</v>
      </c>
      <c r="X3980" s="59">
        <v>0</v>
      </c>
      <c r="Y3980" s="59">
        <f>IF(terrains!L3980&lt;=2.5,1,IF(terrains!L3980&lt;=4.5,2,IF(terrains!L3980&lt;=6.5,3,4)))</f>
        <v>2</v>
      </c>
      <c r="Z3980" s="59">
        <f>IF(terrains!R3980=1,35,IF(terrains!S3980=1,64,IF(terrains!T3980=1,IF(terrains!Y3980=1,85,104),IF(terrains!U3980=1,IF(terrains!Y3980=1,124,152),IF(terrains!V3980=1,(IF(terrains!Y3980=1,146,IF(terrains!Y3980=2,178,263))),IF(terrains!W3980=1,(IF(terrains!Y3980=1,178,IF(terrains!Y3980=2,218,321))),IF(terrains!X3980=1,IF(terrains!Y3980=1,190,IF(terrains!Y3980=2,242,IF(terrains!Y3980=3,357,896))))))))))</f>
        <v>104</v>
      </c>
      <c r="AA3980" s="152">
        <f>terrains!Z3980*terrains!F3980</f>
        <v>478675.383264</v>
      </c>
    </row>
    <row r="3981" spans="1:27" ht="14.4">
      <c r="A3981" s="143">
        <v>3980</v>
      </c>
      <c r="B3981" s="59">
        <v>298983.98358100001</v>
      </c>
      <c r="C3981" s="59">
        <v>5039598.8590000002</v>
      </c>
      <c r="D3981" s="59" t="s">
        <v>3602</v>
      </c>
      <c r="E3981" s="153">
        <v>427.4</v>
      </c>
      <c r="F3981" s="150">
        <f>terrains!E3981*10.76391</f>
        <v>4600.4951339999998</v>
      </c>
      <c r="G3981" s="59" t="s">
        <v>245</v>
      </c>
      <c r="H3981" s="59">
        <v>0</v>
      </c>
      <c r="I3981" s="59">
        <v>6</v>
      </c>
      <c r="J3981" s="59">
        <f>IF(terrains!L3981=13.5,IF(terrains!X3981=1,12,9),-0.392532+1.267037*terrains!L3981+0.472239*terrains!X3981+0.58658*terrains!W3981+0.089417*terrains!V3981+0.531633*terrains!U3981+0.337883*terrains!T3981-0.403545*terrains!S3981)</f>
        <v>5.7813734999999999</v>
      </c>
      <c r="K3981" s="151">
        <f>IF(terrains!I3981=0,terrains!J3981,terrains!I3981)</f>
        <v>6</v>
      </c>
      <c r="L3981" s="59">
        <v>4.5</v>
      </c>
      <c r="M3981" s="59">
        <v>0</v>
      </c>
      <c r="N3981" s="59">
        <v>0</v>
      </c>
      <c r="O3981" s="59" t="s">
        <v>180</v>
      </c>
      <c r="P3981" s="59">
        <v>0</v>
      </c>
      <c r="Q3981" s="59">
        <v>0</v>
      </c>
      <c r="R3981" s="59">
        <v>0</v>
      </c>
      <c r="S3981" s="59">
        <v>0</v>
      </c>
      <c r="T3981" s="59">
        <v>0</v>
      </c>
      <c r="U3981" s="59">
        <v>0</v>
      </c>
      <c r="V3981" s="59">
        <v>0</v>
      </c>
      <c r="W3981" s="59">
        <v>0</v>
      </c>
      <c r="X3981" s="59">
        <v>1</v>
      </c>
      <c r="Y3981" s="59">
        <f>IF(terrains!L3981&lt;=2.5,1,IF(terrains!L3981&lt;=4.5,2,IF(terrains!L3981&lt;=6.5,3,4)))</f>
        <v>2</v>
      </c>
      <c r="Z3981" s="59">
        <f>IF(terrains!R3981=1,35,IF(terrains!S3981=1,64,IF(terrains!T3981=1,IF(terrains!Y3981=1,85,104),IF(terrains!U3981=1,IF(terrains!Y3981=1,124,152),IF(terrains!V3981=1,(IF(terrains!Y3981=1,146,IF(terrains!Y3981=2,178,263))),IF(terrains!W3981=1,(IF(terrains!Y3981=1,178,IF(terrains!Y3981=2,218,321))),IF(terrains!X3981=1,IF(terrains!Y3981=1,190,IF(terrains!Y3981=2,242,IF(terrains!Y3981=3,357,896))))))))))</f>
        <v>242</v>
      </c>
      <c r="AA3981" s="152">
        <f>terrains!Z3981*terrains!F3981</f>
        <v>1113319.8224279999</v>
      </c>
    </row>
    <row r="3982" spans="1:27" ht="14.4">
      <c r="A3982" s="143">
        <v>3981</v>
      </c>
      <c r="B3982" s="59">
        <v>305100.821773</v>
      </c>
      <c r="C3982" s="59">
        <v>5055564.9520699997</v>
      </c>
      <c r="D3982" s="59" t="s">
        <v>3603</v>
      </c>
      <c r="E3982" s="153">
        <v>427.35</v>
      </c>
      <c r="F3982" s="150">
        <f>terrains!E3982*10.76391</f>
        <v>4599.9569384999995</v>
      </c>
      <c r="G3982" s="59" t="s">
        <v>353</v>
      </c>
      <c r="H3982" s="59">
        <v>0</v>
      </c>
      <c r="I3982" s="59">
        <v>0</v>
      </c>
      <c r="J3982" s="59">
        <f>IF(terrains!L3982=13.5,IF(terrains!X3982=1,12,9),-0.392532+1.267037*terrains!L3982+0.472239*terrains!X3982+0.58658*terrains!W3982+0.089417*terrains!V3982+0.531633*terrains!U3982+0.337883*terrains!T3982-0.403545*terrains!S3982)</f>
        <v>2.1415419999999998</v>
      </c>
      <c r="K3982" s="151">
        <f>IF(terrains!I3982=0,terrains!J3982,terrains!I3982)</f>
        <v>2.1415419999999998</v>
      </c>
      <c r="L3982" s="59">
        <v>2</v>
      </c>
      <c r="M3982" s="59">
        <v>1</v>
      </c>
      <c r="N3982" s="59">
        <v>3</v>
      </c>
      <c r="O3982" s="59" t="s">
        <v>174</v>
      </c>
      <c r="P3982" s="59">
        <v>2</v>
      </c>
      <c r="Q3982" s="59">
        <v>1.5</v>
      </c>
      <c r="R3982" s="59">
        <v>1</v>
      </c>
      <c r="S3982" s="59">
        <v>0</v>
      </c>
      <c r="T3982" s="59">
        <v>0</v>
      </c>
      <c r="U3982" s="59">
        <v>0</v>
      </c>
      <c r="V3982" s="59">
        <v>0</v>
      </c>
      <c r="W3982" s="59">
        <v>0</v>
      </c>
      <c r="X3982" s="59">
        <v>0</v>
      </c>
      <c r="Y3982" s="59">
        <f>IF(terrains!L3982&lt;=2.5,1,IF(terrains!L3982&lt;=4.5,2,IF(terrains!L3982&lt;=6.5,3,4)))</f>
        <v>1</v>
      </c>
      <c r="Z3982" s="59">
        <f>IF(terrains!R3982=1,35,IF(terrains!S3982=1,64,IF(terrains!T3982=1,IF(terrains!Y3982=1,85,104),IF(terrains!U3982=1,IF(terrains!Y3982=1,124,152),IF(terrains!V3982=1,(IF(terrains!Y3982=1,146,IF(terrains!Y3982=2,178,263))),IF(terrains!W3982=1,(IF(terrains!Y3982=1,178,IF(terrains!Y3982=2,218,321))),IF(terrains!X3982=1,IF(terrains!Y3982=1,190,IF(terrains!Y3982=2,242,IF(terrains!Y3982=3,357,896))))))))))</f>
        <v>35</v>
      </c>
      <c r="AA3982" s="152">
        <f>terrains!Z3982*terrains!F3982</f>
        <v>160998.49284749999</v>
      </c>
    </row>
    <row r="3983" spans="1:27" ht="14.4">
      <c r="A3983" s="143">
        <v>3982</v>
      </c>
      <c r="B3983" s="59">
        <v>301473.07744199998</v>
      </c>
      <c r="C3983" s="59">
        <v>5052743.0247999998</v>
      </c>
      <c r="D3983" s="59" t="s">
        <v>3604</v>
      </c>
      <c r="E3983" s="153">
        <v>427.1</v>
      </c>
      <c r="F3983" s="150">
        <f>terrains!E3983*10.76391</f>
        <v>4597.2659610000001</v>
      </c>
      <c r="G3983" s="59" t="s">
        <v>1814</v>
      </c>
      <c r="H3983" s="59">
        <v>0</v>
      </c>
      <c r="I3983" s="59">
        <v>0</v>
      </c>
      <c r="J3983" s="59">
        <f>IF(terrains!L3983=13.5,IF(terrains!X3983=1,12,9),-0.392532+1.267037*terrains!L3983+0.472239*terrains!X3983+0.58658*terrains!W3983+0.089417*terrains!V3983+0.531633*terrains!U3983+0.337883*terrains!T3983-0.403545*terrains!S3983)</f>
        <v>1.7379969999999998</v>
      </c>
      <c r="K3983" s="151">
        <f>IF(terrains!I3983=0,terrains!J3983,terrains!I3983)</f>
        <v>1.7379969999999998</v>
      </c>
      <c r="L3983" s="59">
        <v>2</v>
      </c>
      <c r="M3983" s="59">
        <v>1</v>
      </c>
      <c r="N3983" s="59">
        <v>3</v>
      </c>
      <c r="O3983" s="59" t="s">
        <v>175</v>
      </c>
      <c r="P3983" s="59">
        <v>2</v>
      </c>
      <c r="Q3983" s="59">
        <v>1.5</v>
      </c>
      <c r="R3983" s="59">
        <v>0</v>
      </c>
      <c r="S3983" s="59">
        <v>1</v>
      </c>
      <c r="T3983" s="59">
        <v>0</v>
      </c>
      <c r="U3983" s="59">
        <v>0</v>
      </c>
      <c r="V3983" s="59">
        <v>0</v>
      </c>
      <c r="W3983" s="59">
        <v>0</v>
      </c>
      <c r="X3983" s="59">
        <v>0</v>
      </c>
      <c r="Y3983" s="59">
        <f>IF(terrains!L3983&lt;=2.5,1,IF(terrains!L3983&lt;=4.5,2,IF(terrains!L3983&lt;=6.5,3,4)))</f>
        <v>1</v>
      </c>
      <c r="Z3983" s="59">
        <f>IF(terrains!R3983=1,35,IF(terrains!S3983=1,64,IF(terrains!T3983=1,IF(terrains!Y3983=1,85,104),IF(terrains!U3983=1,IF(terrains!Y3983=1,124,152),IF(terrains!V3983=1,(IF(terrains!Y3983=1,146,IF(terrains!Y3983=2,178,263))),IF(terrains!W3983=1,(IF(terrains!Y3983=1,178,IF(terrains!Y3983=2,218,321))),IF(terrains!X3983=1,IF(terrains!Y3983=1,190,IF(terrains!Y3983=2,242,IF(terrains!Y3983=3,357,896))))))))))</f>
        <v>64</v>
      </c>
      <c r="AA3983" s="152">
        <f>terrains!Z3983*terrains!F3983</f>
        <v>294225.021504</v>
      </c>
    </row>
    <row r="3984" spans="1:27" ht="14.4">
      <c r="A3984" s="143">
        <v>3983</v>
      </c>
      <c r="B3984" s="59">
        <v>300020.03372200002</v>
      </c>
      <c r="C3984" s="59">
        <v>5056906.3534300001</v>
      </c>
      <c r="D3984" s="59" t="s">
        <v>3605</v>
      </c>
      <c r="E3984" s="153">
        <v>426.8</v>
      </c>
      <c r="F3984" s="150">
        <f>terrains!E3984*10.76391</f>
        <v>4594.0367879999994</v>
      </c>
      <c r="G3984" s="59" t="s">
        <v>353</v>
      </c>
      <c r="H3984" s="59">
        <v>0</v>
      </c>
      <c r="I3984" s="59">
        <v>0</v>
      </c>
      <c r="J3984" s="59">
        <f>IF(terrains!L3984=13.5,IF(terrains!X3984=1,12,9),-0.392532+1.267037*terrains!L3984+0.472239*terrains!X3984+0.58658*terrains!W3984+0.089417*terrains!V3984+0.531633*terrains!U3984+0.337883*terrains!T3984-0.403545*terrains!S3984)</f>
        <v>2.1415419999999998</v>
      </c>
      <c r="K3984" s="151">
        <f>IF(terrains!I3984=0,terrains!J3984,terrains!I3984)</f>
        <v>2.1415419999999998</v>
      </c>
      <c r="L3984" s="59">
        <v>2</v>
      </c>
      <c r="M3984" s="59">
        <v>1</v>
      </c>
      <c r="N3984" s="59">
        <v>3</v>
      </c>
      <c r="O3984" s="59" t="s">
        <v>174</v>
      </c>
      <c r="P3984" s="59">
        <v>2</v>
      </c>
      <c r="Q3984" s="59">
        <v>1.5</v>
      </c>
      <c r="R3984" s="59">
        <v>1</v>
      </c>
      <c r="S3984" s="59">
        <v>0</v>
      </c>
      <c r="T3984" s="59">
        <v>0</v>
      </c>
      <c r="U3984" s="59">
        <v>0</v>
      </c>
      <c r="V3984" s="59">
        <v>0</v>
      </c>
      <c r="W3984" s="59">
        <v>0</v>
      </c>
      <c r="X3984" s="59">
        <v>0</v>
      </c>
      <c r="Y3984" s="59">
        <f>IF(terrains!L3984&lt;=2.5,1,IF(terrains!L3984&lt;=4.5,2,IF(terrains!L3984&lt;=6.5,3,4)))</f>
        <v>1</v>
      </c>
      <c r="Z3984" s="59">
        <f>IF(terrains!R3984=1,35,IF(terrains!S3984=1,64,IF(terrains!T3984=1,IF(terrains!Y3984=1,85,104),IF(terrains!U3984=1,IF(terrains!Y3984=1,124,152),IF(terrains!V3984=1,(IF(terrains!Y3984=1,146,IF(terrains!Y3984=2,178,263))),IF(terrains!W3984=1,(IF(terrains!Y3984=1,178,IF(terrains!Y3984=2,218,321))),IF(terrains!X3984=1,IF(terrains!Y3984=1,190,IF(terrains!Y3984=2,242,IF(terrains!Y3984=3,357,896))))))))))</f>
        <v>35</v>
      </c>
      <c r="AA3984" s="152">
        <f>terrains!Z3984*terrains!F3984</f>
        <v>160791.28757999997</v>
      </c>
    </row>
    <row r="3985" spans="1:27" ht="14.4">
      <c r="A3985" s="143">
        <v>3984</v>
      </c>
      <c r="B3985" s="59">
        <v>287996.377377</v>
      </c>
      <c r="C3985" s="59">
        <v>5042883.1929299999</v>
      </c>
      <c r="D3985" s="59" t="s">
        <v>3606</v>
      </c>
      <c r="E3985" s="153">
        <v>426.6</v>
      </c>
      <c r="F3985" s="150">
        <f>terrains!E3985*10.76391</f>
        <v>4591.8840060000002</v>
      </c>
      <c r="G3985" s="59" t="s">
        <v>412</v>
      </c>
      <c r="H3985" s="59">
        <v>1</v>
      </c>
      <c r="I3985" s="59">
        <v>3</v>
      </c>
      <c r="J3985" s="59">
        <f>IF(terrains!L3985=13.5,IF(terrains!X3985=1,12,9),-0.392532+1.267037*terrains!L3985+0.472239*terrains!X3985+0.58658*terrains!W3985+0.089417*terrains!V3985+0.531633*terrains!U3985+0.337883*terrains!T3985-0.403545*terrains!S3985)</f>
        <v>3.6385524999999999</v>
      </c>
      <c r="K3985" s="151">
        <f>IF(terrains!I3985=0,terrains!J3985,terrains!I3985)</f>
        <v>3</v>
      </c>
      <c r="L3985" s="59">
        <v>3.5</v>
      </c>
      <c r="M3985" s="59">
        <v>3</v>
      </c>
      <c r="N3985" s="59">
        <v>6</v>
      </c>
      <c r="O3985" s="59" t="s">
        <v>175</v>
      </c>
      <c r="P3985" s="59">
        <v>2.5</v>
      </c>
      <c r="Q3985" s="59">
        <v>2.5</v>
      </c>
      <c r="R3985" s="59">
        <v>0</v>
      </c>
      <c r="S3985" s="59">
        <v>1</v>
      </c>
      <c r="T3985" s="59">
        <v>0</v>
      </c>
      <c r="U3985" s="59">
        <v>0</v>
      </c>
      <c r="V3985" s="59">
        <v>0</v>
      </c>
      <c r="W3985" s="59">
        <v>0</v>
      </c>
      <c r="X3985" s="59">
        <v>0</v>
      </c>
      <c r="Y3985" s="59">
        <f>IF(terrains!L3985&lt;=2.5,1,IF(terrains!L3985&lt;=4.5,2,IF(terrains!L3985&lt;=6.5,3,4)))</f>
        <v>2</v>
      </c>
      <c r="Z3985" s="59">
        <f>IF(terrains!R3985=1,35,IF(terrains!S3985=1,64,IF(terrains!T3985=1,IF(terrains!Y3985=1,85,104),IF(terrains!U3985=1,IF(terrains!Y3985=1,124,152),IF(terrains!V3985=1,(IF(terrains!Y3985=1,146,IF(terrains!Y3985=2,178,263))),IF(terrains!W3985=1,(IF(terrains!Y3985=1,178,IF(terrains!Y3985=2,218,321))),IF(terrains!X3985=1,IF(terrains!Y3985=1,190,IF(terrains!Y3985=2,242,IF(terrains!Y3985=3,357,896))))))))))</f>
        <v>64</v>
      </c>
      <c r="AA3985" s="152">
        <f>terrains!Z3985*terrains!F3985</f>
        <v>293880.57638400001</v>
      </c>
    </row>
    <row r="3986" spans="1:27" ht="14.4">
      <c r="A3986" s="143">
        <v>3985</v>
      </c>
      <c r="B3986" s="59">
        <v>292268.46618799999</v>
      </c>
      <c r="C3986" s="59">
        <v>5045641.2407999998</v>
      </c>
      <c r="D3986" s="59" t="s">
        <v>3607</v>
      </c>
      <c r="E3986" s="153">
        <v>426.5</v>
      </c>
      <c r="F3986" s="150">
        <f>terrains!E3986*10.76391</f>
        <v>4590.8076149999997</v>
      </c>
      <c r="G3986" s="59" t="s">
        <v>513</v>
      </c>
      <c r="H3986" s="59">
        <v>0</v>
      </c>
      <c r="I3986" s="59">
        <v>0</v>
      </c>
      <c r="J3986" s="59">
        <f>IF(terrains!L3986=13.5,IF(terrains!X3986=1,12,9),-0.392532+1.267037*terrains!L3986+0.472239*terrains!X3986+0.58658*terrains!W3986+0.089417*terrains!V3986+0.531633*terrains!U3986+0.337883*terrains!T3986-0.403545*terrains!S3986)</f>
        <v>2.479425</v>
      </c>
      <c r="K3986" s="151">
        <f>IF(terrains!I3986=0,terrains!J3986,terrains!I3986)</f>
        <v>2.479425</v>
      </c>
      <c r="L3986" s="59">
        <v>2</v>
      </c>
      <c r="M3986" s="59">
        <v>1</v>
      </c>
      <c r="N3986" s="59">
        <v>3</v>
      </c>
      <c r="O3986" s="59" t="s">
        <v>176</v>
      </c>
      <c r="P3986" s="59">
        <v>2</v>
      </c>
      <c r="Q3986" s="59">
        <v>2.5</v>
      </c>
      <c r="R3986" s="59">
        <v>0</v>
      </c>
      <c r="S3986" s="59">
        <v>0</v>
      </c>
      <c r="T3986" s="59">
        <v>1</v>
      </c>
      <c r="U3986" s="59">
        <v>0</v>
      </c>
      <c r="V3986" s="59">
        <v>0</v>
      </c>
      <c r="W3986" s="59">
        <v>0</v>
      </c>
      <c r="X3986" s="59">
        <v>0</v>
      </c>
      <c r="Y3986" s="59">
        <f>IF(terrains!L3986&lt;=2.5,1,IF(terrains!L3986&lt;=4.5,2,IF(terrains!L3986&lt;=6.5,3,4)))</f>
        <v>1</v>
      </c>
      <c r="Z3986" s="59">
        <f>IF(terrains!R3986=1,35,IF(terrains!S3986=1,64,IF(terrains!T3986=1,IF(terrains!Y3986=1,85,104),IF(terrains!U3986=1,IF(terrains!Y3986=1,124,152),IF(terrains!V3986=1,(IF(terrains!Y3986=1,146,IF(terrains!Y3986=2,178,263))),IF(terrains!W3986=1,(IF(terrains!Y3986=1,178,IF(terrains!Y3986=2,218,321))),IF(terrains!X3986=1,IF(terrains!Y3986=1,190,IF(terrains!Y3986=2,242,IF(terrains!Y3986=3,357,896))))))))))</f>
        <v>85</v>
      </c>
      <c r="AA3986" s="152">
        <f>terrains!Z3986*terrains!F3986</f>
        <v>390218.647275</v>
      </c>
    </row>
    <row r="3987" spans="1:27" ht="14.4">
      <c r="A3987" s="143">
        <v>3986</v>
      </c>
      <c r="B3987" s="59">
        <v>280901.08539999998</v>
      </c>
      <c r="C3987" s="59">
        <v>5041231.4649999999</v>
      </c>
      <c r="D3987" s="59" t="s">
        <v>3608</v>
      </c>
      <c r="E3987" s="153">
        <v>426.5</v>
      </c>
      <c r="F3987" s="150">
        <f>terrains!E3987*10.76391</f>
        <v>4590.8076149999997</v>
      </c>
      <c r="G3987" s="59" t="s">
        <v>471</v>
      </c>
      <c r="H3987" s="59">
        <v>0</v>
      </c>
      <c r="I3987" s="59">
        <v>0</v>
      </c>
      <c r="J3987" s="59">
        <f>IF(terrains!L3987=13.5,IF(terrains!X3987=1,12,9),-0.392532+1.267037*terrains!L3987+0.472239*terrains!X3987+0.58658*terrains!W3987+0.089417*terrains!V3987+0.531633*terrains!U3987+0.337883*terrains!T3987-0.403545*terrains!S3987)</f>
        <v>3.4085789999999996</v>
      </c>
      <c r="K3987" s="151">
        <f>IF(terrains!I3987=0,terrains!J3987,terrains!I3987)</f>
        <v>3.4085789999999996</v>
      </c>
      <c r="L3987" s="59">
        <v>3</v>
      </c>
      <c r="M3987" s="59">
        <v>1</v>
      </c>
      <c r="N3987" s="59">
        <v>10</v>
      </c>
      <c r="O3987" s="59" t="s">
        <v>174</v>
      </c>
      <c r="P3987" s="59">
        <v>1.5</v>
      </c>
      <c r="Q3987" s="59">
        <v>1.5</v>
      </c>
      <c r="R3987" s="59">
        <v>1</v>
      </c>
      <c r="S3987" s="59">
        <v>0</v>
      </c>
      <c r="T3987" s="59">
        <v>0</v>
      </c>
      <c r="U3987" s="59">
        <v>0</v>
      </c>
      <c r="V3987" s="59">
        <v>0</v>
      </c>
      <c r="W3987" s="59">
        <v>0</v>
      </c>
      <c r="X3987" s="59">
        <v>0</v>
      </c>
      <c r="Y3987" s="59">
        <f>IF(terrains!L3987&lt;=2.5,1,IF(terrains!L3987&lt;=4.5,2,IF(terrains!L3987&lt;=6.5,3,4)))</f>
        <v>2</v>
      </c>
      <c r="Z3987" s="59">
        <f>IF(terrains!R3987=1,35,IF(terrains!S3987=1,64,IF(terrains!T3987=1,IF(terrains!Y3987=1,85,104),IF(terrains!U3987=1,IF(terrains!Y3987=1,124,152),IF(terrains!V3987=1,(IF(terrains!Y3987=1,146,IF(terrains!Y3987=2,178,263))),IF(terrains!W3987=1,(IF(terrains!Y3987=1,178,IF(terrains!Y3987=2,218,321))),IF(terrains!X3987=1,IF(terrains!Y3987=1,190,IF(terrains!Y3987=2,242,IF(terrains!Y3987=3,357,896))))))))))</f>
        <v>35</v>
      </c>
      <c r="AA3987" s="152">
        <f>terrains!Z3987*terrains!F3987</f>
        <v>160678.26652499998</v>
      </c>
    </row>
    <row r="3988" spans="1:27" ht="14.4">
      <c r="A3988" s="143">
        <v>3987</v>
      </c>
      <c r="B3988" s="59">
        <v>291751.43969999999</v>
      </c>
      <c r="C3988" s="59">
        <v>5045064.9759999998</v>
      </c>
      <c r="D3988" s="59" t="s">
        <v>3609</v>
      </c>
      <c r="E3988" s="153">
        <v>426.4</v>
      </c>
      <c r="F3988" s="150">
        <f>terrains!E3988*10.76391</f>
        <v>4589.7312239999992</v>
      </c>
      <c r="G3988" s="59" t="s">
        <v>513</v>
      </c>
      <c r="H3988" s="59">
        <v>0</v>
      </c>
      <c r="I3988" s="59">
        <v>0</v>
      </c>
      <c r="J3988" s="59">
        <f>IF(terrains!L3988=13.5,IF(terrains!X3988=1,12,9),-0.392532+1.267037*terrains!L3988+0.472239*terrains!X3988+0.58658*terrains!W3988+0.089417*terrains!V3988+0.531633*terrains!U3988+0.337883*terrains!T3988-0.403545*terrains!S3988)</f>
        <v>2.479425</v>
      </c>
      <c r="K3988" s="151">
        <f>IF(terrains!I3988=0,terrains!J3988,terrains!I3988)</f>
        <v>2.479425</v>
      </c>
      <c r="L3988" s="59">
        <v>2</v>
      </c>
      <c r="M3988" s="59">
        <v>1</v>
      </c>
      <c r="N3988" s="59">
        <v>3</v>
      </c>
      <c r="O3988" s="59" t="s">
        <v>176</v>
      </c>
      <c r="P3988" s="59">
        <v>2</v>
      </c>
      <c r="Q3988" s="59">
        <v>2.5</v>
      </c>
      <c r="R3988" s="59">
        <v>0</v>
      </c>
      <c r="S3988" s="59">
        <v>0</v>
      </c>
      <c r="T3988" s="59">
        <v>1</v>
      </c>
      <c r="U3988" s="59">
        <v>0</v>
      </c>
      <c r="V3988" s="59">
        <v>0</v>
      </c>
      <c r="W3988" s="59">
        <v>0</v>
      </c>
      <c r="X3988" s="59">
        <v>0</v>
      </c>
      <c r="Y3988" s="59">
        <f>IF(terrains!L3988&lt;=2.5,1,IF(terrains!L3988&lt;=4.5,2,IF(terrains!L3988&lt;=6.5,3,4)))</f>
        <v>1</v>
      </c>
      <c r="Z3988" s="59">
        <f>IF(terrains!R3988=1,35,IF(terrains!S3988=1,64,IF(terrains!T3988=1,IF(terrains!Y3988=1,85,104),IF(terrains!U3988=1,IF(terrains!Y3988=1,124,152),IF(terrains!V3988=1,(IF(terrains!Y3988=1,146,IF(terrains!Y3988=2,178,263))),IF(terrains!W3988=1,(IF(terrains!Y3988=1,178,IF(terrains!Y3988=2,218,321))),IF(terrains!X3988=1,IF(terrains!Y3988=1,190,IF(terrains!Y3988=2,242,IF(terrains!Y3988=3,357,896))))))))))</f>
        <v>85</v>
      </c>
      <c r="AA3988" s="152">
        <f>terrains!Z3988*terrains!F3988</f>
        <v>390127.15403999994</v>
      </c>
    </row>
    <row r="3989" spans="1:27" ht="14.4">
      <c r="A3989" s="143">
        <v>3988</v>
      </c>
      <c r="B3989" s="59">
        <v>300003.84356399998</v>
      </c>
      <c r="C3989" s="59">
        <v>5056928.4132300001</v>
      </c>
      <c r="D3989" s="59" t="s">
        <v>3610</v>
      </c>
      <c r="E3989" s="153">
        <v>426.2</v>
      </c>
      <c r="F3989" s="150">
        <f>terrains!E3989*10.76391</f>
        <v>4587.5784419999991</v>
      </c>
      <c r="G3989" s="59" t="s">
        <v>353</v>
      </c>
      <c r="H3989" s="59">
        <v>0</v>
      </c>
      <c r="I3989" s="59">
        <v>0</v>
      </c>
      <c r="J3989" s="59">
        <f>IF(terrains!L3989=13.5,IF(terrains!X3989=1,12,9),-0.392532+1.267037*terrains!L3989+0.472239*terrains!X3989+0.58658*terrains!W3989+0.089417*terrains!V3989+0.531633*terrains!U3989+0.337883*terrains!T3989-0.403545*terrains!S3989)</f>
        <v>2.1415419999999998</v>
      </c>
      <c r="K3989" s="151">
        <f>IF(terrains!I3989=0,terrains!J3989,terrains!I3989)</f>
        <v>2.1415419999999998</v>
      </c>
      <c r="L3989" s="59">
        <v>2</v>
      </c>
      <c r="M3989" s="59">
        <v>1</v>
      </c>
      <c r="N3989" s="59">
        <v>3</v>
      </c>
      <c r="O3989" s="59" t="s">
        <v>174</v>
      </c>
      <c r="P3989" s="59">
        <v>2</v>
      </c>
      <c r="Q3989" s="59">
        <v>1.5</v>
      </c>
      <c r="R3989" s="59">
        <v>1</v>
      </c>
      <c r="S3989" s="59">
        <v>0</v>
      </c>
      <c r="T3989" s="59">
        <v>0</v>
      </c>
      <c r="U3989" s="59">
        <v>0</v>
      </c>
      <c r="V3989" s="59">
        <v>0</v>
      </c>
      <c r="W3989" s="59">
        <v>0</v>
      </c>
      <c r="X3989" s="59">
        <v>0</v>
      </c>
      <c r="Y3989" s="59">
        <f>IF(terrains!L3989&lt;=2.5,1,IF(terrains!L3989&lt;=4.5,2,IF(terrains!L3989&lt;=6.5,3,4)))</f>
        <v>1</v>
      </c>
      <c r="Z3989" s="59">
        <f>IF(terrains!R3989=1,35,IF(terrains!S3989=1,64,IF(terrains!T3989=1,IF(terrains!Y3989=1,85,104),IF(terrains!U3989=1,IF(terrains!Y3989=1,124,152),IF(terrains!V3989=1,(IF(terrains!Y3989=1,146,IF(terrains!Y3989=2,178,263))),IF(terrains!W3989=1,(IF(terrains!Y3989=1,178,IF(terrains!Y3989=2,218,321))),IF(terrains!X3989=1,IF(terrains!Y3989=1,190,IF(terrains!Y3989=2,242,IF(terrains!Y3989=3,357,896))))))))))</f>
        <v>35</v>
      </c>
      <c r="AA3989" s="152">
        <f>terrains!Z3989*terrains!F3989</f>
        <v>160565.24546999997</v>
      </c>
    </row>
    <row r="3990" spans="1:27" ht="14.4">
      <c r="A3990" s="143">
        <v>3989</v>
      </c>
      <c r="B3990" s="59">
        <v>300039.95399000001</v>
      </c>
      <c r="C3990" s="59">
        <v>5039281.4965300001</v>
      </c>
      <c r="D3990" s="59" t="s">
        <v>3611</v>
      </c>
      <c r="E3990" s="153">
        <v>425.96</v>
      </c>
      <c r="F3990" s="150">
        <f>terrains!E3990*10.76391</f>
        <v>4584.9951035999993</v>
      </c>
      <c r="G3990" s="59" t="s">
        <v>308</v>
      </c>
      <c r="H3990" s="59">
        <v>2</v>
      </c>
      <c r="I3990" s="59">
        <v>6</v>
      </c>
      <c r="J3990" s="59">
        <f>IF(terrains!L3990=13.5,IF(terrains!X3990=1,12,9),-0.392532+1.267037*terrains!L3990+0.472239*terrains!X3990+0.58658*terrains!W3990+0.089417*terrains!V3990+0.531633*terrains!U3990+0.337883*terrains!T3990-0.403545*terrains!S3990)</f>
        <v>3.8808179999999997</v>
      </c>
      <c r="K3990" s="151">
        <f>IF(terrains!I3990=0,terrains!J3990,terrains!I3990)</f>
        <v>6</v>
      </c>
      <c r="L3990" s="59">
        <v>3</v>
      </c>
      <c r="M3990" s="59">
        <v>2</v>
      </c>
      <c r="N3990" s="59">
        <v>8</v>
      </c>
      <c r="O3990" s="59" t="s">
        <v>180</v>
      </c>
      <c r="P3990" s="59">
        <v>2</v>
      </c>
      <c r="Q3990" s="59">
        <v>2</v>
      </c>
      <c r="R3990" s="59">
        <v>0</v>
      </c>
      <c r="S3990" s="59">
        <v>0</v>
      </c>
      <c r="T3990" s="59">
        <v>0</v>
      </c>
      <c r="U3990" s="59">
        <v>0</v>
      </c>
      <c r="V3990" s="59">
        <v>0</v>
      </c>
      <c r="W3990" s="59">
        <v>0</v>
      </c>
      <c r="X3990" s="59">
        <v>1</v>
      </c>
      <c r="Y3990" s="59">
        <f>IF(terrains!L3990&lt;=2.5,1,IF(terrains!L3990&lt;=4.5,2,IF(terrains!L3990&lt;=6.5,3,4)))</f>
        <v>2</v>
      </c>
      <c r="Z3990" s="59">
        <f>IF(terrains!R3990=1,35,IF(terrains!S3990=1,64,IF(terrains!T3990=1,IF(terrains!Y3990=1,85,104),IF(terrains!U3990=1,IF(terrains!Y3990=1,124,152),IF(terrains!V3990=1,(IF(terrains!Y3990=1,146,IF(terrains!Y3990=2,178,263))),IF(terrains!W3990=1,(IF(terrains!Y3990=1,178,IF(terrains!Y3990=2,218,321))),IF(terrains!X3990=1,IF(terrains!Y3990=1,190,IF(terrains!Y3990=2,242,IF(terrains!Y3990=3,357,896))))))))))</f>
        <v>242</v>
      </c>
      <c r="AA3990" s="152">
        <f>terrains!Z3990*terrains!F3990</f>
        <v>1109568.8150711998</v>
      </c>
    </row>
    <row r="3991" spans="1:27" ht="14.4">
      <c r="A3991" s="143">
        <v>3990</v>
      </c>
      <c r="B3991" s="59">
        <v>299984.20010000002</v>
      </c>
      <c r="C3991" s="59">
        <v>5041338.2779999999</v>
      </c>
      <c r="D3991" s="59" t="s">
        <v>3612</v>
      </c>
      <c r="E3991" s="153">
        <v>425.8</v>
      </c>
      <c r="F3991" s="150">
        <f>terrains!E3991*10.76391</f>
        <v>4583.2728779999998</v>
      </c>
      <c r="G3991" s="59" t="s">
        <v>245</v>
      </c>
      <c r="H3991" s="59">
        <v>0</v>
      </c>
      <c r="I3991" s="59">
        <v>6</v>
      </c>
      <c r="J3991" s="59">
        <f>IF(terrains!L3991=13.5,IF(terrains!X3991=1,12,9),-0.392532+1.267037*terrains!L3991+0.472239*terrains!X3991+0.58658*terrains!W3991+0.089417*terrains!V3991+0.531633*terrains!U3991+0.337883*terrains!T3991-0.403545*terrains!S3991)</f>
        <v>5.7813734999999999</v>
      </c>
      <c r="K3991" s="151">
        <f>IF(terrains!I3991=0,terrains!J3991,terrains!I3991)</f>
        <v>6</v>
      </c>
      <c r="L3991" s="59">
        <v>4.5</v>
      </c>
      <c r="M3991" s="59">
        <v>0</v>
      </c>
      <c r="N3991" s="59">
        <v>0</v>
      </c>
      <c r="O3991" s="59" t="s">
        <v>180</v>
      </c>
      <c r="P3991" s="59">
        <v>0</v>
      </c>
      <c r="Q3991" s="59">
        <v>0</v>
      </c>
      <c r="R3991" s="59">
        <v>0</v>
      </c>
      <c r="S3991" s="59">
        <v>0</v>
      </c>
      <c r="T3991" s="59">
        <v>0</v>
      </c>
      <c r="U3991" s="59">
        <v>0</v>
      </c>
      <c r="V3991" s="59">
        <v>0</v>
      </c>
      <c r="W3991" s="59">
        <v>0</v>
      </c>
      <c r="X3991" s="59">
        <v>1</v>
      </c>
      <c r="Y3991" s="59">
        <f>IF(terrains!L3991&lt;=2.5,1,IF(terrains!L3991&lt;=4.5,2,IF(terrains!L3991&lt;=6.5,3,4)))</f>
        <v>2</v>
      </c>
      <c r="Z3991" s="59">
        <f>IF(terrains!R3991=1,35,IF(terrains!S3991=1,64,IF(terrains!T3991=1,IF(terrains!Y3991=1,85,104),IF(terrains!U3991=1,IF(terrains!Y3991=1,124,152),IF(terrains!V3991=1,(IF(terrains!Y3991=1,146,IF(terrains!Y3991=2,178,263))),IF(terrains!W3991=1,(IF(terrains!Y3991=1,178,IF(terrains!Y3991=2,218,321))),IF(terrains!X3991=1,IF(terrains!Y3991=1,190,IF(terrains!Y3991=2,242,IF(terrains!Y3991=3,357,896))))))))))</f>
        <v>242</v>
      </c>
      <c r="AA3991" s="152">
        <f>terrains!Z3991*terrains!F3991</f>
        <v>1109152.036476</v>
      </c>
    </row>
    <row r="3992" spans="1:27" ht="14.4">
      <c r="A3992" s="143">
        <v>3991</v>
      </c>
      <c r="B3992" s="59">
        <v>295313.88880000002</v>
      </c>
      <c r="C3992" s="59">
        <v>5044933.2510000002</v>
      </c>
      <c r="D3992" s="59" t="s">
        <v>3613</v>
      </c>
      <c r="E3992" s="153">
        <v>425.2</v>
      </c>
      <c r="F3992" s="150">
        <f>terrains!E3992*10.76391</f>
        <v>4576.8145319999994</v>
      </c>
      <c r="G3992" s="59" t="s">
        <v>769</v>
      </c>
      <c r="H3992" s="59">
        <v>0</v>
      </c>
      <c r="I3992" s="59">
        <v>0</v>
      </c>
      <c r="J3992" s="59">
        <f>IF(terrains!L3992=13.5,IF(terrains!X3992=1,12,9),-0.392532+1.267037*terrains!L3992+0.472239*terrains!X3992+0.58658*terrains!W3992+0.089417*terrains!V3992+0.531633*terrains!U3992+0.337883*terrains!T3992-0.403545*terrains!S3992)</f>
        <v>2.6731749999999996</v>
      </c>
      <c r="K3992" s="151">
        <f>IF(terrains!I3992=0,terrains!J3992,terrains!I3992)</f>
        <v>2.6731749999999996</v>
      </c>
      <c r="L3992" s="59">
        <v>2</v>
      </c>
      <c r="M3992" s="59">
        <v>2</v>
      </c>
      <c r="N3992" s="59">
        <v>3</v>
      </c>
      <c r="O3992" s="59" t="s">
        <v>177</v>
      </c>
      <c r="P3992" s="59">
        <v>2</v>
      </c>
      <c r="Q3992" s="59">
        <v>2</v>
      </c>
      <c r="R3992" s="59">
        <v>0</v>
      </c>
      <c r="S3992" s="59">
        <v>0</v>
      </c>
      <c r="T3992" s="59">
        <v>0</v>
      </c>
      <c r="U3992" s="59">
        <v>1</v>
      </c>
      <c r="V3992" s="59">
        <v>0</v>
      </c>
      <c r="W3992" s="59">
        <v>0</v>
      </c>
      <c r="X3992" s="59">
        <v>0</v>
      </c>
      <c r="Y3992" s="59">
        <f>IF(terrains!L3992&lt;=2.5,1,IF(terrains!L3992&lt;=4.5,2,IF(terrains!L3992&lt;=6.5,3,4)))</f>
        <v>1</v>
      </c>
      <c r="Z3992" s="59">
        <f>IF(terrains!R3992=1,35,IF(terrains!S3992=1,64,IF(terrains!T3992=1,IF(terrains!Y3992=1,85,104),IF(terrains!U3992=1,IF(terrains!Y3992=1,124,152),IF(terrains!V3992=1,(IF(terrains!Y3992=1,146,IF(terrains!Y3992=2,178,263))),IF(terrains!W3992=1,(IF(terrains!Y3992=1,178,IF(terrains!Y3992=2,218,321))),IF(terrains!X3992=1,IF(terrains!Y3992=1,190,IF(terrains!Y3992=2,242,IF(terrains!Y3992=3,357,896))))))))))</f>
        <v>124</v>
      </c>
      <c r="AA3992" s="152">
        <f>terrains!Z3992*terrains!F3992</f>
        <v>567525.00196799997</v>
      </c>
    </row>
    <row r="3993" spans="1:27" ht="14.4">
      <c r="A3993" s="143">
        <v>3992</v>
      </c>
      <c r="B3993" s="59">
        <v>297320.185</v>
      </c>
      <c r="C3993" s="59">
        <v>5044795.8909999998</v>
      </c>
      <c r="D3993" s="59" t="s">
        <v>3614</v>
      </c>
      <c r="E3993" s="153">
        <v>425.2</v>
      </c>
      <c r="F3993" s="150">
        <f>terrains!E3993*10.76391</f>
        <v>4576.8145319999994</v>
      </c>
      <c r="G3993" s="59" t="s">
        <v>990</v>
      </c>
      <c r="H3993" s="59">
        <v>0</v>
      </c>
      <c r="I3993" s="59">
        <v>0</v>
      </c>
      <c r="J3993" s="59">
        <f>IF(terrains!L3993=13.5,IF(terrains!X3993=1,12,9),-0.392532+1.267037*terrains!L3993+0.472239*terrains!X3993+0.58658*terrains!W3993+0.089417*terrains!V3993+0.531633*terrains!U3993+0.337883*terrains!T3993-0.403545*terrains!S3993)</f>
        <v>3.1129435000000001</v>
      </c>
      <c r="K3993" s="151">
        <f>IF(terrains!I3993=0,terrains!J3993,terrains!I3993)</f>
        <v>3.1129435000000001</v>
      </c>
      <c r="L3993" s="59">
        <v>2.5</v>
      </c>
      <c r="M3993" s="59">
        <v>2</v>
      </c>
      <c r="N3993" s="59">
        <v>3</v>
      </c>
      <c r="O3993" s="59" t="s">
        <v>176</v>
      </c>
      <c r="P3993" s="59">
        <v>2</v>
      </c>
      <c r="Q3993" s="59">
        <v>2.5</v>
      </c>
      <c r="R3993" s="59">
        <v>0</v>
      </c>
      <c r="S3993" s="59">
        <v>0</v>
      </c>
      <c r="T3993" s="59">
        <v>1</v>
      </c>
      <c r="U3993" s="59">
        <v>0</v>
      </c>
      <c r="V3993" s="59">
        <v>0</v>
      </c>
      <c r="W3993" s="59">
        <v>0</v>
      </c>
      <c r="X3993" s="59">
        <v>0</v>
      </c>
      <c r="Y3993" s="59">
        <f>IF(terrains!L3993&lt;=2.5,1,IF(terrains!L3993&lt;=4.5,2,IF(terrains!L3993&lt;=6.5,3,4)))</f>
        <v>1</v>
      </c>
      <c r="Z3993" s="59">
        <f>IF(terrains!R3993=1,35,IF(terrains!S3993=1,64,IF(terrains!T3993=1,IF(terrains!Y3993=1,85,104),IF(terrains!U3993=1,IF(terrains!Y3993=1,124,152),IF(terrains!V3993=1,(IF(terrains!Y3993=1,146,IF(terrains!Y3993=2,178,263))),IF(terrains!W3993=1,(IF(terrains!Y3993=1,178,IF(terrains!Y3993=2,218,321))),IF(terrains!X3993=1,IF(terrains!Y3993=1,190,IF(terrains!Y3993=2,242,IF(terrains!Y3993=3,357,896))))))))))</f>
        <v>85</v>
      </c>
      <c r="AA3993" s="152">
        <f>terrains!Z3993*terrains!F3993</f>
        <v>389029.23521999997</v>
      </c>
    </row>
    <row r="3994" spans="1:27" ht="14.4">
      <c r="A3994" s="143">
        <v>3993</v>
      </c>
      <c r="B3994" s="59">
        <v>293721.48543100001</v>
      </c>
      <c r="C3994" s="59">
        <v>5034051.8641299997</v>
      </c>
      <c r="D3994" s="59" t="s">
        <v>3615</v>
      </c>
      <c r="E3994" s="153">
        <v>425</v>
      </c>
      <c r="F3994" s="150">
        <f>terrains!E3994*10.76391</f>
        <v>4574.6617499999993</v>
      </c>
      <c r="G3994" s="59" t="s">
        <v>790</v>
      </c>
      <c r="H3994" s="59">
        <v>0</v>
      </c>
      <c r="I3994" s="59">
        <v>0</v>
      </c>
      <c r="J3994" s="59">
        <f>IF(terrains!L3994=13.5,IF(terrains!X3994=1,12,9),-0.392532+1.267037*terrains!L3994+0.472239*terrains!X3994+0.58658*terrains!W3994+0.089417*terrains!V3994+0.531633*terrains!U3994+0.337883*terrains!T3994-0.403545*terrains!S3994)</f>
        <v>2.1415419999999998</v>
      </c>
      <c r="K3994" s="151">
        <f>IF(terrains!I3994=0,terrains!J3994,terrains!I3994)</f>
        <v>2.1415419999999998</v>
      </c>
      <c r="L3994" s="59">
        <v>2</v>
      </c>
      <c r="M3994" s="59">
        <v>1</v>
      </c>
      <c r="N3994" s="59">
        <v>4</v>
      </c>
      <c r="O3994" s="59" t="s">
        <v>174</v>
      </c>
      <c r="P3994" s="59">
        <v>2</v>
      </c>
      <c r="Q3994" s="59">
        <v>2</v>
      </c>
      <c r="R3994" s="59">
        <v>1</v>
      </c>
      <c r="S3994" s="59">
        <v>0</v>
      </c>
      <c r="T3994" s="59">
        <v>0</v>
      </c>
      <c r="U3994" s="59">
        <v>0</v>
      </c>
      <c r="V3994" s="59">
        <v>0</v>
      </c>
      <c r="W3994" s="59">
        <v>0</v>
      </c>
      <c r="X3994" s="59">
        <v>0</v>
      </c>
      <c r="Y3994" s="59">
        <f>IF(terrains!L3994&lt;=2.5,1,IF(terrains!L3994&lt;=4.5,2,IF(terrains!L3994&lt;=6.5,3,4)))</f>
        <v>1</v>
      </c>
      <c r="Z3994" s="59">
        <f>IF(terrains!R3994=1,35,IF(terrains!S3994=1,64,IF(terrains!T3994=1,IF(terrains!Y3994=1,85,104),IF(terrains!U3994=1,IF(terrains!Y3994=1,124,152),IF(terrains!V3994=1,(IF(terrains!Y3994=1,146,IF(terrains!Y3994=2,178,263))),IF(terrains!W3994=1,(IF(terrains!Y3994=1,178,IF(terrains!Y3994=2,218,321))),IF(terrains!X3994=1,IF(terrains!Y3994=1,190,IF(terrains!Y3994=2,242,IF(terrains!Y3994=3,357,896))))))))))</f>
        <v>35</v>
      </c>
      <c r="AA3994" s="152">
        <f>terrains!Z3994*terrains!F3994</f>
        <v>160113.16124999998</v>
      </c>
    </row>
    <row r="3995" spans="1:27" ht="14.4">
      <c r="A3995" s="143">
        <v>3994</v>
      </c>
      <c r="B3995" s="59">
        <v>297577.99028600001</v>
      </c>
      <c r="C3995" s="59">
        <v>5053673.4890999999</v>
      </c>
      <c r="D3995" s="59" t="s">
        <v>3616</v>
      </c>
      <c r="E3995" s="153">
        <v>424.8</v>
      </c>
      <c r="F3995" s="150">
        <f>terrains!E3995*10.76391</f>
        <v>4572.5089680000001</v>
      </c>
      <c r="G3995" s="59" t="s">
        <v>331</v>
      </c>
      <c r="H3995" s="59">
        <v>0.2</v>
      </c>
      <c r="I3995" s="59">
        <v>1.5</v>
      </c>
      <c r="J3995" s="59">
        <f>IF(terrains!L3995=13.5,IF(terrains!X3995=1,12,9),-0.392532+1.267037*terrains!L3995+0.472239*terrains!X3995+0.58658*terrains!W3995+0.089417*terrains!V3995+0.531633*terrains!U3995+0.337883*terrains!T3995-0.403545*terrains!S3995)</f>
        <v>2.1415419999999998</v>
      </c>
      <c r="K3995" s="151">
        <f>IF(terrains!I3995=0,terrains!J3995,terrains!I3995)</f>
        <v>1.5</v>
      </c>
      <c r="L3995" s="59">
        <v>2</v>
      </c>
      <c r="M3995" s="59">
        <v>2</v>
      </c>
      <c r="N3995" s="59">
        <v>3</v>
      </c>
      <c r="O3995" s="59" t="s">
        <v>174</v>
      </c>
      <c r="P3995" s="59">
        <v>2</v>
      </c>
      <c r="Q3995" s="59">
        <v>1.5</v>
      </c>
      <c r="R3995" s="59">
        <v>1</v>
      </c>
      <c r="S3995" s="59">
        <v>0</v>
      </c>
      <c r="T3995" s="59">
        <v>0</v>
      </c>
      <c r="U3995" s="59">
        <v>0</v>
      </c>
      <c r="V3995" s="59">
        <v>0</v>
      </c>
      <c r="W3995" s="59">
        <v>0</v>
      </c>
      <c r="X3995" s="59">
        <v>0</v>
      </c>
      <c r="Y3995" s="59">
        <f>IF(terrains!L3995&lt;=2.5,1,IF(terrains!L3995&lt;=4.5,2,IF(terrains!L3995&lt;=6.5,3,4)))</f>
        <v>1</v>
      </c>
      <c r="Z3995" s="59">
        <f>IF(terrains!R3995=1,35,IF(terrains!S3995=1,64,IF(terrains!T3995=1,IF(terrains!Y3995=1,85,104),IF(terrains!U3995=1,IF(terrains!Y3995=1,124,152),IF(terrains!V3995=1,(IF(terrains!Y3995=1,146,IF(terrains!Y3995=2,178,263))),IF(terrains!W3995=1,(IF(terrains!Y3995=1,178,IF(terrains!Y3995=2,218,321))),IF(terrains!X3995=1,IF(terrains!Y3995=1,190,IF(terrains!Y3995=2,242,IF(terrains!Y3995=3,357,896))))))))))</f>
        <v>35</v>
      </c>
      <c r="AA3995" s="152">
        <f>terrains!Z3995*terrains!F3995</f>
        <v>160037.81388</v>
      </c>
    </row>
    <row r="3996" spans="1:27" ht="14.4">
      <c r="A3996" s="143">
        <v>3995</v>
      </c>
      <c r="B3996" s="59">
        <v>299995.70339899999</v>
      </c>
      <c r="C3996" s="59">
        <v>5056939.4498800002</v>
      </c>
      <c r="D3996" s="59" t="s">
        <v>3617</v>
      </c>
      <c r="E3996" s="153">
        <v>424.4</v>
      </c>
      <c r="F3996" s="150">
        <f>terrains!E3996*10.76391</f>
        <v>4568.2034039999999</v>
      </c>
      <c r="G3996" s="59" t="s">
        <v>353</v>
      </c>
      <c r="H3996" s="59">
        <v>0</v>
      </c>
      <c r="I3996" s="59">
        <v>0</v>
      </c>
      <c r="J3996" s="59">
        <f>IF(terrains!L3996=13.5,IF(terrains!X3996=1,12,9),-0.392532+1.267037*terrains!L3996+0.472239*terrains!X3996+0.58658*terrains!W3996+0.089417*terrains!V3996+0.531633*terrains!U3996+0.337883*terrains!T3996-0.403545*terrains!S3996)</f>
        <v>2.1415419999999998</v>
      </c>
      <c r="K3996" s="151">
        <f>IF(terrains!I3996=0,terrains!J3996,terrains!I3996)</f>
        <v>2.1415419999999998</v>
      </c>
      <c r="L3996" s="59">
        <v>2</v>
      </c>
      <c r="M3996" s="59">
        <v>1</v>
      </c>
      <c r="N3996" s="59">
        <v>3</v>
      </c>
      <c r="O3996" s="59" t="s">
        <v>174</v>
      </c>
      <c r="P3996" s="59">
        <v>2</v>
      </c>
      <c r="Q3996" s="59">
        <v>1.5</v>
      </c>
      <c r="R3996" s="59">
        <v>1</v>
      </c>
      <c r="S3996" s="59">
        <v>0</v>
      </c>
      <c r="T3996" s="59">
        <v>0</v>
      </c>
      <c r="U3996" s="59">
        <v>0</v>
      </c>
      <c r="V3996" s="59">
        <v>0</v>
      </c>
      <c r="W3996" s="59">
        <v>0</v>
      </c>
      <c r="X3996" s="59">
        <v>0</v>
      </c>
      <c r="Y3996" s="59">
        <f>IF(terrains!L3996&lt;=2.5,1,IF(terrains!L3996&lt;=4.5,2,IF(terrains!L3996&lt;=6.5,3,4)))</f>
        <v>1</v>
      </c>
      <c r="Z3996" s="59">
        <f>IF(terrains!R3996=1,35,IF(terrains!S3996=1,64,IF(terrains!T3996=1,IF(terrains!Y3996=1,85,104),IF(terrains!U3996=1,IF(terrains!Y3996=1,124,152),IF(terrains!V3996=1,(IF(terrains!Y3996=1,146,IF(terrains!Y3996=2,178,263))),IF(terrains!W3996=1,(IF(terrains!Y3996=1,178,IF(terrains!Y3996=2,218,321))),IF(terrains!X3996=1,IF(terrains!Y3996=1,190,IF(terrains!Y3996=2,242,IF(terrains!Y3996=3,357,896))))))))))</f>
        <v>35</v>
      </c>
      <c r="AA3996" s="152">
        <f>terrains!Z3996*terrains!F3996</f>
        <v>159887.11914</v>
      </c>
    </row>
    <row r="3997" spans="1:27" ht="14.4">
      <c r="A3997" s="143">
        <v>3996</v>
      </c>
      <c r="B3997" s="59">
        <v>291329.36290000001</v>
      </c>
      <c r="C3997" s="59">
        <v>5033522.0619999999</v>
      </c>
      <c r="D3997" s="59" t="s">
        <v>3618</v>
      </c>
      <c r="E3997" s="153">
        <v>423.9</v>
      </c>
      <c r="F3997" s="150">
        <f>terrains!E3997*10.76391</f>
        <v>4562.8214489999991</v>
      </c>
      <c r="G3997" s="59" t="s">
        <v>217</v>
      </c>
      <c r="H3997" s="59">
        <v>0</v>
      </c>
      <c r="I3997" s="59">
        <v>0</v>
      </c>
      <c r="J3997" s="59">
        <f>IF(terrains!L3997=13.5,IF(terrains!X3997=1,12,9),-0.392532+1.267037*terrains!L3997+0.472239*terrains!X3997+0.58658*terrains!W3997+0.089417*terrains!V3997+0.531633*terrains!U3997+0.337883*terrains!T3997-0.403545*terrains!S3997)</f>
        <v>1.7379969999999998</v>
      </c>
      <c r="K3997" s="151">
        <f>IF(terrains!I3997=0,terrains!J3997,terrains!I3997)</f>
        <v>1.7379969999999998</v>
      </c>
      <c r="L3997" s="59">
        <v>2</v>
      </c>
      <c r="M3997" s="59">
        <v>1</v>
      </c>
      <c r="N3997" s="59">
        <v>4</v>
      </c>
      <c r="O3997" s="59" t="s">
        <v>175</v>
      </c>
      <c r="P3997" s="59">
        <v>2</v>
      </c>
      <c r="Q3997" s="59">
        <v>2</v>
      </c>
      <c r="R3997" s="59">
        <v>0</v>
      </c>
      <c r="S3997" s="59">
        <v>1</v>
      </c>
      <c r="T3997" s="59">
        <v>0</v>
      </c>
      <c r="U3997" s="59">
        <v>0</v>
      </c>
      <c r="V3997" s="59">
        <v>0</v>
      </c>
      <c r="W3997" s="59">
        <v>0</v>
      </c>
      <c r="X3997" s="59">
        <v>0</v>
      </c>
      <c r="Y3997" s="59">
        <f>IF(terrains!L3997&lt;=2.5,1,IF(terrains!L3997&lt;=4.5,2,IF(terrains!L3997&lt;=6.5,3,4)))</f>
        <v>1</v>
      </c>
      <c r="Z3997" s="59">
        <f>IF(terrains!R3997=1,35,IF(terrains!S3997=1,64,IF(terrains!T3997=1,IF(terrains!Y3997=1,85,104),IF(terrains!U3997=1,IF(terrains!Y3997=1,124,152),IF(terrains!V3997=1,(IF(terrains!Y3997=1,146,IF(terrains!Y3997=2,178,263))),IF(terrains!W3997=1,(IF(terrains!Y3997=1,178,IF(terrains!Y3997=2,218,321))),IF(terrains!X3997=1,IF(terrains!Y3997=1,190,IF(terrains!Y3997=2,242,IF(terrains!Y3997=3,357,896))))))))))</f>
        <v>64</v>
      </c>
      <c r="AA3997" s="152">
        <f>terrains!Z3997*terrains!F3997</f>
        <v>292020.57273599994</v>
      </c>
    </row>
    <row r="3998" spans="1:27" ht="14.4">
      <c r="A3998" s="143">
        <v>3997</v>
      </c>
      <c r="B3998" s="59">
        <v>302308.06823999999</v>
      </c>
      <c r="C3998" s="59">
        <v>5058999.6964400001</v>
      </c>
      <c r="D3998" s="59" t="s">
        <v>3619</v>
      </c>
      <c r="E3998" s="153">
        <v>423.9</v>
      </c>
      <c r="F3998" s="150">
        <f>terrains!E3998*10.76391</f>
        <v>4562.8214489999991</v>
      </c>
      <c r="G3998" s="59" t="s">
        <v>327</v>
      </c>
      <c r="H3998" s="59">
        <v>0</v>
      </c>
      <c r="I3998" s="59">
        <v>0</v>
      </c>
      <c r="J3998" s="59">
        <f>IF(terrains!L3998=13.5,IF(terrains!X3998=1,12,9),-0.392532+1.267037*terrains!L3998+0.472239*terrains!X3998+0.58658*terrains!W3998+0.089417*terrains!V3998+0.531633*terrains!U3998+0.337883*terrains!T3998-0.403545*terrains!S3998)</f>
        <v>2.7750604999999999</v>
      </c>
      <c r="K3998" s="151">
        <f>IF(terrains!I3998=0,terrains!J3998,terrains!I3998)</f>
        <v>2.7750604999999999</v>
      </c>
      <c r="L3998" s="59">
        <v>2.5</v>
      </c>
      <c r="M3998" s="59">
        <v>0</v>
      </c>
      <c r="N3998" s="59">
        <v>0</v>
      </c>
      <c r="O3998" s="59" t="s">
        <v>174</v>
      </c>
      <c r="P3998" s="59">
        <v>0</v>
      </c>
      <c r="Q3998" s="59">
        <v>0</v>
      </c>
      <c r="R3998" s="59">
        <v>1</v>
      </c>
      <c r="S3998" s="59">
        <v>0</v>
      </c>
      <c r="T3998" s="59">
        <v>0</v>
      </c>
      <c r="U3998" s="59">
        <v>0</v>
      </c>
      <c r="V3998" s="59">
        <v>0</v>
      </c>
      <c r="W3998" s="59">
        <v>0</v>
      </c>
      <c r="X3998" s="59">
        <v>0</v>
      </c>
      <c r="Y3998" s="59">
        <f>IF(terrains!L3998&lt;=2.5,1,IF(terrains!L3998&lt;=4.5,2,IF(terrains!L3998&lt;=6.5,3,4)))</f>
        <v>1</v>
      </c>
      <c r="Z3998" s="59">
        <f>IF(terrains!R3998=1,35,IF(terrains!S3998=1,64,IF(terrains!T3998=1,IF(terrains!Y3998=1,85,104),IF(terrains!U3998=1,IF(terrains!Y3998=1,124,152),IF(terrains!V3998=1,(IF(terrains!Y3998=1,146,IF(terrains!Y3998=2,178,263))),IF(terrains!W3998=1,(IF(terrains!Y3998=1,178,IF(terrains!Y3998=2,218,321))),IF(terrains!X3998=1,IF(terrains!Y3998=1,190,IF(terrains!Y3998=2,242,IF(terrains!Y3998=3,357,896))))))))))</f>
        <v>35</v>
      </c>
      <c r="AA3998" s="152">
        <f>terrains!Z3998*terrains!F3998</f>
        <v>159698.75071499997</v>
      </c>
    </row>
    <row r="3999" spans="1:27" ht="14.4">
      <c r="A3999" s="143">
        <v>3998</v>
      </c>
      <c r="B3999" s="59">
        <v>293987.51503399998</v>
      </c>
      <c r="C3999" s="59">
        <v>5050395.3685499998</v>
      </c>
      <c r="D3999" s="59" t="s">
        <v>3620</v>
      </c>
      <c r="E3999" s="153">
        <v>423.6</v>
      </c>
      <c r="F3999" s="150">
        <f>terrains!E3999*10.76391</f>
        <v>4559.5922760000003</v>
      </c>
      <c r="G3999" s="59" t="s">
        <v>299</v>
      </c>
      <c r="H3999" s="59">
        <v>3</v>
      </c>
      <c r="I3999" s="59">
        <v>9</v>
      </c>
      <c r="J3999" s="59">
        <f>IF(terrains!L3999=13.5,IF(terrains!X3999=1,12,9),-0.392532+1.267037*terrains!L3999+0.472239*terrains!X3999+0.58658*terrains!W3999+0.089417*terrains!V3999+0.531633*terrains!U3999+0.337883*terrains!T3999-0.403545*terrains!S3999)</f>
        <v>5.5391079999999997</v>
      </c>
      <c r="K3999" s="151">
        <f>IF(terrains!I3999=0,terrains!J3999,terrains!I3999)</f>
        <v>9</v>
      </c>
      <c r="L3999" s="59">
        <v>5</v>
      </c>
      <c r="M3999" s="59">
        <v>4</v>
      </c>
      <c r="N3999" s="59">
        <v>15</v>
      </c>
      <c r="O3999" s="59" t="s">
        <v>175</v>
      </c>
      <c r="P3999" s="59">
        <v>2</v>
      </c>
      <c r="Q3999" s="59">
        <v>2</v>
      </c>
      <c r="R3999" s="59">
        <v>0</v>
      </c>
      <c r="S3999" s="59">
        <v>1</v>
      </c>
      <c r="T3999" s="59">
        <v>0</v>
      </c>
      <c r="U3999" s="59">
        <v>0</v>
      </c>
      <c r="V3999" s="59">
        <v>0</v>
      </c>
      <c r="W3999" s="59">
        <v>0</v>
      </c>
      <c r="X3999" s="59">
        <v>0</v>
      </c>
      <c r="Y3999" s="59">
        <f>IF(terrains!L3999&lt;=2.5,1,IF(terrains!L3999&lt;=4.5,2,IF(terrains!L3999&lt;=6.5,3,4)))</f>
        <v>3</v>
      </c>
      <c r="Z3999" s="59">
        <f>IF(terrains!R3999=1,35,IF(terrains!S3999=1,64,IF(terrains!T3999=1,IF(terrains!Y3999=1,85,104),IF(terrains!U3999=1,IF(terrains!Y3999=1,124,152),IF(terrains!V3999=1,(IF(terrains!Y3999=1,146,IF(terrains!Y3999=2,178,263))),IF(terrains!W3999=1,(IF(terrains!Y3999=1,178,IF(terrains!Y3999=2,218,321))),IF(terrains!X3999=1,IF(terrains!Y3999=1,190,IF(terrains!Y3999=2,242,IF(terrains!Y3999=3,357,896))))))))))</f>
        <v>64</v>
      </c>
      <c r="AA3999" s="152">
        <f>terrains!Z3999*terrains!F3999</f>
        <v>291813.90566400002</v>
      </c>
    </row>
    <row r="4000" spans="1:27" ht="14.4">
      <c r="A4000" s="143">
        <v>3999</v>
      </c>
      <c r="B4000" s="59">
        <v>296796.62714300002</v>
      </c>
      <c r="C4000" s="59">
        <v>5054076.3031299999</v>
      </c>
      <c r="D4000" s="59" t="s">
        <v>3621</v>
      </c>
      <c r="E4000" s="153">
        <v>422.9</v>
      </c>
      <c r="F4000" s="150">
        <f>terrains!E4000*10.76391</f>
        <v>4552.0575389999995</v>
      </c>
      <c r="G4000" s="59" t="s">
        <v>325</v>
      </c>
      <c r="H4000" s="59">
        <v>0</v>
      </c>
      <c r="I4000" s="59">
        <v>0</v>
      </c>
      <c r="J4000" s="59">
        <f>IF(terrains!L4000=13.5,IF(terrains!X4000=1,12,9),-0.392532+1.267037*terrains!L4000+0.472239*terrains!X4000+0.58658*terrains!W4000+0.089417*terrains!V4000+0.531633*terrains!U4000+0.337883*terrains!T4000-0.403545*terrains!S4000)</f>
        <v>2.1415419999999998</v>
      </c>
      <c r="K4000" s="151">
        <f>IF(terrains!I4000=0,terrains!J4000,terrains!I4000)</f>
        <v>2.1415419999999998</v>
      </c>
      <c r="L4000" s="59">
        <v>2</v>
      </c>
      <c r="M4000" s="59">
        <v>2</v>
      </c>
      <c r="N4000" s="59">
        <v>3</v>
      </c>
      <c r="O4000" s="59" t="s">
        <v>174</v>
      </c>
      <c r="P4000" s="59">
        <v>2</v>
      </c>
      <c r="Q4000" s="59">
        <v>1.5</v>
      </c>
      <c r="R4000" s="59">
        <v>1</v>
      </c>
      <c r="S4000" s="59">
        <v>0</v>
      </c>
      <c r="T4000" s="59">
        <v>0</v>
      </c>
      <c r="U4000" s="59">
        <v>0</v>
      </c>
      <c r="V4000" s="59">
        <v>0</v>
      </c>
      <c r="W4000" s="59">
        <v>0</v>
      </c>
      <c r="X4000" s="59">
        <v>0</v>
      </c>
      <c r="Y4000" s="59">
        <f>IF(terrains!L4000&lt;=2.5,1,IF(terrains!L4000&lt;=4.5,2,IF(terrains!L4000&lt;=6.5,3,4)))</f>
        <v>1</v>
      </c>
      <c r="Z4000" s="59">
        <f>IF(terrains!R4000=1,35,IF(terrains!S4000=1,64,IF(terrains!T4000=1,IF(terrains!Y4000=1,85,104),IF(terrains!U4000=1,IF(terrains!Y4000=1,124,152),IF(terrains!V4000=1,(IF(terrains!Y4000=1,146,IF(terrains!Y4000=2,178,263))),IF(terrains!W4000=1,(IF(terrains!Y4000=1,178,IF(terrains!Y4000=2,218,321))),IF(terrains!X4000=1,IF(terrains!Y4000=1,190,IF(terrains!Y4000=2,242,IF(terrains!Y4000=3,357,896))))))))))</f>
        <v>35</v>
      </c>
      <c r="AA4000" s="152">
        <f>terrains!Z4000*terrains!F4000</f>
        <v>159322.01386499999</v>
      </c>
    </row>
    <row r="4001" spans="1:27" ht="14.4">
      <c r="A4001" s="143">
        <v>4000</v>
      </c>
      <c r="B4001" s="59">
        <v>300334.53922400001</v>
      </c>
      <c r="C4001" s="59">
        <v>5042512.4548699996</v>
      </c>
      <c r="D4001" s="59" t="s">
        <v>3622</v>
      </c>
      <c r="E4001" s="153">
        <v>422.9</v>
      </c>
      <c r="F4001" s="150">
        <f>terrains!E4001*10.76391</f>
        <v>4552.0575389999995</v>
      </c>
      <c r="G4001" s="59" t="s">
        <v>1094</v>
      </c>
      <c r="H4001" s="59">
        <v>0</v>
      </c>
      <c r="I4001" s="59">
        <v>3</v>
      </c>
      <c r="J4001" s="59">
        <f>IF(terrains!L4001=13.5,IF(terrains!X4001=1,12,9),-0.392532+1.267037*terrains!L4001+0.472239*terrains!X4001+0.58658*terrains!W4001+0.089417*terrains!V4001+0.531633*terrains!U4001+0.337883*terrains!T4001-0.403545*terrains!S4001)</f>
        <v>2.8644775</v>
      </c>
      <c r="K4001" s="151">
        <f>IF(terrains!I4001=0,terrains!J4001,terrains!I4001)</f>
        <v>3</v>
      </c>
      <c r="L4001" s="59">
        <v>2.5</v>
      </c>
      <c r="M4001" s="59">
        <v>2</v>
      </c>
      <c r="N4001" s="59">
        <v>0</v>
      </c>
      <c r="O4001" s="59" t="s">
        <v>178</v>
      </c>
      <c r="P4001" s="59">
        <v>3</v>
      </c>
      <c r="Q4001" s="59">
        <v>2.5</v>
      </c>
      <c r="R4001" s="59">
        <v>0</v>
      </c>
      <c r="S4001" s="59">
        <v>0</v>
      </c>
      <c r="T4001" s="59">
        <v>0</v>
      </c>
      <c r="U4001" s="59">
        <v>0</v>
      </c>
      <c r="V4001" s="59">
        <v>1</v>
      </c>
      <c r="W4001" s="59">
        <v>0</v>
      </c>
      <c r="X4001" s="59">
        <v>0</v>
      </c>
      <c r="Y4001" s="59">
        <f>IF(terrains!L4001&lt;=2.5,1,IF(terrains!L4001&lt;=4.5,2,IF(terrains!L4001&lt;=6.5,3,4)))</f>
        <v>1</v>
      </c>
      <c r="Z4001" s="59">
        <f>IF(terrains!R4001=1,35,IF(terrains!S4001=1,64,IF(terrains!T4001=1,IF(terrains!Y4001=1,85,104),IF(terrains!U4001=1,IF(terrains!Y4001=1,124,152),IF(terrains!V4001=1,(IF(terrains!Y4001=1,146,IF(terrains!Y4001=2,178,263))),IF(terrains!W4001=1,(IF(terrains!Y4001=1,178,IF(terrains!Y4001=2,218,321))),IF(terrains!X4001=1,IF(terrains!Y4001=1,190,IF(terrains!Y4001=2,242,IF(terrains!Y4001=3,357,896))))))))))</f>
        <v>146</v>
      </c>
      <c r="AA4001" s="152">
        <f>terrains!Z4001*terrains!F4001</f>
        <v>664600.40069399995</v>
      </c>
    </row>
    <row r="4002" spans="1:27" ht="14.4">
      <c r="A4002" s="143">
        <v>4001</v>
      </c>
      <c r="B4002" s="59">
        <v>299987.56356899999</v>
      </c>
      <c r="C4002" s="59">
        <v>5056950.4895500001</v>
      </c>
      <c r="D4002" s="59" t="s">
        <v>3623</v>
      </c>
      <c r="E4002" s="153">
        <v>422.6</v>
      </c>
      <c r="F4002" s="150">
        <f>terrains!E4002*10.76391</f>
        <v>4548.8283659999997</v>
      </c>
      <c r="G4002" s="59" t="s">
        <v>353</v>
      </c>
      <c r="H4002" s="59">
        <v>0</v>
      </c>
      <c r="I4002" s="59">
        <v>0</v>
      </c>
      <c r="J4002" s="59">
        <f>IF(terrains!L4002=13.5,IF(terrains!X4002=1,12,9),-0.392532+1.267037*terrains!L4002+0.472239*terrains!X4002+0.58658*terrains!W4002+0.089417*terrains!V4002+0.531633*terrains!U4002+0.337883*terrains!T4002-0.403545*terrains!S4002)</f>
        <v>2.1415419999999998</v>
      </c>
      <c r="K4002" s="151">
        <f>IF(terrains!I4002=0,terrains!J4002,terrains!I4002)</f>
        <v>2.1415419999999998</v>
      </c>
      <c r="L4002" s="59">
        <v>2</v>
      </c>
      <c r="M4002" s="59">
        <v>1</v>
      </c>
      <c r="N4002" s="59">
        <v>3</v>
      </c>
      <c r="O4002" s="59" t="s">
        <v>174</v>
      </c>
      <c r="P4002" s="59">
        <v>2</v>
      </c>
      <c r="Q4002" s="59">
        <v>1.5</v>
      </c>
      <c r="R4002" s="59">
        <v>1</v>
      </c>
      <c r="S4002" s="59">
        <v>0</v>
      </c>
      <c r="T4002" s="59">
        <v>0</v>
      </c>
      <c r="U4002" s="59">
        <v>0</v>
      </c>
      <c r="V4002" s="59">
        <v>0</v>
      </c>
      <c r="W4002" s="59">
        <v>0</v>
      </c>
      <c r="X4002" s="59">
        <v>0</v>
      </c>
      <c r="Y4002" s="59">
        <f>IF(terrains!L4002&lt;=2.5,1,IF(terrains!L4002&lt;=4.5,2,IF(terrains!L4002&lt;=6.5,3,4)))</f>
        <v>1</v>
      </c>
      <c r="Z4002" s="59">
        <f>IF(terrains!R4002=1,35,IF(terrains!S4002=1,64,IF(terrains!T4002=1,IF(terrains!Y4002=1,85,104),IF(terrains!U4002=1,IF(terrains!Y4002=1,124,152),IF(terrains!V4002=1,(IF(terrains!Y4002=1,146,IF(terrains!Y4002=2,178,263))),IF(terrains!W4002=1,(IF(terrains!Y4002=1,178,IF(terrains!Y4002=2,218,321))),IF(terrains!X4002=1,IF(terrains!Y4002=1,190,IF(terrains!Y4002=2,242,IF(terrains!Y4002=3,357,896))))))))))</f>
        <v>35</v>
      </c>
      <c r="AA4002" s="152">
        <f>terrains!Z4002*terrains!F4002</f>
        <v>159208.99281</v>
      </c>
    </row>
    <row r="4003" spans="1:27" ht="14.4">
      <c r="A4003" s="143">
        <v>4002</v>
      </c>
      <c r="B4003" s="59">
        <v>299032.48664999998</v>
      </c>
      <c r="C4003" s="59">
        <v>5040029.6594500002</v>
      </c>
      <c r="D4003" s="59" t="s">
        <v>3624</v>
      </c>
      <c r="E4003" s="153">
        <v>422.5</v>
      </c>
      <c r="F4003" s="150">
        <f>terrains!E4003*10.76391</f>
        <v>4547.7519749999992</v>
      </c>
      <c r="G4003" s="59" t="s">
        <v>486</v>
      </c>
      <c r="H4003" s="59">
        <v>0</v>
      </c>
      <c r="I4003" s="59">
        <v>12</v>
      </c>
      <c r="J4003" s="59">
        <f>IF(terrains!L4003=13.5,IF(terrains!X4003=1,12,9),-0.392532+1.267037*terrains!L4003+0.472239*terrains!X4003+0.58658*terrains!W4003+0.089417*terrains!V4003+0.531633*terrains!U4003+0.337883*terrains!T4003-0.403545*terrains!S4003)</f>
        <v>12</v>
      </c>
      <c r="K4003" s="151">
        <f>IF(terrains!I4003=0,terrains!J4003,terrains!I4003)</f>
        <v>12</v>
      </c>
      <c r="L4003" s="59">
        <v>13.5</v>
      </c>
      <c r="M4003" s="59">
        <v>0</v>
      </c>
      <c r="N4003" s="59">
        <v>0</v>
      </c>
      <c r="O4003" s="59" t="s">
        <v>180</v>
      </c>
      <c r="P4003" s="59">
        <v>0</v>
      </c>
      <c r="Q4003" s="59">
        <v>0</v>
      </c>
      <c r="R4003" s="59">
        <v>0</v>
      </c>
      <c r="S4003" s="59">
        <v>0</v>
      </c>
      <c r="T4003" s="59">
        <v>0</v>
      </c>
      <c r="U4003" s="59">
        <v>0</v>
      </c>
      <c r="V4003" s="59">
        <v>0</v>
      </c>
      <c r="W4003" s="59">
        <v>0</v>
      </c>
      <c r="X4003" s="59">
        <v>1</v>
      </c>
      <c r="Y4003" s="59">
        <f>IF(terrains!L4003&lt;=2.5,1,IF(terrains!L4003&lt;=4.5,2,IF(terrains!L4003&lt;=6.5,3,4)))</f>
        <v>4</v>
      </c>
      <c r="Z4003" s="59">
        <f>IF(terrains!R4003=1,35,IF(terrains!S4003=1,64,IF(terrains!T4003=1,IF(terrains!Y4003=1,85,104),IF(terrains!U4003=1,IF(terrains!Y4003=1,124,152),IF(terrains!V4003=1,(IF(terrains!Y4003=1,146,IF(terrains!Y4003=2,178,263))),IF(terrains!W4003=1,(IF(terrains!Y4003=1,178,IF(terrains!Y4003=2,218,321))),IF(terrains!X4003=1,IF(terrains!Y4003=1,190,IF(terrains!Y4003=2,242,IF(terrains!Y4003=3,357,896))))))))))</f>
        <v>896</v>
      </c>
      <c r="AA4003" s="152">
        <f>terrains!Z4003*terrains!F4003</f>
        <v>4074785.7695999993</v>
      </c>
    </row>
    <row r="4004" spans="1:27" ht="14.4">
      <c r="A4004" s="143">
        <v>4003</v>
      </c>
      <c r="B4004" s="59">
        <v>298455.17757300002</v>
      </c>
      <c r="C4004" s="59">
        <v>5037517.9764700001</v>
      </c>
      <c r="D4004" s="59" t="s">
        <v>3625</v>
      </c>
      <c r="E4004" s="153">
        <v>422.1</v>
      </c>
      <c r="F4004" s="150">
        <f>terrains!E4004*10.76391</f>
        <v>4543.4464109999999</v>
      </c>
      <c r="G4004" s="59" t="s">
        <v>374</v>
      </c>
      <c r="H4004" s="59">
        <v>0</v>
      </c>
      <c r="I4004" s="59">
        <v>0</v>
      </c>
      <c r="J4004" s="59">
        <f>IF(terrains!L4004=13.5,IF(terrains!X4004=1,12,9),-0.392532+1.267037*terrains!L4004+0.472239*terrains!X4004+0.58658*terrains!W4004+0.089417*terrains!V4004+0.531633*terrains!U4004+0.337883*terrains!T4004-0.403545*terrains!S4004)</f>
        <v>3.1129435000000001</v>
      </c>
      <c r="K4004" s="151">
        <f>IF(terrains!I4004=0,terrains!J4004,terrains!I4004)</f>
        <v>3.1129435000000001</v>
      </c>
      <c r="L4004" s="59">
        <v>2.5</v>
      </c>
      <c r="M4004" s="59">
        <v>2</v>
      </c>
      <c r="N4004" s="59">
        <v>4</v>
      </c>
      <c r="O4004" s="59" t="s">
        <v>176</v>
      </c>
      <c r="P4004" s="59">
        <v>2</v>
      </c>
      <c r="Q4004" s="59">
        <v>1.5</v>
      </c>
      <c r="R4004" s="59">
        <v>0</v>
      </c>
      <c r="S4004" s="59">
        <v>0</v>
      </c>
      <c r="T4004" s="59">
        <v>1</v>
      </c>
      <c r="U4004" s="59">
        <v>0</v>
      </c>
      <c r="V4004" s="59">
        <v>0</v>
      </c>
      <c r="W4004" s="59">
        <v>0</v>
      </c>
      <c r="X4004" s="59">
        <v>0</v>
      </c>
      <c r="Y4004" s="59">
        <f>IF(terrains!L4004&lt;=2.5,1,IF(terrains!L4004&lt;=4.5,2,IF(terrains!L4004&lt;=6.5,3,4)))</f>
        <v>1</v>
      </c>
      <c r="Z4004" s="59">
        <f>IF(terrains!R4004=1,35,IF(terrains!S4004=1,64,IF(terrains!T4004=1,IF(terrains!Y4004=1,85,104),IF(terrains!U4004=1,IF(terrains!Y4004=1,124,152),IF(terrains!V4004=1,(IF(terrains!Y4004=1,146,IF(terrains!Y4004=2,178,263))),IF(terrains!W4004=1,(IF(terrains!Y4004=1,178,IF(terrains!Y4004=2,218,321))),IF(terrains!X4004=1,IF(terrains!Y4004=1,190,IF(terrains!Y4004=2,242,IF(terrains!Y4004=3,357,896))))))))))</f>
        <v>85</v>
      </c>
      <c r="AA4004" s="152">
        <f>terrains!Z4004*terrains!F4004</f>
        <v>386192.94493499998</v>
      </c>
    </row>
    <row r="4005" spans="1:27" ht="14.4">
      <c r="A4005" s="143">
        <v>4004</v>
      </c>
      <c r="B4005" s="59">
        <v>299991.13458100002</v>
      </c>
      <c r="C4005" s="59">
        <v>5038181.4496499998</v>
      </c>
      <c r="D4005" s="59" t="s">
        <v>3626</v>
      </c>
      <c r="E4005" s="153">
        <v>421.9</v>
      </c>
      <c r="F4005" s="150">
        <f>terrains!E4005*10.76391</f>
        <v>4541.2936289999998</v>
      </c>
      <c r="G4005" s="59" t="s">
        <v>529</v>
      </c>
      <c r="H4005" s="59">
        <v>0</v>
      </c>
      <c r="I4005" s="59">
        <v>0</v>
      </c>
      <c r="J4005" s="59">
        <f>IF(terrains!L4005=13.5,IF(terrains!X4005=1,12,9),-0.392532+1.267037*terrains!L4005+0.472239*terrains!X4005+0.58658*terrains!W4005+0.089417*terrains!V4005+0.531633*terrains!U4005+0.337883*terrains!T4005-0.403545*terrains!S4005)</f>
        <v>2.8644775</v>
      </c>
      <c r="K4005" s="151">
        <f>IF(terrains!I4005=0,terrains!J4005,terrains!I4005)</f>
        <v>2.8644775</v>
      </c>
      <c r="L4005" s="59">
        <v>2.5</v>
      </c>
      <c r="M4005" s="59">
        <v>1</v>
      </c>
      <c r="N4005" s="59">
        <v>4</v>
      </c>
      <c r="O4005" s="59" t="s">
        <v>178</v>
      </c>
      <c r="P4005" s="59">
        <v>2</v>
      </c>
      <c r="Q4005" s="59">
        <v>2</v>
      </c>
      <c r="R4005" s="59">
        <v>0</v>
      </c>
      <c r="S4005" s="59">
        <v>0</v>
      </c>
      <c r="T4005" s="59">
        <v>0</v>
      </c>
      <c r="U4005" s="59">
        <v>0</v>
      </c>
      <c r="V4005" s="59">
        <v>1</v>
      </c>
      <c r="W4005" s="59">
        <v>0</v>
      </c>
      <c r="X4005" s="59">
        <v>0</v>
      </c>
      <c r="Y4005" s="59">
        <f>IF(terrains!L4005&lt;=2.5,1,IF(terrains!L4005&lt;=4.5,2,IF(terrains!L4005&lt;=6.5,3,4)))</f>
        <v>1</v>
      </c>
      <c r="Z4005" s="59">
        <f>IF(terrains!R4005=1,35,IF(terrains!S4005=1,64,IF(terrains!T4005=1,IF(terrains!Y4005=1,85,104),IF(terrains!U4005=1,IF(terrains!Y4005=1,124,152),IF(terrains!V4005=1,(IF(terrains!Y4005=1,146,IF(terrains!Y4005=2,178,263))),IF(terrains!W4005=1,(IF(terrains!Y4005=1,178,IF(terrains!Y4005=2,218,321))),IF(terrains!X4005=1,IF(terrains!Y4005=1,190,IF(terrains!Y4005=2,242,IF(terrains!Y4005=3,357,896))))))))))</f>
        <v>146</v>
      </c>
      <c r="AA4005" s="152">
        <f>terrains!Z4005*terrains!F4005</f>
        <v>663028.86983400001</v>
      </c>
    </row>
    <row r="4006" spans="1:27" ht="14.4">
      <c r="A4006" s="143">
        <v>4005</v>
      </c>
      <c r="B4006" s="59">
        <v>297178.45914200001</v>
      </c>
      <c r="C4006" s="59">
        <v>5047333.6610700004</v>
      </c>
      <c r="D4006" s="59" t="s">
        <v>3627</v>
      </c>
      <c r="E4006" s="153">
        <v>421.6</v>
      </c>
      <c r="F4006" s="150">
        <f>terrains!E4006*10.76391</f>
        <v>4538.0644560000001</v>
      </c>
      <c r="G4006" s="59" t="s">
        <v>759</v>
      </c>
      <c r="H4006" s="59">
        <v>0.2</v>
      </c>
      <c r="I4006" s="59">
        <v>2</v>
      </c>
      <c r="J4006" s="59">
        <f>IF(terrains!L4006=13.5,IF(terrains!X4006=1,12,9),-0.392532+1.267037*terrains!L4006+0.472239*terrains!X4006+0.58658*terrains!W4006+0.089417*terrains!V4006+0.531633*terrains!U4006+0.337883*terrains!T4006-0.403545*terrains!S4006)</f>
        <v>1.7379969999999998</v>
      </c>
      <c r="K4006" s="151">
        <f>IF(terrains!I4006=0,terrains!J4006,terrains!I4006)</f>
        <v>2</v>
      </c>
      <c r="L4006" s="59">
        <v>2</v>
      </c>
      <c r="M4006" s="59">
        <v>1</v>
      </c>
      <c r="N4006" s="59">
        <v>3</v>
      </c>
      <c r="O4006" s="59" t="s">
        <v>175</v>
      </c>
      <c r="P4006" s="59">
        <v>2</v>
      </c>
      <c r="Q4006" s="59">
        <v>1.5</v>
      </c>
      <c r="R4006" s="59">
        <v>0</v>
      </c>
      <c r="S4006" s="59">
        <v>1</v>
      </c>
      <c r="T4006" s="59">
        <v>0</v>
      </c>
      <c r="U4006" s="59">
        <v>0</v>
      </c>
      <c r="V4006" s="59">
        <v>0</v>
      </c>
      <c r="W4006" s="59">
        <v>0</v>
      </c>
      <c r="X4006" s="59">
        <v>0</v>
      </c>
      <c r="Y4006" s="59">
        <f>IF(terrains!L4006&lt;=2.5,1,IF(terrains!L4006&lt;=4.5,2,IF(terrains!L4006&lt;=6.5,3,4)))</f>
        <v>1</v>
      </c>
      <c r="Z4006" s="59">
        <f>IF(terrains!R4006=1,35,IF(terrains!S4006=1,64,IF(terrains!T4006=1,IF(terrains!Y4006=1,85,104),IF(terrains!U4006=1,IF(terrains!Y4006=1,124,152),IF(terrains!V4006=1,(IF(terrains!Y4006=1,146,IF(terrains!Y4006=2,178,263))),IF(terrains!W4006=1,(IF(terrains!Y4006=1,178,IF(terrains!Y4006=2,218,321))),IF(terrains!X4006=1,IF(terrains!Y4006=1,190,IF(terrains!Y4006=2,242,IF(terrains!Y4006=3,357,896))))))))))</f>
        <v>64</v>
      </c>
      <c r="AA4006" s="152">
        <f>terrains!Z4006*terrains!F4006</f>
        <v>290436.125184</v>
      </c>
    </row>
    <row r="4007" spans="1:27" ht="14.4">
      <c r="A4007" s="143">
        <v>4006</v>
      </c>
      <c r="B4007" s="59">
        <v>299938.62681699998</v>
      </c>
      <c r="C4007" s="59">
        <v>5057016.8508700002</v>
      </c>
      <c r="D4007" s="59" t="s">
        <v>3628</v>
      </c>
      <c r="E4007" s="153">
        <v>421.6</v>
      </c>
      <c r="F4007" s="150">
        <f>terrains!E4007*10.76391</f>
        <v>4538.0644560000001</v>
      </c>
      <c r="G4007" s="59" t="s">
        <v>353</v>
      </c>
      <c r="H4007" s="59">
        <v>0</v>
      </c>
      <c r="I4007" s="59">
        <v>0</v>
      </c>
      <c r="J4007" s="59">
        <f>IF(terrains!L4007=13.5,IF(terrains!X4007=1,12,9),-0.392532+1.267037*terrains!L4007+0.472239*terrains!X4007+0.58658*terrains!W4007+0.089417*terrains!V4007+0.531633*terrains!U4007+0.337883*terrains!T4007-0.403545*terrains!S4007)</f>
        <v>2.1415419999999998</v>
      </c>
      <c r="K4007" s="151">
        <f>IF(terrains!I4007=0,terrains!J4007,terrains!I4007)</f>
        <v>2.1415419999999998</v>
      </c>
      <c r="L4007" s="59">
        <v>2</v>
      </c>
      <c r="M4007" s="59">
        <v>1</v>
      </c>
      <c r="N4007" s="59">
        <v>3</v>
      </c>
      <c r="O4007" s="59" t="s">
        <v>174</v>
      </c>
      <c r="P4007" s="59">
        <v>2</v>
      </c>
      <c r="Q4007" s="59">
        <v>1.5</v>
      </c>
      <c r="R4007" s="59">
        <v>1</v>
      </c>
      <c r="S4007" s="59">
        <v>0</v>
      </c>
      <c r="T4007" s="59">
        <v>0</v>
      </c>
      <c r="U4007" s="59">
        <v>0</v>
      </c>
      <c r="V4007" s="59">
        <v>0</v>
      </c>
      <c r="W4007" s="59">
        <v>0</v>
      </c>
      <c r="X4007" s="59">
        <v>0</v>
      </c>
      <c r="Y4007" s="59">
        <f>IF(terrains!L4007&lt;=2.5,1,IF(terrains!L4007&lt;=4.5,2,IF(terrains!L4007&lt;=6.5,3,4)))</f>
        <v>1</v>
      </c>
      <c r="Z4007" s="59">
        <f>IF(terrains!R4007=1,35,IF(terrains!S4007=1,64,IF(terrains!T4007=1,IF(terrains!Y4007=1,85,104),IF(terrains!U4007=1,IF(terrains!Y4007=1,124,152),IF(terrains!V4007=1,(IF(terrains!Y4007=1,146,IF(terrains!Y4007=2,178,263))),IF(terrains!W4007=1,(IF(terrains!Y4007=1,178,IF(terrains!Y4007=2,218,321))),IF(terrains!X4007=1,IF(terrains!Y4007=1,190,IF(terrains!Y4007=2,242,IF(terrains!Y4007=3,357,896))))))))))</f>
        <v>35</v>
      </c>
      <c r="AA4007" s="152">
        <f>terrains!Z4007*terrains!F4007</f>
        <v>158832.25596000001</v>
      </c>
    </row>
    <row r="4008" spans="1:27" ht="14.4">
      <c r="A4008" s="143">
        <v>4007</v>
      </c>
      <c r="B4008" s="59">
        <v>299889.78382299998</v>
      </c>
      <c r="C4008" s="59">
        <v>5044139.42117</v>
      </c>
      <c r="D4008" s="59" t="s">
        <v>3629</v>
      </c>
      <c r="E4008" s="153">
        <v>421.5</v>
      </c>
      <c r="F4008" s="150">
        <f>terrains!E4008*10.76391</f>
        <v>4536.9880649999996</v>
      </c>
      <c r="G4008" s="59" t="s">
        <v>481</v>
      </c>
      <c r="H4008" s="59">
        <v>1</v>
      </c>
      <c r="I4008" s="59">
        <v>3</v>
      </c>
      <c r="J4008" s="59">
        <f>IF(terrains!L4008=13.5,IF(terrains!X4008=1,12,9),-0.392532+1.267037*terrains!L4008+0.472239*terrains!X4008+0.58658*terrains!W4008+0.089417*terrains!V4008+0.531633*terrains!U4008+0.337883*terrains!T4008-0.403545*terrains!S4008)</f>
        <v>3.4979959999999997</v>
      </c>
      <c r="K4008" s="151">
        <f>IF(terrains!I4008=0,terrains!J4008,terrains!I4008)</f>
        <v>3</v>
      </c>
      <c r="L4008" s="59">
        <v>3</v>
      </c>
      <c r="M4008" s="59">
        <v>2</v>
      </c>
      <c r="N4008" s="59">
        <v>5</v>
      </c>
      <c r="O4008" s="59" t="s">
        <v>178</v>
      </c>
      <c r="P4008" s="59">
        <v>2</v>
      </c>
      <c r="Q4008" s="59">
        <v>2.5</v>
      </c>
      <c r="R4008" s="59">
        <v>0</v>
      </c>
      <c r="S4008" s="59">
        <v>0</v>
      </c>
      <c r="T4008" s="59">
        <v>0</v>
      </c>
      <c r="U4008" s="59">
        <v>0</v>
      </c>
      <c r="V4008" s="59">
        <v>1</v>
      </c>
      <c r="W4008" s="59">
        <v>0</v>
      </c>
      <c r="X4008" s="59">
        <v>0</v>
      </c>
      <c r="Y4008" s="59">
        <f>IF(terrains!L4008&lt;=2.5,1,IF(terrains!L4008&lt;=4.5,2,IF(terrains!L4008&lt;=6.5,3,4)))</f>
        <v>2</v>
      </c>
      <c r="Z4008" s="59">
        <f>IF(terrains!R4008=1,35,IF(terrains!S4008=1,64,IF(terrains!T4008=1,IF(terrains!Y4008=1,85,104),IF(terrains!U4008=1,IF(terrains!Y4008=1,124,152),IF(terrains!V4008=1,(IF(terrains!Y4008=1,146,IF(terrains!Y4008=2,178,263))),IF(terrains!W4008=1,(IF(terrains!Y4008=1,178,IF(terrains!Y4008=2,218,321))),IF(terrains!X4008=1,IF(terrains!Y4008=1,190,IF(terrains!Y4008=2,242,IF(terrains!Y4008=3,357,896))))))))))</f>
        <v>178</v>
      </c>
      <c r="AA4008" s="152">
        <f>terrains!Z4008*terrains!F4008</f>
        <v>807583.87556999992</v>
      </c>
    </row>
    <row r="4009" spans="1:27" ht="14.4">
      <c r="A4009" s="143">
        <v>4008</v>
      </c>
      <c r="B4009" s="59">
        <v>296639.47470000002</v>
      </c>
      <c r="C4009" s="59">
        <v>5047593.1050000004</v>
      </c>
      <c r="D4009" s="59" t="s">
        <v>3630</v>
      </c>
      <c r="E4009" s="153">
        <v>421.4</v>
      </c>
      <c r="F4009" s="150">
        <f>terrains!E4009*10.76391</f>
        <v>4535.911673999999</v>
      </c>
      <c r="G4009" s="59" t="s">
        <v>459</v>
      </c>
      <c r="H4009" s="59">
        <v>0</v>
      </c>
      <c r="I4009" s="59">
        <v>0</v>
      </c>
      <c r="J4009" s="59">
        <f>IF(terrains!L4009=13.5,IF(terrains!X4009=1,12,9),-0.392532+1.267037*terrains!L4009+0.472239*terrains!X4009+0.58658*terrains!W4009+0.089417*terrains!V4009+0.531633*terrains!U4009+0.337883*terrains!T4009-0.403545*terrains!S4009)</f>
        <v>4.2720709999999995</v>
      </c>
      <c r="K4009" s="151">
        <f>IF(terrains!I4009=0,terrains!J4009,terrains!I4009)</f>
        <v>4.2720709999999995</v>
      </c>
      <c r="L4009" s="59">
        <v>4</v>
      </c>
      <c r="M4009" s="59">
        <v>4</v>
      </c>
      <c r="N4009" s="59">
        <v>8</v>
      </c>
      <c r="O4009" s="59" t="s">
        <v>175</v>
      </c>
      <c r="P4009" s="59">
        <v>2</v>
      </c>
      <c r="Q4009" s="59">
        <v>2.5</v>
      </c>
      <c r="R4009" s="59">
        <v>0</v>
      </c>
      <c r="S4009" s="59">
        <v>1</v>
      </c>
      <c r="T4009" s="59">
        <v>0</v>
      </c>
      <c r="U4009" s="59">
        <v>0</v>
      </c>
      <c r="V4009" s="59">
        <v>0</v>
      </c>
      <c r="W4009" s="59">
        <v>0</v>
      </c>
      <c r="X4009" s="59">
        <v>0</v>
      </c>
      <c r="Y4009" s="59">
        <f>IF(terrains!L4009&lt;=2.5,1,IF(terrains!L4009&lt;=4.5,2,IF(terrains!L4009&lt;=6.5,3,4)))</f>
        <v>2</v>
      </c>
      <c r="Z4009" s="59">
        <f>IF(terrains!R4009=1,35,IF(terrains!S4009=1,64,IF(terrains!T4009=1,IF(terrains!Y4009=1,85,104),IF(terrains!U4009=1,IF(terrains!Y4009=1,124,152),IF(terrains!V4009=1,(IF(terrains!Y4009=1,146,IF(terrains!Y4009=2,178,263))),IF(terrains!W4009=1,(IF(terrains!Y4009=1,178,IF(terrains!Y4009=2,218,321))),IF(terrains!X4009=1,IF(terrains!Y4009=1,190,IF(terrains!Y4009=2,242,IF(terrains!Y4009=3,357,896))))))))))</f>
        <v>64</v>
      </c>
      <c r="AA4009" s="152">
        <f>terrains!Z4009*terrains!F4009</f>
        <v>290298.34713599994</v>
      </c>
    </row>
    <row r="4010" spans="1:27" ht="14.4">
      <c r="A4010" s="143">
        <v>4009</v>
      </c>
      <c r="B4010" s="59">
        <v>299979.42139099998</v>
      </c>
      <c r="C4010" s="59">
        <v>5056961.5270999996</v>
      </c>
      <c r="D4010" s="59" t="s">
        <v>3631</v>
      </c>
      <c r="E4010" s="153">
        <v>420.8</v>
      </c>
      <c r="F4010" s="150">
        <f>terrains!E4010*10.76391</f>
        <v>4529.4533279999996</v>
      </c>
      <c r="G4010" s="59" t="s">
        <v>353</v>
      </c>
      <c r="H4010" s="59">
        <v>0</v>
      </c>
      <c r="I4010" s="59">
        <v>0</v>
      </c>
      <c r="J4010" s="59">
        <f>IF(terrains!L4010=13.5,IF(terrains!X4010=1,12,9),-0.392532+1.267037*terrains!L4010+0.472239*terrains!X4010+0.58658*terrains!W4010+0.089417*terrains!V4010+0.531633*terrains!U4010+0.337883*terrains!T4010-0.403545*terrains!S4010)</f>
        <v>2.1415419999999998</v>
      </c>
      <c r="K4010" s="151">
        <f>IF(terrains!I4010=0,terrains!J4010,terrains!I4010)</f>
        <v>2.1415419999999998</v>
      </c>
      <c r="L4010" s="59">
        <v>2</v>
      </c>
      <c r="M4010" s="59">
        <v>1</v>
      </c>
      <c r="N4010" s="59">
        <v>3</v>
      </c>
      <c r="O4010" s="59" t="s">
        <v>174</v>
      </c>
      <c r="P4010" s="59">
        <v>2</v>
      </c>
      <c r="Q4010" s="59">
        <v>1.5</v>
      </c>
      <c r="R4010" s="59">
        <v>1</v>
      </c>
      <c r="S4010" s="59">
        <v>0</v>
      </c>
      <c r="T4010" s="59">
        <v>0</v>
      </c>
      <c r="U4010" s="59">
        <v>0</v>
      </c>
      <c r="V4010" s="59">
        <v>0</v>
      </c>
      <c r="W4010" s="59">
        <v>0</v>
      </c>
      <c r="X4010" s="59">
        <v>0</v>
      </c>
      <c r="Y4010" s="59">
        <f>IF(terrains!L4010&lt;=2.5,1,IF(terrains!L4010&lt;=4.5,2,IF(terrains!L4010&lt;=6.5,3,4)))</f>
        <v>1</v>
      </c>
      <c r="Z4010" s="59">
        <f>IF(terrains!R4010=1,35,IF(terrains!S4010=1,64,IF(terrains!T4010=1,IF(terrains!Y4010=1,85,104),IF(terrains!U4010=1,IF(terrains!Y4010=1,124,152),IF(terrains!V4010=1,(IF(terrains!Y4010=1,146,IF(terrains!Y4010=2,178,263))),IF(terrains!W4010=1,(IF(terrains!Y4010=1,178,IF(terrains!Y4010=2,218,321))),IF(terrains!X4010=1,IF(terrains!Y4010=1,190,IF(terrains!Y4010=2,242,IF(terrains!Y4010=3,357,896))))))))))</f>
        <v>35</v>
      </c>
      <c r="AA4010" s="152">
        <f>terrains!Z4010*terrains!F4010</f>
        <v>158530.86648</v>
      </c>
    </row>
    <row r="4011" spans="1:27" ht="14.4">
      <c r="A4011" s="143">
        <v>4010</v>
      </c>
      <c r="B4011" s="59">
        <v>296132.42300000001</v>
      </c>
      <c r="C4011" s="59">
        <v>5036285.5520000001</v>
      </c>
      <c r="D4011" s="59" t="s">
        <v>3632</v>
      </c>
      <c r="E4011" s="153">
        <v>420.6</v>
      </c>
      <c r="F4011" s="150">
        <f>terrains!E4011*10.76391</f>
        <v>4527.3005459999995</v>
      </c>
      <c r="G4011" s="59" t="s">
        <v>208</v>
      </c>
      <c r="H4011" s="59">
        <v>0</v>
      </c>
      <c r="I4011" s="59">
        <v>0</v>
      </c>
      <c r="J4011" s="59">
        <f>IF(terrains!L4011=13.5,IF(terrains!X4011=1,12,9),-0.392532+1.267037*terrains!L4011+0.472239*terrains!X4011+0.58658*terrains!W4011+0.089417*terrains!V4011+0.531633*terrains!U4011+0.337883*terrains!T4011-0.403545*terrains!S4011)</f>
        <v>2.479425</v>
      </c>
      <c r="K4011" s="151">
        <f>IF(terrains!I4011=0,terrains!J4011,terrains!I4011)</f>
        <v>2.479425</v>
      </c>
      <c r="L4011" s="59">
        <v>2</v>
      </c>
      <c r="M4011" s="59">
        <v>2</v>
      </c>
      <c r="N4011" s="59">
        <v>3</v>
      </c>
      <c r="O4011" s="59" t="s">
        <v>176</v>
      </c>
      <c r="P4011" s="59">
        <v>2</v>
      </c>
      <c r="Q4011" s="59">
        <v>2</v>
      </c>
      <c r="R4011" s="59">
        <v>0</v>
      </c>
      <c r="S4011" s="59">
        <v>0</v>
      </c>
      <c r="T4011" s="59">
        <v>1</v>
      </c>
      <c r="U4011" s="59">
        <v>0</v>
      </c>
      <c r="V4011" s="59">
        <v>0</v>
      </c>
      <c r="W4011" s="59">
        <v>0</v>
      </c>
      <c r="X4011" s="59">
        <v>0</v>
      </c>
      <c r="Y4011" s="59">
        <f>IF(terrains!L4011&lt;=2.5,1,IF(terrains!L4011&lt;=4.5,2,IF(terrains!L4011&lt;=6.5,3,4)))</f>
        <v>1</v>
      </c>
      <c r="Z4011" s="59">
        <f>IF(terrains!R4011=1,35,IF(terrains!S4011=1,64,IF(terrains!T4011=1,IF(terrains!Y4011=1,85,104),IF(terrains!U4011=1,IF(terrains!Y4011=1,124,152),IF(terrains!V4011=1,(IF(terrains!Y4011=1,146,IF(terrains!Y4011=2,178,263))),IF(terrains!W4011=1,(IF(terrains!Y4011=1,178,IF(terrains!Y4011=2,218,321))),IF(terrains!X4011=1,IF(terrains!Y4011=1,190,IF(terrains!Y4011=2,242,IF(terrains!Y4011=3,357,896))))))))))</f>
        <v>85</v>
      </c>
      <c r="AA4011" s="152">
        <f>terrains!Z4011*terrains!F4011</f>
        <v>384820.54640999995</v>
      </c>
    </row>
    <row r="4012" spans="1:27" ht="14.4">
      <c r="A4012" s="143">
        <v>4011</v>
      </c>
      <c r="B4012" s="59">
        <v>301352.12516900001</v>
      </c>
      <c r="C4012" s="59">
        <v>5052767.1232700003</v>
      </c>
      <c r="D4012" s="59" t="s">
        <v>3633</v>
      </c>
      <c r="E4012" s="153">
        <v>420.4</v>
      </c>
      <c r="F4012" s="150">
        <f>terrains!E4012*10.76391</f>
        <v>4525.1477639999994</v>
      </c>
      <c r="G4012" s="59" t="s">
        <v>1814</v>
      </c>
      <c r="H4012" s="59">
        <v>0</v>
      </c>
      <c r="I4012" s="59">
        <v>0</v>
      </c>
      <c r="J4012" s="59">
        <f>IF(terrains!L4012=13.5,IF(terrains!X4012=1,12,9),-0.392532+1.267037*terrains!L4012+0.472239*terrains!X4012+0.58658*terrains!W4012+0.089417*terrains!V4012+0.531633*terrains!U4012+0.337883*terrains!T4012-0.403545*terrains!S4012)</f>
        <v>1.7379969999999998</v>
      </c>
      <c r="K4012" s="151">
        <f>IF(terrains!I4012=0,terrains!J4012,terrains!I4012)</f>
        <v>1.7379969999999998</v>
      </c>
      <c r="L4012" s="59">
        <v>2</v>
      </c>
      <c r="M4012" s="59">
        <v>1</v>
      </c>
      <c r="N4012" s="59">
        <v>3</v>
      </c>
      <c r="O4012" s="59" t="s">
        <v>175</v>
      </c>
      <c r="P4012" s="59">
        <v>2</v>
      </c>
      <c r="Q4012" s="59">
        <v>1.5</v>
      </c>
      <c r="R4012" s="59">
        <v>0</v>
      </c>
      <c r="S4012" s="59">
        <v>1</v>
      </c>
      <c r="T4012" s="59">
        <v>0</v>
      </c>
      <c r="U4012" s="59">
        <v>0</v>
      </c>
      <c r="V4012" s="59">
        <v>0</v>
      </c>
      <c r="W4012" s="59">
        <v>0</v>
      </c>
      <c r="X4012" s="59">
        <v>0</v>
      </c>
      <c r="Y4012" s="59">
        <f>IF(terrains!L4012&lt;=2.5,1,IF(terrains!L4012&lt;=4.5,2,IF(terrains!L4012&lt;=6.5,3,4)))</f>
        <v>1</v>
      </c>
      <c r="Z4012" s="59">
        <f>IF(terrains!R4012=1,35,IF(terrains!S4012=1,64,IF(terrains!T4012=1,IF(terrains!Y4012=1,85,104),IF(terrains!U4012=1,IF(terrains!Y4012=1,124,152),IF(terrains!V4012=1,(IF(terrains!Y4012=1,146,IF(terrains!Y4012=2,178,263))),IF(terrains!W4012=1,(IF(terrains!Y4012=1,178,IF(terrains!Y4012=2,218,321))),IF(terrains!X4012=1,IF(terrains!Y4012=1,190,IF(terrains!Y4012=2,242,IF(terrains!Y4012=3,357,896))))))))))</f>
        <v>64</v>
      </c>
      <c r="AA4012" s="152">
        <f>terrains!Z4012*terrains!F4012</f>
        <v>289609.45689599996</v>
      </c>
    </row>
    <row r="4013" spans="1:27" ht="14.4">
      <c r="A4013" s="143">
        <v>4012</v>
      </c>
      <c r="B4013" s="59">
        <v>301379.247217</v>
      </c>
      <c r="C4013" s="59">
        <v>5052772.3942</v>
      </c>
      <c r="D4013" s="59" t="s">
        <v>3634</v>
      </c>
      <c r="E4013" s="153">
        <v>420.2</v>
      </c>
      <c r="F4013" s="150">
        <f>terrains!E4013*10.76391</f>
        <v>4522.9949819999993</v>
      </c>
      <c r="G4013" s="59" t="s">
        <v>1814</v>
      </c>
      <c r="H4013" s="59">
        <v>0</v>
      </c>
      <c r="I4013" s="59">
        <v>0</v>
      </c>
      <c r="J4013" s="59">
        <f>IF(terrains!L4013=13.5,IF(terrains!X4013=1,12,9),-0.392532+1.267037*terrains!L4013+0.472239*terrains!X4013+0.58658*terrains!W4013+0.089417*terrains!V4013+0.531633*terrains!U4013+0.337883*terrains!T4013-0.403545*terrains!S4013)</f>
        <v>1.7379969999999998</v>
      </c>
      <c r="K4013" s="151">
        <f>IF(terrains!I4013=0,terrains!J4013,terrains!I4013)</f>
        <v>1.7379969999999998</v>
      </c>
      <c r="L4013" s="59">
        <v>2</v>
      </c>
      <c r="M4013" s="59">
        <v>1</v>
      </c>
      <c r="N4013" s="59">
        <v>3</v>
      </c>
      <c r="O4013" s="59" t="s">
        <v>175</v>
      </c>
      <c r="P4013" s="59">
        <v>2</v>
      </c>
      <c r="Q4013" s="59">
        <v>1.5</v>
      </c>
      <c r="R4013" s="59">
        <v>0</v>
      </c>
      <c r="S4013" s="59">
        <v>1</v>
      </c>
      <c r="T4013" s="59">
        <v>0</v>
      </c>
      <c r="U4013" s="59">
        <v>0</v>
      </c>
      <c r="V4013" s="59">
        <v>0</v>
      </c>
      <c r="W4013" s="59">
        <v>0</v>
      </c>
      <c r="X4013" s="59">
        <v>0</v>
      </c>
      <c r="Y4013" s="59">
        <f>IF(terrains!L4013&lt;=2.5,1,IF(terrains!L4013&lt;=4.5,2,IF(terrains!L4013&lt;=6.5,3,4)))</f>
        <v>1</v>
      </c>
      <c r="Z4013" s="59">
        <f>IF(terrains!R4013=1,35,IF(terrains!S4013=1,64,IF(terrains!T4013=1,IF(terrains!Y4013=1,85,104),IF(terrains!U4013=1,IF(terrains!Y4013=1,124,152),IF(terrains!V4013=1,(IF(terrains!Y4013=1,146,IF(terrains!Y4013=2,178,263))),IF(terrains!W4013=1,(IF(terrains!Y4013=1,178,IF(terrains!Y4013=2,218,321))),IF(terrains!X4013=1,IF(terrains!Y4013=1,190,IF(terrains!Y4013=2,242,IF(terrains!Y4013=3,357,896))))))))))</f>
        <v>64</v>
      </c>
      <c r="AA4013" s="152">
        <f>terrains!Z4013*terrains!F4013</f>
        <v>289471.67884799995</v>
      </c>
    </row>
    <row r="4014" spans="1:27" ht="14.4">
      <c r="A4014" s="143">
        <v>4013</v>
      </c>
      <c r="B4014" s="59">
        <v>300396.87506599998</v>
      </c>
      <c r="C4014" s="59">
        <v>5042429.5262700003</v>
      </c>
      <c r="D4014" s="59" t="s">
        <v>3635</v>
      </c>
      <c r="E4014" s="153">
        <v>419.9</v>
      </c>
      <c r="F4014" s="150">
        <f>terrains!E4014*10.76391</f>
        <v>4519.7658089999995</v>
      </c>
      <c r="G4014" s="59" t="s">
        <v>1094</v>
      </c>
      <c r="H4014" s="59">
        <v>0</v>
      </c>
      <c r="I4014" s="59">
        <v>3</v>
      </c>
      <c r="J4014" s="59">
        <f>IF(terrains!L4014=13.5,IF(terrains!X4014=1,12,9),-0.392532+1.267037*terrains!L4014+0.472239*terrains!X4014+0.58658*terrains!W4014+0.089417*terrains!V4014+0.531633*terrains!U4014+0.337883*terrains!T4014-0.403545*terrains!S4014)</f>
        <v>2.8644775</v>
      </c>
      <c r="K4014" s="151">
        <f>IF(terrains!I4014=0,terrains!J4014,terrains!I4014)</f>
        <v>3</v>
      </c>
      <c r="L4014" s="59">
        <v>2.5</v>
      </c>
      <c r="M4014" s="59">
        <v>2</v>
      </c>
      <c r="N4014" s="59">
        <v>0</v>
      </c>
      <c r="O4014" s="59" t="s">
        <v>178</v>
      </c>
      <c r="P4014" s="59">
        <v>3</v>
      </c>
      <c r="Q4014" s="59">
        <v>2.5</v>
      </c>
      <c r="R4014" s="59">
        <v>0</v>
      </c>
      <c r="S4014" s="59">
        <v>0</v>
      </c>
      <c r="T4014" s="59">
        <v>0</v>
      </c>
      <c r="U4014" s="59">
        <v>0</v>
      </c>
      <c r="V4014" s="59">
        <v>1</v>
      </c>
      <c r="W4014" s="59">
        <v>0</v>
      </c>
      <c r="X4014" s="59">
        <v>0</v>
      </c>
      <c r="Y4014" s="59">
        <f>IF(terrains!L4014&lt;=2.5,1,IF(terrains!L4014&lt;=4.5,2,IF(terrains!L4014&lt;=6.5,3,4)))</f>
        <v>1</v>
      </c>
      <c r="Z4014" s="59">
        <f>IF(terrains!R4014=1,35,IF(terrains!S4014=1,64,IF(terrains!T4014=1,IF(terrains!Y4014=1,85,104),IF(terrains!U4014=1,IF(terrains!Y4014=1,124,152),IF(terrains!V4014=1,(IF(terrains!Y4014=1,146,IF(terrains!Y4014=2,178,263))),IF(terrains!W4014=1,(IF(terrains!Y4014=1,178,IF(terrains!Y4014=2,218,321))),IF(terrains!X4014=1,IF(terrains!Y4014=1,190,IF(terrains!Y4014=2,242,IF(terrains!Y4014=3,357,896))))))))))</f>
        <v>146</v>
      </c>
      <c r="AA4014" s="152">
        <f>terrains!Z4014*terrains!F4014</f>
        <v>659885.8081139999</v>
      </c>
    </row>
    <row r="4015" spans="1:27" ht="14.4">
      <c r="A4015" s="143">
        <v>4014</v>
      </c>
      <c r="B4015" s="59">
        <v>299930.29235900001</v>
      </c>
      <c r="C4015" s="59">
        <v>5057028.1479599997</v>
      </c>
      <c r="D4015" s="59" t="s">
        <v>3636</v>
      </c>
      <c r="E4015" s="153">
        <v>419.8</v>
      </c>
      <c r="F4015" s="150">
        <f>terrains!E4015*10.76391</f>
        <v>4518.6894179999999</v>
      </c>
      <c r="G4015" s="59" t="s">
        <v>353</v>
      </c>
      <c r="H4015" s="59">
        <v>0</v>
      </c>
      <c r="I4015" s="59">
        <v>0</v>
      </c>
      <c r="J4015" s="59">
        <f>IF(terrains!L4015=13.5,IF(terrains!X4015=1,12,9),-0.392532+1.267037*terrains!L4015+0.472239*terrains!X4015+0.58658*terrains!W4015+0.089417*terrains!V4015+0.531633*terrains!U4015+0.337883*terrains!T4015-0.403545*terrains!S4015)</f>
        <v>2.1415419999999998</v>
      </c>
      <c r="K4015" s="151">
        <f>IF(terrains!I4015=0,terrains!J4015,terrains!I4015)</f>
        <v>2.1415419999999998</v>
      </c>
      <c r="L4015" s="59">
        <v>2</v>
      </c>
      <c r="M4015" s="59">
        <v>1</v>
      </c>
      <c r="N4015" s="59">
        <v>3</v>
      </c>
      <c r="O4015" s="59" t="s">
        <v>174</v>
      </c>
      <c r="P4015" s="59">
        <v>2</v>
      </c>
      <c r="Q4015" s="59">
        <v>1.5</v>
      </c>
      <c r="R4015" s="59">
        <v>1</v>
      </c>
      <c r="S4015" s="59">
        <v>0</v>
      </c>
      <c r="T4015" s="59">
        <v>0</v>
      </c>
      <c r="U4015" s="59">
        <v>0</v>
      </c>
      <c r="V4015" s="59">
        <v>0</v>
      </c>
      <c r="W4015" s="59">
        <v>0</v>
      </c>
      <c r="X4015" s="59">
        <v>0</v>
      </c>
      <c r="Y4015" s="59">
        <f>IF(terrains!L4015&lt;=2.5,1,IF(terrains!L4015&lt;=4.5,2,IF(terrains!L4015&lt;=6.5,3,4)))</f>
        <v>1</v>
      </c>
      <c r="Z4015" s="59">
        <f>IF(terrains!R4015=1,35,IF(terrains!S4015=1,64,IF(terrains!T4015=1,IF(terrains!Y4015=1,85,104),IF(terrains!U4015=1,IF(terrains!Y4015=1,124,152),IF(terrains!V4015=1,(IF(terrains!Y4015=1,146,IF(terrains!Y4015=2,178,263))),IF(terrains!W4015=1,(IF(terrains!Y4015=1,178,IF(terrains!Y4015=2,218,321))),IF(terrains!X4015=1,IF(terrains!Y4015=1,190,IF(terrains!Y4015=2,242,IF(terrains!Y4015=3,357,896))))))))))</f>
        <v>35</v>
      </c>
      <c r="AA4015" s="152">
        <f>terrains!Z4015*terrains!F4015</f>
        <v>158154.12963000001</v>
      </c>
    </row>
    <row r="4016" spans="1:27" ht="14.4">
      <c r="A4016" s="143">
        <v>4015</v>
      </c>
      <c r="B4016" s="59">
        <v>300166.66547000001</v>
      </c>
      <c r="C4016" s="59">
        <v>5040754.23037</v>
      </c>
      <c r="D4016" s="59" t="s">
        <v>3637</v>
      </c>
      <c r="E4016" s="153">
        <v>419.45</v>
      </c>
      <c r="F4016" s="150">
        <f>terrains!E4016*10.76391</f>
        <v>4514.9220495</v>
      </c>
      <c r="G4016" s="59" t="s">
        <v>245</v>
      </c>
      <c r="H4016" s="59">
        <v>0</v>
      </c>
      <c r="I4016" s="59">
        <v>6</v>
      </c>
      <c r="J4016" s="59">
        <f>IF(terrains!L4016=13.5,IF(terrains!X4016=1,12,9),-0.392532+1.267037*terrains!L4016+0.472239*terrains!X4016+0.58658*terrains!W4016+0.089417*terrains!V4016+0.531633*terrains!U4016+0.337883*terrains!T4016-0.403545*terrains!S4016)</f>
        <v>5.7813734999999999</v>
      </c>
      <c r="K4016" s="151">
        <f>IF(terrains!I4016=0,terrains!J4016,terrains!I4016)</f>
        <v>6</v>
      </c>
      <c r="L4016" s="59">
        <v>4.5</v>
      </c>
      <c r="M4016" s="59">
        <v>0</v>
      </c>
      <c r="N4016" s="59">
        <v>0</v>
      </c>
      <c r="O4016" s="59" t="s">
        <v>180</v>
      </c>
      <c r="P4016" s="59">
        <v>0</v>
      </c>
      <c r="Q4016" s="59">
        <v>0</v>
      </c>
      <c r="R4016" s="59">
        <v>0</v>
      </c>
      <c r="S4016" s="59">
        <v>0</v>
      </c>
      <c r="T4016" s="59">
        <v>0</v>
      </c>
      <c r="U4016" s="59">
        <v>0</v>
      </c>
      <c r="V4016" s="59">
        <v>0</v>
      </c>
      <c r="W4016" s="59">
        <v>0</v>
      </c>
      <c r="X4016" s="59">
        <v>1</v>
      </c>
      <c r="Y4016" s="59">
        <f>IF(terrains!L4016&lt;=2.5,1,IF(terrains!L4016&lt;=4.5,2,IF(terrains!L4016&lt;=6.5,3,4)))</f>
        <v>2</v>
      </c>
      <c r="Z4016" s="59">
        <f>IF(terrains!R4016=1,35,IF(terrains!S4016=1,64,IF(terrains!T4016=1,IF(terrains!Y4016=1,85,104),IF(terrains!U4016=1,IF(terrains!Y4016=1,124,152),IF(terrains!V4016=1,(IF(terrains!Y4016=1,146,IF(terrains!Y4016=2,178,263))),IF(terrains!W4016=1,(IF(terrains!Y4016=1,178,IF(terrains!Y4016=2,218,321))),IF(terrains!X4016=1,IF(terrains!Y4016=1,190,IF(terrains!Y4016=2,242,IF(terrains!Y4016=3,357,896))))))))))</f>
        <v>242</v>
      </c>
      <c r="AA4016" s="152">
        <f>terrains!Z4016*terrains!F4016</f>
        <v>1092611.135979</v>
      </c>
    </row>
    <row r="4017" spans="1:27" ht="14.4">
      <c r="A4017" s="143">
        <v>4016</v>
      </c>
      <c r="B4017" s="59">
        <v>297960.44839999999</v>
      </c>
      <c r="C4017" s="59">
        <v>5044392.1960000005</v>
      </c>
      <c r="D4017" s="59" t="s">
        <v>3638</v>
      </c>
      <c r="E4017" s="153">
        <v>419.3</v>
      </c>
      <c r="F4017" s="150">
        <f>terrains!E4017*10.76391</f>
        <v>4513.3074630000001</v>
      </c>
      <c r="G4017" s="59" t="s">
        <v>219</v>
      </c>
      <c r="H4017" s="59">
        <v>0</v>
      </c>
      <c r="I4017" s="59">
        <v>0</v>
      </c>
      <c r="J4017" s="59">
        <f>IF(terrains!L4017=13.5,IF(terrains!X4017=1,12,9),-0.392532+1.267037*terrains!L4017+0.472239*terrains!X4017+0.58658*terrains!W4017+0.089417*terrains!V4017+0.531633*terrains!U4017+0.337883*terrains!T4017-0.403545*terrains!S4017)</f>
        <v>3.7464619999999997</v>
      </c>
      <c r="K4017" s="151">
        <f>IF(terrains!I4017=0,terrains!J4017,terrains!I4017)</f>
        <v>3.7464619999999997</v>
      </c>
      <c r="L4017" s="59">
        <v>3</v>
      </c>
      <c r="M4017" s="59">
        <v>2</v>
      </c>
      <c r="N4017" s="59">
        <v>6</v>
      </c>
      <c r="O4017" s="59" t="s">
        <v>176</v>
      </c>
      <c r="P4017" s="59">
        <v>2</v>
      </c>
      <c r="Q4017" s="59">
        <v>2.5</v>
      </c>
      <c r="R4017" s="59">
        <v>0</v>
      </c>
      <c r="S4017" s="59">
        <v>0</v>
      </c>
      <c r="T4017" s="59">
        <v>1</v>
      </c>
      <c r="U4017" s="59">
        <v>0</v>
      </c>
      <c r="V4017" s="59">
        <v>0</v>
      </c>
      <c r="W4017" s="59">
        <v>0</v>
      </c>
      <c r="X4017" s="59">
        <v>0</v>
      </c>
      <c r="Y4017" s="59">
        <f>IF(terrains!L4017&lt;=2.5,1,IF(terrains!L4017&lt;=4.5,2,IF(terrains!L4017&lt;=6.5,3,4)))</f>
        <v>2</v>
      </c>
      <c r="Z4017" s="59">
        <f>IF(terrains!R4017=1,35,IF(terrains!S4017=1,64,IF(terrains!T4017=1,IF(terrains!Y4017=1,85,104),IF(terrains!U4017=1,IF(terrains!Y4017=1,124,152),IF(terrains!V4017=1,(IF(terrains!Y4017=1,146,IF(terrains!Y4017=2,178,263))),IF(terrains!W4017=1,(IF(terrains!Y4017=1,178,IF(terrains!Y4017=2,218,321))),IF(terrains!X4017=1,IF(terrains!Y4017=1,190,IF(terrains!Y4017=2,242,IF(terrains!Y4017=3,357,896))))))))))</f>
        <v>104</v>
      </c>
      <c r="AA4017" s="152">
        <f>terrains!Z4017*terrains!F4017</f>
        <v>469383.97615200002</v>
      </c>
    </row>
    <row r="4018" spans="1:27" ht="14.4">
      <c r="A4018" s="143">
        <v>4017</v>
      </c>
      <c r="B4018" s="59">
        <v>304516.00952999998</v>
      </c>
      <c r="C4018" s="59">
        <v>5059108.03871</v>
      </c>
      <c r="D4018" s="59" t="s">
        <v>3639</v>
      </c>
      <c r="E4018" s="153">
        <v>419.2</v>
      </c>
      <c r="F4018" s="150">
        <f>terrains!E4018*10.76391</f>
        <v>4512.2310719999996</v>
      </c>
      <c r="G4018" s="59" t="s">
        <v>500</v>
      </c>
      <c r="H4018" s="59">
        <v>0</v>
      </c>
      <c r="I4018" s="59">
        <v>0</v>
      </c>
      <c r="J4018" s="59">
        <f>IF(terrains!L4018=13.5,IF(terrains!X4018=1,12,9),-0.392532+1.267037*terrains!L4018+0.472239*terrains!X4018+0.58658*terrains!W4018+0.089417*terrains!V4018+0.531633*terrains!U4018+0.337883*terrains!T4018-0.403545*terrains!S4018)</f>
        <v>2.7750604999999999</v>
      </c>
      <c r="K4018" s="151">
        <f>IF(terrains!I4018=0,terrains!J4018,terrains!I4018)</f>
        <v>2.7750604999999999</v>
      </c>
      <c r="L4018" s="59">
        <v>2.5</v>
      </c>
      <c r="M4018" s="59">
        <v>2</v>
      </c>
      <c r="N4018" s="59">
        <v>6</v>
      </c>
      <c r="O4018" s="59" t="s">
        <v>174</v>
      </c>
      <c r="P4018" s="59">
        <v>2</v>
      </c>
      <c r="Q4018" s="59">
        <v>1.5</v>
      </c>
      <c r="R4018" s="59">
        <v>1</v>
      </c>
      <c r="S4018" s="59">
        <v>0</v>
      </c>
      <c r="T4018" s="59">
        <v>0</v>
      </c>
      <c r="U4018" s="59">
        <v>0</v>
      </c>
      <c r="V4018" s="59">
        <v>0</v>
      </c>
      <c r="W4018" s="59">
        <v>0</v>
      </c>
      <c r="X4018" s="59">
        <v>0</v>
      </c>
      <c r="Y4018" s="59">
        <f>IF(terrains!L4018&lt;=2.5,1,IF(terrains!L4018&lt;=4.5,2,IF(terrains!L4018&lt;=6.5,3,4)))</f>
        <v>1</v>
      </c>
      <c r="Z4018" s="59">
        <f>IF(terrains!R4018=1,35,IF(terrains!S4018=1,64,IF(terrains!T4018=1,IF(terrains!Y4018=1,85,104),IF(terrains!U4018=1,IF(terrains!Y4018=1,124,152),IF(terrains!V4018=1,(IF(terrains!Y4018=1,146,IF(terrains!Y4018=2,178,263))),IF(terrains!W4018=1,(IF(terrains!Y4018=1,178,IF(terrains!Y4018=2,218,321))),IF(terrains!X4018=1,IF(terrains!Y4018=1,190,IF(terrains!Y4018=2,242,IF(terrains!Y4018=3,357,896))))))))))</f>
        <v>35</v>
      </c>
      <c r="AA4018" s="152">
        <f>terrains!Z4018*terrains!F4018</f>
        <v>157928.08751999997</v>
      </c>
    </row>
    <row r="4019" spans="1:27" ht="14.4">
      <c r="A4019" s="143">
        <v>4018</v>
      </c>
      <c r="B4019" s="59">
        <v>287955.17858299997</v>
      </c>
      <c r="C4019" s="59">
        <v>5042979.1011100002</v>
      </c>
      <c r="D4019" s="59" t="s">
        <v>3640</v>
      </c>
      <c r="E4019" s="153">
        <v>419.2</v>
      </c>
      <c r="F4019" s="150">
        <f>terrains!E4019*10.76391</f>
        <v>4512.2310719999996</v>
      </c>
      <c r="G4019" s="59" t="s">
        <v>412</v>
      </c>
      <c r="H4019" s="59">
        <v>1</v>
      </c>
      <c r="I4019" s="59">
        <v>3</v>
      </c>
      <c r="J4019" s="59">
        <f>IF(terrains!L4019=13.5,IF(terrains!X4019=1,12,9),-0.392532+1.267037*terrains!L4019+0.472239*terrains!X4019+0.58658*terrains!W4019+0.089417*terrains!V4019+0.531633*terrains!U4019+0.337883*terrains!T4019-0.403545*terrains!S4019)</f>
        <v>3.6385524999999999</v>
      </c>
      <c r="K4019" s="151">
        <f>IF(terrains!I4019=0,terrains!J4019,terrains!I4019)</f>
        <v>3</v>
      </c>
      <c r="L4019" s="59">
        <v>3.5</v>
      </c>
      <c r="M4019" s="59">
        <v>3</v>
      </c>
      <c r="N4019" s="59">
        <v>6</v>
      </c>
      <c r="O4019" s="59" t="s">
        <v>175</v>
      </c>
      <c r="P4019" s="59">
        <v>2.5</v>
      </c>
      <c r="Q4019" s="59">
        <v>2.5</v>
      </c>
      <c r="R4019" s="59">
        <v>0</v>
      </c>
      <c r="S4019" s="59">
        <v>1</v>
      </c>
      <c r="T4019" s="59">
        <v>0</v>
      </c>
      <c r="U4019" s="59">
        <v>0</v>
      </c>
      <c r="V4019" s="59">
        <v>0</v>
      </c>
      <c r="W4019" s="59">
        <v>0</v>
      </c>
      <c r="X4019" s="59">
        <v>0</v>
      </c>
      <c r="Y4019" s="59">
        <f>IF(terrains!L4019&lt;=2.5,1,IF(terrains!L4019&lt;=4.5,2,IF(terrains!L4019&lt;=6.5,3,4)))</f>
        <v>2</v>
      </c>
      <c r="Z4019" s="59">
        <f>IF(terrains!R4019=1,35,IF(terrains!S4019=1,64,IF(terrains!T4019=1,IF(terrains!Y4019=1,85,104),IF(terrains!U4019=1,IF(terrains!Y4019=1,124,152),IF(terrains!V4019=1,(IF(terrains!Y4019=1,146,IF(terrains!Y4019=2,178,263))),IF(terrains!W4019=1,(IF(terrains!Y4019=1,178,IF(terrains!Y4019=2,218,321))),IF(terrains!X4019=1,IF(terrains!Y4019=1,190,IF(terrains!Y4019=2,242,IF(terrains!Y4019=3,357,896))))))))))</f>
        <v>64</v>
      </c>
      <c r="AA4019" s="152">
        <f>terrains!Z4019*terrains!F4019</f>
        <v>288782.78860799997</v>
      </c>
    </row>
    <row r="4020" spans="1:27" ht="14.4">
      <c r="A4020" s="143">
        <v>4019</v>
      </c>
      <c r="B4020" s="59">
        <v>302010.319754</v>
      </c>
      <c r="C4020" s="59">
        <v>5058998.5867699999</v>
      </c>
      <c r="D4020" s="59" t="s">
        <v>3641</v>
      </c>
      <c r="E4020" s="153">
        <v>419.1</v>
      </c>
      <c r="F4020" s="150">
        <f>terrains!E4020*10.76391</f>
        <v>4511.154681</v>
      </c>
      <c r="G4020" s="59" t="s">
        <v>327</v>
      </c>
      <c r="H4020" s="59">
        <v>0</v>
      </c>
      <c r="I4020" s="59">
        <v>0</v>
      </c>
      <c r="J4020" s="59">
        <f>IF(terrains!L4020=13.5,IF(terrains!X4020=1,12,9),-0.392532+1.267037*terrains!L4020+0.472239*terrains!X4020+0.58658*terrains!W4020+0.089417*terrains!V4020+0.531633*terrains!U4020+0.337883*terrains!T4020-0.403545*terrains!S4020)</f>
        <v>2.7750604999999999</v>
      </c>
      <c r="K4020" s="151">
        <f>IF(terrains!I4020=0,terrains!J4020,terrains!I4020)</f>
        <v>2.7750604999999999</v>
      </c>
      <c r="L4020" s="59">
        <v>2.5</v>
      </c>
      <c r="M4020" s="59">
        <v>0</v>
      </c>
      <c r="N4020" s="59">
        <v>0</v>
      </c>
      <c r="O4020" s="59" t="s">
        <v>174</v>
      </c>
      <c r="P4020" s="59">
        <v>0</v>
      </c>
      <c r="Q4020" s="59">
        <v>0</v>
      </c>
      <c r="R4020" s="59">
        <v>1</v>
      </c>
      <c r="S4020" s="59">
        <v>0</v>
      </c>
      <c r="T4020" s="59">
        <v>0</v>
      </c>
      <c r="U4020" s="59">
        <v>0</v>
      </c>
      <c r="V4020" s="59">
        <v>0</v>
      </c>
      <c r="W4020" s="59">
        <v>0</v>
      </c>
      <c r="X4020" s="59">
        <v>0</v>
      </c>
      <c r="Y4020" s="59">
        <f>IF(terrains!L4020&lt;=2.5,1,IF(terrains!L4020&lt;=4.5,2,IF(terrains!L4020&lt;=6.5,3,4)))</f>
        <v>1</v>
      </c>
      <c r="Z4020" s="59">
        <f>IF(terrains!R4020=1,35,IF(terrains!S4020=1,64,IF(terrains!T4020=1,IF(terrains!Y4020=1,85,104),IF(terrains!U4020=1,IF(terrains!Y4020=1,124,152),IF(terrains!V4020=1,(IF(terrains!Y4020=1,146,IF(terrains!Y4020=2,178,263))),IF(terrains!W4020=1,(IF(terrains!Y4020=1,178,IF(terrains!Y4020=2,218,321))),IF(terrains!X4020=1,IF(terrains!Y4020=1,190,IF(terrains!Y4020=2,242,IF(terrains!Y4020=3,357,896))))))))))</f>
        <v>35</v>
      </c>
      <c r="AA4020" s="152">
        <f>terrains!Z4020*terrains!F4020</f>
        <v>157890.41383500001</v>
      </c>
    </row>
    <row r="4021" spans="1:27" ht="14.4">
      <c r="A4021" s="143">
        <v>4020</v>
      </c>
      <c r="B4021" s="59">
        <v>299971.28300599998</v>
      </c>
      <c r="C4021" s="59">
        <v>5056972.5660300003</v>
      </c>
      <c r="D4021" s="59" t="s">
        <v>3642</v>
      </c>
      <c r="E4021" s="153">
        <v>419</v>
      </c>
      <c r="F4021" s="150">
        <f>terrains!E4021*10.76391</f>
        <v>4510.0782899999995</v>
      </c>
      <c r="G4021" s="59" t="s">
        <v>353</v>
      </c>
      <c r="H4021" s="59">
        <v>0</v>
      </c>
      <c r="I4021" s="59">
        <v>0</v>
      </c>
      <c r="J4021" s="59">
        <f>IF(terrains!L4021=13.5,IF(terrains!X4021=1,12,9),-0.392532+1.267037*terrains!L4021+0.472239*terrains!X4021+0.58658*terrains!W4021+0.089417*terrains!V4021+0.531633*terrains!U4021+0.337883*terrains!T4021-0.403545*terrains!S4021)</f>
        <v>2.1415419999999998</v>
      </c>
      <c r="K4021" s="151">
        <f>IF(terrains!I4021=0,terrains!J4021,terrains!I4021)</f>
        <v>2.1415419999999998</v>
      </c>
      <c r="L4021" s="59">
        <v>2</v>
      </c>
      <c r="M4021" s="59">
        <v>1</v>
      </c>
      <c r="N4021" s="59">
        <v>3</v>
      </c>
      <c r="O4021" s="59" t="s">
        <v>174</v>
      </c>
      <c r="P4021" s="59">
        <v>2</v>
      </c>
      <c r="Q4021" s="59">
        <v>1.5</v>
      </c>
      <c r="R4021" s="59">
        <v>1</v>
      </c>
      <c r="S4021" s="59">
        <v>0</v>
      </c>
      <c r="T4021" s="59">
        <v>0</v>
      </c>
      <c r="U4021" s="59">
        <v>0</v>
      </c>
      <c r="V4021" s="59">
        <v>0</v>
      </c>
      <c r="W4021" s="59">
        <v>0</v>
      </c>
      <c r="X4021" s="59">
        <v>0</v>
      </c>
      <c r="Y4021" s="59">
        <f>IF(terrains!L4021&lt;=2.5,1,IF(terrains!L4021&lt;=4.5,2,IF(terrains!L4021&lt;=6.5,3,4)))</f>
        <v>1</v>
      </c>
      <c r="Z4021" s="59">
        <f>IF(terrains!R4021=1,35,IF(terrains!S4021=1,64,IF(terrains!T4021=1,IF(terrains!Y4021=1,85,104),IF(terrains!U4021=1,IF(terrains!Y4021=1,124,152),IF(terrains!V4021=1,(IF(terrains!Y4021=1,146,IF(terrains!Y4021=2,178,263))),IF(terrains!W4021=1,(IF(terrains!Y4021=1,178,IF(terrains!Y4021=2,218,321))),IF(terrains!X4021=1,IF(terrains!Y4021=1,190,IF(terrains!Y4021=2,242,IF(terrains!Y4021=3,357,896))))))))))</f>
        <v>35</v>
      </c>
      <c r="AA4021" s="152">
        <f>terrains!Z4021*terrains!F4021</f>
        <v>157852.74014999997</v>
      </c>
    </row>
    <row r="4022" spans="1:27" ht="14.4">
      <c r="A4022" s="143">
        <v>4021</v>
      </c>
      <c r="B4022" s="59">
        <v>291693.41841500002</v>
      </c>
      <c r="C4022" s="59">
        <v>5032623.1378199998</v>
      </c>
      <c r="D4022" s="59" t="s">
        <v>3643</v>
      </c>
      <c r="E4022" s="153">
        <v>419</v>
      </c>
      <c r="F4022" s="150">
        <f>terrains!E4022*10.76391</f>
        <v>4510.0782899999995</v>
      </c>
      <c r="G4022" s="59" t="s">
        <v>192</v>
      </c>
      <c r="H4022" s="59">
        <v>0.2</v>
      </c>
      <c r="I4022" s="59">
        <v>5</v>
      </c>
      <c r="J4022" s="59">
        <f>IF(terrains!L4022=13.5,IF(terrains!X4022=1,12,9),-0.392532+1.267037*terrains!L4022+0.472239*terrains!X4022+0.58658*terrains!W4022+0.089417*terrains!V4022+0.531633*terrains!U4022+0.337883*terrains!T4022-0.403545*terrains!S4022)</f>
        <v>2.3715155000000001</v>
      </c>
      <c r="K4022" s="151">
        <f>IF(terrains!I4022=0,terrains!J4022,terrains!I4022)</f>
        <v>5</v>
      </c>
      <c r="L4022" s="59">
        <v>2.5</v>
      </c>
      <c r="M4022" s="59">
        <v>2</v>
      </c>
      <c r="N4022" s="59">
        <v>6</v>
      </c>
      <c r="O4022" s="59" t="s">
        <v>175</v>
      </c>
      <c r="P4022" s="59">
        <v>2</v>
      </c>
      <c r="Q4022" s="59">
        <v>1.5</v>
      </c>
      <c r="R4022" s="59">
        <v>0</v>
      </c>
      <c r="S4022" s="59">
        <v>1</v>
      </c>
      <c r="T4022" s="59">
        <v>0</v>
      </c>
      <c r="U4022" s="59">
        <v>0</v>
      </c>
      <c r="V4022" s="59">
        <v>0</v>
      </c>
      <c r="W4022" s="59">
        <v>0</v>
      </c>
      <c r="X4022" s="59">
        <v>0</v>
      </c>
      <c r="Y4022" s="59">
        <f>IF(terrains!L4022&lt;=2.5,1,IF(terrains!L4022&lt;=4.5,2,IF(terrains!L4022&lt;=6.5,3,4)))</f>
        <v>1</v>
      </c>
      <c r="Z4022" s="59">
        <f>IF(terrains!R4022=1,35,IF(terrains!S4022=1,64,IF(terrains!T4022=1,IF(terrains!Y4022=1,85,104),IF(terrains!U4022=1,IF(terrains!Y4022=1,124,152),IF(terrains!V4022=1,(IF(terrains!Y4022=1,146,IF(terrains!Y4022=2,178,263))),IF(terrains!W4022=1,(IF(terrains!Y4022=1,178,IF(terrains!Y4022=2,218,321))),IF(terrains!X4022=1,IF(terrains!Y4022=1,190,IF(terrains!Y4022=2,242,IF(terrains!Y4022=3,357,896))))))))))</f>
        <v>64</v>
      </c>
      <c r="AA4022" s="152">
        <f>terrains!Z4022*terrains!F4022</f>
        <v>288645.01055999997</v>
      </c>
    </row>
    <row r="4023" spans="1:27" ht="14.4">
      <c r="A4023" s="143">
        <v>4022</v>
      </c>
      <c r="B4023" s="59">
        <v>301635.65817399998</v>
      </c>
      <c r="C4023" s="59">
        <v>5044535.0843099998</v>
      </c>
      <c r="D4023" s="59" t="s">
        <v>3644</v>
      </c>
      <c r="E4023" s="153">
        <v>418.3</v>
      </c>
      <c r="F4023" s="150">
        <f>terrains!E4023*10.76391</f>
        <v>4502.5435529999995</v>
      </c>
      <c r="G4023" s="59" t="s">
        <v>534</v>
      </c>
      <c r="H4023" s="59">
        <v>0</v>
      </c>
      <c r="I4023" s="59">
        <v>0</v>
      </c>
      <c r="J4023" s="59">
        <f>IF(terrains!L4023=13.5,IF(terrains!X4023=1,12,9),-0.392532+1.267037*terrains!L4023+0.472239*terrains!X4023+0.58658*terrains!W4023+0.089417*terrains!V4023+0.531633*terrains!U4023+0.337883*terrains!T4023-0.403545*terrains!S4023)</f>
        <v>3.1129435000000001</v>
      </c>
      <c r="K4023" s="151">
        <f>IF(terrains!I4023=0,terrains!J4023,terrains!I4023)</f>
        <v>3.1129435000000001</v>
      </c>
      <c r="L4023" s="59">
        <v>2.5</v>
      </c>
      <c r="M4023" s="59">
        <v>1</v>
      </c>
      <c r="N4023" s="59">
        <v>4</v>
      </c>
      <c r="O4023" s="59" t="s">
        <v>176</v>
      </c>
      <c r="P4023" s="59">
        <v>2</v>
      </c>
      <c r="Q4023" s="59">
        <v>2.5</v>
      </c>
      <c r="R4023" s="59">
        <v>0</v>
      </c>
      <c r="S4023" s="59">
        <v>0</v>
      </c>
      <c r="T4023" s="59">
        <v>1</v>
      </c>
      <c r="U4023" s="59">
        <v>0</v>
      </c>
      <c r="V4023" s="59">
        <v>0</v>
      </c>
      <c r="W4023" s="59">
        <v>0</v>
      </c>
      <c r="X4023" s="59">
        <v>0</v>
      </c>
      <c r="Y4023" s="59">
        <f>IF(terrains!L4023&lt;=2.5,1,IF(terrains!L4023&lt;=4.5,2,IF(terrains!L4023&lt;=6.5,3,4)))</f>
        <v>1</v>
      </c>
      <c r="Z4023" s="59">
        <f>IF(terrains!R4023=1,35,IF(terrains!S4023=1,64,IF(terrains!T4023=1,IF(terrains!Y4023=1,85,104),IF(terrains!U4023=1,IF(terrains!Y4023=1,124,152),IF(terrains!V4023=1,(IF(terrains!Y4023=1,146,IF(terrains!Y4023=2,178,263))),IF(terrains!W4023=1,(IF(terrains!Y4023=1,178,IF(terrains!Y4023=2,218,321))),IF(terrains!X4023=1,IF(terrains!Y4023=1,190,IF(terrains!Y4023=2,242,IF(terrains!Y4023=3,357,896))))))))))</f>
        <v>85</v>
      </c>
      <c r="AA4023" s="152">
        <f>terrains!Z4023*terrains!F4023</f>
        <v>382716.20200499997</v>
      </c>
    </row>
    <row r="4024" spans="1:27" ht="14.4">
      <c r="A4024" s="143">
        <v>4023</v>
      </c>
      <c r="B4024" s="59">
        <v>301240.93685499998</v>
      </c>
      <c r="C4024" s="59">
        <v>5052613.7039099997</v>
      </c>
      <c r="D4024" s="59" t="s">
        <v>3645</v>
      </c>
      <c r="E4024" s="153">
        <v>418.2</v>
      </c>
      <c r="F4024" s="150">
        <f>terrains!E4024*10.76391</f>
        <v>4501.4671619999999</v>
      </c>
      <c r="G4024" s="59" t="s">
        <v>1814</v>
      </c>
      <c r="H4024" s="59">
        <v>0</v>
      </c>
      <c r="I4024" s="59">
        <v>0</v>
      </c>
      <c r="J4024" s="59">
        <f>IF(terrains!L4024=13.5,IF(terrains!X4024=1,12,9),-0.392532+1.267037*terrains!L4024+0.472239*terrains!X4024+0.58658*terrains!W4024+0.089417*terrains!V4024+0.531633*terrains!U4024+0.337883*terrains!T4024-0.403545*terrains!S4024)</f>
        <v>1.7379969999999998</v>
      </c>
      <c r="K4024" s="151">
        <f>IF(terrains!I4024=0,terrains!J4024,terrains!I4024)</f>
        <v>1.7379969999999998</v>
      </c>
      <c r="L4024" s="59">
        <v>2</v>
      </c>
      <c r="M4024" s="59">
        <v>1</v>
      </c>
      <c r="N4024" s="59">
        <v>3</v>
      </c>
      <c r="O4024" s="59" t="s">
        <v>175</v>
      </c>
      <c r="P4024" s="59">
        <v>2</v>
      </c>
      <c r="Q4024" s="59">
        <v>1.5</v>
      </c>
      <c r="R4024" s="59">
        <v>0</v>
      </c>
      <c r="S4024" s="59">
        <v>1</v>
      </c>
      <c r="T4024" s="59">
        <v>0</v>
      </c>
      <c r="U4024" s="59">
        <v>0</v>
      </c>
      <c r="V4024" s="59">
        <v>0</v>
      </c>
      <c r="W4024" s="59">
        <v>0</v>
      </c>
      <c r="X4024" s="59">
        <v>0</v>
      </c>
      <c r="Y4024" s="59">
        <f>IF(terrains!L4024&lt;=2.5,1,IF(terrains!L4024&lt;=4.5,2,IF(terrains!L4024&lt;=6.5,3,4)))</f>
        <v>1</v>
      </c>
      <c r="Z4024" s="59">
        <f>IF(terrains!R4024=1,35,IF(terrains!S4024=1,64,IF(terrains!T4024=1,IF(terrains!Y4024=1,85,104),IF(terrains!U4024=1,IF(terrains!Y4024=1,124,152),IF(terrains!V4024=1,(IF(terrains!Y4024=1,146,IF(terrains!Y4024=2,178,263))),IF(terrains!W4024=1,(IF(terrains!Y4024=1,178,IF(terrains!Y4024=2,218,321))),IF(terrains!X4024=1,IF(terrains!Y4024=1,190,IF(terrains!Y4024=2,242,IF(terrains!Y4024=3,357,896))))))))))</f>
        <v>64</v>
      </c>
      <c r="AA4024" s="152">
        <f>terrains!Z4024*terrains!F4024</f>
        <v>288093.89836799999</v>
      </c>
    </row>
    <row r="4025" spans="1:27" ht="14.4">
      <c r="A4025" s="143">
        <v>4024</v>
      </c>
      <c r="B4025" s="59">
        <v>295974.39899999998</v>
      </c>
      <c r="C4025" s="59">
        <v>5037033.82</v>
      </c>
      <c r="D4025" s="59" t="s">
        <v>3646</v>
      </c>
      <c r="E4025" s="153">
        <v>418.1</v>
      </c>
      <c r="F4025" s="150">
        <f>terrains!E4025*10.76391</f>
        <v>4500.3907710000003</v>
      </c>
      <c r="G4025" s="59" t="s">
        <v>208</v>
      </c>
      <c r="H4025" s="59">
        <v>0</v>
      </c>
      <c r="I4025" s="59">
        <v>0</v>
      </c>
      <c r="J4025" s="59">
        <f>IF(terrains!L4025=13.5,IF(terrains!X4025=1,12,9),-0.392532+1.267037*terrains!L4025+0.472239*terrains!X4025+0.58658*terrains!W4025+0.089417*terrains!V4025+0.531633*terrains!U4025+0.337883*terrains!T4025-0.403545*terrains!S4025)</f>
        <v>2.6731749999999996</v>
      </c>
      <c r="K4025" s="151">
        <f>IF(terrains!I4025=0,terrains!J4025,terrains!I4025)</f>
        <v>2.6731749999999996</v>
      </c>
      <c r="L4025" s="59">
        <v>2</v>
      </c>
      <c r="M4025" s="59">
        <v>2</v>
      </c>
      <c r="N4025" s="59">
        <v>3</v>
      </c>
      <c r="O4025" s="59" t="s">
        <v>177</v>
      </c>
      <c r="P4025" s="59">
        <v>2</v>
      </c>
      <c r="Q4025" s="59">
        <v>2</v>
      </c>
      <c r="R4025" s="59">
        <v>0</v>
      </c>
      <c r="S4025" s="59">
        <v>0</v>
      </c>
      <c r="T4025" s="59">
        <v>0</v>
      </c>
      <c r="U4025" s="59">
        <v>1</v>
      </c>
      <c r="V4025" s="59">
        <v>0</v>
      </c>
      <c r="W4025" s="59">
        <v>0</v>
      </c>
      <c r="X4025" s="59">
        <v>0</v>
      </c>
      <c r="Y4025" s="59">
        <f>IF(terrains!L4025&lt;=2.5,1,IF(terrains!L4025&lt;=4.5,2,IF(terrains!L4025&lt;=6.5,3,4)))</f>
        <v>1</v>
      </c>
      <c r="Z4025" s="59">
        <f>IF(terrains!R4025=1,35,IF(terrains!S4025=1,64,IF(terrains!T4025=1,IF(terrains!Y4025=1,85,104),IF(terrains!U4025=1,IF(terrains!Y4025=1,124,152),IF(terrains!V4025=1,(IF(terrains!Y4025=1,146,IF(terrains!Y4025=2,178,263))),IF(terrains!W4025=1,(IF(terrains!Y4025=1,178,IF(terrains!Y4025=2,218,321))),IF(terrains!X4025=1,IF(terrains!Y4025=1,190,IF(terrains!Y4025=2,242,IF(terrains!Y4025=3,357,896))))))))))</f>
        <v>124</v>
      </c>
      <c r="AA4025" s="152">
        <f>terrains!Z4025*terrains!F4025</f>
        <v>558048.45560400002</v>
      </c>
    </row>
    <row r="4026" spans="1:27" ht="14.4">
      <c r="A4026" s="143">
        <v>4025</v>
      </c>
      <c r="B4026" s="59">
        <v>295935.29229999997</v>
      </c>
      <c r="C4026" s="59">
        <v>5037095.926</v>
      </c>
      <c r="D4026" s="59" t="s">
        <v>3647</v>
      </c>
      <c r="E4026" s="153">
        <v>418.1</v>
      </c>
      <c r="F4026" s="150">
        <f>terrains!E4026*10.76391</f>
        <v>4500.3907710000003</v>
      </c>
      <c r="G4026" s="59" t="s">
        <v>208</v>
      </c>
      <c r="H4026" s="59">
        <v>0</v>
      </c>
      <c r="I4026" s="59">
        <v>0</v>
      </c>
      <c r="J4026" s="59">
        <f>IF(terrains!L4026=13.5,IF(terrains!X4026=1,12,9),-0.392532+1.267037*terrains!L4026+0.472239*terrains!X4026+0.58658*terrains!W4026+0.089417*terrains!V4026+0.531633*terrains!U4026+0.337883*terrains!T4026-0.403545*terrains!S4026)</f>
        <v>2.6731749999999996</v>
      </c>
      <c r="K4026" s="151">
        <f>IF(terrains!I4026=0,terrains!J4026,terrains!I4026)</f>
        <v>2.6731749999999996</v>
      </c>
      <c r="L4026" s="59">
        <v>2</v>
      </c>
      <c r="M4026" s="59">
        <v>2</v>
      </c>
      <c r="N4026" s="59">
        <v>3</v>
      </c>
      <c r="O4026" s="59" t="s">
        <v>177</v>
      </c>
      <c r="P4026" s="59">
        <v>2</v>
      </c>
      <c r="Q4026" s="59">
        <v>2</v>
      </c>
      <c r="R4026" s="59">
        <v>0</v>
      </c>
      <c r="S4026" s="59">
        <v>0</v>
      </c>
      <c r="T4026" s="59">
        <v>0</v>
      </c>
      <c r="U4026" s="59">
        <v>1</v>
      </c>
      <c r="V4026" s="59">
        <v>0</v>
      </c>
      <c r="W4026" s="59">
        <v>0</v>
      </c>
      <c r="X4026" s="59">
        <v>0</v>
      </c>
      <c r="Y4026" s="59">
        <f>IF(terrains!L4026&lt;=2.5,1,IF(terrains!L4026&lt;=4.5,2,IF(terrains!L4026&lt;=6.5,3,4)))</f>
        <v>1</v>
      </c>
      <c r="Z4026" s="59">
        <f>IF(terrains!R4026=1,35,IF(terrains!S4026=1,64,IF(terrains!T4026=1,IF(terrains!Y4026=1,85,104),IF(terrains!U4026=1,IF(terrains!Y4026=1,124,152),IF(terrains!V4026=1,(IF(terrains!Y4026=1,146,IF(terrains!Y4026=2,178,263))),IF(terrains!W4026=1,(IF(terrains!Y4026=1,178,IF(terrains!Y4026=2,218,321))),IF(terrains!X4026=1,IF(terrains!Y4026=1,190,IF(terrains!Y4026=2,242,IF(terrains!Y4026=3,357,896))))))))))</f>
        <v>124</v>
      </c>
      <c r="AA4026" s="152">
        <f>terrains!Z4026*terrains!F4026</f>
        <v>558048.45560400002</v>
      </c>
    </row>
    <row r="4027" spans="1:27" ht="14.4">
      <c r="A4027" s="143">
        <v>4026</v>
      </c>
      <c r="B4027" s="59">
        <v>296676.2758</v>
      </c>
      <c r="C4027" s="59">
        <v>5045222.2120000003</v>
      </c>
      <c r="D4027" s="59" t="s">
        <v>3648</v>
      </c>
      <c r="E4027" s="153">
        <v>418.1</v>
      </c>
      <c r="F4027" s="150">
        <f>terrains!E4027*10.76391</f>
        <v>4500.3907710000003</v>
      </c>
      <c r="G4027" s="59" t="s">
        <v>769</v>
      </c>
      <c r="H4027" s="59">
        <v>0</v>
      </c>
      <c r="I4027" s="59">
        <v>0</v>
      </c>
      <c r="J4027" s="59">
        <f>IF(terrains!L4027=13.5,IF(terrains!X4027=1,12,9),-0.392532+1.267037*terrains!L4027+0.472239*terrains!X4027+0.58658*terrains!W4027+0.089417*terrains!V4027+0.531633*terrains!U4027+0.337883*terrains!T4027-0.403545*terrains!S4027)</f>
        <v>2.6731749999999996</v>
      </c>
      <c r="K4027" s="151">
        <f>IF(terrains!I4027=0,terrains!J4027,terrains!I4027)</f>
        <v>2.6731749999999996</v>
      </c>
      <c r="L4027" s="59">
        <v>2</v>
      </c>
      <c r="M4027" s="59">
        <v>2</v>
      </c>
      <c r="N4027" s="59">
        <v>3</v>
      </c>
      <c r="O4027" s="59" t="s">
        <v>177</v>
      </c>
      <c r="P4027" s="59">
        <v>2</v>
      </c>
      <c r="Q4027" s="59">
        <v>2</v>
      </c>
      <c r="R4027" s="59">
        <v>0</v>
      </c>
      <c r="S4027" s="59">
        <v>0</v>
      </c>
      <c r="T4027" s="59">
        <v>0</v>
      </c>
      <c r="U4027" s="59">
        <v>1</v>
      </c>
      <c r="V4027" s="59">
        <v>0</v>
      </c>
      <c r="W4027" s="59">
        <v>0</v>
      </c>
      <c r="X4027" s="59">
        <v>0</v>
      </c>
      <c r="Y4027" s="59">
        <f>IF(terrains!L4027&lt;=2.5,1,IF(terrains!L4027&lt;=4.5,2,IF(terrains!L4027&lt;=6.5,3,4)))</f>
        <v>1</v>
      </c>
      <c r="Z4027" s="59">
        <f>IF(terrains!R4027=1,35,IF(terrains!S4027=1,64,IF(terrains!T4027=1,IF(terrains!Y4027=1,85,104),IF(terrains!U4027=1,IF(terrains!Y4027=1,124,152),IF(terrains!V4027=1,(IF(terrains!Y4027=1,146,IF(terrains!Y4027=2,178,263))),IF(terrains!W4027=1,(IF(terrains!Y4027=1,178,IF(terrains!Y4027=2,218,321))),IF(terrains!X4027=1,IF(terrains!Y4027=1,190,IF(terrains!Y4027=2,242,IF(terrains!Y4027=3,357,896))))))))))</f>
        <v>124</v>
      </c>
      <c r="AA4027" s="152">
        <f>terrains!Z4027*terrains!F4027</f>
        <v>558048.45560400002</v>
      </c>
    </row>
    <row r="4028" spans="1:27" ht="14.4">
      <c r="A4028" s="143">
        <v>4027</v>
      </c>
      <c r="B4028" s="59">
        <v>290620.69349999999</v>
      </c>
      <c r="C4028" s="59">
        <v>5041555.5580000002</v>
      </c>
      <c r="D4028" s="59" t="s">
        <v>3649</v>
      </c>
      <c r="E4028" s="153">
        <v>418.1</v>
      </c>
      <c r="F4028" s="150">
        <f>terrains!E4028*10.76391</f>
        <v>4500.3907710000003</v>
      </c>
      <c r="G4028" s="59" t="s">
        <v>1728</v>
      </c>
      <c r="H4028" s="59">
        <v>0</v>
      </c>
      <c r="I4028" s="59">
        <v>0</v>
      </c>
      <c r="J4028" s="59">
        <f>IF(terrains!L4028=13.5,IF(terrains!X4028=1,12,9),-0.392532+1.267037*terrains!L4028+0.472239*terrains!X4028+0.58658*terrains!W4028+0.089417*terrains!V4028+0.531633*terrains!U4028+0.337883*terrains!T4028-0.403545*terrains!S4028)</f>
        <v>1.7379969999999998</v>
      </c>
      <c r="K4028" s="151">
        <f>IF(terrains!I4028=0,terrains!J4028,terrains!I4028)</f>
        <v>1.7379969999999998</v>
      </c>
      <c r="L4028" s="59">
        <v>2</v>
      </c>
      <c r="M4028" s="59">
        <v>2</v>
      </c>
      <c r="N4028" s="59">
        <v>3</v>
      </c>
      <c r="O4028" s="59" t="s">
        <v>175</v>
      </c>
      <c r="P4028" s="59">
        <v>2</v>
      </c>
      <c r="Q4028" s="59">
        <v>2</v>
      </c>
      <c r="R4028" s="59">
        <v>0</v>
      </c>
      <c r="S4028" s="59">
        <v>1</v>
      </c>
      <c r="T4028" s="59">
        <v>0</v>
      </c>
      <c r="U4028" s="59">
        <v>0</v>
      </c>
      <c r="V4028" s="59">
        <v>0</v>
      </c>
      <c r="W4028" s="59">
        <v>0</v>
      </c>
      <c r="X4028" s="59">
        <v>0</v>
      </c>
      <c r="Y4028" s="59">
        <f>IF(terrains!L4028&lt;=2.5,1,IF(terrains!L4028&lt;=4.5,2,IF(terrains!L4028&lt;=6.5,3,4)))</f>
        <v>1</v>
      </c>
      <c r="Z4028" s="59">
        <f>IF(terrains!R4028=1,35,IF(terrains!S4028=1,64,IF(terrains!T4028=1,IF(terrains!Y4028=1,85,104),IF(terrains!U4028=1,IF(terrains!Y4028=1,124,152),IF(terrains!V4028=1,(IF(terrains!Y4028=1,146,IF(terrains!Y4028=2,178,263))),IF(terrains!W4028=1,(IF(terrains!Y4028=1,178,IF(terrains!Y4028=2,218,321))),IF(terrains!X4028=1,IF(terrains!Y4028=1,190,IF(terrains!Y4028=2,242,IF(terrains!Y4028=3,357,896))))))))))</f>
        <v>64</v>
      </c>
      <c r="AA4028" s="152">
        <f>terrains!Z4028*terrains!F4028</f>
        <v>288025.00934400002</v>
      </c>
    </row>
    <row r="4029" spans="1:27" ht="14.4">
      <c r="A4029" s="143">
        <v>4028</v>
      </c>
      <c r="B4029" s="59">
        <v>303183.91379999998</v>
      </c>
      <c r="C4029" s="59">
        <v>5051294.1449999996</v>
      </c>
      <c r="D4029" s="59" t="s">
        <v>3650</v>
      </c>
      <c r="E4029" s="153">
        <v>418.1</v>
      </c>
      <c r="F4029" s="150">
        <f>terrains!E4029*10.76391</f>
        <v>4500.3907710000003</v>
      </c>
      <c r="G4029" s="59" t="s">
        <v>1814</v>
      </c>
      <c r="H4029" s="59">
        <v>0</v>
      </c>
      <c r="I4029" s="59">
        <v>0</v>
      </c>
      <c r="J4029" s="59">
        <f>IF(terrains!L4029=13.5,IF(terrains!X4029=1,12,9),-0.392532+1.267037*terrains!L4029+0.472239*terrains!X4029+0.58658*terrains!W4029+0.089417*terrains!V4029+0.531633*terrains!U4029+0.337883*terrains!T4029-0.403545*terrains!S4029)</f>
        <v>1.7379969999999998</v>
      </c>
      <c r="K4029" s="151">
        <f>IF(terrains!I4029=0,terrains!J4029,terrains!I4029)</f>
        <v>1.7379969999999998</v>
      </c>
      <c r="L4029" s="59">
        <v>2</v>
      </c>
      <c r="M4029" s="59">
        <v>1</v>
      </c>
      <c r="N4029" s="59">
        <v>3</v>
      </c>
      <c r="O4029" s="59" t="s">
        <v>175</v>
      </c>
      <c r="P4029" s="59">
        <v>2</v>
      </c>
      <c r="Q4029" s="59">
        <v>1.5</v>
      </c>
      <c r="R4029" s="59">
        <v>0</v>
      </c>
      <c r="S4029" s="59">
        <v>1</v>
      </c>
      <c r="T4029" s="59">
        <v>0</v>
      </c>
      <c r="U4029" s="59">
        <v>0</v>
      </c>
      <c r="V4029" s="59">
        <v>0</v>
      </c>
      <c r="W4029" s="59">
        <v>0</v>
      </c>
      <c r="X4029" s="59">
        <v>0</v>
      </c>
      <c r="Y4029" s="59">
        <f>IF(terrains!L4029&lt;=2.5,1,IF(terrains!L4029&lt;=4.5,2,IF(terrains!L4029&lt;=6.5,3,4)))</f>
        <v>1</v>
      </c>
      <c r="Z4029" s="59">
        <f>IF(terrains!R4029=1,35,IF(terrains!S4029=1,64,IF(terrains!T4029=1,IF(terrains!Y4029=1,85,104),IF(terrains!U4029=1,IF(terrains!Y4029=1,124,152),IF(terrains!V4029=1,(IF(terrains!Y4029=1,146,IF(terrains!Y4029=2,178,263))),IF(terrains!W4029=1,(IF(terrains!Y4029=1,178,IF(terrains!Y4029=2,218,321))),IF(terrains!X4029=1,IF(terrains!Y4029=1,190,IF(terrains!Y4029=2,242,IF(terrains!Y4029=3,357,896))))))))))</f>
        <v>64</v>
      </c>
      <c r="AA4029" s="152">
        <f>terrains!Z4029*terrains!F4029</f>
        <v>288025.00934400002</v>
      </c>
    </row>
    <row r="4030" spans="1:27" ht="14.4">
      <c r="A4030" s="143">
        <v>4029</v>
      </c>
      <c r="B4030" s="59">
        <v>297028.66489999997</v>
      </c>
      <c r="C4030" s="59">
        <v>5045262.3729999997</v>
      </c>
      <c r="D4030" s="59" t="s">
        <v>3651</v>
      </c>
      <c r="E4030" s="153">
        <v>418.1</v>
      </c>
      <c r="F4030" s="150">
        <f>terrains!E4030*10.76391</f>
        <v>4500.3907710000003</v>
      </c>
      <c r="G4030" s="59" t="s">
        <v>990</v>
      </c>
      <c r="H4030" s="59">
        <v>0</v>
      </c>
      <c r="I4030" s="59">
        <v>0</v>
      </c>
      <c r="J4030" s="59">
        <f>IF(terrains!L4030=13.5,IF(terrains!X4030=1,12,9),-0.392532+1.267037*terrains!L4030+0.472239*terrains!X4030+0.58658*terrains!W4030+0.089417*terrains!V4030+0.531633*terrains!U4030+0.337883*terrains!T4030-0.403545*terrains!S4030)</f>
        <v>3.1129435000000001</v>
      </c>
      <c r="K4030" s="151">
        <f>IF(terrains!I4030=0,terrains!J4030,terrains!I4030)</f>
        <v>3.1129435000000001</v>
      </c>
      <c r="L4030" s="59">
        <v>2.5</v>
      </c>
      <c r="M4030" s="59">
        <v>2</v>
      </c>
      <c r="N4030" s="59">
        <v>3</v>
      </c>
      <c r="O4030" s="59" t="s">
        <v>176</v>
      </c>
      <c r="P4030" s="59">
        <v>2</v>
      </c>
      <c r="Q4030" s="59">
        <v>2.5</v>
      </c>
      <c r="R4030" s="59">
        <v>0</v>
      </c>
      <c r="S4030" s="59">
        <v>0</v>
      </c>
      <c r="T4030" s="59">
        <v>1</v>
      </c>
      <c r="U4030" s="59">
        <v>0</v>
      </c>
      <c r="V4030" s="59">
        <v>0</v>
      </c>
      <c r="W4030" s="59">
        <v>0</v>
      </c>
      <c r="X4030" s="59">
        <v>0</v>
      </c>
      <c r="Y4030" s="59">
        <f>IF(terrains!L4030&lt;=2.5,1,IF(terrains!L4030&lt;=4.5,2,IF(terrains!L4030&lt;=6.5,3,4)))</f>
        <v>1</v>
      </c>
      <c r="Z4030" s="59">
        <f>IF(terrains!R4030=1,35,IF(terrains!S4030=1,64,IF(terrains!T4030=1,IF(terrains!Y4030=1,85,104),IF(terrains!U4030=1,IF(terrains!Y4030=1,124,152),IF(terrains!V4030=1,(IF(terrains!Y4030=1,146,IF(terrains!Y4030=2,178,263))),IF(terrains!W4030=1,(IF(terrains!Y4030=1,178,IF(terrains!Y4030=2,218,321))),IF(terrains!X4030=1,IF(terrains!Y4030=1,190,IF(terrains!Y4030=2,242,IF(terrains!Y4030=3,357,896))))))))))</f>
        <v>85</v>
      </c>
      <c r="AA4030" s="152">
        <f>terrains!Z4030*terrains!F4030</f>
        <v>382533.21553500002</v>
      </c>
    </row>
    <row r="4031" spans="1:27" ht="14.4">
      <c r="A4031" s="143">
        <v>4030</v>
      </c>
      <c r="B4031" s="59">
        <v>294928.04060000001</v>
      </c>
      <c r="C4031" s="59">
        <v>5033031.9188999999</v>
      </c>
      <c r="D4031" s="59" t="s">
        <v>3652</v>
      </c>
      <c r="E4031" s="153">
        <v>418.1</v>
      </c>
      <c r="F4031" s="150">
        <f>terrains!E4031*10.76391</f>
        <v>4500.3907710000003</v>
      </c>
      <c r="G4031" s="59" t="s">
        <v>221</v>
      </c>
      <c r="H4031" s="59">
        <v>0</v>
      </c>
      <c r="I4031" s="59">
        <v>0</v>
      </c>
      <c r="J4031" s="59">
        <f>IF(terrains!L4031=13.5,IF(terrains!X4031=1,12,9),-0.392532+1.267037*terrains!L4031+0.472239*terrains!X4031+0.58658*terrains!W4031+0.089417*terrains!V4031+0.531633*terrains!U4031+0.337883*terrains!T4031-0.403545*terrains!S4031)</f>
        <v>2.3715155000000001</v>
      </c>
      <c r="K4031" s="151">
        <f>IF(terrains!I4031=0,terrains!J4031,terrains!I4031)</f>
        <v>2.3715155000000001</v>
      </c>
      <c r="L4031" s="59">
        <v>2.5</v>
      </c>
      <c r="M4031" s="59">
        <v>1</v>
      </c>
      <c r="N4031" s="59">
        <v>5</v>
      </c>
      <c r="O4031" s="59" t="s">
        <v>175</v>
      </c>
      <c r="P4031" s="59">
        <v>2</v>
      </c>
      <c r="Q4031" s="59">
        <v>1.5</v>
      </c>
      <c r="R4031" s="59">
        <v>0</v>
      </c>
      <c r="S4031" s="59">
        <v>1</v>
      </c>
      <c r="T4031" s="59">
        <v>0</v>
      </c>
      <c r="U4031" s="59">
        <v>0</v>
      </c>
      <c r="V4031" s="59">
        <v>0</v>
      </c>
      <c r="W4031" s="59">
        <v>0</v>
      </c>
      <c r="X4031" s="59">
        <v>0</v>
      </c>
      <c r="Y4031" s="59">
        <f>IF(terrains!L4031&lt;=2.5,1,IF(terrains!L4031&lt;=4.5,2,IF(terrains!L4031&lt;=6.5,3,4)))</f>
        <v>1</v>
      </c>
      <c r="Z4031" s="59">
        <f>IF(terrains!R4031=1,35,IF(terrains!S4031=1,64,IF(terrains!T4031=1,IF(terrains!Y4031=1,85,104),IF(terrains!U4031=1,IF(terrains!Y4031=1,124,152),IF(terrains!V4031=1,(IF(terrains!Y4031=1,146,IF(terrains!Y4031=2,178,263))),IF(terrains!W4031=1,(IF(terrains!Y4031=1,178,IF(terrains!Y4031=2,218,321))),IF(terrains!X4031=1,IF(terrains!Y4031=1,190,IF(terrains!Y4031=2,242,IF(terrains!Y4031=3,357,896))))))))))</f>
        <v>64</v>
      </c>
      <c r="AA4031" s="152">
        <f>terrains!Z4031*terrains!F4031</f>
        <v>288025.00934400002</v>
      </c>
    </row>
    <row r="4032" spans="1:27" ht="14.4">
      <c r="A4032" s="143">
        <v>4031</v>
      </c>
      <c r="B4032" s="59">
        <v>298971.86560199998</v>
      </c>
      <c r="C4032" s="59">
        <v>5056720.19582</v>
      </c>
      <c r="D4032" s="59" t="s">
        <v>3653</v>
      </c>
      <c r="E4032" s="153">
        <v>418.06</v>
      </c>
      <c r="F4032" s="150">
        <f>terrains!E4032*10.76391</f>
        <v>4499.9602145999997</v>
      </c>
      <c r="G4032" s="59" t="s">
        <v>353</v>
      </c>
      <c r="H4032" s="59">
        <v>0</v>
      </c>
      <c r="I4032" s="59">
        <v>0</v>
      </c>
      <c r="J4032" s="59">
        <f>IF(terrains!L4032=13.5,IF(terrains!X4032=1,12,9),-0.392532+1.267037*terrains!L4032+0.472239*terrains!X4032+0.58658*terrains!W4032+0.089417*terrains!V4032+0.531633*terrains!U4032+0.337883*terrains!T4032-0.403545*terrains!S4032)</f>
        <v>2.1415419999999998</v>
      </c>
      <c r="K4032" s="151">
        <f>IF(terrains!I4032=0,terrains!J4032,terrains!I4032)</f>
        <v>2.1415419999999998</v>
      </c>
      <c r="L4032" s="59">
        <v>2</v>
      </c>
      <c r="M4032" s="59">
        <v>1</v>
      </c>
      <c r="N4032" s="59">
        <v>3</v>
      </c>
      <c r="O4032" s="59" t="s">
        <v>174</v>
      </c>
      <c r="P4032" s="59">
        <v>2</v>
      </c>
      <c r="Q4032" s="59">
        <v>1.5</v>
      </c>
      <c r="R4032" s="59">
        <v>1</v>
      </c>
      <c r="S4032" s="59">
        <v>0</v>
      </c>
      <c r="T4032" s="59">
        <v>0</v>
      </c>
      <c r="U4032" s="59">
        <v>0</v>
      </c>
      <c r="V4032" s="59">
        <v>0</v>
      </c>
      <c r="W4032" s="59">
        <v>0</v>
      </c>
      <c r="X4032" s="59">
        <v>0</v>
      </c>
      <c r="Y4032" s="59">
        <f>IF(terrains!L4032&lt;=2.5,1,IF(terrains!L4032&lt;=4.5,2,IF(terrains!L4032&lt;=6.5,3,4)))</f>
        <v>1</v>
      </c>
      <c r="Z4032" s="59">
        <f>IF(terrains!R4032=1,35,IF(terrains!S4032=1,64,IF(terrains!T4032=1,IF(terrains!Y4032=1,85,104),IF(terrains!U4032=1,IF(terrains!Y4032=1,124,152),IF(terrains!V4032=1,(IF(terrains!Y4032=1,146,IF(terrains!Y4032=2,178,263))),IF(terrains!W4032=1,(IF(terrains!Y4032=1,178,IF(terrains!Y4032=2,218,321))),IF(terrains!X4032=1,IF(terrains!Y4032=1,190,IF(terrains!Y4032=2,242,IF(terrains!Y4032=3,357,896))))))))))</f>
        <v>35</v>
      </c>
      <c r="AA4032" s="152">
        <f>terrains!Z4032*terrains!F4032</f>
        <v>157498.60751099998</v>
      </c>
    </row>
    <row r="4033" spans="1:27" ht="14.4">
      <c r="A4033" s="143">
        <v>4032</v>
      </c>
      <c r="B4033" s="59">
        <v>299077.46603299998</v>
      </c>
      <c r="C4033" s="59">
        <v>5056578.18774</v>
      </c>
      <c r="D4033" s="59" t="s">
        <v>3654</v>
      </c>
      <c r="E4033" s="153">
        <v>418.06</v>
      </c>
      <c r="F4033" s="150">
        <f>terrains!E4033*10.76391</f>
        <v>4499.9602145999997</v>
      </c>
      <c r="G4033" s="59" t="s">
        <v>353</v>
      </c>
      <c r="H4033" s="59">
        <v>0</v>
      </c>
      <c r="I4033" s="59">
        <v>0</v>
      </c>
      <c r="J4033" s="59">
        <f>IF(terrains!L4033=13.5,IF(terrains!X4033=1,12,9),-0.392532+1.267037*terrains!L4033+0.472239*terrains!X4033+0.58658*terrains!W4033+0.089417*terrains!V4033+0.531633*terrains!U4033+0.337883*terrains!T4033-0.403545*terrains!S4033)</f>
        <v>2.1415419999999998</v>
      </c>
      <c r="K4033" s="151">
        <f>IF(terrains!I4033=0,terrains!J4033,terrains!I4033)</f>
        <v>2.1415419999999998</v>
      </c>
      <c r="L4033" s="59">
        <v>2</v>
      </c>
      <c r="M4033" s="59">
        <v>1</v>
      </c>
      <c r="N4033" s="59">
        <v>3</v>
      </c>
      <c r="O4033" s="59" t="s">
        <v>174</v>
      </c>
      <c r="P4033" s="59">
        <v>2</v>
      </c>
      <c r="Q4033" s="59">
        <v>1.5</v>
      </c>
      <c r="R4033" s="59">
        <v>1</v>
      </c>
      <c r="S4033" s="59">
        <v>0</v>
      </c>
      <c r="T4033" s="59">
        <v>0</v>
      </c>
      <c r="U4033" s="59">
        <v>0</v>
      </c>
      <c r="V4033" s="59">
        <v>0</v>
      </c>
      <c r="W4033" s="59">
        <v>0</v>
      </c>
      <c r="X4033" s="59">
        <v>0</v>
      </c>
      <c r="Y4033" s="59">
        <f>IF(terrains!L4033&lt;=2.5,1,IF(terrains!L4033&lt;=4.5,2,IF(terrains!L4033&lt;=6.5,3,4)))</f>
        <v>1</v>
      </c>
      <c r="Z4033" s="59">
        <f>IF(terrains!R4033=1,35,IF(terrains!S4033=1,64,IF(terrains!T4033=1,IF(terrains!Y4033=1,85,104),IF(terrains!U4033=1,IF(terrains!Y4033=1,124,152),IF(terrains!V4033=1,(IF(terrains!Y4033=1,146,IF(terrains!Y4033=2,178,263))),IF(terrains!W4033=1,(IF(terrains!Y4033=1,178,IF(terrains!Y4033=2,218,321))),IF(terrains!X4033=1,IF(terrains!Y4033=1,190,IF(terrains!Y4033=2,242,IF(terrains!Y4033=3,357,896))))))))))</f>
        <v>35</v>
      </c>
      <c r="AA4033" s="152">
        <f>terrains!Z4033*terrains!F4033</f>
        <v>157498.60751099998</v>
      </c>
    </row>
    <row r="4034" spans="1:27" ht="14.4">
      <c r="A4034" s="143">
        <v>4033</v>
      </c>
      <c r="B4034" s="59">
        <v>299123.06922300003</v>
      </c>
      <c r="C4034" s="59">
        <v>5056517.00306</v>
      </c>
      <c r="D4034" s="59" t="s">
        <v>3655</v>
      </c>
      <c r="E4034" s="153">
        <v>418.06</v>
      </c>
      <c r="F4034" s="150">
        <f>terrains!E4034*10.76391</f>
        <v>4499.9602145999997</v>
      </c>
      <c r="G4034" s="59" t="s">
        <v>353</v>
      </c>
      <c r="H4034" s="59">
        <v>0</v>
      </c>
      <c r="I4034" s="59">
        <v>0</v>
      </c>
      <c r="J4034" s="59">
        <f>IF(terrains!L4034=13.5,IF(terrains!X4034=1,12,9),-0.392532+1.267037*terrains!L4034+0.472239*terrains!X4034+0.58658*terrains!W4034+0.089417*terrains!V4034+0.531633*terrains!U4034+0.337883*terrains!T4034-0.403545*terrains!S4034)</f>
        <v>2.1415419999999998</v>
      </c>
      <c r="K4034" s="151">
        <f>IF(terrains!I4034=0,terrains!J4034,terrains!I4034)</f>
        <v>2.1415419999999998</v>
      </c>
      <c r="L4034" s="59">
        <v>2</v>
      </c>
      <c r="M4034" s="59">
        <v>1</v>
      </c>
      <c r="N4034" s="59">
        <v>3</v>
      </c>
      <c r="O4034" s="59" t="s">
        <v>174</v>
      </c>
      <c r="P4034" s="59">
        <v>2</v>
      </c>
      <c r="Q4034" s="59">
        <v>1.5</v>
      </c>
      <c r="R4034" s="59">
        <v>1</v>
      </c>
      <c r="S4034" s="59">
        <v>0</v>
      </c>
      <c r="T4034" s="59">
        <v>0</v>
      </c>
      <c r="U4034" s="59">
        <v>0</v>
      </c>
      <c r="V4034" s="59">
        <v>0</v>
      </c>
      <c r="W4034" s="59">
        <v>0</v>
      </c>
      <c r="X4034" s="59">
        <v>0</v>
      </c>
      <c r="Y4034" s="59">
        <f>IF(terrains!L4034&lt;=2.5,1,IF(terrains!L4034&lt;=4.5,2,IF(terrains!L4034&lt;=6.5,3,4)))</f>
        <v>1</v>
      </c>
      <c r="Z4034" s="59">
        <f>IF(terrains!R4034=1,35,IF(terrains!S4034=1,64,IF(terrains!T4034=1,IF(terrains!Y4034=1,85,104),IF(terrains!U4034=1,IF(terrains!Y4034=1,124,152),IF(terrains!V4034=1,(IF(terrains!Y4034=1,146,IF(terrains!Y4034=2,178,263))),IF(terrains!W4034=1,(IF(terrains!Y4034=1,178,IF(terrains!Y4034=2,218,321))),IF(terrains!X4034=1,IF(terrains!Y4034=1,190,IF(terrains!Y4034=2,242,IF(terrains!Y4034=3,357,896))))))))))</f>
        <v>35</v>
      </c>
      <c r="AA4034" s="152">
        <f>terrains!Z4034*terrains!F4034</f>
        <v>157498.60751099998</v>
      </c>
    </row>
    <row r="4035" spans="1:27" ht="14.4">
      <c r="A4035" s="143">
        <v>4034</v>
      </c>
      <c r="B4035" s="59">
        <v>299141.57773000002</v>
      </c>
      <c r="C4035" s="59">
        <v>5056530.83335</v>
      </c>
      <c r="D4035" s="59" t="s">
        <v>3656</v>
      </c>
      <c r="E4035" s="153">
        <v>418.06</v>
      </c>
      <c r="F4035" s="150">
        <f>terrains!E4035*10.76391</f>
        <v>4499.9602145999997</v>
      </c>
      <c r="G4035" s="59" t="s">
        <v>353</v>
      </c>
      <c r="H4035" s="59">
        <v>0</v>
      </c>
      <c r="I4035" s="59">
        <v>0</v>
      </c>
      <c r="J4035" s="59">
        <f>IF(terrains!L4035=13.5,IF(terrains!X4035=1,12,9),-0.392532+1.267037*terrains!L4035+0.472239*terrains!X4035+0.58658*terrains!W4035+0.089417*terrains!V4035+0.531633*terrains!U4035+0.337883*terrains!T4035-0.403545*terrains!S4035)</f>
        <v>2.1415419999999998</v>
      </c>
      <c r="K4035" s="151">
        <f>IF(terrains!I4035=0,terrains!J4035,terrains!I4035)</f>
        <v>2.1415419999999998</v>
      </c>
      <c r="L4035" s="59">
        <v>2</v>
      </c>
      <c r="M4035" s="59">
        <v>1</v>
      </c>
      <c r="N4035" s="59">
        <v>3</v>
      </c>
      <c r="O4035" s="59" t="s">
        <v>174</v>
      </c>
      <c r="P4035" s="59">
        <v>2</v>
      </c>
      <c r="Q4035" s="59">
        <v>1.5</v>
      </c>
      <c r="R4035" s="59">
        <v>1</v>
      </c>
      <c r="S4035" s="59">
        <v>0</v>
      </c>
      <c r="T4035" s="59">
        <v>0</v>
      </c>
      <c r="U4035" s="59">
        <v>0</v>
      </c>
      <c r="V4035" s="59">
        <v>0</v>
      </c>
      <c r="W4035" s="59">
        <v>0</v>
      </c>
      <c r="X4035" s="59">
        <v>0</v>
      </c>
      <c r="Y4035" s="59">
        <f>IF(terrains!L4035&lt;=2.5,1,IF(terrains!L4035&lt;=4.5,2,IF(terrains!L4035&lt;=6.5,3,4)))</f>
        <v>1</v>
      </c>
      <c r="Z4035" s="59">
        <f>IF(terrains!R4035=1,35,IF(terrains!S4035=1,64,IF(terrains!T4035=1,IF(terrains!Y4035=1,85,104),IF(terrains!U4035=1,IF(terrains!Y4035=1,124,152),IF(terrains!V4035=1,(IF(terrains!Y4035=1,146,IF(terrains!Y4035=2,178,263))),IF(terrains!W4035=1,(IF(terrains!Y4035=1,178,IF(terrains!Y4035=2,218,321))),IF(terrains!X4035=1,IF(terrains!Y4035=1,190,IF(terrains!Y4035=2,242,IF(terrains!Y4035=3,357,896))))))))))</f>
        <v>35</v>
      </c>
      <c r="AA4035" s="152">
        <f>terrains!Z4035*terrains!F4035</f>
        <v>157498.60751099998</v>
      </c>
    </row>
    <row r="4036" spans="1:27" ht="14.4">
      <c r="A4036" s="143">
        <v>4035</v>
      </c>
      <c r="B4036" s="59">
        <v>299151.82049999997</v>
      </c>
      <c r="C4036" s="59">
        <v>5056504.1956500001</v>
      </c>
      <c r="D4036" s="59" t="s">
        <v>3657</v>
      </c>
      <c r="E4036" s="153">
        <v>418.06</v>
      </c>
      <c r="F4036" s="150">
        <f>terrains!E4036*10.76391</f>
        <v>4499.9602145999997</v>
      </c>
      <c r="G4036" s="59" t="s">
        <v>353</v>
      </c>
      <c r="H4036" s="59">
        <v>0</v>
      </c>
      <c r="I4036" s="59">
        <v>0</v>
      </c>
      <c r="J4036" s="59">
        <f>IF(terrains!L4036=13.5,IF(terrains!X4036=1,12,9),-0.392532+1.267037*terrains!L4036+0.472239*terrains!X4036+0.58658*terrains!W4036+0.089417*terrains!V4036+0.531633*terrains!U4036+0.337883*terrains!T4036-0.403545*terrains!S4036)</f>
        <v>2.1415419999999998</v>
      </c>
      <c r="K4036" s="151">
        <f>IF(terrains!I4036=0,terrains!J4036,terrains!I4036)</f>
        <v>2.1415419999999998</v>
      </c>
      <c r="L4036" s="59">
        <v>2</v>
      </c>
      <c r="M4036" s="59">
        <v>1</v>
      </c>
      <c r="N4036" s="59">
        <v>3</v>
      </c>
      <c r="O4036" s="59" t="s">
        <v>174</v>
      </c>
      <c r="P4036" s="59">
        <v>2</v>
      </c>
      <c r="Q4036" s="59">
        <v>1.5</v>
      </c>
      <c r="R4036" s="59">
        <v>1</v>
      </c>
      <c r="S4036" s="59">
        <v>0</v>
      </c>
      <c r="T4036" s="59">
        <v>0</v>
      </c>
      <c r="U4036" s="59">
        <v>0</v>
      </c>
      <c r="V4036" s="59">
        <v>0</v>
      </c>
      <c r="W4036" s="59">
        <v>0</v>
      </c>
      <c r="X4036" s="59">
        <v>0</v>
      </c>
      <c r="Y4036" s="59">
        <f>IF(terrains!L4036&lt;=2.5,1,IF(terrains!L4036&lt;=4.5,2,IF(terrains!L4036&lt;=6.5,3,4)))</f>
        <v>1</v>
      </c>
      <c r="Z4036" s="59">
        <f>IF(terrains!R4036=1,35,IF(terrains!S4036=1,64,IF(terrains!T4036=1,IF(terrains!Y4036=1,85,104),IF(terrains!U4036=1,IF(terrains!Y4036=1,124,152),IF(terrains!V4036=1,(IF(terrains!Y4036=1,146,IF(terrains!Y4036=2,178,263))),IF(terrains!W4036=1,(IF(terrains!Y4036=1,178,IF(terrains!Y4036=2,218,321))),IF(terrains!X4036=1,IF(terrains!Y4036=1,190,IF(terrains!Y4036=2,242,IF(terrains!Y4036=3,357,896))))))))))</f>
        <v>35</v>
      </c>
      <c r="AA4036" s="152">
        <f>terrains!Z4036*terrains!F4036</f>
        <v>157498.60751099998</v>
      </c>
    </row>
    <row r="4037" spans="1:27" ht="14.4">
      <c r="A4037" s="143">
        <v>4036</v>
      </c>
      <c r="B4037" s="59">
        <v>299089.81761299999</v>
      </c>
      <c r="C4037" s="59">
        <v>5056587.4221000001</v>
      </c>
      <c r="D4037" s="59" t="s">
        <v>3658</v>
      </c>
      <c r="E4037" s="153">
        <v>418.06</v>
      </c>
      <c r="F4037" s="150">
        <f>terrains!E4037*10.76391</f>
        <v>4499.9602145999997</v>
      </c>
      <c r="G4037" s="59" t="s">
        <v>353</v>
      </c>
      <c r="H4037" s="59">
        <v>0</v>
      </c>
      <c r="I4037" s="59">
        <v>0</v>
      </c>
      <c r="J4037" s="59">
        <f>IF(terrains!L4037=13.5,IF(terrains!X4037=1,12,9),-0.392532+1.267037*terrains!L4037+0.472239*terrains!X4037+0.58658*terrains!W4037+0.089417*terrains!V4037+0.531633*terrains!U4037+0.337883*terrains!T4037-0.403545*terrains!S4037)</f>
        <v>2.1415419999999998</v>
      </c>
      <c r="K4037" s="151">
        <f>IF(terrains!I4037=0,terrains!J4037,terrains!I4037)</f>
        <v>2.1415419999999998</v>
      </c>
      <c r="L4037" s="59">
        <v>2</v>
      </c>
      <c r="M4037" s="59">
        <v>1</v>
      </c>
      <c r="N4037" s="59">
        <v>3</v>
      </c>
      <c r="O4037" s="59" t="s">
        <v>174</v>
      </c>
      <c r="P4037" s="59">
        <v>2</v>
      </c>
      <c r="Q4037" s="59">
        <v>1.5</v>
      </c>
      <c r="R4037" s="59">
        <v>1</v>
      </c>
      <c r="S4037" s="59">
        <v>0</v>
      </c>
      <c r="T4037" s="59">
        <v>0</v>
      </c>
      <c r="U4037" s="59">
        <v>0</v>
      </c>
      <c r="V4037" s="59">
        <v>0</v>
      </c>
      <c r="W4037" s="59">
        <v>0</v>
      </c>
      <c r="X4037" s="59">
        <v>0</v>
      </c>
      <c r="Y4037" s="59">
        <f>IF(terrains!L4037&lt;=2.5,1,IF(terrains!L4037&lt;=4.5,2,IF(terrains!L4037&lt;=6.5,3,4)))</f>
        <v>1</v>
      </c>
      <c r="Z4037" s="59">
        <f>IF(terrains!R4037=1,35,IF(terrains!S4037=1,64,IF(terrains!T4037=1,IF(terrains!Y4037=1,85,104),IF(terrains!U4037=1,IF(terrains!Y4037=1,124,152),IF(terrains!V4037=1,(IF(terrains!Y4037=1,146,IF(terrains!Y4037=2,178,263))),IF(terrains!W4037=1,(IF(terrains!Y4037=1,178,IF(terrains!Y4037=2,218,321))),IF(terrains!X4037=1,IF(terrains!Y4037=1,190,IF(terrains!Y4037=2,242,IF(terrains!Y4037=3,357,896))))))))))</f>
        <v>35</v>
      </c>
      <c r="AA4037" s="152">
        <f>terrains!Z4037*terrains!F4037</f>
        <v>157498.60751099998</v>
      </c>
    </row>
    <row r="4038" spans="1:27" ht="14.4">
      <c r="A4038" s="143">
        <v>4037</v>
      </c>
      <c r="B4038" s="59">
        <v>298984.07309999998</v>
      </c>
      <c r="C4038" s="59">
        <v>5056729.3217000002</v>
      </c>
      <c r="D4038" s="59" t="s">
        <v>3659</v>
      </c>
      <c r="E4038" s="153">
        <v>418.06</v>
      </c>
      <c r="F4038" s="150">
        <f>terrains!E4038*10.76391</f>
        <v>4499.9602145999997</v>
      </c>
      <c r="G4038" s="59" t="s">
        <v>353</v>
      </c>
      <c r="H4038" s="59">
        <v>0</v>
      </c>
      <c r="I4038" s="59">
        <v>0</v>
      </c>
      <c r="J4038" s="59">
        <f>IF(terrains!L4038=13.5,IF(terrains!X4038=1,12,9),-0.392532+1.267037*terrains!L4038+0.472239*terrains!X4038+0.58658*terrains!W4038+0.089417*terrains!V4038+0.531633*terrains!U4038+0.337883*terrains!T4038-0.403545*terrains!S4038)</f>
        <v>2.1415419999999998</v>
      </c>
      <c r="K4038" s="151">
        <f>IF(terrains!I4038=0,terrains!J4038,terrains!I4038)</f>
        <v>2.1415419999999998</v>
      </c>
      <c r="L4038" s="59">
        <v>2</v>
      </c>
      <c r="M4038" s="59">
        <v>1</v>
      </c>
      <c r="N4038" s="59">
        <v>3</v>
      </c>
      <c r="O4038" s="59" t="s">
        <v>174</v>
      </c>
      <c r="P4038" s="59">
        <v>2</v>
      </c>
      <c r="Q4038" s="59">
        <v>1.5</v>
      </c>
      <c r="R4038" s="59">
        <v>1</v>
      </c>
      <c r="S4038" s="59">
        <v>0</v>
      </c>
      <c r="T4038" s="59">
        <v>0</v>
      </c>
      <c r="U4038" s="59">
        <v>0</v>
      </c>
      <c r="V4038" s="59">
        <v>0</v>
      </c>
      <c r="W4038" s="59">
        <v>0</v>
      </c>
      <c r="X4038" s="59">
        <v>0</v>
      </c>
      <c r="Y4038" s="59">
        <f>IF(terrains!L4038&lt;=2.5,1,IF(terrains!L4038&lt;=4.5,2,IF(terrains!L4038&lt;=6.5,3,4)))</f>
        <v>1</v>
      </c>
      <c r="Z4038" s="59">
        <f>IF(terrains!R4038=1,35,IF(terrains!S4038=1,64,IF(terrains!T4038=1,IF(terrains!Y4038=1,85,104),IF(terrains!U4038=1,IF(terrains!Y4038=1,124,152),IF(terrains!V4038=1,(IF(terrains!Y4038=1,146,IF(terrains!Y4038=2,178,263))),IF(terrains!W4038=1,(IF(terrains!Y4038=1,178,IF(terrains!Y4038=2,218,321))),IF(terrains!X4038=1,IF(terrains!Y4038=1,190,IF(terrains!Y4038=2,242,IF(terrains!Y4038=3,357,896))))))))))</f>
        <v>35</v>
      </c>
      <c r="AA4038" s="152">
        <f>terrains!Z4038*terrains!F4038</f>
        <v>157498.60751099998</v>
      </c>
    </row>
    <row r="4039" spans="1:27" ht="14.4">
      <c r="A4039" s="143">
        <v>4038</v>
      </c>
      <c r="B4039" s="59">
        <v>299921.95799800003</v>
      </c>
      <c r="C4039" s="59">
        <v>5057039.5064300001</v>
      </c>
      <c r="D4039" s="59" t="s">
        <v>3660</v>
      </c>
      <c r="E4039" s="153">
        <v>417.9</v>
      </c>
      <c r="F4039" s="150">
        <f>terrains!E4039*10.76391</f>
        <v>4498.2379889999993</v>
      </c>
      <c r="G4039" s="59" t="s">
        <v>353</v>
      </c>
      <c r="H4039" s="59">
        <v>0</v>
      </c>
      <c r="I4039" s="59">
        <v>0</v>
      </c>
      <c r="J4039" s="59">
        <f>IF(terrains!L4039=13.5,IF(terrains!X4039=1,12,9),-0.392532+1.267037*terrains!L4039+0.472239*terrains!X4039+0.58658*terrains!W4039+0.089417*terrains!V4039+0.531633*terrains!U4039+0.337883*terrains!T4039-0.403545*terrains!S4039)</f>
        <v>2.1415419999999998</v>
      </c>
      <c r="K4039" s="151">
        <f>IF(terrains!I4039=0,terrains!J4039,terrains!I4039)</f>
        <v>2.1415419999999998</v>
      </c>
      <c r="L4039" s="59">
        <v>2</v>
      </c>
      <c r="M4039" s="59">
        <v>1</v>
      </c>
      <c r="N4039" s="59">
        <v>3</v>
      </c>
      <c r="O4039" s="59" t="s">
        <v>174</v>
      </c>
      <c r="P4039" s="59">
        <v>2</v>
      </c>
      <c r="Q4039" s="59">
        <v>1.5</v>
      </c>
      <c r="R4039" s="59">
        <v>1</v>
      </c>
      <c r="S4039" s="59">
        <v>0</v>
      </c>
      <c r="T4039" s="59">
        <v>0</v>
      </c>
      <c r="U4039" s="59">
        <v>0</v>
      </c>
      <c r="V4039" s="59">
        <v>0</v>
      </c>
      <c r="W4039" s="59">
        <v>0</v>
      </c>
      <c r="X4039" s="59">
        <v>0</v>
      </c>
      <c r="Y4039" s="59">
        <f>IF(terrains!L4039&lt;=2.5,1,IF(terrains!L4039&lt;=4.5,2,IF(terrains!L4039&lt;=6.5,3,4)))</f>
        <v>1</v>
      </c>
      <c r="Z4039" s="59">
        <f>IF(terrains!R4039=1,35,IF(terrains!S4039=1,64,IF(terrains!T4039=1,IF(terrains!Y4039=1,85,104),IF(terrains!U4039=1,IF(terrains!Y4039=1,124,152),IF(terrains!V4039=1,(IF(terrains!Y4039=1,146,IF(terrains!Y4039=2,178,263))),IF(terrains!W4039=1,(IF(terrains!Y4039=1,178,IF(terrains!Y4039=2,218,321))),IF(terrains!X4039=1,IF(terrains!Y4039=1,190,IF(terrains!Y4039=2,242,IF(terrains!Y4039=3,357,896))))))))))</f>
        <v>35</v>
      </c>
      <c r="AA4039" s="152">
        <f>terrains!Z4039*terrains!F4039</f>
        <v>157438.32961499997</v>
      </c>
    </row>
    <row r="4040" spans="1:27" ht="14.4">
      <c r="A4040" s="143">
        <v>4039</v>
      </c>
      <c r="B4040" s="59">
        <v>299963.14353</v>
      </c>
      <c r="C4040" s="59">
        <v>5056983.6043499997</v>
      </c>
      <c r="D4040" s="59" t="s">
        <v>3661</v>
      </c>
      <c r="E4040" s="153">
        <v>417.2</v>
      </c>
      <c r="F4040" s="150">
        <f>terrains!E4040*10.76391</f>
        <v>4490.7032519999993</v>
      </c>
      <c r="G4040" s="59" t="s">
        <v>353</v>
      </c>
      <c r="H4040" s="59">
        <v>0</v>
      </c>
      <c r="I4040" s="59">
        <v>0</v>
      </c>
      <c r="J4040" s="59">
        <f>IF(terrains!L4040=13.5,IF(terrains!X4040=1,12,9),-0.392532+1.267037*terrains!L4040+0.472239*terrains!X4040+0.58658*terrains!W4040+0.089417*terrains!V4040+0.531633*terrains!U4040+0.337883*terrains!T4040-0.403545*terrains!S4040)</f>
        <v>2.1415419999999998</v>
      </c>
      <c r="K4040" s="151">
        <f>IF(terrains!I4040=0,terrains!J4040,terrains!I4040)</f>
        <v>2.1415419999999998</v>
      </c>
      <c r="L4040" s="59">
        <v>2</v>
      </c>
      <c r="M4040" s="59">
        <v>1</v>
      </c>
      <c r="N4040" s="59">
        <v>3</v>
      </c>
      <c r="O4040" s="59" t="s">
        <v>174</v>
      </c>
      <c r="P4040" s="59">
        <v>2</v>
      </c>
      <c r="Q4040" s="59">
        <v>1.5</v>
      </c>
      <c r="R4040" s="59">
        <v>1</v>
      </c>
      <c r="S4040" s="59">
        <v>0</v>
      </c>
      <c r="T4040" s="59">
        <v>0</v>
      </c>
      <c r="U4040" s="59">
        <v>0</v>
      </c>
      <c r="V4040" s="59">
        <v>0</v>
      </c>
      <c r="W4040" s="59">
        <v>0</v>
      </c>
      <c r="X4040" s="59">
        <v>0</v>
      </c>
      <c r="Y4040" s="59">
        <f>IF(terrains!L4040&lt;=2.5,1,IF(terrains!L4040&lt;=4.5,2,IF(terrains!L4040&lt;=6.5,3,4)))</f>
        <v>1</v>
      </c>
      <c r="Z4040" s="59">
        <f>IF(terrains!R4040=1,35,IF(terrains!S4040=1,64,IF(terrains!T4040=1,IF(terrains!Y4040=1,85,104),IF(terrains!U4040=1,IF(terrains!Y4040=1,124,152),IF(terrains!V4040=1,(IF(terrains!Y4040=1,146,IF(terrains!Y4040=2,178,263))),IF(terrains!W4040=1,(IF(terrains!Y4040=1,178,IF(terrains!Y4040=2,218,321))),IF(terrains!X4040=1,IF(terrains!Y4040=1,190,IF(terrains!Y4040=2,242,IF(terrains!Y4040=3,357,896))))))))))</f>
        <v>35</v>
      </c>
      <c r="AA4040" s="152">
        <f>terrains!Z4040*terrains!F4040</f>
        <v>157174.61381999997</v>
      </c>
    </row>
    <row r="4041" spans="1:27" ht="14.4">
      <c r="A4041" s="143">
        <v>4040</v>
      </c>
      <c r="B4041" s="59">
        <v>299913.56962700002</v>
      </c>
      <c r="C4041" s="59">
        <v>5057050.841</v>
      </c>
      <c r="D4041" s="59" t="s">
        <v>3662</v>
      </c>
      <c r="E4041" s="153">
        <v>416</v>
      </c>
      <c r="F4041" s="150">
        <f>terrains!E4041*10.76391</f>
        <v>4477.7865599999996</v>
      </c>
      <c r="G4041" s="59" t="s">
        <v>353</v>
      </c>
      <c r="H4041" s="59">
        <v>0</v>
      </c>
      <c r="I4041" s="59">
        <v>0</v>
      </c>
      <c r="J4041" s="59">
        <f>IF(terrains!L4041=13.5,IF(terrains!X4041=1,12,9),-0.392532+1.267037*terrains!L4041+0.472239*terrains!X4041+0.58658*terrains!W4041+0.089417*terrains!V4041+0.531633*terrains!U4041+0.337883*terrains!T4041-0.403545*terrains!S4041)</f>
        <v>2.1415419999999998</v>
      </c>
      <c r="K4041" s="151">
        <f>IF(terrains!I4041=0,terrains!J4041,terrains!I4041)</f>
        <v>2.1415419999999998</v>
      </c>
      <c r="L4041" s="59">
        <v>2</v>
      </c>
      <c r="M4041" s="59">
        <v>1</v>
      </c>
      <c r="N4041" s="59">
        <v>3</v>
      </c>
      <c r="O4041" s="59" t="s">
        <v>174</v>
      </c>
      <c r="P4041" s="59">
        <v>2</v>
      </c>
      <c r="Q4041" s="59">
        <v>1.5</v>
      </c>
      <c r="R4041" s="59">
        <v>1</v>
      </c>
      <c r="S4041" s="59">
        <v>0</v>
      </c>
      <c r="T4041" s="59">
        <v>0</v>
      </c>
      <c r="U4041" s="59">
        <v>0</v>
      </c>
      <c r="V4041" s="59">
        <v>0</v>
      </c>
      <c r="W4041" s="59">
        <v>0</v>
      </c>
      <c r="X4041" s="59">
        <v>0</v>
      </c>
      <c r="Y4041" s="59">
        <f>IF(terrains!L4041&lt;=2.5,1,IF(terrains!L4041&lt;=4.5,2,IF(terrains!L4041&lt;=6.5,3,4)))</f>
        <v>1</v>
      </c>
      <c r="Z4041" s="59">
        <f>IF(terrains!R4041=1,35,IF(terrains!S4041=1,64,IF(terrains!T4041=1,IF(terrains!Y4041=1,85,104),IF(terrains!U4041=1,IF(terrains!Y4041=1,124,152),IF(terrains!V4041=1,(IF(terrains!Y4041=1,146,IF(terrains!Y4041=2,178,263))),IF(terrains!W4041=1,(IF(terrains!Y4041=1,178,IF(terrains!Y4041=2,218,321))),IF(terrains!X4041=1,IF(terrains!Y4041=1,190,IF(terrains!Y4041=2,242,IF(terrains!Y4041=3,357,896))))))))))</f>
        <v>35</v>
      </c>
      <c r="AA4041" s="152">
        <f>terrains!Z4041*terrains!F4041</f>
        <v>156722.52959999998</v>
      </c>
    </row>
    <row r="4042" spans="1:27" ht="14.4">
      <c r="A4042" s="143">
        <v>4041</v>
      </c>
      <c r="B4042" s="59">
        <v>293752.90130000003</v>
      </c>
      <c r="C4042" s="59">
        <v>5045267.0389999999</v>
      </c>
      <c r="D4042" s="59" t="s">
        <v>3663</v>
      </c>
      <c r="E4042" s="153">
        <v>415.8</v>
      </c>
      <c r="F4042" s="150">
        <f>terrains!E4042*10.76391</f>
        <v>4475.6337779999994</v>
      </c>
      <c r="G4042" s="59" t="s">
        <v>513</v>
      </c>
      <c r="H4042" s="59">
        <v>0</v>
      </c>
      <c r="I4042" s="59">
        <v>0</v>
      </c>
      <c r="J4042" s="59">
        <f>IF(terrains!L4042=13.5,IF(terrains!X4042=1,12,9),-0.392532+1.267037*terrains!L4042+0.472239*terrains!X4042+0.58658*terrains!W4042+0.089417*terrains!V4042+0.531633*terrains!U4042+0.337883*terrains!T4042-0.403545*terrains!S4042)</f>
        <v>2.479425</v>
      </c>
      <c r="K4042" s="151">
        <f>IF(terrains!I4042=0,terrains!J4042,terrains!I4042)</f>
        <v>2.479425</v>
      </c>
      <c r="L4042" s="59">
        <v>2</v>
      </c>
      <c r="M4042" s="59">
        <v>1</v>
      </c>
      <c r="N4042" s="59">
        <v>3</v>
      </c>
      <c r="O4042" s="59" t="s">
        <v>176</v>
      </c>
      <c r="P4042" s="59">
        <v>2</v>
      </c>
      <c r="Q4042" s="59">
        <v>2.5</v>
      </c>
      <c r="R4042" s="59">
        <v>0</v>
      </c>
      <c r="S4042" s="59">
        <v>0</v>
      </c>
      <c r="T4042" s="59">
        <v>1</v>
      </c>
      <c r="U4042" s="59">
        <v>0</v>
      </c>
      <c r="V4042" s="59">
        <v>0</v>
      </c>
      <c r="W4042" s="59">
        <v>0</v>
      </c>
      <c r="X4042" s="59">
        <v>0</v>
      </c>
      <c r="Y4042" s="59">
        <f>IF(terrains!L4042&lt;=2.5,1,IF(terrains!L4042&lt;=4.5,2,IF(terrains!L4042&lt;=6.5,3,4)))</f>
        <v>1</v>
      </c>
      <c r="Z4042" s="59">
        <f>IF(terrains!R4042=1,35,IF(terrains!S4042=1,64,IF(terrains!T4042=1,IF(terrains!Y4042=1,85,104),IF(terrains!U4042=1,IF(terrains!Y4042=1,124,152),IF(terrains!V4042=1,(IF(terrains!Y4042=1,146,IF(terrains!Y4042=2,178,263))),IF(terrains!W4042=1,(IF(terrains!Y4042=1,178,IF(terrains!Y4042=2,218,321))),IF(terrains!X4042=1,IF(terrains!Y4042=1,190,IF(terrains!Y4042=2,242,IF(terrains!Y4042=3,357,896))))))))))</f>
        <v>85</v>
      </c>
      <c r="AA4042" s="152">
        <f>terrains!Z4042*terrains!F4042</f>
        <v>380428.87112999993</v>
      </c>
    </row>
    <row r="4043" spans="1:27" ht="14.4">
      <c r="A4043" s="143">
        <v>4042</v>
      </c>
      <c r="B4043" s="59">
        <v>299955.00329700002</v>
      </c>
      <c r="C4043" s="59">
        <v>5056994.6436999999</v>
      </c>
      <c r="D4043" s="59" t="s">
        <v>3664</v>
      </c>
      <c r="E4043" s="153">
        <v>415.5</v>
      </c>
      <c r="F4043" s="150">
        <f>terrains!E4043*10.76391</f>
        <v>4472.4046049999997</v>
      </c>
      <c r="G4043" s="59" t="s">
        <v>353</v>
      </c>
      <c r="H4043" s="59">
        <v>0</v>
      </c>
      <c r="I4043" s="59">
        <v>0</v>
      </c>
      <c r="J4043" s="59">
        <f>IF(terrains!L4043=13.5,IF(terrains!X4043=1,12,9),-0.392532+1.267037*terrains!L4043+0.472239*terrains!X4043+0.58658*terrains!W4043+0.089417*terrains!V4043+0.531633*terrains!U4043+0.337883*terrains!T4043-0.403545*terrains!S4043)</f>
        <v>2.1415419999999998</v>
      </c>
      <c r="K4043" s="151">
        <f>IF(terrains!I4043=0,terrains!J4043,terrains!I4043)</f>
        <v>2.1415419999999998</v>
      </c>
      <c r="L4043" s="59">
        <v>2</v>
      </c>
      <c r="M4043" s="59">
        <v>1</v>
      </c>
      <c r="N4043" s="59">
        <v>3</v>
      </c>
      <c r="O4043" s="59" t="s">
        <v>174</v>
      </c>
      <c r="P4043" s="59">
        <v>2</v>
      </c>
      <c r="Q4043" s="59">
        <v>1.5</v>
      </c>
      <c r="R4043" s="59">
        <v>1</v>
      </c>
      <c r="S4043" s="59">
        <v>0</v>
      </c>
      <c r="T4043" s="59">
        <v>0</v>
      </c>
      <c r="U4043" s="59">
        <v>0</v>
      </c>
      <c r="V4043" s="59">
        <v>0</v>
      </c>
      <c r="W4043" s="59">
        <v>0</v>
      </c>
      <c r="X4043" s="59">
        <v>0</v>
      </c>
      <c r="Y4043" s="59">
        <f>IF(terrains!L4043&lt;=2.5,1,IF(terrains!L4043&lt;=4.5,2,IF(terrains!L4043&lt;=6.5,3,4)))</f>
        <v>1</v>
      </c>
      <c r="Z4043" s="59">
        <f>IF(terrains!R4043=1,35,IF(terrains!S4043=1,64,IF(terrains!T4043=1,IF(terrains!Y4043=1,85,104),IF(terrains!U4043=1,IF(terrains!Y4043=1,124,152),IF(terrains!V4043=1,(IF(terrains!Y4043=1,146,IF(terrains!Y4043=2,178,263))),IF(terrains!W4043=1,(IF(terrains!Y4043=1,178,IF(terrains!Y4043=2,218,321))),IF(terrains!X4043=1,IF(terrains!Y4043=1,190,IF(terrains!Y4043=2,242,IF(terrains!Y4043=3,357,896))))))))))</f>
        <v>35</v>
      </c>
      <c r="AA4043" s="152">
        <f>terrains!Z4043*terrains!F4043</f>
        <v>156534.16117499999</v>
      </c>
    </row>
    <row r="4044" spans="1:27" ht="14.4">
      <c r="A4044" s="143">
        <v>4043</v>
      </c>
      <c r="B4044" s="59">
        <v>299192.87079999998</v>
      </c>
      <c r="C4044" s="59">
        <v>5041555.2460000003</v>
      </c>
      <c r="D4044" s="59" t="s">
        <v>3665</v>
      </c>
      <c r="E4044" s="153">
        <v>415.3</v>
      </c>
      <c r="F4044" s="150">
        <f>terrains!E4044*10.76391</f>
        <v>4470.2518229999996</v>
      </c>
      <c r="G4044" s="59" t="s">
        <v>1408</v>
      </c>
      <c r="H4044" s="59">
        <v>1</v>
      </c>
      <c r="I4044" s="59">
        <v>4</v>
      </c>
      <c r="J4044" s="59">
        <f>IF(terrains!L4044=13.5,IF(terrains!X4044=1,12,9),-0.392532+1.267037*terrains!L4044+0.472239*terrains!X4044+0.58658*terrains!W4044+0.089417*terrains!V4044+0.531633*terrains!U4044+0.337883*terrains!T4044-0.403545*terrains!S4044)</f>
        <v>3.8808179999999997</v>
      </c>
      <c r="K4044" s="151">
        <f>IF(terrains!I4044=0,terrains!J4044,terrains!I4044)</f>
        <v>4</v>
      </c>
      <c r="L4044" s="59">
        <v>3</v>
      </c>
      <c r="M4044" s="59">
        <v>2</v>
      </c>
      <c r="N4044" s="59">
        <v>4</v>
      </c>
      <c r="O4044" s="59" t="s">
        <v>180</v>
      </c>
      <c r="P4044" s="59">
        <v>3</v>
      </c>
      <c r="Q4044" s="59">
        <v>2.5</v>
      </c>
      <c r="R4044" s="59">
        <v>0</v>
      </c>
      <c r="S4044" s="59">
        <v>0</v>
      </c>
      <c r="T4044" s="59">
        <v>0</v>
      </c>
      <c r="U4044" s="59">
        <v>0</v>
      </c>
      <c r="V4044" s="59">
        <v>0</v>
      </c>
      <c r="W4044" s="59">
        <v>0</v>
      </c>
      <c r="X4044" s="59">
        <v>1</v>
      </c>
      <c r="Y4044" s="59">
        <f>IF(terrains!L4044&lt;=2.5,1,IF(terrains!L4044&lt;=4.5,2,IF(terrains!L4044&lt;=6.5,3,4)))</f>
        <v>2</v>
      </c>
      <c r="Z4044" s="59">
        <f>IF(terrains!R4044=1,35,IF(terrains!S4044=1,64,IF(terrains!T4044=1,IF(terrains!Y4044=1,85,104),IF(terrains!U4044=1,IF(terrains!Y4044=1,124,152),IF(terrains!V4044=1,(IF(terrains!Y4044=1,146,IF(terrains!Y4044=2,178,263))),IF(terrains!W4044=1,(IF(terrains!Y4044=1,178,IF(terrains!Y4044=2,218,321))),IF(terrains!X4044=1,IF(terrains!Y4044=1,190,IF(terrains!Y4044=2,242,IF(terrains!Y4044=3,357,896))))))))))</f>
        <v>242</v>
      </c>
      <c r="AA4044" s="152">
        <f>terrains!Z4044*terrains!F4044</f>
        <v>1081800.941166</v>
      </c>
    </row>
    <row r="4045" spans="1:27" ht="14.4">
      <c r="A4045" s="143">
        <v>4044</v>
      </c>
      <c r="B4045" s="59">
        <v>298922.57034899999</v>
      </c>
      <c r="C4045" s="59">
        <v>5036182.7999200001</v>
      </c>
      <c r="D4045" s="59" t="s">
        <v>3666</v>
      </c>
      <c r="E4045" s="153">
        <v>415.3</v>
      </c>
      <c r="F4045" s="150">
        <f>terrains!E4045*10.76391</f>
        <v>4470.2518229999996</v>
      </c>
      <c r="G4045" s="59" t="s">
        <v>686</v>
      </c>
      <c r="H4045" s="59">
        <v>0.7</v>
      </c>
      <c r="I4045" s="59">
        <v>4</v>
      </c>
      <c r="J4045" s="59">
        <f>IF(terrains!L4045=13.5,IF(terrains!X4045=1,12,9),-0.392532+1.267037*terrains!L4045+0.472239*terrains!X4045+0.58658*terrains!W4045+0.089417*terrains!V4045+0.531633*terrains!U4045+0.337883*terrains!T4045-0.403545*terrains!S4045)</f>
        <v>3.7464619999999997</v>
      </c>
      <c r="K4045" s="151">
        <f>IF(terrains!I4045=0,terrains!J4045,terrains!I4045)</f>
        <v>4</v>
      </c>
      <c r="L4045" s="59">
        <v>3</v>
      </c>
      <c r="M4045" s="59">
        <v>2</v>
      </c>
      <c r="N4045" s="59">
        <v>8</v>
      </c>
      <c r="O4045" s="59" t="s">
        <v>176</v>
      </c>
      <c r="P4045" s="59">
        <v>2</v>
      </c>
      <c r="Q4045" s="59">
        <v>2</v>
      </c>
      <c r="R4045" s="59">
        <v>0</v>
      </c>
      <c r="S4045" s="59">
        <v>0</v>
      </c>
      <c r="T4045" s="59">
        <v>1</v>
      </c>
      <c r="U4045" s="59">
        <v>0</v>
      </c>
      <c r="V4045" s="59">
        <v>0</v>
      </c>
      <c r="W4045" s="59">
        <v>0</v>
      </c>
      <c r="X4045" s="59">
        <v>0</v>
      </c>
      <c r="Y4045" s="59">
        <f>IF(terrains!L4045&lt;=2.5,1,IF(terrains!L4045&lt;=4.5,2,IF(terrains!L4045&lt;=6.5,3,4)))</f>
        <v>2</v>
      </c>
      <c r="Z4045" s="59">
        <f>IF(terrains!R4045=1,35,IF(terrains!S4045=1,64,IF(terrains!T4045=1,IF(terrains!Y4045=1,85,104),IF(terrains!U4045=1,IF(terrains!Y4045=1,124,152),IF(terrains!V4045=1,(IF(terrains!Y4045=1,146,IF(terrains!Y4045=2,178,263))),IF(terrains!W4045=1,(IF(terrains!Y4045=1,178,IF(terrains!Y4045=2,218,321))),IF(terrains!X4045=1,IF(terrains!Y4045=1,190,IF(terrains!Y4045=2,242,IF(terrains!Y4045=3,357,896))))))))))</f>
        <v>104</v>
      </c>
      <c r="AA4045" s="152">
        <f>terrains!Z4045*terrains!F4045</f>
        <v>464906.18959199998</v>
      </c>
    </row>
    <row r="4046" spans="1:27" ht="14.4">
      <c r="A4046" s="143">
        <v>4045</v>
      </c>
      <c r="B4046" s="59">
        <v>280114.45068200002</v>
      </c>
      <c r="C4046" s="59">
        <v>5040387.6109199999</v>
      </c>
      <c r="D4046" s="59" t="s">
        <v>3667</v>
      </c>
      <c r="E4046" s="153">
        <v>414.9</v>
      </c>
      <c r="F4046" s="150">
        <f>terrains!E4046*10.76391</f>
        <v>4465.9462589999994</v>
      </c>
      <c r="G4046" s="59" t="s">
        <v>362</v>
      </c>
      <c r="H4046" s="59">
        <v>0</v>
      </c>
      <c r="I4046" s="59">
        <v>0</v>
      </c>
      <c r="J4046" s="59">
        <f>IF(terrains!L4046=13.5,IF(terrains!X4046=1,12,9),-0.392532+1.267037*terrains!L4046+0.472239*terrains!X4046+0.58658*terrains!W4046+0.089417*terrains!V4046+0.531633*terrains!U4046+0.337883*terrains!T4046-0.403545*terrains!S4046)</f>
        <v>3.4085789999999996</v>
      </c>
      <c r="K4046" s="151">
        <f>IF(terrains!I4046=0,terrains!J4046,terrains!I4046)</f>
        <v>3.4085789999999996</v>
      </c>
      <c r="L4046" s="59">
        <v>3</v>
      </c>
      <c r="M4046" s="59">
        <v>1</v>
      </c>
      <c r="N4046" s="59">
        <v>8</v>
      </c>
      <c r="O4046" s="59" t="s">
        <v>174</v>
      </c>
      <c r="P4046" s="59">
        <v>2</v>
      </c>
      <c r="Q4046" s="59">
        <v>1.5</v>
      </c>
      <c r="R4046" s="59">
        <v>1</v>
      </c>
      <c r="S4046" s="59">
        <v>0</v>
      </c>
      <c r="T4046" s="59">
        <v>0</v>
      </c>
      <c r="U4046" s="59">
        <v>0</v>
      </c>
      <c r="V4046" s="59">
        <v>0</v>
      </c>
      <c r="W4046" s="59">
        <v>0</v>
      </c>
      <c r="X4046" s="59">
        <v>0</v>
      </c>
      <c r="Y4046" s="59">
        <f>IF(terrains!L4046&lt;=2.5,1,IF(terrains!L4046&lt;=4.5,2,IF(terrains!L4046&lt;=6.5,3,4)))</f>
        <v>2</v>
      </c>
      <c r="Z4046" s="59">
        <f>IF(terrains!R4046=1,35,IF(terrains!S4046=1,64,IF(terrains!T4046=1,IF(terrains!Y4046=1,85,104),IF(terrains!U4046=1,IF(terrains!Y4046=1,124,152),IF(terrains!V4046=1,(IF(terrains!Y4046=1,146,IF(terrains!Y4046=2,178,263))),IF(terrains!W4046=1,(IF(terrains!Y4046=1,178,IF(terrains!Y4046=2,218,321))),IF(terrains!X4046=1,IF(terrains!Y4046=1,190,IF(terrains!Y4046=2,242,IF(terrains!Y4046=3,357,896))))))))))</f>
        <v>35</v>
      </c>
      <c r="AA4046" s="152">
        <f>terrains!Z4046*terrains!F4046</f>
        <v>156308.11906499998</v>
      </c>
    </row>
    <row r="4047" spans="1:27" ht="14.4">
      <c r="A4047" s="143">
        <v>4046</v>
      </c>
      <c r="B4047" s="59">
        <v>289005.244381</v>
      </c>
      <c r="C4047" s="59">
        <v>5033379.7974699996</v>
      </c>
      <c r="D4047" s="59" t="s">
        <v>3668</v>
      </c>
      <c r="E4047" s="153">
        <v>414.8</v>
      </c>
      <c r="F4047" s="150">
        <f>terrains!E4047*10.76391</f>
        <v>4464.8698679999998</v>
      </c>
      <c r="G4047" s="59" t="s">
        <v>1027</v>
      </c>
      <c r="H4047" s="59">
        <v>0</v>
      </c>
      <c r="I4047" s="59">
        <v>0</v>
      </c>
      <c r="J4047" s="59">
        <f>IF(terrains!L4047=13.5,IF(terrains!X4047=1,12,9),-0.392532+1.267037*terrains!L4047+0.472239*terrains!X4047+0.58658*terrains!W4047+0.089417*terrains!V4047+0.531633*terrains!U4047+0.337883*terrains!T4047-0.403545*terrains!S4047)</f>
        <v>1.1044784999999997</v>
      </c>
      <c r="K4047" s="151">
        <f>IF(terrains!I4047=0,terrains!J4047,terrains!I4047)</f>
        <v>1.1044784999999997</v>
      </c>
      <c r="L4047" s="59">
        <v>1.5</v>
      </c>
      <c r="M4047" s="59">
        <v>1</v>
      </c>
      <c r="N4047" s="59">
        <v>2</v>
      </c>
      <c r="O4047" s="59" t="s">
        <v>175</v>
      </c>
      <c r="P4047" s="59">
        <v>1</v>
      </c>
      <c r="Q4047" s="59">
        <v>1.5</v>
      </c>
      <c r="R4047" s="59">
        <v>0</v>
      </c>
      <c r="S4047" s="59">
        <v>1</v>
      </c>
      <c r="T4047" s="59">
        <v>0</v>
      </c>
      <c r="U4047" s="59">
        <v>0</v>
      </c>
      <c r="V4047" s="59">
        <v>0</v>
      </c>
      <c r="W4047" s="59">
        <v>0</v>
      </c>
      <c r="X4047" s="59">
        <v>0</v>
      </c>
      <c r="Y4047" s="59">
        <f>IF(terrains!L4047&lt;=2.5,1,IF(terrains!L4047&lt;=4.5,2,IF(terrains!L4047&lt;=6.5,3,4)))</f>
        <v>1</v>
      </c>
      <c r="Z4047" s="59">
        <f>IF(terrains!R4047=1,35,IF(terrains!S4047=1,64,IF(terrains!T4047=1,IF(terrains!Y4047=1,85,104),IF(terrains!U4047=1,IF(terrains!Y4047=1,124,152),IF(terrains!V4047=1,(IF(terrains!Y4047=1,146,IF(terrains!Y4047=2,178,263))),IF(terrains!W4047=1,(IF(terrains!Y4047=1,178,IF(terrains!Y4047=2,218,321))),IF(terrains!X4047=1,IF(terrains!Y4047=1,190,IF(terrains!Y4047=2,242,IF(terrains!Y4047=3,357,896))))))))))</f>
        <v>64</v>
      </c>
      <c r="AA4047" s="152">
        <f>terrains!Z4047*terrains!F4047</f>
        <v>285751.67155199999</v>
      </c>
    </row>
    <row r="4048" spans="1:27" ht="14.4">
      <c r="A4048" s="143">
        <v>4047</v>
      </c>
      <c r="B4048" s="59">
        <v>301887.51262200001</v>
      </c>
      <c r="C4048" s="59">
        <v>5058971.4556799997</v>
      </c>
      <c r="D4048" s="59" t="s">
        <v>3669</v>
      </c>
      <c r="E4048" s="153">
        <v>414.8</v>
      </c>
      <c r="F4048" s="150">
        <f>terrains!E4048*10.76391</f>
        <v>4464.8698679999998</v>
      </c>
      <c r="G4048" s="59" t="s">
        <v>327</v>
      </c>
      <c r="H4048" s="59">
        <v>0</v>
      </c>
      <c r="I4048" s="59">
        <v>0</v>
      </c>
      <c r="J4048" s="59">
        <f>IF(terrains!L4048=13.5,IF(terrains!X4048=1,12,9),-0.392532+1.267037*terrains!L4048+0.472239*terrains!X4048+0.58658*terrains!W4048+0.089417*terrains!V4048+0.531633*terrains!U4048+0.337883*terrains!T4048-0.403545*terrains!S4048)</f>
        <v>2.7750604999999999</v>
      </c>
      <c r="K4048" s="151">
        <f>IF(terrains!I4048=0,terrains!J4048,terrains!I4048)</f>
        <v>2.7750604999999999</v>
      </c>
      <c r="L4048" s="59">
        <v>2.5</v>
      </c>
      <c r="M4048" s="59">
        <v>0</v>
      </c>
      <c r="N4048" s="59">
        <v>0</v>
      </c>
      <c r="O4048" s="59" t="s">
        <v>174</v>
      </c>
      <c r="P4048" s="59">
        <v>0</v>
      </c>
      <c r="Q4048" s="59">
        <v>0</v>
      </c>
      <c r="R4048" s="59">
        <v>1</v>
      </c>
      <c r="S4048" s="59">
        <v>0</v>
      </c>
      <c r="T4048" s="59">
        <v>0</v>
      </c>
      <c r="U4048" s="59">
        <v>0</v>
      </c>
      <c r="V4048" s="59">
        <v>0</v>
      </c>
      <c r="W4048" s="59">
        <v>0</v>
      </c>
      <c r="X4048" s="59">
        <v>0</v>
      </c>
      <c r="Y4048" s="59">
        <f>IF(terrains!L4048&lt;=2.5,1,IF(terrains!L4048&lt;=4.5,2,IF(terrains!L4048&lt;=6.5,3,4)))</f>
        <v>1</v>
      </c>
      <c r="Z4048" s="59">
        <f>IF(terrains!R4048=1,35,IF(terrains!S4048=1,64,IF(terrains!T4048=1,IF(terrains!Y4048=1,85,104),IF(terrains!U4048=1,IF(terrains!Y4048=1,124,152),IF(terrains!V4048=1,(IF(terrains!Y4048=1,146,IF(terrains!Y4048=2,178,263))),IF(terrains!W4048=1,(IF(terrains!Y4048=1,178,IF(terrains!Y4048=2,218,321))),IF(terrains!X4048=1,IF(terrains!Y4048=1,190,IF(terrains!Y4048=2,242,IF(terrains!Y4048=3,357,896))))))))))</f>
        <v>35</v>
      </c>
      <c r="AA4048" s="152">
        <f>terrains!Z4048*terrains!F4048</f>
        <v>156270.44537999999</v>
      </c>
    </row>
    <row r="4049" spans="1:27" ht="14.4">
      <c r="A4049" s="143">
        <v>4048</v>
      </c>
      <c r="B4049" s="59">
        <v>299391.14342400001</v>
      </c>
      <c r="C4049" s="59">
        <v>5040533.6316099996</v>
      </c>
      <c r="D4049" s="59" t="s">
        <v>3670</v>
      </c>
      <c r="E4049" s="153">
        <v>414.7</v>
      </c>
      <c r="F4049" s="150">
        <f>terrains!E4049*10.76391</f>
        <v>4463.7934769999993</v>
      </c>
      <c r="G4049" s="59" t="s">
        <v>551</v>
      </c>
      <c r="H4049" s="59">
        <v>0</v>
      </c>
      <c r="I4049" s="59">
        <v>9</v>
      </c>
      <c r="J4049" s="59">
        <f>IF(terrains!L4049=13.5,IF(terrains!X4049=1,12,9),-0.392532+1.267037*terrains!L4049+0.472239*terrains!X4049+0.58658*terrains!W4049+0.089417*terrains!V4049+0.531633*terrains!U4049+0.337883*terrains!T4049-0.403545*terrains!S4049)</f>
        <v>7.6819289999999993</v>
      </c>
      <c r="K4049" s="151">
        <f>IF(terrains!I4049=0,terrains!J4049,terrains!I4049)</f>
        <v>9</v>
      </c>
      <c r="L4049" s="59">
        <v>6</v>
      </c>
      <c r="M4049" s="59">
        <v>0</v>
      </c>
      <c r="N4049" s="59">
        <v>0</v>
      </c>
      <c r="O4049" s="59" t="s">
        <v>180</v>
      </c>
      <c r="P4049" s="59">
        <v>0</v>
      </c>
      <c r="Q4049" s="59">
        <v>0</v>
      </c>
      <c r="R4049" s="59">
        <v>0</v>
      </c>
      <c r="S4049" s="59">
        <v>0</v>
      </c>
      <c r="T4049" s="59">
        <v>0</v>
      </c>
      <c r="U4049" s="59">
        <v>0</v>
      </c>
      <c r="V4049" s="59">
        <v>0</v>
      </c>
      <c r="W4049" s="59">
        <v>0</v>
      </c>
      <c r="X4049" s="59">
        <v>1</v>
      </c>
      <c r="Y4049" s="59">
        <f>IF(terrains!L4049&lt;=2.5,1,IF(terrains!L4049&lt;=4.5,2,IF(terrains!L4049&lt;=6.5,3,4)))</f>
        <v>3</v>
      </c>
      <c r="Z4049" s="59">
        <f>IF(terrains!R4049=1,35,IF(terrains!S4049=1,64,IF(terrains!T4049=1,IF(terrains!Y4049=1,85,104),IF(terrains!U4049=1,IF(terrains!Y4049=1,124,152),IF(terrains!V4049=1,(IF(terrains!Y4049=1,146,IF(terrains!Y4049=2,178,263))),IF(terrains!W4049=1,(IF(terrains!Y4049=1,178,IF(terrains!Y4049=2,218,321))),IF(terrains!X4049=1,IF(terrains!Y4049=1,190,IF(terrains!Y4049=2,242,IF(terrains!Y4049=3,357,896))))))))))</f>
        <v>357</v>
      </c>
      <c r="AA4049" s="152">
        <f>terrains!Z4049*terrains!F4049</f>
        <v>1593574.2712889998</v>
      </c>
    </row>
    <row r="4050" spans="1:27" ht="14.4">
      <c r="A4050" s="143">
        <v>4049</v>
      </c>
      <c r="B4050" s="59">
        <v>300027.69143000001</v>
      </c>
      <c r="C4050" s="59">
        <v>5056895.0197400004</v>
      </c>
      <c r="D4050" s="59" t="s">
        <v>3671</v>
      </c>
      <c r="E4050" s="153">
        <v>414.4</v>
      </c>
      <c r="F4050" s="150">
        <f>terrains!E4050*10.76391</f>
        <v>4460.5643039999995</v>
      </c>
      <c r="G4050" s="59" t="s">
        <v>353</v>
      </c>
      <c r="H4050" s="59">
        <v>0</v>
      </c>
      <c r="I4050" s="59">
        <v>0</v>
      </c>
      <c r="J4050" s="59">
        <f>IF(terrains!L4050=13.5,IF(terrains!X4050=1,12,9),-0.392532+1.267037*terrains!L4050+0.472239*terrains!X4050+0.58658*terrains!W4050+0.089417*terrains!V4050+0.531633*terrains!U4050+0.337883*terrains!T4050-0.403545*terrains!S4050)</f>
        <v>2.1415419999999998</v>
      </c>
      <c r="K4050" s="151">
        <f>IF(terrains!I4050=0,terrains!J4050,terrains!I4050)</f>
        <v>2.1415419999999998</v>
      </c>
      <c r="L4050" s="59">
        <v>2</v>
      </c>
      <c r="M4050" s="59">
        <v>1</v>
      </c>
      <c r="N4050" s="59">
        <v>3</v>
      </c>
      <c r="O4050" s="59" t="s">
        <v>174</v>
      </c>
      <c r="P4050" s="59">
        <v>2</v>
      </c>
      <c r="Q4050" s="59">
        <v>1.5</v>
      </c>
      <c r="R4050" s="59">
        <v>1</v>
      </c>
      <c r="S4050" s="59">
        <v>0</v>
      </c>
      <c r="T4050" s="59">
        <v>0</v>
      </c>
      <c r="U4050" s="59">
        <v>0</v>
      </c>
      <c r="V4050" s="59">
        <v>0</v>
      </c>
      <c r="W4050" s="59">
        <v>0</v>
      </c>
      <c r="X4050" s="59">
        <v>0</v>
      </c>
      <c r="Y4050" s="59">
        <f>IF(terrains!L4050&lt;=2.5,1,IF(terrains!L4050&lt;=4.5,2,IF(terrains!L4050&lt;=6.5,3,4)))</f>
        <v>1</v>
      </c>
      <c r="Z4050" s="59">
        <f>IF(terrains!R4050=1,35,IF(terrains!S4050=1,64,IF(terrains!T4050=1,IF(terrains!Y4050=1,85,104),IF(terrains!U4050=1,IF(terrains!Y4050=1,124,152),IF(terrains!V4050=1,(IF(terrains!Y4050=1,146,IF(terrains!Y4050=2,178,263))),IF(terrains!W4050=1,(IF(terrains!Y4050=1,178,IF(terrains!Y4050=2,218,321))),IF(terrains!X4050=1,IF(terrains!Y4050=1,190,IF(terrains!Y4050=2,242,IF(terrains!Y4050=3,357,896))))))))))</f>
        <v>35</v>
      </c>
      <c r="AA4050" s="152">
        <f>terrains!Z4050*terrains!F4050</f>
        <v>156119.75063999998</v>
      </c>
    </row>
    <row r="4051" spans="1:27" ht="14.4">
      <c r="A4051" s="143">
        <v>4050</v>
      </c>
      <c r="B4051" s="59">
        <v>289018.791104</v>
      </c>
      <c r="C4051" s="59">
        <v>5033375.4695100002</v>
      </c>
      <c r="D4051" s="59" t="s">
        <v>3672</v>
      </c>
      <c r="E4051" s="153">
        <v>414</v>
      </c>
      <c r="F4051" s="150">
        <f>terrains!E4051*10.76391</f>
        <v>4456.2587399999993</v>
      </c>
      <c r="G4051" s="59" t="s">
        <v>1027</v>
      </c>
      <c r="H4051" s="59">
        <v>0</v>
      </c>
      <c r="I4051" s="59">
        <v>0</v>
      </c>
      <c r="J4051" s="59">
        <f>IF(terrains!L4051=13.5,IF(terrains!X4051=1,12,9),-0.392532+1.267037*terrains!L4051+0.472239*terrains!X4051+0.58658*terrains!W4051+0.089417*terrains!V4051+0.531633*terrains!U4051+0.337883*terrains!T4051-0.403545*terrains!S4051)</f>
        <v>1.1044784999999997</v>
      </c>
      <c r="K4051" s="151">
        <f>IF(terrains!I4051=0,terrains!J4051,terrains!I4051)</f>
        <v>1.1044784999999997</v>
      </c>
      <c r="L4051" s="59">
        <v>1.5</v>
      </c>
      <c r="M4051" s="59">
        <v>1</v>
      </c>
      <c r="N4051" s="59">
        <v>2</v>
      </c>
      <c r="O4051" s="59" t="s">
        <v>175</v>
      </c>
      <c r="P4051" s="59">
        <v>1</v>
      </c>
      <c r="Q4051" s="59">
        <v>1.5</v>
      </c>
      <c r="R4051" s="59">
        <v>0</v>
      </c>
      <c r="S4051" s="59">
        <v>1</v>
      </c>
      <c r="T4051" s="59">
        <v>0</v>
      </c>
      <c r="U4051" s="59">
        <v>0</v>
      </c>
      <c r="V4051" s="59">
        <v>0</v>
      </c>
      <c r="W4051" s="59">
        <v>0</v>
      </c>
      <c r="X4051" s="59">
        <v>0</v>
      </c>
      <c r="Y4051" s="59">
        <f>IF(terrains!L4051&lt;=2.5,1,IF(terrains!L4051&lt;=4.5,2,IF(terrains!L4051&lt;=6.5,3,4)))</f>
        <v>1</v>
      </c>
      <c r="Z4051" s="59">
        <f>IF(terrains!R4051=1,35,IF(terrains!S4051=1,64,IF(terrains!T4051=1,IF(terrains!Y4051=1,85,104),IF(terrains!U4051=1,IF(terrains!Y4051=1,124,152),IF(terrains!V4051=1,(IF(terrains!Y4051=1,146,IF(terrains!Y4051=2,178,263))),IF(terrains!W4051=1,(IF(terrains!Y4051=1,178,IF(terrains!Y4051=2,218,321))),IF(terrains!X4051=1,IF(terrains!Y4051=1,190,IF(terrains!Y4051=2,242,IF(terrains!Y4051=3,357,896))))))))))</f>
        <v>64</v>
      </c>
      <c r="AA4051" s="152">
        <f>terrains!Z4051*terrains!F4051</f>
        <v>285200.55935999996</v>
      </c>
    </row>
    <row r="4052" spans="1:27" ht="14.4">
      <c r="A4052" s="143">
        <v>4051</v>
      </c>
      <c r="B4052" s="59">
        <v>287232.46801900002</v>
      </c>
      <c r="C4052" s="59">
        <v>5043267.6858099997</v>
      </c>
      <c r="D4052" s="59" t="s">
        <v>3673</v>
      </c>
      <c r="E4052" s="153">
        <v>413.9</v>
      </c>
      <c r="F4052" s="150">
        <f>terrains!E4052*10.76391</f>
        <v>4455.1823489999997</v>
      </c>
      <c r="G4052" s="59" t="s">
        <v>1050</v>
      </c>
      <c r="H4052" s="59">
        <v>0</v>
      </c>
      <c r="I4052" s="59">
        <v>0</v>
      </c>
      <c r="J4052" s="59">
        <f>IF(terrains!L4052=13.5,IF(terrains!X4052=1,12,9),-0.392532+1.267037*terrains!L4052+0.472239*terrains!X4052+0.58658*terrains!W4052+0.089417*terrains!V4052+0.531633*terrains!U4052+0.337883*terrains!T4052-0.403545*terrains!S4052)</f>
        <v>1.1044784999999997</v>
      </c>
      <c r="K4052" s="151">
        <f>IF(terrains!I4052=0,terrains!J4052,terrains!I4052)</f>
        <v>1.1044784999999997</v>
      </c>
      <c r="L4052" s="59">
        <v>1.5</v>
      </c>
      <c r="M4052" s="59">
        <v>1</v>
      </c>
      <c r="N4052" s="59">
        <v>2</v>
      </c>
      <c r="O4052" s="59" t="s">
        <v>175</v>
      </c>
      <c r="P4052" s="59">
        <v>2</v>
      </c>
      <c r="Q4052" s="59">
        <v>1.5</v>
      </c>
      <c r="R4052" s="59">
        <v>0</v>
      </c>
      <c r="S4052" s="59">
        <v>1</v>
      </c>
      <c r="T4052" s="59">
        <v>0</v>
      </c>
      <c r="U4052" s="59">
        <v>0</v>
      </c>
      <c r="V4052" s="59">
        <v>0</v>
      </c>
      <c r="W4052" s="59">
        <v>0</v>
      </c>
      <c r="X4052" s="59">
        <v>0</v>
      </c>
      <c r="Y4052" s="59">
        <f>IF(terrains!L4052&lt;=2.5,1,IF(terrains!L4052&lt;=4.5,2,IF(terrains!L4052&lt;=6.5,3,4)))</f>
        <v>1</v>
      </c>
      <c r="Z4052" s="59">
        <f>IF(terrains!R4052=1,35,IF(terrains!S4052=1,64,IF(terrains!T4052=1,IF(terrains!Y4052=1,85,104),IF(terrains!U4052=1,IF(terrains!Y4052=1,124,152),IF(terrains!V4052=1,(IF(terrains!Y4052=1,146,IF(terrains!Y4052=2,178,263))),IF(terrains!W4052=1,(IF(terrains!Y4052=1,178,IF(terrains!Y4052=2,218,321))),IF(terrains!X4052=1,IF(terrains!Y4052=1,190,IF(terrains!Y4052=2,242,IF(terrains!Y4052=3,357,896))))))))))</f>
        <v>64</v>
      </c>
      <c r="AA4052" s="152">
        <f>terrains!Z4052*terrains!F4052</f>
        <v>285131.67033599998</v>
      </c>
    </row>
    <row r="4053" spans="1:27" ht="14.4">
      <c r="A4053" s="143">
        <v>4052</v>
      </c>
      <c r="B4053" s="59">
        <v>299946.86104500003</v>
      </c>
      <c r="C4053" s="59">
        <v>5057005.6810900001</v>
      </c>
      <c r="D4053" s="59" t="s">
        <v>3674</v>
      </c>
      <c r="E4053" s="153">
        <v>413.7</v>
      </c>
      <c r="F4053" s="150">
        <f>terrains!E4053*10.76391</f>
        <v>4453.0295669999996</v>
      </c>
      <c r="G4053" s="59" t="s">
        <v>353</v>
      </c>
      <c r="H4053" s="59">
        <v>0</v>
      </c>
      <c r="I4053" s="59">
        <v>0</v>
      </c>
      <c r="J4053" s="59">
        <f>IF(terrains!L4053=13.5,IF(terrains!X4053=1,12,9),-0.392532+1.267037*terrains!L4053+0.472239*terrains!X4053+0.58658*terrains!W4053+0.089417*terrains!V4053+0.531633*terrains!U4053+0.337883*terrains!T4053-0.403545*terrains!S4053)</f>
        <v>2.1415419999999998</v>
      </c>
      <c r="K4053" s="151">
        <f>IF(terrains!I4053=0,terrains!J4053,terrains!I4053)</f>
        <v>2.1415419999999998</v>
      </c>
      <c r="L4053" s="59">
        <v>2</v>
      </c>
      <c r="M4053" s="59">
        <v>1</v>
      </c>
      <c r="N4053" s="59">
        <v>3</v>
      </c>
      <c r="O4053" s="59" t="s">
        <v>174</v>
      </c>
      <c r="P4053" s="59">
        <v>2</v>
      </c>
      <c r="Q4053" s="59">
        <v>1.5</v>
      </c>
      <c r="R4053" s="59">
        <v>1</v>
      </c>
      <c r="S4053" s="59">
        <v>0</v>
      </c>
      <c r="T4053" s="59">
        <v>0</v>
      </c>
      <c r="U4053" s="59">
        <v>0</v>
      </c>
      <c r="V4053" s="59">
        <v>0</v>
      </c>
      <c r="W4053" s="59">
        <v>0</v>
      </c>
      <c r="X4053" s="59">
        <v>0</v>
      </c>
      <c r="Y4053" s="59">
        <f>IF(terrains!L4053&lt;=2.5,1,IF(terrains!L4053&lt;=4.5,2,IF(terrains!L4053&lt;=6.5,3,4)))</f>
        <v>1</v>
      </c>
      <c r="Z4053" s="59">
        <f>IF(terrains!R4053=1,35,IF(terrains!S4053=1,64,IF(terrains!T4053=1,IF(terrains!Y4053=1,85,104),IF(terrains!U4053=1,IF(terrains!Y4053=1,124,152),IF(terrains!V4053=1,(IF(terrains!Y4053=1,146,IF(terrains!Y4053=2,178,263))),IF(terrains!W4053=1,(IF(terrains!Y4053=1,178,IF(terrains!Y4053=2,218,321))),IF(terrains!X4053=1,IF(terrains!Y4053=1,190,IF(terrains!Y4053=2,242,IF(terrains!Y4053=3,357,896))))))))))</f>
        <v>35</v>
      </c>
      <c r="AA4053" s="152">
        <f>terrains!Z4053*terrains!F4053</f>
        <v>155856.03484499999</v>
      </c>
    </row>
    <row r="4054" spans="1:27" ht="14.4">
      <c r="A4054" s="143">
        <v>4053</v>
      </c>
      <c r="B4054" s="59">
        <v>305244.725072</v>
      </c>
      <c r="C4054" s="59">
        <v>5055377.2867999999</v>
      </c>
      <c r="D4054" s="59" t="s">
        <v>3675</v>
      </c>
      <c r="E4054" s="153">
        <v>413.5</v>
      </c>
      <c r="F4054" s="150">
        <f>terrains!E4054*10.76391</f>
        <v>4450.8767849999995</v>
      </c>
      <c r="G4054" s="59" t="s">
        <v>353</v>
      </c>
      <c r="H4054" s="59">
        <v>0</v>
      </c>
      <c r="I4054" s="59">
        <v>0</v>
      </c>
      <c r="J4054" s="59">
        <f>IF(terrains!L4054=13.5,IF(terrains!X4054=1,12,9),-0.392532+1.267037*terrains!L4054+0.472239*terrains!X4054+0.58658*terrains!W4054+0.089417*terrains!V4054+0.531633*terrains!U4054+0.337883*terrains!T4054-0.403545*terrains!S4054)</f>
        <v>2.1415419999999998</v>
      </c>
      <c r="K4054" s="151">
        <f>IF(terrains!I4054=0,terrains!J4054,terrains!I4054)</f>
        <v>2.1415419999999998</v>
      </c>
      <c r="L4054" s="59">
        <v>2</v>
      </c>
      <c r="M4054" s="59">
        <v>1</v>
      </c>
      <c r="N4054" s="59">
        <v>3</v>
      </c>
      <c r="O4054" s="59" t="s">
        <v>174</v>
      </c>
      <c r="P4054" s="59">
        <v>2</v>
      </c>
      <c r="Q4054" s="59">
        <v>1.5</v>
      </c>
      <c r="R4054" s="59">
        <v>1</v>
      </c>
      <c r="S4054" s="59">
        <v>0</v>
      </c>
      <c r="T4054" s="59">
        <v>0</v>
      </c>
      <c r="U4054" s="59">
        <v>0</v>
      </c>
      <c r="V4054" s="59">
        <v>0</v>
      </c>
      <c r="W4054" s="59">
        <v>0</v>
      </c>
      <c r="X4054" s="59">
        <v>0</v>
      </c>
      <c r="Y4054" s="59">
        <f>IF(terrains!L4054&lt;=2.5,1,IF(terrains!L4054&lt;=4.5,2,IF(terrains!L4054&lt;=6.5,3,4)))</f>
        <v>1</v>
      </c>
      <c r="Z4054" s="59">
        <f>IF(terrains!R4054=1,35,IF(terrains!S4054=1,64,IF(terrains!T4054=1,IF(terrains!Y4054=1,85,104),IF(terrains!U4054=1,IF(terrains!Y4054=1,124,152),IF(terrains!V4054=1,(IF(terrains!Y4054=1,146,IF(terrains!Y4054=2,178,263))),IF(terrains!W4054=1,(IF(terrains!Y4054=1,178,IF(terrains!Y4054=2,218,321))),IF(terrains!X4054=1,IF(terrains!Y4054=1,190,IF(terrains!Y4054=2,242,IF(terrains!Y4054=3,357,896))))))))))</f>
        <v>35</v>
      </c>
      <c r="AA4054" s="152">
        <f>terrains!Z4054*terrains!F4054</f>
        <v>155780.68747499998</v>
      </c>
    </row>
    <row r="4055" spans="1:27" ht="14.4">
      <c r="A4055" s="143">
        <v>4054</v>
      </c>
      <c r="B4055" s="59">
        <v>294384.21388300002</v>
      </c>
      <c r="C4055" s="59">
        <v>5045394.1248199996</v>
      </c>
      <c r="D4055" s="59" t="s">
        <v>3676</v>
      </c>
      <c r="E4055" s="153">
        <v>413.3</v>
      </c>
      <c r="F4055" s="150">
        <f>terrains!E4055*10.76391</f>
        <v>4448.7240029999994</v>
      </c>
      <c r="G4055" s="59" t="s">
        <v>769</v>
      </c>
      <c r="H4055" s="59">
        <v>0</v>
      </c>
      <c r="I4055" s="59">
        <v>0</v>
      </c>
      <c r="J4055" s="59">
        <f>IF(terrains!L4055=13.5,IF(terrains!X4055=1,12,9),-0.392532+1.267037*terrains!L4055+0.472239*terrains!X4055+0.58658*terrains!W4055+0.089417*terrains!V4055+0.531633*terrains!U4055+0.337883*terrains!T4055-0.403545*terrains!S4055)</f>
        <v>2.6731749999999996</v>
      </c>
      <c r="K4055" s="151">
        <f>IF(terrains!I4055=0,terrains!J4055,terrains!I4055)</f>
        <v>2.6731749999999996</v>
      </c>
      <c r="L4055" s="59">
        <v>2</v>
      </c>
      <c r="M4055" s="59">
        <v>2</v>
      </c>
      <c r="N4055" s="59">
        <v>3</v>
      </c>
      <c r="O4055" s="59" t="s">
        <v>177</v>
      </c>
      <c r="P4055" s="59">
        <v>2</v>
      </c>
      <c r="Q4055" s="59">
        <v>2</v>
      </c>
      <c r="R4055" s="59">
        <v>0</v>
      </c>
      <c r="S4055" s="59">
        <v>0</v>
      </c>
      <c r="T4055" s="59">
        <v>0</v>
      </c>
      <c r="U4055" s="59">
        <v>1</v>
      </c>
      <c r="V4055" s="59">
        <v>0</v>
      </c>
      <c r="W4055" s="59">
        <v>0</v>
      </c>
      <c r="X4055" s="59">
        <v>0</v>
      </c>
      <c r="Y4055" s="59">
        <f>IF(terrains!L4055&lt;=2.5,1,IF(terrains!L4055&lt;=4.5,2,IF(terrains!L4055&lt;=6.5,3,4)))</f>
        <v>1</v>
      </c>
      <c r="Z4055" s="59">
        <f>IF(terrains!R4055=1,35,IF(terrains!S4055=1,64,IF(terrains!T4055=1,IF(terrains!Y4055=1,85,104),IF(terrains!U4055=1,IF(terrains!Y4055=1,124,152),IF(terrains!V4055=1,(IF(terrains!Y4055=1,146,IF(terrains!Y4055=2,178,263))),IF(terrains!W4055=1,(IF(terrains!Y4055=1,178,IF(terrains!Y4055=2,218,321))),IF(terrains!X4055=1,IF(terrains!Y4055=1,190,IF(terrains!Y4055=2,242,IF(terrains!Y4055=3,357,896))))))))))</f>
        <v>124</v>
      </c>
      <c r="AA4055" s="152">
        <f>terrains!Z4055*terrains!F4055</f>
        <v>551641.77637199988</v>
      </c>
    </row>
    <row r="4056" spans="1:27" ht="14.4">
      <c r="A4056" s="143">
        <v>4055</v>
      </c>
      <c r="B4056" s="59">
        <v>298850.46691100002</v>
      </c>
      <c r="C4056" s="59">
        <v>5057103.37237</v>
      </c>
      <c r="D4056" s="59" t="s">
        <v>3677</v>
      </c>
      <c r="E4056" s="153">
        <v>412.71</v>
      </c>
      <c r="F4056" s="150">
        <f>terrains!E4056*10.76391</f>
        <v>4442.3732960999996</v>
      </c>
      <c r="G4056" s="59" t="s">
        <v>353</v>
      </c>
      <c r="H4056" s="59">
        <v>0</v>
      </c>
      <c r="I4056" s="59">
        <v>0</v>
      </c>
      <c r="J4056" s="59">
        <f>IF(terrains!L4056=13.5,IF(terrains!X4056=1,12,9),-0.392532+1.267037*terrains!L4056+0.472239*terrains!X4056+0.58658*terrains!W4056+0.089417*terrains!V4056+0.531633*terrains!U4056+0.337883*terrains!T4056-0.403545*terrains!S4056)</f>
        <v>2.1415419999999998</v>
      </c>
      <c r="K4056" s="151">
        <f>IF(terrains!I4056=0,terrains!J4056,terrains!I4056)</f>
        <v>2.1415419999999998</v>
      </c>
      <c r="L4056" s="59">
        <v>2</v>
      </c>
      <c r="M4056" s="59">
        <v>1</v>
      </c>
      <c r="N4056" s="59">
        <v>3</v>
      </c>
      <c r="O4056" s="59" t="s">
        <v>174</v>
      </c>
      <c r="P4056" s="59">
        <v>2</v>
      </c>
      <c r="Q4056" s="59">
        <v>1.5</v>
      </c>
      <c r="R4056" s="59">
        <v>1</v>
      </c>
      <c r="S4056" s="59">
        <v>0</v>
      </c>
      <c r="T4056" s="59">
        <v>0</v>
      </c>
      <c r="U4056" s="59">
        <v>0</v>
      </c>
      <c r="V4056" s="59">
        <v>0</v>
      </c>
      <c r="W4056" s="59">
        <v>0</v>
      </c>
      <c r="X4056" s="59">
        <v>0</v>
      </c>
      <c r="Y4056" s="59">
        <f>IF(terrains!L4056&lt;=2.5,1,IF(terrains!L4056&lt;=4.5,2,IF(terrains!L4056&lt;=6.5,3,4)))</f>
        <v>1</v>
      </c>
      <c r="Z4056" s="59">
        <f>IF(terrains!R4056=1,35,IF(terrains!S4056=1,64,IF(terrains!T4056=1,IF(terrains!Y4056=1,85,104),IF(terrains!U4056=1,IF(terrains!Y4056=1,124,152),IF(terrains!V4056=1,(IF(terrains!Y4056=1,146,IF(terrains!Y4056=2,178,263))),IF(terrains!W4056=1,(IF(terrains!Y4056=1,178,IF(terrains!Y4056=2,218,321))),IF(terrains!X4056=1,IF(terrains!Y4056=1,190,IF(terrains!Y4056=2,242,IF(terrains!Y4056=3,357,896))))))))))</f>
        <v>35</v>
      </c>
      <c r="AA4056" s="152">
        <f>terrains!Z4056*terrains!F4056</f>
        <v>155483.06536349998</v>
      </c>
    </row>
    <row r="4057" spans="1:27" ht="14.4">
      <c r="A4057" s="143">
        <v>4056</v>
      </c>
      <c r="B4057" s="59">
        <v>287909.12581200001</v>
      </c>
      <c r="C4057" s="59">
        <v>5042939.2395299999</v>
      </c>
      <c r="D4057" s="59" t="s">
        <v>3678</v>
      </c>
      <c r="E4057" s="153">
        <v>412.6</v>
      </c>
      <c r="F4057" s="150">
        <f>terrains!E4057*10.76391</f>
        <v>4441.1892660000003</v>
      </c>
      <c r="G4057" s="59" t="s">
        <v>412</v>
      </c>
      <c r="H4057" s="59">
        <v>1</v>
      </c>
      <c r="I4057" s="59">
        <v>3</v>
      </c>
      <c r="J4057" s="59">
        <f>IF(terrains!L4057=13.5,IF(terrains!X4057=1,12,9),-0.392532+1.267037*terrains!L4057+0.472239*terrains!X4057+0.58658*terrains!W4057+0.089417*terrains!V4057+0.531633*terrains!U4057+0.337883*terrains!T4057-0.403545*terrains!S4057)</f>
        <v>3.6385524999999999</v>
      </c>
      <c r="K4057" s="151">
        <f>IF(terrains!I4057=0,terrains!J4057,terrains!I4057)</f>
        <v>3</v>
      </c>
      <c r="L4057" s="59">
        <v>3.5</v>
      </c>
      <c r="M4057" s="59">
        <v>3</v>
      </c>
      <c r="N4057" s="59">
        <v>6</v>
      </c>
      <c r="O4057" s="59" t="s">
        <v>175</v>
      </c>
      <c r="P4057" s="59">
        <v>2.5</v>
      </c>
      <c r="Q4057" s="59">
        <v>2.5</v>
      </c>
      <c r="R4057" s="59">
        <v>0</v>
      </c>
      <c r="S4057" s="59">
        <v>1</v>
      </c>
      <c r="T4057" s="59">
        <v>0</v>
      </c>
      <c r="U4057" s="59">
        <v>0</v>
      </c>
      <c r="V4057" s="59">
        <v>0</v>
      </c>
      <c r="W4057" s="59">
        <v>0</v>
      </c>
      <c r="X4057" s="59">
        <v>0</v>
      </c>
      <c r="Y4057" s="59">
        <f>IF(terrains!L4057&lt;=2.5,1,IF(terrains!L4057&lt;=4.5,2,IF(terrains!L4057&lt;=6.5,3,4)))</f>
        <v>2</v>
      </c>
      <c r="Z4057" s="59">
        <f>IF(terrains!R4057=1,35,IF(terrains!S4057=1,64,IF(terrains!T4057=1,IF(terrains!Y4057=1,85,104),IF(terrains!U4057=1,IF(terrains!Y4057=1,124,152),IF(terrains!V4057=1,(IF(terrains!Y4057=1,146,IF(terrains!Y4057=2,178,263))),IF(terrains!W4057=1,(IF(terrains!Y4057=1,178,IF(terrains!Y4057=2,218,321))),IF(terrains!X4057=1,IF(terrains!Y4057=1,190,IF(terrains!Y4057=2,242,IF(terrains!Y4057=3,357,896))))))))))</f>
        <v>64</v>
      </c>
      <c r="AA4057" s="152">
        <f>terrains!Z4057*terrains!F4057</f>
        <v>284236.11302400002</v>
      </c>
    </row>
    <row r="4058" spans="1:27" ht="14.4">
      <c r="A4058" s="143">
        <v>4057</v>
      </c>
      <c r="B4058" s="59">
        <v>301868.29796599998</v>
      </c>
      <c r="C4058" s="59">
        <v>5059008.15417</v>
      </c>
      <c r="D4058" s="59" t="s">
        <v>3679</v>
      </c>
      <c r="E4058" s="153">
        <v>412.5</v>
      </c>
      <c r="F4058" s="150">
        <f>terrains!E4058*10.76391</f>
        <v>4440.1128749999998</v>
      </c>
      <c r="G4058" s="59" t="s">
        <v>327</v>
      </c>
      <c r="H4058" s="59">
        <v>0</v>
      </c>
      <c r="I4058" s="59">
        <v>0</v>
      </c>
      <c r="J4058" s="59">
        <f>IF(terrains!L4058=13.5,IF(terrains!X4058=1,12,9),-0.392532+1.267037*terrains!L4058+0.472239*terrains!X4058+0.58658*terrains!W4058+0.089417*terrains!V4058+0.531633*terrains!U4058+0.337883*terrains!T4058-0.403545*terrains!S4058)</f>
        <v>2.7750604999999999</v>
      </c>
      <c r="K4058" s="151">
        <f>IF(terrains!I4058=0,terrains!J4058,terrains!I4058)</f>
        <v>2.7750604999999999</v>
      </c>
      <c r="L4058" s="59">
        <v>2.5</v>
      </c>
      <c r="M4058" s="59">
        <v>0</v>
      </c>
      <c r="N4058" s="59">
        <v>0</v>
      </c>
      <c r="O4058" s="59" t="s">
        <v>174</v>
      </c>
      <c r="P4058" s="59">
        <v>0</v>
      </c>
      <c r="Q4058" s="59">
        <v>0</v>
      </c>
      <c r="R4058" s="59">
        <v>1</v>
      </c>
      <c r="S4058" s="59">
        <v>0</v>
      </c>
      <c r="T4058" s="59">
        <v>0</v>
      </c>
      <c r="U4058" s="59">
        <v>0</v>
      </c>
      <c r="V4058" s="59">
        <v>0</v>
      </c>
      <c r="W4058" s="59">
        <v>0</v>
      </c>
      <c r="X4058" s="59">
        <v>0</v>
      </c>
      <c r="Y4058" s="59">
        <f>IF(terrains!L4058&lt;=2.5,1,IF(terrains!L4058&lt;=4.5,2,IF(terrains!L4058&lt;=6.5,3,4)))</f>
        <v>1</v>
      </c>
      <c r="Z4058" s="59">
        <f>IF(terrains!R4058=1,35,IF(terrains!S4058=1,64,IF(terrains!T4058=1,IF(terrains!Y4058=1,85,104),IF(terrains!U4058=1,IF(terrains!Y4058=1,124,152),IF(terrains!V4058=1,(IF(terrains!Y4058=1,146,IF(terrains!Y4058=2,178,263))),IF(terrains!W4058=1,(IF(terrains!Y4058=1,178,IF(terrains!Y4058=2,218,321))),IF(terrains!X4058=1,IF(terrains!Y4058=1,190,IF(terrains!Y4058=2,242,IF(terrains!Y4058=3,357,896))))))))))</f>
        <v>35</v>
      </c>
      <c r="AA4058" s="152">
        <f>terrains!Z4058*terrains!F4058</f>
        <v>155403.950625</v>
      </c>
    </row>
    <row r="4059" spans="1:27" ht="14.4">
      <c r="A4059" s="143">
        <v>4058</v>
      </c>
      <c r="B4059" s="59">
        <v>298859.94151700003</v>
      </c>
      <c r="C4059" s="59">
        <v>5057090.62818</v>
      </c>
      <c r="D4059" s="59" t="s">
        <v>3680</v>
      </c>
      <c r="E4059" s="153">
        <v>412.4</v>
      </c>
      <c r="F4059" s="150">
        <f>terrains!E4059*10.76391</f>
        <v>4439.0364839999993</v>
      </c>
      <c r="G4059" s="59" t="s">
        <v>353</v>
      </c>
      <c r="H4059" s="59">
        <v>0</v>
      </c>
      <c r="I4059" s="59">
        <v>0</v>
      </c>
      <c r="J4059" s="59">
        <f>IF(terrains!L4059=13.5,IF(terrains!X4059=1,12,9),-0.392532+1.267037*terrains!L4059+0.472239*terrains!X4059+0.58658*terrains!W4059+0.089417*terrains!V4059+0.531633*terrains!U4059+0.337883*terrains!T4059-0.403545*terrains!S4059)</f>
        <v>2.1415419999999998</v>
      </c>
      <c r="K4059" s="151">
        <f>IF(terrains!I4059=0,terrains!J4059,terrains!I4059)</f>
        <v>2.1415419999999998</v>
      </c>
      <c r="L4059" s="59">
        <v>2</v>
      </c>
      <c r="M4059" s="59">
        <v>1</v>
      </c>
      <c r="N4059" s="59">
        <v>3</v>
      </c>
      <c r="O4059" s="59" t="s">
        <v>174</v>
      </c>
      <c r="P4059" s="59">
        <v>2</v>
      </c>
      <c r="Q4059" s="59">
        <v>1.5</v>
      </c>
      <c r="R4059" s="59">
        <v>1</v>
      </c>
      <c r="S4059" s="59">
        <v>0</v>
      </c>
      <c r="T4059" s="59">
        <v>0</v>
      </c>
      <c r="U4059" s="59">
        <v>0</v>
      </c>
      <c r="V4059" s="59">
        <v>0</v>
      </c>
      <c r="W4059" s="59">
        <v>0</v>
      </c>
      <c r="X4059" s="59">
        <v>0</v>
      </c>
      <c r="Y4059" s="59">
        <f>IF(terrains!L4059&lt;=2.5,1,IF(terrains!L4059&lt;=4.5,2,IF(terrains!L4059&lt;=6.5,3,4)))</f>
        <v>1</v>
      </c>
      <c r="Z4059" s="59">
        <f>IF(terrains!R4059=1,35,IF(terrains!S4059=1,64,IF(terrains!T4059=1,IF(terrains!Y4059=1,85,104),IF(terrains!U4059=1,IF(terrains!Y4059=1,124,152),IF(terrains!V4059=1,(IF(terrains!Y4059=1,146,IF(terrains!Y4059=2,178,263))),IF(terrains!W4059=1,(IF(terrains!Y4059=1,178,IF(terrains!Y4059=2,218,321))),IF(terrains!X4059=1,IF(terrains!Y4059=1,190,IF(terrains!Y4059=2,242,IF(terrains!Y4059=3,357,896))))))))))</f>
        <v>35</v>
      </c>
      <c r="AA4059" s="152">
        <f>terrains!Z4059*terrains!F4059</f>
        <v>155366.27693999998</v>
      </c>
    </row>
    <row r="4060" spans="1:27" ht="14.4">
      <c r="A4060" s="143">
        <v>4059</v>
      </c>
      <c r="B4060" s="59">
        <v>301926.31327799999</v>
      </c>
      <c r="C4060" s="59">
        <v>5058130.0040699998</v>
      </c>
      <c r="D4060" s="59" t="s">
        <v>3681</v>
      </c>
      <c r="E4060" s="153">
        <v>411.8</v>
      </c>
      <c r="F4060" s="150">
        <f>terrains!E4060*10.76391</f>
        <v>4432.5781379999999</v>
      </c>
      <c r="G4060" s="59" t="s">
        <v>353</v>
      </c>
      <c r="H4060" s="59">
        <v>0</v>
      </c>
      <c r="I4060" s="59">
        <v>0</v>
      </c>
      <c r="J4060" s="59">
        <f>IF(terrains!L4060=13.5,IF(terrains!X4060=1,12,9),-0.392532+1.267037*terrains!L4060+0.472239*terrains!X4060+0.58658*terrains!W4060+0.089417*terrains!V4060+0.531633*terrains!U4060+0.337883*terrains!T4060-0.403545*terrains!S4060)</f>
        <v>2.1415419999999998</v>
      </c>
      <c r="K4060" s="151">
        <f>IF(terrains!I4060=0,terrains!J4060,terrains!I4060)</f>
        <v>2.1415419999999998</v>
      </c>
      <c r="L4060" s="59">
        <v>2</v>
      </c>
      <c r="M4060" s="59">
        <v>1</v>
      </c>
      <c r="N4060" s="59">
        <v>3</v>
      </c>
      <c r="O4060" s="59" t="s">
        <v>174</v>
      </c>
      <c r="P4060" s="59">
        <v>2</v>
      </c>
      <c r="Q4060" s="59">
        <v>1.5</v>
      </c>
      <c r="R4060" s="59">
        <v>1</v>
      </c>
      <c r="S4060" s="59">
        <v>0</v>
      </c>
      <c r="T4060" s="59">
        <v>0</v>
      </c>
      <c r="U4060" s="59">
        <v>0</v>
      </c>
      <c r="V4060" s="59">
        <v>0</v>
      </c>
      <c r="W4060" s="59">
        <v>0</v>
      </c>
      <c r="X4060" s="59">
        <v>0</v>
      </c>
      <c r="Y4060" s="59">
        <f>IF(terrains!L4060&lt;=2.5,1,IF(terrains!L4060&lt;=4.5,2,IF(terrains!L4060&lt;=6.5,3,4)))</f>
        <v>1</v>
      </c>
      <c r="Z4060" s="59">
        <f>IF(terrains!R4060=1,35,IF(terrains!S4060=1,64,IF(terrains!T4060=1,IF(terrains!Y4060=1,85,104),IF(terrains!U4060=1,IF(terrains!Y4060=1,124,152),IF(terrains!V4060=1,(IF(terrains!Y4060=1,146,IF(terrains!Y4060=2,178,263))),IF(terrains!W4060=1,(IF(terrains!Y4060=1,178,IF(terrains!Y4060=2,218,321))),IF(terrains!X4060=1,IF(terrains!Y4060=1,190,IF(terrains!Y4060=2,242,IF(terrains!Y4060=3,357,896))))))))))</f>
        <v>35</v>
      </c>
      <c r="AA4060" s="152">
        <f>terrains!Z4060*terrains!F4060</f>
        <v>155140.23483</v>
      </c>
    </row>
    <row r="4061" spans="1:27" ht="14.4">
      <c r="A4061" s="143">
        <v>4060</v>
      </c>
      <c r="B4061" s="59">
        <v>298878.89209699997</v>
      </c>
      <c r="C4061" s="59">
        <v>5057065.1395399999</v>
      </c>
      <c r="D4061" s="59" t="s">
        <v>3682</v>
      </c>
      <c r="E4061" s="153">
        <v>411.77</v>
      </c>
      <c r="F4061" s="150">
        <f>terrains!E4061*10.76391</f>
        <v>4432.2552206999999</v>
      </c>
      <c r="G4061" s="59" t="s">
        <v>353</v>
      </c>
      <c r="H4061" s="59">
        <v>0</v>
      </c>
      <c r="I4061" s="59">
        <v>0</v>
      </c>
      <c r="J4061" s="59">
        <f>IF(terrains!L4061=13.5,IF(terrains!X4061=1,12,9),-0.392532+1.267037*terrains!L4061+0.472239*terrains!X4061+0.58658*terrains!W4061+0.089417*terrains!V4061+0.531633*terrains!U4061+0.337883*terrains!T4061-0.403545*terrains!S4061)</f>
        <v>2.1415419999999998</v>
      </c>
      <c r="K4061" s="151">
        <f>IF(terrains!I4061=0,terrains!J4061,terrains!I4061)</f>
        <v>2.1415419999999998</v>
      </c>
      <c r="L4061" s="59">
        <v>2</v>
      </c>
      <c r="M4061" s="59">
        <v>1</v>
      </c>
      <c r="N4061" s="59">
        <v>3</v>
      </c>
      <c r="O4061" s="59" t="s">
        <v>174</v>
      </c>
      <c r="P4061" s="59">
        <v>2</v>
      </c>
      <c r="Q4061" s="59">
        <v>1.5</v>
      </c>
      <c r="R4061" s="59">
        <v>1</v>
      </c>
      <c r="S4061" s="59">
        <v>0</v>
      </c>
      <c r="T4061" s="59">
        <v>0</v>
      </c>
      <c r="U4061" s="59">
        <v>0</v>
      </c>
      <c r="V4061" s="59">
        <v>0</v>
      </c>
      <c r="W4061" s="59">
        <v>0</v>
      </c>
      <c r="X4061" s="59">
        <v>0</v>
      </c>
      <c r="Y4061" s="59">
        <f>IF(terrains!L4061&lt;=2.5,1,IF(terrains!L4061&lt;=4.5,2,IF(terrains!L4061&lt;=6.5,3,4)))</f>
        <v>1</v>
      </c>
      <c r="Z4061" s="59">
        <f>IF(terrains!R4061=1,35,IF(terrains!S4061=1,64,IF(terrains!T4061=1,IF(terrains!Y4061=1,85,104),IF(terrains!U4061=1,IF(terrains!Y4061=1,124,152),IF(terrains!V4061=1,(IF(terrains!Y4061=1,146,IF(terrains!Y4061=2,178,263))),IF(terrains!W4061=1,(IF(terrains!Y4061=1,178,IF(terrains!Y4061=2,218,321))),IF(terrains!X4061=1,IF(terrains!Y4061=1,190,IF(terrains!Y4061=2,242,IF(terrains!Y4061=3,357,896))))))))))</f>
        <v>35</v>
      </c>
      <c r="AA4061" s="152">
        <f>terrains!Z4061*terrains!F4061</f>
        <v>155128.93272449999</v>
      </c>
    </row>
    <row r="4062" spans="1:27" ht="14.4">
      <c r="A4062" s="143">
        <v>4061</v>
      </c>
      <c r="B4062" s="59">
        <v>301283.428953</v>
      </c>
      <c r="C4062" s="59">
        <v>5052694.5791600002</v>
      </c>
      <c r="D4062" s="59" t="s">
        <v>3683</v>
      </c>
      <c r="E4062" s="153">
        <v>411.6</v>
      </c>
      <c r="F4062" s="150">
        <f>terrains!E4062*10.76391</f>
        <v>4430.4253559999997</v>
      </c>
      <c r="G4062" s="59" t="s">
        <v>1814</v>
      </c>
      <c r="H4062" s="59">
        <v>0</v>
      </c>
      <c r="I4062" s="59">
        <v>0</v>
      </c>
      <c r="J4062" s="59">
        <f>IF(terrains!L4062=13.5,IF(terrains!X4062=1,12,9),-0.392532+1.267037*terrains!L4062+0.472239*terrains!X4062+0.58658*terrains!W4062+0.089417*terrains!V4062+0.531633*terrains!U4062+0.337883*terrains!T4062-0.403545*terrains!S4062)</f>
        <v>1.7379969999999998</v>
      </c>
      <c r="K4062" s="151">
        <f>IF(terrains!I4062=0,terrains!J4062,terrains!I4062)</f>
        <v>1.7379969999999998</v>
      </c>
      <c r="L4062" s="59">
        <v>2</v>
      </c>
      <c r="M4062" s="59">
        <v>1</v>
      </c>
      <c r="N4062" s="59">
        <v>3</v>
      </c>
      <c r="O4062" s="59" t="s">
        <v>175</v>
      </c>
      <c r="P4062" s="59">
        <v>2</v>
      </c>
      <c r="Q4062" s="59">
        <v>1.5</v>
      </c>
      <c r="R4062" s="59">
        <v>0</v>
      </c>
      <c r="S4062" s="59">
        <v>1</v>
      </c>
      <c r="T4062" s="59">
        <v>0</v>
      </c>
      <c r="U4062" s="59">
        <v>0</v>
      </c>
      <c r="V4062" s="59">
        <v>0</v>
      </c>
      <c r="W4062" s="59">
        <v>0</v>
      </c>
      <c r="X4062" s="59">
        <v>0</v>
      </c>
      <c r="Y4062" s="59">
        <f>IF(terrains!L4062&lt;=2.5,1,IF(terrains!L4062&lt;=4.5,2,IF(terrains!L4062&lt;=6.5,3,4)))</f>
        <v>1</v>
      </c>
      <c r="Z4062" s="59">
        <f>IF(terrains!R4062=1,35,IF(terrains!S4062=1,64,IF(terrains!T4062=1,IF(terrains!Y4062=1,85,104),IF(terrains!U4062=1,IF(terrains!Y4062=1,124,152),IF(terrains!V4062=1,(IF(terrains!Y4062=1,146,IF(terrains!Y4062=2,178,263))),IF(terrains!W4062=1,(IF(terrains!Y4062=1,178,IF(terrains!Y4062=2,218,321))),IF(terrains!X4062=1,IF(terrains!Y4062=1,190,IF(terrains!Y4062=2,242,IF(terrains!Y4062=3,357,896))))))))))</f>
        <v>64</v>
      </c>
      <c r="AA4062" s="152">
        <f>terrains!Z4062*terrains!F4062</f>
        <v>283547.22278399998</v>
      </c>
    </row>
    <row r="4063" spans="1:27" ht="14.4">
      <c r="A4063" s="143">
        <v>4062</v>
      </c>
      <c r="B4063" s="59">
        <v>292375.61528999999</v>
      </c>
      <c r="C4063" s="59">
        <v>5039970.8005400002</v>
      </c>
      <c r="D4063" s="59" t="s">
        <v>3684</v>
      </c>
      <c r="E4063" s="153">
        <v>411.3</v>
      </c>
      <c r="F4063" s="150">
        <f>terrains!E4063*10.76391</f>
        <v>4427.196183</v>
      </c>
      <c r="G4063" s="59" t="s">
        <v>283</v>
      </c>
      <c r="H4063" s="59">
        <v>1</v>
      </c>
      <c r="I4063" s="59">
        <v>6</v>
      </c>
      <c r="J4063" s="59">
        <f>IF(terrains!L4063=13.5,IF(terrains!X4063=1,12,9),-0.392532+1.267037*terrains!L4063+0.472239*terrains!X4063+0.58658*terrains!W4063+0.089417*terrains!V4063+0.531633*terrains!U4063+0.337883*terrains!T4063-0.403545*terrains!S4063)</f>
        <v>5.0134989999999995</v>
      </c>
      <c r="K4063" s="151">
        <f>IF(terrains!I4063=0,terrains!J4063,terrains!I4063)</f>
        <v>6</v>
      </c>
      <c r="L4063" s="59">
        <v>4</v>
      </c>
      <c r="M4063" s="59">
        <v>2</v>
      </c>
      <c r="N4063" s="59">
        <v>12</v>
      </c>
      <c r="O4063" s="59" t="s">
        <v>176</v>
      </c>
      <c r="P4063" s="59">
        <v>2</v>
      </c>
      <c r="Q4063" s="59">
        <v>2.5</v>
      </c>
      <c r="R4063" s="59">
        <v>0</v>
      </c>
      <c r="S4063" s="59">
        <v>0</v>
      </c>
      <c r="T4063" s="59">
        <v>1</v>
      </c>
      <c r="U4063" s="59">
        <v>0</v>
      </c>
      <c r="V4063" s="59">
        <v>0</v>
      </c>
      <c r="W4063" s="59">
        <v>0</v>
      </c>
      <c r="X4063" s="59">
        <v>0</v>
      </c>
      <c r="Y4063" s="59">
        <f>IF(terrains!L4063&lt;=2.5,1,IF(terrains!L4063&lt;=4.5,2,IF(terrains!L4063&lt;=6.5,3,4)))</f>
        <v>2</v>
      </c>
      <c r="Z4063" s="59">
        <f>IF(terrains!R4063=1,35,IF(terrains!S4063=1,64,IF(terrains!T4063=1,IF(terrains!Y4063=1,85,104),IF(terrains!U4063=1,IF(terrains!Y4063=1,124,152),IF(terrains!V4063=1,(IF(terrains!Y4063=1,146,IF(terrains!Y4063=2,178,263))),IF(terrains!W4063=1,(IF(terrains!Y4063=1,178,IF(terrains!Y4063=2,218,321))),IF(terrains!X4063=1,IF(terrains!Y4063=1,190,IF(terrains!Y4063=2,242,IF(terrains!Y4063=3,357,896))))))))))</f>
        <v>104</v>
      </c>
      <c r="AA4063" s="152">
        <f>terrains!Z4063*terrains!F4063</f>
        <v>460428.403032</v>
      </c>
    </row>
    <row r="4064" spans="1:27" ht="14.4">
      <c r="A4064" s="143">
        <v>4063</v>
      </c>
      <c r="B4064" s="59">
        <v>288510.57445700001</v>
      </c>
      <c r="C4064" s="59">
        <v>5042473.8914700001</v>
      </c>
      <c r="D4064" s="59" t="s">
        <v>3685</v>
      </c>
      <c r="E4064" s="153">
        <v>411.3</v>
      </c>
      <c r="F4064" s="150">
        <f>terrains!E4064*10.76391</f>
        <v>4427.196183</v>
      </c>
      <c r="G4064" s="59" t="s">
        <v>259</v>
      </c>
      <c r="H4064" s="59">
        <v>1</v>
      </c>
      <c r="I4064" s="59">
        <v>6</v>
      </c>
      <c r="J4064" s="59">
        <f>IF(terrains!L4064=13.5,IF(terrains!X4064=1,12,9),-0.392532+1.267037*terrains!L4064+0.472239*terrains!X4064+0.58658*terrains!W4064+0.089417*terrains!V4064+0.531633*terrains!U4064+0.337883*terrains!T4064-0.403545*terrains!S4064)</f>
        <v>5.6470174999999996</v>
      </c>
      <c r="K4064" s="151">
        <f>IF(terrains!I4064=0,terrains!J4064,terrains!I4064)</f>
        <v>6</v>
      </c>
      <c r="L4064" s="59">
        <v>4.5</v>
      </c>
      <c r="M4064" s="59">
        <v>2</v>
      </c>
      <c r="N4064" s="59">
        <v>15</v>
      </c>
      <c r="O4064" s="59" t="s">
        <v>176</v>
      </c>
      <c r="P4064" s="59">
        <v>2</v>
      </c>
      <c r="Q4064" s="59">
        <v>2.5</v>
      </c>
      <c r="R4064" s="59">
        <v>0</v>
      </c>
      <c r="S4064" s="59">
        <v>0</v>
      </c>
      <c r="T4064" s="59">
        <v>1</v>
      </c>
      <c r="U4064" s="59">
        <v>0</v>
      </c>
      <c r="V4064" s="59">
        <v>0</v>
      </c>
      <c r="W4064" s="59">
        <v>0</v>
      </c>
      <c r="X4064" s="59">
        <v>0</v>
      </c>
      <c r="Y4064" s="59">
        <f>IF(terrains!L4064&lt;=2.5,1,IF(terrains!L4064&lt;=4.5,2,IF(terrains!L4064&lt;=6.5,3,4)))</f>
        <v>2</v>
      </c>
      <c r="Z4064" s="59">
        <f>IF(terrains!R4064=1,35,IF(terrains!S4064=1,64,IF(terrains!T4064=1,IF(terrains!Y4064=1,85,104),IF(terrains!U4064=1,IF(terrains!Y4064=1,124,152),IF(terrains!V4064=1,(IF(terrains!Y4064=1,146,IF(terrains!Y4064=2,178,263))),IF(terrains!W4064=1,(IF(terrains!Y4064=1,178,IF(terrains!Y4064=2,218,321))),IF(terrains!X4064=1,IF(terrains!Y4064=1,190,IF(terrains!Y4064=2,242,IF(terrains!Y4064=3,357,896))))))))))</f>
        <v>104</v>
      </c>
      <c r="AA4064" s="152">
        <f>terrains!Z4064*terrains!F4064</f>
        <v>460428.403032</v>
      </c>
    </row>
    <row r="4065" spans="1:27" ht="14.4">
      <c r="A4065" s="143">
        <v>4064</v>
      </c>
      <c r="B4065" s="59">
        <v>294053.21831899998</v>
      </c>
      <c r="C4065" s="59">
        <v>5048642.7239499995</v>
      </c>
      <c r="D4065" s="59" t="s">
        <v>3686</v>
      </c>
      <c r="E4065" s="153">
        <v>411.1</v>
      </c>
      <c r="F4065" s="150">
        <f>terrains!E4065*10.76391</f>
        <v>4425.0434009999999</v>
      </c>
      <c r="G4065" s="59" t="s">
        <v>894</v>
      </c>
      <c r="H4065" s="59">
        <v>0</v>
      </c>
      <c r="I4065" s="59">
        <v>0</v>
      </c>
      <c r="J4065" s="59">
        <f>IF(terrains!L4065=13.5,IF(terrains!X4065=1,12,9),-0.392532+1.267037*terrains!L4065+0.472239*terrains!X4065+0.58658*terrains!W4065+0.089417*terrains!V4065+0.531633*terrains!U4065+0.337883*terrains!T4065-0.403545*terrains!S4065)</f>
        <v>2.3715155000000001</v>
      </c>
      <c r="K4065" s="151">
        <f>IF(terrains!I4065=0,terrains!J4065,terrains!I4065)</f>
        <v>2.3715155000000001</v>
      </c>
      <c r="L4065" s="59">
        <v>2.5</v>
      </c>
      <c r="M4065" s="59">
        <v>1</v>
      </c>
      <c r="N4065" s="59">
        <v>6</v>
      </c>
      <c r="O4065" s="59" t="s">
        <v>175</v>
      </c>
      <c r="P4065" s="59">
        <v>2</v>
      </c>
      <c r="Q4065" s="59">
        <v>1.5</v>
      </c>
      <c r="R4065" s="59">
        <v>0</v>
      </c>
      <c r="S4065" s="59">
        <v>1</v>
      </c>
      <c r="T4065" s="59">
        <v>0</v>
      </c>
      <c r="U4065" s="59">
        <v>0</v>
      </c>
      <c r="V4065" s="59">
        <v>0</v>
      </c>
      <c r="W4065" s="59">
        <v>0</v>
      </c>
      <c r="X4065" s="59">
        <v>0</v>
      </c>
      <c r="Y4065" s="59">
        <f>IF(terrains!L4065&lt;=2.5,1,IF(terrains!L4065&lt;=4.5,2,IF(terrains!L4065&lt;=6.5,3,4)))</f>
        <v>1</v>
      </c>
      <c r="Z4065" s="59">
        <f>IF(terrains!R4065=1,35,IF(terrains!S4065=1,64,IF(terrains!T4065=1,IF(terrains!Y4065=1,85,104),IF(terrains!U4065=1,IF(terrains!Y4065=1,124,152),IF(terrains!V4065=1,(IF(terrains!Y4065=1,146,IF(terrains!Y4065=2,178,263))),IF(terrains!W4065=1,(IF(terrains!Y4065=1,178,IF(terrains!Y4065=2,218,321))),IF(terrains!X4065=1,IF(terrains!Y4065=1,190,IF(terrains!Y4065=2,242,IF(terrains!Y4065=3,357,896))))))))))</f>
        <v>64</v>
      </c>
      <c r="AA4065" s="152">
        <f>terrains!Z4065*terrains!F4065</f>
        <v>283202.77766399999</v>
      </c>
    </row>
    <row r="4066" spans="1:27" ht="14.4">
      <c r="A4066" s="143">
        <v>4065</v>
      </c>
      <c r="B4066" s="59">
        <v>303848.367448</v>
      </c>
      <c r="C4066" s="59">
        <v>5051923.8195799999</v>
      </c>
      <c r="D4066" s="59" t="s">
        <v>3687</v>
      </c>
      <c r="E4066" s="153">
        <v>411</v>
      </c>
      <c r="F4066" s="150">
        <f>terrains!E4066*10.76391</f>
        <v>4423.9670099999994</v>
      </c>
      <c r="G4066" s="59" t="s">
        <v>1814</v>
      </c>
      <c r="H4066" s="59">
        <v>0</v>
      </c>
      <c r="I4066" s="59">
        <v>0</v>
      </c>
      <c r="J4066" s="59">
        <f>IF(terrains!L4066=13.5,IF(terrains!X4066=1,12,9),-0.392532+1.267037*terrains!L4066+0.472239*terrains!X4066+0.58658*terrains!W4066+0.089417*terrains!V4066+0.531633*terrains!U4066+0.337883*terrains!T4066-0.403545*terrains!S4066)</f>
        <v>1.7379969999999998</v>
      </c>
      <c r="K4066" s="151">
        <f>IF(terrains!I4066=0,terrains!J4066,terrains!I4066)</f>
        <v>1.7379969999999998</v>
      </c>
      <c r="L4066" s="59">
        <v>2</v>
      </c>
      <c r="M4066" s="59">
        <v>1</v>
      </c>
      <c r="N4066" s="59">
        <v>3</v>
      </c>
      <c r="O4066" s="59" t="s">
        <v>175</v>
      </c>
      <c r="P4066" s="59">
        <v>2</v>
      </c>
      <c r="Q4066" s="59">
        <v>1.5</v>
      </c>
      <c r="R4066" s="59">
        <v>0</v>
      </c>
      <c r="S4066" s="59">
        <v>1</v>
      </c>
      <c r="T4066" s="59">
        <v>0</v>
      </c>
      <c r="U4066" s="59">
        <v>0</v>
      </c>
      <c r="V4066" s="59">
        <v>0</v>
      </c>
      <c r="W4066" s="59">
        <v>0</v>
      </c>
      <c r="X4066" s="59">
        <v>0</v>
      </c>
      <c r="Y4066" s="59">
        <f>IF(terrains!L4066&lt;=2.5,1,IF(terrains!L4066&lt;=4.5,2,IF(terrains!L4066&lt;=6.5,3,4)))</f>
        <v>1</v>
      </c>
      <c r="Z4066" s="59">
        <f>IF(terrains!R4066=1,35,IF(terrains!S4066=1,64,IF(terrains!T4066=1,IF(terrains!Y4066=1,85,104),IF(terrains!U4066=1,IF(terrains!Y4066=1,124,152),IF(terrains!V4066=1,(IF(terrains!Y4066=1,146,IF(terrains!Y4066=2,178,263))),IF(terrains!W4066=1,(IF(terrains!Y4066=1,178,IF(terrains!Y4066=2,218,321))),IF(terrains!X4066=1,IF(terrains!Y4066=1,190,IF(terrains!Y4066=2,242,IF(terrains!Y4066=3,357,896))))))))))</f>
        <v>64</v>
      </c>
      <c r="AA4066" s="152">
        <f>terrains!Z4066*terrains!F4066</f>
        <v>283133.88863999996</v>
      </c>
    </row>
    <row r="4067" spans="1:27" ht="14.4">
      <c r="A4067" s="143">
        <v>4066</v>
      </c>
      <c r="B4067" s="59">
        <v>298902.583981</v>
      </c>
      <c r="C4067" s="59">
        <v>5057033.2768599996</v>
      </c>
      <c r="D4067" s="59" t="s">
        <v>3688</v>
      </c>
      <c r="E4067" s="153">
        <v>411</v>
      </c>
      <c r="F4067" s="150">
        <f>terrains!E4067*10.76391</f>
        <v>4423.9670099999994</v>
      </c>
      <c r="G4067" s="59" t="s">
        <v>353</v>
      </c>
      <c r="H4067" s="59">
        <v>0</v>
      </c>
      <c r="I4067" s="59">
        <v>0</v>
      </c>
      <c r="J4067" s="59">
        <f>IF(terrains!L4067=13.5,IF(terrains!X4067=1,12,9),-0.392532+1.267037*terrains!L4067+0.472239*terrains!X4067+0.58658*terrains!W4067+0.089417*terrains!V4067+0.531633*terrains!U4067+0.337883*terrains!T4067-0.403545*terrains!S4067)</f>
        <v>2.1415419999999998</v>
      </c>
      <c r="K4067" s="151">
        <f>IF(terrains!I4067=0,terrains!J4067,terrains!I4067)</f>
        <v>2.1415419999999998</v>
      </c>
      <c r="L4067" s="59">
        <v>2</v>
      </c>
      <c r="M4067" s="59">
        <v>1</v>
      </c>
      <c r="N4067" s="59">
        <v>3</v>
      </c>
      <c r="O4067" s="59" t="s">
        <v>174</v>
      </c>
      <c r="P4067" s="59">
        <v>2</v>
      </c>
      <c r="Q4067" s="59">
        <v>1.5</v>
      </c>
      <c r="R4067" s="59">
        <v>1</v>
      </c>
      <c r="S4067" s="59">
        <v>0</v>
      </c>
      <c r="T4067" s="59">
        <v>0</v>
      </c>
      <c r="U4067" s="59">
        <v>0</v>
      </c>
      <c r="V4067" s="59">
        <v>0</v>
      </c>
      <c r="W4067" s="59">
        <v>0</v>
      </c>
      <c r="X4067" s="59">
        <v>0</v>
      </c>
      <c r="Y4067" s="59">
        <f>IF(terrains!L4067&lt;=2.5,1,IF(terrains!L4067&lt;=4.5,2,IF(terrains!L4067&lt;=6.5,3,4)))</f>
        <v>1</v>
      </c>
      <c r="Z4067" s="59">
        <f>IF(terrains!R4067=1,35,IF(terrains!S4067=1,64,IF(terrains!T4067=1,IF(terrains!Y4067=1,85,104),IF(terrains!U4067=1,IF(terrains!Y4067=1,124,152),IF(terrains!V4067=1,(IF(terrains!Y4067=1,146,IF(terrains!Y4067=2,178,263))),IF(terrains!W4067=1,(IF(terrains!Y4067=1,178,IF(terrains!Y4067=2,218,321))),IF(terrains!X4067=1,IF(terrains!Y4067=1,190,IF(terrains!Y4067=2,242,IF(terrains!Y4067=3,357,896))))))))))</f>
        <v>35</v>
      </c>
      <c r="AA4067" s="152">
        <f>terrains!Z4067*terrains!F4067</f>
        <v>154838.84534999999</v>
      </c>
    </row>
    <row r="4068" spans="1:27" ht="14.4">
      <c r="A4068" s="143">
        <v>4067</v>
      </c>
      <c r="B4068" s="59">
        <v>289032.330579</v>
      </c>
      <c r="C4068" s="59">
        <v>5033371.1194099998</v>
      </c>
      <c r="D4068" s="59" t="s">
        <v>3689</v>
      </c>
      <c r="E4068" s="153">
        <v>410.8</v>
      </c>
      <c r="F4068" s="150">
        <f>terrains!E4068*10.76391</f>
        <v>4421.8142280000002</v>
      </c>
      <c r="G4068" s="59" t="s">
        <v>1027</v>
      </c>
      <c r="H4068" s="59">
        <v>0</v>
      </c>
      <c r="I4068" s="59">
        <v>0</v>
      </c>
      <c r="J4068" s="59">
        <f>IF(terrains!L4068=13.5,IF(terrains!X4068=1,12,9),-0.392532+1.267037*terrains!L4068+0.472239*terrains!X4068+0.58658*terrains!W4068+0.089417*terrains!V4068+0.531633*terrains!U4068+0.337883*terrains!T4068-0.403545*terrains!S4068)</f>
        <v>1.1044784999999997</v>
      </c>
      <c r="K4068" s="151">
        <f>IF(terrains!I4068=0,terrains!J4068,terrains!I4068)</f>
        <v>1.1044784999999997</v>
      </c>
      <c r="L4068" s="59">
        <v>1.5</v>
      </c>
      <c r="M4068" s="59">
        <v>1</v>
      </c>
      <c r="N4068" s="59">
        <v>2</v>
      </c>
      <c r="O4068" s="59" t="s">
        <v>175</v>
      </c>
      <c r="P4068" s="59">
        <v>1</v>
      </c>
      <c r="Q4068" s="59">
        <v>1.5</v>
      </c>
      <c r="R4068" s="59">
        <v>0</v>
      </c>
      <c r="S4068" s="59">
        <v>1</v>
      </c>
      <c r="T4068" s="59">
        <v>0</v>
      </c>
      <c r="U4068" s="59">
        <v>0</v>
      </c>
      <c r="V4068" s="59">
        <v>0</v>
      </c>
      <c r="W4068" s="59">
        <v>0</v>
      </c>
      <c r="X4068" s="59">
        <v>0</v>
      </c>
      <c r="Y4068" s="59">
        <f>IF(terrains!L4068&lt;=2.5,1,IF(terrains!L4068&lt;=4.5,2,IF(terrains!L4068&lt;=6.5,3,4)))</f>
        <v>1</v>
      </c>
      <c r="Z4068" s="59">
        <f>IF(terrains!R4068=1,35,IF(terrains!S4068=1,64,IF(terrains!T4068=1,IF(terrains!Y4068=1,85,104),IF(terrains!U4068=1,IF(terrains!Y4068=1,124,152),IF(terrains!V4068=1,(IF(terrains!Y4068=1,146,IF(terrains!Y4068=2,178,263))),IF(terrains!W4068=1,(IF(terrains!Y4068=1,178,IF(terrains!Y4068=2,218,321))),IF(terrains!X4068=1,IF(terrains!Y4068=1,190,IF(terrains!Y4068=2,242,IF(terrains!Y4068=3,357,896))))))))))</f>
        <v>64</v>
      </c>
      <c r="AA4068" s="152">
        <f>terrains!Z4068*terrains!F4068</f>
        <v>282996.11059200001</v>
      </c>
    </row>
    <row r="4069" spans="1:27" ht="14.4">
      <c r="A4069" s="143">
        <v>4068</v>
      </c>
      <c r="B4069" s="59">
        <v>301342.883905</v>
      </c>
      <c r="C4069" s="59">
        <v>5052756.3650399996</v>
      </c>
      <c r="D4069" s="59" t="s">
        <v>3690</v>
      </c>
      <c r="E4069" s="153">
        <v>410.5</v>
      </c>
      <c r="F4069" s="150">
        <f>terrains!E4069*10.76391</f>
        <v>4418.5850549999996</v>
      </c>
      <c r="G4069" s="59" t="s">
        <v>1814</v>
      </c>
      <c r="H4069" s="59">
        <v>0</v>
      </c>
      <c r="I4069" s="59">
        <v>0</v>
      </c>
      <c r="J4069" s="59">
        <f>IF(terrains!L4069=13.5,IF(terrains!X4069=1,12,9),-0.392532+1.267037*terrains!L4069+0.472239*terrains!X4069+0.58658*terrains!W4069+0.089417*terrains!V4069+0.531633*terrains!U4069+0.337883*terrains!T4069-0.403545*terrains!S4069)</f>
        <v>1.7379969999999998</v>
      </c>
      <c r="K4069" s="151">
        <f>IF(terrains!I4069=0,terrains!J4069,terrains!I4069)</f>
        <v>1.7379969999999998</v>
      </c>
      <c r="L4069" s="59">
        <v>2</v>
      </c>
      <c r="M4069" s="59">
        <v>1</v>
      </c>
      <c r="N4069" s="59">
        <v>3</v>
      </c>
      <c r="O4069" s="59" t="s">
        <v>175</v>
      </c>
      <c r="P4069" s="59">
        <v>2</v>
      </c>
      <c r="Q4069" s="59">
        <v>1.5</v>
      </c>
      <c r="R4069" s="59">
        <v>0</v>
      </c>
      <c r="S4069" s="59">
        <v>1</v>
      </c>
      <c r="T4069" s="59">
        <v>0</v>
      </c>
      <c r="U4069" s="59">
        <v>0</v>
      </c>
      <c r="V4069" s="59">
        <v>0</v>
      </c>
      <c r="W4069" s="59">
        <v>0</v>
      </c>
      <c r="X4069" s="59">
        <v>0</v>
      </c>
      <c r="Y4069" s="59">
        <f>IF(terrains!L4069&lt;=2.5,1,IF(terrains!L4069&lt;=4.5,2,IF(terrains!L4069&lt;=6.5,3,4)))</f>
        <v>1</v>
      </c>
      <c r="Z4069" s="59">
        <f>IF(terrains!R4069=1,35,IF(terrains!S4069=1,64,IF(terrains!T4069=1,IF(terrains!Y4069=1,85,104),IF(terrains!U4069=1,IF(terrains!Y4069=1,124,152),IF(terrains!V4069=1,(IF(terrains!Y4069=1,146,IF(terrains!Y4069=2,178,263))),IF(terrains!W4069=1,(IF(terrains!Y4069=1,178,IF(terrains!Y4069=2,218,321))),IF(terrains!X4069=1,IF(terrains!Y4069=1,190,IF(terrains!Y4069=2,242,IF(terrains!Y4069=3,357,896))))))))))</f>
        <v>64</v>
      </c>
      <c r="AA4069" s="152">
        <f>terrains!Z4069*terrains!F4069</f>
        <v>282789.44351999997</v>
      </c>
    </row>
    <row r="4070" spans="1:27" ht="14.4">
      <c r="A4070" s="143">
        <v>4069</v>
      </c>
      <c r="B4070" s="59">
        <v>297728.54320000001</v>
      </c>
      <c r="C4070" s="59">
        <v>5042432.1289999997</v>
      </c>
      <c r="D4070" s="59" t="s">
        <v>3691</v>
      </c>
      <c r="E4070" s="153">
        <v>410.4</v>
      </c>
      <c r="F4070" s="150">
        <f>terrains!E4070*10.76391</f>
        <v>4417.508663999999</v>
      </c>
      <c r="G4070" s="59" t="s">
        <v>1408</v>
      </c>
      <c r="H4070" s="59">
        <v>1</v>
      </c>
      <c r="I4070" s="59">
        <v>4</v>
      </c>
      <c r="J4070" s="59">
        <f>IF(terrains!L4070=13.5,IF(terrains!X4070=1,12,9),-0.392532+1.267037*terrains!L4070+0.472239*terrains!X4070+0.58658*terrains!W4070+0.089417*terrains!V4070+0.531633*terrains!U4070+0.337883*terrains!T4070-0.403545*terrains!S4070)</f>
        <v>3.9951589999999997</v>
      </c>
      <c r="K4070" s="151">
        <f>IF(terrains!I4070=0,terrains!J4070,terrains!I4070)</f>
        <v>4</v>
      </c>
      <c r="L4070" s="59">
        <v>3</v>
      </c>
      <c r="M4070" s="59">
        <v>2</v>
      </c>
      <c r="N4070" s="59">
        <v>4</v>
      </c>
      <c r="O4070" s="59" t="s">
        <v>179</v>
      </c>
      <c r="P4070" s="59">
        <v>3</v>
      </c>
      <c r="Q4070" s="59">
        <v>2.5</v>
      </c>
      <c r="R4070" s="59">
        <v>0</v>
      </c>
      <c r="S4070" s="59">
        <v>0</v>
      </c>
      <c r="T4070" s="59">
        <v>0</v>
      </c>
      <c r="U4070" s="59">
        <v>0</v>
      </c>
      <c r="V4070" s="59">
        <v>0</v>
      </c>
      <c r="W4070" s="59">
        <v>1</v>
      </c>
      <c r="X4070" s="59">
        <v>0</v>
      </c>
      <c r="Y4070" s="59">
        <f>IF(terrains!L4070&lt;=2.5,1,IF(terrains!L4070&lt;=4.5,2,IF(terrains!L4070&lt;=6.5,3,4)))</f>
        <v>2</v>
      </c>
      <c r="Z4070" s="59">
        <f>IF(terrains!R4070=1,35,IF(terrains!S4070=1,64,IF(terrains!T4070=1,IF(terrains!Y4070=1,85,104),IF(terrains!U4070=1,IF(terrains!Y4070=1,124,152),IF(terrains!V4070=1,(IF(terrains!Y4070=1,146,IF(terrains!Y4070=2,178,263))),IF(terrains!W4070=1,(IF(terrains!Y4070=1,178,IF(terrains!Y4070=2,218,321))),IF(terrains!X4070=1,IF(terrains!Y4070=1,190,IF(terrains!Y4070=2,242,IF(terrains!Y4070=3,357,896))))))))))</f>
        <v>218</v>
      </c>
      <c r="AA4070" s="152">
        <f>terrains!Z4070*terrains!F4070</f>
        <v>963016.88875199982</v>
      </c>
    </row>
    <row r="4071" spans="1:27" ht="14.4">
      <c r="A4071" s="143">
        <v>4070</v>
      </c>
      <c r="B4071" s="59">
        <v>287989.122439</v>
      </c>
      <c r="C4071" s="59">
        <v>5042887.7643900001</v>
      </c>
      <c r="D4071" s="59" t="s">
        <v>3692</v>
      </c>
      <c r="E4071" s="153">
        <v>410.4</v>
      </c>
      <c r="F4071" s="150">
        <f>terrains!E4071*10.76391</f>
        <v>4417.508663999999</v>
      </c>
      <c r="G4071" s="59" t="s">
        <v>412</v>
      </c>
      <c r="H4071" s="59">
        <v>1</v>
      </c>
      <c r="I4071" s="59">
        <v>3</v>
      </c>
      <c r="J4071" s="59">
        <f>IF(terrains!L4071=13.5,IF(terrains!X4071=1,12,9),-0.392532+1.267037*terrains!L4071+0.472239*terrains!X4071+0.58658*terrains!W4071+0.089417*terrains!V4071+0.531633*terrains!U4071+0.337883*terrains!T4071-0.403545*terrains!S4071)</f>
        <v>3.6385524999999999</v>
      </c>
      <c r="K4071" s="151">
        <f>IF(terrains!I4071=0,terrains!J4071,terrains!I4071)</f>
        <v>3</v>
      </c>
      <c r="L4071" s="59">
        <v>3.5</v>
      </c>
      <c r="M4071" s="59">
        <v>3</v>
      </c>
      <c r="N4071" s="59">
        <v>6</v>
      </c>
      <c r="O4071" s="59" t="s">
        <v>175</v>
      </c>
      <c r="P4071" s="59">
        <v>2.5</v>
      </c>
      <c r="Q4071" s="59">
        <v>2.5</v>
      </c>
      <c r="R4071" s="59">
        <v>0</v>
      </c>
      <c r="S4071" s="59">
        <v>1</v>
      </c>
      <c r="T4071" s="59">
        <v>0</v>
      </c>
      <c r="U4071" s="59">
        <v>0</v>
      </c>
      <c r="V4071" s="59">
        <v>0</v>
      </c>
      <c r="W4071" s="59">
        <v>0</v>
      </c>
      <c r="X4071" s="59">
        <v>0</v>
      </c>
      <c r="Y4071" s="59">
        <f>IF(terrains!L4071&lt;=2.5,1,IF(terrains!L4071&lt;=4.5,2,IF(terrains!L4071&lt;=6.5,3,4)))</f>
        <v>2</v>
      </c>
      <c r="Z4071" s="59">
        <f>IF(terrains!R4071=1,35,IF(terrains!S4071=1,64,IF(terrains!T4071=1,IF(terrains!Y4071=1,85,104),IF(terrains!U4071=1,IF(terrains!Y4071=1,124,152),IF(terrains!V4071=1,(IF(terrains!Y4071=1,146,IF(terrains!Y4071=2,178,263))),IF(terrains!W4071=1,(IF(terrains!Y4071=1,178,IF(terrains!Y4071=2,218,321))),IF(terrains!X4071=1,IF(terrains!Y4071=1,190,IF(terrains!Y4071=2,242,IF(terrains!Y4071=3,357,896))))))))))</f>
        <v>64</v>
      </c>
      <c r="AA4071" s="152">
        <f>terrains!Z4071*terrains!F4071</f>
        <v>282720.55449599994</v>
      </c>
    </row>
    <row r="4072" spans="1:27" ht="14.4">
      <c r="A4072" s="143">
        <v>4071</v>
      </c>
      <c r="B4072" s="59">
        <v>280857.42948599998</v>
      </c>
      <c r="C4072" s="59">
        <v>5041021.1041400004</v>
      </c>
      <c r="D4072" s="59" t="s">
        <v>3693</v>
      </c>
      <c r="E4072" s="153">
        <v>410.1</v>
      </c>
      <c r="F4072" s="150">
        <f>terrains!E4072*10.76391</f>
        <v>4414.2794910000002</v>
      </c>
      <c r="G4072" s="59" t="s">
        <v>471</v>
      </c>
      <c r="H4072" s="59">
        <v>0</v>
      </c>
      <c r="I4072" s="59">
        <v>0</v>
      </c>
      <c r="J4072" s="59">
        <f>IF(terrains!L4072=13.5,IF(terrains!X4072=1,12,9),-0.392532+1.267037*terrains!L4072+0.472239*terrains!X4072+0.58658*terrains!W4072+0.089417*terrains!V4072+0.531633*terrains!U4072+0.337883*terrains!T4072-0.403545*terrains!S4072)</f>
        <v>3.4085789999999996</v>
      </c>
      <c r="K4072" s="151">
        <f>IF(terrains!I4072=0,terrains!J4072,terrains!I4072)</f>
        <v>3.4085789999999996</v>
      </c>
      <c r="L4072" s="59">
        <v>3</v>
      </c>
      <c r="M4072" s="59">
        <v>1</v>
      </c>
      <c r="N4072" s="59">
        <v>10</v>
      </c>
      <c r="O4072" s="59" t="s">
        <v>174</v>
      </c>
      <c r="P4072" s="59">
        <v>1.5</v>
      </c>
      <c r="Q4072" s="59">
        <v>1.5</v>
      </c>
      <c r="R4072" s="59">
        <v>1</v>
      </c>
      <c r="S4072" s="59">
        <v>0</v>
      </c>
      <c r="T4072" s="59">
        <v>0</v>
      </c>
      <c r="U4072" s="59">
        <v>0</v>
      </c>
      <c r="V4072" s="59">
        <v>0</v>
      </c>
      <c r="W4072" s="59">
        <v>0</v>
      </c>
      <c r="X4072" s="59">
        <v>0</v>
      </c>
      <c r="Y4072" s="59">
        <f>IF(terrains!L4072&lt;=2.5,1,IF(terrains!L4072&lt;=4.5,2,IF(terrains!L4072&lt;=6.5,3,4)))</f>
        <v>2</v>
      </c>
      <c r="Z4072" s="59">
        <f>IF(terrains!R4072=1,35,IF(terrains!S4072=1,64,IF(terrains!T4072=1,IF(terrains!Y4072=1,85,104),IF(terrains!U4072=1,IF(terrains!Y4072=1,124,152),IF(terrains!V4072=1,(IF(terrains!Y4072=1,146,IF(terrains!Y4072=2,178,263))),IF(terrains!W4072=1,(IF(terrains!Y4072=1,178,IF(terrains!Y4072=2,218,321))),IF(terrains!X4072=1,IF(terrains!Y4072=1,190,IF(terrains!Y4072=2,242,IF(terrains!Y4072=3,357,896))))))))))</f>
        <v>35</v>
      </c>
      <c r="AA4072" s="152">
        <f>terrains!Z4072*terrains!F4072</f>
        <v>154499.78218500002</v>
      </c>
    </row>
    <row r="4073" spans="1:27" ht="14.4">
      <c r="A4073" s="143">
        <v>4072</v>
      </c>
      <c r="B4073" s="59">
        <v>300202.89354199998</v>
      </c>
      <c r="C4073" s="59">
        <v>5039007.9131300002</v>
      </c>
      <c r="D4073" s="59" t="s">
        <v>3694</v>
      </c>
      <c r="E4073" s="153">
        <v>409.6</v>
      </c>
      <c r="F4073" s="150">
        <f>terrains!E4073*10.76391</f>
        <v>4408.8975359999995</v>
      </c>
      <c r="G4073" s="59" t="s">
        <v>1260</v>
      </c>
      <c r="H4073" s="59">
        <v>3</v>
      </c>
      <c r="I4073" s="59">
        <v>7.5</v>
      </c>
      <c r="J4073" s="59">
        <f>IF(terrains!L4073=13.5,IF(terrains!X4073=1,12,9),-0.392532+1.267037*terrains!L4073+0.472239*terrains!X4073+0.58658*terrains!W4073+0.089417*terrains!V4073+0.531633*terrains!U4073+0.337883*terrains!T4073-0.403545*terrains!S4073)</f>
        <v>7.6819289999999993</v>
      </c>
      <c r="K4073" s="151">
        <f>IF(terrains!I4073=0,terrains!J4073,terrains!I4073)</f>
        <v>7.5</v>
      </c>
      <c r="L4073" s="59">
        <v>6</v>
      </c>
      <c r="M4073" s="59">
        <v>3</v>
      </c>
      <c r="N4073" s="59">
        <v>20</v>
      </c>
      <c r="O4073" s="59" t="s">
        <v>180</v>
      </c>
      <c r="P4073" s="59">
        <v>2</v>
      </c>
      <c r="Q4073" s="59">
        <v>2</v>
      </c>
      <c r="R4073" s="59">
        <v>0</v>
      </c>
      <c r="S4073" s="59">
        <v>0</v>
      </c>
      <c r="T4073" s="59">
        <v>0</v>
      </c>
      <c r="U4073" s="59">
        <v>0</v>
      </c>
      <c r="V4073" s="59">
        <v>0</v>
      </c>
      <c r="W4073" s="59">
        <v>0</v>
      </c>
      <c r="X4073" s="59">
        <v>1</v>
      </c>
      <c r="Y4073" s="59">
        <f>IF(terrains!L4073&lt;=2.5,1,IF(terrains!L4073&lt;=4.5,2,IF(terrains!L4073&lt;=6.5,3,4)))</f>
        <v>3</v>
      </c>
      <c r="Z4073" s="59">
        <f>IF(terrains!R4073=1,35,IF(terrains!S4073=1,64,IF(terrains!T4073=1,IF(terrains!Y4073=1,85,104),IF(terrains!U4073=1,IF(terrains!Y4073=1,124,152),IF(terrains!V4073=1,(IF(terrains!Y4073=1,146,IF(terrains!Y4073=2,178,263))),IF(terrains!W4073=1,(IF(terrains!Y4073=1,178,IF(terrains!Y4073=2,218,321))),IF(terrains!X4073=1,IF(terrains!Y4073=1,190,IF(terrains!Y4073=2,242,IF(terrains!Y4073=3,357,896))))))))))</f>
        <v>357</v>
      </c>
      <c r="AA4073" s="152">
        <f>terrains!Z4073*terrains!F4073</f>
        <v>1573976.4203519998</v>
      </c>
    </row>
    <row r="4074" spans="1:27" ht="14.4">
      <c r="A4074" s="143">
        <v>4073</v>
      </c>
      <c r="B4074" s="59">
        <v>301933.404989</v>
      </c>
      <c r="C4074" s="59">
        <v>5058116.5089400001</v>
      </c>
      <c r="D4074" s="59" t="s">
        <v>3695</v>
      </c>
      <c r="E4074" s="153">
        <v>409.5</v>
      </c>
      <c r="F4074" s="150">
        <f>terrains!E4074*10.76391</f>
        <v>4407.8211449999999</v>
      </c>
      <c r="G4074" s="59" t="s">
        <v>353</v>
      </c>
      <c r="H4074" s="59">
        <v>0</v>
      </c>
      <c r="I4074" s="59">
        <v>0</v>
      </c>
      <c r="J4074" s="59">
        <f>IF(terrains!L4074=13.5,IF(terrains!X4074=1,12,9),-0.392532+1.267037*terrains!L4074+0.472239*terrains!X4074+0.58658*terrains!W4074+0.089417*terrains!V4074+0.531633*terrains!U4074+0.337883*terrains!T4074-0.403545*terrains!S4074)</f>
        <v>2.1415419999999998</v>
      </c>
      <c r="K4074" s="151">
        <f>IF(terrains!I4074=0,terrains!J4074,terrains!I4074)</f>
        <v>2.1415419999999998</v>
      </c>
      <c r="L4074" s="59">
        <v>2</v>
      </c>
      <c r="M4074" s="59">
        <v>1</v>
      </c>
      <c r="N4074" s="59">
        <v>3</v>
      </c>
      <c r="O4074" s="59" t="s">
        <v>174</v>
      </c>
      <c r="P4074" s="59">
        <v>2</v>
      </c>
      <c r="Q4074" s="59">
        <v>1.5</v>
      </c>
      <c r="R4074" s="59">
        <v>1</v>
      </c>
      <c r="S4074" s="59">
        <v>0</v>
      </c>
      <c r="T4074" s="59">
        <v>0</v>
      </c>
      <c r="U4074" s="59">
        <v>0</v>
      </c>
      <c r="V4074" s="59">
        <v>0</v>
      </c>
      <c r="W4074" s="59">
        <v>0</v>
      </c>
      <c r="X4074" s="59">
        <v>0</v>
      </c>
      <c r="Y4074" s="59">
        <f>IF(terrains!L4074&lt;=2.5,1,IF(terrains!L4074&lt;=4.5,2,IF(terrains!L4074&lt;=6.5,3,4)))</f>
        <v>1</v>
      </c>
      <c r="Z4074" s="59">
        <f>IF(terrains!R4074=1,35,IF(terrains!S4074=1,64,IF(terrains!T4074=1,IF(terrains!Y4074=1,85,104),IF(terrains!U4074=1,IF(terrains!Y4074=1,124,152),IF(terrains!V4074=1,(IF(terrains!Y4074=1,146,IF(terrains!Y4074=2,178,263))),IF(terrains!W4074=1,(IF(terrains!Y4074=1,178,IF(terrains!Y4074=2,218,321))),IF(terrains!X4074=1,IF(terrains!Y4074=1,190,IF(terrains!Y4074=2,242,IF(terrains!Y4074=3,357,896))))))))))</f>
        <v>35</v>
      </c>
      <c r="AA4074" s="152">
        <f>terrains!Z4074*terrains!F4074</f>
        <v>154273.74007500001</v>
      </c>
    </row>
    <row r="4075" spans="1:27" ht="14.4">
      <c r="A4075" s="143">
        <v>4074</v>
      </c>
      <c r="B4075" s="59">
        <v>293955.00148899999</v>
      </c>
      <c r="C4075" s="59">
        <v>5048744.1324199997</v>
      </c>
      <c r="D4075" s="59" t="s">
        <v>3696</v>
      </c>
      <c r="E4075" s="153">
        <v>408.9</v>
      </c>
      <c r="F4075" s="150">
        <f>terrains!E4075*10.76391</f>
        <v>4401.3627989999995</v>
      </c>
      <c r="G4075" s="59" t="s">
        <v>1321</v>
      </c>
      <c r="H4075" s="59">
        <v>0</v>
      </c>
      <c r="I4075" s="59">
        <v>0</v>
      </c>
      <c r="J4075" s="59">
        <f>IF(terrains!L4075=13.5,IF(terrains!X4075=1,12,9),-0.392532+1.267037*terrains!L4075+0.472239*terrains!X4075+0.58658*terrains!W4075+0.089417*terrains!V4075+0.531633*terrains!U4075+0.337883*terrains!T4075-0.403545*terrains!S4075)</f>
        <v>1.7379969999999998</v>
      </c>
      <c r="K4075" s="151">
        <f>IF(terrains!I4075=0,terrains!J4075,terrains!I4075)</f>
        <v>1.7379969999999998</v>
      </c>
      <c r="L4075" s="59">
        <v>2</v>
      </c>
      <c r="M4075" s="59">
        <v>1</v>
      </c>
      <c r="N4075" s="59">
        <v>3</v>
      </c>
      <c r="O4075" s="59" t="s">
        <v>175</v>
      </c>
      <c r="P4075" s="59">
        <v>2</v>
      </c>
      <c r="Q4075" s="59">
        <v>2</v>
      </c>
      <c r="R4075" s="59">
        <v>0</v>
      </c>
      <c r="S4075" s="59">
        <v>1</v>
      </c>
      <c r="T4075" s="59">
        <v>0</v>
      </c>
      <c r="U4075" s="59">
        <v>0</v>
      </c>
      <c r="V4075" s="59">
        <v>0</v>
      </c>
      <c r="W4075" s="59">
        <v>0</v>
      </c>
      <c r="X4075" s="59">
        <v>0</v>
      </c>
      <c r="Y4075" s="59">
        <f>IF(terrains!L4075&lt;=2.5,1,IF(terrains!L4075&lt;=4.5,2,IF(terrains!L4075&lt;=6.5,3,4)))</f>
        <v>1</v>
      </c>
      <c r="Z4075" s="59">
        <f>IF(terrains!R4075=1,35,IF(terrains!S4075=1,64,IF(terrains!T4075=1,IF(terrains!Y4075=1,85,104),IF(terrains!U4075=1,IF(terrains!Y4075=1,124,152),IF(terrains!V4075=1,(IF(terrains!Y4075=1,146,IF(terrains!Y4075=2,178,263))),IF(terrains!W4075=1,(IF(terrains!Y4075=1,178,IF(terrains!Y4075=2,218,321))),IF(terrains!X4075=1,IF(terrains!Y4075=1,190,IF(terrains!Y4075=2,242,IF(terrains!Y4075=3,357,896))))))))))</f>
        <v>64</v>
      </c>
      <c r="AA4075" s="152">
        <f>terrains!Z4075*terrains!F4075</f>
        <v>281687.21913599997</v>
      </c>
    </row>
    <row r="4076" spans="1:27" ht="14.4">
      <c r="A4076" s="143">
        <v>4075</v>
      </c>
      <c r="B4076" s="59">
        <v>298150.41960000002</v>
      </c>
      <c r="C4076" s="59">
        <v>5042818.5420000004</v>
      </c>
      <c r="D4076" s="59" t="s">
        <v>3697</v>
      </c>
      <c r="E4076" s="153">
        <v>408.9</v>
      </c>
      <c r="F4076" s="150">
        <f>terrains!E4076*10.76391</f>
        <v>4401.3627989999995</v>
      </c>
      <c r="G4076" s="59" t="s">
        <v>1408</v>
      </c>
      <c r="H4076" s="59">
        <v>1</v>
      </c>
      <c r="I4076" s="59">
        <v>4</v>
      </c>
      <c r="J4076" s="59">
        <f>IF(terrains!L4076=13.5,IF(terrains!X4076=1,12,9),-0.392532+1.267037*terrains!L4076+0.472239*terrains!X4076+0.58658*terrains!W4076+0.089417*terrains!V4076+0.531633*terrains!U4076+0.337883*terrains!T4076-0.403545*terrains!S4076)</f>
        <v>3.9951589999999997</v>
      </c>
      <c r="K4076" s="151">
        <f>IF(terrains!I4076=0,terrains!J4076,terrains!I4076)</f>
        <v>4</v>
      </c>
      <c r="L4076" s="59">
        <v>3</v>
      </c>
      <c r="M4076" s="59">
        <v>2</v>
      </c>
      <c r="N4076" s="59">
        <v>4</v>
      </c>
      <c r="O4076" s="59" t="s">
        <v>179</v>
      </c>
      <c r="P4076" s="59">
        <v>3</v>
      </c>
      <c r="Q4076" s="59">
        <v>2.5</v>
      </c>
      <c r="R4076" s="59">
        <v>0</v>
      </c>
      <c r="S4076" s="59">
        <v>0</v>
      </c>
      <c r="T4076" s="59">
        <v>0</v>
      </c>
      <c r="U4076" s="59">
        <v>0</v>
      </c>
      <c r="V4076" s="59">
        <v>0</v>
      </c>
      <c r="W4076" s="59">
        <v>1</v>
      </c>
      <c r="X4076" s="59">
        <v>0</v>
      </c>
      <c r="Y4076" s="59">
        <f>IF(terrains!L4076&lt;=2.5,1,IF(terrains!L4076&lt;=4.5,2,IF(terrains!L4076&lt;=6.5,3,4)))</f>
        <v>2</v>
      </c>
      <c r="Z4076" s="59">
        <f>IF(terrains!R4076=1,35,IF(terrains!S4076=1,64,IF(terrains!T4076=1,IF(terrains!Y4076=1,85,104),IF(terrains!U4076=1,IF(terrains!Y4076=1,124,152),IF(terrains!V4076=1,(IF(terrains!Y4076=1,146,IF(terrains!Y4076=2,178,263))),IF(terrains!W4076=1,(IF(terrains!Y4076=1,178,IF(terrains!Y4076=2,218,321))),IF(terrains!X4076=1,IF(terrains!Y4076=1,190,IF(terrains!Y4076=2,242,IF(terrains!Y4076=3,357,896))))))))))</f>
        <v>218</v>
      </c>
      <c r="AA4076" s="152">
        <f>terrains!Z4076*terrains!F4076</f>
        <v>959497.09018199996</v>
      </c>
    </row>
    <row r="4077" spans="1:27" ht="14.4">
      <c r="A4077" s="143">
        <v>4076</v>
      </c>
      <c r="B4077" s="59">
        <v>296512.19538200001</v>
      </c>
      <c r="C4077" s="59">
        <v>5036445.90876</v>
      </c>
      <c r="D4077" s="59" t="s">
        <v>3698</v>
      </c>
      <c r="E4077" s="153">
        <v>408.8</v>
      </c>
      <c r="F4077" s="150">
        <f>terrains!E4077*10.76391</f>
        <v>4400.2864079999999</v>
      </c>
      <c r="G4077" s="59" t="s">
        <v>509</v>
      </c>
      <c r="H4077" s="59">
        <v>0</v>
      </c>
      <c r="I4077" s="59">
        <v>0</v>
      </c>
      <c r="J4077" s="59">
        <f>IF(terrains!L4077=13.5,IF(terrains!X4077=1,12,9),-0.392532+1.267037*terrains!L4077+0.472239*terrains!X4077+0.58658*terrains!W4077+0.089417*terrains!V4077+0.531633*terrains!U4077+0.337883*terrains!T4077-0.403545*terrains!S4077)</f>
        <v>2.479425</v>
      </c>
      <c r="K4077" s="151">
        <f>IF(terrains!I4077=0,terrains!J4077,terrains!I4077)</f>
        <v>2.479425</v>
      </c>
      <c r="L4077" s="59">
        <v>2</v>
      </c>
      <c r="M4077" s="59">
        <v>1</v>
      </c>
      <c r="N4077" s="59">
        <v>4</v>
      </c>
      <c r="O4077" s="59" t="s">
        <v>176</v>
      </c>
      <c r="P4077" s="59">
        <v>2</v>
      </c>
      <c r="Q4077" s="59">
        <v>1.5</v>
      </c>
      <c r="R4077" s="59">
        <v>0</v>
      </c>
      <c r="S4077" s="59">
        <v>0</v>
      </c>
      <c r="T4077" s="59">
        <v>1</v>
      </c>
      <c r="U4077" s="59">
        <v>0</v>
      </c>
      <c r="V4077" s="59">
        <v>0</v>
      </c>
      <c r="W4077" s="59">
        <v>0</v>
      </c>
      <c r="X4077" s="59">
        <v>0</v>
      </c>
      <c r="Y4077" s="59">
        <f>IF(terrains!L4077&lt;=2.5,1,IF(terrains!L4077&lt;=4.5,2,IF(terrains!L4077&lt;=6.5,3,4)))</f>
        <v>1</v>
      </c>
      <c r="Z4077" s="59">
        <f>IF(terrains!R4077=1,35,IF(terrains!S4077=1,64,IF(terrains!T4077=1,IF(terrains!Y4077=1,85,104),IF(terrains!U4077=1,IF(terrains!Y4077=1,124,152),IF(terrains!V4077=1,(IF(terrains!Y4077=1,146,IF(terrains!Y4077=2,178,263))),IF(terrains!W4077=1,(IF(terrains!Y4077=1,178,IF(terrains!Y4077=2,218,321))),IF(terrains!X4077=1,IF(terrains!Y4077=1,190,IF(terrains!Y4077=2,242,IF(terrains!Y4077=3,357,896))))))))))</f>
        <v>85</v>
      </c>
      <c r="AA4077" s="152">
        <f>terrains!Z4077*terrains!F4077</f>
        <v>374024.34467999998</v>
      </c>
    </row>
    <row r="4078" spans="1:27" ht="14.4">
      <c r="A4078" s="143">
        <v>4077</v>
      </c>
      <c r="B4078" s="59">
        <v>296278.96419999999</v>
      </c>
      <c r="C4078" s="59">
        <v>5043286.1189999999</v>
      </c>
      <c r="D4078" s="59" t="s">
        <v>3699</v>
      </c>
      <c r="E4078" s="153">
        <v>408.8</v>
      </c>
      <c r="F4078" s="150">
        <f>terrains!E4078*10.76391</f>
        <v>4400.2864079999999</v>
      </c>
      <c r="G4078" s="59" t="s">
        <v>239</v>
      </c>
      <c r="H4078" s="59">
        <v>0</v>
      </c>
      <c r="I4078" s="59">
        <v>0</v>
      </c>
      <c r="J4078" s="59">
        <f>IF(terrains!L4078=13.5,IF(terrains!X4078=1,12,9),-0.392532+1.267037*terrains!L4078+0.472239*terrains!X4078+0.58658*terrains!W4078+0.089417*terrains!V4078+0.531633*terrains!U4078+0.337883*terrains!T4078-0.403545*terrains!S4078)</f>
        <v>3.3066934999999997</v>
      </c>
      <c r="K4078" s="151">
        <f>IF(terrains!I4078=0,terrains!J4078,terrains!I4078)</f>
        <v>3.3066934999999997</v>
      </c>
      <c r="L4078" s="59">
        <v>2.5</v>
      </c>
      <c r="M4078" s="59">
        <v>2</v>
      </c>
      <c r="N4078" s="59">
        <v>4</v>
      </c>
      <c r="O4078" s="59" t="s">
        <v>177</v>
      </c>
      <c r="P4078" s="59">
        <v>2</v>
      </c>
      <c r="Q4078" s="59">
        <v>2.5</v>
      </c>
      <c r="R4078" s="59">
        <v>0</v>
      </c>
      <c r="S4078" s="59">
        <v>0</v>
      </c>
      <c r="T4078" s="59">
        <v>0</v>
      </c>
      <c r="U4078" s="59">
        <v>1</v>
      </c>
      <c r="V4078" s="59">
        <v>0</v>
      </c>
      <c r="W4078" s="59">
        <v>0</v>
      </c>
      <c r="X4078" s="59">
        <v>0</v>
      </c>
      <c r="Y4078" s="59">
        <f>IF(terrains!L4078&lt;=2.5,1,IF(terrains!L4078&lt;=4.5,2,IF(terrains!L4078&lt;=6.5,3,4)))</f>
        <v>1</v>
      </c>
      <c r="Z4078" s="59">
        <f>IF(terrains!R4078=1,35,IF(terrains!S4078=1,64,IF(terrains!T4078=1,IF(terrains!Y4078=1,85,104),IF(terrains!U4078=1,IF(terrains!Y4078=1,124,152),IF(terrains!V4078=1,(IF(terrains!Y4078=1,146,IF(terrains!Y4078=2,178,263))),IF(terrains!W4078=1,(IF(terrains!Y4078=1,178,IF(terrains!Y4078=2,218,321))),IF(terrains!X4078=1,IF(terrains!Y4078=1,190,IF(terrains!Y4078=2,242,IF(terrains!Y4078=3,357,896))))))))))</f>
        <v>124</v>
      </c>
      <c r="AA4078" s="152">
        <f>terrains!Z4078*terrains!F4078</f>
        <v>545635.51459200005</v>
      </c>
    </row>
    <row r="4079" spans="1:27" ht="14.4">
      <c r="A4079" s="143">
        <v>4078</v>
      </c>
      <c r="B4079" s="59">
        <v>301940.46590000001</v>
      </c>
      <c r="C4079" s="59">
        <v>5058103.0044</v>
      </c>
      <c r="D4079" s="59" t="s">
        <v>3700</v>
      </c>
      <c r="E4079" s="153">
        <v>407.1</v>
      </c>
      <c r="F4079" s="150">
        <f>terrains!E4079*10.76391</f>
        <v>4381.9877610000003</v>
      </c>
      <c r="G4079" s="59" t="s">
        <v>353</v>
      </c>
      <c r="H4079" s="59">
        <v>0</v>
      </c>
      <c r="I4079" s="59">
        <v>0</v>
      </c>
      <c r="J4079" s="59">
        <f>IF(terrains!L4079=13.5,IF(terrains!X4079=1,12,9),-0.392532+1.267037*terrains!L4079+0.472239*terrains!X4079+0.58658*terrains!W4079+0.089417*terrains!V4079+0.531633*terrains!U4079+0.337883*terrains!T4079-0.403545*terrains!S4079)</f>
        <v>2.1415419999999998</v>
      </c>
      <c r="K4079" s="151">
        <f>IF(terrains!I4079=0,terrains!J4079,terrains!I4079)</f>
        <v>2.1415419999999998</v>
      </c>
      <c r="L4079" s="59">
        <v>2</v>
      </c>
      <c r="M4079" s="59">
        <v>1</v>
      </c>
      <c r="N4079" s="59">
        <v>3</v>
      </c>
      <c r="O4079" s="59" t="s">
        <v>174</v>
      </c>
      <c r="P4079" s="59">
        <v>2</v>
      </c>
      <c r="Q4079" s="59">
        <v>1.5</v>
      </c>
      <c r="R4079" s="59">
        <v>1</v>
      </c>
      <c r="S4079" s="59">
        <v>0</v>
      </c>
      <c r="T4079" s="59">
        <v>0</v>
      </c>
      <c r="U4079" s="59">
        <v>0</v>
      </c>
      <c r="V4079" s="59">
        <v>0</v>
      </c>
      <c r="W4079" s="59">
        <v>0</v>
      </c>
      <c r="X4079" s="59">
        <v>0</v>
      </c>
      <c r="Y4079" s="59">
        <f>IF(terrains!L4079&lt;=2.5,1,IF(terrains!L4079&lt;=4.5,2,IF(terrains!L4079&lt;=6.5,3,4)))</f>
        <v>1</v>
      </c>
      <c r="Z4079" s="59">
        <f>IF(terrains!R4079=1,35,IF(terrains!S4079=1,64,IF(terrains!T4079=1,IF(terrains!Y4079=1,85,104),IF(terrains!U4079=1,IF(terrains!Y4079=1,124,152),IF(terrains!V4079=1,(IF(terrains!Y4079=1,146,IF(terrains!Y4079=2,178,263))),IF(terrains!W4079=1,(IF(terrains!Y4079=1,178,IF(terrains!Y4079=2,218,321))),IF(terrains!X4079=1,IF(terrains!Y4079=1,190,IF(terrains!Y4079=2,242,IF(terrains!Y4079=3,357,896))))))))))</f>
        <v>35</v>
      </c>
      <c r="AA4079" s="152">
        <f>terrains!Z4079*terrains!F4079</f>
        <v>153369.571635</v>
      </c>
    </row>
    <row r="4080" spans="1:27" ht="14.4">
      <c r="A4080" s="143">
        <v>4079</v>
      </c>
      <c r="B4080" s="59">
        <v>299975.35471799999</v>
      </c>
      <c r="C4080" s="59">
        <v>5056890.3531299997</v>
      </c>
      <c r="D4080" s="59" t="s">
        <v>3701</v>
      </c>
      <c r="E4080" s="153">
        <v>407.1</v>
      </c>
      <c r="F4080" s="150">
        <f>terrains!E4080*10.76391</f>
        <v>4381.9877610000003</v>
      </c>
      <c r="G4080" s="59" t="s">
        <v>353</v>
      </c>
      <c r="H4080" s="59">
        <v>0</v>
      </c>
      <c r="I4080" s="59">
        <v>0</v>
      </c>
      <c r="J4080" s="59">
        <f>IF(terrains!L4080=13.5,IF(terrains!X4080=1,12,9),-0.392532+1.267037*terrains!L4080+0.472239*terrains!X4080+0.58658*terrains!W4080+0.089417*terrains!V4080+0.531633*terrains!U4080+0.337883*terrains!T4080-0.403545*terrains!S4080)</f>
        <v>2.1415419999999998</v>
      </c>
      <c r="K4080" s="151">
        <f>IF(terrains!I4080=0,terrains!J4080,terrains!I4080)</f>
        <v>2.1415419999999998</v>
      </c>
      <c r="L4080" s="59">
        <v>2</v>
      </c>
      <c r="M4080" s="59">
        <v>1</v>
      </c>
      <c r="N4080" s="59">
        <v>3</v>
      </c>
      <c r="O4080" s="59" t="s">
        <v>174</v>
      </c>
      <c r="P4080" s="59">
        <v>2</v>
      </c>
      <c r="Q4080" s="59">
        <v>1.5</v>
      </c>
      <c r="R4080" s="59">
        <v>1</v>
      </c>
      <c r="S4080" s="59">
        <v>0</v>
      </c>
      <c r="T4080" s="59">
        <v>0</v>
      </c>
      <c r="U4080" s="59">
        <v>0</v>
      </c>
      <c r="V4080" s="59">
        <v>0</v>
      </c>
      <c r="W4080" s="59">
        <v>0</v>
      </c>
      <c r="X4080" s="59">
        <v>0</v>
      </c>
      <c r="Y4080" s="59">
        <f>IF(terrains!L4080&lt;=2.5,1,IF(terrains!L4080&lt;=4.5,2,IF(terrains!L4080&lt;=6.5,3,4)))</f>
        <v>1</v>
      </c>
      <c r="Z4080" s="59">
        <f>IF(terrains!R4080=1,35,IF(terrains!S4080=1,64,IF(terrains!T4080=1,IF(terrains!Y4080=1,85,104),IF(terrains!U4080=1,IF(terrains!Y4080=1,124,152),IF(terrains!V4080=1,(IF(terrains!Y4080=1,146,IF(terrains!Y4080=2,178,263))),IF(terrains!W4080=1,(IF(terrains!Y4080=1,178,IF(terrains!Y4080=2,218,321))),IF(terrains!X4080=1,IF(terrains!Y4080=1,190,IF(terrains!Y4080=2,242,IF(terrains!Y4080=3,357,896))))))))))</f>
        <v>35</v>
      </c>
      <c r="AA4080" s="152">
        <f>terrains!Z4080*terrains!F4080</f>
        <v>153369.571635</v>
      </c>
    </row>
    <row r="4081" spans="1:27" ht="14.4">
      <c r="A4081" s="143">
        <v>4080</v>
      </c>
      <c r="B4081" s="59">
        <v>294177.00372400001</v>
      </c>
      <c r="C4081" s="59">
        <v>5048772.87842</v>
      </c>
      <c r="D4081" s="59" t="s">
        <v>3702</v>
      </c>
      <c r="E4081" s="153">
        <v>406.9</v>
      </c>
      <c r="F4081" s="150">
        <f>terrains!E4081*10.76391</f>
        <v>4379.8349789999993</v>
      </c>
      <c r="G4081" s="59" t="s">
        <v>894</v>
      </c>
      <c r="H4081" s="59">
        <v>0</v>
      </c>
      <c r="I4081" s="59">
        <v>0</v>
      </c>
      <c r="J4081" s="59">
        <f>IF(terrains!L4081=13.5,IF(terrains!X4081=1,12,9),-0.392532+1.267037*terrains!L4081+0.472239*terrains!X4081+0.58658*terrains!W4081+0.089417*terrains!V4081+0.531633*terrains!U4081+0.337883*terrains!T4081-0.403545*terrains!S4081)</f>
        <v>2.3715155000000001</v>
      </c>
      <c r="K4081" s="151">
        <f>IF(terrains!I4081=0,terrains!J4081,terrains!I4081)</f>
        <v>2.3715155000000001</v>
      </c>
      <c r="L4081" s="59">
        <v>2.5</v>
      </c>
      <c r="M4081" s="59">
        <v>1</v>
      </c>
      <c r="N4081" s="59">
        <v>6</v>
      </c>
      <c r="O4081" s="59" t="s">
        <v>175</v>
      </c>
      <c r="P4081" s="59">
        <v>2</v>
      </c>
      <c r="Q4081" s="59">
        <v>1.5</v>
      </c>
      <c r="R4081" s="59">
        <v>0</v>
      </c>
      <c r="S4081" s="59">
        <v>1</v>
      </c>
      <c r="T4081" s="59">
        <v>0</v>
      </c>
      <c r="U4081" s="59">
        <v>0</v>
      </c>
      <c r="V4081" s="59">
        <v>0</v>
      </c>
      <c r="W4081" s="59">
        <v>0</v>
      </c>
      <c r="X4081" s="59">
        <v>0</v>
      </c>
      <c r="Y4081" s="59">
        <f>IF(terrains!L4081&lt;=2.5,1,IF(terrains!L4081&lt;=4.5,2,IF(terrains!L4081&lt;=6.5,3,4)))</f>
        <v>1</v>
      </c>
      <c r="Z4081" s="59">
        <f>IF(terrains!R4081=1,35,IF(terrains!S4081=1,64,IF(terrains!T4081=1,IF(terrains!Y4081=1,85,104),IF(terrains!U4081=1,IF(terrains!Y4081=1,124,152),IF(terrains!V4081=1,(IF(terrains!Y4081=1,146,IF(terrains!Y4081=2,178,263))),IF(terrains!W4081=1,(IF(terrains!Y4081=1,178,IF(terrains!Y4081=2,218,321))),IF(terrains!X4081=1,IF(terrains!Y4081=1,190,IF(terrains!Y4081=2,242,IF(terrains!Y4081=3,357,896))))))))))</f>
        <v>64</v>
      </c>
      <c r="AA4081" s="152">
        <f>terrains!Z4081*terrains!F4081</f>
        <v>280309.43865599995</v>
      </c>
    </row>
    <row r="4082" spans="1:27" ht="14.4">
      <c r="A4082" s="143">
        <v>4081</v>
      </c>
      <c r="B4082" s="59">
        <v>299459.84739700001</v>
      </c>
      <c r="C4082" s="59">
        <v>5038643.9924100004</v>
      </c>
      <c r="D4082" s="59" t="s">
        <v>3703</v>
      </c>
      <c r="E4082" s="153">
        <v>405.9</v>
      </c>
      <c r="F4082" s="150">
        <f>terrains!E4082*10.76391</f>
        <v>4369.0710689999996</v>
      </c>
      <c r="G4082" s="59" t="s">
        <v>308</v>
      </c>
      <c r="H4082" s="59">
        <v>2</v>
      </c>
      <c r="I4082" s="59">
        <v>6</v>
      </c>
      <c r="J4082" s="59">
        <f>IF(terrains!L4082=13.5,IF(terrains!X4082=1,12,9),-0.392532+1.267037*terrains!L4082+0.472239*terrains!X4082+0.58658*terrains!W4082+0.089417*terrains!V4082+0.531633*terrains!U4082+0.337883*terrains!T4082-0.403545*terrains!S4082)</f>
        <v>3.8808179999999997</v>
      </c>
      <c r="K4082" s="151">
        <f>IF(terrains!I4082=0,terrains!J4082,terrains!I4082)</f>
        <v>6</v>
      </c>
      <c r="L4082" s="59">
        <v>3</v>
      </c>
      <c r="M4082" s="59">
        <v>2</v>
      </c>
      <c r="N4082" s="59">
        <v>8</v>
      </c>
      <c r="O4082" s="59" t="s">
        <v>180</v>
      </c>
      <c r="P4082" s="59">
        <v>2</v>
      </c>
      <c r="Q4082" s="59">
        <v>2</v>
      </c>
      <c r="R4082" s="59">
        <v>0</v>
      </c>
      <c r="S4082" s="59">
        <v>0</v>
      </c>
      <c r="T4082" s="59">
        <v>0</v>
      </c>
      <c r="U4082" s="59">
        <v>0</v>
      </c>
      <c r="V4082" s="59">
        <v>0</v>
      </c>
      <c r="W4082" s="59">
        <v>0</v>
      </c>
      <c r="X4082" s="59">
        <v>1</v>
      </c>
      <c r="Y4082" s="59">
        <f>IF(terrains!L4082&lt;=2.5,1,IF(terrains!L4082&lt;=4.5,2,IF(terrains!L4082&lt;=6.5,3,4)))</f>
        <v>2</v>
      </c>
      <c r="Z4082" s="59">
        <f>IF(terrains!R4082=1,35,IF(terrains!S4082=1,64,IF(terrains!T4082=1,IF(terrains!Y4082=1,85,104),IF(terrains!U4082=1,IF(terrains!Y4082=1,124,152),IF(terrains!V4082=1,(IF(terrains!Y4082=1,146,IF(terrains!Y4082=2,178,263))),IF(terrains!W4082=1,(IF(terrains!Y4082=1,178,IF(terrains!Y4082=2,218,321))),IF(terrains!X4082=1,IF(terrains!Y4082=1,190,IF(terrains!Y4082=2,242,IF(terrains!Y4082=3,357,896))))))))))</f>
        <v>242</v>
      </c>
      <c r="AA4082" s="152">
        <f>terrains!Z4082*terrains!F4082</f>
        <v>1057315.1986979998</v>
      </c>
    </row>
    <row r="4083" spans="1:27" ht="14.4">
      <c r="A4083" s="143">
        <v>4082</v>
      </c>
      <c r="B4083" s="59">
        <v>300462.18430000002</v>
      </c>
      <c r="C4083" s="59">
        <v>5042585.2762000002</v>
      </c>
      <c r="D4083" s="59" t="s">
        <v>3704</v>
      </c>
      <c r="E4083" s="153">
        <v>405.8</v>
      </c>
      <c r="F4083" s="150">
        <f>terrains!E4083*10.76391</f>
        <v>4367.994678</v>
      </c>
      <c r="G4083" s="59" t="s">
        <v>1094</v>
      </c>
      <c r="H4083" s="59">
        <v>0</v>
      </c>
      <c r="I4083" s="59">
        <v>3</v>
      </c>
      <c r="J4083" s="59">
        <f>IF(terrains!L4083=13.5,IF(terrains!X4083=1,12,9),-0.392532+1.267037*terrains!L4083+0.472239*terrains!X4083+0.58658*terrains!W4083+0.089417*terrains!V4083+0.531633*terrains!U4083+0.337883*terrains!T4083-0.403545*terrains!S4083)</f>
        <v>2.8644775</v>
      </c>
      <c r="K4083" s="151">
        <f>IF(terrains!I4083=0,terrains!J4083,terrains!I4083)</f>
        <v>3</v>
      </c>
      <c r="L4083" s="59">
        <v>2.5</v>
      </c>
      <c r="M4083" s="59">
        <v>2</v>
      </c>
      <c r="N4083" s="59">
        <v>0</v>
      </c>
      <c r="O4083" s="59" t="s">
        <v>178</v>
      </c>
      <c r="P4083" s="59">
        <v>3</v>
      </c>
      <c r="Q4083" s="59">
        <v>2.5</v>
      </c>
      <c r="R4083" s="59">
        <v>0</v>
      </c>
      <c r="S4083" s="59">
        <v>0</v>
      </c>
      <c r="T4083" s="59">
        <v>0</v>
      </c>
      <c r="U4083" s="59">
        <v>0</v>
      </c>
      <c r="V4083" s="59">
        <v>1</v>
      </c>
      <c r="W4083" s="59">
        <v>0</v>
      </c>
      <c r="X4083" s="59">
        <v>0</v>
      </c>
      <c r="Y4083" s="59">
        <f>IF(terrains!L4083&lt;=2.5,1,IF(terrains!L4083&lt;=4.5,2,IF(terrains!L4083&lt;=6.5,3,4)))</f>
        <v>1</v>
      </c>
      <c r="Z4083" s="59">
        <f>IF(terrains!R4083=1,35,IF(terrains!S4083=1,64,IF(terrains!T4083=1,IF(terrains!Y4083=1,85,104),IF(terrains!U4083=1,IF(terrains!Y4083=1,124,152),IF(terrains!V4083=1,(IF(terrains!Y4083=1,146,IF(terrains!Y4083=2,178,263))),IF(terrains!W4083=1,(IF(terrains!Y4083=1,178,IF(terrains!Y4083=2,218,321))),IF(terrains!X4083=1,IF(terrains!Y4083=1,190,IF(terrains!Y4083=2,242,IF(terrains!Y4083=3,357,896))))))))))</f>
        <v>146</v>
      </c>
      <c r="AA4083" s="152">
        <f>terrains!Z4083*terrains!F4083</f>
        <v>637727.22298800002</v>
      </c>
    </row>
    <row r="4084" spans="1:27" ht="14.4">
      <c r="A4084" s="143">
        <v>4083</v>
      </c>
      <c r="B4084" s="59">
        <v>299139.41110600001</v>
      </c>
      <c r="C4084" s="59">
        <v>5056495.38478</v>
      </c>
      <c r="D4084" s="59" t="s">
        <v>3705</v>
      </c>
      <c r="E4084" s="153">
        <v>405.6</v>
      </c>
      <c r="F4084" s="150">
        <f>terrains!E4084*10.76391</f>
        <v>4365.8418959999999</v>
      </c>
      <c r="G4084" s="59" t="s">
        <v>353</v>
      </c>
      <c r="H4084" s="59">
        <v>0</v>
      </c>
      <c r="I4084" s="59">
        <v>0</v>
      </c>
      <c r="J4084" s="59">
        <f>IF(terrains!L4084=13.5,IF(terrains!X4084=1,12,9),-0.392532+1.267037*terrains!L4084+0.472239*terrains!X4084+0.58658*terrains!W4084+0.089417*terrains!V4084+0.531633*terrains!U4084+0.337883*terrains!T4084-0.403545*terrains!S4084)</f>
        <v>2.1415419999999998</v>
      </c>
      <c r="K4084" s="151">
        <f>IF(terrains!I4084=0,terrains!J4084,terrains!I4084)</f>
        <v>2.1415419999999998</v>
      </c>
      <c r="L4084" s="59">
        <v>2</v>
      </c>
      <c r="M4084" s="59">
        <v>1</v>
      </c>
      <c r="N4084" s="59">
        <v>3</v>
      </c>
      <c r="O4084" s="59" t="s">
        <v>174</v>
      </c>
      <c r="P4084" s="59">
        <v>2</v>
      </c>
      <c r="Q4084" s="59">
        <v>1.5</v>
      </c>
      <c r="R4084" s="59">
        <v>1</v>
      </c>
      <c r="S4084" s="59">
        <v>0</v>
      </c>
      <c r="T4084" s="59">
        <v>0</v>
      </c>
      <c r="U4084" s="59">
        <v>0</v>
      </c>
      <c r="V4084" s="59">
        <v>0</v>
      </c>
      <c r="W4084" s="59">
        <v>0</v>
      </c>
      <c r="X4084" s="59">
        <v>0</v>
      </c>
      <c r="Y4084" s="59">
        <f>IF(terrains!L4084&lt;=2.5,1,IF(terrains!L4084&lt;=4.5,2,IF(terrains!L4084&lt;=6.5,3,4)))</f>
        <v>1</v>
      </c>
      <c r="Z4084" s="59">
        <f>IF(terrains!R4084=1,35,IF(terrains!S4084=1,64,IF(terrains!T4084=1,IF(terrains!Y4084=1,85,104),IF(terrains!U4084=1,IF(terrains!Y4084=1,124,152),IF(terrains!V4084=1,(IF(terrains!Y4084=1,146,IF(terrains!Y4084=2,178,263))),IF(terrains!W4084=1,(IF(terrains!Y4084=1,178,IF(terrains!Y4084=2,218,321))),IF(terrains!X4084=1,IF(terrains!Y4084=1,190,IF(terrains!Y4084=2,242,IF(terrains!Y4084=3,357,896))))))))))</f>
        <v>35</v>
      </c>
      <c r="AA4084" s="152">
        <f>terrains!Z4084*terrains!F4084</f>
        <v>152804.46635999999</v>
      </c>
    </row>
    <row r="4085" spans="1:27" ht="14.4">
      <c r="A4085" s="143">
        <v>4084</v>
      </c>
      <c r="B4085" s="59">
        <v>297521.80137499998</v>
      </c>
      <c r="C4085" s="59">
        <v>5053633.4576500002</v>
      </c>
      <c r="D4085" s="59" t="s">
        <v>3706</v>
      </c>
      <c r="E4085" s="153">
        <v>405.5</v>
      </c>
      <c r="F4085" s="150">
        <f>terrains!E4085*10.76391</f>
        <v>4364.7655049999994</v>
      </c>
      <c r="G4085" s="59" t="s">
        <v>331</v>
      </c>
      <c r="H4085" s="59">
        <v>0.2</v>
      </c>
      <c r="I4085" s="59">
        <v>1.5</v>
      </c>
      <c r="J4085" s="59">
        <f>IF(terrains!L4085=13.5,IF(terrains!X4085=1,12,9),-0.392532+1.267037*terrains!L4085+0.472239*terrains!X4085+0.58658*terrains!W4085+0.089417*terrains!V4085+0.531633*terrains!U4085+0.337883*terrains!T4085-0.403545*terrains!S4085)</f>
        <v>2.1415419999999998</v>
      </c>
      <c r="K4085" s="151">
        <f>IF(terrains!I4085=0,terrains!J4085,terrains!I4085)</f>
        <v>1.5</v>
      </c>
      <c r="L4085" s="59">
        <v>2</v>
      </c>
      <c r="M4085" s="59">
        <v>2</v>
      </c>
      <c r="N4085" s="59">
        <v>3</v>
      </c>
      <c r="O4085" s="59" t="s">
        <v>174</v>
      </c>
      <c r="P4085" s="59">
        <v>2</v>
      </c>
      <c r="Q4085" s="59">
        <v>1.5</v>
      </c>
      <c r="R4085" s="59">
        <v>1</v>
      </c>
      <c r="S4085" s="59">
        <v>0</v>
      </c>
      <c r="T4085" s="59">
        <v>0</v>
      </c>
      <c r="U4085" s="59">
        <v>0</v>
      </c>
      <c r="V4085" s="59">
        <v>0</v>
      </c>
      <c r="W4085" s="59">
        <v>0</v>
      </c>
      <c r="X4085" s="59">
        <v>0</v>
      </c>
      <c r="Y4085" s="59">
        <f>IF(terrains!L4085&lt;=2.5,1,IF(terrains!L4085&lt;=4.5,2,IF(terrains!L4085&lt;=6.5,3,4)))</f>
        <v>1</v>
      </c>
      <c r="Z4085" s="59">
        <f>IF(terrains!R4085=1,35,IF(terrains!S4085=1,64,IF(terrains!T4085=1,IF(terrains!Y4085=1,85,104),IF(terrains!U4085=1,IF(terrains!Y4085=1,124,152),IF(terrains!V4085=1,(IF(terrains!Y4085=1,146,IF(terrains!Y4085=2,178,263))),IF(terrains!W4085=1,(IF(terrains!Y4085=1,178,IF(terrains!Y4085=2,218,321))),IF(terrains!X4085=1,IF(terrains!Y4085=1,190,IF(terrains!Y4085=2,242,IF(terrains!Y4085=3,357,896))))))))))</f>
        <v>35</v>
      </c>
      <c r="AA4085" s="152">
        <f>terrains!Z4085*terrains!F4085</f>
        <v>152766.79267499998</v>
      </c>
    </row>
    <row r="4086" spans="1:27" ht="14.4">
      <c r="A4086" s="143">
        <v>4085</v>
      </c>
      <c r="B4086" s="59">
        <v>300171.99037900002</v>
      </c>
      <c r="C4086" s="59">
        <v>5038884.3970299996</v>
      </c>
      <c r="D4086" s="59" t="s">
        <v>3707</v>
      </c>
      <c r="E4086" s="153">
        <v>404.78</v>
      </c>
      <c r="F4086" s="150">
        <f>terrains!E4086*10.76391</f>
        <v>4357.0154897999992</v>
      </c>
      <c r="G4086" s="59" t="s">
        <v>1260</v>
      </c>
      <c r="H4086" s="59">
        <v>3</v>
      </c>
      <c r="I4086" s="59">
        <v>7.5</v>
      </c>
      <c r="J4086" s="59">
        <f>IF(terrains!L4086=13.5,IF(terrains!X4086=1,12,9),-0.392532+1.267037*terrains!L4086+0.472239*terrains!X4086+0.58658*terrains!W4086+0.089417*terrains!V4086+0.531633*terrains!U4086+0.337883*terrains!T4086-0.403545*terrains!S4086)</f>
        <v>7.6819289999999993</v>
      </c>
      <c r="K4086" s="151">
        <f>IF(terrains!I4086=0,terrains!J4086,terrains!I4086)</f>
        <v>7.5</v>
      </c>
      <c r="L4086" s="59">
        <v>6</v>
      </c>
      <c r="M4086" s="59">
        <v>3</v>
      </c>
      <c r="N4086" s="59">
        <v>20</v>
      </c>
      <c r="O4086" s="59" t="s">
        <v>180</v>
      </c>
      <c r="P4086" s="59">
        <v>2</v>
      </c>
      <c r="Q4086" s="59">
        <v>2</v>
      </c>
      <c r="R4086" s="59">
        <v>0</v>
      </c>
      <c r="S4086" s="59">
        <v>0</v>
      </c>
      <c r="T4086" s="59">
        <v>0</v>
      </c>
      <c r="U4086" s="59">
        <v>0</v>
      </c>
      <c r="V4086" s="59">
        <v>0</v>
      </c>
      <c r="W4086" s="59">
        <v>0</v>
      </c>
      <c r="X4086" s="59">
        <v>1</v>
      </c>
      <c r="Y4086" s="59">
        <f>IF(terrains!L4086&lt;=2.5,1,IF(terrains!L4086&lt;=4.5,2,IF(terrains!L4086&lt;=6.5,3,4)))</f>
        <v>3</v>
      </c>
      <c r="Z4086" s="59">
        <f>IF(terrains!R4086=1,35,IF(terrains!S4086=1,64,IF(terrains!T4086=1,IF(terrains!Y4086=1,85,104),IF(terrains!U4086=1,IF(terrains!Y4086=1,124,152),IF(terrains!V4086=1,(IF(terrains!Y4086=1,146,IF(terrains!Y4086=2,178,263))),IF(terrains!W4086=1,(IF(terrains!Y4086=1,178,IF(terrains!Y4086=2,218,321))),IF(terrains!X4086=1,IF(terrains!Y4086=1,190,IF(terrains!Y4086=2,242,IF(terrains!Y4086=3,357,896))))))))))</f>
        <v>357</v>
      </c>
      <c r="AA4086" s="152">
        <f>terrains!Z4086*terrains!F4086</f>
        <v>1555454.5298585996</v>
      </c>
    </row>
    <row r="4087" spans="1:27" ht="14.4">
      <c r="A4087" s="143">
        <v>4086</v>
      </c>
      <c r="B4087" s="59">
        <v>299983.44649599999</v>
      </c>
      <c r="C4087" s="59">
        <v>5056879.1713100001</v>
      </c>
      <c r="D4087" s="59" t="s">
        <v>3708</v>
      </c>
      <c r="E4087" s="153">
        <v>404.3</v>
      </c>
      <c r="F4087" s="150">
        <f>terrains!E4087*10.76391</f>
        <v>4351.8488129999996</v>
      </c>
      <c r="G4087" s="59" t="s">
        <v>353</v>
      </c>
      <c r="H4087" s="59">
        <v>0</v>
      </c>
      <c r="I4087" s="59">
        <v>0</v>
      </c>
      <c r="J4087" s="59">
        <f>IF(terrains!L4087=13.5,IF(terrains!X4087=1,12,9),-0.392532+1.267037*terrains!L4087+0.472239*terrains!X4087+0.58658*terrains!W4087+0.089417*terrains!V4087+0.531633*terrains!U4087+0.337883*terrains!T4087-0.403545*terrains!S4087)</f>
        <v>2.1415419999999998</v>
      </c>
      <c r="K4087" s="151">
        <f>IF(terrains!I4087=0,terrains!J4087,terrains!I4087)</f>
        <v>2.1415419999999998</v>
      </c>
      <c r="L4087" s="59">
        <v>2</v>
      </c>
      <c r="M4087" s="59">
        <v>1</v>
      </c>
      <c r="N4087" s="59">
        <v>3</v>
      </c>
      <c r="O4087" s="59" t="s">
        <v>174</v>
      </c>
      <c r="P4087" s="59">
        <v>2</v>
      </c>
      <c r="Q4087" s="59">
        <v>1.5</v>
      </c>
      <c r="R4087" s="59">
        <v>1</v>
      </c>
      <c r="S4087" s="59">
        <v>0</v>
      </c>
      <c r="T4087" s="59">
        <v>0</v>
      </c>
      <c r="U4087" s="59">
        <v>0</v>
      </c>
      <c r="V4087" s="59">
        <v>0</v>
      </c>
      <c r="W4087" s="59">
        <v>0</v>
      </c>
      <c r="X4087" s="59">
        <v>0</v>
      </c>
      <c r="Y4087" s="59">
        <f>IF(terrains!L4087&lt;=2.5,1,IF(terrains!L4087&lt;=4.5,2,IF(terrains!L4087&lt;=6.5,3,4)))</f>
        <v>1</v>
      </c>
      <c r="Z4087" s="59">
        <f>IF(terrains!R4087=1,35,IF(terrains!S4087=1,64,IF(terrains!T4087=1,IF(terrains!Y4087=1,85,104),IF(terrains!U4087=1,IF(terrains!Y4087=1,124,152),IF(terrains!V4087=1,(IF(terrains!Y4087=1,146,IF(terrains!Y4087=2,178,263))),IF(terrains!W4087=1,(IF(terrains!Y4087=1,178,IF(terrains!Y4087=2,218,321))),IF(terrains!X4087=1,IF(terrains!Y4087=1,190,IF(terrains!Y4087=2,242,IF(terrains!Y4087=3,357,896))))))))))</f>
        <v>35</v>
      </c>
      <c r="AA4087" s="152">
        <f>terrains!Z4087*terrains!F4087</f>
        <v>152314.70845499999</v>
      </c>
    </row>
    <row r="4088" spans="1:27" ht="14.4">
      <c r="A4088" s="143">
        <v>4087</v>
      </c>
      <c r="B4088" s="59">
        <v>298757.79264100001</v>
      </c>
      <c r="C4088" s="59">
        <v>5057150.2398499995</v>
      </c>
      <c r="D4088" s="59" t="s">
        <v>3709</v>
      </c>
      <c r="E4088" s="153">
        <v>404.13</v>
      </c>
      <c r="F4088" s="150">
        <f>terrains!E4088*10.76391</f>
        <v>4350.0189482999995</v>
      </c>
      <c r="G4088" s="59" t="s">
        <v>353</v>
      </c>
      <c r="H4088" s="59">
        <v>0</v>
      </c>
      <c r="I4088" s="59">
        <v>0</v>
      </c>
      <c r="J4088" s="59">
        <f>IF(terrains!L4088=13.5,IF(terrains!X4088=1,12,9),-0.392532+1.267037*terrains!L4088+0.472239*terrains!X4088+0.58658*terrains!W4088+0.089417*terrains!V4088+0.531633*terrains!U4088+0.337883*terrains!T4088-0.403545*terrains!S4088)</f>
        <v>2.1415419999999998</v>
      </c>
      <c r="K4088" s="151">
        <f>IF(terrains!I4088=0,terrains!J4088,terrains!I4088)</f>
        <v>2.1415419999999998</v>
      </c>
      <c r="L4088" s="59">
        <v>2</v>
      </c>
      <c r="M4088" s="59">
        <v>1</v>
      </c>
      <c r="N4088" s="59">
        <v>3</v>
      </c>
      <c r="O4088" s="59" t="s">
        <v>174</v>
      </c>
      <c r="P4088" s="59">
        <v>2</v>
      </c>
      <c r="Q4088" s="59">
        <v>1.5</v>
      </c>
      <c r="R4088" s="59">
        <v>1</v>
      </c>
      <c r="S4088" s="59">
        <v>0</v>
      </c>
      <c r="T4088" s="59">
        <v>0</v>
      </c>
      <c r="U4088" s="59">
        <v>0</v>
      </c>
      <c r="V4088" s="59">
        <v>0</v>
      </c>
      <c r="W4088" s="59">
        <v>0</v>
      </c>
      <c r="X4088" s="59">
        <v>0</v>
      </c>
      <c r="Y4088" s="59">
        <f>IF(terrains!L4088&lt;=2.5,1,IF(terrains!L4088&lt;=4.5,2,IF(terrains!L4088&lt;=6.5,3,4)))</f>
        <v>1</v>
      </c>
      <c r="Z4088" s="59">
        <f>IF(terrains!R4088=1,35,IF(terrains!S4088=1,64,IF(terrains!T4088=1,IF(terrains!Y4088=1,85,104),IF(terrains!U4088=1,IF(terrains!Y4088=1,124,152),IF(terrains!V4088=1,(IF(terrains!Y4088=1,146,IF(terrains!Y4088=2,178,263))),IF(terrains!W4088=1,(IF(terrains!Y4088=1,178,IF(terrains!Y4088=2,218,321))),IF(terrains!X4088=1,IF(terrains!Y4088=1,190,IF(terrains!Y4088=2,242,IF(terrains!Y4088=3,357,896))))))))))</f>
        <v>35</v>
      </c>
      <c r="AA4088" s="152">
        <f>terrains!Z4088*terrains!F4088</f>
        <v>152250.6631905</v>
      </c>
    </row>
    <row r="4089" spans="1:27" ht="14.4">
      <c r="A4089" s="143">
        <v>4088</v>
      </c>
      <c r="B4089" s="59">
        <v>298748.57320500002</v>
      </c>
      <c r="C4089" s="59">
        <v>5057162.3753599999</v>
      </c>
      <c r="D4089" s="59" t="s">
        <v>3710</v>
      </c>
      <c r="E4089" s="153">
        <v>404.13</v>
      </c>
      <c r="F4089" s="150">
        <f>terrains!E4089*10.76391</f>
        <v>4350.0189482999995</v>
      </c>
      <c r="G4089" s="59" t="s">
        <v>353</v>
      </c>
      <c r="H4089" s="59">
        <v>0</v>
      </c>
      <c r="I4089" s="59">
        <v>0</v>
      </c>
      <c r="J4089" s="59">
        <f>IF(terrains!L4089=13.5,IF(terrains!X4089=1,12,9),-0.392532+1.267037*terrains!L4089+0.472239*terrains!X4089+0.58658*terrains!W4089+0.089417*terrains!V4089+0.531633*terrains!U4089+0.337883*terrains!T4089-0.403545*terrains!S4089)</f>
        <v>2.1415419999999998</v>
      </c>
      <c r="K4089" s="151">
        <f>IF(terrains!I4089=0,terrains!J4089,terrains!I4089)</f>
        <v>2.1415419999999998</v>
      </c>
      <c r="L4089" s="59">
        <v>2</v>
      </c>
      <c r="M4089" s="59">
        <v>1</v>
      </c>
      <c r="N4089" s="59">
        <v>3</v>
      </c>
      <c r="O4089" s="59" t="s">
        <v>174</v>
      </c>
      <c r="P4089" s="59">
        <v>2</v>
      </c>
      <c r="Q4089" s="59">
        <v>1.5</v>
      </c>
      <c r="R4089" s="59">
        <v>1</v>
      </c>
      <c r="S4089" s="59">
        <v>0</v>
      </c>
      <c r="T4089" s="59">
        <v>0</v>
      </c>
      <c r="U4089" s="59">
        <v>0</v>
      </c>
      <c r="V4089" s="59">
        <v>0</v>
      </c>
      <c r="W4089" s="59">
        <v>0</v>
      </c>
      <c r="X4089" s="59">
        <v>0</v>
      </c>
      <c r="Y4089" s="59">
        <f>IF(terrains!L4089&lt;=2.5,1,IF(terrains!L4089&lt;=4.5,2,IF(terrains!L4089&lt;=6.5,3,4)))</f>
        <v>1</v>
      </c>
      <c r="Z4089" s="59">
        <f>IF(terrains!R4089=1,35,IF(terrains!S4089=1,64,IF(terrains!T4089=1,IF(terrains!Y4089=1,85,104),IF(terrains!U4089=1,IF(terrains!Y4089=1,124,152),IF(terrains!V4089=1,(IF(terrains!Y4089=1,146,IF(terrains!Y4089=2,178,263))),IF(terrains!W4089=1,(IF(terrains!Y4089=1,178,IF(terrains!Y4089=2,218,321))),IF(terrains!X4089=1,IF(terrains!Y4089=1,190,IF(terrains!Y4089=2,242,IF(terrains!Y4089=3,357,896))))))))))</f>
        <v>35</v>
      </c>
      <c r="AA4089" s="152">
        <f>terrains!Z4089*terrains!F4089</f>
        <v>152250.6631905</v>
      </c>
    </row>
    <row r="4090" spans="1:27" ht="14.4">
      <c r="A4090" s="143">
        <v>4089</v>
      </c>
      <c r="B4090" s="59">
        <v>298730.08481299999</v>
      </c>
      <c r="C4090" s="59">
        <v>5057186.6326200003</v>
      </c>
      <c r="D4090" s="59" t="s">
        <v>3711</v>
      </c>
      <c r="E4090" s="153">
        <v>404.13</v>
      </c>
      <c r="F4090" s="150">
        <f>terrains!E4090*10.76391</f>
        <v>4350.0189482999995</v>
      </c>
      <c r="G4090" s="59" t="s">
        <v>353</v>
      </c>
      <c r="H4090" s="59">
        <v>0</v>
      </c>
      <c r="I4090" s="59">
        <v>0</v>
      </c>
      <c r="J4090" s="59">
        <f>IF(terrains!L4090=13.5,IF(terrains!X4090=1,12,9),-0.392532+1.267037*terrains!L4090+0.472239*terrains!X4090+0.58658*terrains!W4090+0.089417*terrains!V4090+0.531633*terrains!U4090+0.337883*terrains!T4090-0.403545*terrains!S4090)</f>
        <v>2.1415419999999998</v>
      </c>
      <c r="K4090" s="151">
        <f>IF(terrains!I4090=0,terrains!J4090,terrains!I4090)</f>
        <v>2.1415419999999998</v>
      </c>
      <c r="L4090" s="59">
        <v>2</v>
      </c>
      <c r="M4090" s="59">
        <v>1</v>
      </c>
      <c r="N4090" s="59">
        <v>3</v>
      </c>
      <c r="O4090" s="59" t="s">
        <v>174</v>
      </c>
      <c r="P4090" s="59">
        <v>2</v>
      </c>
      <c r="Q4090" s="59">
        <v>1.5</v>
      </c>
      <c r="R4090" s="59">
        <v>1</v>
      </c>
      <c r="S4090" s="59">
        <v>0</v>
      </c>
      <c r="T4090" s="59">
        <v>0</v>
      </c>
      <c r="U4090" s="59">
        <v>0</v>
      </c>
      <c r="V4090" s="59">
        <v>0</v>
      </c>
      <c r="W4090" s="59">
        <v>0</v>
      </c>
      <c r="X4090" s="59">
        <v>0</v>
      </c>
      <c r="Y4090" s="59">
        <f>IF(terrains!L4090&lt;=2.5,1,IF(terrains!L4090&lt;=4.5,2,IF(terrains!L4090&lt;=6.5,3,4)))</f>
        <v>1</v>
      </c>
      <c r="Z4090" s="59">
        <f>IF(terrains!R4090=1,35,IF(terrains!S4090=1,64,IF(terrains!T4090=1,IF(terrains!Y4090=1,85,104),IF(terrains!U4090=1,IF(terrains!Y4090=1,124,152),IF(terrains!V4090=1,(IF(terrains!Y4090=1,146,IF(terrains!Y4090=2,178,263))),IF(terrains!W4090=1,(IF(terrains!Y4090=1,178,IF(terrains!Y4090=2,218,321))),IF(terrains!X4090=1,IF(terrains!Y4090=1,190,IF(terrains!Y4090=2,242,IF(terrains!Y4090=3,357,896))))))))))</f>
        <v>35</v>
      </c>
      <c r="AA4090" s="152">
        <f>terrains!Z4090*terrains!F4090</f>
        <v>152250.6631905</v>
      </c>
    </row>
    <row r="4091" spans="1:27" ht="14.4">
      <c r="A4091" s="143">
        <v>4090</v>
      </c>
      <c r="B4091" s="59">
        <v>298739.31463099999</v>
      </c>
      <c r="C4091" s="59">
        <v>5057174.4847100005</v>
      </c>
      <c r="D4091" s="59" t="s">
        <v>3712</v>
      </c>
      <c r="E4091" s="153">
        <v>404.13</v>
      </c>
      <c r="F4091" s="150">
        <f>terrains!E4091*10.76391</f>
        <v>4350.0189482999995</v>
      </c>
      <c r="G4091" s="59" t="s">
        <v>353</v>
      </c>
      <c r="H4091" s="59">
        <v>0</v>
      </c>
      <c r="I4091" s="59">
        <v>0</v>
      </c>
      <c r="J4091" s="59">
        <f>IF(terrains!L4091=13.5,IF(terrains!X4091=1,12,9),-0.392532+1.267037*terrains!L4091+0.472239*terrains!X4091+0.58658*terrains!W4091+0.089417*terrains!V4091+0.531633*terrains!U4091+0.337883*terrains!T4091-0.403545*terrains!S4091)</f>
        <v>2.1415419999999998</v>
      </c>
      <c r="K4091" s="151">
        <f>IF(terrains!I4091=0,terrains!J4091,terrains!I4091)</f>
        <v>2.1415419999999998</v>
      </c>
      <c r="L4091" s="59">
        <v>2</v>
      </c>
      <c r="M4091" s="59">
        <v>1</v>
      </c>
      <c r="N4091" s="59">
        <v>3</v>
      </c>
      <c r="O4091" s="59" t="s">
        <v>174</v>
      </c>
      <c r="P4091" s="59">
        <v>2</v>
      </c>
      <c r="Q4091" s="59">
        <v>1.5</v>
      </c>
      <c r="R4091" s="59">
        <v>1</v>
      </c>
      <c r="S4091" s="59">
        <v>0</v>
      </c>
      <c r="T4091" s="59">
        <v>0</v>
      </c>
      <c r="U4091" s="59">
        <v>0</v>
      </c>
      <c r="V4091" s="59">
        <v>0</v>
      </c>
      <c r="W4091" s="59">
        <v>0</v>
      </c>
      <c r="X4091" s="59">
        <v>0</v>
      </c>
      <c r="Y4091" s="59">
        <f>IF(terrains!L4091&lt;=2.5,1,IF(terrains!L4091&lt;=4.5,2,IF(terrains!L4091&lt;=6.5,3,4)))</f>
        <v>1</v>
      </c>
      <c r="Z4091" s="59">
        <f>IF(terrains!R4091=1,35,IF(terrains!S4091=1,64,IF(terrains!T4091=1,IF(terrains!Y4091=1,85,104),IF(terrains!U4091=1,IF(terrains!Y4091=1,124,152),IF(terrains!V4091=1,(IF(terrains!Y4091=1,146,IF(terrains!Y4091=2,178,263))),IF(terrains!W4091=1,(IF(terrains!Y4091=1,178,IF(terrains!Y4091=2,218,321))),IF(terrains!X4091=1,IF(terrains!Y4091=1,190,IF(terrains!Y4091=2,242,IF(terrains!Y4091=3,357,896))))))))))</f>
        <v>35</v>
      </c>
      <c r="AA4091" s="152">
        <f>terrains!Z4091*terrains!F4091</f>
        <v>152250.6631905</v>
      </c>
    </row>
    <row r="4092" spans="1:27" ht="14.4">
      <c r="A4092" s="143">
        <v>4091</v>
      </c>
      <c r="B4092" s="59">
        <v>297196.18641000002</v>
      </c>
      <c r="C4092" s="59">
        <v>5032374.8377900003</v>
      </c>
      <c r="D4092" s="59" t="s">
        <v>3713</v>
      </c>
      <c r="E4092" s="153">
        <v>404.12</v>
      </c>
      <c r="F4092" s="150">
        <f>terrains!E4092*10.76391</f>
        <v>4349.9113091999998</v>
      </c>
      <c r="G4092" s="59" t="s">
        <v>692</v>
      </c>
      <c r="H4092" s="59">
        <v>0</v>
      </c>
      <c r="I4092" s="59">
        <v>0</v>
      </c>
      <c r="J4092" s="59">
        <f>IF(terrains!L4092=13.5,IF(terrains!X4092=1,12,9),-0.392532+1.267037*terrains!L4092+0.472239*terrains!X4092+0.58658*terrains!W4092+0.089417*terrains!V4092+0.531633*terrains!U4092+0.337883*terrains!T4092-0.403545*terrains!S4092)</f>
        <v>1.7379969999999998</v>
      </c>
      <c r="K4092" s="151">
        <f>IF(terrains!I4092=0,terrains!J4092,terrains!I4092)</f>
        <v>1.7379969999999998</v>
      </c>
      <c r="L4092" s="59">
        <v>2</v>
      </c>
      <c r="M4092" s="59">
        <v>1</v>
      </c>
      <c r="N4092" s="59">
        <v>3</v>
      </c>
      <c r="O4092" s="59" t="s">
        <v>175</v>
      </c>
      <c r="P4092" s="59">
        <v>2</v>
      </c>
      <c r="Q4092" s="59">
        <v>1.5</v>
      </c>
      <c r="R4092" s="59">
        <v>0</v>
      </c>
      <c r="S4092" s="59">
        <v>1</v>
      </c>
      <c r="T4092" s="59">
        <v>0</v>
      </c>
      <c r="U4092" s="59">
        <v>0</v>
      </c>
      <c r="V4092" s="59">
        <v>0</v>
      </c>
      <c r="W4092" s="59">
        <v>0</v>
      </c>
      <c r="X4092" s="59">
        <v>0</v>
      </c>
      <c r="Y4092" s="59">
        <f>IF(terrains!L4092&lt;=2.5,1,IF(terrains!L4092&lt;=4.5,2,IF(terrains!L4092&lt;=6.5,3,4)))</f>
        <v>1</v>
      </c>
      <c r="Z4092" s="59">
        <f>IF(terrains!R4092=1,35,IF(terrains!S4092=1,64,IF(terrains!T4092=1,IF(terrains!Y4092=1,85,104),IF(terrains!U4092=1,IF(terrains!Y4092=1,124,152),IF(terrains!V4092=1,(IF(terrains!Y4092=1,146,IF(terrains!Y4092=2,178,263))),IF(terrains!W4092=1,(IF(terrains!Y4092=1,178,IF(terrains!Y4092=2,218,321))),IF(terrains!X4092=1,IF(terrains!Y4092=1,190,IF(terrains!Y4092=2,242,IF(terrains!Y4092=3,357,896))))))))))</f>
        <v>64</v>
      </c>
      <c r="AA4092" s="152">
        <f>terrains!Z4092*terrains!F4092</f>
        <v>278394.32378879999</v>
      </c>
    </row>
    <row r="4093" spans="1:27" ht="14.4">
      <c r="A4093" s="143">
        <v>4092</v>
      </c>
      <c r="B4093" s="59">
        <v>297189.408</v>
      </c>
      <c r="C4093" s="59">
        <v>5032345.4375999998</v>
      </c>
      <c r="D4093" s="59" t="s">
        <v>3714</v>
      </c>
      <c r="E4093" s="153">
        <v>404.12</v>
      </c>
      <c r="F4093" s="150">
        <f>terrains!E4093*10.76391</f>
        <v>4349.9113091999998</v>
      </c>
      <c r="G4093" s="59" t="s">
        <v>692</v>
      </c>
      <c r="H4093" s="59">
        <v>0</v>
      </c>
      <c r="I4093" s="59">
        <v>0</v>
      </c>
      <c r="J4093" s="59">
        <f>IF(terrains!L4093=13.5,IF(terrains!X4093=1,12,9),-0.392532+1.267037*terrains!L4093+0.472239*terrains!X4093+0.58658*terrains!W4093+0.089417*terrains!V4093+0.531633*terrains!U4093+0.337883*terrains!T4093-0.403545*terrains!S4093)</f>
        <v>1.7379969999999998</v>
      </c>
      <c r="K4093" s="151">
        <f>IF(terrains!I4093=0,terrains!J4093,terrains!I4093)</f>
        <v>1.7379969999999998</v>
      </c>
      <c r="L4093" s="59">
        <v>2</v>
      </c>
      <c r="M4093" s="59">
        <v>1</v>
      </c>
      <c r="N4093" s="59">
        <v>3</v>
      </c>
      <c r="O4093" s="59" t="s">
        <v>175</v>
      </c>
      <c r="P4093" s="59">
        <v>2</v>
      </c>
      <c r="Q4093" s="59">
        <v>1.5</v>
      </c>
      <c r="R4093" s="59">
        <v>0</v>
      </c>
      <c r="S4093" s="59">
        <v>1</v>
      </c>
      <c r="T4093" s="59">
        <v>0</v>
      </c>
      <c r="U4093" s="59">
        <v>0</v>
      </c>
      <c r="V4093" s="59">
        <v>0</v>
      </c>
      <c r="W4093" s="59">
        <v>0</v>
      </c>
      <c r="X4093" s="59">
        <v>0</v>
      </c>
      <c r="Y4093" s="59">
        <f>IF(terrains!L4093&lt;=2.5,1,IF(terrains!L4093&lt;=4.5,2,IF(terrains!L4093&lt;=6.5,3,4)))</f>
        <v>1</v>
      </c>
      <c r="Z4093" s="59">
        <f>IF(terrains!R4093=1,35,IF(terrains!S4093=1,64,IF(terrains!T4093=1,IF(terrains!Y4093=1,85,104),IF(terrains!U4093=1,IF(terrains!Y4093=1,124,152),IF(terrains!V4093=1,(IF(terrains!Y4093=1,146,IF(terrains!Y4093=2,178,263))),IF(terrains!W4093=1,(IF(terrains!Y4093=1,178,IF(terrains!Y4093=2,218,321))),IF(terrains!X4093=1,IF(terrains!Y4093=1,190,IF(terrains!Y4093=2,242,IF(terrains!Y4093=3,357,896))))))))))</f>
        <v>64</v>
      </c>
      <c r="AA4093" s="152">
        <f>terrains!Z4093*terrains!F4093</f>
        <v>278394.32378879999</v>
      </c>
    </row>
    <row r="4094" spans="1:27" ht="14.4">
      <c r="A4094" s="143">
        <v>4093</v>
      </c>
      <c r="B4094" s="59">
        <v>297690.488243</v>
      </c>
      <c r="C4094" s="59">
        <v>5053754.1533199996</v>
      </c>
      <c r="D4094" s="59" t="s">
        <v>3715</v>
      </c>
      <c r="E4094" s="153">
        <v>403.9</v>
      </c>
      <c r="F4094" s="150">
        <f>terrains!E4094*10.76391</f>
        <v>4347.5432489999994</v>
      </c>
      <c r="G4094" s="59" t="s">
        <v>331</v>
      </c>
      <c r="H4094" s="59">
        <v>0.2</v>
      </c>
      <c r="I4094" s="59">
        <v>1.5</v>
      </c>
      <c r="J4094" s="59">
        <f>IF(terrains!L4094=13.5,IF(terrains!X4094=1,12,9),-0.392532+1.267037*terrains!L4094+0.472239*terrains!X4094+0.58658*terrains!W4094+0.089417*terrains!V4094+0.531633*terrains!U4094+0.337883*terrains!T4094-0.403545*terrains!S4094)</f>
        <v>2.1415419999999998</v>
      </c>
      <c r="K4094" s="151">
        <f>IF(terrains!I4094=0,terrains!J4094,terrains!I4094)</f>
        <v>1.5</v>
      </c>
      <c r="L4094" s="59">
        <v>2</v>
      </c>
      <c r="M4094" s="59">
        <v>2</v>
      </c>
      <c r="N4094" s="59">
        <v>3</v>
      </c>
      <c r="O4094" s="59" t="s">
        <v>174</v>
      </c>
      <c r="P4094" s="59">
        <v>2</v>
      </c>
      <c r="Q4094" s="59">
        <v>1.5</v>
      </c>
      <c r="R4094" s="59">
        <v>1</v>
      </c>
      <c r="S4094" s="59">
        <v>0</v>
      </c>
      <c r="T4094" s="59">
        <v>0</v>
      </c>
      <c r="U4094" s="59">
        <v>0</v>
      </c>
      <c r="V4094" s="59">
        <v>0</v>
      </c>
      <c r="W4094" s="59">
        <v>0</v>
      </c>
      <c r="X4094" s="59">
        <v>0</v>
      </c>
      <c r="Y4094" s="59">
        <f>IF(terrains!L4094&lt;=2.5,1,IF(terrains!L4094&lt;=4.5,2,IF(terrains!L4094&lt;=6.5,3,4)))</f>
        <v>1</v>
      </c>
      <c r="Z4094" s="59">
        <f>IF(terrains!R4094=1,35,IF(terrains!S4094=1,64,IF(terrains!T4094=1,IF(terrains!Y4094=1,85,104),IF(terrains!U4094=1,IF(terrains!Y4094=1,124,152),IF(terrains!V4094=1,(IF(terrains!Y4094=1,146,IF(terrains!Y4094=2,178,263))),IF(terrains!W4094=1,(IF(terrains!Y4094=1,178,IF(terrains!Y4094=2,218,321))),IF(terrains!X4094=1,IF(terrains!Y4094=1,190,IF(terrains!Y4094=2,242,IF(terrains!Y4094=3,357,896))))))))))</f>
        <v>35</v>
      </c>
      <c r="AA4094" s="152">
        <f>terrains!Z4094*terrains!F4094</f>
        <v>152164.01371499998</v>
      </c>
    </row>
    <row r="4095" spans="1:27" ht="14.4">
      <c r="A4095" s="143">
        <v>4094</v>
      </c>
      <c r="B4095" s="59">
        <v>292993.74652300001</v>
      </c>
      <c r="C4095" s="59">
        <v>5031500.0820399998</v>
      </c>
      <c r="D4095" s="59" t="s">
        <v>3716</v>
      </c>
      <c r="E4095" s="153">
        <v>403.8</v>
      </c>
      <c r="F4095" s="150">
        <f>terrains!E4095*10.76391</f>
        <v>4346.4668579999998</v>
      </c>
      <c r="G4095" s="59" t="s">
        <v>692</v>
      </c>
      <c r="H4095" s="59">
        <v>0</v>
      </c>
      <c r="I4095" s="59">
        <v>0</v>
      </c>
      <c r="J4095" s="59">
        <f>IF(terrains!L4095=13.5,IF(terrains!X4095=1,12,9),-0.392532+1.267037*terrains!L4095+0.472239*terrains!X4095+0.58658*terrains!W4095+0.089417*terrains!V4095+0.531633*terrains!U4095+0.337883*terrains!T4095-0.403545*terrains!S4095)</f>
        <v>1.7379969999999998</v>
      </c>
      <c r="K4095" s="151">
        <f>IF(terrains!I4095=0,terrains!J4095,terrains!I4095)</f>
        <v>1.7379969999999998</v>
      </c>
      <c r="L4095" s="59">
        <v>2</v>
      </c>
      <c r="M4095" s="59">
        <v>1</v>
      </c>
      <c r="N4095" s="59">
        <v>3</v>
      </c>
      <c r="O4095" s="59" t="s">
        <v>175</v>
      </c>
      <c r="P4095" s="59">
        <v>2</v>
      </c>
      <c r="Q4095" s="59">
        <v>1.5</v>
      </c>
      <c r="R4095" s="59">
        <v>0</v>
      </c>
      <c r="S4095" s="59">
        <v>1</v>
      </c>
      <c r="T4095" s="59">
        <v>0</v>
      </c>
      <c r="U4095" s="59">
        <v>0</v>
      </c>
      <c r="V4095" s="59">
        <v>0</v>
      </c>
      <c r="W4095" s="59">
        <v>0</v>
      </c>
      <c r="X4095" s="59">
        <v>0</v>
      </c>
      <c r="Y4095" s="59">
        <f>IF(terrains!L4095&lt;=2.5,1,IF(terrains!L4095&lt;=4.5,2,IF(terrains!L4095&lt;=6.5,3,4)))</f>
        <v>1</v>
      </c>
      <c r="Z4095" s="59">
        <f>IF(terrains!R4095=1,35,IF(terrains!S4095=1,64,IF(terrains!T4095=1,IF(terrains!Y4095=1,85,104),IF(terrains!U4095=1,IF(terrains!Y4095=1,124,152),IF(terrains!V4095=1,(IF(terrains!Y4095=1,146,IF(terrains!Y4095=2,178,263))),IF(terrains!W4095=1,(IF(terrains!Y4095=1,178,IF(terrains!Y4095=2,218,321))),IF(terrains!X4095=1,IF(terrains!Y4095=1,190,IF(terrains!Y4095=2,242,IF(terrains!Y4095=3,357,896))))))))))</f>
        <v>64</v>
      </c>
      <c r="AA4095" s="152">
        <f>terrains!Z4095*terrains!F4095</f>
        <v>278173.87891199999</v>
      </c>
    </row>
    <row r="4096" spans="1:27" ht="14.4">
      <c r="A4096" s="143">
        <v>4095</v>
      </c>
      <c r="B4096" s="59">
        <v>298879.400455</v>
      </c>
      <c r="C4096" s="59">
        <v>5056987.1394600002</v>
      </c>
      <c r="D4096" s="59" t="s">
        <v>3717</v>
      </c>
      <c r="E4096" s="153">
        <v>403.38</v>
      </c>
      <c r="F4096" s="150">
        <f>terrains!E4096*10.76391</f>
        <v>4341.9460157999993</v>
      </c>
      <c r="G4096" s="59" t="s">
        <v>353</v>
      </c>
      <c r="H4096" s="59">
        <v>0</v>
      </c>
      <c r="I4096" s="59">
        <v>0</v>
      </c>
      <c r="J4096" s="59">
        <f>IF(terrains!L4096=13.5,IF(terrains!X4096=1,12,9),-0.392532+1.267037*terrains!L4096+0.472239*terrains!X4096+0.58658*terrains!W4096+0.089417*terrains!V4096+0.531633*terrains!U4096+0.337883*terrains!T4096-0.403545*terrains!S4096)</f>
        <v>2.1415419999999998</v>
      </c>
      <c r="K4096" s="151">
        <f>IF(terrains!I4096=0,terrains!J4096,terrains!I4096)</f>
        <v>2.1415419999999998</v>
      </c>
      <c r="L4096" s="59">
        <v>2</v>
      </c>
      <c r="M4096" s="59">
        <v>1</v>
      </c>
      <c r="N4096" s="59">
        <v>3</v>
      </c>
      <c r="O4096" s="59" t="s">
        <v>174</v>
      </c>
      <c r="P4096" s="59">
        <v>2</v>
      </c>
      <c r="Q4096" s="59">
        <v>1.5</v>
      </c>
      <c r="R4096" s="59">
        <v>1</v>
      </c>
      <c r="S4096" s="59">
        <v>0</v>
      </c>
      <c r="T4096" s="59">
        <v>0</v>
      </c>
      <c r="U4096" s="59">
        <v>0</v>
      </c>
      <c r="V4096" s="59">
        <v>0</v>
      </c>
      <c r="W4096" s="59">
        <v>0</v>
      </c>
      <c r="X4096" s="59">
        <v>0</v>
      </c>
      <c r="Y4096" s="59">
        <f>IF(terrains!L4096&lt;=2.5,1,IF(terrains!L4096&lt;=4.5,2,IF(terrains!L4096&lt;=6.5,3,4)))</f>
        <v>1</v>
      </c>
      <c r="Z4096" s="59">
        <f>IF(terrains!R4096=1,35,IF(terrains!S4096=1,64,IF(terrains!T4096=1,IF(terrains!Y4096=1,85,104),IF(terrains!U4096=1,IF(terrains!Y4096=1,124,152),IF(terrains!V4096=1,(IF(terrains!Y4096=1,146,IF(terrains!Y4096=2,178,263))),IF(terrains!W4096=1,(IF(terrains!Y4096=1,178,IF(terrains!Y4096=2,218,321))),IF(terrains!X4096=1,IF(terrains!Y4096=1,190,IF(terrains!Y4096=2,242,IF(terrains!Y4096=3,357,896))))))))))</f>
        <v>35</v>
      </c>
      <c r="AA4096" s="152">
        <f>terrains!Z4096*terrains!F4096</f>
        <v>151968.11055299998</v>
      </c>
    </row>
    <row r="4097" spans="1:27" ht="14.4">
      <c r="A4097" s="143">
        <v>4096</v>
      </c>
      <c r="B4097" s="59">
        <v>298870.15221099998</v>
      </c>
      <c r="C4097" s="59">
        <v>5056999.5647400003</v>
      </c>
      <c r="D4097" s="59" t="s">
        <v>3718</v>
      </c>
      <c r="E4097" s="153">
        <v>403.26</v>
      </c>
      <c r="F4097" s="150">
        <f>terrains!E4097*10.76391</f>
        <v>4340.6543465999994</v>
      </c>
      <c r="G4097" s="59" t="s">
        <v>353</v>
      </c>
      <c r="H4097" s="59">
        <v>0</v>
      </c>
      <c r="I4097" s="59">
        <v>0</v>
      </c>
      <c r="J4097" s="59">
        <f>IF(terrains!L4097=13.5,IF(terrains!X4097=1,12,9),-0.392532+1.267037*terrains!L4097+0.472239*terrains!X4097+0.58658*terrains!W4097+0.089417*terrains!V4097+0.531633*terrains!U4097+0.337883*terrains!T4097-0.403545*terrains!S4097)</f>
        <v>2.1415419999999998</v>
      </c>
      <c r="K4097" s="151">
        <f>IF(terrains!I4097=0,terrains!J4097,terrains!I4097)</f>
        <v>2.1415419999999998</v>
      </c>
      <c r="L4097" s="59">
        <v>2</v>
      </c>
      <c r="M4097" s="59">
        <v>1</v>
      </c>
      <c r="N4097" s="59">
        <v>3</v>
      </c>
      <c r="O4097" s="59" t="s">
        <v>174</v>
      </c>
      <c r="P4097" s="59">
        <v>2</v>
      </c>
      <c r="Q4097" s="59">
        <v>1.5</v>
      </c>
      <c r="R4097" s="59">
        <v>1</v>
      </c>
      <c r="S4097" s="59">
        <v>0</v>
      </c>
      <c r="T4097" s="59">
        <v>0</v>
      </c>
      <c r="U4097" s="59">
        <v>0</v>
      </c>
      <c r="V4097" s="59">
        <v>0</v>
      </c>
      <c r="W4097" s="59">
        <v>0</v>
      </c>
      <c r="X4097" s="59">
        <v>0</v>
      </c>
      <c r="Y4097" s="59">
        <f>IF(terrains!L4097&lt;=2.5,1,IF(terrains!L4097&lt;=4.5,2,IF(terrains!L4097&lt;=6.5,3,4)))</f>
        <v>1</v>
      </c>
      <c r="Z4097" s="59">
        <f>IF(terrains!R4097=1,35,IF(terrains!S4097=1,64,IF(terrains!T4097=1,IF(terrains!Y4097=1,85,104),IF(terrains!U4097=1,IF(terrains!Y4097=1,124,152),IF(terrains!V4097=1,(IF(terrains!Y4097=1,146,IF(terrains!Y4097=2,178,263))),IF(terrains!W4097=1,(IF(terrains!Y4097=1,178,IF(terrains!Y4097=2,218,321))),IF(terrains!X4097=1,IF(terrains!Y4097=1,190,IF(terrains!Y4097=2,242,IF(terrains!Y4097=3,357,896))))))))))</f>
        <v>35</v>
      </c>
      <c r="AA4097" s="152">
        <f>terrains!Z4097*terrains!F4097</f>
        <v>151922.90213099998</v>
      </c>
    </row>
    <row r="4098" spans="1:27" ht="14.4">
      <c r="A4098" s="143">
        <v>4097</v>
      </c>
      <c r="B4098" s="59">
        <v>303268.22350000002</v>
      </c>
      <c r="C4098" s="59">
        <v>5051263.2620000001</v>
      </c>
      <c r="D4098" s="59" t="s">
        <v>3719</v>
      </c>
      <c r="E4098" s="153">
        <v>403.2</v>
      </c>
      <c r="F4098" s="150">
        <f>terrains!E4098*10.76391</f>
        <v>4340.0085119999994</v>
      </c>
      <c r="G4098" s="59" t="s">
        <v>1814</v>
      </c>
      <c r="H4098" s="59">
        <v>0</v>
      </c>
      <c r="I4098" s="59">
        <v>0</v>
      </c>
      <c r="J4098" s="59">
        <f>IF(terrains!L4098=13.5,IF(terrains!X4098=1,12,9),-0.392532+1.267037*terrains!L4098+0.472239*terrains!X4098+0.58658*terrains!W4098+0.089417*terrains!V4098+0.531633*terrains!U4098+0.337883*terrains!T4098-0.403545*terrains!S4098)</f>
        <v>1.7379969999999998</v>
      </c>
      <c r="K4098" s="151">
        <f>IF(terrains!I4098=0,terrains!J4098,terrains!I4098)</f>
        <v>1.7379969999999998</v>
      </c>
      <c r="L4098" s="59">
        <v>2</v>
      </c>
      <c r="M4098" s="59">
        <v>1</v>
      </c>
      <c r="N4098" s="59">
        <v>3</v>
      </c>
      <c r="O4098" s="59" t="s">
        <v>175</v>
      </c>
      <c r="P4098" s="59">
        <v>2</v>
      </c>
      <c r="Q4098" s="59">
        <v>1.5</v>
      </c>
      <c r="R4098" s="59">
        <v>0</v>
      </c>
      <c r="S4098" s="59">
        <v>1</v>
      </c>
      <c r="T4098" s="59">
        <v>0</v>
      </c>
      <c r="U4098" s="59">
        <v>0</v>
      </c>
      <c r="V4098" s="59">
        <v>0</v>
      </c>
      <c r="W4098" s="59">
        <v>0</v>
      </c>
      <c r="X4098" s="59">
        <v>0</v>
      </c>
      <c r="Y4098" s="59">
        <f>IF(terrains!L4098&lt;=2.5,1,IF(terrains!L4098&lt;=4.5,2,IF(terrains!L4098&lt;=6.5,3,4)))</f>
        <v>1</v>
      </c>
      <c r="Z4098" s="59">
        <f>IF(terrains!R4098=1,35,IF(terrains!S4098=1,64,IF(terrains!T4098=1,IF(terrains!Y4098=1,85,104),IF(terrains!U4098=1,IF(terrains!Y4098=1,124,152),IF(terrains!V4098=1,(IF(terrains!Y4098=1,146,IF(terrains!Y4098=2,178,263))),IF(terrains!W4098=1,(IF(terrains!Y4098=1,178,IF(terrains!Y4098=2,218,321))),IF(terrains!X4098=1,IF(terrains!Y4098=1,190,IF(terrains!Y4098=2,242,IF(terrains!Y4098=3,357,896))))))))))</f>
        <v>64</v>
      </c>
      <c r="AA4098" s="152">
        <f>terrains!Z4098*terrains!F4098</f>
        <v>277760.54476799996</v>
      </c>
    </row>
    <row r="4099" spans="1:27" ht="14.4">
      <c r="A4099" s="143">
        <v>4098</v>
      </c>
      <c r="B4099" s="59">
        <v>293972.74980500003</v>
      </c>
      <c r="C4099" s="59">
        <v>5048756.7805000003</v>
      </c>
      <c r="D4099" s="59" t="s">
        <v>3720</v>
      </c>
      <c r="E4099" s="153">
        <v>403.2</v>
      </c>
      <c r="F4099" s="150">
        <f>terrains!E4099*10.76391</f>
        <v>4340.0085119999994</v>
      </c>
      <c r="G4099" s="59" t="s">
        <v>1321</v>
      </c>
      <c r="H4099" s="59">
        <v>0</v>
      </c>
      <c r="I4099" s="59">
        <v>0</v>
      </c>
      <c r="J4099" s="59">
        <f>IF(terrains!L4099=13.5,IF(terrains!X4099=1,12,9),-0.392532+1.267037*terrains!L4099+0.472239*terrains!X4099+0.58658*terrains!W4099+0.089417*terrains!V4099+0.531633*terrains!U4099+0.337883*terrains!T4099-0.403545*terrains!S4099)</f>
        <v>1.7379969999999998</v>
      </c>
      <c r="K4099" s="151">
        <f>IF(terrains!I4099=0,terrains!J4099,terrains!I4099)</f>
        <v>1.7379969999999998</v>
      </c>
      <c r="L4099" s="59">
        <v>2</v>
      </c>
      <c r="M4099" s="59">
        <v>1</v>
      </c>
      <c r="N4099" s="59">
        <v>3</v>
      </c>
      <c r="O4099" s="59" t="s">
        <v>175</v>
      </c>
      <c r="P4099" s="59">
        <v>2</v>
      </c>
      <c r="Q4099" s="59">
        <v>2</v>
      </c>
      <c r="R4099" s="59">
        <v>0</v>
      </c>
      <c r="S4099" s="59">
        <v>1</v>
      </c>
      <c r="T4099" s="59">
        <v>0</v>
      </c>
      <c r="U4099" s="59">
        <v>0</v>
      </c>
      <c r="V4099" s="59">
        <v>0</v>
      </c>
      <c r="W4099" s="59">
        <v>0</v>
      </c>
      <c r="X4099" s="59">
        <v>0</v>
      </c>
      <c r="Y4099" s="59">
        <f>IF(terrains!L4099&lt;=2.5,1,IF(terrains!L4099&lt;=4.5,2,IF(terrains!L4099&lt;=6.5,3,4)))</f>
        <v>1</v>
      </c>
      <c r="Z4099" s="59">
        <f>IF(terrains!R4099=1,35,IF(terrains!S4099=1,64,IF(terrains!T4099=1,IF(terrains!Y4099=1,85,104),IF(terrains!U4099=1,IF(terrains!Y4099=1,124,152),IF(terrains!V4099=1,(IF(terrains!Y4099=1,146,IF(terrains!Y4099=2,178,263))),IF(terrains!W4099=1,(IF(terrains!Y4099=1,178,IF(terrains!Y4099=2,218,321))),IF(terrains!X4099=1,IF(terrains!Y4099=1,190,IF(terrains!Y4099=2,242,IF(terrains!Y4099=3,357,896))))))))))</f>
        <v>64</v>
      </c>
      <c r="AA4099" s="152">
        <f>terrains!Z4099*terrains!F4099</f>
        <v>277760.54476799996</v>
      </c>
    </row>
    <row r="4100" spans="1:27" ht="14.4">
      <c r="A4100" s="143">
        <v>4099</v>
      </c>
      <c r="B4100" s="59">
        <v>300379.61020499998</v>
      </c>
      <c r="C4100" s="59">
        <v>5052675.3586100005</v>
      </c>
      <c r="D4100" s="59" t="s">
        <v>3721</v>
      </c>
      <c r="E4100" s="153">
        <v>403.1</v>
      </c>
      <c r="F4100" s="150">
        <f>terrains!E4100*10.76391</f>
        <v>4338.9321209999998</v>
      </c>
      <c r="G4100" s="59" t="s">
        <v>914</v>
      </c>
      <c r="H4100" s="59">
        <v>0</v>
      </c>
      <c r="I4100" s="59">
        <v>0</v>
      </c>
      <c r="J4100" s="59">
        <f>IF(terrains!L4100=13.5,IF(terrains!X4100=1,12,9),-0.392532+1.267037*terrains!L4100+0.472239*terrains!X4100+0.58658*terrains!W4100+0.089417*terrains!V4100+0.531633*terrains!U4100+0.337883*terrains!T4100-0.403545*terrains!S4100)</f>
        <v>1.1044784999999997</v>
      </c>
      <c r="K4100" s="151">
        <f>IF(terrains!I4100=0,terrains!J4100,terrains!I4100)</f>
        <v>1.1044784999999997</v>
      </c>
      <c r="L4100" s="59">
        <v>1.5</v>
      </c>
      <c r="M4100" s="59">
        <v>1</v>
      </c>
      <c r="N4100" s="59">
        <v>2</v>
      </c>
      <c r="O4100" s="59" t="s">
        <v>175</v>
      </c>
      <c r="P4100" s="59">
        <v>2</v>
      </c>
      <c r="Q4100" s="59">
        <v>1.5</v>
      </c>
      <c r="R4100" s="59">
        <v>0</v>
      </c>
      <c r="S4100" s="59">
        <v>1</v>
      </c>
      <c r="T4100" s="59">
        <v>0</v>
      </c>
      <c r="U4100" s="59">
        <v>0</v>
      </c>
      <c r="V4100" s="59">
        <v>0</v>
      </c>
      <c r="W4100" s="59">
        <v>0</v>
      </c>
      <c r="X4100" s="59">
        <v>0</v>
      </c>
      <c r="Y4100" s="59">
        <f>IF(terrains!L4100&lt;=2.5,1,IF(terrains!L4100&lt;=4.5,2,IF(terrains!L4100&lt;=6.5,3,4)))</f>
        <v>1</v>
      </c>
      <c r="Z4100" s="59">
        <f>IF(terrains!R4100=1,35,IF(terrains!S4100=1,64,IF(terrains!T4100=1,IF(terrains!Y4100=1,85,104),IF(terrains!U4100=1,IF(terrains!Y4100=1,124,152),IF(terrains!V4100=1,(IF(terrains!Y4100=1,146,IF(terrains!Y4100=2,178,263))),IF(terrains!W4100=1,(IF(terrains!Y4100=1,178,IF(terrains!Y4100=2,218,321))),IF(terrains!X4100=1,IF(terrains!Y4100=1,190,IF(terrains!Y4100=2,242,IF(terrains!Y4100=3,357,896))))))))))</f>
        <v>64</v>
      </c>
      <c r="AA4100" s="152">
        <f>terrains!Z4100*terrains!F4100</f>
        <v>277691.65574399999</v>
      </c>
    </row>
    <row r="4101" spans="1:27" ht="14.4">
      <c r="A4101" s="143">
        <v>4100</v>
      </c>
      <c r="B4101" s="59">
        <v>296918.98759999999</v>
      </c>
      <c r="C4101" s="59">
        <v>5047496.1739999996</v>
      </c>
      <c r="D4101" s="59" t="s">
        <v>3722</v>
      </c>
      <c r="E4101" s="153">
        <v>403.1</v>
      </c>
      <c r="F4101" s="150">
        <f>terrains!E4101*10.76391</f>
        <v>4338.9321209999998</v>
      </c>
      <c r="G4101" s="59" t="s">
        <v>759</v>
      </c>
      <c r="H4101" s="59">
        <v>0.2</v>
      </c>
      <c r="I4101" s="59">
        <v>2</v>
      </c>
      <c r="J4101" s="59">
        <f>IF(terrains!L4101=13.5,IF(terrains!X4101=1,12,9),-0.392532+1.267037*terrains!L4101+0.472239*terrains!X4101+0.58658*terrains!W4101+0.089417*terrains!V4101+0.531633*terrains!U4101+0.337883*terrains!T4101-0.403545*terrains!S4101)</f>
        <v>1.7379969999999998</v>
      </c>
      <c r="K4101" s="151">
        <f>IF(terrains!I4101=0,terrains!J4101,terrains!I4101)</f>
        <v>2</v>
      </c>
      <c r="L4101" s="59">
        <v>2</v>
      </c>
      <c r="M4101" s="59">
        <v>1</v>
      </c>
      <c r="N4101" s="59">
        <v>3</v>
      </c>
      <c r="O4101" s="59" t="s">
        <v>175</v>
      </c>
      <c r="P4101" s="59">
        <v>2</v>
      </c>
      <c r="Q4101" s="59">
        <v>1.5</v>
      </c>
      <c r="R4101" s="59">
        <v>0</v>
      </c>
      <c r="S4101" s="59">
        <v>1</v>
      </c>
      <c r="T4101" s="59">
        <v>0</v>
      </c>
      <c r="U4101" s="59">
        <v>0</v>
      </c>
      <c r="V4101" s="59">
        <v>0</v>
      </c>
      <c r="W4101" s="59">
        <v>0</v>
      </c>
      <c r="X4101" s="59">
        <v>0</v>
      </c>
      <c r="Y4101" s="59">
        <f>IF(terrains!L4101&lt;=2.5,1,IF(terrains!L4101&lt;=4.5,2,IF(terrains!L4101&lt;=6.5,3,4)))</f>
        <v>1</v>
      </c>
      <c r="Z4101" s="59">
        <f>IF(terrains!R4101=1,35,IF(terrains!S4101=1,64,IF(terrains!T4101=1,IF(terrains!Y4101=1,85,104),IF(terrains!U4101=1,IF(terrains!Y4101=1,124,152),IF(terrains!V4101=1,(IF(terrains!Y4101=1,146,IF(terrains!Y4101=2,178,263))),IF(terrains!W4101=1,(IF(terrains!Y4101=1,178,IF(terrains!Y4101=2,218,321))),IF(terrains!X4101=1,IF(terrains!Y4101=1,190,IF(terrains!Y4101=2,242,IF(terrains!Y4101=3,357,896))))))))))</f>
        <v>64</v>
      </c>
      <c r="AA4101" s="152">
        <f>terrains!Z4101*terrains!F4101</f>
        <v>277691.65574399999</v>
      </c>
    </row>
    <row r="4102" spans="1:27" ht="14.4">
      <c r="A4102" s="143">
        <v>4101</v>
      </c>
      <c r="B4102" s="59">
        <v>300027.46781900001</v>
      </c>
      <c r="C4102" s="59">
        <v>5039321.5385999996</v>
      </c>
      <c r="D4102" s="59" t="s">
        <v>3723</v>
      </c>
      <c r="E4102" s="153">
        <v>403</v>
      </c>
      <c r="F4102" s="150">
        <f>terrains!E4102*10.76391</f>
        <v>4337.8557299999993</v>
      </c>
      <c r="G4102" s="59" t="s">
        <v>308</v>
      </c>
      <c r="H4102" s="59">
        <v>2</v>
      </c>
      <c r="I4102" s="59">
        <v>6</v>
      </c>
      <c r="J4102" s="59">
        <f>IF(terrains!L4102=13.5,IF(terrains!X4102=1,12,9),-0.392532+1.267037*terrains!L4102+0.472239*terrains!X4102+0.58658*terrains!W4102+0.089417*terrains!V4102+0.531633*terrains!U4102+0.337883*terrains!T4102-0.403545*terrains!S4102)</f>
        <v>3.8808179999999997</v>
      </c>
      <c r="K4102" s="151">
        <f>IF(terrains!I4102=0,terrains!J4102,terrains!I4102)</f>
        <v>6</v>
      </c>
      <c r="L4102" s="59">
        <v>3</v>
      </c>
      <c r="M4102" s="59">
        <v>2</v>
      </c>
      <c r="N4102" s="59">
        <v>8</v>
      </c>
      <c r="O4102" s="59" t="s">
        <v>180</v>
      </c>
      <c r="P4102" s="59">
        <v>2</v>
      </c>
      <c r="Q4102" s="59">
        <v>2</v>
      </c>
      <c r="R4102" s="59">
        <v>0</v>
      </c>
      <c r="S4102" s="59">
        <v>0</v>
      </c>
      <c r="T4102" s="59">
        <v>0</v>
      </c>
      <c r="U4102" s="59">
        <v>0</v>
      </c>
      <c r="V4102" s="59">
        <v>0</v>
      </c>
      <c r="W4102" s="59">
        <v>0</v>
      </c>
      <c r="X4102" s="59">
        <v>1</v>
      </c>
      <c r="Y4102" s="59">
        <f>IF(terrains!L4102&lt;=2.5,1,IF(terrains!L4102&lt;=4.5,2,IF(terrains!L4102&lt;=6.5,3,4)))</f>
        <v>2</v>
      </c>
      <c r="Z4102" s="59">
        <f>IF(terrains!R4102=1,35,IF(terrains!S4102=1,64,IF(terrains!T4102=1,IF(terrains!Y4102=1,85,104),IF(terrains!U4102=1,IF(terrains!Y4102=1,124,152),IF(terrains!V4102=1,(IF(terrains!Y4102=1,146,IF(terrains!Y4102=2,178,263))),IF(terrains!W4102=1,(IF(terrains!Y4102=1,178,IF(terrains!Y4102=2,218,321))),IF(terrains!X4102=1,IF(terrains!Y4102=1,190,IF(terrains!Y4102=2,242,IF(terrains!Y4102=3,357,896))))))))))</f>
        <v>242</v>
      </c>
      <c r="AA4102" s="152">
        <f>terrains!Z4102*terrains!F4102</f>
        <v>1049761.0866599998</v>
      </c>
    </row>
    <row r="4103" spans="1:27" ht="14.4">
      <c r="A4103" s="143">
        <v>4102</v>
      </c>
      <c r="B4103" s="59">
        <v>299671.63250000001</v>
      </c>
      <c r="C4103" s="59">
        <v>5041231.1289999997</v>
      </c>
      <c r="D4103" s="59" t="s">
        <v>3724</v>
      </c>
      <c r="E4103" s="153">
        <v>403</v>
      </c>
      <c r="F4103" s="150">
        <f>terrains!E4103*10.76391</f>
        <v>4337.8557299999993</v>
      </c>
      <c r="G4103" s="59" t="s">
        <v>245</v>
      </c>
      <c r="H4103" s="59">
        <v>0</v>
      </c>
      <c r="I4103" s="59">
        <v>6</v>
      </c>
      <c r="J4103" s="59">
        <f>IF(terrains!L4103=13.5,IF(terrains!X4103=1,12,9),-0.392532+1.267037*terrains!L4103+0.472239*terrains!X4103+0.58658*terrains!W4103+0.089417*terrains!V4103+0.531633*terrains!U4103+0.337883*terrains!T4103-0.403545*terrains!S4103)</f>
        <v>5.7813734999999999</v>
      </c>
      <c r="K4103" s="151">
        <f>IF(terrains!I4103=0,terrains!J4103,terrains!I4103)</f>
        <v>6</v>
      </c>
      <c r="L4103" s="59">
        <v>4.5</v>
      </c>
      <c r="M4103" s="59">
        <v>0</v>
      </c>
      <c r="N4103" s="59">
        <v>0</v>
      </c>
      <c r="O4103" s="59" t="s">
        <v>180</v>
      </c>
      <c r="P4103" s="59">
        <v>0</v>
      </c>
      <c r="Q4103" s="59">
        <v>0</v>
      </c>
      <c r="R4103" s="59">
        <v>0</v>
      </c>
      <c r="S4103" s="59">
        <v>0</v>
      </c>
      <c r="T4103" s="59">
        <v>0</v>
      </c>
      <c r="U4103" s="59">
        <v>0</v>
      </c>
      <c r="V4103" s="59">
        <v>0</v>
      </c>
      <c r="W4103" s="59">
        <v>0</v>
      </c>
      <c r="X4103" s="59">
        <v>1</v>
      </c>
      <c r="Y4103" s="59">
        <f>IF(terrains!L4103&lt;=2.5,1,IF(terrains!L4103&lt;=4.5,2,IF(terrains!L4103&lt;=6.5,3,4)))</f>
        <v>2</v>
      </c>
      <c r="Z4103" s="59">
        <f>IF(terrains!R4103=1,35,IF(terrains!S4103=1,64,IF(terrains!T4103=1,IF(terrains!Y4103=1,85,104),IF(terrains!U4103=1,IF(terrains!Y4103=1,124,152),IF(terrains!V4103=1,(IF(terrains!Y4103=1,146,IF(terrains!Y4103=2,178,263))),IF(terrains!W4103=1,(IF(terrains!Y4103=1,178,IF(terrains!Y4103=2,218,321))),IF(terrains!X4103=1,IF(terrains!Y4103=1,190,IF(terrains!Y4103=2,242,IF(terrains!Y4103=3,357,896))))))))))</f>
        <v>242</v>
      </c>
      <c r="AA4103" s="152">
        <f>terrains!Z4103*terrains!F4103</f>
        <v>1049761.0866599998</v>
      </c>
    </row>
    <row r="4104" spans="1:27" ht="14.4">
      <c r="A4104" s="143">
        <v>4103</v>
      </c>
      <c r="B4104" s="59">
        <v>298849.80848900002</v>
      </c>
      <c r="C4104" s="59">
        <v>5057026.9057400003</v>
      </c>
      <c r="D4104" s="59" t="s">
        <v>3725</v>
      </c>
      <c r="E4104" s="153">
        <v>402.98</v>
      </c>
      <c r="F4104" s="150">
        <f>terrains!E4104*10.76391</f>
        <v>4337.6404517999999</v>
      </c>
      <c r="G4104" s="59" t="s">
        <v>353</v>
      </c>
      <c r="H4104" s="59">
        <v>0</v>
      </c>
      <c r="I4104" s="59">
        <v>0</v>
      </c>
      <c r="J4104" s="59">
        <f>IF(terrains!L4104=13.5,IF(terrains!X4104=1,12,9),-0.392532+1.267037*terrains!L4104+0.472239*terrains!X4104+0.58658*terrains!W4104+0.089417*terrains!V4104+0.531633*terrains!U4104+0.337883*terrains!T4104-0.403545*terrains!S4104)</f>
        <v>2.1415419999999998</v>
      </c>
      <c r="K4104" s="151">
        <f>IF(terrains!I4104=0,terrains!J4104,terrains!I4104)</f>
        <v>2.1415419999999998</v>
      </c>
      <c r="L4104" s="59">
        <v>2</v>
      </c>
      <c r="M4104" s="59">
        <v>1</v>
      </c>
      <c r="N4104" s="59">
        <v>3</v>
      </c>
      <c r="O4104" s="59" t="s">
        <v>174</v>
      </c>
      <c r="P4104" s="59">
        <v>2</v>
      </c>
      <c r="Q4104" s="59">
        <v>1.5</v>
      </c>
      <c r="R4104" s="59">
        <v>1</v>
      </c>
      <c r="S4104" s="59">
        <v>0</v>
      </c>
      <c r="T4104" s="59">
        <v>0</v>
      </c>
      <c r="U4104" s="59">
        <v>0</v>
      </c>
      <c r="V4104" s="59">
        <v>0</v>
      </c>
      <c r="W4104" s="59">
        <v>0</v>
      </c>
      <c r="X4104" s="59">
        <v>0</v>
      </c>
      <c r="Y4104" s="59">
        <f>IF(terrains!L4104&lt;=2.5,1,IF(terrains!L4104&lt;=4.5,2,IF(terrains!L4104&lt;=6.5,3,4)))</f>
        <v>1</v>
      </c>
      <c r="Z4104" s="59">
        <f>IF(terrains!R4104=1,35,IF(terrains!S4104=1,64,IF(terrains!T4104=1,IF(terrains!Y4104=1,85,104),IF(terrains!U4104=1,IF(terrains!Y4104=1,124,152),IF(terrains!V4104=1,(IF(terrains!Y4104=1,146,IF(terrains!Y4104=2,178,263))),IF(terrains!W4104=1,(IF(terrains!Y4104=1,178,IF(terrains!Y4104=2,218,321))),IF(terrains!X4104=1,IF(terrains!Y4104=1,190,IF(terrains!Y4104=2,242,IF(terrains!Y4104=3,357,896))))))))))</f>
        <v>35</v>
      </c>
      <c r="AA4104" s="152">
        <f>terrains!Z4104*terrains!F4104</f>
        <v>151817.415813</v>
      </c>
    </row>
    <row r="4105" spans="1:27" ht="14.4">
      <c r="A4105" s="143">
        <v>4104</v>
      </c>
      <c r="B4105" s="59">
        <v>294091.7426</v>
      </c>
      <c r="C4105" s="59">
        <v>5050157.4230000004</v>
      </c>
      <c r="D4105" s="59" t="s">
        <v>3726</v>
      </c>
      <c r="E4105" s="153">
        <v>402.9</v>
      </c>
      <c r="F4105" s="150">
        <f>terrains!E4105*10.76391</f>
        <v>4336.7793389999997</v>
      </c>
      <c r="G4105" s="59" t="s">
        <v>299</v>
      </c>
      <c r="H4105" s="59">
        <v>3</v>
      </c>
      <c r="I4105" s="59">
        <v>9</v>
      </c>
      <c r="J4105" s="59">
        <f>IF(terrains!L4105=13.5,IF(terrains!X4105=1,12,9),-0.392532+1.267037*terrains!L4105+0.472239*terrains!X4105+0.58658*terrains!W4105+0.089417*terrains!V4105+0.531633*terrains!U4105+0.337883*terrains!T4105-0.403545*terrains!S4105)</f>
        <v>5.5391079999999997</v>
      </c>
      <c r="K4105" s="151">
        <f>IF(terrains!I4105=0,terrains!J4105,terrains!I4105)</f>
        <v>9</v>
      </c>
      <c r="L4105" s="59">
        <v>5</v>
      </c>
      <c r="M4105" s="59">
        <v>4</v>
      </c>
      <c r="N4105" s="59">
        <v>15</v>
      </c>
      <c r="O4105" s="59" t="s">
        <v>175</v>
      </c>
      <c r="P4105" s="59">
        <v>2</v>
      </c>
      <c r="Q4105" s="59">
        <v>2</v>
      </c>
      <c r="R4105" s="59">
        <v>0</v>
      </c>
      <c r="S4105" s="59">
        <v>1</v>
      </c>
      <c r="T4105" s="59">
        <v>0</v>
      </c>
      <c r="U4105" s="59">
        <v>0</v>
      </c>
      <c r="V4105" s="59">
        <v>0</v>
      </c>
      <c r="W4105" s="59">
        <v>0</v>
      </c>
      <c r="X4105" s="59">
        <v>0</v>
      </c>
      <c r="Y4105" s="59">
        <f>IF(terrains!L4105&lt;=2.5,1,IF(terrains!L4105&lt;=4.5,2,IF(terrains!L4105&lt;=6.5,3,4)))</f>
        <v>3</v>
      </c>
      <c r="Z4105" s="59">
        <f>IF(terrains!R4105=1,35,IF(terrains!S4105=1,64,IF(terrains!T4105=1,IF(terrains!Y4105=1,85,104),IF(terrains!U4105=1,IF(terrains!Y4105=1,124,152),IF(terrains!V4105=1,(IF(terrains!Y4105=1,146,IF(terrains!Y4105=2,178,263))),IF(terrains!W4105=1,(IF(terrains!Y4105=1,178,IF(terrains!Y4105=2,218,321))),IF(terrains!X4105=1,IF(terrains!Y4105=1,190,IF(terrains!Y4105=2,242,IF(terrains!Y4105=3,357,896))))))))))</f>
        <v>64</v>
      </c>
      <c r="AA4105" s="152">
        <f>terrains!Z4105*terrains!F4105</f>
        <v>277553.87769599998</v>
      </c>
    </row>
    <row r="4106" spans="1:27" ht="14.4">
      <c r="A4106" s="143">
        <v>4105</v>
      </c>
      <c r="B4106" s="59">
        <v>298840.56258299999</v>
      </c>
      <c r="C4106" s="59">
        <v>5057039.3332700003</v>
      </c>
      <c r="D4106" s="59" t="s">
        <v>3727</v>
      </c>
      <c r="E4106" s="153">
        <v>402.86</v>
      </c>
      <c r="F4106" s="150">
        <f>terrains!E4106*10.76391</f>
        <v>4336.3487826</v>
      </c>
      <c r="G4106" s="59" t="s">
        <v>353</v>
      </c>
      <c r="H4106" s="59">
        <v>0</v>
      </c>
      <c r="I4106" s="59">
        <v>0</v>
      </c>
      <c r="J4106" s="59">
        <f>IF(terrains!L4106=13.5,IF(terrains!X4106=1,12,9),-0.392532+1.267037*terrains!L4106+0.472239*terrains!X4106+0.58658*terrains!W4106+0.089417*terrains!V4106+0.531633*terrains!U4106+0.337883*terrains!T4106-0.403545*terrains!S4106)</f>
        <v>2.1415419999999998</v>
      </c>
      <c r="K4106" s="151">
        <f>IF(terrains!I4106=0,terrains!J4106,terrains!I4106)</f>
        <v>2.1415419999999998</v>
      </c>
      <c r="L4106" s="59">
        <v>2</v>
      </c>
      <c r="M4106" s="59">
        <v>1</v>
      </c>
      <c r="N4106" s="59">
        <v>3</v>
      </c>
      <c r="O4106" s="59" t="s">
        <v>174</v>
      </c>
      <c r="P4106" s="59">
        <v>2</v>
      </c>
      <c r="Q4106" s="59">
        <v>1.5</v>
      </c>
      <c r="R4106" s="59">
        <v>1</v>
      </c>
      <c r="S4106" s="59">
        <v>0</v>
      </c>
      <c r="T4106" s="59">
        <v>0</v>
      </c>
      <c r="U4106" s="59">
        <v>0</v>
      </c>
      <c r="V4106" s="59">
        <v>0</v>
      </c>
      <c r="W4106" s="59">
        <v>0</v>
      </c>
      <c r="X4106" s="59">
        <v>0</v>
      </c>
      <c r="Y4106" s="59">
        <f>IF(terrains!L4106&lt;=2.5,1,IF(terrains!L4106&lt;=4.5,2,IF(terrains!L4106&lt;=6.5,3,4)))</f>
        <v>1</v>
      </c>
      <c r="Z4106" s="59">
        <f>IF(terrains!R4106=1,35,IF(terrains!S4106=1,64,IF(terrains!T4106=1,IF(terrains!Y4106=1,85,104),IF(terrains!U4106=1,IF(terrains!Y4106=1,124,152),IF(terrains!V4106=1,(IF(terrains!Y4106=1,146,IF(terrains!Y4106=2,178,263))),IF(terrains!W4106=1,(IF(terrains!Y4106=1,178,IF(terrains!Y4106=2,218,321))),IF(terrains!X4106=1,IF(terrains!Y4106=1,190,IF(terrains!Y4106=2,242,IF(terrains!Y4106=3,357,896))))))))))</f>
        <v>35</v>
      </c>
      <c r="AA4106" s="152">
        <f>terrains!Z4106*terrains!F4106</f>
        <v>151772.207391</v>
      </c>
    </row>
    <row r="4107" spans="1:27" ht="14.4">
      <c r="A4107" s="143">
        <v>4106</v>
      </c>
      <c r="B4107" s="59">
        <v>274329.80279799999</v>
      </c>
      <c r="C4107" s="59">
        <v>5039272.9346599998</v>
      </c>
      <c r="D4107" s="59" t="s">
        <v>3728</v>
      </c>
      <c r="E4107" s="153">
        <v>402.8</v>
      </c>
      <c r="F4107" s="150">
        <f>terrains!E4107*10.76391</f>
        <v>4335.7029480000001</v>
      </c>
      <c r="G4107" s="59" t="s">
        <v>186</v>
      </c>
      <c r="H4107" s="59">
        <v>0.2</v>
      </c>
      <c r="I4107" s="59">
        <v>1</v>
      </c>
      <c r="J4107" s="59">
        <f>IF(terrains!L4107=13.5,IF(terrains!X4107=1,12,9),-0.392532+1.267037*terrains!L4107+0.472239*terrains!X4107+0.58658*terrains!W4107+0.089417*terrains!V4107+0.531633*terrains!U4107+0.337883*terrains!T4107-0.403545*terrains!S4107)</f>
        <v>1.5080234999999997</v>
      </c>
      <c r="K4107" s="151">
        <f>IF(terrains!I4107=0,terrains!J4107,terrains!I4107)</f>
        <v>1</v>
      </c>
      <c r="L4107" s="59">
        <v>1.5</v>
      </c>
      <c r="M4107" s="59">
        <v>1</v>
      </c>
      <c r="N4107" s="59">
        <v>2</v>
      </c>
      <c r="O4107" s="59" t="s">
        <v>174</v>
      </c>
      <c r="P4107" s="59">
        <v>2</v>
      </c>
      <c r="Q4107" s="59">
        <v>1.5</v>
      </c>
      <c r="R4107" s="59">
        <v>1</v>
      </c>
      <c r="S4107" s="59">
        <v>0</v>
      </c>
      <c r="T4107" s="59">
        <v>0</v>
      </c>
      <c r="U4107" s="59">
        <v>0</v>
      </c>
      <c r="V4107" s="59">
        <v>0</v>
      </c>
      <c r="W4107" s="59">
        <v>0</v>
      </c>
      <c r="X4107" s="59">
        <v>0</v>
      </c>
      <c r="Y4107" s="59">
        <f>IF(terrains!L4107&lt;=2.5,1,IF(terrains!L4107&lt;=4.5,2,IF(terrains!L4107&lt;=6.5,3,4)))</f>
        <v>1</v>
      </c>
      <c r="Z4107" s="59">
        <f>IF(terrains!R4107=1,35,IF(terrains!S4107=1,64,IF(terrains!T4107=1,IF(terrains!Y4107=1,85,104),IF(terrains!U4107=1,IF(terrains!Y4107=1,124,152),IF(terrains!V4107=1,(IF(terrains!Y4107=1,146,IF(terrains!Y4107=2,178,263))),IF(terrains!W4107=1,(IF(terrains!Y4107=1,178,IF(terrains!Y4107=2,218,321))),IF(terrains!X4107=1,IF(terrains!Y4107=1,190,IF(terrains!Y4107=2,242,IF(terrains!Y4107=3,357,896))))))))))</f>
        <v>35</v>
      </c>
      <c r="AA4107" s="152">
        <f>terrains!Z4107*terrains!F4107</f>
        <v>151749.60318000001</v>
      </c>
    </row>
    <row r="4108" spans="1:27" ht="14.4">
      <c r="A4108" s="143">
        <v>4107</v>
      </c>
      <c r="B4108" s="59">
        <v>298831.31511899998</v>
      </c>
      <c r="C4108" s="59">
        <v>5057051.7582900003</v>
      </c>
      <c r="D4108" s="59" t="s">
        <v>3729</v>
      </c>
      <c r="E4108" s="153">
        <v>402.73</v>
      </c>
      <c r="F4108" s="150">
        <f>terrains!E4108*10.76391</f>
        <v>4334.9494742999996</v>
      </c>
      <c r="G4108" s="59" t="s">
        <v>353</v>
      </c>
      <c r="H4108" s="59">
        <v>0</v>
      </c>
      <c r="I4108" s="59">
        <v>0</v>
      </c>
      <c r="J4108" s="59">
        <f>IF(terrains!L4108=13.5,IF(terrains!X4108=1,12,9),-0.392532+1.267037*terrains!L4108+0.472239*terrains!X4108+0.58658*terrains!W4108+0.089417*terrains!V4108+0.531633*terrains!U4108+0.337883*terrains!T4108-0.403545*terrains!S4108)</f>
        <v>2.1415419999999998</v>
      </c>
      <c r="K4108" s="151">
        <f>IF(terrains!I4108=0,terrains!J4108,terrains!I4108)</f>
        <v>2.1415419999999998</v>
      </c>
      <c r="L4108" s="59">
        <v>2</v>
      </c>
      <c r="M4108" s="59">
        <v>1</v>
      </c>
      <c r="N4108" s="59">
        <v>3</v>
      </c>
      <c r="O4108" s="59" t="s">
        <v>174</v>
      </c>
      <c r="P4108" s="59">
        <v>2</v>
      </c>
      <c r="Q4108" s="59">
        <v>1.5</v>
      </c>
      <c r="R4108" s="59">
        <v>1</v>
      </c>
      <c r="S4108" s="59">
        <v>0</v>
      </c>
      <c r="T4108" s="59">
        <v>0</v>
      </c>
      <c r="U4108" s="59">
        <v>0</v>
      </c>
      <c r="V4108" s="59">
        <v>0</v>
      </c>
      <c r="W4108" s="59">
        <v>0</v>
      </c>
      <c r="X4108" s="59">
        <v>0</v>
      </c>
      <c r="Y4108" s="59">
        <f>IF(terrains!L4108&lt;=2.5,1,IF(terrains!L4108&lt;=4.5,2,IF(terrains!L4108&lt;=6.5,3,4)))</f>
        <v>1</v>
      </c>
      <c r="Z4108" s="59">
        <f>IF(terrains!R4108=1,35,IF(terrains!S4108=1,64,IF(terrains!T4108=1,IF(terrains!Y4108=1,85,104),IF(terrains!U4108=1,IF(terrains!Y4108=1,124,152),IF(terrains!V4108=1,(IF(terrains!Y4108=1,146,IF(terrains!Y4108=2,178,263))),IF(terrains!W4108=1,(IF(terrains!Y4108=1,178,IF(terrains!Y4108=2,218,321))),IF(terrains!X4108=1,IF(terrains!Y4108=1,190,IF(terrains!Y4108=2,242,IF(terrains!Y4108=3,357,896))))))))))</f>
        <v>35</v>
      </c>
      <c r="AA4108" s="152">
        <f>terrains!Z4108*terrains!F4108</f>
        <v>151723.23160049997</v>
      </c>
    </row>
    <row r="4109" spans="1:27" ht="14.4">
      <c r="A4109" s="143">
        <v>4108</v>
      </c>
      <c r="B4109" s="59">
        <v>298822.06922100001</v>
      </c>
      <c r="C4109" s="59">
        <v>5057064.1842200002</v>
      </c>
      <c r="D4109" s="59" t="s">
        <v>3730</v>
      </c>
      <c r="E4109" s="153">
        <v>402.61</v>
      </c>
      <c r="F4109" s="150">
        <f>terrains!E4109*10.76391</f>
        <v>4333.6578050999997</v>
      </c>
      <c r="G4109" s="59" t="s">
        <v>353</v>
      </c>
      <c r="H4109" s="59">
        <v>0</v>
      </c>
      <c r="I4109" s="59">
        <v>0</v>
      </c>
      <c r="J4109" s="59">
        <f>IF(terrains!L4109=13.5,IF(terrains!X4109=1,12,9),-0.392532+1.267037*terrains!L4109+0.472239*terrains!X4109+0.58658*terrains!W4109+0.089417*terrains!V4109+0.531633*terrains!U4109+0.337883*terrains!T4109-0.403545*terrains!S4109)</f>
        <v>2.1415419999999998</v>
      </c>
      <c r="K4109" s="151">
        <f>IF(terrains!I4109=0,terrains!J4109,terrains!I4109)</f>
        <v>2.1415419999999998</v>
      </c>
      <c r="L4109" s="59">
        <v>2</v>
      </c>
      <c r="M4109" s="59">
        <v>1</v>
      </c>
      <c r="N4109" s="59">
        <v>3</v>
      </c>
      <c r="O4109" s="59" t="s">
        <v>174</v>
      </c>
      <c r="P4109" s="59">
        <v>2</v>
      </c>
      <c r="Q4109" s="59">
        <v>1.5</v>
      </c>
      <c r="R4109" s="59">
        <v>1</v>
      </c>
      <c r="S4109" s="59">
        <v>0</v>
      </c>
      <c r="T4109" s="59">
        <v>0</v>
      </c>
      <c r="U4109" s="59">
        <v>0</v>
      </c>
      <c r="V4109" s="59">
        <v>0</v>
      </c>
      <c r="W4109" s="59">
        <v>0</v>
      </c>
      <c r="X4109" s="59">
        <v>0</v>
      </c>
      <c r="Y4109" s="59">
        <f>IF(terrains!L4109&lt;=2.5,1,IF(terrains!L4109&lt;=4.5,2,IF(terrains!L4109&lt;=6.5,3,4)))</f>
        <v>1</v>
      </c>
      <c r="Z4109" s="59">
        <f>IF(terrains!R4109=1,35,IF(terrains!S4109=1,64,IF(terrains!T4109=1,IF(terrains!Y4109=1,85,104),IF(terrains!U4109=1,IF(terrains!Y4109=1,124,152),IF(terrains!V4109=1,(IF(terrains!Y4109=1,146,IF(terrains!Y4109=2,178,263))),IF(terrains!W4109=1,(IF(terrains!Y4109=1,178,IF(terrains!Y4109=2,218,321))),IF(terrains!X4109=1,IF(terrains!Y4109=1,190,IF(terrains!Y4109=2,242,IF(terrains!Y4109=3,357,896))))))))))</f>
        <v>35</v>
      </c>
      <c r="AA4109" s="152">
        <f>terrains!Z4109*terrains!F4109</f>
        <v>151678.02317849998</v>
      </c>
    </row>
    <row r="4110" spans="1:27" ht="14.4">
      <c r="A4110" s="143">
        <v>4109</v>
      </c>
      <c r="B4110" s="59">
        <v>298812.82396399998</v>
      </c>
      <c r="C4110" s="59">
        <v>5057076.6062599998</v>
      </c>
      <c r="D4110" s="59" t="s">
        <v>3731</v>
      </c>
      <c r="E4110" s="153">
        <v>402.48</v>
      </c>
      <c r="F4110" s="150">
        <f>terrains!E4110*10.76391</f>
        <v>4332.2584968000001</v>
      </c>
      <c r="G4110" s="59" t="s">
        <v>353</v>
      </c>
      <c r="H4110" s="59">
        <v>0</v>
      </c>
      <c r="I4110" s="59">
        <v>0</v>
      </c>
      <c r="J4110" s="59">
        <f>IF(terrains!L4110=13.5,IF(terrains!X4110=1,12,9),-0.392532+1.267037*terrains!L4110+0.472239*terrains!X4110+0.58658*terrains!W4110+0.089417*terrains!V4110+0.531633*terrains!U4110+0.337883*terrains!T4110-0.403545*terrains!S4110)</f>
        <v>2.1415419999999998</v>
      </c>
      <c r="K4110" s="151">
        <f>IF(terrains!I4110=0,terrains!J4110,terrains!I4110)</f>
        <v>2.1415419999999998</v>
      </c>
      <c r="L4110" s="59">
        <v>2</v>
      </c>
      <c r="M4110" s="59">
        <v>1</v>
      </c>
      <c r="N4110" s="59">
        <v>3</v>
      </c>
      <c r="O4110" s="59" t="s">
        <v>174</v>
      </c>
      <c r="P4110" s="59">
        <v>2</v>
      </c>
      <c r="Q4110" s="59">
        <v>1.5</v>
      </c>
      <c r="R4110" s="59">
        <v>1</v>
      </c>
      <c r="S4110" s="59">
        <v>0</v>
      </c>
      <c r="T4110" s="59">
        <v>0</v>
      </c>
      <c r="U4110" s="59">
        <v>0</v>
      </c>
      <c r="V4110" s="59">
        <v>0</v>
      </c>
      <c r="W4110" s="59">
        <v>0</v>
      </c>
      <c r="X4110" s="59">
        <v>0</v>
      </c>
      <c r="Y4110" s="59">
        <f>IF(terrains!L4110&lt;=2.5,1,IF(terrains!L4110&lt;=4.5,2,IF(terrains!L4110&lt;=6.5,3,4)))</f>
        <v>1</v>
      </c>
      <c r="Z4110" s="59">
        <f>IF(terrains!R4110=1,35,IF(terrains!S4110=1,64,IF(terrains!T4110=1,IF(terrains!Y4110=1,85,104),IF(terrains!U4110=1,IF(terrains!Y4110=1,124,152),IF(terrains!V4110=1,(IF(terrains!Y4110=1,146,IF(terrains!Y4110=2,178,263))),IF(terrains!W4110=1,(IF(terrains!Y4110=1,178,IF(terrains!Y4110=2,218,321))),IF(terrains!X4110=1,IF(terrains!Y4110=1,190,IF(terrains!Y4110=2,242,IF(terrains!Y4110=3,357,896))))))))))</f>
        <v>35</v>
      </c>
      <c r="AA4110" s="152">
        <f>terrains!Z4110*terrains!F4110</f>
        <v>151629.04738800001</v>
      </c>
    </row>
    <row r="4111" spans="1:27" ht="14.4">
      <c r="A4111" s="143">
        <v>4110</v>
      </c>
      <c r="B4111" s="59">
        <v>292081.80829999998</v>
      </c>
      <c r="C4111" s="59">
        <v>5046487.05</v>
      </c>
      <c r="D4111" s="59" t="s">
        <v>3732</v>
      </c>
      <c r="E4111" s="153">
        <v>402.3</v>
      </c>
      <c r="F4111" s="150">
        <f>terrains!E4111*10.76391</f>
        <v>4330.3209929999994</v>
      </c>
      <c r="G4111" s="59" t="s">
        <v>513</v>
      </c>
      <c r="H4111" s="59">
        <v>0</v>
      </c>
      <c r="I4111" s="59">
        <v>0</v>
      </c>
      <c r="J4111" s="59">
        <f>IF(terrains!L4111=13.5,IF(terrains!X4111=1,12,9),-0.392532+1.267037*terrains!L4111+0.472239*terrains!X4111+0.58658*terrains!W4111+0.089417*terrains!V4111+0.531633*terrains!U4111+0.337883*terrains!T4111-0.403545*terrains!S4111)</f>
        <v>2.479425</v>
      </c>
      <c r="K4111" s="151">
        <f>IF(terrains!I4111=0,terrains!J4111,terrains!I4111)</f>
        <v>2.479425</v>
      </c>
      <c r="L4111" s="59">
        <v>2</v>
      </c>
      <c r="M4111" s="59">
        <v>1</v>
      </c>
      <c r="N4111" s="59">
        <v>3</v>
      </c>
      <c r="O4111" s="59" t="s">
        <v>176</v>
      </c>
      <c r="P4111" s="59">
        <v>2</v>
      </c>
      <c r="Q4111" s="59">
        <v>2.5</v>
      </c>
      <c r="R4111" s="59">
        <v>0</v>
      </c>
      <c r="S4111" s="59">
        <v>0</v>
      </c>
      <c r="T4111" s="59">
        <v>1</v>
      </c>
      <c r="U4111" s="59">
        <v>0</v>
      </c>
      <c r="V4111" s="59">
        <v>0</v>
      </c>
      <c r="W4111" s="59">
        <v>0</v>
      </c>
      <c r="X4111" s="59">
        <v>0</v>
      </c>
      <c r="Y4111" s="59">
        <f>IF(terrains!L4111&lt;=2.5,1,IF(terrains!L4111&lt;=4.5,2,IF(terrains!L4111&lt;=6.5,3,4)))</f>
        <v>1</v>
      </c>
      <c r="Z4111" s="59">
        <f>IF(terrains!R4111=1,35,IF(terrains!S4111=1,64,IF(terrains!T4111=1,IF(terrains!Y4111=1,85,104),IF(terrains!U4111=1,IF(terrains!Y4111=1,124,152),IF(terrains!V4111=1,(IF(terrains!Y4111=1,146,IF(terrains!Y4111=2,178,263))),IF(terrains!W4111=1,(IF(terrains!Y4111=1,178,IF(terrains!Y4111=2,218,321))),IF(terrains!X4111=1,IF(terrains!Y4111=1,190,IF(terrains!Y4111=2,242,IF(terrains!Y4111=3,357,896))))))))))</f>
        <v>85</v>
      </c>
      <c r="AA4111" s="152">
        <f>terrains!Z4111*terrains!F4111</f>
        <v>368077.28440499993</v>
      </c>
    </row>
    <row r="4112" spans="1:27" ht="14.4">
      <c r="A4112" s="143">
        <v>4111</v>
      </c>
      <c r="B4112" s="59">
        <v>298922.1776</v>
      </c>
      <c r="C4112" s="59">
        <v>5042650.7829999998</v>
      </c>
      <c r="D4112" s="59" t="s">
        <v>3733</v>
      </c>
      <c r="E4112" s="153">
        <v>401.8</v>
      </c>
      <c r="F4112" s="150">
        <f>terrains!E4112*10.76391</f>
        <v>4324.9390379999995</v>
      </c>
      <c r="G4112" s="59" t="s">
        <v>231</v>
      </c>
      <c r="H4112" s="59">
        <v>0</v>
      </c>
      <c r="I4112" s="59">
        <v>0</v>
      </c>
      <c r="J4112" s="59">
        <f>IF(terrains!L4112=13.5,IF(terrains!X4112=1,12,9),-0.392532+1.267037*terrains!L4112+0.472239*terrains!X4112+0.58658*terrains!W4112+0.089417*terrains!V4112+0.531633*terrains!U4112+0.337883*terrains!T4112-0.403545*terrains!S4112)</f>
        <v>3.3616405</v>
      </c>
      <c r="K4112" s="151">
        <f>IF(terrains!I4112=0,terrains!J4112,terrains!I4112)</f>
        <v>3.3616405</v>
      </c>
      <c r="L4112" s="59">
        <v>2.5</v>
      </c>
      <c r="M4112" s="59">
        <v>2</v>
      </c>
      <c r="N4112" s="59">
        <v>4</v>
      </c>
      <c r="O4112" s="59" t="s">
        <v>179</v>
      </c>
      <c r="P4112" s="59">
        <v>2</v>
      </c>
      <c r="Q4112" s="59">
        <v>2.5</v>
      </c>
      <c r="R4112" s="59">
        <v>0</v>
      </c>
      <c r="S4112" s="59">
        <v>0</v>
      </c>
      <c r="T4112" s="59">
        <v>0</v>
      </c>
      <c r="U4112" s="59">
        <v>0</v>
      </c>
      <c r="V4112" s="59">
        <v>0</v>
      </c>
      <c r="W4112" s="59">
        <v>1</v>
      </c>
      <c r="X4112" s="59">
        <v>0</v>
      </c>
      <c r="Y4112" s="59">
        <f>IF(terrains!L4112&lt;=2.5,1,IF(terrains!L4112&lt;=4.5,2,IF(terrains!L4112&lt;=6.5,3,4)))</f>
        <v>1</v>
      </c>
      <c r="Z4112" s="59">
        <f>IF(terrains!R4112=1,35,IF(terrains!S4112=1,64,IF(terrains!T4112=1,IF(terrains!Y4112=1,85,104),IF(terrains!U4112=1,IF(terrains!Y4112=1,124,152),IF(terrains!V4112=1,(IF(terrains!Y4112=1,146,IF(terrains!Y4112=2,178,263))),IF(terrains!W4112=1,(IF(terrains!Y4112=1,178,IF(terrains!Y4112=2,218,321))),IF(terrains!X4112=1,IF(terrains!Y4112=1,190,IF(terrains!Y4112=2,242,IF(terrains!Y4112=3,357,896))))))))))</f>
        <v>178</v>
      </c>
      <c r="AA4112" s="152">
        <f>terrains!Z4112*terrains!F4112</f>
        <v>769839.14876399992</v>
      </c>
    </row>
    <row r="4113" spans="1:27" ht="14.4">
      <c r="A4113" s="143">
        <v>4112</v>
      </c>
      <c r="B4113" s="59">
        <v>299991.48125999997</v>
      </c>
      <c r="C4113" s="59">
        <v>5056868.1411100002</v>
      </c>
      <c r="D4113" s="59" t="s">
        <v>3734</v>
      </c>
      <c r="E4113" s="153">
        <v>401.5</v>
      </c>
      <c r="F4113" s="150">
        <f>terrains!E4113*10.76391</f>
        <v>4321.7098649999998</v>
      </c>
      <c r="G4113" s="59" t="s">
        <v>353</v>
      </c>
      <c r="H4113" s="59">
        <v>0</v>
      </c>
      <c r="I4113" s="59">
        <v>0</v>
      </c>
      <c r="J4113" s="59">
        <f>IF(terrains!L4113=13.5,IF(terrains!X4113=1,12,9),-0.392532+1.267037*terrains!L4113+0.472239*terrains!X4113+0.58658*terrains!W4113+0.089417*terrains!V4113+0.531633*terrains!U4113+0.337883*terrains!T4113-0.403545*terrains!S4113)</f>
        <v>2.1415419999999998</v>
      </c>
      <c r="K4113" s="151">
        <f>IF(terrains!I4113=0,terrains!J4113,terrains!I4113)</f>
        <v>2.1415419999999998</v>
      </c>
      <c r="L4113" s="59">
        <v>2</v>
      </c>
      <c r="M4113" s="59">
        <v>1</v>
      </c>
      <c r="N4113" s="59">
        <v>3</v>
      </c>
      <c r="O4113" s="59" t="s">
        <v>174</v>
      </c>
      <c r="P4113" s="59">
        <v>2</v>
      </c>
      <c r="Q4113" s="59">
        <v>1.5</v>
      </c>
      <c r="R4113" s="59">
        <v>1</v>
      </c>
      <c r="S4113" s="59">
        <v>0</v>
      </c>
      <c r="T4113" s="59">
        <v>0</v>
      </c>
      <c r="U4113" s="59">
        <v>0</v>
      </c>
      <c r="V4113" s="59">
        <v>0</v>
      </c>
      <c r="W4113" s="59">
        <v>0</v>
      </c>
      <c r="X4113" s="59">
        <v>0</v>
      </c>
      <c r="Y4113" s="59">
        <f>IF(terrains!L4113&lt;=2.5,1,IF(terrains!L4113&lt;=4.5,2,IF(terrains!L4113&lt;=6.5,3,4)))</f>
        <v>1</v>
      </c>
      <c r="Z4113" s="59">
        <f>IF(terrains!R4113=1,35,IF(terrains!S4113=1,64,IF(terrains!T4113=1,IF(terrains!Y4113=1,85,104),IF(terrains!U4113=1,IF(terrains!Y4113=1,124,152),IF(terrains!V4113=1,(IF(terrains!Y4113=1,146,IF(terrains!Y4113=2,178,263))),IF(terrains!W4113=1,(IF(terrains!Y4113=1,178,IF(terrains!Y4113=2,218,321))),IF(terrains!X4113=1,IF(terrains!Y4113=1,190,IF(terrains!Y4113=2,242,IF(terrains!Y4113=3,357,896))))))))))</f>
        <v>35</v>
      </c>
      <c r="AA4113" s="152">
        <f>terrains!Z4113*terrains!F4113</f>
        <v>151259.845275</v>
      </c>
    </row>
    <row r="4114" spans="1:27" ht="14.4">
      <c r="A4114" s="143">
        <v>4113</v>
      </c>
      <c r="B4114" s="59">
        <v>298471.10009999998</v>
      </c>
      <c r="C4114" s="59">
        <v>5044433.9890000001</v>
      </c>
      <c r="D4114" s="59" t="s">
        <v>3735</v>
      </c>
      <c r="E4114" s="153">
        <v>400.9</v>
      </c>
      <c r="F4114" s="150">
        <f>terrains!E4114*10.76391</f>
        <v>4315.2515189999995</v>
      </c>
      <c r="G4114" s="59" t="s">
        <v>231</v>
      </c>
      <c r="H4114" s="59">
        <v>0</v>
      </c>
      <c r="I4114" s="59">
        <v>0</v>
      </c>
      <c r="J4114" s="59">
        <f>IF(terrains!L4114=13.5,IF(terrains!X4114=1,12,9),-0.392532+1.267037*terrains!L4114+0.472239*terrains!X4114+0.58658*terrains!W4114+0.089417*terrains!V4114+0.531633*terrains!U4114+0.337883*terrains!T4114-0.403545*terrains!S4114)</f>
        <v>2.8644775</v>
      </c>
      <c r="K4114" s="151">
        <f>IF(terrains!I4114=0,terrains!J4114,terrains!I4114)</f>
        <v>2.8644775</v>
      </c>
      <c r="L4114" s="59">
        <v>2.5</v>
      </c>
      <c r="M4114" s="59">
        <v>2</v>
      </c>
      <c r="N4114" s="59">
        <v>4</v>
      </c>
      <c r="O4114" s="59" t="s">
        <v>178</v>
      </c>
      <c r="P4114" s="59">
        <v>2</v>
      </c>
      <c r="Q4114" s="59">
        <v>2.5</v>
      </c>
      <c r="R4114" s="59">
        <v>0</v>
      </c>
      <c r="S4114" s="59">
        <v>0</v>
      </c>
      <c r="T4114" s="59">
        <v>0</v>
      </c>
      <c r="U4114" s="59">
        <v>0</v>
      </c>
      <c r="V4114" s="59">
        <v>1</v>
      </c>
      <c r="W4114" s="59">
        <v>0</v>
      </c>
      <c r="X4114" s="59">
        <v>0</v>
      </c>
      <c r="Y4114" s="59">
        <f>IF(terrains!L4114&lt;=2.5,1,IF(terrains!L4114&lt;=4.5,2,IF(terrains!L4114&lt;=6.5,3,4)))</f>
        <v>1</v>
      </c>
      <c r="Z4114" s="59">
        <f>IF(terrains!R4114=1,35,IF(terrains!S4114=1,64,IF(terrains!T4114=1,IF(terrains!Y4114=1,85,104),IF(terrains!U4114=1,IF(terrains!Y4114=1,124,152),IF(terrains!V4114=1,(IF(terrains!Y4114=1,146,IF(terrains!Y4114=2,178,263))),IF(terrains!W4114=1,(IF(terrains!Y4114=1,178,IF(terrains!Y4114=2,218,321))),IF(terrains!X4114=1,IF(terrains!Y4114=1,190,IF(terrains!Y4114=2,242,IF(terrains!Y4114=3,357,896))))))))))</f>
        <v>146</v>
      </c>
      <c r="AA4114" s="152">
        <f>terrains!Z4114*terrains!F4114</f>
        <v>630026.72177399998</v>
      </c>
    </row>
    <row r="4115" spans="1:27" ht="14.4">
      <c r="A4115" s="143">
        <v>4114</v>
      </c>
      <c r="B4115" s="59">
        <v>298589.06719999999</v>
      </c>
      <c r="C4115" s="59">
        <v>5040992.7359999996</v>
      </c>
      <c r="D4115" s="59" t="s">
        <v>3736</v>
      </c>
      <c r="E4115" s="153">
        <v>400.5</v>
      </c>
      <c r="F4115" s="150">
        <f>terrains!E4115*10.76391</f>
        <v>4310.9459549999992</v>
      </c>
      <c r="G4115" s="59" t="s">
        <v>231</v>
      </c>
      <c r="H4115" s="59">
        <v>0</v>
      </c>
      <c r="I4115" s="59">
        <v>0</v>
      </c>
      <c r="J4115" s="59">
        <f>IF(terrains!L4115=13.5,IF(terrains!X4115=1,12,9),-0.392532+1.267037*terrains!L4115+0.472239*terrains!X4115+0.58658*terrains!W4115+0.089417*terrains!V4115+0.531633*terrains!U4115+0.337883*terrains!T4115-0.403545*terrains!S4115)</f>
        <v>3.2472995</v>
      </c>
      <c r="K4115" s="151">
        <f>IF(terrains!I4115=0,terrains!J4115,terrains!I4115)</f>
        <v>3.2472995</v>
      </c>
      <c r="L4115" s="59">
        <v>2.5</v>
      </c>
      <c r="M4115" s="59">
        <v>2</v>
      </c>
      <c r="N4115" s="59">
        <v>4</v>
      </c>
      <c r="O4115" s="59" t="s">
        <v>180</v>
      </c>
      <c r="P4115" s="59">
        <v>2</v>
      </c>
      <c r="Q4115" s="59">
        <v>2.5</v>
      </c>
      <c r="R4115" s="59">
        <v>0</v>
      </c>
      <c r="S4115" s="59">
        <v>0</v>
      </c>
      <c r="T4115" s="59">
        <v>0</v>
      </c>
      <c r="U4115" s="59">
        <v>0</v>
      </c>
      <c r="V4115" s="59">
        <v>0</v>
      </c>
      <c r="W4115" s="59">
        <v>0</v>
      </c>
      <c r="X4115" s="59">
        <v>1</v>
      </c>
      <c r="Y4115" s="59">
        <f>IF(terrains!L4115&lt;=2.5,1,IF(terrains!L4115&lt;=4.5,2,IF(terrains!L4115&lt;=6.5,3,4)))</f>
        <v>1</v>
      </c>
      <c r="Z4115" s="59">
        <f>IF(terrains!R4115=1,35,IF(terrains!S4115=1,64,IF(terrains!T4115=1,IF(terrains!Y4115=1,85,104),IF(terrains!U4115=1,IF(terrains!Y4115=1,124,152),IF(terrains!V4115=1,(IF(terrains!Y4115=1,146,IF(terrains!Y4115=2,178,263))),IF(terrains!W4115=1,(IF(terrains!Y4115=1,178,IF(terrains!Y4115=2,218,321))),IF(terrains!X4115=1,IF(terrains!Y4115=1,190,IF(terrains!Y4115=2,242,IF(terrains!Y4115=3,357,896))))))))))</f>
        <v>190</v>
      </c>
      <c r="AA4115" s="152">
        <f>terrains!Z4115*terrains!F4115</f>
        <v>819079.73144999985</v>
      </c>
    </row>
    <row r="4116" spans="1:27" ht="14.4">
      <c r="A4116" s="143">
        <v>4115</v>
      </c>
      <c r="B4116" s="59">
        <v>300060.52842300001</v>
      </c>
      <c r="C4116" s="59">
        <v>5044849.9885999998</v>
      </c>
      <c r="D4116" s="59" t="s">
        <v>3737</v>
      </c>
      <c r="E4116" s="153">
        <v>400.4</v>
      </c>
      <c r="F4116" s="150">
        <f>terrains!E4116*10.76391</f>
        <v>4309.8695639999996</v>
      </c>
      <c r="G4116" s="59" t="s">
        <v>1748</v>
      </c>
      <c r="H4116" s="59">
        <v>0</v>
      </c>
      <c r="I4116" s="59">
        <v>0</v>
      </c>
      <c r="J4116" s="59">
        <f>IF(terrains!L4116=13.5,IF(terrains!X4116=1,12,9),-0.392532+1.267037*terrains!L4116+0.472239*terrains!X4116+0.58658*terrains!W4116+0.089417*terrains!V4116+0.531633*terrains!U4116+0.337883*terrains!T4116-0.403545*terrains!S4116)</f>
        <v>3.9402119999999998</v>
      </c>
      <c r="K4116" s="151">
        <f>IF(terrains!I4116=0,terrains!J4116,terrains!I4116)</f>
        <v>3.9402119999999998</v>
      </c>
      <c r="L4116" s="59">
        <v>3</v>
      </c>
      <c r="M4116" s="59">
        <v>2</v>
      </c>
      <c r="N4116" s="59">
        <v>8</v>
      </c>
      <c r="O4116" s="59" t="s">
        <v>177</v>
      </c>
      <c r="P4116" s="59">
        <v>2</v>
      </c>
      <c r="Q4116" s="59">
        <v>1.5</v>
      </c>
      <c r="R4116" s="59">
        <v>0</v>
      </c>
      <c r="S4116" s="59">
        <v>0</v>
      </c>
      <c r="T4116" s="59">
        <v>0</v>
      </c>
      <c r="U4116" s="59">
        <v>1</v>
      </c>
      <c r="V4116" s="59">
        <v>0</v>
      </c>
      <c r="W4116" s="59">
        <v>0</v>
      </c>
      <c r="X4116" s="59">
        <v>0</v>
      </c>
      <c r="Y4116" s="59">
        <f>IF(terrains!L4116&lt;=2.5,1,IF(terrains!L4116&lt;=4.5,2,IF(terrains!L4116&lt;=6.5,3,4)))</f>
        <v>2</v>
      </c>
      <c r="Z4116" s="59">
        <f>IF(terrains!R4116=1,35,IF(terrains!S4116=1,64,IF(terrains!T4116=1,IF(terrains!Y4116=1,85,104),IF(terrains!U4116=1,IF(terrains!Y4116=1,124,152),IF(terrains!V4116=1,(IF(terrains!Y4116=1,146,IF(terrains!Y4116=2,178,263))),IF(terrains!W4116=1,(IF(terrains!Y4116=1,178,IF(terrains!Y4116=2,218,321))),IF(terrains!X4116=1,IF(terrains!Y4116=1,190,IF(terrains!Y4116=2,242,IF(terrains!Y4116=3,357,896))))))))))</f>
        <v>152</v>
      </c>
      <c r="AA4116" s="152">
        <f>terrains!Z4116*terrains!F4116</f>
        <v>655100.17372799991</v>
      </c>
    </row>
    <row r="4117" spans="1:27" ht="14.4">
      <c r="A4117" s="143">
        <v>4116</v>
      </c>
      <c r="B4117" s="59">
        <v>295725.954073</v>
      </c>
      <c r="C4117" s="59">
        <v>5044434.4426199999</v>
      </c>
      <c r="D4117" s="59" t="s">
        <v>3738</v>
      </c>
      <c r="E4117" s="153">
        <v>400.3</v>
      </c>
      <c r="F4117" s="150">
        <f>terrains!E4117*10.76391</f>
        <v>4308.793173</v>
      </c>
      <c r="G4117" s="59" t="s">
        <v>769</v>
      </c>
      <c r="H4117" s="59">
        <v>0</v>
      </c>
      <c r="I4117" s="59">
        <v>0</v>
      </c>
      <c r="J4117" s="59">
        <f>IF(terrains!L4117=13.5,IF(terrains!X4117=1,12,9),-0.392532+1.267037*terrains!L4117+0.472239*terrains!X4117+0.58658*terrains!W4117+0.089417*terrains!V4117+0.531633*terrains!U4117+0.337883*terrains!T4117-0.403545*terrains!S4117)</f>
        <v>2.6731749999999996</v>
      </c>
      <c r="K4117" s="151">
        <f>IF(terrains!I4117=0,terrains!J4117,terrains!I4117)</f>
        <v>2.6731749999999996</v>
      </c>
      <c r="L4117" s="59">
        <v>2</v>
      </c>
      <c r="M4117" s="59">
        <v>2</v>
      </c>
      <c r="N4117" s="59">
        <v>3</v>
      </c>
      <c r="O4117" s="59" t="s">
        <v>177</v>
      </c>
      <c r="P4117" s="59">
        <v>2</v>
      </c>
      <c r="Q4117" s="59">
        <v>2</v>
      </c>
      <c r="R4117" s="59">
        <v>0</v>
      </c>
      <c r="S4117" s="59">
        <v>0</v>
      </c>
      <c r="T4117" s="59">
        <v>0</v>
      </c>
      <c r="U4117" s="59">
        <v>1</v>
      </c>
      <c r="V4117" s="59">
        <v>0</v>
      </c>
      <c r="W4117" s="59">
        <v>0</v>
      </c>
      <c r="X4117" s="59">
        <v>0</v>
      </c>
      <c r="Y4117" s="59">
        <f>IF(terrains!L4117&lt;=2.5,1,IF(terrains!L4117&lt;=4.5,2,IF(terrains!L4117&lt;=6.5,3,4)))</f>
        <v>1</v>
      </c>
      <c r="Z4117" s="59">
        <f>IF(terrains!R4117=1,35,IF(terrains!S4117=1,64,IF(terrains!T4117=1,IF(terrains!Y4117=1,85,104),IF(terrains!U4117=1,IF(terrains!Y4117=1,124,152),IF(terrains!V4117=1,(IF(terrains!Y4117=1,146,IF(terrains!Y4117=2,178,263))),IF(terrains!W4117=1,(IF(terrains!Y4117=1,178,IF(terrains!Y4117=2,218,321))),IF(terrains!X4117=1,IF(terrains!Y4117=1,190,IF(terrains!Y4117=2,242,IF(terrains!Y4117=3,357,896))))))))))</f>
        <v>124</v>
      </c>
      <c r="AA4117" s="152">
        <f>terrains!Z4117*terrains!F4117</f>
        <v>534290.35345199995</v>
      </c>
    </row>
    <row r="4118" spans="1:27" ht="14.4">
      <c r="A4118" s="143">
        <v>4117</v>
      </c>
      <c r="B4118" s="59">
        <v>295963.27475500002</v>
      </c>
      <c r="C4118" s="59">
        <v>5042307.2443700004</v>
      </c>
      <c r="D4118" s="59" t="s">
        <v>3739</v>
      </c>
      <c r="E4118" s="153">
        <v>400</v>
      </c>
      <c r="F4118" s="150">
        <f>terrains!E4118*10.76391</f>
        <v>4305.5639999999994</v>
      </c>
      <c r="G4118" s="59" t="s">
        <v>2410</v>
      </c>
      <c r="H4118" s="59">
        <v>0</v>
      </c>
      <c r="I4118" s="59">
        <v>0</v>
      </c>
      <c r="J4118" s="59">
        <f>IF(terrains!L4118=13.5,IF(terrains!X4118=1,12,9),-0.392532+1.267037*terrains!L4118+0.472239*terrains!X4118+0.58658*terrains!W4118+0.089417*terrains!V4118+0.531633*terrains!U4118+0.337883*terrains!T4118-0.403545*terrains!S4118)</f>
        <v>2.7281219999999999</v>
      </c>
      <c r="K4118" s="151">
        <f>IF(terrains!I4118=0,terrains!J4118,terrains!I4118)</f>
        <v>2.7281219999999999</v>
      </c>
      <c r="L4118" s="59">
        <v>2</v>
      </c>
      <c r="M4118" s="59">
        <v>1</v>
      </c>
      <c r="N4118" s="59">
        <v>3</v>
      </c>
      <c r="O4118" s="59" t="s">
        <v>179</v>
      </c>
      <c r="P4118" s="59">
        <v>2</v>
      </c>
      <c r="Q4118" s="59">
        <v>2.5</v>
      </c>
      <c r="R4118" s="59">
        <v>0</v>
      </c>
      <c r="S4118" s="59">
        <v>0</v>
      </c>
      <c r="T4118" s="59">
        <v>0</v>
      </c>
      <c r="U4118" s="59">
        <v>0</v>
      </c>
      <c r="V4118" s="59">
        <v>0</v>
      </c>
      <c r="W4118" s="59">
        <v>1</v>
      </c>
      <c r="X4118" s="59">
        <v>0</v>
      </c>
      <c r="Y4118" s="59">
        <f>IF(terrains!L4118&lt;=2.5,1,IF(terrains!L4118&lt;=4.5,2,IF(terrains!L4118&lt;=6.5,3,4)))</f>
        <v>1</v>
      </c>
      <c r="Z4118" s="59">
        <f>IF(terrains!R4118=1,35,IF(terrains!S4118=1,64,IF(terrains!T4118=1,IF(terrains!Y4118=1,85,104),IF(terrains!U4118=1,IF(terrains!Y4118=1,124,152),IF(terrains!V4118=1,(IF(terrains!Y4118=1,146,IF(terrains!Y4118=2,178,263))),IF(terrains!W4118=1,(IF(terrains!Y4118=1,178,IF(terrains!Y4118=2,218,321))),IF(terrains!X4118=1,IF(terrains!Y4118=1,190,IF(terrains!Y4118=2,242,IF(terrains!Y4118=3,357,896))))))))))</f>
        <v>178</v>
      </c>
      <c r="AA4118" s="152">
        <f>terrains!Z4118*terrains!F4118</f>
        <v>766390.39199999988</v>
      </c>
    </row>
    <row r="4119" spans="1:27" ht="14.4">
      <c r="A4119" s="143">
        <v>4118</v>
      </c>
      <c r="B4119" s="59">
        <v>296019.43859999999</v>
      </c>
      <c r="C4119" s="59">
        <v>5036209.574</v>
      </c>
      <c r="D4119" s="59" t="s">
        <v>3740</v>
      </c>
      <c r="E4119" s="153">
        <v>399.8</v>
      </c>
      <c r="F4119" s="150">
        <f>terrains!E4119*10.76391</f>
        <v>4303.4112180000002</v>
      </c>
      <c r="G4119" s="59" t="s">
        <v>208</v>
      </c>
      <c r="H4119" s="59">
        <v>0</v>
      </c>
      <c r="I4119" s="59">
        <v>0</v>
      </c>
      <c r="J4119" s="59">
        <f>IF(terrains!L4119=13.5,IF(terrains!X4119=1,12,9),-0.392532+1.267037*terrains!L4119+0.472239*terrains!X4119+0.58658*terrains!W4119+0.089417*terrains!V4119+0.531633*terrains!U4119+0.337883*terrains!T4119-0.403545*terrains!S4119)</f>
        <v>2.479425</v>
      </c>
      <c r="K4119" s="151">
        <f>IF(terrains!I4119=0,terrains!J4119,terrains!I4119)</f>
        <v>2.479425</v>
      </c>
      <c r="L4119" s="59">
        <v>2</v>
      </c>
      <c r="M4119" s="59">
        <v>2</v>
      </c>
      <c r="N4119" s="59">
        <v>3</v>
      </c>
      <c r="O4119" s="59" t="s">
        <v>176</v>
      </c>
      <c r="P4119" s="59">
        <v>2</v>
      </c>
      <c r="Q4119" s="59">
        <v>2</v>
      </c>
      <c r="R4119" s="59">
        <v>0</v>
      </c>
      <c r="S4119" s="59">
        <v>0</v>
      </c>
      <c r="T4119" s="59">
        <v>1</v>
      </c>
      <c r="U4119" s="59">
        <v>0</v>
      </c>
      <c r="V4119" s="59">
        <v>0</v>
      </c>
      <c r="W4119" s="59">
        <v>0</v>
      </c>
      <c r="X4119" s="59">
        <v>0</v>
      </c>
      <c r="Y4119" s="59">
        <f>IF(terrains!L4119&lt;=2.5,1,IF(terrains!L4119&lt;=4.5,2,IF(terrains!L4119&lt;=6.5,3,4)))</f>
        <v>1</v>
      </c>
      <c r="Z4119" s="59">
        <f>IF(terrains!R4119=1,35,IF(terrains!S4119=1,64,IF(terrains!T4119=1,IF(terrains!Y4119=1,85,104),IF(terrains!U4119=1,IF(terrains!Y4119=1,124,152),IF(terrains!V4119=1,(IF(terrains!Y4119=1,146,IF(terrains!Y4119=2,178,263))),IF(terrains!W4119=1,(IF(terrains!Y4119=1,178,IF(terrains!Y4119=2,218,321))),IF(terrains!X4119=1,IF(terrains!Y4119=1,190,IF(terrains!Y4119=2,242,IF(terrains!Y4119=3,357,896))))))))))</f>
        <v>85</v>
      </c>
      <c r="AA4119" s="152">
        <f>terrains!Z4119*terrains!F4119</f>
        <v>365789.95353</v>
      </c>
    </row>
    <row r="4120" spans="1:27" ht="14.4">
      <c r="A4120" s="143">
        <v>4119</v>
      </c>
      <c r="B4120" s="59">
        <v>279541.62738399999</v>
      </c>
      <c r="C4120" s="59">
        <v>5040918.0079300003</v>
      </c>
      <c r="D4120" s="59" t="s">
        <v>3741</v>
      </c>
      <c r="E4120" s="153">
        <v>399.7</v>
      </c>
      <c r="F4120" s="150">
        <f>terrains!E4120*10.76391</f>
        <v>4302.3348269999997</v>
      </c>
      <c r="G4120" s="59" t="s">
        <v>362</v>
      </c>
      <c r="H4120" s="59">
        <v>0</v>
      </c>
      <c r="I4120" s="59">
        <v>0</v>
      </c>
      <c r="J4120" s="59">
        <f>IF(terrains!L4120=13.5,IF(terrains!X4120=1,12,9),-0.392532+1.267037*terrains!L4120+0.472239*terrains!X4120+0.58658*terrains!W4120+0.089417*terrains!V4120+0.531633*terrains!U4120+0.337883*terrains!T4120-0.403545*terrains!S4120)</f>
        <v>3.4085789999999996</v>
      </c>
      <c r="K4120" s="151">
        <f>IF(terrains!I4120=0,terrains!J4120,terrains!I4120)</f>
        <v>3.4085789999999996</v>
      </c>
      <c r="L4120" s="59">
        <v>3</v>
      </c>
      <c r="M4120" s="59">
        <v>1</v>
      </c>
      <c r="N4120" s="59">
        <v>8</v>
      </c>
      <c r="O4120" s="59" t="s">
        <v>174</v>
      </c>
      <c r="P4120" s="59">
        <v>2</v>
      </c>
      <c r="Q4120" s="59">
        <v>1.5</v>
      </c>
      <c r="R4120" s="59">
        <v>1</v>
      </c>
      <c r="S4120" s="59">
        <v>0</v>
      </c>
      <c r="T4120" s="59">
        <v>0</v>
      </c>
      <c r="U4120" s="59">
        <v>0</v>
      </c>
      <c r="V4120" s="59">
        <v>0</v>
      </c>
      <c r="W4120" s="59">
        <v>0</v>
      </c>
      <c r="X4120" s="59">
        <v>0</v>
      </c>
      <c r="Y4120" s="59">
        <f>IF(terrains!L4120&lt;=2.5,1,IF(terrains!L4120&lt;=4.5,2,IF(terrains!L4120&lt;=6.5,3,4)))</f>
        <v>2</v>
      </c>
      <c r="Z4120" s="59">
        <f>IF(terrains!R4120=1,35,IF(terrains!S4120=1,64,IF(terrains!T4120=1,IF(terrains!Y4120=1,85,104),IF(terrains!U4120=1,IF(terrains!Y4120=1,124,152),IF(terrains!V4120=1,(IF(terrains!Y4120=1,146,IF(terrains!Y4120=2,178,263))),IF(terrains!W4120=1,(IF(terrains!Y4120=1,178,IF(terrains!Y4120=2,218,321))),IF(terrains!X4120=1,IF(terrains!Y4120=1,190,IF(terrains!Y4120=2,242,IF(terrains!Y4120=3,357,896))))))))))</f>
        <v>35</v>
      </c>
      <c r="AA4120" s="152">
        <f>terrains!Z4120*terrains!F4120</f>
        <v>150581.718945</v>
      </c>
    </row>
    <row r="4121" spans="1:27" ht="14.4">
      <c r="A4121" s="143">
        <v>4120</v>
      </c>
      <c r="B4121" s="59">
        <v>295558.52010000002</v>
      </c>
      <c r="C4121" s="59">
        <v>5047501.2230000002</v>
      </c>
      <c r="D4121" s="59" t="s">
        <v>3742</v>
      </c>
      <c r="E4121" s="153">
        <v>399.5</v>
      </c>
      <c r="F4121" s="150">
        <f>terrains!E4121*10.76391</f>
        <v>4300.1820449999996</v>
      </c>
      <c r="G4121" s="59" t="s">
        <v>493</v>
      </c>
      <c r="H4121" s="59">
        <v>0</v>
      </c>
      <c r="I4121" s="59">
        <v>0</v>
      </c>
      <c r="J4121" s="59">
        <f>IF(terrains!L4121=13.5,IF(terrains!X4121=1,12,9),-0.392532+1.267037*terrains!L4121+0.472239*terrains!X4121+0.58658*terrains!W4121+0.089417*terrains!V4121+0.531633*terrains!U4121+0.337883*terrains!T4121-0.403545*terrains!S4121)</f>
        <v>1.7379969999999998</v>
      </c>
      <c r="K4121" s="151">
        <f>IF(terrains!I4121=0,terrains!J4121,terrains!I4121)</f>
        <v>1.7379969999999998</v>
      </c>
      <c r="L4121" s="59">
        <v>2</v>
      </c>
      <c r="M4121" s="59">
        <v>1</v>
      </c>
      <c r="N4121" s="59">
        <v>3</v>
      </c>
      <c r="O4121" s="59" t="s">
        <v>175</v>
      </c>
      <c r="P4121" s="59">
        <v>2</v>
      </c>
      <c r="Q4121" s="59">
        <v>1.5</v>
      </c>
      <c r="R4121" s="59">
        <v>0</v>
      </c>
      <c r="S4121" s="59">
        <v>1</v>
      </c>
      <c r="T4121" s="59">
        <v>0</v>
      </c>
      <c r="U4121" s="59">
        <v>0</v>
      </c>
      <c r="V4121" s="59">
        <v>0</v>
      </c>
      <c r="W4121" s="59">
        <v>0</v>
      </c>
      <c r="X4121" s="59">
        <v>0</v>
      </c>
      <c r="Y4121" s="59">
        <f>IF(terrains!L4121&lt;=2.5,1,IF(terrains!L4121&lt;=4.5,2,IF(terrains!L4121&lt;=6.5,3,4)))</f>
        <v>1</v>
      </c>
      <c r="Z4121" s="59">
        <f>IF(terrains!R4121=1,35,IF(terrains!S4121=1,64,IF(terrains!T4121=1,IF(terrains!Y4121=1,85,104),IF(terrains!U4121=1,IF(terrains!Y4121=1,124,152),IF(terrains!V4121=1,(IF(terrains!Y4121=1,146,IF(terrains!Y4121=2,178,263))),IF(terrains!W4121=1,(IF(terrains!Y4121=1,178,IF(terrains!Y4121=2,218,321))),IF(terrains!X4121=1,IF(terrains!Y4121=1,190,IF(terrains!Y4121=2,242,IF(terrains!Y4121=3,357,896))))))))))</f>
        <v>64</v>
      </c>
      <c r="AA4121" s="152">
        <f>terrains!Z4121*terrains!F4121</f>
        <v>275211.65087999997</v>
      </c>
    </row>
    <row r="4122" spans="1:27" ht="14.4">
      <c r="A4122" s="143">
        <v>4121</v>
      </c>
      <c r="B4122" s="59">
        <v>287982.04697000002</v>
      </c>
      <c r="C4122" s="59">
        <v>5042892.5325699998</v>
      </c>
      <c r="D4122" s="59" t="s">
        <v>3743</v>
      </c>
      <c r="E4122" s="153">
        <v>399.4</v>
      </c>
      <c r="F4122" s="150">
        <f>terrains!E4122*10.76391</f>
        <v>4299.105653999999</v>
      </c>
      <c r="G4122" s="59" t="s">
        <v>412</v>
      </c>
      <c r="H4122" s="59">
        <v>1</v>
      </c>
      <c r="I4122" s="59">
        <v>3</v>
      </c>
      <c r="J4122" s="59">
        <f>IF(terrains!L4122=13.5,IF(terrains!X4122=1,12,9),-0.392532+1.267037*terrains!L4122+0.472239*terrains!X4122+0.58658*terrains!W4122+0.089417*terrains!V4122+0.531633*terrains!U4122+0.337883*terrains!T4122-0.403545*terrains!S4122)</f>
        <v>3.6385524999999999</v>
      </c>
      <c r="K4122" s="151">
        <f>IF(terrains!I4122=0,terrains!J4122,terrains!I4122)</f>
        <v>3</v>
      </c>
      <c r="L4122" s="59">
        <v>3.5</v>
      </c>
      <c r="M4122" s="59">
        <v>3</v>
      </c>
      <c r="N4122" s="59">
        <v>6</v>
      </c>
      <c r="O4122" s="59" t="s">
        <v>175</v>
      </c>
      <c r="P4122" s="59">
        <v>2.5</v>
      </c>
      <c r="Q4122" s="59">
        <v>2.5</v>
      </c>
      <c r="R4122" s="59">
        <v>0</v>
      </c>
      <c r="S4122" s="59">
        <v>1</v>
      </c>
      <c r="T4122" s="59">
        <v>0</v>
      </c>
      <c r="U4122" s="59">
        <v>0</v>
      </c>
      <c r="V4122" s="59">
        <v>0</v>
      </c>
      <c r="W4122" s="59">
        <v>0</v>
      </c>
      <c r="X4122" s="59">
        <v>0</v>
      </c>
      <c r="Y4122" s="59">
        <f>IF(terrains!L4122&lt;=2.5,1,IF(terrains!L4122&lt;=4.5,2,IF(terrains!L4122&lt;=6.5,3,4)))</f>
        <v>2</v>
      </c>
      <c r="Z4122" s="59">
        <f>IF(terrains!R4122=1,35,IF(terrains!S4122=1,64,IF(terrains!T4122=1,IF(terrains!Y4122=1,85,104),IF(terrains!U4122=1,IF(terrains!Y4122=1,124,152),IF(terrains!V4122=1,(IF(terrains!Y4122=1,146,IF(terrains!Y4122=2,178,263))),IF(terrains!W4122=1,(IF(terrains!Y4122=1,178,IF(terrains!Y4122=2,218,321))),IF(terrains!X4122=1,IF(terrains!Y4122=1,190,IF(terrains!Y4122=2,242,IF(terrains!Y4122=3,357,896))))))))))</f>
        <v>64</v>
      </c>
      <c r="AA4122" s="152">
        <f>terrains!Z4122*terrains!F4122</f>
        <v>275142.76185599994</v>
      </c>
    </row>
    <row r="4123" spans="1:27" ht="14.4">
      <c r="A4123" s="143">
        <v>4122</v>
      </c>
      <c r="B4123" s="59">
        <v>305264.78869999998</v>
      </c>
      <c r="C4123" s="59">
        <v>5057319.7280000001</v>
      </c>
      <c r="D4123" s="59" t="s">
        <v>3744</v>
      </c>
      <c r="E4123" s="153">
        <v>399.1</v>
      </c>
      <c r="F4123" s="150">
        <f>terrains!E4123*10.76391</f>
        <v>4295.8764810000002</v>
      </c>
      <c r="G4123" s="59" t="s">
        <v>353</v>
      </c>
      <c r="H4123" s="59">
        <v>0</v>
      </c>
      <c r="I4123" s="59">
        <v>0</v>
      </c>
      <c r="J4123" s="59">
        <f>IF(terrains!L4123=13.5,IF(terrains!X4123=1,12,9),-0.392532+1.267037*terrains!L4123+0.472239*terrains!X4123+0.58658*terrains!W4123+0.089417*terrains!V4123+0.531633*terrains!U4123+0.337883*terrains!T4123-0.403545*terrains!S4123)</f>
        <v>2.1415419999999998</v>
      </c>
      <c r="K4123" s="151">
        <f>IF(terrains!I4123=0,terrains!J4123,terrains!I4123)</f>
        <v>2.1415419999999998</v>
      </c>
      <c r="L4123" s="59">
        <v>2</v>
      </c>
      <c r="M4123" s="59">
        <v>1</v>
      </c>
      <c r="N4123" s="59">
        <v>3</v>
      </c>
      <c r="O4123" s="59" t="s">
        <v>174</v>
      </c>
      <c r="P4123" s="59">
        <v>2</v>
      </c>
      <c r="Q4123" s="59">
        <v>1.5</v>
      </c>
      <c r="R4123" s="59">
        <v>1</v>
      </c>
      <c r="S4123" s="59">
        <v>0</v>
      </c>
      <c r="T4123" s="59">
        <v>0</v>
      </c>
      <c r="U4123" s="59">
        <v>0</v>
      </c>
      <c r="V4123" s="59">
        <v>0</v>
      </c>
      <c r="W4123" s="59">
        <v>0</v>
      </c>
      <c r="X4123" s="59">
        <v>0</v>
      </c>
      <c r="Y4123" s="59">
        <f>IF(terrains!L4123&lt;=2.5,1,IF(terrains!L4123&lt;=4.5,2,IF(terrains!L4123&lt;=6.5,3,4)))</f>
        <v>1</v>
      </c>
      <c r="Z4123" s="59">
        <f>IF(terrains!R4123=1,35,IF(terrains!S4123=1,64,IF(terrains!T4123=1,IF(terrains!Y4123=1,85,104),IF(terrains!U4123=1,IF(terrains!Y4123=1,124,152),IF(terrains!V4123=1,(IF(terrains!Y4123=1,146,IF(terrains!Y4123=2,178,263))),IF(terrains!W4123=1,(IF(terrains!Y4123=1,178,IF(terrains!Y4123=2,218,321))),IF(terrains!X4123=1,IF(terrains!Y4123=1,190,IF(terrains!Y4123=2,242,IF(terrains!Y4123=3,357,896))))))))))</f>
        <v>35</v>
      </c>
      <c r="AA4123" s="152">
        <f>terrains!Z4123*terrains!F4123</f>
        <v>150355.67683500002</v>
      </c>
    </row>
    <row r="4124" spans="1:27" ht="14.4">
      <c r="A4124" s="143">
        <v>4123</v>
      </c>
      <c r="B4124" s="59">
        <v>287931.58742699999</v>
      </c>
      <c r="C4124" s="59">
        <v>5042927.2137200003</v>
      </c>
      <c r="D4124" s="59" t="s">
        <v>3745</v>
      </c>
      <c r="E4124" s="153">
        <v>398.9</v>
      </c>
      <c r="F4124" s="150">
        <f>terrains!E4124*10.76391</f>
        <v>4293.7236989999992</v>
      </c>
      <c r="G4124" s="59" t="s">
        <v>412</v>
      </c>
      <c r="H4124" s="59">
        <v>1</v>
      </c>
      <c r="I4124" s="59">
        <v>3</v>
      </c>
      <c r="J4124" s="59">
        <f>IF(terrains!L4124=13.5,IF(terrains!X4124=1,12,9),-0.392532+1.267037*terrains!L4124+0.472239*terrains!X4124+0.58658*terrains!W4124+0.089417*terrains!V4124+0.531633*terrains!U4124+0.337883*terrains!T4124-0.403545*terrains!S4124)</f>
        <v>3.6385524999999999</v>
      </c>
      <c r="K4124" s="151">
        <f>IF(terrains!I4124=0,terrains!J4124,terrains!I4124)</f>
        <v>3</v>
      </c>
      <c r="L4124" s="59">
        <v>3.5</v>
      </c>
      <c r="M4124" s="59">
        <v>3</v>
      </c>
      <c r="N4124" s="59">
        <v>6</v>
      </c>
      <c r="O4124" s="59" t="s">
        <v>175</v>
      </c>
      <c r="P4124" s="59">
        <v>2.5</v>
      </c>
      <c r="Q4124" s="59">
        <v>2.5</v>
      </c>
      <c r="R4124" s="59">
        <v>0</v>
      </c>
      <c r="S4124" s="59">
        <v>1</v>
      </c>
      <c r="T4124" s="59">
        <v>0</v>
      </c>
      <c r="U4124" s="59">
        <v>0</v>
      </c>
      <c r="V4124" s="59">
        <v>0</v>
      </c>
      <c r="W4124" s="59">
        <v>0</v>
      </c>
      <c r="X4124" s="59">
        <v>0</v>
      </c>
      <c r="Y4124" s="59">
        <f>IF(terrains!L4124&lt;=2.5,1,IF(terrains!L4124&lt;=4.5,2,IF(terrains!L4124&lt;=6.5,3,4)))</f>
        <v>2</v>
      </c>
      <c r="Z4124" s="59">
        <f>IF(terrains!R4124=1,35,IF(terrains!S4124=1,64,IF(terrains!T4124=1,IF(terrains!Y4124=1,85,104),IF(terrains!U4124=1,IF(terrains!Y4124=1,124,152),IF(terrains!V4124=1,(IF(terrains!Y4124=1,146,IF(terrains!Y4124=2,178,263))),IF(terrains!W4124=1,(IF(terrains!Y4124=1,178,IF(terrains!Y4124=2,218,321))),IF(terrains!X4124=1,IF(terrains!Y4124=1,190,IF(terrains!Y4124=2,242,IF(terrains!Y4124=3,357,896))))))))))</f>
        <v>64</v>
      </c>
      <c r="AA4124" s="152">
        <f>terrains!Z4124*terrains!F4124</f>
        <v>274798.31673599995</v>
      </c>
    </row>
    <row r="4125" spans="1:27" ht="14.4">
      <c r="A4125" s="143">
        <v>4124</v>
      </c>
      <c r="B4125" s="59">
        <v>290588.11764100002</v>
      </c>
      <c r="C4125" s="59">
        <v>5045281.8790999996</v>
      </c>
      <c r="D4125" s="59" t="s">
        <v>3746</v>
      </c>
      <c r="E4125" s="153">
        <v>398.8</v>
      </c>
      <c r="F4125" s="150">
        <f>terrains!E4125*10.76391</f>
        <v>4292.6473079999996</v>
      </c>
      <c r="G4125" s="59" t="s">
        <v>513</v>
      </c>
      <c r="H4125" s="59">
        <v>0</v>
      </c>
      <c r="I4125" s="59">
        <v>0</v>
      </c>
      <c r="J4125" s="59">
        <f>IF(terrains!L4125=13.5,IF(terrains!X4125=1,12,9),-0.392532+1.267037*terrains!L4125+0.472239*terrains!X4125+0.58658*terrains!W4125+0.089417*terrains!V4125+0.531633*terrains!U4125+0.337883*terrains!T4125-0.403545*terrains!S4125)</f>
        <v>2.479425</v>
      </c>
      <c r="K4125" s="151">
        <f>IF(terrains!I4125=0,terrains!J4125,terrains!I4125)</f>
        <v>2.479425</v>
      </c>
      <c r="L4125" s="59">
        <v>2</v>
      </c>
      <c r="M4125" s="59">
        <v>1</v>
      </c>
      <c r="N4125" s="59">
        <v>3</v>
      </c>
      <c r="O4125" s="59" t="s">
        <v>176</v>
      </c>
      <c r="P4125" s="59">
        <v>2</v>
      </c>
      <c r="Q4125" s="59">
        <v>2.5</v>
      </c>
      <c r="R4125" s="59">
        <v>0</v>
      </c>
      <c r="S4125" s="59">
        <v>0</v>
      </c>
      <c r="T4125" s="59">
        <v>1</v>
      </c>
      <c r="U4125" s="59">
        <v>0</v>
      </c>
      <c r="V4125" s="59">
        <v>0</v>
      </c>
      <c r="W4125" s="59">
        <v>0</v>
      </c>
      <c r="X4125" s="59">
        <v>0</v>
      </c>
      <c r="Y4125" s="59">
        <f>IF(terrains!L4125&lt;=2.5,1,IF(terrains!L4125&lt;=4.5,2,IF(terrains!L4125&lt;=6.5,3,4)))</f>
        <v>1</v>
      </c>
      <c r="Z4125" s="59">
        <f>IF(terrains!R4125=1,35,IF(terrains!S4125=1,64,IF(terrains!T4125=1,IF(terrains!Y4125=1,85,104),IF(terrains!U4125=1,IF(terrains!Y4125=1,124,152),IF(terrains!V4125=1,(IF(terrains!Y4125=1,146,IF(terrains!Y4125=2,178,263))),IF(terrains!W4125=1,(IF(terrains!Y4125=1,178,IF(terrains!Y4125=2,218,321))),IF(terrains!X4125=1,IF(terrains!Y4125=1,190,IF(terrains!Y4125=2,242,IF(terrains!Y4125=3,357,896))))))))))</f>
        <v>85</v>
      </c>
      <c r="AA4125" s="152">
        <f>terrains!Z4125*terrains!F4125</f>
        <v>364875.02117999998</v>
      </c>
    </row>
    <row r="4126" spans="1:27" ht="14.4">
      <c r="A4126" s="143">
        <v>4125</v>
      </c>
      <c r="B4126" s="59">
        <v>274245.89583599998</v>
      </c>
      <c r="C4126" s="59">
        <v>5039205.8667599997</v>
      </c>
      <c r="D4126" s="59" t="s">
        <v>3747</v>
      </c>
      <c r="E4126" s="153">
        <v>398.7</v>
      </c>
      <c r="F4126" s="150">
        <f>terrains!E4126*10.76391</f>
        <v>4291.570917</v>
      </c>
      <c r="G4126" s="59" t="s">
        <v>188</v>
      </c>
      <c r="H4126" s="59">
        <v>0</v>
      </c>
      <c r="I4126" s="59">
        <v>0</v>
      </c>
      <c r="J4126" s="59">
        <f>IF(terrains!L4126=13.5,IF(terrains!X4126=1,12,9),-0.392532+1.267037*terrains!L4126+0.472239*terrains!X4126+0.58658*terrains!W4126+0.089417*terrains!V4126+0.531633*terrains!U4126+0.337883*terrains!T4126-0.403545*terrains!S4126)</f>
        <v>0.87450499999999998</v>
      </c>
      <c r="K4126" s="151">
        <f>IF(terrains!I4126=0,terrains!J4126,terrains!I4126)</f>
        <v>0.87450499999999998</v>
      </c>
      <c r="L4126" s="59">
        <v>1</v>
      </c>
      <c r="M4126" s="59">
        <v>1</v>
      </c>
      <c r="N4126" s="59">
        <v>2</v>
      </c>
      <c r="O4126" s="59" t="s">
        <v>174</v>
      </c>
      <c r="P4126" s="59">
        <v>1</v>
      </c>
      <c r="Q4126" s="59">
        <v>1</v>
      </c>
      <c r="R4126" s="59">
        <v>1</v>
      </c>
      <c r="S4126" s="59">
        <v>0</v>
      </c>
      <c r="T4126" s="59">
        <v>0</v>
      </c>
      <c r="U4126" s="59">
        <v>0</v>
      </c>
      <c r="V4126" s="59">
        <v>0</v>
      </c>
      <c r="W4126" s="59">
        <v>0</v>
      </c>
      <c r="X4126" s="59">
        <v>0</v>
      </c>
      <c r="Y4126" s="59">
        <f>IF(terrains!L4126&lt;=2.5,1,IF(terrains!L4126&lt;=4.5,2,IF(terrains!L4126&lt;=6.5,3,4)))</f>
        <v>1</v>
      </c>
      <c r="Z4126" s="59">
        <f>IF(terrains!R4126=1,35,IF(terrains!S4126=1,64,IF(terrains!T4126=1,IF(terrains!Y4126=1,85,104),IF(terrains!U4126=1,IF(terrains!Y4126=1,124,152),IF(terrains!V4126=1,(IF(terrains!Y4126=1,146,IF(terrains!Y4126=2,178,263))),IF(terrains!W4126=1,(IF(terrains!Y4126=1,178,IF(terrains!Y4126=2,218,321))),IF(terrains!X4126=1,IF(terrains!Y4126=1,190,IF(terrains!Y4126=2,242,IF(terrains!Y4126=3,357,896))))))))))</f>
        <v>35</v>
      </c>
      <c r="AA4126" s="152">
        <f>terrains!Z4126*terrains!F4126</f>
        <v>150204.98209500001</v>
      </c>
    </row>
    <row r="4127" spans="1:27" ht="14.4">
      <c r="A4127" s="143">
        <v>4126</v>
      </c>
      <c r="B4127" s="59">
        <v>274338.934878</v>
      </c>
      <c r="C4127" s="59">
        <v>5039281.4254700001</v>
      </c>
      <c r="D4127" s="59" t="s">
        <v>3748</v>
      </c>
      <c r="E4127" s="153">
        <v>398.7</v>
      </c>
      <c r="F4127" s="150">
        <f>terrains!E4127*10.76391</f>
        <v>4291.570917</v>
      </c>
      <c r="G4127" s="59" t="s">
        <v>186</v>
      </c>
      <c r="H4127" s="59">
        <v>0.2</v>
      </c>
      <c r="I4127" s="59">
        <v>1</v>
      </c>
      <c r="J4127" s="59">
        <f>IF(terrains!L4127=13.5,IF(terrains!X4127=1,12,9),-0.392532+1.267037*terrains!L4127+0.472239*terrains!X4127+0.58658*terrains!W4127+0.089417*terrains!V4127+0.531633*terrains!U4127+0.337883*terrains!T4127-0.403545*terrains!S4127)</f>
        <v>1.5080234999999997</v>
      </c>
      <c r="K4127" s="151">
        <f>IF(terrains!I4127=0,terrains!J4127,terrains!I4127)</f>
        <v>1</v>
      </c>
      <c r="L4127" s="59">
        <v>1.5</v>
      </c>
      <c r="M4127" s="59">
        <v>1</v>
      </c>
      <c r="N4127" s="59">
        <v>2</v>
      </c>
      <c r="O4127" s="59" t="s">
        <v>174</v>
      </c>
      <c r="P4127" s="59">
        <v>2</v>
      </c>
      <c r="Q4127" s="59">
        <v>1.5</v>
      </c>
      <c r="R4127" s="59">
        <v>1</v>
      </c>
      <c r="S4127" s="59">
        <v>0</v>
      </c>
      <c r="T4127" s="59">
        <v>0</v>
      </c>
      <c r="U4127" s="59">
        <v>0</v>
      </c>
      <c r="V4127" s="59">
        <v>0</v>
      </c>
      <c r="W4127" s="59">
        <v>0</v>
      </c>
      <c r="X4127" s="59">
        <v>0</v>
      </c>
      <c r="Y4127" s="59">
        <f>IF(terrains!L4127&lt;=2.5,1,IF(terrains!L4127&lt;=4.5,2,IF(terrains!L4127&lt;=6.5,3,4)))</f>
        <v>1</v>
      </c>
      <c r="Z4127" s="59">
        <f>IF(terrains!R4127=1,35,IF(terrains!S4127=1,64,IF(terrains!T4127=1,IF(terrains!Y4127=1,85,104),IF(terrains!U4127=1,IF(terrains!Y4127=1,124,152),IF(terrains!V4127=1,(IF(terrains!Y4127=1,146,IF(terrains!Y4127=2,178,263))),IF(terrains!W4127=1,(IF(terrains!Y4127=1,178,IF(terrains!Y4127=2,218,321))),IF(terrains!X4127=1,IF(terrains!Y4127=1,190,IF(terrains!Y4127=2,242,IF(terrains!Y4127=3,357,896))))))))))</f>
        <v>35</v>
      </c>
      <c r="AA4127" s="152">
        <f>terrains!Z4127*terrains!F4127</f>
        <v>150204.98209500001</v>
      </c>
    </row>
    <row r="4128" spans="1:27" ht="14.4">
      <c r="A4128" s="143">
        <v>4127</v>
      </c>
      <c r="B4128" s="59">
        <v>293867.41989700001</v>
      </c>
      <c r="C4128" s="59">
        <v>5035137.7862299997</v>
      </c>
      <c r="D4128" s="59" t="s">
        <v>3749</v>
      </c>
      <c r="E4128" s="153">
        <v>398.2</v>
      </c>
      <c r="F4128" s="150">
        <f>terrains!E4128*10.76391</f>
        <v>4286.1889619999993</v>
      </c>
      <c r="G4128" s="59" t="s">
        <v>208</v>
      </c>
      <c r="H4128" s="59">
        <v>0</v>
      </c>
      <c r="I4128" s="59">
        <v>0</v>
      </c>
      <c r="J4128" s="59">
        <f>IF(terrains!L4128=13.5,IF(terrains!X4128=1,12,9),-0.392532+1.267037*terrains!L4128+0.472239*terrains!X4128+0.58658*terrains!W4128+0.089417*terrains!V4128+0.531633*terrains!U4128+0.337883*terrains!T4128-0.403545*terrains!S4128)</f>
        <v>1.7379969999999998</v>
      </c>
      <c r="K4128" s="151">
        <f>IF(terrains!I4128=0,terrains!J4128,terrains!I4128)</f>
        <v>1.7379969999999998</v>
      </c>
      <c r="L4128" s="59">
        <v>2</v>
      </c>
      <c r="M4128" s="59">
        <v>2</v>
      </c>
      <c r="N4128" s="59">
        <v>3</v>
      </c>
      <c r="O4128" s="59" t="s">
        <v>175</v>
      </c>
      <c r="P4128" s="59">
        <v>2</v>
      </c>
      <c r="Q4128" s="59">
        <v>2</v>
      </c>
      <c r="R4128" s="59">
        <v>0</v>
      </c>
      <c r="S4128" s="59">
        <v>1</v>
      </c>
      <c r="T4128" s="59">
        <v>0</v>
      </c>
      <c r="U4128" s="59">
        <v>0</v>
      </c>
      <c r="V4128" s="59">
        <v>0</v>
      </c>
      <c r="W4128" s="59">
        <v>0</v>
      </c>
      <c r="X4128" s="59">
        <v>0</v>
      </c>
      <c r="Y4128" s="59">
        <f>IF(terrains!L4128&lt;=2.5,1,IF(terrains!L4128&lt;=4.5,2,IF(terrains!L4128&lt;=6.5,3,4)))</f>
        <v>1</v>
      </c>
      <c r="Z4128" s="59">
        <f>IF(terrains!R4128=1,35,IF(terrains!S4128=1,64,IF(terrains!T4128=1,IF(terrains!Y4128=1,85,104),IF(terrains!U4128=1,IF(terrains!Y4128=1,124,152),IF(terrains!V4128=1,(IF(terrains!Y4128=1,146,IF(terrains!Y4128=2,178,263))),IF(terrains!W4128=1,(IF(terrains!Y4128=1,178,IF(terrains!Y4128=2,218,321))),IF(terrains!X4128=1,IF(terrains!Y4128=1,190,IF(terrains!Y4128=2,242,IF(terrains!Y4128=3,357,896))))))))))</f>
        <v>64</v>
      </c>
      <c r="AA4128" s="152">
        <f>terrains!Z4128*terrains!F4128</f>
        <v>274316.09356799995</v>
      </c>
    </row>
    <row r="4129" spans="1:27" ht="14.4">
      <c r="A4129" s="143">
        <v>4128</v>
      </c>
      <c r="B4129" s="59">
        <v>300342.18239999999</v>
      </c>
      <c r="C4129" s="59">
        <v>5037977.4040000001</v>
      </c>
      <c r="D4129" s="59" t="s">
        <v>3750</v>
      </c>
      <c r="E4129" s="153">
        <v>398.2</v>
      </c>
      <c r="F4129" s="150">
        <f>terrains!E4129*10.76391</f>
        <v>4286.1889619999993</v>
      </c>
      <c r="G4129" s="59" t="s">
        <v>529</v>
      </c>
      <c r="H4129" s="59">
        <v>0</v>
      </c>
      <c r="I4129" s="59">
        <v>0</v>
      </c>
      <c r="J4129" s="59">
        <f>IF(terrains!L4129=13.5,IF(terrains!X4129=1,12,9),-0.392532+1.267037*terrains!L4129+0.472239*terrains!X4129+0.58658*terrains!W4129+0.089417*terrains!V4129+0.531633*terrains!U4129+0.337883*terrains!T4129-0.403545*terrains!S4129)</f>
        <v>3.1129435000000001</v>
      </c>
      <c r="K4129" s="151">
        <f>IF(terrains!I4129=0,terrains!J4129,terrains!I4129)</f>
        <v>3.1129435000000001</v>
      </c>
      <c r="L4129" s="59">
        <v>2.5</v>
      </c>
      <c r="M4129" s="59">
        <v>1</v>
      </c>
      <c r="N4129" s="59">
        <v>4</v>
      </c>
      <c r="O4129" s="59" t="s">
        <v>176</v>
      </c>
      <c r="P4129" s="59">
        <v>2</v>
      </c>
      <c r="Q4129" s="59">
        <v>2</v>
      </c>
      <c r="R4129" s="59">
        <v>0</v>
      </c>
      <c r="S4129" s="59">
        <v>0</v>
      </c>
      <c r="T4129" s="59">
        <v>1</v>
      </c>
      <c r="U4129" s="59">
        <v>0</v>
      </c>
      <c r="V4129" s="59">
        <v>0</v>
      </c>
      <c r="W4129" s="59">
        <v>0</v>
      </c>
      <c r="X4129" s="59">
        <v>0</v>
      </c>
      <c r="Y4129" s="59">
        <f>IF(terrains!L4129&lt;=2.5,1,IF(terrains!L4129&lt;=4.5,2,IF(terrains!L4129&lt;=6.5,3,4)))</f>
        <v>1</v>
      </c>
      <c r="Z4129" s="59">
        <f>IF(terrains!R4129=1,35,IF(terrains!S4129=1,64,IF(terrains!T4129=1,IF(terrains!Y4129=1,85,104),IF(terrains!U4129=1,IF(terrains!Y4129=1,124,152),IF(terrains!V4129=1,(IF(terrains!Y4129=1,146,IF(terrains!Y4129=2,178,263))),IF(terrains!W4129=1,(IF(terrains!Y4129=1,178,IF(terrains!Y4129=2,218,321))),IF(terrains!X4129=1,IF(terrains!Y4129=1,190,IF(terrains!Y4129=2,242,IF(terrains!Y4129=3,357,896))))))))))</f>
        <v>85</v>
      </c>
      <c r="AA4129" s="152">
        <f>terrains!Z4129*terrains!F4129</f>
        <v>364326.06176999991</v>
      </c>
    </row>
    <row r="4130" spans="1:27" ht="14.4">
      <c r="A4130" s="143">
        <v>4129</v>
      </c>
      <c r="B4130" s="59">
        <v>300470.79554199998</v>
      </c>
      <c r="C4130" s="59">
        <v>5042598.4824799998</v>
      </c>
      <c r="D4130" s="59" t="s">
        <v>3751</v>
      </c>
      <c r="E4130" s="153">
        <v>398</v>
      </c>
      <c r="F4130" s="150">
        <f>terrains!E4130*10.76391</f>
        <v>4284.0361800000001</v>
      </c>
      <c r="G4130" s="59" t="s">
        <v>1094</v>
      </c>
      <c r="H4130" s="59">
        <v>0</v>
      </c>
      <c r="I4130" s="59">
        <v>3</v>
      </c>
      <c r="J4130" s="59">
        <f>IF(terrains!L4130=13.5,IF(terrains!X4130=1,12,9),-0.392532+1.267037*terrains!L4130+0.472239*terrains!X4130+0.58658*terrains!W4130+0.089417*terrains!V4130+0.531633*terrains!U4130+0.337883*terrains!T4130-0.403545*terrains!S4130)</f>
        <v>2.8644775</v>
      </c>
      <c r="K4130" s="151">
        <f>IF(terrains!I4130=0,terrains!J4130,terrains!I4130)</f>
        <v>3</v>
      </c>
      <c r="L4130" s="59">
        <v>2.5</v>
      </c>
      <c r="M4130" s="59">
        <v>2</v>
      </c>
      <c r="N4130" s="59">
        <v>0</v>
      </c>
      <c r="O4130" s="59" t="s">
        <v>178</v>
      </c>
      <c r="P4130" s="59">
        <v>3</v>
      </c>
      <c r="Q4130" s="59">
        <v>2.5</v>
      </c>
      <c r="R4130" s="59">
        <v>0</v>
      </c>
      <c r="S4130" s="59">
        <v>0</v>
      </c>
      <c r="T4130" s="59">
        <v>0</v>
      </c>
      <c r="U4130" s="59">
        <v>0</v>
      </c>
      <c r="V4130" s="59">
        <v>1</v>
      </c>
      <c r="W4130" s="59">
        <v>0</v>
      </c>
      <c r="X4130" s="59">
        <v>0</v>
      </c>
      <c r="Y4130" s="59">
        <f>IF(terrains!L4130&lt;=2.5,1,IF(terrains!L4130&lt;=4.5,2,IF(terrains!L4130&lt;=6.5,3,4)))</f>
        <v>1</v>
      </c>
      <c r="Z4130" s="59">
        <f>IF(terrains!R4130=1,35,IF(terrains!S4130=1,64,IF(terrains!T4130=1,IF(terrains!Y4130=1,85,104),IF(terrains!U4130=1,IF(terrains!Y4130=1,124,152),IF(terrains!V4130=1,(IF(terrains!Y4130=1,146,IF(terrains!Y4130=2,178,263))),IF(terrains!W4130=1,(IF(terrains!Y4130=1,178,IF(terrains!Y4130=2,218,321))),IF(terrains!X4130=1,IF(terrains!Y4130=1,190,IF(terrains!Y4130=2,242,IF(terrains!Y4130=3,357,896))))))))))</f>
        <v>146</v>
      </c>
      <c r="AA4130" s="152">
        <f>terrains!Z4130*terrains!F4130</f>
        <v>625469.28228000004</v>
      </c>
    </row>
    <row r="4131" spans="1:27" ht="14.4">
      <c r="A4131" s="143">
        <v>4130</v>
      </c>
      <c r="B4131" s="59">
        <v>299003.72544200002</v>
      </c>
      <c r="C4131" s="59">
        <v>5056820.2168699997</v>
      </c>
      <c r="D4131" s="59" t="s">
        <v>3752</v>
      </c>
      <c r="E4131" s="153">
        <v>397.84</v>
      </c>
      <c r="F4131" s="150">
        <f>terrains!E4131*10.76391</f>
        <v>4282.3139543999996</v>
      </c>
      <c r="G4131" s="59" t="s">
        <v>353</v>
      </c>
      <c r="H4131" s="59">
        <v>0</v>
      </c>
      <c r="I4131" s="59">
        <v>0</v>
      </c>
      <c r="J4131" s="59">
        <f>IF(terrains!L4131=13.5,IF(terrains!X4131=1,12,9),-0.392532+1.267037*terrains!L4131+0.472239*terrains!X4131+0.58658*terrains!W4131+0.089417*terrains!V4131+0.531633*terrains!U4131+0.337883*terrains!T4131-0.403545*terrains!S4131)</f>
        <v>2.1415419999999998</v>
      </c>
      <c r="K4131" s="151">
        <f>IF(terrains!I4131=0,terrains!J4131,terrains!I4131)</f>
        <v>2.1415419999999998</v>
      </c>
      <c r="L4131" s="59">
        <v>2</v>
      </c>
      <c r="M4131" s="59">
        <v>1</v>
      </c>
      <c r="N4131" s="59">
        <v>3</v>
      </c>
      <c r="O4131" s="59" t="s">
        <v>174</v>
      </c>
      <c r="P4131" s="59">
        <v>2</v>
      </c>
      <c r="Q4131" s="59">
        <v>1.5</v>
      </c>
      <c r="R4131" s="59">
        <v>1</v>
      </c>
      <c r="S4131" s="59">
        <v>0</v>
      </c>
      <c r="T4131" s="59">
        <v>0</v>
      </c>
      <c r="U4131" s="59">
        <v>0</v>
      </c>
      <c r="V4131" s="59">
        <v>0</v>
      </c>
      <c r="W4131" s="59">
        <v>0</v>
      </c>
      <c r="X4131" s="59">
        <v>0</v>
      </c>
      <c r="Y4131" s="59">
        <f>IF(terrains!L4131&lt;=2.5,1,IF(terrains!L4131&lt;=4.5,2,IF(terrains!L4131&lt;=6.5,3,4)))</f>
        <v>1</v>
      </c>
      <c r="Z4131" s="59">
        <f>IF(terrains!R4131=1,35,IF(terrains!S4131=1,64,IF(terrains!T4131=1,IF(terrains!Y4131=1,85,104),IF(terrains!U4131=1,IF(terrains!Y4131=1,124,152),IF(terrains!V4131=1,(IF(terrains!Y4131=1,146,IF(terrains!Y4131=2,178,263))),IF(terrains!W4131=1,(IF(terrains!Y4131=1,178,IF(terrains!Y4131=2,218,321))),IF(terrains!X4131=1,IF(terrains!Y4131=1,190,IF(terrains!Y4131=2,242,IF(terrains!Y4131=3,357,896))))))))))</f>
        <v>35</v>
      </c>
      <c r="AA4131" s="152">
        <f>terrains!Z4131*terrains!F4131</f>
        <v>149880.98840399997</v>
      </c>
    </row>
    <row r="4132" spans="1:27" ht="14.4">
      <c r="A4132" s="143">
        <v>4131</v>
      </c>
      <c r="B4132" s="59">
        <v>298994.59040699998</v>
      </c>
      <c r="C4132" s="59">
        <v>5056832.4880999997</v>
      </c>
      <c r="D4132" s="59" t="s">
        <v>3753</v>
      </c>
      <c r="E4132" s="153">
        <v>397.84</v>
      </c>
      <c r="F4132" s="150">
        <f>terrains!E4132*10.76391</f>
        <v>4282.3139543999996</v>
      </c>
      <c r="G4132" s="59" t="s">
        <v>353</v>
      </c>
      <c r="H4132" s="59">
        <v>0</v>
      </c>
      <c r="I4132" s="59">
        <v>0</v>
      </c>
      <c r="J4132" s="59">
        <f>IF(terrains!L4132=13.5,IF(terrains!X4132=1,12,9),-0.392532+1.267037*terrains!L4132+0.472239*terrains!X4132+0.58658*terrains!W4132+0.089417*terrains!V4132+0.531633*terrains!U4132+0.337883*terrains!T4132-0.403545*terrains!S4132)</f>
        <v>2.1415419999999998</v>
      </c>
      <c r="K4132" s="151">
        <f>IF(terrains!I4132=0,terrains!J4132,terrains!I4132)</f>
        <v>2.1415419999999998</v>
      </c>
      <c r="L4132" s="59">
        <v>2</v>
      </c>
      <c r="M4132" s="59">
        <v>1</v>
      </c>
      <c r="N4132" s="59">
        <v>3</v>
      </c>
      <c r="O4132" s="59" t="s">
        <v>174</v>
      </c>
      <c r="P4132" s="59">
        <v>2</v>
      </c>
      <c r="Q4132" s="59">
        <v>1.5</v>
      </c>
      <c r="R4132" s="59">
        <v>1</v>
      </c>
      <c r="S4132" s="59">
        <v>0</v>
      </c>
      <c r="T4132" s="59">
        <v>0</v>
      </c>
      <c r="U4132" s="59">
        <v>0</v>
      </c>
      <c r="V4132" s="59">
        <v>0</v>
      </c>
      <c r="W4132" s="59">
        <v>0</v>
      </c>
      <c r="X4132" s="59">
        <v>0</v>
      </c>
      <c r="Y4132" s="59">
        <f>IF(terrains!L4132&lt;=2.5,1,IF(terrains!L4132&lt;=4.5,2,IF(terrains!L4132&lt;=6.5,3,4)))</f>
        <v>1</v>
      </c>
      <c r="Z4132" s="59">
        <f>IF(terrains!R4132=1,35,IF(terrains!S4132=1,64,IF(terrains!T4132=1,IF(terrains!Y4132=1,85,104),IF(terrains!U4132=1,IF(terrains!Y4132=1,124,152),IF(terrains!V4132=1,(IF(terrains!Y4132=1,146,IF(terrains!Y4132=2,178,263))),IF(terrains!W4132=1,(IF(terrains!Y4132=1,178,IF(terrains!Y4132=2,218,321))),IF(terrains!X4132=1,IF(terrains!Y4132=1,190,IF(terrains!Y4132=2,242,IF(terrains!Y4132=3,357,896))))))))))</f>
        <v>35</v>
      </c>
      <c r="AA4132" s="152">
        <f>terrains!Z4132*terrains!F4132</f>
        <v>149880.98840399997</v>
      </c>
    </row>
    <row r="4133" spans="1:27" ht="14.4">
      <c r="A4133" s="143">
        <v>4132</v>
      </c>
      <c r="B4133" s="59">
        <v>297017.1066</v>
      </c>
      <c r="C4133" s="59">
        <v>5043975.557</v>
      </c>
      <c r="D4133" s="59" t="s">
        <v>3754</v>
      </c>
      <c r="E4133" s="153">
        <v>397.6</v>
      </c>
      <c r="F4133" s="150">
        <f>terrains!E4133*10.76391</f>
        <v>4279.7306159999998</v>
      </c>
      <c r="G4133" s="59" t="s">
        <v>990</v>
      </c>
      <c r="H4133" s="59">
        <v>0</v>
      </c>
      <c r="I4133" s="59">
        <v>0</v>
      </c>
      <c r="J4133" s="59">
        <f>IF(terrains!L4133=13.5,IF(terrains!X4133=1,12,9),-0.392532+1.267037*terrains!L4133+0.472239*terrains!X4133+0.58658*terrains!W4133+0.089417*terrains!V4133+0.531633*terrains!U4133+0.337883*terrains!T4133-0.403545*terrains!S4133)</f>
        <v>3.1129435000000001</v>
      </c>
      <c r="K4133" s="151">
        <f>IF(terrains!I4133=0,terrains!J4133,terrains!I4133)</f>
        <v>3.1129435000000001</v>
      </c>
      <c r="L4133" s="59">
        <v>2.5</v>
      </c>
      <c r="M4133" s="59">
        <v>2</v>
      </c>
      <c r="N4133" s="59">
        <v>3</v>
      </c>
      <c r="O4133" s="59" t="s">
        <v>176</v>
      </c>
      <c r="P4133" s="59">
        <v>2</v>
      </c>
      <c r="Q4133" s="59">
        <v>2.5</v>
      </c>
      <c r="R4133" s="59">
        <v>0</v>
      </c>
      <c r="S4133" s="59">
        <v>0</v>
      </c>
      <c r="T4133" s="59">
        <v>1</v>
      </c>
      <c r="U4133" s="59">
        <v>0</v>
      </c>
      <c r="V4133" s="59">
        <v>0</v>
      </c>
      <c r="W4133" s="59">
        <v>0</v>
      </c>
      <c r="X4133" s="59">
        <v>0</v>
      </c>
      <c r="Y4133" s="59">
        <f>IF(terrains!L4133&lt;=2.5,1,IF(terrains!L4133&lt;=4.5,2,IF(terrains!L4133&lt;=6.5,3,4)))</f>
        <v>1</v>
      </c>
      <c r="Z4133" s="59">
        <f>IF(terrains!R4133=1,35,IF(terrains!S4133=1,64,IF(terrains!T4133=1,IF(terrains!Y4133=1,85,104),IF(terrains!U4133=1,IF(terrains!Y4133=1,124,152),IF(terrains!V4133=1,(IF(terrains!Y4133=1,146,IF(terrains!Y4133=2,178,263))),IF(terrains!W4133=1,(IF(terrains!Y4133=1,178,IF(terrains!Y4133=2,218,321))),IF(terrains!X4133=1,IF(terrains!Y4133=1,190,IF(terrains!Y4133=2,242,IF(terrains!Y4133=3,357,896))))))))))</f>
        <v>85</v>
      </c>
      <c r="AA4133" s="152">
        <f>terrains!Z4133*terrains!F4133</f>
        <v>363777.10235999996</v>
      </c>
    </row>
    <row r="4134" spans="1:27" ht="14.4">
      <c r="A4134" s="143">
        <v>4133</v>
      </c>
      <c r="B4134" s="59">
        <v>294997.36292400002</v>
      </c>
      <c r="C4134" s="59">
        <v>5053824.9308099998</v>
      </c>
      <c r="D4134" s="59" t="s">
        <v>3755</v>
      </c>
      <c r="E4134" s="153">
        <v>397.5</v>
      </c>
      <c r="F4134" s="150">
        <f>terrains!E4134*10.76391</f>
        <v>4278.6542249999993</v>
      </c>
      <c r="G4134" s="59" t="s">
        <v>1321</v>
      </c>
      <c r="H4134" s="59">
        <v>0</v>
      </c>
      <c r="I4134" s="59">
        <v>0</v>
      </c>
      <c r="J4134" s="59">
        <f>IF(terrains!L4134=13.5,IF(terrains!X4134=1,12,9),-0.392532+1.267037*terrains!L4134+0.472239*terrains!X4134+0.58658*terrains!W4134+0.089417*terrains!V4134+0.531633*terrains!U4134+0.337883*terrains!T4134-0.403545*terrains!S4134)</f>
        <v>1.7379969999999998</v>
      </c>
      <c r="K4134" s="151">
        <f>IF(terrains!I4134=0,terrains!J4134,terrains!I4134)</f>
        <v>1.7379969999999998</v>
      </c>
      <c r="L4134" s="59">
        <v>2</v>
      </c>
      <c r="M4134" s="59">
        <v>1</v>
      </c>
      <c r="N4134" s="59">
        <v>3</v>
      </c>
      <c r="O4134" s="59" t="s">
        <v>175</v>
      </c>
      <c r="P4134" s="59">
        <v>2</v>
      </c>
      <c r="Q4134" s="59">
        <v>2</v>
      </c>
      <c r="R4134" s="59">
        <v>0</v>
      </c>
      <c r="S4134" s="59">
        <v>1</v>
      </c>
      <c r="T4134" s="59">
        <v>0</v>
      </c>
      <c r="U4134" s="59">
        <v>0</v>
      </c>
      <c r="V4134" s="59">
        <v>0</v>
      </c>
      <c r="W4134" s="59">
        <v>0</v>
      </c>
      <c r="X4134" s="59">
        <v>0</v>
      </c>
      <c r="Y4134" s="59">
        <f>IF(terrains!L4134&lt;=2.5,1,IF(terrains!L4134&lt;=4.5,2,IF(terrains!L4134&lt;=6.5,3,4)))</f>
        <v>1</v>
      </c>
      <c r="Z4134" s="59">
        <f>IF(terrains!R4134=1,35,IF(terrains!S4134=1,64,IF(terrains!T4134=1,IF(terrains!Y4134=1,85,104),IF(terrains!U4134=1,IF(terrains!Y4134=1,124,152),IF(terrains!V4134=1,(IF(terrains!Y4134=1,146,IF(terrains!Y4134=2,178,263))),IF(terrains!W4134=1,(IF(terrains!Y4134=1,178,IF(terrains!Y4134=2,218,321))),IF(terrains!X4134=1,IF(terrains!Y4134=1,190,IF(terrains!Y4134=2,242,IF(terrains!Y4134=3,357,896))))))))))</f>
        <v>64</v>
      </c>
      <c r="AA4134" s="152">
        <f>terrains!Z4134*terrains!F4134</f>
        <v>273833.87039999996</v>
      </c>
    </row>
    <row r="4135" spans="1:27" ht="14.4">
      <c r="A4135" s="143">
        <v>4134</v>
      </c>
      <c r="B4135" s="59">
        <v>302342.37089999998</v>
      </c>
      <c r="C4135" s="59">
        <v>5059215.0844299998</v>
      </c>
      <c r="D4135" s="59" t="s">
        <v>3756</v>
      </c>
      <c r="E4135" s="153">
        <v>396.9</v>
      </c>
      <c r="F4135" s="150">
        <f>terrains!E4135*10.76391</f>
        <v>4272.1958789999999</v>
      </c>
      <c r="G4135" s="59" t="s">
        <v>327</v>
      </c>
      <c r="H4135" s="59">
        <v>0</v>
      </c>
      <c r="I4135" s="59">
        <v>0</v>
      </c>
      <c r="J4135" s="59">
        <f>IF(terrains!L4135=13.5,IF(terrains!X4135=1,12,9),-0.392532+1.267037*terrains!L4135+0.472239*terrains!X4135+0.58658*terrains!W4135+0.089417*terrains!V4135+0.531633*terrains!U4135+0.337883*terrains!T4135-0.403545*terrains!S4135)</f>
        <v>2.7750604999999999</v>
      </c>
      <c r="K4135" s="151">
        <f>IF(terrains!I4135=0,terrains!J4135,terrains!I4135)</f>
        <v>2.7750604999999999</v>
      </c>
      <c r="L4135" s="59">
        <v>2.5</v>
      </c>
      <c r="M4135" s="59">
        <v>0</v>
      </c>
      <c r="N4135" s="59">
        <v>0</v>
      </c>
      <c r="O4135" s="59" t="s">
        <v>174</v>
      </c>
      <c r="P4135" s="59">
        <v>0</v>
      </c>
      <c r="Q4135" s="59">
        <v>0</v>
      </c>
      <c r="R4135" s="59">
        <v>1</v>
      </c>
      <c r="S4135" s="59">
        <v>0</v>
      </c>
      <c r="T4135" s="59">
        <v>0</v>
      </c>
      <c r="U4135" s="59">
        <v>0</v>
      </c>
      <c r="V4135" s="59">
        <v>0</v>
      </c>
      <c r="W4135" s="59">
        <v>0</v>
      </c>
      <c r="X4135" s="59">
        <v>0</v>
      </c>
      <c r="Y4135" s="59">
        <f>IF(terrains!L4135&lt;=2.5,1,IF(terrains!L4135&lt;=4.5,2,IF(terrains!L4135&lt;=6.5,3,4)))</f>
        <v>1</v>
      </c>
      <c r="Z4135" s="59">
        <f>IF(terrains!R4135=1,35,IF(terrains!S4135=1,64,IF(terrains!T4135=1,IF(terrains!Y4135=1,85,104),IF(terrains!U4135=1,IF(terrains!Y4135=1,124,152),IF(terrains!V4135=1,(IF(terrains!Y4135=1,146,IF(terrains!Y4135=2,178,263))),IF(terrains!W4135=1,(IF(terrains!Y4135=1,178,IF(terrains!Y4135=2,218,321))),IF(terrains!X4135=1,IF(terrains!Y4135=1,190,IF(terrains!Y4135=2,242,IF(terrains!Y4135=3,357,896))))))))))</f>
        <v>35</v>
      </c>
      <c r="AA4135" s="152">
        <f>terrains!Z4135*terrains!F4135</f>
        <v>149526.85576499999</v>
      </c>
    </row>
    <row r="4136" spans="1:27" ht="14.4">
      <c r="A4136" s="143">
        <v>4135</v>
      </c>
      <c r="B4136" s="59">
        <v>300010.562523</v>
      </c>
      <c r="C4136" s="59">
        <v>5038198.0646099998</v>
      </c>
      <c r="D4136" s="59" t="s">
        <v>3757</v>
      </c>
      <c r="E4136" s="153">
        <v>396.4</v>
      </c>
      <c r="F4136" s="150">
        <f>terrains!E4136*10.76391</f>
        <v>4266.8139239999991</v>
      </c>
      <c r="G4136" s="59" t="s">
        <v>529</v>
      </c>
      <c r="H4136" s="59">
        <v>0</v>
      </c>
      <c r="I4136" s="59">
        <v>0</v>
      </c>
      <c r="J4136" s="59">
        <f>IF(terrains!L4136=13.5,IF(terrains!X4136=1,12,9),-0.392532+1.267037*terrains!L4136+0.472239*terrains!X4136+0.58658*terrains!W4136+0.089417*terrains!V4136+0.531633*terrains!U4136+0.337883*terrains!T4136-0.403545*terrains!S4136)</f>
        <v>2.8644775</v>
      </c>
      <c r="K4136" s="151">
        <f>IF(terrains!I4136=0,terrains!J4136,terrains!I4136)</f>
        <v>2.8644775</v>
      </c>
      <c r="L4136" s="59">
        <v>2.5</v>
      </c>
      <c r="M4136" s="59">
        <v>1</v>
      </c>
      <c r="N4136" s="59">
        <v>4</v>
      </c>
      <c r="O4136" s="59" t="s">
        <v>178</v>
      </c>
      <c r="P4136" s="59">
        <v>2</v>
      </c>
      <c r="Q4136" s="59">
        <v>2</v>
      </c>
      <c r="R4136" s="59">
        <v>0</v>
      </c>
      <c r="S4136" s="59">
        <v>0</v>
      </c>
      <c r="T4136" s="59">
        <v>0</v>
      </c>
      <c r="U4136" s="59">
        <v>0</v>
      </c>
      <c r="V4136" s="59">
        <v>1</v>
      </c>
      <c r="W4136" s="59">
        <v>0</v>
      </c>
      <c r="X4136" s="59">
        <v>0</v>
      </c>
      <c r="Y4136" s="59">
        <f>IF(terrains!L4136&lt;=2.5,1,IF(terrains!L4136&lt;=4.5,2,IF(terrains!L4136&lt;=6.5,3,4)))</f>
        <v>1</v>
      </c>
      <c r="Z4136" s="59">
        <f>IF(terrains!R4136=1,35,IF(terrains!S4136=1,64,IF(terrains!T4136=1,IF(terrains!Y4136=1,85,104),IF(terrains!U4136=1,IF(terrains!Y4136=1,124,152),IF(terrains!V4136=1,(IF(terrains!Y4136=1,146,IF(terrains!Y4136=2,178,263))),IF(terrains!W4136=1,(IF(terrains!Y4136=1,178,IF(terrains!Y4136=2,218,321))),IF(terrains!X4136=1,IF(terrains!Y4136=1,190,IF(terrains!Y4136=2,242,IF(terrains!Y4136=3,357,896))))))))))</f>
        <v>146</v>
      </c>
      <c r="AA4136" s="152">
        <f>terrains!Z4136*terrains!F4136</f>
        <v>622954.83290399984</v>
      </c>
    </row>
    <row r="4137" spans="1:27" ht="14.4">
      <c r="A4137" s="143">
        <v>4136</v>
      </c>
      <c r="B4137" s="59">
        <v>300044.75510000001</v>
      </c>
      <c r="C4137" s="59">
        <v>5043632.1619999995</v>
      </c>
      <c r="D4137" s="59" t="s">
        <v>3758</v>
      </c>
      <c r="E4137" s="153">
        <v>396.1</v>
      </c>
      <c r="F4137" s="150">
        <f>terrains!E4137*10.76391</f>
        <v>4263.5847510000003</v>
      </c>
      <c r="G4137" s="59" t="s">
        <v>1094</v>
      </c>
      <c r="H4137" s="59">
        <v>0</v>
      </c>
      <c r="I4137" s="59">
        <v>3</v>
      </c>
      <c r="J4137" s="59">
        <f>IF(terrains!L4137=13.5,IF(terrains!X4137=1,12,9),-0.392532+1.267037*terrains!L4137+0.472239*terrains!X4137+0.58658*terrains!W4137+0.089417*terrains!V4137+0.531633*terrains!U4137+0.337883*terrains!T4137-0.403545*terrains!S4137)</f>
        <v>3.1129435000000001</v>
      </c>
      <c r="K4137" s="151">
        <f>IF(terrains!I4137=0,terrains!J4137,terrains!I4137)</f>
        <v>3</v>
      </c>
      <c r="L4137" s="59">
        <v>2.5</v>
      </c>
      <c r="M4137" s="59">
        <v>2</v>
      </c>
      <c r="N4137" s="59">
        <v>0</v>
      </c>
      <c r="O4137" s="59" t="s">
        <v>176</v>
      </c>
      <c r="P4137" s="59">
        <v>3</v>
      </c>
      <c r="Q4137" s="59">
        <v>2.5</v>
      </c>
      <c r="R4137" s="59">
        <v>0</v>
      </c>
      <c r="S4137" s="59">
        <v>0</v>
      </c>
      <c r="T4137" s="59">
        <v>1</v>
      </c>
      <c r="U4137" s="59">
        <v>0</v>
      </c>
      <c r="V4137" s="59">
        <v>0</v>
      </c>
      <c r="W4137" s="59">
        <v>0</v>
      </c>
      <c r="X4137" s="59">
        <v>0</v>
      </c>
      <c r="Y4137" s="59">
        <f>IF(terrains!L4137&lt;=2.5,1,IF(terrains!L4137&lt;=4.5,2,IF(terrains!L4137&lt;=6.5,3,4)))</f>
        <v>1</v>
      </c>
      <c r="Z4137" s="59">
        <f>IF(terrains!R4137=1,35,IF(terrains!S4137=1,64,IF(terrains!T4137=1,IF(terrains!Y4137=1,85,104),IF(terrains!U4137=1,IF(terrains!Y4137=1,124,152),IF(terrains!V4137=1,(IF(terrains!Y4137=1,146,IF(terrains!Y4137=2,178,263))),IF(terrains!W4137=1,(IF(terrains!Y4137=1,178,IF(terrains!Y4137=2,218,321))),IF(terrains!X4137=1,IF(terrains!Y4137=1,190,IF(terrains!Y4137=2,242,IF(terrains!Y4137=3,357,896))))))))))</f>
        <v>85</v>
      </c>
      <c r="AA4137" s="152">
        <f>terrains!Z4137*terrains!F4137</f>
        <v>362404.70383500005</v>
      </c>
    </row>
    <row r="4138" spans="1:27" ht="14.4">
      <c r="A4138" s="143">
        <v>4137</v>
      </c>
      <c r="B4138" s="59">
        <v>275412.153529</v>
      </c>
      <c r="C4138" s="59">
        <v>5038632.2524899999</v>
      </c>
      <c r="D4138" s="59" t="s">
        <v>3759</v>
      </c>
      <c r="E4138" s="153">
        <v>395.8</v>
      </c>
      <c r="F4138" s="150">
        <f>terrains!E4138*10.76391</f>
        <v>4260.3555779999997</v>
      </c>
      <c r="G4138" s="59" t="s">
        <v>358</v>
      </c>
      <c r="H4138" s="59">
        <v>0</v>
      </c>
      <c r="I4138" s="59">
        <v>0</v>
      </c>
      <c r="J4138" s="59">
        <f>IF(terrains!L4138=13.5,IF(terrains!X4138=1,12,9),-0.392532+1.267037*terrains!L4138+0.472239*terrains!X4138+0.58658*terrains!W4138+0.089417*terrains!V4138+0.531633*terrains!U4138+0.337883*terrains!T4138-0.403545*terrains!S4138)</f>
        <v>2.1415419999999998</v>
      </c>
      <c r="K4138" s="151">
        <f>IF(terrains!I4138=0,terrains!J4138,terrains!I4138)</f>
        <v>2.1415419999999998</v>
      </c>
      <c r="L4138" s="59">
        <v>2</v>
      </c>
      <c r="M4138" s="59">
        <v>1</v>
      </c>
      <c r="N4138" s="59">
        <v>3</v>
      </c>
      <c r="O4138" s="59" t="s">
        <v>174</v>
      </c>
      <c r="P4138" s="59">
        <v>2</v>
      </c>
      <c r="Q4138" s="59">
        <v>1.5</v>
      </c>
      <c r="R4138" s="59">
        <v>1</v>
      </c>
      <c r="S4138" s="59">
        <v>0</v>
      </c>
      <c r="T4138" s="59">
        <v>0</v>
      </c>
      <c r="U4138" s="59">
        <v>0</v>
      </c>
      <c r="V4138" s="59">
        <v>0</v>
      </c>
      <c r="W4138" s="59">
        <v>0</v>
      </c>
      <c r="X4138" s="59">
        <v>0</v>
      </c>
      <c r="Y4138" s="59">
        <f>IF(terrains!L4138&lt;=2.5,1,IF(terrains!L4138&lt;=4.5,2,IF(terrains!L4138&lt;=6.5,3,4)))</f>
        <v>1</v>
      </c>
      <c r="Z4138" s="59">
        <f>IF(terrains!R4138=1,35,IF(terrains!S4138=1,64,IF(terrains!T4138=1,IF(terrains!Y4138=1,85,104),IF(terrains!U4138=1,IF(terrains!Y4138=1,124,152),IF(terrains!V4138=1,(IF(terrains!Y4138=1,146,IF(terrains!Y4138=2,178,263))),IF(terrains!W4138=1,(IF(terrains!Y4138=1,178,IF(terrains!Y4138=2,218,321))),IF(terrains!X4138=1,IF(terrains!Y4138=1,190,IF(terrains!Y4138=2,242,IF(terrains!Y4138=3,357,896))))))))))</f>
        <v>35</v>
      </c>
      <c r="AA4138" s="152">
        <f>terrains!Z4138*terrains!F4138</f>
        <v>149112.44522999998</v>
      </c>
    </row>
    <row r="4139" spans="1:27" ht="14.4">
      <c r="A4139" s="143">
        <v>4138</v>
      </c>
      <c r="B4139" s="59">
        <v>301410.54656799999</v>
      </c>
      <c r="C4139" s="59">
        <v>5046016.4902100004</v>
      </c>
      <c r="D4139" s="59" t="s">
        <v>3760</v>
      </c>
      <c r="E4139" s="153">
        <v>395.7</v>
      </c>
      <c r="F4139" s="150">
        <f>terrains!E4139*10.76391</f>
        <v>4259.2791869999992</v>
      </c>
      <c r="G4139" s="59" t="s">
        <v>248</v>
      </c>
      <c r="H4139" s="59">
        <v>0</v>
      </c>
      <c r="I4139" s="59">
        <v>0</v>
      </c>
      <c r="J4139" s="59">
        <f>IF(terrains!L4139=13.5,IF(terrains!X4139=1,12,9),-0.392532+1.267037*terrains!L4139+0.472239*terrains!X4139+0.58658*terrains!W4139+0.089417*terrains!V4139+0.531633*terrains!U4139+0.337883*terrains!T4139-0.403545*terrains!S4139)</f>
        <v>3.7464619999999997</v>
      </c>
      <c r="K4139" s="151">
        <f>IF(terrains!I4139=0,terrains!J4139,terrains!I4139)</f>
        <v>3.7464619999999997</v>
      </c>
      <c r="L4139" s="59">
        <v>3</v>
      </c>
      <c r="M4139" s="59">
        <v>2</v>
      </c>
      <c r="N4139" s="59">
        <v>6</v>
      </c>
      <c r="O4139" s="59" t="s">
        <v>176</v>
      </c>
      <c r="P4139" s="59">
        <v>2</v>
      </c>
      <c r="Q4139" s="59">
        <v>2</v>
      </c>
      <c r="R4139" s="59">
        <v>0</v>
      </c>
      <c r="S4139" s="59">
        <v>0</v>
      </c>
      <c r="T4139" s="59">
        <v>1</v>
      </c>
      <c r="U4139" s="59">
        <v>0</v>
      </c>
      <c r="V4139" s="59">
        <v>0</v>
      </c>
      <c r="W4139" s="59">
        <v>0</v>
      </c>
      <c r="X4139" s="59">
        <v>0</v>
      </c>
      <c r="Y4139" s="59">
        <f>IF(terrains!L4139&lt;=2.5,1,IF(terrains!L4139&lt;=4.5,2,IF(terrains!L4139&lt;=6.5,3,4)))</f>
        <v>2</v>
      </c>
      <c r="Z4139" s="59">
        <f>IF(terrains!R4139=1,35,IF(terrains!S4139=1,64,IF(terrains!T4139=1,IF(terrains!Y4139=1,85,104),IF(terrains!U4139=1,IF(terrains!Y4139=1,124,152),IF(terrains!V4139=1,(IF(terrains!Y4139=1,146,IF(terrains!Y4139=2,178,263))),IF(terrains!W4139=1,(IF(terrains!Y4139=1,178,IF(terrains!Y4139=2,218,321))),IF(terrains!X4139=1,IF(terrains!Y4139=1,190,IF(terrains!Y4139=2,242,IF(terrains!Y4139=3,357,896))))))))))</f>
        <v>104</v>
      </c>
      <c r="AA4139" s="152">
        <f>terrains!Z4139*terrains!F4139</f>
        <v>442965.03544799989</v>
      </c>
    </row>
    <row r="4140" spans="1:27" ht="14.4">
      <c r="A4140" s="143">
        <v>4139</v>
      </c>
      <c r="B4140" s="59">
        <v>288522.49302499997</v>
      </c>
      <c r="C4140" s="59">
        <v>5042482.5610999996</v>
      </c>
      <c r="D4140" s="59" t="s">
        <v>3761</v>
      </c>
      <c r="E4140" s="153">
        <v>395.2</v>
      </c>
      <c r="F4140" s="150">
        <f>terrains!E4140*10.76391</f>
        <v>4253.8972319999993</v>
      </c>
      <c r="G4140" s="59" t="s">
        <v>259</v>
      </c>
      <c r="H4140" s="59">
        <v>1</v>
      </c>
      <c r="I4140" s="59">
        <v>6</v>
      </c>
      <c r="J4140" s="59">
        <f>IF(terrains!L4140=13.5,IF(terrains!X4140=1,12,9),-0.392532+1.267037*terrains!L4140+0.472239*terrains!X4140+0.58658*terrains!W4140+0.089417*terrains!V4140+0.531633*terrains!U4140+0.337883*terrains!T4140-0.403545*terrains!S4140)</f>
        <v>5.6470174999999996</v>
      </c>
      <c r="K4140" s="151">
        <f>IF(terrains!I4140=0,terrains!J4140,terrains!I4140)</f>
        <v>6</v>
      </c>
      <c r="L4140" s="59">
        <v>4.5</v>
      </c>
      <c r="M4140" s="59">
        <v>2</v>
      </c>
      <c r="N4140" s="59">
        <v>15</v>
      </c>
      <c r="O4140" s="59" t="s">
        <v>176</v>
      </c>
      <c r="P4140" s="59">
        <v>2</v>
      </c>
      <c r="Q4140" s="59">
        <v>2.5</v>
      </c>
      <c r="R4140" s="59">
        <v>0</v>
      </c>
      <c r="S4140" s="59">
        <v>0</v>
      </c>
      <c r="T4140" s="59">
        <v>1</v>
      </c>
      <c r="U4140" s="59">
        <v>0</v>
      </c>
      <c r="V4140" s="59">
        <v>0</v>
      </c>
      <c r="W4140" s="59">
        <v>0</v>
      </c>
      <c r="X4140" s="59">
        <v>0</v>
      </c>
      <c r="Y4140" s="59">
        <f>IF(terrains!L4140&lt;=2.5,1,IF(terrains!L4140&lt;=4.5,2,IF(terrains!L4140&lt;=6.5,3,4)))</f>
        <v>2</v>
      </c>
      <c r="Z4140" s="59">
        <f>IF(terrains!R4140=1,35,IF(terrains!S4140=1,64,IF(terrains!T4140=1,IF(terrains!Y4140=1,85,104),IF(terrains!U4140=1,IF(terrains!Y4140=1,124,152),IF(terrains!V4140=1,(IF(terrains!Y4140=1,146,IF(terrains!Y4140=2,178,263))),IF(terrains!W4140=1,(IF(terrains!Y4140=1,178,IF(terrains!Y4140=2,218,321))),IF(terrains!X4140=1,IF(terrains!Y4140=1,190,IF(terrains!Y4140=2,242,IF(terrains!Y4140=3,357,896))))))))))</f>
        <v>104</v>
      </c>
      <c r="AA4140" s="152">
        <f>terrains!Z4140*terrains!F4140</f>
        <v>442405.31212799996</v>
      </c>
    </row>
    <row r="4141" spans="1:27" ht="14.4">
      <c r="A4141" s="143">
        <v>4140</v>
      </c>
      <c r="B4141" s="59">
        <v>299638.66931500001</v>
      </c>
      <c r="C4141" s="59">
        <v>5046434.3932499997</v>
      </c>
      <c r="D4141" s="59" t="s">
        <v>3762</v>
      </c>
      <c r="E4141" s="153">
        <v>395</v>
      </c>
      <c r="F4141" s="150">
        <f>terrains!E4141*10.76391</f>
        <v>4251.7444499999992</v>
      </c>
      <c r="G4141" s="59" t="s">
        <v>990</v>
      </c>
      <c r="H4141" s="59">
        <v>0</v>
      </c>
      <c r="I4141" s="59">
        <v>0</v>
      </c>
      <c r="J4141" s="59">
        <f>IF(terrains!L4141=13.5,IF(terrains!X4141=1,12,9),-0.392532+1.267037*terrains!L4141+0.472239*terrains!X4141+0.58658*terrains!W4141+0.089417*terrains!V4141+0.531633*terrains!U4141+0.337883*terrains!T4141-0.403545*terrains!S4141)</f>
        <v>3.1129435000000001</v>
      </c>
      <c r="K4141" s="151">
        <f>IF(terrains!I4141=0,terrains!J4141,terrains!I4141)</f>
        <v>3.1129435000000001</v>
      </c>
      <c r="L4141" s="59">
        <v>2.5</v>
      </c>
      <c r="M4141" s="59">
        <v>2</v>
      </c>
      <c r="N4141" s="59">
        <v>3</v>
      </c>
      <c r="O4141" s="59" t="s">
        <v>176</v>
      </c>
      <c r="P4141" s="59">
        <v>2</v>
      </c>
      <c r="Q4141" s="59">
        <v>2.5</v>
      </c>
      <c r="R4141" s="59">
        <v>0</v>
      </c>
      <c r="S4141" s="59">
        <v>0</v>
      </c>
      <c r="T4141" s="59">
        <v>1</v>
      </c>
      <c r="U4141" s="59">
        <v>0</v>
      </c>
      <c r="V4141" s="59">
        <v>0</v>
      </c>
      <c r="W4141" s="59">
        <v>0</v>
      </c>
      <c r="X4141" s="59">
        <v>0</v>
      </c>
      <c r="Y4141" s="59">
        <f>IF(terrains!L4141&lt;=2.5,1,IF(terrains!L4141&lt;=4.5,2,IF(terrains!L4141&lt;=6.5,3,4)))</f>
        <v>1</v>
      </c>
      <c r="Z4141" s="59">
        <f>IF(terrains!R4141=1,35,IF(terrains!S4141=1,64,IF(terrains!T4141=1,IF(terrains!Y4141=1,85,104),IF(terrains!U4141=1,IF(terrains!Y4141=1,124,152),IF(terrains!V4141=1,(IF(terrains!Y4141=1,146,IF(terrains!Y4141=2,178,263))),IF(terrains!W4141=1,(IF(terrains!Y4141=1,178,IF(terrains!Y4141=2,218,321))),IF(terrains!X4141=1,IF(terrains!Y4141=1,190,IF(terrains!Y4141=2,242,IF(terrains!Y4141=3,357,896))))))))))</f>
        <v>85</v>
      </c>
      <c r="AA4141" s="152">
        <f>terrains!Z4141*terrains!F4141</f>
        <v>361398.27824999992</v>
      </c>
    </row>
    <row r="4142" spans="1:27" ht="14.4">
      <c r="A4142" s="143">
        <v>4141</v>
      </c>
      <c r="B4142" s="59">
        <v>305057.89850000001</v>
      </c>
      <c r="C4142" s="59">
        <v>5055419.7460000003</v>
      </c>
      <c r="D4142" s="59" t="s">
        <v>3763</v>
      </c>
      <c r="E4142" s="153">
        <v>394.84</v>
      </c>
      <c r="F4142" s="150">
        <f>terrains!E4142*10.76391</f>
        <v>4250.0222243999997</v>
      </c>
      <c r="G4142" s="59" t="s">
        <v>353</v>
      </c>
      <c r="H4142" s="59">
        <v>0</v>
      </c>
      <c r="I4142" s="59">
        <v>0</v>
      </c>
      <c r="J4142" s="59">
        <f>IF(terrains!L4142=13.5,IF(terrains!X4142=1,12,9),-0.392532+1.267037*terrains!L4142+0.472239*terrains!X4142+0.58658*terrains!W4142+0.089417*terrains!V4142+0.531633*terrains!U4142+0.337883*terrains!T4142-0.403545*terrains!S4142)</f>
        <v>2.1415419999999998</v>
      </c>
      <c r="K4142" s="151">
        <f>IF(terrains!I4142=0,terrains!J4142,terrains!I4142)</f>
        <v>2.1415419999999998</v>
      </c>
      <c r="L4142" s="59">
        <v>2</v>
      </c>
      <c r="M4142" s="59">
        <v>1</v>
      </c>
      <c r="N4142" s="59">
        <v>3</v>
      </c>
      <c r="O4142" s="59" t="s">
        <v>174</v>
      </c>
      <c r="P4142" s="59">
        <v>2</v>
      </c>
      <c r="Q4142" s="59">
        <v>1.5</v>
      </c>
      <c r="R4142" s="59">
        <v>1</v>
      </c>
      <c r="S4142" s="59">
        <v>0</v>
      </c>
      <c r="T4142" s="59">
        <v>0</v>
      </c>
      <c r="U4142" s="59">
        <v>0</v>
      </c>
      <c r="V4142" s="59">
        <v>0</v>
      </c>
      <c r="W4142" s="59">
        <v>0</v>
      </c>
      <c r="X4142" s="59">
        <v>0</v>
      </c>
      <c r="Y4142" s="59">
        <f>IF(terrains!L4142&lt;=2.5,1,IF(terrains!L4142&lt;=4.5,2,IF(terrains!L4142&lt;=6.5,3,4)))</f>
        <v>1</v>
      </c>
      <c r="Z4142" s="59">
        <f>IF(terrains!R4142=1,35,IF(terrains!S4142=1,64,IF(terrains!T4142=1,IF(terrains!Y4142=1,85,104),IF(terrains!U4142=1,IF(terrains!Y4142=1,124,152),IF(terrains!V4142=1,(IF(terrains!Y4142=1,146,IF(terrains!Y4142=2,178,263))),IF(terrains!W4142=1,(IF(terrains!Y4142=1,178,IF(terrains!Y4142=2,218,321))),IF(terrains!X4142=1,IF(terrains!Y4142=1,190,IF(terrains!Y4142=2,242,IF(terrains!Y4142=3,357,896))))))))))</f>
        <v>35</v>
      </c>
      <c r="AA4142" s="152">
        <f>terrains!Z4142*terrains!F4142</f>
        <v>148750.77785399999</v>
      </c>
    </row>
    <row r="4143" spans="1:27" ht="14.4">
      <c r="A4143" s="143">
        <v>4142</v>
      </c>
      <c r="B4143" s="59">
        <v>299218.769111</v>
      </c>
      <c r="C4143" s="59">
        <v>5056531.3536</v>
      </c>
      <c r="D4143" s="59" t="s">
        <v>3764</v>
      </c>
      <c r="E4143" s="153">
        <v>394.84</v>
      </c>
      <c r="F4143" s="150">
        <f>terrains!E4143*10.76391</f>
        <v>4250.0222243999997</v>
      </c>
      <c r="G4143" s="59" t="s">
        <v>353</v>
      </c>
      <c r="H4143" s="59">
        <v>0</v>
      </c>
      <c r="I4143" s="59">
        <v>0</v>
      </c>
      <c r="J4143" s="59">
        <f>IF(terrains!L4143=13.5,IF(terrains!X4143=1,12,9),-0.392532+1.267037*terrains!L4143+0.472239*terrains!X4143+0.58658*terrains!W4143+0.089417*terrains!V4143+0.531633*terrains!U4143+0.337883*terrains!T4143-0.403545*terrains!S4143)</f>
        <v>2.1415419999999998</v>
      </c>
      <c r="K4143" s="151">
        <f>IF(terrains!I4143=0,terrains!J4143,terrains!I4143)</f>
        <v>2.1415419999999998</v>
      </c>
      <c r="L4143" s="59">
        <v>2</v>
      </c>
      <c r="M4143" s="59">
        <v>1</v>
      </c>
      <c r="N4143" s="59">
        <v>3</v>
      </c>
      <c r="O4143" s="59" t="s">
        <v>174</v>
      </c>
      <c r="P4143" s="59">
        <v>2</v>
      </c>
      <c r="Q4143" s="59">
        <v>1.5</v>
      </c>
      <c r="R4143" s="59">
        <v>1</v>
      </c>
      <c r="S4143" s="59">
        <v>0</v>
      </c>
      <c r="T4143" s="59">
        <v>0</v>
      </c>
      <c r="U4143" s="59">
        <v>0</v>
      </c>
      <c r="V4143" s="59">
        <v>0</v>
      </c>
      <c r="W4143" s="59">
        <v>0</v>
      </c>
      <c r="X4143" s="59">
        <v>0</v>
      </c>
      <c r="Y4143" s="59">
        <f>IF(terrains!L4143&lt;=2.5,1,IF(terrains!L4143&lt;=4.5,2,IF(terrains!L4143&lt;=6.5,3,4)))</f>
        <v>1</v>
      </c>
      <c r="Z4143" s="59">
        <f>IF(terrains!R4143=1,35,IF(terrains!S4143=1,64,IF(terrains!T4143=1,IF(terrains!Y4143=1,85,104),IF(terrains!U4143=1,IF(terrains!Y4143=1,124,152),IF(terrains!V4143=1,(IF(terrains!Y4143=1,146,IF(terrains!Y4143=2,178,263))),IF(terrains!W4143=1,(IF(terrains!Y4143=1,178,IF(terrains!Y4143=2,218,321))),IF(terrains!X4143=1,IF(terrains!Y4143=1,190,IF(terrains!Y4143=2,242,IF(terrains!Y4143=3,357,896))))))))))</f>
        <v>35</v>
      </c>
      <c r="AA4143" s="152">
        <f>terrains!Z4143*terrains!F4143</f>
        <v>148750.77785399999</v>
      </c>
    </row>
    <row r="4144" spans="1:27" ht="14.4">
      <c r="A4144" s="143">
        <v>4143</v>
      </c>
      <c r="B4144" s="59">
        <v>299182.340226</v>
      </c>
      <c r="C4144" s="59">
        <v>5056580.2631799998</v>
      </c>
      <c r="D4144" s="59" t="s">
        <v>3765</v>
      </c>
      <c r="E4144" s="153">
        <v>394.84</v>
      </c>
      <c r="F4144" s="150">
        <f>terrains!E4144*10.76391</f>
        <v>4250.0222243999997</v>
      </c>
      <c r="G4144" s="59" t="s">
        <v>353</v>
      </c>
      <c r="H4144" s="59">
        <v>0</v>
      </c>
      <c r="I4144" s="59">
        <v>0</v>
      </c>
      <c r="J4144" s="59">
        <f>IF(terrains!L4144=13.5,IF(terrains!X4144=1,12,9),-0.392532+1.267037*terrains!L4144+0.472239*terrains!X4144+0.58658*terrains!W4144+0.089417*terrains!V4144+0.531633*terrains!U4144+0.337883*terrains!T4144-0.403545*terrains!S4144)</f>
        <v>2.1415419999999998</v>
      </c>
      <c r="K4144" s="151">
        <f>IF(terrains!I4144=0,terrains!J4144,terrains!I4144)</f>
        <v>2.1415419999999998</v>
      </c>
      <c r="L4144" s="59">
        <v>2</v>
      </c>
      <c r="M4144" s="59">
        <v>1</v>
      </c>
      <c r="N4144" s="59">
        <v>3</v>
      </c>
      <c r="O4144" s="59" t="s">
        <v>174</v>
      </c>
      <c r="P4144" s="59">
        <v>2</v>
      </c>
      <c r="Q4144" s="59">
        <v>1.5</v>
      </c>
      <c r="R4144" s="59">
        <v>1</v>
      </c>
      <c r="S4144" s="59">
        <v>0</v>
      </c>
      <c r="T4144" s="59">
        <v>0</v>
      </c>
      <c r="U4144" s="59">
        <v>0</v>
      </c>
      <c r="V4144" s="59">
        <v>0</v>
      </c>
      <c r="W4144" s="59">
        <v>0</v>
      </c>
      <c r="X4144" s="59">
        <v>0</v>
      </c>
      <c r="Y4144" s="59">
        <f>IF(terrains!L4144&lt;=2.5,1,IF(terrains!L4144&lt;=4.5,2,IF(terrains!L4144&lt;=6.5,3,4)))</f>
        <v>1</v>
      </c>
      <c r="Z4144" s="59">
        <f>IF(terrains!R4144=1,35,IF(terrains!S4144=1,64,IF(terrains!T4144=1,IF(terrains!Y4144=1,85,104),IF(terrains!U4144=1,IF(terrains!Y4144=1,124,152),IF(terrains!V4144=1,(IF(terrains!Y4144=1,146,IF(terrains!Y4144=2,178,263))),IF(terrains!W4144=1,(IF(terrains!Y4144=1,178,IF(terrains!Y4144=2,218,321))),IF(terrains!X4144=1,IF(terrains!Y4144=1,190,IF(terrains!Y4144=2,242,IF(terrains!Y4144=3,357,896))))))))))</f>
        <v>35</v>
      </c>
      <c r="AA4144" s="152">
        <f>terrains!Z4144*terrains!F4144</f>
        <v>148750.77785399999</v>
      </c>
    </row>
    <row r="4145" spans="1:27" ht="14.4">
      <c r="A4145" s="143">
        <v>4144</v>
      </c>
      <c r="B4145" s="59">
        <v>299164.17201400001</v>
      </c>
      <c r="C4145" s="59">
        <v>5056604.6942400001</v>
      </c>
      <c r="D4145" s="59" t="s">
        <v>3766</v>
      </c>
      <c r="E4145" s="153">
        <v>394.84</v>
      </c>
      <c r="F4145" s="150">
        <f>terrains!E4145*10.76391</f>
        <v>4250.0222243999997</v>
      </c>
      <c r="G4145" s="59" t="s">
        <v>353</v>
      </c>
      <c r="H4145" s="59">
        <v>0</v>
      </c>
      <c r="I4145" s="59">
        <v>0</v>
      </c>
      <c r="J4145" s="59">
        <f>IF(terrains!L4145=13.5,IF(terrains!X4145=1,12,9),-0.392532+1.267037*terrains!L4145+0.472239*terrains!X4145+0.58658*terrains!W4145+0.089417*terrains!V4145+0.531633*terrains!U4145+0.337883*terrains!T4145-0.403545*terrains!S4145)</f>
        <v>2.1415419999999998</v>
      </c>
      <c r="K4145" s="151">
        <f>IF(terrains!I4145=0,terrains!J4145,terrains!I4145)</f>
        <v>2.1415419999999998</v>
      </c>
      <c r="L4145" s="59">
        <v>2</v>
      </c>
      <c r="M4145" s="59">
        <v>1</v>
      </c>
      <c r="N4145" s="59">
        <v>3</v>
      </c>
      <c r="O4145" s="59" t="s">
        <v>174</v>
      </c>
      <c r="P4145" s="59">
        <v>2</v>
      </c>
      <c r="Q4145" s="59">
        <v>1.5</v>
      </c>
      <c r="R4145" s="59">
        <v>1</v>
      </c>
      <c r="S4145" s="59">
        <v>0</v>
      </c>
      <c r="T4145" s="59">
        <v>0</v>
      </c>
      <c r="U4145" s="59">
        <v>0</v>
      </c>
      <c r="V4145" s="59">
        <v>0</v>
      </c>
      <c r="W4145" s="59">
        <v>0</v>
      </c>
      <c r="X4145" s="59">
        <v>0</v>
      </c>
      <c r="Y4145" s="59">
        <f>IF(terrains!L4145&lt;=2.5,1,IF(terrains!L4145&lt;=4.5,2,IF(terrains!L4145&lt;=6.5,3,4)))</f>
        <v>1</v>
      </c>
      <c r="Z4145" s="59">
        <f>IF(terrains!R4145=1,35,IF(terrains!S4145=1,64,IF(terrains!T4145=1,IF(terrains!Y4145=1,85,104),IF(terrains!U4145=1,IF(terrains!Y4145=1,124,152),IF(terrains!V4145=1,(IF(terrains!Y4145=1,146,IF(terrains!Y4145=2,178,263))),IF(terrains!W4145=1,(IF(terrains!Y4145=1,178,IF(terrains!Y4145=2,218,321))),IF(terrains!X4145=1,IF(terrains!Y4145=1,190,IF(terrains!Y4145=2,242,IF(terrains!Y4145=3,357,896))))))))))</f>
        <v>35</v>
      </c>
      <c r="AA4145" s="152">
        <f>terrains!Z4145*terrains!F4145</f>
        <v>148750.77785399999</v>
      </c>
    </row>
    <row r="4146" spans="1:27" ht="14.4">
      <c r="A4146" s="143">
        <v>4145</v>
      </c>
      <c r="B4146" s="59">
        <v>299155.040729</v>
      </c>
      <c r="C4146" s="59">
        <v>5056616.9562799996</v>
      </c>
      <c r="D4146" s="59" t="s">
        <v>3767</v>
      </c>
      <c r="E4146" s="153">
        <v>394.84</v>
      </c>
      <c r="F4146" s="150">
        <f>terrains!E4146*10.76391</f>
        <v>4250.0222243999997</v>
      </c>
      <c r="G4146" s="59" t="s">
        <v>353</v>
      </c>
      <c r="H4146" s="59">
        <v>0</v>
      </c>
      <c r="I4146" s="59">
        <v>0</v>
      </c>
      <c r="J4146" s="59">
        <f>IF(terrains!L4146=13.5,IF(terrains!X4146=1,12,9),-0.392532+1.267037*terrains!L4146+0.472239*terrains!X4146+0.58658*terrains!W4146+0.089417*terrains!V4146+0.531633*terrains!U4146+0.337883*terrains!T4146-0.403545*terrains!S4146)</f>
        <v>2.1415419999999998</v>
      </c>
      <c r="K4146" s="151">
        <f>IF(terrains!I4146=0,terrains!J4146,terrains!I4146)</f>
        <v>2.1415419999999998</v>
      </c>
      <c r="L4146" s="59">
        <v>2</v>
      </c>
      <c r="M4146" s="59">
        <v>1</v>
      </c>
      <c r="N4146" s="59">
        <v>3</v>
      </c>
      <c r="O4146" s="59" t="s">
        <v>174</v>
      </c>
      <c r="P4146" s="59">
        <v>2</v>
      </c>
      <c r="Q4146" s="59">
        <v>1.5</v>
      </c>
      <c r="R4146" s="59">
        <v>1</v>
      </c>
      <c r="S4146" s="59">
        <v>0</v>
      </c>
      <c r="T4146" s="59">
        <v>0</v>
      </c>
      <c r="U4146" s="59">
        <v>0</v>
      </c>
      <c r="V4146" s="59">
        <v>0</v>
      </c>
      <c r="W4146" s="59">
        <v>0</v>
      </c>
      <c r="X4146" s="59">
        <v>0</v>
      </c>
      <c r="Y4146" s="59">
        <f>IF(terrains!L4146&lt;=2.5,1,IF(terrains!L4146&lt;=4.5,2,IF(terrains!L4146&lt;=6.5,3,4)))</f>
        <v>1</v>
      </c>
      <c r="Z4146" s="59">
        <f>IF(terrains!R4146=1,35,IF(terrains!S4146=1,64,IF(terrains!T4146=1,IF(terrains!Y4146=1,85,104),IF(terrains!U4146=1,IF(terrains!Y4146=1,124,152),IF(terrains!V4146=1,(IF(terrains!Y4146=1,146,IF(terrains!Y4146=2,178,263))),IF(terrains!W4146=1,(IF(terrains!Y4146=1,178,IF(terrains!Y4146=2,218,321))),IF(terrains!X4146=1,IF(terrains!Y4146=1,190,IF(terrains!Y4146=2,242,IF(terrains!Y4146=3,357,896))))))))))</f>
        <v>35</v>
      </c>
      <c r="AA4146" s="152">
        <f>terrains!Z4146*terrains!F4146</f>
        <v>148750.77785399999</v>
      </c>
    </row>
    <row r="4147" spans="1:27" ht="14.4">
      <c r="A4147" s="143">
        <v>4146</v>
      </c>
      <c r="B4147" s="59">
        <v>299136.71745900001</v>
      </c>
      <c r="C4147" s="59">
        <v>5056641.5615999997</v>
      </c>
      <c r="D4147" s="59" t="s">
        <v>3768</v>
      </c>
      <c r="E4147" s="153">
        <v>394.84</v>
      </c>
      <c r="F4147" s="150">
        <f>terrains!E4147*10.76391</f>
        <v>4250.0222243999997</v>
      </c>
      <c r="G4147" s="59" t="s">
        <v>353</v>
      </c>
      <c r="H4147" s="59">
        <v>0</v>
      </c>
      <c r="I4147" s="59">
        <v>0</v>
      </c>
      <c r="J4147" s="59">
        <f>IF(terrains!L4147=13.5,IF(terrains!X4147=1,12,9),-0.392532+1.267037*terrains!L4147+0.472239*terrains!X4147+0.58658*terrains!W4147+0.089417*terrains!V4147+0.531633*terrains!U4147+0.337883*terrains!T4147-0.403545*terrains!S4147)</f>
        <v>2.1415419999999998</v>
      </c>
      <c r="K4147" s="151">
        <f>IF(terrains!I4147=0,terrains!J4147,terrains!I4147)</f>
        <v>2.1415419999999998</v>
      </c>
      <c r="L4147" s="59">
        <v>2</v>
      </c>
      <c r="M4147" s="59">
        <v>1</v>
      </c>
      <c r="N4147" s="59">
        <v>3</v>
      </c>
      <c r="O4147" s="59" t="s">
        <v>174</v>
      </c>
      <c r="P4147" s="59">
        <v>2</v>
      </c>
      <c r="Q4147" s="59">
        <v>1.5</v>
      </c>
      <c r="R4147" s="59">
        <v>1</v>
      </c>
      <c r="S4147" s="59">
        <v>0</v>
      </c>
      <c r="T4147" s="59">
        <v>0</v>
      </c>
      <c r="U4147" s="59">
        <v>0</v>
      </c>
      <c r="V4147" s="59">
        <v>0</v>
      </c>
      <c r="W4147" s="59">
        <v>0</v>
      </c>
      <c r="X4147" s="59">
        <v>0</v>
      </c>
      <c r="Y4147" s="59">
        <f>IF(terrains!L4147&lt;=2.5,1,IF(terrains!L4147&lt;=4.5,2,IF(terrains!L4147&lt;=6.5,3,4)))</f>
        <v>1</v>
      </c>
      <c r="Z4147" s="59">
        <f>IF(terrains!R4147=1,35,IF(terrains!S4147=1,64,IF(terrains!T4147=1,IF(terrains!Y4147=1,85,104),IF(terrains!U4147=1,IF(terrains!Y4147=1,124,152),IF(terrains!V4147=1,(IF(terrains!Y4147=1,146,IF(terrains!Y4147=2,178,263))),IF(terrains!W4147=1,(IF(terrains!Y4147=1,178,IF(terrains!Y4147=2,218,321))),IF(terrains!X4147=1,IF(terrains!Y4147=1,190,IF(terrains!Y4147=2,242,IF(terrains!Y4147=3,357,896))))))))))</f>
        <v>35</v>
      </c>
      <c r="AA4147" s="152">
        <f>terrains!Z4147*terrains!F4147</f>
        <v>148750.77785399999</v>
      </c>
    </row>
    <row r="4148" spans="1:27" ht="14.4">
      <c r="A4148" s="143">
        <v>4147</v>
      </c>
      <c r="B4148" s="59">
        <v>299127.58561499999</v>
      </c>
      <c r="C4148" s="59">
        <v>5056653.8244399996</v>
      </c>
      <c r="D4148" s="59" t="s">
        <v>3769</v>
      </c>
      <c r="E4148" s="153">
        <v>394.84</v>
      </c>
      <c r="F4148" s="150">
        <f>terrains!E4148*10.76391</f>
        <v>4250.0222243999997</v>
      </c>
      <c r="G4148" s="59" t="s">
        <v>353</v>
      </c>
      <c r="H4148" s="59">
        <v>0</v>
      </c>
      <c r="I4148" s="59">
        <v>0</v>
      </c>
      <c r="J4148" s="59">
        <f>IF(terrains!L4148=13.5,IF(terrains!X4148=1,12,9),-0.392532+1.267037*terrains!L4148+0.472239*terrains!X4148+0.58658*terrains!W4148+0.089417*terrains!V4148+0.531633*terrains!U4148+0.337883*terrains!T4148-0.403545*terrains!S4148)</f>
        <v>2.1415419999999998</v>
      </c>
      <c r="K4148" s="151">
        <f>IF(terrains!I4148=0,terrains!J4148,terrains!I4148)</f>
        <v>2.1415419999999998</v>
      </c>
      <c r="L4148" s="59">
        <v>2</v>
      </c>
      <c r="M4148" s="59">
        <v>1</v>
      </c>
      <c r="N4148" s="59">
        <v>3</v>
      </c>
      <c r="O4148" s="59" t="s">
        <v>174</v>
      </c>
      <c r="P4148" s="59">
        <v>2</v>
      </c>
      <c r="Q4148" s="59">
        <v>1.5</v>
      </c>
      <c r="R4148" s="59">
        <v>1</v>
      </c>
      <c r="S4148" s="59">
        <v>0</v>
      </c>
      <c r="T4148" s="59">
        <v>0</v>
      </c>
      <c r="U4148" s="59">
        <v>0</v>
      </c>
      <c r="V4148" s="59">
        <v>0</v>
      </c>
      <c r="W4148" s="59">
        <v>0</v>
      </c>
      <c r="X4148" s="59">
        <v>0</v>
      </c>
      <c r="Y4148" s="59">
        <f>IF(terrains!L4148&lt;=2.5,1,IF(terrains!L4148&lt;=4.5,2,IF(terrains!L4148&lt;=6.5,3,4)))</f>
        <v>1</v>
      </c>
      <c r="Z4148" s="59">
        <f>IF(terrains!R4148=1,35,IF(terrains!S4148=1,64,IF(terrains!T4148=1,IF(terrains!Y4148=1,85,104),IF(terrains!U4148=1,IF(terrains!Y4148=1,124,152),IF(terrains!V4148=1,(IF(terrains!Y4148=1,146,IF(terrains!Y4148=2,178,263))),IF(terrains!W4148=1,(IF(terrains!Y4148=1,178,IF(terrains!Y4148=2,218,321))),IF(terrains!X4148=1,IF(terrains!Y4148=1,190,IF(terrains!Y4148=2,242,IF(terrains!Y4148=3,357,896))))))))))</f>
        <v>35</v>
      </c>
      <c r="AA4148" s="152">
        <f>terrains!Z4148*terrains!F4148</f>
        <v>148750.77785399999</v>
      </c>
    </row>
    <row r="4149" spans="1:27" ht="14.4">
      <c r="A4149" s="143">
        <v>4148</v>
      </c>
      <c r="B4149" s="59">
        <v>299118.49459100002</v>
      </c>
      <c r="C4149" s="59">
        <v>5056666.0404200004</v>
      </c>
      <c r="D4149" s="59" t="s">
        <v>3770</v>
      </c>
      <c r="E4149" s="153">
        <v>394.84</v>
      </c>
      <c r="F4149" s="150">
        <f>terrains!E4149*10.76391</f>
        <v>4250.0222243999997</v>
      </c>
      <c r="G4149" s="59" t="s">
        <v>353</v>
      </c>
      <c r="H4149" s="59">
        <v>0</v>
      </c>
      <c r="I4149" s="59">
        <v>0</v>
      </c>
      <c r="J4149" s="59">
        <f>IF(terrains!L4149=13.5,IF(terrains!X4149=1,12,9),-0.392532+1.267037*terrains!L4149+0.472239*terrains!X4149+0.58658*terrains!W4149+0.089417*terrains!V4149+0.531633*terrains!U4149+0.337883*terrains!T4149-0.403545*terrains!S4149)</f>
        <v>2.1415419999999998</v>
      </c>
      <c r="K4149" s="151">
        <f>IF(terrains!I4149=0,terrains!J4149,terrains!I4149)</f>
        <v>2.1415419999999998</v>
      </c>
      <c r="L4149" s="59">
        <v>2</v>
      </c>
      <c r="M4149" s="59">
        <v>1</v>
      </c>
      <c r="N4149" s="59">
        <v>3</v>
      </c>
      <c r="O4149" s="59" t="s">
        <v>174</v>
      </c>
      <c r="P4149" s="59">
        <v>2</v>
      </c>
      <c r="Q4149" s="59">
        <v>1.5</v>
      </c>
      <c r="R4149" s="59">
        <v>1</v>
      </c>
      <c r="S4149" s="59">
        <v>0</v>
      </c>
      <c r="T4149" s="59">
        <v>0</v>
      </c>
      <c r="U4149" s="59">
        <v>0</v>
      </c>
      <c r="V4149" s="59">
        <v>0</v>
      </c>
      <c r="W4149" s="59">
        <v>0</v>
      </c>
      <c r="X4149" s="59">
        <v>0</v>
      </c>
      <c r="Y4149" s="59">
        <f>IF(terrains!L4149&lt;=2.5,1,IF(terrains!L4149&lt;=4.5,2,IF(terrains!L4149&lt;=6.5,3,4)))</f>
        <v>1</v>
      </c>
      <c r="Z4149" s="59">
        <f>IF(terrains!R4149=1,35,IF(terrains!S4149=1,64,IF(terrains!T4149=1,IF(terrains!Y4149=1,85,104),IF(terrains!U4149=1,IF(terrains!Y4149=1,124,152),IF(terrains!V4149=1,(IF(terrains!Y4149=1,146,IF(terrains!Y4149=2,178,263))),IF(terrains!W4149=1,(IF(terrains!Y4149=1,178,IF(terrains!Y4149=2,218,321))),IF(terrains!X4149=1,IF(terrains!Y4149=1,190,IF(terrains!Y4149=2,242,IF(terrains!Y4149=3,357,896))))))))))</f>
        <v>35</v>
      </c>
      <c r="AA4149" s="152">
        <f>terrains!Z4149*terrains!F4149</f>
        <v>148750.77785399999</v>
      </c>
    </row>
    <row r="4150" spans="1:27" ht="14.4">
      <c r="A4150" s="143">
        <v>4149</v>
      </c>
      <c r="B4150" s="59">
        <v>299053.86618999997</v>
      </c>
      <c r="C4150" s="59">
        <v>5056752.8388700001</v>
      </c>
      <c r="D4150" s="59" t="s">
        <v>3771</v>
      </c>
      <c r="E4150" s="153">
        <v>394.84</v>
      </c>
      <c r="F4150" s="150">
        <f>terrains!E4150*10.76391</f>
        <v>4250.0222243999997</v>
      </c>
      <c r="G4150" s="59" t="s">
        <v>353</v>
      </c>
      <c r="H4150" s="59">
        <v>0</v>
      </c>
      <c r="I4150" s="59">
        <v>0</v>
      </c>
      <c r="J4150" s="59">
        <f>IF(terrains!L4150=13.5,IF(terrains!X4150=1,12,9),-0.392532+1.267037*terrains!L4150+0.472239*terrains!X4150+0.58658*terrains!W4150+0.089417*terrains!V4150+0.531633*terrains!U4150+0.337883*terrains!T4150-0.403545*terrains!S4150)</f>
        <v>2.1415419999999998</v>
      </c>
      <c r="K4150" s="151">
        <f>IF(terrains!I4150=0,terrains!J4150,terrains!I4150)</f>
        <v>2.1415419999999998</v>
      </c>
      <c r="L4150" s="59">
        <v>2</v>
      </c>
      <c r="M4150" s="59">
        <v>1</v>
      </c>
      <c r="N4150" s="59">
        <v>3</v>
      </c>
      <c r="O4150" s="59" t="s">
        <v>174</v>
      </c>
      <c r="P4150" s="59">
        <v>2</v>
      </c>
      <c r="Q4150" s="59">
        <v>1.5</v>
      </c>
      <c r="R4150" s="59">
        <v>1</v>
      </c>
      <c r="S4150" s="59">
        <v>0</v>
      </c>
      <c r="T4150" s="59">
        <v>0</v>
      </c>
      <c r="U4150" s="59">
        <v>0</v>
      </c>
      <c r="V4150" s="59">
        <v>0</v>
      </c>
      <c r="W4150" s="59">
        <v>0</v>
      </c>
      <c r="X4150" s="59">
        <v>0</v>
      </c>
      <c r="Y4150" s="59">
        <f>IF(terrains!L4150&lt;=2.5,1,IF(terrains!L4150&lt;=4.5,2,IF(terrains!L4150&lt;=6.5,3,4)))</f>
        <v>1</v>
      </c>
      <c r="Z4150" s="59">
        <f>IF(terrains!R4150=1,35,IF(terrains!S4150=1,64,IF(terrains!T4150=1,IF(terrains!Y4150=1,85,104),IF(terrains!U4150=1,IF(terrains!Y4150=1,124,152),IF(terrains!V4150=1,(IF(terrains!Y4150=1,146,IF(terrains!Y4150=2,178,263))),IF(terrains!W4150=1,(IF(terrains!Y4150=1,178,IF(terrains!Y4150=2,218,321))),IF(terrains!X4150=1,IF(terrains!Y4150=1,190,IF(terrains!Y4150=2,242,IF(terrains!Y4150=3,357,896))))))))))</f>
        <v>35</v>
      </c>
      <c r="AA4150" s="152">
        <f>terrains!Z4150*terrains!F4150</f>
        <v>148750.77785399999</v>
      </c>
    </row>
    <row r="4151" spans="1:27" ht="14.4">
      <c r="A4151" s="143">
        <v>4150</v>
      </c>
      <c r="B4151" s="59">
        <v>299035.69270700001</v>
      </c>
      <c r="C4151" s="59">
        <v>5056777.3036500001</v>
      </c>
      <c r="D4151" s="59" t="s">
        <v>3772</v>
      </c>
      <c r="E4151" s="153">
        <v>394.84</v>
      </c>
      <c r="F4151" s="150">
        <f>terrains!E4151*10.76391</f>
        <v>4250.0222243999997</v>
      </c>
      <c r="G4151" s="59" t="s">
        <v>353</v>
      </c>
      <c r="H4151" s="59">
        <v>0</v>
      </c>
      <c r="I4151" s="59">
        <v>0</v>
      </c>
      <c r="J4151" s="59">
        <f>IF(terrains!L4151=13.5,IF(terrains!X4151=1,12,9),-0.392532+1.267037*terrains!L4151+0.472239*terrains!X4151+0.58658*terrains!W4151+0.089417*terrains!V4151+0.531633*terrains!U4151+0.337883*terrains!T4151-0.403545*terrains!S4151)</f>
        <v>2.1415419999999998</v>
      </c>
      <c r="K4151" s="151">
        <f>IF(terrains!I4151=0,terrains!J4151,terrains!I4151)</f>
        <v>2.1415419999999998</v>
      </c>
      <c r="L4151" s="59">
        <v>2</v>
      </c>
      <c r="M4151" s="59">
        <v>1</v>
      </c>
      <c r="N4151" s="59">
        <v>3</v>
      </c>
      <c r="O4151" s="59" t="s">
        <v>174</v>
      </c>
      <c r="P4151" s="59">
        <v>2</v>
      </c>
      <c r="Q4151" s="59">
        <v>1.5</v>
      </c>
      <c r="R4151" s="59">
        <v>1</v>
      </c>
      <c r="S4151" s="59">
        <v>0</v>
      </c>
      <c r="T4151" s="59">
        <v>0</v>
      </c>
      <c r="U4151" s="59">
        <v>0</v>
      </c>
      <c r="V4151" s="59">
        <v>0</v>
      </c>
      <c r="W4151" s="59">
        <v>0</v>
      </c>
      <c r="X4151" s="59">
        <v>0</v>
      </c>
      <c r="Y4151" s="59">
        <f>IF(terrains!L4151&lt;=2.5,1,IF(terrains!L4151&lt;=4.5,2,IF(terrains!L4151&lt;=6.5,3,4)))</f>
        <v>1</v>
      </c>
      <c r="Z4151" s="59">
        <f>IF(terrains!R4151=1,35,IF(terrains!S4151=1,64,IF(terrains!T4151=1,IF(terrains!Y4151=1,85,104),IF(terrains!U4151=1,IF(terrains!Y4151=1,124,152),IF(terrains!V4151=1,(IF(terrains!Y4151=1,146,IF(terrains!Y4151=2,178,263))),IF(terrains!W4151=1,(IF(terrains!Y4151=1,178,IF(terrains!Y4151=2,218,321))),IF(terrains!X4151=1,IF(terrains!Y4151=1,190,IF(terrains!Y4151=2,242,IF(terrains!Y4151=3,357,896))))))))))</f>
        <v>35</v>
      </c>
      <c r="AA4151" s="152">
        <f>terrains!Z4151*terrains!F4151</f>
        <v>148750.77785399999</v>
      </c>
    </row>
    <row r="4152" spans="1:27" ht="14.4">
      <c r="A4152" s="143">
        <v>4151</v>
      </c>
      <c r="B4152" s="59">
        <v>298985.462267</v>
      </c>
      <c r="C4152" s="59">
        <v>5056844.7163699996</v>
      </c>
      <c r="D4152" s="59" t="s">
        <v>3773</v>
      </c>
      <c r="E4152" s="153">
        <v>394.84</v>
      </c>
      <c r="F4152" s="150">
        <f>terrains!E4152*10.76391</f>
        <v>4250.0222243999997</v>
      </c>
      <c r="G4152" s="59" t="s">
        <v>353</v>
      </c>
      <c r="H4152" s="59">
        <v>0</v>
      </c>
      <c r="I4152" s="59">
        <v>0</v>
      </c>
      <c r="J4152" s="59">
        <f>IF(terrains!L4152=13.5,IF(terrains!X4152=1,12,9),-0.392532+1.267037*terrains!L4152+0.472239*terrains!X4152+0.58658*terrains!W4152+0.089417*terrains!V4152+0.531633*terrains!U4152+0.337883*terrains!T4152-0.403545*terrains!S4152)</f>
        <v>2.1415419999999998</v>
      </c>
      <c r="K4152" s="151">
        <f>IF(terrains!I4152=0,terrains!J4152,terrains!I4152)</f>
        <v>2.1415419999999998</v>
      </c>
      <c r="L4152" s="59">
        <v>2</v>
      </c>
      <c r="M4152" s="59">
        <v>1</v>
      </c>
      <c r="N4152" s="59">
        <v>3</v>
      </c>
      <c r="O4152" s="59" t="s">
        <v>174</v>
      </c>
      <c r="P4152" s="59">
        <v>2</v>
      </c>
      <c r="Q4152" s="59">
        <v>1.5</v>
      </c>
      <c r="R4152" s="59">
        <v>1</v>
      </c>
      <c r="S4152" s="59">
        <v>0</v>
      </c>
      <c r="T4152" s="59">
        <v>0</v>
      </c>
      <c r="U4152" s="59">
        <v>0</v>
      </c>
      <c r="V4152" s="59">
        <v>0</v>
      </c>
      <c r="W4152" s="59">
        <v>0</v>
      </c>
      <c r="X4152" s="59">
        <v>0</v>
      </c>
      <c r="Y4152" s="59">
        <f>IF(terrains!L4152&lt;=2.5,1,IF(terrains!L4152&lt;=4.5,2,IF(terrains!L4152&lt;=6.5,3,4)))</f>
        <v>1</v>
      </c>
      <c r="Z4152" s="59">
        <f>IF(terrains!R4152=1,35,IF(terrains!S4152=1,64,IF(terrains!T4152=1,IF(terrains!Y4152=1,85,104),IF(terrains!U4152=1,IF(terrains!Y4152=1,124,152),IF(terrains!V4152=1,(IF(terrains!Y4152=1,146,IF(terrains!Y4152=2,178,263))),IF(terrains!W4152=1,(IF(terrains!Y4152=1,178,IF(terrains!Y4152=2,218,321))),IF(terrains!X4152=1,IF(terrains!Y4152=1,190,IF(terrains!Y4152=2,242,IF(terrains!Y4152=3,357,896))))))))))</f>
        <v>35</v>
      </c>
      <c r="AA4152" s="152">
        <f>terrains!Z4152*terrains!F4152</f>
        <v>148750.77785399999</v>
      </c>
    </row>
    <row r="4153" spans="1:27" ht="14.4">
      <c r="A4153" s="143">
        <v>4152</v>
      </c>
      <c r="B4153" s="59">
        <v>299173.27022300003</v>
      </c>
      <c r="C4153" s="59">
        <v>5056592.5109299999</v>
      </c>
      <c r="D4153" s="59" t="s">
        <v>3774</v>
      </c>
      <c r="E4153" s="153">
        <v>394.84</v>
      </c>
      <c r="F4153" s="150">
        <f>terrains!E4153*10.76391</f>
        <v>4250.0222243999997</v>
      </c>
      <c r="G4153" s="59" t="s">
        <v>353</v>
      </c>
      <c r="H4153" s="59">
        <v>0</v>
      </c>
      <c r="I4153" s="59">
        <v>0</v>
      </c>
      <c r="J4153" s="59">
        <f>IF(terrains!L4153=13.5,IF(terrains!X4153=1,12,9),-0.392532+1.267037*terrains!L4153+0.472239*terrains!X4153+0.58658*terrains!W4153+0.089417*terrains!V4153+0.531633*terrains!U4153+0.337883*terrains!T4153-0.403545*terrains!S4153)</f>
        <v>2.1415419999999998</v>
      </c>
      <c r="K4153" s="151">
        <f>IF(terrains!I4153=0,terrains!J4153,terrains!I4153)</f>
        <v>2.1415419999999998</v>
      </c>
      <c r="L4153" s="59">
        <v>2</v>
      </c>
      <c r="M4153" s="59">
        <v>1</v>
      </c>
      <c r="N4153" s="59">
        <v>3</v>
      </c>
      <c r="O4153" s="59" t="s">
        <v>174</v>
      </c>
      <c r="P4153" s="59">
        <v>2</v>
      </c>
      <c r="Q4153" s="59">
        <v>1.5</v>
      </c>
      <c r="R4153" s="59">
        <v>1</v>
      </c>
      <c r="S4153" s="59">
        <v>0</v>
      </c>
      <c r="T4153" s="59">
        <v>0</v>
      </c>
      <c r="U4153" s="59">
        <v>0</v>
      </c>
      <c r="V4153" s="59">
        <v>0</v>
      </c>
      <c r="W4153" s="59">
        <v>0</v>
      </c>
      <c r="X4153" s="59">
        <v>0</v>
      </c>
      <c r="Y4153" s="59">
        <f>IF(terrains!L4153&lt;=2.5,1,IF(terrains!L4153&lt;=4.5,2,IF(terrains!L4153&lt;=6.5,3,4)))</f>
        <v>1</v>
      </c>
      <c r="Z4153" s="59">
        <f>IF(terrains!R4153=1,35,IF(terrains!S4153=1,64,IF(terrains!T4153=1,IF(terrains!Y4153=1,85,104),IF(terrains!U4153=1,IF(terrains!Y4153=1,124,152),IF(terrains!V4153=1,(IF(terrains!Y4153=1,146,IF(terrains!Y4153=2,178,263))),IF(terrains!W4153=1,(IF(terrains!Y4153=1,178,IF(terrains!Y4153=2,218,321))),IF(terrains!X4153=1,IF(terrains!Y4153=1,190,IF(terrains!Y4153=2,242,IF(terrains!Y4153=3,357,896))))))))))</f>
        <v>35</v>
      </c>
      <c r="AA4153" s="152">
        <f>terrains!Z4153*terrains!F4153</f>
        <v>148750.77785399999</v>
      </c>
    </row>
    <row r="4154" spans="1:27" ht="14.4">
      <c r="A4154" s="143">
        <v>4153</v>
      </c>
      <c r="B4154" s="59">
        <v>299191.47735499998</v>
      </c>
      <c r="C4154" s="59">
        <v>5056568.0264299996</v>
      </c>
      <c r="D4154" s="59" t="s">
        <v>3775</v>
      </c>
      <c r="E4154" s="153">
        <v>394.84</v>
      </c>
      <c r="F4154" s="150">
        <f>terrains!E4154*10.76391</f>
        <v>4250.0222243999997</v>
      </c>
      <c r="G4154" s="59" t="s">
        <v>353</v>
      </c>
      <c r="H4154" s="59">
        <v>0</v>
      </c>
      <c r="I4154" s="59">
        <v>0</v>
      </c>
      <c r="J4154" s="59">
        <f>IF(terrains!L4154=13.5,IF(terrains!X4154=1,12,9),-0.392532+1.267037*terrains!L4154+0.472239*terrains!X4154+0.58658*terrains!W4154+0.089417*terrains!V4154+0.531633*terrains!U4154+0.337883*terrains!T4154-0.403545*terrains!S4154)</f>
        <v>2.1415419999999998</v>
      </c>
      <c r="K4154" s="151">
        <f>IF(terrains!I4154=0,terrains!J4154,terrains!I4154)</f>
        <v>2.1415419999999998</v>
      </c>
      <c r="L4154" s="59">
        <v>2</v>
      </c>
      <c r="M4154" s="59">
        <v>1</v>
      </c>
      <c r="N4154" s="59">
        <v>3</v>
      </c>
      <c r="O4154" s="59" t="s">
        <v>174</v>
      </c>
      <c r="P4154" s="59">
        <v>2</v>
      </c>
      <c r="Q4154" s="59">
        <v>1.5</v>
      </c>
      <c r="R4154" s="59">
        <v>1</v>
      </c>
      <c r="S4154" s="59">
        <v>0</v>
      </c>
      <c r="T4154" s="59">
        <v>0</v>
      </c>
      <c r="U4154" s="59">
        <v>0</v>
      </c>
      <c r="V4154" s="59">
        <v>0</v>
      </c>
      <c r="W4154" s="59">
        <v>0</v>
      </c>
      <c r="X4154" s="59">
        <v>0</v>
      </c>
      <c r="Y4154" s="59">
        <f>IF(terrains!L4154&lt;=2.5,1,IF(terrains!L4154&lt;=4.5,2,IF(terrains!L4154&lt;=6.5,3,4)))</f>
        <v>1</v>
      </c>
      <c r="Z4154" s="59">
        <f>IF(terrains!R4154=1,35,IF(terrains!S4154=1,64,IF(terrains!T4154=1,IF(terrains!Y4154=1,85,104),IF(terrains!U4154=1,IF(terrains!Y4154=1,124,152),IF(terrains!V4154=1,(IF(terrains!Y4154=1,146,IF(terrains!Y4154=2,178,263))),IF(terrains!W4154=1,(IF(terrains!Y4154=1,178,IF(terrains!Y4154=2,218,321))),IF(terrains!X4154=1,IF(terrains!Y4154=1,190,IF(terrains!Y4154=2,242,IF(terrains!Y4154=3,357,896))))))))))</f>
        <v>35</v>
      </c>
      <c r="AA4154" s="152">
        <f>terrains!Z4154*terrains!F4154</f>
        <v>148750.77785399999</v>
      </c>
    </row>
    <row r="4155" spans="1:27" ht="14.4">
      <c r="A4155" s="143">
        <v>4154</v>
      </c>
      <c r="B4155" s="59">
        <v>299044.77037099999</v>
      </c>
      <c r="C4155" s="59">
        <v>5056765.0648800004</v>
      </c>
      <c r="D4155" s="59" t="s">
        <v>3776</v>
      </c>
      <c r="E4155" s="153">
        <v>394.84</v>
      </c>
      <c r="F4155" s="150">
        <f>terrains!E4155*10.76391</f>
        <v>4250.0222243999997</v>
      </c>
      <c r="G4155" s="59" t="s">
        <v>353</v>
      </c>
      <c r="H4155" s="59">
        <v>0</v>
      </c>
      <c r="I4155" s="59">
        <v>0</v>
      </c>
      <c r="J4155" s="59">
        <f>IF(terrains!L4155=13.5,IF(terrains!X4155=1,12,9),-0.392532+1.267037*terrains!L4155+0.472239*terrains!X4155+0.58658*terrains!W4155+0.089417*terrains!V4155+0.531633*terrains!U4155+0.337883*terrains!T4155-0.403545*terrains!S4155)</f>
        <v>2.1415419999999998</v>
      </c>
      <c r="K4155" s="151">
        <f>IF(terrains!I4155=0,terrains!J4155,terrains!I4155)</f>
        <v>2.1415419999999998</v>
      </c>
      <c r="L4155" s="59">
        <v>2</v>
      </c>
      <c r="M4155" s="59">
        <v>1</v>
      </c>
      <c r="N4155" s="59">
        <v>3</v>
      </c>
      <c r="O4155" s="59" t="s">
        <v>174</v>
      </c>
      <c r="P4155" s="59">
        <v>2</v>
      </c>
      <c r="Q4155" s="59">
        <v>1.5</v>
      </c>
      <c r="R4155" s="59">
        <v>1</v>
      </c>
      <c r="S4155" s="59">
        <v>0</v>
      </c>
      <c r="T4155" s="59">
        <v>0</v>
      </c>
      <c r="U4155" s="59">
        <v>0</v>
      </c>
      <c r="V4155" s="59">
        <v>0</v>
      </c>
      <c r="W4155" s="59">
        <v>0</v>
      </c>
      <c r="X4155" s="59">
        <v>0</v>
      </c>
      <c r="Y4155" s="59">
        <f>IF(terrains!L4155&lt;=2.5,1,IF(terrains!L4155&lt;=4.5,2,IF(terrains!L4155&lt;=6.5,3,4)))</f>
        <v>1</v>
      </c>
      <c r="Z4155" s="59">
        <f>IF(terrains!R4155=1,35,IF(terrains!S4155=1,64,IF(terrains!T4155=1,IF(terrains!Y4155=1,85,104),IF(terrains!U4155=1,IF(terrains!Y4155=1,124,152),IF(terrains!V4155=1,(IF(terrains!Y4155=1,146,IF(terrains!Y4155=2,178,263))),IF(terrains!W4155=1,(IF(terrains!Y4155=1,178,IF(terrains!Y4155=2,218,321))),IF(terrains!X4155=1,IF(terrains!Y4155=1,190,IF(terrains!Y4155=2,242,IF(terrains!Y4155=3,357,896))))))))))</f>
        <v>35</v>
      </c>
      <c r="AA4155" s="152">
        <f>terrains!Z4155*terrains!F4155</f>
        <v>148750.77785399999</v>
      </c>
    </row>
    <row r="4156" spans="1:27" ht="14.4">
      <c r="A4156" s="143">
        <v>4155</v>
      </c>
      <c r="B4156" s="59">
        <v>299062.96121899999</v>
      </c>
      <c r="C4156" s="59">
        <v>5056740.6218600003</v>
      </c>
      <c r="D4156" s="59" t="s">
        <v>3777</v>
      </c>
      <c r="E4156" s="153">
        <v>394.84</v>
      </c>
      <c r="F4156" s="150">
        <f>terrains!E4156*10.76391</f>
        <v>4250.0222243999997</v>
      </c>
      <c r="G4156" s="59" t="s">
        <v>353</v>
      </c>
      <c r="H4156" s="59">
        <v>0</v>
      </c>
      <c r="I4156" s="59">
        <v>0</v>
      </c>
      <c r="J4156" s="59">
        <f>IF(terrains!L4156=13.5,IF(terrains!X4156=1,12,9),-0.392532+1.267037*terrains!L4156+0.472239*terrains!X4156+0.58658*terrains!W4156+0.089417*terrains!V4156+0.531633*terrains!U4156+0.337883*terrains!T4156-0.403545*terrains!S4156)</f>
        <v>2.1415419999999998</v>
      </c>
      <c r="K4156" s="151">
        <f>IF(terrains!I4156=0,terrains!J4156,terrains!I4156)</f>
        <v>2.1415419999999998</v>
      </c>
      <c r="L4156" s="59">
        <v>2</v>
      </c>
      <c r="M4156" s="59">
        <v>1</v>
      </c>
      <c r="N4156" s="59">
        <v>3</v>
      </c>
      <c r="O4156" s="59" t="s">
        <v>174</v>
      </c>
      <c r="P4156" s="59">
        <v>2</v>
      </c>
      <c r="Q4156" s="59">
        <v>1.5</v>
      </c>
      <c r="R4156" s="59">
        <v>1</v>
      </c>
      <c r="S4156" s="59">
        <v>0</v>
      </c>
      <c r="T4156" s="59">
        <v>0</v>
      </c>
      <c r="U4156" s="59">
        <v>0</v>
      </c>
      <c r="V4156" s="59">
        <v>0</v>
      </c>
      <c r="W4156" s="59">
        <v>0</v>
      </c>
      <c r="X4156" s="59">
        <v>0</v>
      </c>
      <c r="Y4156" s="59">
        <f>IF(terrains!L4156&lt;=2.5,1,IF(terrains!L4156&lt;=4.5,2,IF(terrains!L4156&lt;=6.5,3,4)))</f>
        <v>1</v>
      </c>
      <c r="Z4156" s="59">
        <f>IF(terrains!R4156=1,35,IF(terrains!S4156=1,64,IF(terrains!T4156=1,IF(terrains!Y4156=1,85,104),IF(terrains!U4156=1,IF(terrains!Y4156=1,124,152),IF(terrains!V4156=1,(IF(terrains!Y4156=1,146,IF(terrains!Y4156=2,178,263))),IF(terrains!W4156=1,(IF(terrains!Y4156=1,178,IF(terrains!Y4156=2,218,321))),IF(terrains!X4156=1,IF(terrains!Y4156=1,190,IF(terrains!Y4156=2,242,IF(terrains!Y4156=3,357,896))))))))))</f>
        <v>35</v>
      </c>
      <c r="AA4156" s="152">
        <f>terrains!Z4156*terrains!F4156</f>
        <v>148750.77785399999</v>
      </c>
    </row>
    <row r="4157" spans="1:27" ht="14.4">
      <c r="A4157" s="143">
        <v>4156</v>
      </c>
      <c r="B4157" s="59">
        <v>299209.68190800003</v>
      </c>
      <c r="C4157" s="59">
        <v>5056543.5779900001</v>
      </c>
      <c r="D4157" s="59" t="s">
        <v>3778</v>
      </c>
      <c r="E4157" s="153">
        <v>394.84</v>
      </c>
      <c r="F4157" s="150">
        <f>terrains!E4157*10.76391</f>
        <v>4250.0222243999997</v>
      </c>
      <c r="G4157" s="59" t="s">
        <v>353</v>
      </c>
      <c r="H4157" s="59">
        <v>0</v>
      </c>
      <c r="I4157" s="59">
        <v>0</v>
      </c>
      <c r="J4157" s="59">
        <f>IF(terrains!L4157=13.5,IF(terrains!X4157=1,12,9),-0.392532+1.267037*terrains!L4157+0.472239*terrains!X4157+0.58658*terrains!W4157+0.089417*terrains!V4157+0.531633*terrains!U4157+0.337883*terrains!T4157-0.403545*terrains!S4157)</f>
        <v>2.1415419999999998</v>
      </c>
      <c r="K4157" s="151">
        <f>IF(terrains!I4157=0,terrains!J4157,terrains!I4157)</f>
        <v>2.1415419999999998</v>
      </c>
      <c r="L4157" s="59">
        <v>2</v>
      </c>
      <c r="M4157" s="59">
        <v>1</v>
      </c>
      <c r="N4157" s="59">
        <v>3</v>
      </c>
      <c r="O4157" s="59" t="s">
        <v>174</v>
      </c>
      <c r="P4157" s="59">
        <v>2</v>
      </c>
      <c r="Q4157" s="59">
        <v>1.5</v>
      </c>
      <c r="R4157" s="59">
        <v>1</v>
      </c>
      <c r="S4157" s="59">
        <v>0</v>
      </c>
      <c r="T4157" s="59">
        <v>0</v>
      </c>
      <c r="U4157" s="59">
        <v>0</v>
      </c>
      <c r="V4157" s="59">
        <v>0</v>
      </c>
      <c r="W4157" s="59">
        <v>0</v>
      </c>
      <c r="X4157" s="59">
        <v>0</v>
      </c>
      <c r="Y4157" s="59">
        <f>IF(terrains!L4157&lt;=2.5,1,IF(terrains!L4157&lt;=4.5,2,IF(terrains!L4157&lt;=6.5,3,4)))</f>
        <v>1</v>
      </c>
      <c r="Z4157" s="59">
        <f>IF(terrains!R4157=1,35,IF(terrains!S4157=1,64,IF(terrains!T4157=1,IF(terrains!Y4157=1,85,104),IF(terrains!U4157=1,IF(terrains!Y4157=1,124,152),IF(terrains!V4157=1,(IF(terrains!Y4157=1,146,IF(terrains!Y4157=2,178,263))),IF(terrains!W4157=1,(IF(terrains!Y4157=1,178,IF(terrains!Y4157=2,218,321))),IF(terrains!X4157=1,IF(terrains!Y4157=1,190,IF(terrains!Y4157=2,242,IF(terrains!Y4157=3,357,896))))))))))</f>
        <v>35</v>
      </c>
      <c r="AA4157" s="152">
        <f>terrains!Z4157*terrains!F4157</f>
        <v>148750.77785399999</v>
      </c>
    </row>
    <row r="4158" spans="1:27" ht="14.4">
      <c r="A4158" s="143">
        <v>4157</v>
      </c>
      <c r="B4158" s="59">
        <v>299145.87771999999</v>
      </c>
      <c r="C4158" s="59">
        <v>5056629.2570099998</v>
      </c>
      <c r="D4158" s="59" t="s">
        <v>3779</v>
      </c>
      <c r="E4158" s="153">
        <v>394.84</v>
      </c>
      <c r="F4158" s="150">
        <f>terrains!E4158*10.76391</f>
        <v>4250.0222243999997</v>
      </c>
      <c r="G4158" s="59" t="s">
        <v>353</v>
      </c>
      <c r="H4158" s="59">
        <v>0</v>
      </c>
      <c r="I4158" s="59">
        <v>0</v>
      </c>
      <c r="J4158" s="59">
        <f>IF(terrains!L4158=13.5,IF(terrains!X4158=1,12,9),-0.392532+1.267037*terrains!L4158+0.472239*terrains!X4158+0.58658*terrains!W4158+0.089417*terrains!V4158+0.531633*terrains!U4158+0.337883*terrains!T4158-0.403545*terrains!S4158)</f>
        <v>2.1415419999999998</v>
      </c>
      <c r="K4158" s="151">
        <f>IF(terrains!I4158=0,terrains!J4158,terrains!I4158)</f>
        <v>2.1415419999999998</v>
      </c>
      <c r="L4158" s="59">
        <v>2</v>
      </c>
      <c r="M4158" s="59">
        <v>1</v>
      </c>
      <c r="N4158" s="59">
        <v>3</v>
      </c>
      <c r="O4158" s="59" t="s">
        <v>174</v>
      </c>
      <c r="P4158" s="59">
        <v>2</v>
      </c>
      <c r="Q4158" s="59">
        <v>1.5</v>
      </c>
      <c r="R4158" s="59">
        <v>1</v>
      </c>
      <c r="S4158" s="59">
        <v>0</v>
      </c>
      <c r="T4158" s="59">
        <v>0</v>
      </c>
      <c r="U4158" s="59">
        <v>0</v>
      </c>
      <c r="V4158" s="59">
        <v>0</v>
      </c>
      <c r="W4158" s="59">
        <v>0</v>
      </c>
      <c r="X4158" s="59">
        <v>0</v>
      </c>
      <c r="Y4158" s="59">
        <f>IF(terrains!L4158&lt;=2.5,1,IF(terrains!L4158&lt;=4.5,2,IF(terrains!L4158&lt;=6.5,3,4)))</f>
        <v>1</v>
      </c>
      <c r="Z4158" s="59">
        <f>IF(terrains!R4158=1,35,IF(terrains!S4158=1,64,IF(terrains!T4158=1,IF(terrains!Y4158=1,85,104),IF(terrains!U4158=1,IF(terrains!Y4158=1,124,152),IF(terrains!V4158=1,(IF(terrains!Y4158=1,146,IF(terrains!Y4158=2,178,263))),IF(terrains!W4158=1,(IF(terrains!Y4158=1,178,IF(terrains!Y4158=2,218,321))),IF(terrains!X4158=1,IF(terrains!Y4158=1,190,IF(terrains!Y4158=2,242,IF(terrains!Y4158=3,357,896))))))))))</f>
        <v>35</v>
      </c>
      <c r="AA4158" s="152">
        <f>terrains!Z4158*terrains!F4158</f>
        <v>148750.77785399999</v>
      </c>
    </row>
    <row r="4159" spans="1:27" ht="14.4">
      <c r="A4159" s="143">
        <v>4158</v>
      </c>
      <c r="B4159" s="59">
        <v>299012.88280100003</v>
      </c>
      <c r="C4159" s="59">
        <v>5056807.9135999996</v>
      </c>
      <c r="D4159" s="59" t="s">
        <v>3780</v>
      </c>
      <c r="E4159" s="153">
        <v>394.84</v>
      </c>
      <c r="F4159" s="150">
        <f>terrains!E4159*10.76391</f>
        <v>4250.0222243999997</v>
      </c>
      <c r="G4159" s="59" t="s">
        <v>353</v>
      </c>
      <c r="H4159" s="59">
        <v>0</v>
      </c>
      <c r="I4159" s="59">
        <v>0</v>
      </c>
      <c r="J4159" s="59">
        <f>IF(terrains!L4159=13.5,IF(terrains!X4159=1,12,9),-0.392532+1.267037*terrains!L4159+0.472239*terrains!X4159+0.58658*terrains!W4159+0.089417*terrains!V4159+0.531633*terrains!U4159+0.337883*terrains!T4159-0.403545*terrains!S4159)</f>
        <v>2.1415419999999998</v>
      </c>
      <c r="K4159" s="151">
        <f>IF(terrains!I4159=0,terrains!J4159,terrains!I4159)</f>
        <v>2.1415419999999998</v>
      </c>
      <c r="L4159" s="59">
        <v>2</v>
      </c>
      <c r="M4159" s="59">
        <v>1</v>
      </c>
      <c r="N4159" s="59">
        <v>3</v>
      </c>
      <c r="O4159" s="59" t="s">
        <v>174</v>
      </c>
      <c r="P4159" s="59">
        <v>2</v>
      </c>
      <c r="Q4159" s="59">
        <v>1.5</v>
      </c>
      <c r="R4159" s="59">
        <v>1</v>
      </c>
      <c r="S4159" s="59">
        <v>0</v>
      </c>
      <c r="T4159" s="59">
        <v>0</v>
      </c>
      <c r="U4159" s="59">
        <v>0</v>
      </c>
      <c r="V4159" s="59">
        <v>0</v>
      </c>
      <c r="W4159" s="59">
        <v>0</v>
      </c>
      <c r="X4159" s="59">
        <v>0</v>
      </c>
      <c r="Y4159" s="59">
        <f>IF(terrains!L4159&lt;=2.5,1,IF(terrains!L4159&lt;=4.5,2,IF(terrains!L4159&lt;=6.5,3,4)))</f>
        <v>1</v>
      </c>
      <c r="Z4159" s="59">
        <f>IF(terrains!R4159=1,35,IF(terrains!S4159=1,64,IF(terrains!T4159=1,IF(terrains!Y4159=1,85,104),IF(terrains!U4159=1,IF(terrains!Y4159=1,124,152),IF(terrains!V4159=1,(IF(terrains!Y4159=1,146,IF(terrains!Y4159=2,178,263))),IF(terrains!W4159=1,(IF(terrains!Y4159=1,178,IF(terrains!Y4159=2,218,321))),IF(terrains!X4159=1,IF(terrains!Y4159=1,190,IF(terrains!Y4159=2,242,IF(terrains!Y4159=3,357,896))))))))))</f>
        <v>35</v>
      </c>
      <c r="AA4159" s="152">
        <f>terrains!Z4159*terrains!F4159</f>
        <v>148750.77785399999</v>
      </c>
    </row>
    <row r="4160" spans="1:27" ht="14.4">
      <c r="A4160" s="143">
        <v>4159</v>
      </c>
      <c r="B4160" s="59">
        <v>299200.58021500002</v>
      </c>
      <c r="C4160" s="59">
        <v>5056555.8037599996</v>
      </c>
      <c r="D4160" s="59" t="s">
        <v>3781</v>
      </c>
      <c r="E4160" s="153">
        <v>394.84</v>
      </c>
      <c r="F4160" s="150">
        <f>terrains!E4160*10.76391</f>
        <v>4250.0222243999997</v>
      </c>
      <c r="G4160" s="59" t="s">
        <v>353</v>
      </c>
      <c r="H4160" s="59">
        <v>0</v>
      </c>
      <c r="I4160" s="59">
        <v>0</v>
      </c>
      <c r="J4160" s="59">
        <f>IF(terrains!L4160=13.5,IF(terrains!X4160=1,12,9),-0.392532+1.267037*terrains!L4160+0.472239*terrains!X4160+0.58658*terrains!W4160+0.089417*terrains!V4160+0.531633*terrains!U4160+0.337883*terrains!T4160-0.403545*terrains!S4160)</f>
        <v>2.1415419999999998</v>
      </c>
      <c r="K4160" s="151">
        <f>IF(terrains!I4160=0,terrains!J4160,terrains!I4160)</f>
        <v>2.1415419999999998</v>
      </c>
      <c r="L4160" s="59">
        <v>2</v>
      </c>
      <c r="M4160" s="59">
        <v>1</v>
      </c>
      <c r="N4160" s="59">
        <v>3</v>
      </c>
      <c r="O4160" s="59" t="s">
        <v>174</v>
      </c>
      <c r="P4160" s="59">
        <v>2</v>
      </c>
      <c r="Q4160" s="59">
        <v>1.5</v>
      </c>
      <c r="R4160" s="59">
        <v>1</v>
      </c>
      <c r="S4160" s="59">
        <v>0</v>
      </c>
      <c r="T4160" s="59">
        <v>0</v>
      </c>
      <c r="U4160" s="59">
        <v>0</v>
      </c>
      <c r="V4160" s="59">
        <v>0</v>
      </c>
      <c r="W4160" s="59">
        <v>0</v>
      </c>
      <c r="X4160" s="59">
        <v>0</v>
      </c>
      <c r="Y4160" s="59">
        <f>IF(terrains!L4160&lt;=2.5,1,IF(terrains!L4160&lt;=4.5,2,IF(terrains!L4160&lt;=6.5,3,4)))</f>
        <v>1</v>
      </c>
      <c r="Z4160" s="59">
        <f>IF(terrains!R4160=1,35,IF(terrains!S4160=1,64,IF(terrains!T4160=1,IF(terrains!Y4160=1,85,104),IF(terrains!U4160=1,IF(terrains!Y4160=1,124,152),IF(terrains!V4160=1,(IF(terrains!Y4160=1,146,IF(terrains!Y4160=2,178,263))),IF(terrains!W4160=1,(IF(terrains!Y4160=1,178,IF(terrains!Y4160=2,218,321))),IF(terrains!X4160=1,IF(terrains!Y4160=1,190,IF(terrains!Y4160=2,242,IF(terrains!Y4160=3,357,896))))))))))</f>
        <v>35</v>
      </c>
      <c r="AA4160" s="152">
        <f>terrains!Z4160*terrains!F4160</f>
        <v>148750.77785399999</v>
      </c>
    </row>
    <row r="4161" spans="1:27" ht="14.4">
      <c r="A4161" s="143">
        <v>4160</v>
      </c>
      <c r="B4161" s="59">
        <v>296997.41136500001</v>
      </c>
      <c r="C4161" s="59">
        <v>5043013.2887500003</v>
      </c>
      <c r="D4161" s="59" t="s">
        <v>3782</v>
      </c>
      <c r="E4161" s="153">
        <v>394.7</v>
      </c>
      <c r="F4161" s="150">
        <f>terrains!E4161*10.76391</f>
        <v>4248.5152769999995</v>
      </c>
      <c r="G4161" s="59" t="s">
        <v>2668</v>
      </c>
      <c r="H4161" s="59">
        <v>2</v>
      </c>
      <c r="I4161" s="59">
        <v>3</v>
      </c>
      <c r="J4161" s="59">
        <f>IF(terrains!L4161=13.5,IF(terrains!X4161=1,12,9),-0.392532+1.267037*terrains!L4161+0.472239*terrains!X4161+0.58658*terrains!W4161+0.089417*terrains!V4161+0.531633*terrains!U4161+0.337883*terrains!T4161-0.403545*terrains!S4161)</f>
        <v>3.4979959999999997</v>
      </c>
      <c r="K4161" s="151">
        <f>IF(terrains!I4161=0,terrains!J4161,terrains!I4161)</f>
        <v>3</v>
      </c>
      <c r="L4161" s="59">
        <v>3</v>
      </c>
      <c r="M4161" s="59">
        <v>3</v>
      </c>
      <c r="N4161" s="59">
        <v>5</v>
      </c>
      <c r="O4161" s="59" t="s">
        <v>178</v>
      </c>
      <c r="P4161" s="59">
        <v>2</v>
      </c>
      <c r="Q4161" s="59">
        <v>2.5</v>
      </c>
      <c r="R4161" s="59">
        <v>0</v>
      </c>
      <c r="S4161" s="59">
        <v>0</v>
      </c>
      <c r="T4161" s="59">
        <v>0</v>
      </c>
      <c r="U4161" s="59">
        <v>0</v>
      </c>
      <c r="V4161" s="59">
        <v>1</v>
      </c>
      <c r="W4161" s="59">
        <v>0</v>
      </c>
      <c r="X4161" s="59">
        <v>0</v>
      </c>
      <c r="Y4161" s="59">
        <f>IF(terrains!L4161&lt;=2.5,1,IF(terrains!L4161&lt;=4.5,2,IF(terrains!L4161&lt;=6.5,3,4)))</f>
        <v>2</v>
      </c>
      <c r="Z4161" s="59">
        <f>IF(terrains!R4161=1,35,IF(terrains!S4161=1,64,IF(terrains!T4161=1,IF(terrains!Y4161=1,85,104),IF(terrains!U4161=1,IF(terrains!Y4161=1,124,152),IF(terrains!V4161=1,(IF(terrains!Y4161=1,146,IF(terrains!Y4161=2,178,263))),IF(terrains!W4161=1,(IF(terrains!Y4161=1,178,IF(terrains!Y4161=2,218,321))),IF(terrains!X4161=1,IF(terrains!Y4161=1,190,IF(terrains!Y4161=2,242,IF(terrains!Y4161=3,357,896))))))))))</f>
        <v>178</v>
      </c>
      <c r="AA4161" s="152">
        <f>terrains!Z4161*terrains!F4161</f>
        <v>756235.71930599993</v>
      </c>
    </row>
    <row r="4162" spans="1:27" ht="14.4">
      <c r="A4162" s="143">
        <v>4161</v>
      </c>
      <c r="B4162" s="59">
        <v>292682.73969299998</v>
      </c>
      <c r="C4162" s="59">
        <v>5039836.7091899998</v>
      </c>
      <c r="D4162" s="59" t="s">
        <v>3783</v>
      </c>
      <c r="E4162" s="153">
        <v>394.7</v>
      </c>
      <c r="F4162" s="150">
        <f>terrains!E4162*10.76391</f>
        <v>4248.5152769999995</v>
      </c>
      <c r="G4162" s="59" t="s">
        <v>283</v>
      </c>
      <c r="H4162" s="59">
        <v>1</v>
      </c>
      <c r="I4162" s="59">
        <v>6</v>
      </c>
      <c r="J4162" s="59">
        <f>IF(terrains!L4162=13.5,IF(terrains!X4162=1,12,9),-0.392532+1.267037*terrains!L4162+0.472239*terrains!X4162+0.58658*terrains!W4162+0.089417*terrains!V4162+0.531633*terrains!U4162+0.337883*terrains!T4162-0.403545*terrains!S4162)</f>
        <v>5.0134989999999995</v>
      </c>
      <c r="K4162" s="151">
        <f>IF(terrains!I4162=0,terrains!J4162,terrains!I4162)</f>
        <v>6</v>
      </c>
      <c r="L4162" s="59">
        <v>4</v>
      </c>
      <c r="M4162" s="59">
        <v>2</v>
      </c>
      <c r="N4162" s="59">
        <v>12</v>
      </c>
      <c r="O4162" s="59" t="s">
        <v>176</v>
      </c>
      <c r="P4162" s="59">
        <v>2</v>
      </c>
      <c r="Q4162" s="59">
        <v>2.5</v>
      </c>
      <c r="R4162" s="59">
        <v>0</v>
      </c>
      <c r="S4162" s="59">
        <v>0</v>
      </c>
      <c r="T4162" s="59">
        <v>1</v>
      </c>
      <c r="U4162" s="59">
        <v>0</v>
      </c>
      <c r="V4162" s="59">
        <v>0</v>
      </c>
      <c r="W4162" s="59">
        <v>0</v>
      </c>
      <c r="X4162" s="59">
        <v>0</v>
      </c>
      <c r="Y4162" s="59">
        <f>IF(terrains!L4162&lt;=2.5,1,IF(terrains!L4162&lt;=4.5,2,IF(terrains!L4162&lt;=6.5,3,4)))</f>
        <v>2</v>
      </c>
      <c r="Z4162" s="59">
        <f>IF(terrains!R4162=1,35,IF(terrains!S4162=1,64,IF(terrains!T4162=1,IF(terrains!Y4162=1,85,104),IF(terrains!U4162=1,IF(terrains!Y4162=1,124,152),IF(terrains!V4162=1,(IF(terrains!Y4162=1,146,IF(terrains!Y4162=2,178,263))),IF(terrains!W4162=1,(IF(terrains!Y4162=1,178,IF(terrains!Y4162=2,218,321))),IF(terrains!X4162=1,IF(terrains!Y4162=1,190,IF(terrains!Y4162=2,242,IF(terrains!Y4162=3,357,896))))))))))</f>
        <v>104</v>
      </c>
      <c r="AA4162" s="152">
        <f>terrains!Z4162*terrains!F4162</f>
        <v>441845.58880799997</v>
      </c>
    </row>
    <row r="4163" spans="1:27" ht="14.4">
      <c r="A4163" s="143">
        <v>4162</v>
      </c>
      <c r="B4163" s="59">
        <v>296987.71393199998</v>
      </c>
      <c r="C4163" s="59">
        <v>5043019.6507900003</v>
      </c>
      <c r="D4163" s="59" t="s">
        <v>3784</v>
      </c>
      <c r="E4163" s="153">
        <v>394.3</v>
      </c>
      <c r="F4163" s="150">
        <f>terrains!E4163*10.76391</f>
        <v>4244.2097130000002</v>
      </c>
      <c r="G4163" s="59" t="s">
        <v>2668</v>
      </c>
      <c r="H4163" s="59">
        <v>2</v>
      </c>
      <c r="I4163" s="59">
        <v>3</v>
      </c>
      <c r="J4163" s="59">
        <f>IF(terrains!L4163=13.5,IF(terrains!X4163=1,12,9),-0.392532+1.267037*terrains!L4163+0.472239*terrains!X4163+0.58658*terrains!W4163+0.089417*terrains!V4163+0.531633*terrains!U4163+0.337883*terrains!T4163-0.403545*terrains!S4163)</f>
        <v>3.4979959999999997</v>
      </c>
      <c r="K4163" s="151">
        <f>IF(terrains!I4163=0,terrains!J4163,terrains!I4163)</f>
        <v>3</v>
      </c>
      <c r="L4163" s="59">
        <v>3</v>
      </c>
      <c r="M4163" s="59">
        <v>3</v>
      </c>
      <c r="N4163" s="59">
        <v>5</v>
      </c>
      <c r="O4163" s="59" t="s">
        <v>178</v>
      </c>
      <c r="P4163" s="59">
        <v>2</v>
      </c>
      <c r="Q4163" s="59">
        <v>2.5</v>
      </c>
      <c r="R4163" s="59">
        <v>0</v>
      </c>
      <c r="S4163" s="59">
        <v>0</v>
      </c>
      <c r="T4163" s="59">
        <v>0</v>
      </c>
      <c r="U4163" s="59">
        <v>0</v>
      </c>
      <c r="V4163" s="59">
        <v>1</v>
      </c>
      <c r="W4163" s="59">
        <v>0</v>
      </c>
      <c r="X4163" s="59">
        <v>0</v>
      </c>
      <c r="Y4163" s="59">
        <f>IF(terrains!L4163&lt;=2.5,1,IF(terrains!L4163&lt;=4.5,2,IF(terrains!L4163&lt;=6.5,3,4)))</f>
        <v>2</v>
      </c>
      <c r="Z4163" s="59">
        <f>IF(terrains!R4163=1,35,IF(terrains!S4163=1,64,IF(terrains!T4163=1,IF(terrains!Y4163=1,85,104),IF(terrains!U4163=1,IF(terrains!Y4163=1,124,152),IF(terrains!V4163=1,(IF(terrains!Y4163=1,146,IF(terrains!Y4163=2,178,263))),IF(terrains!W4163=1,(IF(terrains!Y4163=1,178,IF(terrains!Y4163=2,218,321))),IF(terrains!X4163=1,IF(terrains!Y4163=1,190,IF(terrains!Y4163=2,242,IF(terrains!Y4163=3,357,896))))))))))</f>
        <v>178</v>
      </c>
      <c r="AA4163" s="152">
        <f>terrains!Z4163*terrains!F4163</f>
        <v>755469.32891400007</v>
      </c>
    </row>
    <row r="4164" spans="1:27" ht="14.4">
      <c r="A4164" s="143">
        <v>4163</v>
      </c>
      <c r="B4164" s="59">
        <v>296836.22350000002</v>
      </c>
      <c r="C4164" s="59">
        <v>5047995.8150000004</v>
      </c>
      <c r="D4164" s="59" t="s">
        <v>3785</v>
      </c>
      <c r="E4164" s="153">
        <v>393.7</v>
      </c>
      <c r="F4164" s="150">
        <f>terrains!E4164*10.76391</f>
        <v>4237.7513669999998</v>
      </c>
      <c r="G4164" s="59" t="s">
        <v>493</v>
      </c>
      <c r="H4164" s="59">
        <v>0</v>
      </c>
      <c r="I4164" s="59">
        <v>0</v>
      </c>
      <c r="J4164" s="59">
        <f>IF(terrains!L4164=13.5,IF(terrains!X4164=1,12,9),-0.392532+1.267037*terrains!L4164+0.472239*terrains!X4164+0.58658*terrains!W4164+0.089417*terrains!V4164+0.531633*terrains!U4164+0.337883*terrains!T4164-0.403545*terrains!S4164)</f>
        <v>1.7379969999999998</v>
      </c>
      <c r="K4164" s="151">
        <f>IF(terrains!I4164=0,terrains!J4164,terrains!I4164)</f>
        <v>1.7379969999999998</v>
      </c>
      <c r="L4164" s="59">
        <v>2</v>
      </c>
      <c r="M4164" s="59">
        <v>1</v>
      </c>
      <c r="N4164" s="59">
        <v>3</v>
      </c>
      <c r="O4164" s="59" t="s">
        <v>175</v>
      </c>
      <c r="P4164" s="59">
        <v>2</v>
      </c>
      <c r="Q4164" s="59">
        <v>1.5</v>
      </c>
      <c r="R4164" s="59">
        <v>0</v>
      </c>
      <c r="S4164" s="59">
        <v>1</v>
      </c>
      <c r="T4164" s="59">
        <v>0</v>
      </c>
      <c r="U4164" s="59">
        <v>0</v>
      </c>
      <c r="V4164" s="59">
        <v>0</v>
      </c>
      <c r="W4164" s="59">
        <v>0</v>
      </c>
      <c r="X4164" s="59">
        <v>0</v>
      </c>
      <c r="Y4164" s="59">
        <f>IF(terrains!L4164&lt;=2.5,1,IF(terrains!L4164&lt;=4.5,2,IF(terrains!L4164&lt;=6.5,3,4)))</f>
        <v>1</v>
      </c>
      <c r="Z4164" s="59">
        <f>IF(terrains!R4164=1,35,IF(terrains!S4164=1,64,IF(terrains!T4164=1,IF(terrains!Y4164=1,85,104),IF(terrains!U4164=1,IF(terrains!Y4164=1,124,152),IF(terrains!V4164=1,(IF(terrains!Y4164=1,146,IF(terrains!Y4164=2,178,263))),IF(terrains!W4164=1,(IF(terrains!Y4164=1,178,IF(terrains!Y4164=2,218,321))),IF(terrains!X4164=1,IF(terrains!Y4164=1,190,IF(terrains!Y4164=2,242,IF(terrains!Y4164=3,357,896))))))))))</f>
        <v>64</v>
      </c>
      <c r="AA4164" s="152">
        <f>terrains!Z4164*terrains!F4164</f>
        <v>271216.08748799999</v>
      </c>
    </row>
    <row r="4165" spans="1:27" ht="14.4">
      <c r="A4165" s="143">
        <v>4164</v>
      </c>
      <c r="B4165" s="59">
        <v>301438.51176999998</v>
      </c>
      <c r="C4165" s="59">
        <v>5052753.1623999998</v>
      </c>
      <c r="D4165" s="59" t="s">
        <v>3786</v>
      </c>
      <c r="E4165" s="153">
        <v>393.1</v>
      </c>
      <c r="F4165" s="150">
        <f>terrains!E4165*10.76391</f>
        <v>4231.2930209999995</v>
      </c>
      <c r="G4165" s="59" t="s">
        <v>1814</v>
      </c>
      <c r="H4165" s="59">
        <v>0</v>
      </c>
      <c r="I4165" s="59">
        <v>0</v>
      </c>
      <c r="J4165" s="59">
        <f>IF(terrains!L4165=13.5,IF(terrains!X4165=1,12,9),-0.392532+1.267037*terrains!L4165+0.472239*terrains!X4165+0.58658*terrains!W4165+0.089417*terrains!V4165+0.531633*terrains!U4165+0.337883*terrains!T4165-0.403545*terrains!S4165)</f>
        <v>1.7379969999999998</v>
      </c>
      <c r="K4165" s="151">
        <f>IF(terrains!I4165=0,terrains!J4165,terrains!I4165)</f>
        <v>1.7379969999999998</v>
      </c>
      <c r="L4165" s="59">
        <v>2</v>
      </c>
      <c r="M4165" s="59">
        <v>1</v>
      </c>
      <c r="N4165" s="59">
        <v>3</v>
      </c>
      <c r="O4165" s="59" t="s">
        <v>175</v>
      </c>
      <c r="P4165" s="59">
        <v>2</v>
      </c>
      <c r="Q4165" s="59">
        <v>1.5</v>
      </c>
      <c r="R4165" s="59">
        <v>0</v>
      </c>
      <c r="S4165" s="59">
        <v>1</v>
      </c>
      <c r="T4165" s="59">
        <v>0</v>
      </c>
      <c r="U4165" s="59">
        <v>0</v>
      </c>
      <c r="V4165" s="59">
        <v>0</v>
      </c>
      <c r="W4165" s="59">
        <v>0</v>
      </c>
      <c r="X4165" s="59">
        <v>0</v>
      </c>
      <c r="Y4165" s="59">
        <f>IF(terrains!L4165&lt;=2.5,1,IF(terrains!L4165&lt;=4.5,2,IF(terrains!L4165&lt;=6.5,3,4)))</f>
        <v>1</v>
      </c>
      <c r="Z4165" s="59">
        <f>IF(terrains!R4165=1,35,IF(terrains!S4165=1,64,IF(terrains!T4165=1,IF(terrains!Y4165=1,85,104),IF(terrains!U4165=1,IF(terrains!Y4165=1,124,152),IF(terrains!V4165=1,(IF(terrains!Y4165=1,146,IF(terrains!Y4165=2,178,263))),IF(terrains!W4165=1,(IF(terrains!Y4165=1,178,IF(terrains!Y4165=2,218,321))),IF(terrains!X4165=1,IF(terrains!Y4165=1,190,IF(terrains!Y4165=2,242,IF(terrains!Y4165=3,357,896))))))))))</f>
        <v>64</v>
      </c>
      <c r="AA4165" s="152">
        <f>terrains!Z4165*terrains!F4165</f>
        <v>270802.75334399997</v>
      </c>
    </row>
    <row r="4166" spans="1:27" ht="14.4">
      <c r="A4166" s="143">
        <v>4165</v>
      </c>
      <c r="B4166" s="59">
        <v>291613.044918</v>
      </c>
      <c r="C4166" s="59">
        <v>5032617.2701899996</v>
      </c>
      <c r="D4166" s="59" t="s">
        <v>3787</v>
      </c>
      <c r="E4166" s="153">
        <v>393.1</v>
      </c>
      <c r="F4166" s="150">
        <f>terrains!E4166*10.76391</f>
        <v>4231.2930209999995</v>
      </c>
      <c r="G4166" s="59" t="s">
        <v>192</v>
      </c>
      <c r="H4166" s="59">
        <v>0.2</v>
      </c>
      <c r="I4166" s="59">
        <v>5</v>
      </c>
      <c r="J4166" s="59">
        <f>IF(terrains!L4166=13.5,IF(terrains!X4166=1,12,9),-0.392532+1.267037*terrains!L4166+0.472239*terrains!X4166+0.58658*terrains!W4166+0.089417*terrains!V4166+0.531633*terrains!U4166+0.337883*terrains!T4166-0.403545*terrains!S4166)</f>
        <v>2.3715155000000001</v>
      </c>
      <c r="K4166" s="151">
        <f>IF(terrains!I4166=0,terrains!J4166,terrains!I4166)</f>
        <v>5</v>
      </c>
      <c r="L4166" s="59">
        <v>2.5</v>
      </c>
      <c r="M4166" s="59">
        <v>2</v>
      </c>
      <c r="N4166" s="59">
        <v>6</v>
      </c>
      <c r="O4166" s="59" t="s">
        <v>175</v>
      </c>
      <c r="P4166" s="59">
        <v>2</v>
      </c>
      <c r="Q4166" s="59">
        <v>1.5</v>
      </c>
      <c r="R4166" s="59">
        <v>0</v>
      </c>
      <c r="S4166" s="59">
        <v>1</v>
      </c>
      <c r="T4166" s="59">
        <v>0</v>
      </c>
      <c r="U4166" s="59">
        <v>0</v>
      </c>
      <c r="V4166" s="59">
        <v>0</v>
      </c>
      <c r="W4166" s="59">
        <v>0</v>
      </c>
      <c r="X4166" s="59">
        <v>0</v>
      </c>
      <c r="Y4166" s="59">
        <f>IF(terrains!L4166&lt;=2.5,1,IF(terrains!L4166&lt;=4.5,2,IF(terrains!L4166&lt;=6.5,3,4)))</f>
        <v>1</v>
      </c>
      <c r="Z4166" s="59">
        <f>IF(terrains!R4166=1,35,IF(terrains!S4166=1,64,IF(terrains!T4166=1,IF(terrains!Y4166=1,85,104),IF(terrains!U4166=1,IF(terrains!Y4166=1,124,152),IF(terrains!V4166=1,(IF(terrains!Y4166=1,146,IF(terrains!Y4166=2,178,263))),IF(terrains!W4166=1,(IF(terrains!Y4166=1,178,IF(terrains!Y4166=2,218,321))),IF(terrains!X4166=1,IF(terrains!Y4166=1,190,IF(terrains!Y4166=2,242,IF(terrains!Y4166=3,357,896))))))))))</f>
        <v>64</v>
      </c>
      <c r="AA4166" s="152">
        <f>terrains!Z4166*terrains!F4166</f>
        <v>270802.75334399997</v>
      </c>
    </row>
    <row r="4167" spans="1:27" ht="14.4">
      <c r="A4167" s="143">
        <v>4166</v>
      </c>
      <c r="B4167" s="59">
        <v>301696.10430000001</v>
      </c>
      <c r="C4167" s="59">
        <v>5046715.3990000002</v>
      </c>
      <c r="D4167" s="59" t="s">
        <v>3788</v>
      </c>
      <c r="E4167" s="153">
        <v>393</v>
      </c>
      <c r="F4167" s="150">
        <f>terrains!E4167*10.76391</f>
        <v>4230.2166299999999</v>
      </c>
      <c r="G4167" s="59" t="s">
        <v>534</v>
      </c>
      <c r="H4167" s="59">
        <v>0</v>
      </c>
      <c r="I4167" s="59">
        <v>0</v>
      </c>
      <c r="J4167" s="59">
        <f>IF(terrains!L4167=13.5,IF(terrains!X4167=1,12,9),-0.392532+1.267037*terrains!L4167+0.472239*terrains!X4167+0.58658*terrains!W4167+0.089417*terrains!V4167+0.531633*terrains!U4167+0.337883*terrains!T4167-0.403545*terrains!S4167)</f>
        <v>3.1129435000000001</v>
      </c>
      <c r="K4167" s="151">
        <f>IF(terrains!I4167=0,terrains!J4167,terrains!I4167)</f>
        <v>3.1129435000000001</v>
      </c>
      <c r="L4167" s="59">
        <v>2.5</v>
      </c>
      <c r="M4167" s="59">
        <v>1</v>
      </c>
      <c r="N4167" s="59">
        <v>4</v>
      </c>
      <c r="O4167" s="59" t="s">
        <v>176</v>
      </c>
      <c r="P4167" s="59">
        <v>2</v>
      </c>
      <c r="Q4167" s="59">
        <v>2.5</v>
      </c>
      <c r="R4167" s="59">
        <v>0</v>
      </c>
      <c r="S4167" s="59">
        <v>0</v>
      </c>
      <c r="T4167" s="59">
        <v>1</v>
      </c>
      <c r="U4167" s="59">
        <v>0</v>
      </c>
      <c r="V4167" s="59">
        <v>0</v>
      </c>
      <c r="W4167" s="59">
        <v>0</v>
      </c>
      <c r="X4167" s="59">
        <v>0</v>
      </c>
      <c r="Y4167" s="59">
        <f>IF(terrains!L4167&lt;=2.5,1,IF(terrains!L4167&lt;=4.5,2,IF(terrains!L4167&lt;=6.5,3,4)))</f>
        <v>1</v>
      </c>
      <c r="Z4167" s="59">
        <f>IF(terrains!R4167=1,35,IF(terrains!S4167=1,64,IF(terrains!T4167=1,IF(terrains!Y4167=1,85,104),IF(terrains!U4167=1,IF(terrains!Y4167=1,124,152),IF(terrains!V4167=1,(IF(terrains!Y4167=1,146,IF(terrains!Y4167=2,178,263))),IF(terrains!W4167=1,(IF(terrains!Y4167=1,178,IF(terrains!Y4167=2,218,321))),IF(terrains!X4167=1,IF(terrains!Y4167=1,190,IF(terrains!Y4167=2,242,IF(terrains!Y4167=3,357,896))))))))))</f>
        <v>85</v>
      </c>
      <c r="AA4167" s="152">
        <f>terrains!Z4167*terrains!F4167</f>
        <v>359568.41355</v>
      </c>
    </row>
    <row r="4168" spans="1:27" ht="14.4">
      <c r="A4168" s="143">
        <v>4167</v>
      </c>
      <c r="B4168" s="59">
        <v>305252.04541199998</v>
      </c>
      <c r="C4168" s="59">
        <v>5055406.7749500005</v>
      </c>
      <c r="D4168" s="59" t="s">
        <v>3789</v>
      </c>
      <c r="E4168" s="153">
        <v>392.8</v>
      </c>
      <c r="F4168" s="150">
        <f>terrains!E4168*10.76391</f>
        <v>4228.0638479999998</v>
      </c>
      <c r="G4168" s="59" t="s">
        <v>353</v>
      </c>
      <c r="H4168" s="59">
        <v>0</v>
      </c>
      <c r="I4168" s="59">
        <v>0</v>
      </c>
      <c r="J4168" s="59">
        <f>IF(terrains!L4168=13.5,IF(terrains!X4168=1,12,9),-0.392532+1.267037*terrains!L4168+0.472239*terrains!X4168+0.58658*terrains!W4168+0.089417*terrains!V4168+0.531633*terrains!U4168+0.337883*terrains!T4168-0.403545*terrains!S4168)</f>
        <v>2.1415419999999998</v>
      </c>
      <c r="K4168" s="151">
        <f>IF(terrains!I4168=0,terrains!J4168,terrains!I4168)</f>
        <v>2.1415419999999998</v>
      </c>
      <c r="L4168" s="59">
        <v>2</v>
      </c>
      <c r="M4168" s="59">
        <v>1</v>
      </c>
      <c r="N4168" s="59">
        <v>3</v>
      </c>
      <c r="O4168" s="59" t="s">
        <v>174</v>
      </c>
      <c r="P4168" s="59">
        <v>2</v>
      </c>
      <c r="Q4168" s="59">
        <v>1.5</v>
      </c>
      <c r="R4168" s="59">
        <v>1</v>
      </c>
      <c r="S4168" s="59">
        <v>0</v>
      </c>
      <c r="T4168" s="59">
        <v>0</v>
      </c>
      <c r="U4168" s="59">
        <v>0</v>
      </c>
      <c r="V4168" s="59">
        <v>0</v>
      </c>
      <c r="W4168" s="59">
        <v>0</v>
      </c>
      <c r="X4168" s="59">
        <v>0</v>
      </c>
      <c r="Y4168" s="59">
        <f>IF(terrains!L4168&lt;=2.5,1,IF(terrains!L4168&lt;=4.5,2,IF(terrains!L4168&lt;=6.5,3,4)))</f>
        <v>1</v>
      </c>
      <c r="Z4168" s="59">
        <f>IF(terrains!R4168=1,35,IF(terrains!S4168=1,64,IF(terrains!T4168=1,IF(terrains!Y4168=1,85,104),IF(terrains!U4168=1,IF(terrains!Y4168=1,124,152),IF(terrains!V4168=1,(IF(terrains!Y4168=1,146,IF(terrains!Y4168=2,178,263))),IF(terrains!W4168=1,(IF(terrains!Y4168=1,178,IF(terrains!Y4168=2,218,321))),IF(terrains!X4168=1,IF(terrains!Y4168=1,190,IF(terrains!Y4168=2,242,IF(terrains!Y4168=3,357,896))))))))))</f>
        <v>35</v>
      </c>
      <c r="AA4168" s="152">
        <f>terrains!Z4168*terrains!F4168</f>
        <v>147982.23467999999</v>
      </c>
    </row>
    <row r="4169" spans="1:27" ht="14.4">
      <c r="A4169" s="143">
        <v>4168</v>
      </c>
      <c r="B4169" s="59">
        <v>299384.60676300002</v>
      </c>
      <c r="C4169" s="59">
        <v>5044244.7202399997</v>
      </c>
      <c r="D4169" s="59" t="s">
        <v>3790</v>
      </c>
      <c r="E4169" s="153">
        <v>390.7</v>
      </c>
      <c r="F4169" s="150">
        <f>terrains!E4169*10.76391</f>
        <v>4205.4596369999999</v>
      </c>
      <c r="G4169" s="59" t="s">
        <v>1408</v>
      </c>
      <c r="H4169" s="59">
        <v>1</v>
      </c>
      <c r="I4169" s="59">
        <v>4</v>
      </c>
      <c r="J4169" s="59">
        <f>IF(terrains!L4169=13.5,IF(terrains!X4169=1,12,9),-0.392532+1.267037*terrains!L4169+0.472239*terrains!X4169+0.58658*terrains!W4169+0.089417*terrains!V4169+0.531633*terrains!U4169+0.337883*terrains!T4169-0.403545*terrains!S4169)</f>
        <v>3.4979959999999997</v>
      </c>
      <c r="K4169" s="151">
        <f>IF(terrains!I4169=0,terrains!J4169,terrains!I4169)</f>
        <v>4</v>
      </c>
      <c r="L4169" s="59">
        <v>3</v>
      </c>
      <c r="M4169" s="59">
        <v>2</v>
      </c>
      <c r="N4169" s="59">
        <v>4</v>
      </c>
      <c r="O4169" s="59" t="s">
        <v>178</v>
      </c>
      <c r="P4169" s="59">
        <v>3</v>
      </c>
      <c r="Q4169" s="59">
        <v>2.5</v>
      </c>
      <c r="R4169" s="59">
        <v>0</v>
      </c>
      <c r="S4169" s="59">
        <v>0</v>
      </c>
      <c r="T4169" s="59">
        <v>0</v>
      </c>
      <c r="U4169" s="59">
        <v>0</v>
      </c>
      <c r="V4169" s="59">
        <v>1</v>
      </c>
      <c r="W4169" s="59">
        <v>0</v>
      </c>
      <c r="X4169" s="59">
        <v>0</v>
      </c>
      <c r="Y4169" s="59">
        <f>IF(terrains!L4169&lt;=2.5,1,IF(terrains!L4169&lt;=4.5,2,IF(terrains!L4169&lt;=6.5,3,4)))</f>
        <v>2</v>
      </c>
      <c r="Z4169" s="59">
        <f>IF(terrains!R4169=1,35,IF(terrains!S4169=1,64,IF(terrains!T4169=1,IF(terrains!Y4169=1,85,104),IF(terrains!U4169=1,IF(terrains!Y4169=1,124,152),IF(terrains!V4169=1,(IF(terrains!Y4169=1,146,IF(terrains!Y4169=2,178,263))),IF(terrains!W4169=1,(IF(terrains!Y4169=1,178,IF(terrains!Y4169=2,218,321))),IF(terrains!X4169=1,IF(terrains!Y4169=1,190,IF(terrains!Y4169=2,242,IF(terrains!Y4169=3,357,896))))))))))</f>
        <v>178</v>
      </c>
      <c r="AA4169" s="152">
        <f>terrains!Z4169*terrains!F4169</f>
        <v>748571.81538599997</v>
      </c>
    </row>
    <row r="4170" spans="1:27" ht="14.4">
      <c r="A4170" s="143">
        <v>4169</v>
      </c>
      <c r="B4170" s="59">
        <v>299004.07572299999</v>
      </c>
      <c r="C4170" s="59">
        <v>5056896.7430400001</v>
      </c>
      <c r="D4170" s="59" t="s">
        <v>3791</v>
      </c>
      <c r="E4170" s="153">
        <v>390.47</v>
      </c>
      <c r="F4170" s="150">
        <f>terrains!E4170*10.76391</f>
        <v>4202.9839376999998</v>
      </c>
      <c r="G4170" s="59" t="s">
        <v>353</v>
      </c>
      <c r="H4170" s="59">
        <v>0</v>
      </c>
      <c r="I4170" s="59">
        <v>0</v>
      </c>
      <c r="J4170" s="59">
        <f>IF(terrains!L4170=13.5,IF(terrains!X4170=1,12,9),-0.392532+1.267037*terrains!L4170+0.472239*terrains!X4170+0.58658*terrains!W4170+0.089417*terrains!V4170+0.531633*terrains!U4170+0.337883*terrains!T4170-0.403545*terrains!S4170)</f>
        <v>2.1415419999999998</v>
      </c>
      <c r="K4170" s="151">
        <f>IF(terrains!I4170=0,terrains!J4170,terrains!I4170)</f>
        <v>2.1415419999999998</v>
      </c>
      <c r="L4170" s="59">
        <v>2</v>
      </c>
      <c r="M4170" s="59">
        <v>1</v>
      </c>
      <c r="N4170" s="59">
        <v>3</v>
      </c>
      <c r="O4170" s="59" t="s">
        <v>174</v>
      </c>
      <c r="P4170" s="59">
        <v>2</v>
      </c>
      <c r="Q4170" s="59">
        <v>1.5</v>
      </c>
      <c r="R4170" s="59">
        <v>1</v>
      </c>
      <c r="S4170" s="59">
        <v>0</v>
      </c>
      <c r="T4170" s="59">
        <v>0</v>
      </c>
      <c r="U4170" s="59">
        <v>0</v>
      </c>
      <c r="V4170" s="59">
        <v>0</v>
      </c>
      <c r="W4170" s="59">
        <v>0</v>
      </c>
      <c r="X4170" s="59">
        <v>0</v>
      </c>
      <c r="Y4170" s="59">
        <f>IF(terrains!L4170&lt;=2.5,1,IF(terrains!L4170&lt;=4.5,2,IF(terrains!L4170&lt;=6.5,3,4)))</f>
        <v>1</v>
      </c>
      <c r="Z4170" s="59">
        <f>IF(terrains!R4170=1,35,IF(terrains!S4170=1,64,IF(terrains!T4170=1,IF(terrains!Y4170=1,85,104),IF(terrains!U4170=1,IF(terrains!Y4170=1,124,152),IF(terrains!V4170=1,(IF(terrains!Y4170=1,146,IF(terrains!Y4170=2,178,263))),IF(terrains!W4170=1,(IF(terrains!Y4170=1,178,IF(terrains!Y4170=2,218,321))),IF(terrains!X4170=1,IF(terrains!Y4170=1,190,IF(terrains!Y4170=2,242,IF(terrains!Y4170=3,357,896))))))))))</f>
        <v>35</v>
      </c>
      <c r="AA4170" s="152">
        <f>terrains!Z4170*terrains!F4170</f>
        <v>147104.43781949999</v>
      </c>
    </row>
    <row r="4171" spans="1:27" ht="14.4">
      <c r="A4171" s="143">
        <v>4170</v>
      </c>
      <c r="B4171" s="59">
        <v>295770.60403699998</v>
      </c>
      <c r="C4171" s="59">
        <v>5050188.5122699998</v>
      </c>
      <c r="D4171" s="59" t="s">
        <v>3792</v>
      </c>
      <c r="E4171" s="153">
        <v>390.4</v>
      </c>
      <c r="F4171" s="150">
        <f>terrains!E4171*10.76391</f>
        <v>4202.2304639999993</v>
      </c>
      <c r="G4171" s="59" t="s">
        <v>395</v>
      </c>
      <c r="H4171" s="59">
        <v>0.7</v>
      </c>
      <c r="I4171" s="59">
        <v>1.5</v>
      </c>
      <c r="J4171" s="59">
        <f>IF(terrains!L4171=13.5,IF(terrains!X4171=1,12,9),-0.392532+1.267037*terrains!L4171+0.472239*terrains!X4171+0.58658*terrains!W4171+0.089417*terrains!V4171+0.531633*terrains!U4171+0.337883*terrains!T4171-0.403545*terrains!S4171)</f>
        <v>1.7379969999999998</v>
      </c>
      <c r="K4171" s="151">
        <f>IF(terrains!I4171=0,terrains!J4171,terrains!I4171)</f>
        <v>1.5</v>
      </c>
      <c r="L4171" s="59">
        <v>2</v>
      </c>
      <c r="M4171" s="59">
        <v>2</v>
      </c>
      <c r="N4171" s="59">
        <v>3</v>
      </c>
      <c r="O4171" s="59" t="s">
        <v>175</v>
      </c>
      <c r="P4171" s="59">
        <v>1.5</v>
      </c>
      <c r="Q4171" s="59">
        <v>2</v>
      </c>
      <c r="R4171" s="59">
        <v>0</v>
      </c>
      <c r="S4171" s="59">
        <v>1</v>
      </c>
      <c r="T4171" s="59">
        <v>0</v>
      </c>
      <c r="U4171" s="59">
        <v>0</v>
      </c>
      <c r="V4171" s="59">
        <v>0</v>
      </c>
      <c r="W4171" s="59">
        <v>0</v>
      </c>
      <c r="X4171" s="59">
        <v>0</v>
      </c>
      <c r="Y4171" s="59">
        <f>IF(terrains!L4171&lt;=2.5,1,IF(terrains!L4171&lt;=4.5,2,IF(terrains!L4171&lt;=6.5,3,4)))</f>
        <v>1</v>
      </c>
      <c r="Z4171" s="59">
        <f>IF(terrains!R4171=1,35,IF(terrains!S4171=1,64,IF(terrains!T4171=1,IF(terrains!Y4171=1,85,104),IF(terrains!U4171=1,IF(terrains!Y4171=1,124,152),IF(terrains!V4171=1,(IF(terrains!Y4171=1,146,IF(terrains!Y4171=2,178,263))),IF(terrains!W4171=1,(IF(terrains!Y4171=1,178,IF(terrains!Y4171=2,218,321))),IF(terrains!X4171=1,IF(terrains!Y4171=1,190,IF(terrains!Y4171=2,242,IF(terrains!Y4171=3,357,896))))))))))</f>
        <v>64</v>
      </c>
      <c r="AA4171" s="152">
        <f>terrains!Z4171*terrains!F4171</f>
        <v>268942.74969599996</v>
      </c>
    </row>
    <row r="4172" spans="1:27" ht="14.4">
      <c r="A4172" s="143">
        <v>4171</v>
      </c>
      <c r="B4172" s="59">
        <v>297173.57949999999</v>
      </c>
      <c r="C4172" s="59">
        <v>5047364.6979999999</v>
      </c>
      <c r="D4172" s="59" t="s">
        <v>3793</v>
      </c>
      <c r="E4172" s="153">
        <v>390.2</v>
      </c>
      <c r="F4172" s="150">
        <f>terrains!E4172*10.76391</f>
        <v>4200.0776819999992</v>
      </c>
      <c r="G4172" s="59" t="s">
        <v>759</v>
      </c>
      <c r="H4172" s="59">
        <v>0.2</v>
      </c>
      <c r="I4172" s="59">
        <v>2</v>
      </c>
      <c r="J4172" s="59">
        <f>IF(terrains!L4172=13.5,IF(terrains!X4172=1,12,9),-0.392532+1.267037*terrains!L4172+0.472239*terrains!X4172+0.58658*terrains!W4172+0.089417*terrains!V4172+0.531633*terrains!U4172+0.337883*terrains!T4172-0.403545*terrains!S4172)</f>
        <v>1.7379969999999998</v>
      </c>
      <c r="K4172" s="151">
        <f>IF(terrains!I4172=0,terrains!J4172,terrains!I4172)</f>
        <v>2</v>
      </c>
      <c r="L4172" s="59">
        <v>2</v>
      </c>
      <c r="M4172" s="59">
        <v>1</v>
      </c>
      <c r="N4172" s="59">
        <v>3</v>
      </c>
      <c r="O4172" s="59" t="s">
        <v>175</v>
      </c>
      <c r="P4172" s="59">
        <v>2</v>
      </c>
      <c r="Q4172" s="59">
        <v>1.5</v>
      </c>
      <c r="R4172" s="59">
        <v>0</v>
      </c>
      <c r="S4172" s="59">
        <v>1</v>
      </c>
      <c r="T4172" s="59">
        <v>0</v>
      </c>
      <c r="U4172" s="59">
        <v>0</v>
      </c>
      <c r="V4172" s="59">
        <v>0</v>
      </c>
      <c r="W4172" s="59">
        <v>0</v>
      </c>
      <c r="X4172" s="59">
        <v>0</v>
      </c>
      <c r="Y4172" s="59">
        <f>IF(terrains!L4172&lt;=2.5,1,IF(terrains!L4172&lt;=4.5,2,IF(terrains!L4172&lt;=6.5,3,4)))</f>
        <v>1</v>
      </c>
      <c r="Z4172" s="59">
        <f>IF(terrains!R4172=1,35,IF(terrains!S4172=1,64,IF(terrains!T4172=1,IF(terrains!Y4172=1,85,104),IF(terrains!U4172=1,IF(terrains!Y4172=1,124,152),IF(terrains!V4172=1,(IF(terrains!Y4172=1,146,IF(terrains!Y4172=2,178,263))),IF(terrains!W4172=1,(IF(terrains!Y4172=1,178,IF(terrains!Y4172=2,218,321))),IF(terrains!X4172=1,IF(terrains!Y4172=1,190,IF(terrains!Y4172=2,242,IF(terrains!Y4172=3,357,896))))))))))</f>
        <v>64</v>
      </c>
      <c r="AA4172" s="152">
        <f>terrains!Z4172*terrains!F4172</f>
        <v>268804.97164799995</v>
      </c>
    </row>
    <row r="4173" spans="1:27" ht="14.4">
      <c r="A4173" s="143">
        <v>4172</v>
      </c>
      <c r="B4173" s="59">
        <v>297977.65253700002</v>
      </c>
      <c r="C4173" s="59">
        <v>5056656.7634399999</v>
      </c>
      <c r="D4173" s="59" t="s">
        <v>3794</v>
      </c>
      <c r="E4173" s="153">
        <v>390.2</v>
      </c>
      <c r="F4173" s="150">
        <f>terrains!E4173*10.76391</f>
        <v>4200.0776819999992</v>
      </c>
      <c r="G4173" s="59" t="s">
        <v>353</v>
      </c>
      <c r="H4173" s="59">
        <v>0</v>
      </c>
      <c r="I4173" s="59">
        <v>0</v>
      </c>
      <c r="J4173" s="59">
        <f>IF(terrains!L4173=13.5,IF(terrains!X4173=1,12,9),-0.392532+1.267037*terrains!L4173+0.472239*terrains!X4173+0.58658*terrains!W4173+0.089417*terrains!V4173+0.531633*terrains!U4173+0.337883*terrains!T4173-0.403545*terrains!S4173)</f>
        <v>2.1415419999999998</v>
      </c>
      <c r="K4173" s="151">
        <f>IF(terrains!I4173=0,terrains!J4173,terrains!I4173)</f>
        <v>2.1415419999999998</v>
      </c>
      <c r="L4173" s="59">
        <v>2</v>
      </c>
      <c r="M4173" s="59">
        <v>1</v>
      </c>
      <c r="N4173" s="59">
        <v>3</v>
      </c>
      <c r="O4173" s="59" t="s">
        <v>174</v>
      </c>
      <c r="P4173" s="59">
        <v>2</v>
      </c>
      <c r="Q4173" s="59">
        <v>1.5</v>
      </c>
      <c r="R4173" s="59">
        <v>1</v>
      </c>
      <c r="S4173" s="59">
        <v>0</v>
      </c>
      <c r="T4173" s="59">
        <v>0</v>
      </c>
      <c r="U4173" s="59">
        <v>0</v>
      </c>
      <c r="V4173" s="59">
        <v>0</v>
      </c>
      <c r="W4173" s="59">
        <v>0</v>
      </c>
      <c r="X4173" s="59">
        <v>0</v>
      </c>
      <c r="Y4173" s="59">
        <f>IF(terrains!L4173&lt;=2.5,1,IF(terrains!L4173&lt;=4.5,2,IF(terrains!L4173&lt;=6.5,3,4)))</f>
        <v>1</v>
      </c>
      <c r="Z4173" s="59">
        <f>IF(terrains!R4173=1,35,IF(terrains!S4173=1,64,IF(terrains!T4173=1,IF(terrains!Y4173=1,85,104),IF(terrains!U4173=1,IF(terrains!Y4173=1,124,152),IF(terrains!V4173=1,(IF(terrains!Y4173=1,146,IF(terrains!Y4173=2,178,263))),IF(terrains!W4173=1,(IF(terrains!Y4173=1,178,IF(terrains!Y4173=2,218,321))),IF(terrains!X4173=1,IF(terrains!Y4173=1,190,IF(terrains!Y4173=2,242,IF(terrains!Y4173=3,357,896))))))))))</f>
        <v>35</v>
      </c>
      <c r="AA4173" s="152">
        <f>terrains!Z4173*terrains!F4173</f>
        <v>147002.71886999998</v>
      </c>
    </row>
    <row r="4174" spans="1:27" ht="14.4">
      <c r="A4174" s="143">
        <v>4173</v>
      </c>
      <c r="B4174" s="59">
        <v>299013.16666400002</v>
      </c>
      <c r="C4174" s="59">
        <v>5056884.5118699996</v>
      </c>
      <c r="D4174" s="59" t="s">
        <v>3795</v>
      </c>
      <c r="E4174" s="153">
        <v>390.19</v>
      </c>
      <c r="F4174" s="150">
        <f>terrains!E4174*10.76391</f>
        <v>4199.9700428999995</v>
      </c>
      <c r="G4174" s="59" t="s">
        <v>353</v>
      </c>
      <c r="H4174" s="59">
        <v>0</v>
      </c>
      <c r="I4174" s="59">
        <v>0</v>
      </c>
      <c r="J4174" s="59">
        <f>IF(terrains!L4174=13.5,IF(terrains!X4174=1,12,9),-0.392532+1.267037*terrains!L4174+0.472239*terrains!X4174+0.58658*terrains!W4174+0.089417*terrains!V4174+0.531633*terrains!U4174+0.337883*terrains!T4174-0.403545*terrains!S4174)</f>
        <v>2.1415419999999998</v>
      </c>
      <c r="K4174" s="151">
        <f>IF(terrains!I4174=0,terrains!J4174,terrains!I4174)</f>
        <v>2.1415419999999998</v>
      </c>
      <c r="L4174" s="59">
        <v>2</v>
      </c>
      <c r="M4174" s="59">
        <v>1</v>
      </c>
      <c r="N4174" s="59">
        <v>3</v>
      </c>
      <c r="O4174" s="59" t="s">
        <v>174</v>
      </c>
      <c r="P4174" s="59">
        <v>2</v>
      </c>
      <c r="Q4174" s="59">
        <v>1.5</v>
      </c>
      <c r="R4174" s="59">
        <v>1</v>
      </c>
      <c r="S4174" s="59">
        <v>0</v>
      </c>
      <c r="T4174" s="59">
        <v>0</v>
      </c>
      <c r="U4174" s="59">
        <v>0</v>
      </c>
      <c r="V4174" s="59">
        <v>0</v>
      </c>
      <c r="W4174" s="59">
        <v>0</v>
      </c>
      <c r="X4174" s="59">
        <v>0</v>
      </c>
      <c r="Y4174" s="59">
        <f>IF(terrains!L4174&lt;=2.5,1,IF(terrains!L4174&lt;=4.5,2,IF(terrains!L4174&lt;=6.5,3,4)))</f>
        <v>1</v>
      </c>
      <c r="Z4174" s="59">
        <f>IF(terrains!R4174=1,35,IF(terrains!S4174=1,64,IF(terrains!T4174=1,IF(terrains!Y4174=1,85,104),IF(terrains!U4174=1,IF(terrains!Y4174=1,124,152),IF(terrains!V4174=1,(IF(terrains!Y4174=1,146,IF(terrains!Y4174=2,178,263))),IF(terrains!W4174=1,(IF(terrains!Y4174=1,178,IF(terrains!Y4174=2,218,321))),IF(terrains!X4174=1,IF(terrains!Y4174=1,190,IF(terrains!Y4174=2,242,IF(terrains!Y4174=3,357,896))))))))))</f>
        <v>35</v>
      </c>
      <c r="AA4174" s="152">
        <f>terrains!Z4174*terrains!F4174</f>
        <v>146998.95150149998</v>
      </c>
    </row>
    <row r="4175" spans="1:27" ht="14.4">
      <c r="A4175" s="143">
        <v>4174</v>
      </c>
      <c r="B4175" s="59">
        <v>306368.74631100002</v>
      </c>
      <c r="C4175" s="59">
        <v>5062185.8135799998</v>
      </c>
      <c r="D4175" s="59" t="s">
        <v>3796</v>
      </c>
      <c r="E4175" s="153">
        <v>390</v>
      </c>
      <c r="F4175" s="150">
        <f>terrains!E4175*10.76391</f>
        <v>4197.9249</v>
      </c>
      <c r="G4175" s="59" t="s">
        <v>504</v>
      </c>
      <c r="H4175" s="59">
        <v>0.5</v>
      </c>
      <c r="I4175" s="59">
        <v>4</v>
      </c>
      <c r="J4175" s="59">
        <f>IF(terrains!L4175=13.5,IF(terrains!X4175=1,12,9),-0.392532+1.267037*terrains!L4175+0.472239*terrains!X4175+0.58658*terrains!W4175+0.089417*terrains!V4175+0.531633*terrains!U4175+0.337883*terrains!T4175-0.403545*terrains!S4175)</f>
        <v>3.4085789999999996</v>
      </c>
      <c r="K4175" s="151">
        <f>IF(terrains!I4175=0,terrains!J4175,terrains!I4175)</f>
        <v>4</v>
      </c>
      <c r="L4175" s="59">
        <v>3</v>
      </c>
      <c r="M4175" s="59">
        <v>2</v>
      </c>
      <c r="N4175" s="59">
        <v>8</v>
      </c>
      <c r="O4175" s="59" t="s">
        <v>174</v>
      </c>
      <c r="P4175" s="59">
        <v>2</v>
      </c>
      <c r="Q4175" s="59">
        <v>1.5</v>
      </c>
      <c r="R4175" s="59">
        <v>1</v>
      </c>
      <c r="S4175" s="59">
        <v>0</v>
      </c>
      <c r="T4175" s="59">
        <v>0</v>
      </c>
      <c r="U4175" s="59">
        <v>0</v>
      </c>
      <c r="V4175" s="59">
        <v>0</v>
      </c>
      <c r="W4175" s="59">
        <v>0</v>
      </c>
      <c r="X4175" s="59">
        <v>0</v>
      </c>
      <c r="Y4175" s="59">
        <f>IF(terrains!L4175&lt;=2.5,1,IF(terrains!L4175&lt;=4.5,2,IF(terrains!L4175&lt;=6.5,3,4)))</f>
        <v>2</v>
      </c>
      <c r="Z4175" s="59">
        <f>IF(terrains!R4175=1,35,IF(terrains!S4175=1,64,IF(terrains!T4175=1,IF(terrains!Y4175=1,85,104),IF(terrains!U4175=1,IF(terrains!Y4175=1,124,152),IF(terrains!V4175=1,(IF(terrains!Y4175=1,146,IF(terrains!Y4175=2,178,263))),IF(terrains!W4175=1,(IF(terrains!Y4175=1,178,IF(terrains!Y4175=2,218,321))),IF(terrains!X4175=1,IF(terrains!Y4175=1,190,IF(terrains!Y4175=2,242,IF(terrains!Y4175=3,357,896))))))))))</f>
        <v>35</v>
      </c>
      <c r="AA4175" s="152">
        <f>terrains!Z4175*terrains!F4175</f>
        <v>146927.37150000001</v>
      </c>
    </row>
    <row r="4176" spans="1:27" ht="14.4">
      <c r="A4176" s="143">
        <v>4175</v>
      </c>
      <c r="B4176" s="59">
        <v>299035.89309199998</v>
      </c>
      <c r="C4176" s="59">
        <v>5056853.9322899999</v>
      </c>
      <c r="D4176" s="59" t="s">
        <v>3797</v>
      </c>
      <c r="E4176" s="153">
        <v>389.36</v>
      </c>
      <c r="F4176" s="150">
        <f>terrains!E4176*10.76391</f>
        <v>4191.0359976</v>
      </c>
      <c r="G4176" s="59" t="s">
        <v>353</v>
      </c>
      <c r="H4176" s="59">
        <v>0</v>
      </c>
      <c r="I4176" s="59">
        <v>0</v>
      </c>
      <c r="J4176" s="59">
        <f>IF(terrains!L4176=13.5,IF(terrains!X4176=1,12,9),-0.392532+1.267037*terrains!L4176+0.472239*terrains!X4176+0.58658*terrains!W4176+0.089417*terrains!V4176+0.531633*terrains!U4176+0.337883*terrains!T4176-0.403545*terrains!S4176)</f>
        <v>2.1415419999999998</v>
      </c>
      <c r="K4176" s="151">
        <f>IF(terrains!I4176=0,terrains!J4176,terrains!I4176)</f>
        <v>2.1415419999999998</v>
      </c>
      <c r="L4176" s="59">
        <v>2</v>
      </c>
      <c r="M4176" s="59">
        <v>1</v>
      </c>
      <c r="N4176" s="59">
        <v>3</v>
      </c>
      <c r="O4176" s="59" t="s">
        <v>174</v>
      </c>
      <c r="P4176" s="59">
        <v>2</v>
      </c>
      <c r="Q4176" s="59">
        <v>1.5</v>
      </c>
      <c r="R4176" s="59">
        <v>1</v>
      </c>
      <c r="S4176" s="59">
        <v>0</v>
      </c>
      <c r="T4176" s="59">
        <v>0</v>
      </c>
      <c r="U4176" s="59">
        <v>0</v>
      </c>
      <c r="V4176" s="59">
        <v>0</v>
      </c>
      <c r="W4176" s="59">
        <v>0</v>
      </c>
      <c r="X4176" s="59">
        <v>0</v>
      </c>
      <c r="Y4176" s="59">
        <f>IF(terrains!L4176&lt;=2.5,1,IF(terrains!L4176&lt;=4.5,2,IF(terrains!L4176&lt;=6.5,3,4)))</f>
        <v>1</v>
      </c>
      <c r="Z4176" s="59">
        <f>IF(terrains!R4176=1,35,IF(terrains!S4176=1,64,IF(terrains!T4176=1,IF(terrains!Y4176=1,85,104),IF(terrains!U4176=1,IF(terrains!Y4176=1,124,152),IF(terrains!V4176=1,(IF(terrains!Y4176=1,146,IF(terrains!Y4176=2,178,263))),IF(terrains!W4176=1,(IF(terrains!Y4176=1,178,IF(terrains!Y4176=2,218,321))),IF(terrains!X4176=1,IF(terrains!Y4176=1,190,IF(terrains!Y4176=2,242,IF(terrains!Y4176=3,357,896))))))))))</f>
        <v>35</v>
      </c>
      <c r="AA4176" s="152">
        <f>terrains!Z4176*terrains!F4176</f>
        <v>146686.25991600001</v>
      </c>
    </row>
    <row r="4177" spans="1:27" ht="14.4">
      <c r="A4177" s="143">
        <v>4176</v>
      </c>
      <c r="B4177" s="59">
        <v>298776.41765399999</v>
      </c>
      <c r="C4177" s="59">
        <v>5057202.2550400002</v>
      </c>
      <c r="D4177" s="59" t="s">
        <v>3798</v>
      </c>
      <c r="E4177" s="153">
        <v>388.98</v>
      </c>
      <c r="F4177" s="150">
        <f>terrains!E4177*10.76391</f>
        <v>4186.9457118</v>
      </c>
      <c r="G4177" s="59" t="s">
        <v>353</v>
      </c>
      <c r="H4177" s="59">
        <v>0</v>
      </c>
      <c r="I4177" s="59">
        <v>0</v>
      </c>
      <c r="J4177" s="59">
        <f>IF(terrains!L4177=13.5,IF(terrains!X4177=1,12,9),-0.392532+1.267037*terrains!L4177+0.472239*terrains!X4177+0.58658*terrains!W4177+0.089417*terrains!V4177+0.531633*terrains!U4177+0.337883*terrains!T4177-0.403545*terrains!S4177)</f>
        <v>2.1415419999999998</v>
      </c>
      <c r="K4177" s="151">
        <f>IF(terrains!I4177=0,terrains!J4177,terrains!I4177)</f>
        <v>2.1415419999999998</v>
      </c>
      <c r="L4177" s="59">
        <v>2</v>
      </c>
      <c r="M4177" s="59">
        <v>1</v>
      </c>
      <c r="N4177" s="59">
        <v>3</v>
      </c>
      <c r="O4177" s="59" t="s">
        <v>174</v>
      </c>
      <c r="P4177" s="59">
        <v>2</v>
      </c>
      <c r="Q4177" s="59">
        <v>1.5</v>
      </c>
      <c r="R4177" s="59">
        <v>1</v>
      </c>
      <c r="S4177" s="59">
        <v>0</v>
      </c>
      <c r="T4177" s="59">
        <v>0</v>
      </c>
      <c r="U4177" s="59">
        <v>0</v>
      </c>
      <c r="V4177" s="59">
        <v>0</v>
      </c>
      <c r="W4177" s="59">
        <v>0</v>
      </c>
      <c r="X4177" s="59">
        <v>0</v>
      </c>
      <c r="Y4177" s="59">
        <f>IF(terrains!L4177&lt;=2.5,1,IF(terrains!L4177&lt;=4.5,2,IF(terrains!L4177&lt;=6.5,3,4)))</f>
        <v>1</v>
      </c>
      <c r="Z4177" s="59">
        <f>IF(terrains!R4177=1,35,IF(terrains!S4177=1,64,IF(terrains!T4177=1,IF(terrains!Y4177=1,85,104),IF(terrains!U4177=1,IF(terrains!Y4177=1,124,152),IF(terrains!V4177=1,(IF(terrains!Y4177=1,146,IF(terrains!Y4177=2,178,263))),IF(terrains!W4177=1,(IF(terrains!Y4177=1,178,IF(terrains!Y4177=2,218,321))),IF(terrains!X4177=1,IF(terrains!Y4177=1,190,IF(terrains!Y4177=2,242,IF(terrains!Y4177=3,357,896))))))))))</f>
        <v>35</v>
      </c>
      <c r="AA4177" s="152">
        <f>terrains!Z4177*terrains!F4177</f>
        <v>146543.09991300001</v>
      </c>
    </row>
    <row r="4178" spans="1:27" ht="14.4">
      <c r="A4178" s="143">
        <v>4177</v>
      </c>
      <c r="B4178" s="59">
        <v>299464.79119999998</v>
      </c>
      <c r="C4178" s="59">
        <v>5045230.6210000003</v>
      </c>
      <c r="D4178" s="59" t="s">
        <v>3799</v>
      </c>
      <c r="E4178" s="153">
        <v>388.9</v>
      </c>
      <c r="F4178" s="150">
        <f>terrains!E4178*10.76391</f>
        <v>4186.0845989999998</v>
      </c>
      <c r="G4178" s="59" t="s">
        <v>990</v>
      </c>
      <c r="H4178" s="59">
        <v>0</v>
      </c>
      <c r="I4178" s="59">
        <v>0</v>
      </c>
      <c r="J4178" s="59">
        <f>IF(terrains!L4178=13.5,IF(terrains!X4178=1,12,9),-0.392532+1.267037*terrains!L4178+0.472239*terrains!X4178+0.58658*terrains!W4178+0.089417*terrains!V4178+0.531633*terrains!U4178+0.337883*terrains!T4178-0.403545*terrains!S4178)</f>
        <v>3.3066934999999997</v>
      </c>
      <c r="K4178" s="151">
        <f>IF(terrains!I4178=0,terrains!J4178,terrains!I4178)</f>
        <v>3.3066934999999997</v>
      </c>
      <c r="L4178" s="59">
        <v>2.5</v>
      </c>
      <c r="M4178" s="59">
        <v>2</v>
      </c>
      <c r="N4178" s="59">
        <v>3</v>
      </c>
      <c r="O4178" s="59" t="s">
        <v>177</v>
      </c>
      <c r="P4178" s="59">
        <v>2</v>
      </c>
      <c r="Q4178" s="59">
        <v>2.5</v>
      </c>
      <c r="R4178" s="59">
        <v>0</v>
      </c>
      <c r="S4178" s="59">
        <v>0</v>
      </c>
      <c r="T4178" s="59">
        <v>0</v>
      </c>
      <c r="U4178" s="59">
        <v>1</v>
      </c>
      <c r="V4178" s="59">
        <v>0</v>
      </c>
      <c r="W4178" s="59">
        <v>0</v>
      </c>
      <c r="X4178" s="59">
        <v>0</v>
      </c>
      <c r="Y4178" s="59">
        <f>IF(terrains!L4178&lt;=2.5,1,IF(terrains!L4178&lt;=4.5,2,IF(terrains!L4178&lt;=6.5,3,4)))</f>
        <v>1</v>
      </c>
      <c r="Z4178" s="59">
        <f>IF(terrains!R4178=1,35,IF(terrains!S4178=1,64,IF(terrains!T4178=1,IF(terrains!Y4178=1,85,104),IF(terrains!U4178=1,IF(terrains!Y4178=1,124,152),IF(terrains!V4178=1,(IF(terrains!Y4178=1,146,IF(terrains!Y4178=2,178,263))),IF(terrains!W4178=1,(IF(terrains!Y4178=1,178,IF(terrains!Y4178=2,218,321))),IF(terrains!X4178=1,IF(terrains!Y4178=1,190,IF(terrains!Y4178=2,242,IF(terrains!Y4178=3,357,896))))))))))</f>
        <v>124</v>
      </c>
      <c r="AA4178" s="152">
        <f>terrains!Z4178*terrains!F4178</f>
        <v>519074.490276</v>
      </c>
    </row>
    <row r="4179" spans="1:27" ht="14.4">
      <c r="A4179" s="143">
        <v>4178</v>
      </c>
      <c r="B4179" s="59">
        <v>298785.61596700002</v>
      </c>
      <c r="C4179" s="59">
        <v>5057190.1077800002</v>
      </c>
      <c r="D4179" s="59" t="s">
        <v>3800</v>
      </c>
      <c r="E4179" s="153">
        <v>388.61</v>
      </c>
      <c r="F4179" s="150">
        <f>terrains!E4179*10.76391</f>
        <v>4182.9630650999998</v>
      </c>
      <c r="G4179" s="59" t="s">
        <v>353</v>
      </c>
      <c r="H4179" s="59">
        <v>0</v>
      </c>
      <c r="I4179" s="59">
        <v>0</v>
      </c>
      <c r="J4179" s="59">
        <f>IF(terrains!L4179=13.5,IF(terrains!X4179=1,12,9),-0.392532+1.267037*terrains!L4179+0.472239*terrains!X4179+0.58658*terrains!W4179+0.089417*terrains!V4179+0.531633*terrains!U4179+0.337883*terrains!T4179-0.403545*terrains!S4179)</f>
        <v>2.1415419999999998</v>
      </c>
      <c r="K4179" s="151">
        <f>IF(terrains!I4179=0,terrains!J4179,terrains!I4179)</f>
        <v>2.1415419999999998</v>
      </c>
      <c r="L4179" s="59">
        <v>2</v>
      </c>
      <c r="M4179" s="59">
        <v>1</v>
      </c>
      <c r="N4179" s="59">
        <v>3</v>
      </c>
      <c r="O4179" s="59" t="s">
        <v>174</v>
      </c>
      <c r="P4179" s="59">
        <v>2</v>
      </c>
      <c r="Q4179" s="59">
        <v>1.5</v>
      </c>
      <c r="R4179" s="59">
        <v>1</v>
      </c>
      <c r="S4179" s="59">
        <v>0</v>
      </c>
      <c r="T4179" s="59">
        <v>0</v>
      </c>
      <c r="U4179" s="59">
        <v>0</v>
      </c>
      <c r="V4179" s="59">
        <v>0</v>
      </c>
      <c r="W4179" s="59">
        <v>0</v>
      </c>
      <c r="X4179" s="59">
        <v>0</v>
      </c>
      <c r="Y4179" s="59">
        <f>IF(terrains!L4179&lt;=2.5,1,IF(terrains!L4179&lt;=4.5,2,IF(terrains!L4179&lt;=6.5,3,4)))</f>
        <v>1</v>
      </c>
      <c r="Z4179" s="59">
        <f>IF(terrains!R4179=1,35,IF(terrains!S4179=1,64,IF(terrains!T4179=1,IF(terrains!Y4179=1,85,104),IF(terrains!U4179=1,IF(terrains!Y4179=1,124,152),IF(terrains!V4179=1,(IF(terrains!Y4179=1,146,IF(terrains!Y4179=2,178,263))),IF(terrains!W4179=1,(IF(terrains!Y4179=1,178,IF(terrains!Y4179=2,218,321))),IF(terrains!X4179=1,IF(terrains!Y4179=1,190,IF(terrains!Y4179=2,242,IF(terrains!Y4179=3,357,896))))))))))</f>
        <v>35</v>
      </c>
      <c r="AA4179" s="152">
        <f>terrains!Z4179*terrains!F4179</f>
        <v>146403.70727849999</v>
      </c>
    </row>
    <row r="4180" spans="1:27" ht="14.4">
      <c r="A4180" s="143">
        <v>4179</v>
      </c>
      <c r="B4180" s="59">
        <v>298767.22281499999</v>
      </c>
      <c r="C4180" s="59">
        <v>5057214.4033899996</v>
      </c>
      <c r="D4180" s="59" t="s">
        <v>3801</v>
      </c>
      <c r="E4180" s="153">
        <v>388.61</v>
      </c>
      <c r="F4180" s="150">
        <f>terrains!E4180*10.76391</f>
        <v>4182.9630650999998</v>
      </c>
      <c r="G4180" s="59" t="s">
        <v>353</v>
      </c>
      <c r="H4180" s="59">
        <v>0</v>
      </c>
      <c r="I4180" s="59">
        <v>0</v>
      </c>
      <c r="J4180" s="59">
        <f>IF(terrains!L4180=13.5,IF(terrains!X4180=1,12,9),-0.392532+1.267037*terrains!L4180+0.472239*terrains!X4180+0.58658*terrains!W4180+0.089417*terrains!V4180+0.531633*terrains!U4180+0.337883*terrains!T4180-0.403545*terrains!S4180)</f>
        <v>2.1415419999999998</v>
      </c>
      <c r="K4180" s="151">
        <f>IF(terrains!I4180=0,terrains!J4180,terrains!I4180)</f>
        <v>2.1415419999999998</v>
      </c>
      <c r="L4180" s="59">
        <v>2</v>
      </c>
      <c r="M4180" s="59">
        <v>1</v>
      </c>
      <c r="N4180" s="59">
        <v>3</v>
      </c>
      <c r="O4180" s="59" t="s">
        <v>174</v>
      </c>
      <c r="P4180" s="59">
        <v>2</v>
      </c>
      <c r="Q4180" s="59">
        <v>1.5</v>
      </c>
      <c r="R4180" s="59">
        <v>1</v>
      </c>
      <c r="S4180" s="59">
        <v>0</v>
      </c>
      <c r="T4180" s="59">
        <v>0</v>
      </c>
      <c r="U4180" s="59">
        <v>0</v>
      </c>
      <c r="V4180" s="59">
        <v>0</v>
      </c>
      <c r="W4180" s="59">
        <v>0</v>
      </c>
      <c r="X4180" s="59">
        <v>0</v>
      </c>
      <c r="Y4180" s="59">
        <f>IF(terrains!L4180&lt;=2.5,1,IF(terrains!L4180&lt;=4.5,2,IF(terrains!L4180&lt;=6.5,3,4)))</f>
        <v>1</v>
      </c>
      <c r="Z4180" s="59">
        <f>IF(terrains!R4180=1,35,IF(terrains!S4180=1,64,IF(terrains!T4180=1,IF(terrains!Y4180=1,85,104),IF(terrains!U4180=1,IF(terrains!Y4180=1,124,152),IF(terrains!V4180=1,(IF(terrains!Y4180=1,146,IF(terrains!Y4180=2,178,263))),IF(terrains!W4180=1,(IF(terrains!Y4180=1,178,IF(terrains!Y4180=2,218,321))),IF(terrains!X4180=1,IF(terrains!Y4180=1,190,IF(terrains!Y4180=2,242,IF(terrains!Y4180=3,357,896))))))))))</f>
        <v>35</v>
      </c>
      <c r="AA4180" s="152">
        <f>terrains!Z4180*terrains!F4180</f>
        <v>146403.70727849999</v>
      </c>
    </row>
    <row r="4181" spans="1:27" ht="14.4">
      <c r="A4181" s="143">
        <v>4180</v>
      </c>
      <c r="B4181" s="59">
        <v>299072.25888600003</v>
      </c>
      <c r="C4181" s="59">
        <v>5056805.0044900002</v>
      </c>
      <c r="D4181" s="59" t="s">
        <v>3802</v>
      </c>
      <c r="E4181" s="153">
        <v>388.24</v>
      </c>
      <c r="F4181" s="150">
        <f>terrains!E4181*10.76391</f>
        <v>4178.9804183999995</v>
      </c>
      <c r="G4181" s="59" t="s">
        <v>353</v>
      </c>
      <c r="H4181" s="59">
        <v>0</v>
      </c>
      <c r="I4181" s="59">
        <v>0</v>
      </c>
      <c r="J4181" s="59">
        <f>IF(terrains!L4181=13.5,IF(terrains!X4181=1,12,9),-0.392532+1.267037*terrains!L4181+0.472239*terrains!X4181+0.58658*terrains!W4181+0.089417*terrains!V4181+0.531633*terrains!U4181+0.337883*terrains!T4181-0.403545*terrains!S4181)</f>
        <v>2.1415419999999998</v>
      </c>
      <c r="K4181" s="151">
        <f>IF(terrains!I4181=0,terrains!J4181,terrains!I4181)</f>
        <v>2.1415419999999998</v>
      </c>
      <c r="L4181" s="59">
        <v>2</v>
      </c>
      <c r="M4181" s="59">
        <v>1</v>
      </c>
      <c r="N4181" s="59">
        <v>3</v>
      </c>
      <c r="O4181" s="59" t="s">
        <v>174</v>
      </c>
      <c r="P4181" s="59">
        <v>2</v>
      </c>
      <c r="Q4181" s="59">
        <v>1.5</v>
      </c>
      <c r="R4181" s="59">
        <v>1</v>
      </c>
      <c r="S4181" s="59">
        <v>0</v>
      </c>
      <c r="T4181" s="59">
        <v>0</v>
      </c>
      <c r="U4181" s="59">
        <v>0</v>
      </c>
      <c r="V4181" s="59">
        <v>0</v>
      </c>
      <c r="W4181" s="59">
        <v>0</v>
      </c>
      <c r="X4181" s="59">
        <v>0</v>
      </c>
      <c r="Y4181" s="59">
        <f>IF(terrains!L4181&lt;=2.5,1,IF(terrains!L4181&lt;=4.5,2,IF(terrains!L4181&lt;=6.5,3,4)))</f>
        <v>1</v>
      </c>
      <c r="Z4181" s="59">
        <f>IF(terrains!R4181=1,35,IF(terrains!S4181=1,64,IF(terrains!T4181=1,IF(terrains!Y4181=1,85,104),IF(terrains!U4181=1,IF(terrains!Y4181=1,124,152),IF(terrains!V4181=1,(IF(terrains!Y4181=1,146,IF(terrains!Y4181=2,178,263))),IF(terrains!W4181=1,(IF(terrains!Y4181=1,178,IF(terrains!Y4181=2,218,321))),IF(terrains!X4181=1,IF(terrains!Y4181=1,190,IF(terrains!Y4181=2,242,IF(terrains!Y4181=3,357,896))))))))))</f>
        <v>35</v>
      </c>
      <c r="AA4181" s="152">
        <f>terrains!Z4181*terrains!F4181</f>
        <v>146264.31464399997</v>
      </c>
    </row>
    <row r="4182" spans="1:27" ht="14.4">
      <c r="A4182" s="143">
        <v>4181</v>
      </c>
      <c r="B4182" s="59">
        <v>298794.81701200001</v>
      </c>
      <c r="C4182" s="59">
        <v>5057177.9587399997</v>
      </c>
      <c r="D4182" s="59" t="s">
        <v>3803</v>
      </c>
      <c r="E4182" s="153">
        <v>388.06</v>
      </c>
      <c r="F4182" s="150">
        <f>terrains!E4182*10.76391</f>
        <v>4177.0429145999997</v>
      </c>
      <c r="G4182" s="59" t="s">
        <v>353</v>
      </c>
      <c r="H4182" s="59">
        <v>0</v>
      </c>
      <c r="I4182" s="59">
        <v>0</v>
      </c>
      <c r="J4182" s="59">
        <f>IF(terrains!L4182=13.5,IF(terrains!X4182=1,12,9),-0.392532+1.267037*terrains!L4182+0.472239*terrains!X4182+0.58658*terrains!W4182+0.089417*terrains!V4182+0.531633*terrains!U4182+0.337883*terrains!T4182-0.403545*terrains!S4182)</f>
        <v>2.1415419999999998</v>
      </c>
      <c r="K4182" s="151">
        <f>IF(terrains!I4182=0,terrains!J4182,terrains!I4182)</f>
        <v>2.1415419999999998</v>
      </c>
      <c r="L4182" s="59">
        <v>2</v>
      </c>
      <c r="M4182" s="59">
        <v>1</v>
      </c>
      <c r="N4182" s="59">
        <v>3</v>
      </c>
      <c r="O4182" s="59" t="s">
        <v>174</v>
      </c>
      <c r="P4182" s="59">
        <v>2</v>
      </c>
      <c r="Q4182" s="59">
        <v>1.5</v>
      </c>
      <c r="R4182" s="59">
        <v>1</v>
      </c>
      <c r="S4182" s="59">
        <v>0</v>
      </c>
      <c r="T4182" s="59">
        <v>0</v>
      </c>
      <c r="U4182" s="59">
        <v>0</v>
      </c>
      <c r="V4182" s="59">
        <v>0</v>
      </c>
      <c r="W4182" s="59">
        <v>0</v>
      </c>
      <c r="X4182" s="59">
        <v>0</v>
      </c>
      <c r="Y4182" s="59">
        <f>IF(terrains!L4182&lt;=2.5,1,IF(terrains!L4182&lt;=4.5,2,IF(terrains!L4182&lt;=6.5,3,4)))</f>
        <v>1</v>
      </c>
      <c r="Z4182" s="59">
        <f>IF(terrains!R4182=1,35,IF(terrains!S4182=1,64,IF(terrains!T4182=1,IF(terrains!Y4182=1,85,104),IF(terrains!U4182=1,IF(terrains!Y4182=1,124,152),IF(terrains!V4182=1,(IF(terrains!Y4182=1,146,IF(terrains!Y4182=2,178,263))),IF(terrains!W4182=1,(IF(terrains!Y4182=1,178,IF(terrains!Y4182=2,218,321))),IF(terrains!X4182=1,IF(terrains!Y4182=1,190,IF(terrains!Y4182=2,242,IF(terrains!Y4182=3,357,896))))))))))</f>
        <v>35</v>
      </c>
      <c r="AA4182" s="152">
        <f>terrains!Z4182*terrains!F4182</f>
        <v>146196.50201099998</v>
      </c>
    </row>
    <row r="4183" spans="1:27" ht="14.4">
      <c r="A4183" s="143">
        <v>4182</v>
      </c>
      <c r="B4183" s="59">
        <v>296406.11170000001</v>
      </c>
      <c r="C4183" s="59">
        <v>5041995.2060000002</v>
      </c>
      <c r="D4183" s="59" t="s">
        <v>3804</v>
      </c>
      <c r="E4183" s="153">
        <v>387.9</v>
      </c>
      <c r="F4183" s="150">
        <f>terrains!E4183*10.76391</f>
        <v>4175.3206889999992</v>
      </c>
      <c r="G4183" s="59" t="s">
        <v>223</v>
      </c>
      <c r="H4183" s="59">
        <v>0</v>
      </c>
      <c r="I4183" s="59">
        <v>0</v>
      </c>
      <c r="J4183" s="59">
        <f>IF(terrains!L4183=13.5,IF(terrains!X4183=1,12,9),-0.392532+1.267037*terrains!L4183+0.472239*terrains!X4183+0.58658*terrains!W4183+0.089417*terrains!V4183+0.531633*terrains!U4183+0.337883*terrains!T4183-0.403545*terrains!S4183)</f>
        <v>2.7281219999999999</v>
      </c>
      <c r="K4183" s="151">
        <f>IF(terrains!I4183=0,terrains!J4183,terrains!I4183)</f>
        <v>2.7281219999999999</v>
      </c>
      <c r="L4183" s="59">
        <v>2</v>
      </c>
      <c r="M4183" s="59">
        <v>1</v>
      </c>
      <c r="N4183" s="59">
        <v>3</v>
      </c>
      <c r="O4183" s="59" t="s">
        <v>179</v>
      </c>
      <c r="P4183" s="59">
        <v>2</v>
      </c>
      <c r="Q4183" s="59">
        <v>2</v>
      </c>
      <c r="R4183" s="59">
        <v>0</v>
      </c>
      <c r="S4183" s="59">
        <v>0</v>
      </c>
      <c r="T4183" s="59">
        <v>0</v>
      </c>
      <c r="U4183" s="59">
        <v>0</v>
      </c>
      <c r="V4183" s="59">
        <v>0</v>
      </c>
      <c r="W4183" s="59">
        <v>1</v>
      </c>
      <c r="X4183" s="59">
        <v>0</v>
      </c>
      <c r="Y4183" s="59">
        <f>IF(terrains!L4183&lt;=2.5,1,IF(terrains!L4183&lt;=4.5,2,IF(terrains!L4183&lt;=6.5,3,4)))</f>
        <v>1</v>
      </c>
      <c r="Z4183" s="59">
        <f>IF(terrains!R4183=1,35,IF(terrains!S4183=1,64,IF(terrains!T4183=1,IF(terrains!Y4183=1,85,104),IF(terrains!U4183=1,IF(terrains!Y4183=1,124,152),IF(terrains!V4183=1,(IF(terrains!Y4183=1,146,IF(terrains!Y4183=2,178,263))),IF(terrains!W4183=1,(IF(terrains!Y4183=1,178,IF(terrains!Y4183=2,218,321))),IF(terrains!X4183=1,IF(terrains!Y4183=1,190,IF(terrains!Y4183=2,242,IF(terrains!Y4183=3,357,896))))))))))</f>
        <v>178</v>
      </c>
      <c r="AA4183" s="152">
        <f>terrains!Z4183*terrains!F4183</f>
        <v>743207.08264199982</v>
      </c>
    </row>
    <row r="4184" spans="1:27" ht="14.4">
      <c r="A4184" s="143">
        <v>4183</v>
      </c>
      <c r="B4184" s="59">
        <v>299081.34931999998</v>
      </c>
      <c r="C4184" s="59">
        <v>5056792.7722399998</v>
      </c>
      <c r="D4184" s="59" t="s">
        <v>3805</v>
      </c>
      <c r="E4184" s="153">
        <v>387.78</v>
      </c>
      <c r="F4184" s="150">
        <f>terrains!E4184*10.76391</f>
        <v>4174.0290197999993</v>
      </c>
      <c r="G4184" s="59" t="s">
        <v>353</v>
      </c>
      <c r="H4184" s="59">
        <v>0</v>
      </c>
      <c r="I4184" s="59">
        <v>0</v>
      </c>
      <c r="J4184" s="59">
        <f>IF(terrains!L4184=13.5,IF(terrains!X4184=1,12,9),-0.392532+1.267037*terrains!L4184+0.472239*terrains!X4184+0.58658*terrains!W4184+0.089417*terrains!V4184+0.531633*terrains!U4184+0.337883*terrains!T4184-0.403545*terrains!S4184)</f>
        <v>2.1415419999999998</v>
      </c>
      <c r="K4184" s="151">
        <f>IF(terrains!I4184=0,terrains!J4184,terrains!I4184)</f>
        <v>2.1415419999999998</v>
      </c>
      <c r="L4184" s="59">
        <v>2</v>
      </c>
      <c r="M4184" s="59">
        <v>1</v>
      </c>
      <c r="N4184" s="59">
        <v>3</v>
      </c>
      <c r="O4184" s="59" t="s">
        <v>174</v>
      </c>
      <c r="P4184" s="59">
        <v>2</v>
      </c>
      <c r="Q4184" s="59">
        <v>1.5</v>
      </c>
      <c r="R4184" s="59">
        <v>1</v>
      </c>
      <c r="S4184" s="59">
        <v>0</v>
      </c>
      <c r="T4184" s="59">
        <v>0</v>
      </c>
      <c r="U4184" s="59">
        <v>0</v>
      </c>
      <c r="V4184" s="59">
        <v>0</v>
      </c>
      <c r="W4184" s="59">
        <v>0</v>
      </c>
      <c r="X4184" s="59">
        <v>0</v>
      </c>
      <c r="Y4184" s="59">
        <f>IF(terrains!L4184&lt;=2.5,1,IF(terrains!L4184&lt;=4.5,2,IF(terrains!L4184&lt;=6.5,3,4)))</f>
        <v>1</v>
      </c>
      <c r="Z4184" s="59">
        <f>IF(terrains!R4184=1,35,IF(terrains!S4184=1,64,IF(terrains!T4184=1,IF(terrains!Y4184=1,85,104),IF(terrains!U4184=1,IF(terrains!Y4184=1,124,152),IF(terrains!V4184=1,(IF(terrains!Y4184=1,146,IF(terrains!Y4184=2,178,263))),IF(terrains!W4184=1,(IF(terrains!Y4184=1,178,IF(terrains!Y4184=2,218,321))),IF(terrains!X4184=1,IF(terrains!Y4184=1,190,IF(terrains!Y4184=2,242,IF(terrains!Y4184=3,357,896))))))))))</f>
        <v>35</v>
      </c>
      <c r="AA4184" s="152">
        <f>terrains!Z4184*terrains!F4184</f>
        <v>146091.01569299996</v>
      </c>
    </row>
    <row r="4185" spans="1:27" ht="14.4">
      <c r="A4185" s="143">
        <v>4184</v>
      </c>
      <c r="B4185" s="59">
        <v>299090.44228199997</v>
      </c>
      <c r="C4185" s="59">
        <v>5056780.5420899997</v>
      </c>
      <c r="D4185" s="59" t="s">
        <v>3806</v>
      </c>
      <c r="E4185" s="153">
        <v>387.5</v>
      </c>
      <c r="F4185" s="150">
        <f>terrains!E4185*10.76391</f>
        <v>4171.0151249999999</v>
      </c>
      <c r="G4185" s="59" t="s">
        <v>353</v>
      </c>
      <c r="H4185" s="59">
        <v>0</v>
      </c>
      <c r="I4185" s="59">
        <v>0</v>
      </c>
      <c r="J4185" s="59">
        <f>IF(terrains!L4185=13.5,IF(terrains!X4185=1,12,9),-0.392532+1.267037*terrains!L4185+0.472239*terrains!X4185+0.58658*terrains!W4185+0.089417*terrains!V4185+0.531633*terrains!U4185+0.337883*terrains!T4185-0.403545*terrains!S4185)</f>
        <v>2.1415419999999998</v>
      </c>
      <c r="K4185" s="151">
        <f>IF(terrains!I4185=0,terrains!J4185,terrains!I4185)</f>
        <v>2.1415419999999998</v>
      </c>
      <c r="L4185" s="59">
        <v>2</v>
      </c>
      <c r="M4185" s="59">
        <v>1</v>
      </c>
      <c r="N4185" s="59">
        <v>3</v>
      </c>
      <c r="O4185" s="59" t="s">
        <v>174</v>
      </c>
      <c r="P4185" s="59">
        <v>2</v>
      </c>
      <c r="Q4185" s="59">
        <v>1.5</v>
      </c>
      <c r="R4185" s="59">
        <v>1</v>
      </c>
      <c r="S4185" s="59">
        <v>0</v>
      </c>
      <c r="T4185" s="59">
        <v>0</v>
      </c>
      <c r="U4185" s="59">
        <v>0</v>
      </c>
      <c r="V4185" s="59">
        <v>0</v>
      </c>
      <c r="W4185" s="59">
        <v>0</v>
      </c>
      <c r="X4185" s="59">
        <v>0</v>
      </c>
      <c r="Y4185" s="59">
        <f>IF(terrains!L4185&lt;=2.5,1,IF(terrains!L4185&lt;=4.5,2,IF(terrains!L4185&lt;=6.5,3,4)))</f>
        <v>1</v>
      </c>
      <c r="Z4185" s="59">
        <f>IF(terrains!R4185=1,35,IF(terrains!S4185=1,64,IF(terrains!T4185=1,IF(terrains!Y4185=1,85,104),IF(terrains!U4185=1,IF(terrains!Y4185=1,124,152),IF(terrains!V4185=1,(IF(terrains!Y4185=1,146,IF(terrains!Y4185=2,178,263))),IF(terrains!W4185=1,(IF(terrains!Y4185=1,178,IF(terrains!Y4185=2,218,321))),IF(terrains!X4185=1,IF(terrains!Y4185=1,190,IF(terrains!Y4185=2,242,IF(terrains!Y4185=3,357,896))))))))))</f>
        <v>35</v>
      </c>
      <c r="AA4185" s="152">
        <f>terrains!Z4185*terrains!F4185</f>
        <v>145985.52937499998</v>
      </c>
    </row>
    <row r="4186" spans="1:27" ht="14.4">
      <c r="A4186" s="143">
        <v>4185</v>
      </c>
      <c r="B4186" s="59">
        <v>299099.53122200002</v>
      </c>
      <c r="C4186" s="59">
        <v>5056768.3075200003</v>
      </c>
      <c r="D4186" s="59" t="s">
        <v>3807</v>
      </c>
      <c r="E4186" s="153">
        <v>387.31</v>
      </c>
      <c r="F4186" s="150">
        <f>terrains!E4186*10.76391</f>
        <v>4168.9699820999995</v>
      </c>
      <c r="G4186" s="59" t="s">
        <v>353</v>
      </c>
      <c r="H4186" s="59">
        <v>0</v>
      </c>
      <c r="I4186" s="59">
        <v>0</v>
      </c>
      <c r="J4186" s="59">
        <f>IF(terrains!L4186=13.5,IF(terrains!X4186=1,12,9),-0.392532+1.267037*terrains!L4186+0.472239*terrains!X4186+0.58658*terrains!W4186+0.089417*terrains!V4186+0.531633*terrains!U4186+0.337883*terrains!T4186-0.403545*terrains!S4186)</f>
        <v>2.1415419999999998</v>
      </c>
      <c r="K4186" s="151">
        <f>IF(terrains!I4186=0,terrains!J4186,terrains!I4186)</f>
        <v>2.1415419999999998</v>
      </c>
      <c r="L4186" s="59">
        <v>2</v>
      </c>
      <c r="M4186" s="59">
        <v>1</v>
      </c>
      <c r="N4186" s="59">
        <v>3</v>
      </c>
      <c r="O4186" s="59" t="s">
        <v>174</v>
      </c>
      <c r="P4186" s="59">
        <v>2</v>
      </c>
      <c r="Q4186" s="59">
        <v>1.5</v>
      </c>
      <c r="R4186" s="59">
        <v>1</v>
      </c>
      <c r="S4186" s="59">
        <v>0</v>
      </c>
      <c r="T4186" s="59">
        <v>0</v>
      </c>
      <c r="U4186" s="59">
        <v>0</v>
      </c>
      <c r="V4186" s="59">
        <v>0</v>
      </c>
      <c r="W4186" s="59">
        <v>0</v>
      </c>
      <c r="X4186" s="59">
        <v>0</v>
      </c>
      <c r="Y4186" s="59">
        <f>IF(terrains!L4186&lt;=2.5,1,IF(terrains!L4186&lt;=4.5,2,IF(terrains!L4186&lt;=6.5,3,4)))</f>
        <v>1</v>
      </c>
      <c r="Z4186" s="59">
        <f>IF(terrains!R4186=1,35,IF(terrains!S4186=1,64,IF(terrains!T4186=1,IF(terrains!Y4186=1,85,104),IF(terrains!U4186=1,IF(terrains!Y4186=1,124,152),IF(terrains!V4186=1,(IF(terrains!Y4186=1,146,IF(terrains!Y4186=2,178,263))),IF(terrains!W4186=1,(IF(terrains!Y4186=1,178,IF(terrains!Y4186=2,218,321))),IF(terrains!X4186=1,IF(terrains!Y4186=1,190,IF(terrains!Y4186=2,242,IF(terrains!Y4186=3,357,896))))))))))</f>
        <v>35</v>
      </c>
      <c r="AA4186" s="152">
        <f>terrains!Z4186*terrains!F4186</f>
        <v>145913.94937349999</v>
      </c>
    </row>
    <row r="4187" spans="1:27" ht="14.4">
      <c r="A4187" s="143">
        <v>4186</v>
      </c>
      <c r="B4187" s="59">
        <v>297019.91652000003</v>
      </c>
      <c r="C4187" s="59">
        <v>5054466.6539799999</v>
      </c>
      <c r="D4187" s="59" t="s">
        <v>3808</v>
      </c>
      <c r="E4187" s="153">
        <v>387.2</v>
      </c>
      <c r="F4187" s="150">
        <f>terrains!E4187*10.76391</f>
        <v>4167.7859519999993</v>
      </c>
      <c r="G4187" s="59" t="s">
        <v>325</v>
      </c>
      <c r="H4187" s="59">
        <v>0</v>
      </c>
      <c r="I4187" s="59">
        <v>0</v>
      </c>
      <c r="J4187" s="59">
        <f>IF(terrains!L4187=13.5,IF(terrains!X4187=1,12,9),-0.392532+1.267037*terrains!L4187+0.472239*terrains!X4187+0.58658*terrains!W4187+0.089417*terrains!V4187+0.531633*terrains!U4187+0.337883*terrains!T4187-0.403545*terrains!S4187)</f>
        <v>2.1415419999999998</v>
      </c>
      <c r="K4187" s="151">
        <f>IF(terrains!I4187=0,terrains!J4187,terrains!I4187)</f>
        <v>2.1415419999999998</v>
      </c>
      <c r="L4187" s="59">
        <v>2</v>
      </c>
      <c r="M4187" s="59">
        <v>2</v>
      </c>
      <c r="N4187" s="59">
        <v>3</v>
      </c>
      <c r="O4187" s="59" t="s">
        <v>174</v>
      </c>
      <c r="P4187" s="59">
        <v>2</v>
      </c>
      <c r="Q4187" s="59">
        <v>1.5</v>
      </c>
      <c r="R4187" s="59">
        <v>1</v>
      </c>
      <c r="S4187" s="59">
        <v>0</v>
      </c>
      <c r="T4187" s="59">
        <v>0</v>
      </c>
      <c r="U4187" s="59">
        <v>0</v>
      </c>
      <c r="V4187" s="59">
        <v>0</v>
      </c>
      <c r="W4187" s="59">
        <v>0</v>
      </c>
      <c r="X4187" s="59">
        <v>0</v>
      </c>
      <c r="Y4187" s="59">
        <f>IF(terrains!L4187&lt;=2.5,1,IF(terrains!L4187&lt;=4.5,2,IF(terrains!L4187&lt;=6.5,3,4)))</f>
        <v>1</v>
      </c>
      <c r="Z4187" s="59">
        <f>IF(terrains!R4187=1,35,IF(terrains!S4187=1,64,IF(terrains!T4187=1,IF(terrains!Y4187=1,85,104),IF(terrains!U4187=1,IF(terrains!Y4187=1,124,152),IF(terrains!V4187=1,(IF(terrains!Y4187=1,146,IF(terrains!Y4187=2,178,263))),IF(terrains!W4187=1,(IF(terrains!Y4187=1,178,IF(terrains!Y4187=2,218,321))),IF(terrains!X4187=1,IF(terrains!Y4187=1,190,IF(terrains!Y4187=2,242,IF(terrains!Y4187=3,357,896))))))))))</f>
        <v>35</v>
      </c>
      <c r="AA4187" s="152">
        <f>terrains!Z4187*terrains!F4187</f>
        <v>145872.50831999996</v>
      </c>
    </row>
    <row r="4188" spans="1:27" ht="14.4">
      <c r="A4188" s="143">
        <v>4187</v>
      </c>
      <c r="B4188" s="59">
        <v>297008.91824999999</v>
      </c>
      <c r="C4188" s="59">
        <v>5054458.4874999998</v>
      </c>
      <c r="D4188" s="59" t="s">
        <v>3809</v>
      </c>
      <c r="E4188" s="153">
        <v>387.2</v>
      </c>
      <c r="F4188" s="150">
        <f>terrains!E4188*10.76391</f>
        <v>4167.7859519999993</v>
      </c>
      <c r="G4188" s="59" t="s">
        <v>325</v>
      </c>
      <c r="H4188" s="59">
        <v>0</v>
      </c>
      <c r="I4188" s="59">
        <v>0</v>
      </c>
      <c r="J4188" s="59">
        <f>IF(terrains!L4188=13.5,IF(terrains!X4188=1,12,9),-0.392532+1.267037*terrains!L4188+0.472239*terrains!X4188+0.58658*terrains!W4188+0.089417*terrains!V4188+0.531633*terrains!U4188+0.337883*terrains!T4188-0.403545*terrains!S4188)</f>
        <v>2.1415419999999998</v>
      </c>
      <c r="K4188" s="151">
        <f>IF(terrains!I4188=0,terrains!J4188,terrains!I4188)</f>
        <v>2.1415419999999998</v>
      </c>
      <c r="L4188" s="59">
        <v>2</v>
      </c>
      <c r="M4188" s="59">
        <v>2</v>
      </c>
      <c r="N4188" s="59">
        <v>3</v>
      </c>
      <c r="O4188" s="59" t="s">
        <v>174</v>
      </c>
      <c r="P4188" s="59">
        <v>2</v>
      </c>
      <c r="Q4188" s="59">
        <v>1.5</v>
      </c>
      <c r="R4188" s="59">
        <v>1</v>
      </c>
      <c r="S4188" s="59">
        <v>0</v>
      </c>
      <c r="T4188" s="59">
        <v>0</v>
      </c>
      <c r="U4188" s="59">
        <v>0</v>
      </c>
      <c r="V4188" s="59">
        <v>0</v>
      </c>
      <c r="W4188" s="59">
        <v>0</v>
      </c>
      <c r="X4188" s="59">
        <v>0</v>
      </c>
      <c r="Y4188" s="59">
        <f>IF(terrains!L4188&lt;=2.5,1,IF(terrains!L4188&lt;=4.5,2,IF(terrains!L4188&lt;=6.5,3,4)))</f>
        <v>1</v>
      </c>
      <c r="Z4188" s="59">
        <f>IF(terrains!R4188=1,35,IF(terrains!S4188=1,64,IF(terrains!T4188=1,IF(terrains!Y4188=1,85,104),IF(terrains!U4188=1,IF(terrains!Y4188=1,124,152),IF(terrains!V4188=1,(IF(terrains!Y4188=1,146,IF(terrains!Y4188=2,178,263))),IF(terrains!W4188=1,(IF(terrains!Y4188=1,178,IF(terrains!Y4188=2,218,321))),IF(terrains!X4188=1,IF(terrains!Y4188=1,190,IF(terrains!Y4188=2,242,IF(terrains!Y4188=3,357,896))))))))))</f>
        <v>35</v>
      </c>
      <c r="AA4188" s="152">
        <f>terrains!Z4188*terrains!F4188</f>
        <v>145872.50831999996</v>
      </c>
    </row>
    <row r="4189" spans="1:27" ht="14.4">
      <c r="A4189" s="143">
        <v>4188</v>
      </c>
      <c r="B4189" s="59">
        <v>292197.36810000002</v>
      </c>
      <c r="C4189" s="59">
        <v>5045023.523</v>
      </c>
      <c r="D4189" s="59" t="s">
        <v>3810</v>
      </c>
      <c r="E4189" s="153">
        <v>386.7</v>
      </c>
      <c r="F4189" s="150">
        <f>terrains!E4189*10.76391</f>
        <v>4162.4039969999994</v>
      </c>
      <c r="G4189" s="59" t="s">
        <v>513</v>
      </c>
      <c r="H4189" s="59">
        <v>0</v>
      </c>
      <c r="I4189" s="59">
        <v>0</v>
      </c>
      <c r="J4189" s="59">
        <f>IF(terrains!L4189=13.5,IF(terrains!X4189=1,12,9),-0.392532+1.267037*terrains!L4189+0.472239*terrains!X4189+0.58658*terrains!W4189+0.089417*terrains!V4189+0.531633*terrains!U4189+0.337883*terrains!T4189-0.403545*terrains!S4189)</f>
        <v>2.479425</v>
      </c>
      <c r="K4189" s="151">
        <f>IF(terrains!I4189=0,terrains!J4189,terrains!I4189)</f>
        <v>2.479425</v>
      </c>
      <c r="L4189" s="59">
        <v>2</v>
      </c>
      <c r="M4189" s="59">
        <v>1</v>
      </c>
      <c r="N4189" s="59">
        <v>3</v>
      </c>
      <c r="O4189" s="59" t="s">
        <v>176</v>
      </c>
      <c r="P4189" s="59">
        <v>2</v>
      </c>
      <c r="Q4189" s="59">
        <v>2.5</v>
      </c>
      <c r="R4189" s="59">
        <v>0</v>
      </c>
      <c r="S4189" s="59">
        <v>0</v>
      </c>
      <c r="T4189" s="59">
        <v>1</v>
      </c>
      <c r="U4189" s="59">
        <v>0</v>
      </c>
      <c r="V4189" s="59">
        <v>0</v>
      </c>
      <c r="W4189" s="59">
        <v>0</v>
      </c>
      <c r="X4189" s="59">
        <v>0</v>
      </c>
      <c r="Y4189" s="59">
        <f>IF(terrains!L4189&lt;=2.5,1,IF(terrains!L4189&lt;=4.5,2,IF(terrains!L4189&lt;=6.5,3,4)))</f>
        <v>1</v>
      </c>
      <c r="Z4189" s="59">
        <f>IF(terrains!R4189=1,35,IF(terrains!S4189=1,64,IF(terrains!T4189=1,IF(terrains!Y4189=1,85,104),IF(terrains!U4189=1,IF(terrains!Y4189=1,124,152),IF(terrains!V4189=1,(IF(terrains!Y4189=1,146,IF(terrains!Y4189=2,178,263))),IF(terrains!W4189=1,(IF(terrains!Y4189=1,178,IF(terrains!Y4189=2,218,321))),IF(terrains!X4189=1,IF(terrains!Y4189=1,190,IF(terrains!Y4189=2,242,IF(terrains!Y4189=3,357,896))))))))))</f>
        <v>85</v>
      </c>
      <c r="AA4189" s="152">
        <f>terrains!Z4189*terrains!F4189</f>
        <v>353804.33974499995</v>
      </c>
    </row>
    <row r="4190" spans="1:27" ht="14.4">
      <c r="A4190" s="143">
        <v>4189</v>
      </c>
      <c r="B4190" s="59">
        <v>292398.15367799997</v>
      </c>
      <c r="C4190" s="59">
        <v>5048411.5307999998</v>
      </c>
      <c r="D4190" s="59" t="s">
        <v>3811</v>
      </c>
      <c r="E4190" s="153">
        <v>386.7</v>
      </c>
      <c r="F4190" s="150">
        <f>terrains!E4190*10.76391</f>
        <v>4162.4039969999994</v>
      </c>
      <c r="G4190" s="59" t="s">
        <v>513</v>
      </c>
      <c r="H4190" s="59">
        <v>0</v>
      </c>
      <c r="I4190" s="59">
        <v>0</v>
      </c>
      <c r="J4190" s="59">
        <f>IF(terrains!L4190=13.5,IF(terrains!X4190=1,12,9),-0.392532+1.267037*terrains!L4190+0.472239*terrains!X4190+0.58658*terrains!W4190+0.089417*terrains!V4190+0.531633*terrains!U4190+0.337883*terrains!T4190-0.403545*terrains!S4190)</f>
        <v>2.479425</v>
      </c>
      <c r="K4190" s="151">
        <f>IF(terrains!I4190=0,terrains!J4190,terrains!I4190)</f>
        <v>2.479425</v>
      </c>
      <c r="L4190" s="59">
        <v>2</v>
      </c>
      <c r="M4190" s="59">
        <v>1</v>
      </c>
      <c r="N4190" s="59">
        <v>3</v>
      </c>
      <c r="O4190" s="59" t="s">
        <v>176</v>
      </c>
      <c r="P4190" s="59">
        <v>2</v>
      </c>
      <c r="Q4190" s="59">
        <v>2.5</v>
      </c>
      <c r="R4190" s="59">
        <v>0</v>
      </c>
      <c r="S4190" s="59">
        <v>0</v>
      </c>
      <c r="T4190" s="59">
        <v>1</v>
      </c>
      <c r="U4190" s="59">
        <v>0</v>
      </c>
      <c r="V4190" s="59">
        <v>0</v>
      </c>
      <c r="W4190" s="59">
        <v>0</v>
      </c>
      <c r="X4190" s="59">
        <v>0</v>
      </c>
      <c r="Y4190" s="59">
        <f>IF(terrains!L4190&lt;=2.5,1,IF(terrains!L4190&lt;=4.5,2,IF(terrains!L4190&lt;=6.5,3,4)))</f>
        <v>1</v>
      </c>
      <c r="Z4190" s="59">
        <f>IF(terrains!R4190=1,35,IF(terrains!S4190=1,64,IF(terrains!T4190=1,IF(terrains!Y4190=1,85,104),IF(terrains!U4190=1,IF(terrains!Y4190=1,124,152),IF(terrains!V4190=1,(IF(terrains!Y4190=1,146,IF(terrains!Y4190=2,178,263))),IF(terrains!W4190=1,(IF(terrains!Y4190=1,178,IF(terrains!Y4190=2,218,321))),IF(terrains!X4190=1,IF(terrains!Y4190=1,190,IF(terrains!Y4190=2,242,IF(terrains!Y4190=3,357,896))))))))))</f>
        <v>85</v>
      </c>
      <c r="AA4190" s="152">
        <f>terrains!Z4190*terrains!F4190</f>
        <v>353804.33974499995</v>
      </c>
    </row>
    <row r="4191" spans="1:27" ht="14.4">
      <c r="A4191" s="143">
        <v>4190</v>
      </c>
      <c r="B4191" s="59">
        <v>287974.77922199998</v>
      </c>
      <c r="C4191" s="59">
        <v>5042897.0791100003</v>
      </c>
      <c r="D4191" s="59" t="s">
        <v>3812</v>
      </c>
      <c r="E4191" s="153">
        <v>386.7</v>
      </c>
      <c r="F4191" s="150">
        <f>terrains!E4191*10.76391</f>
        <v>4162.4039969999994</v>
      </c>
      <c r="G4191" s="59" t="s">
        <v>412</v>
      </c>
      <c r="H4191" s="59">
        <v>1</v>
      </c>
      <c r="I4191" s="59">
        <v>3</v>
      </c>
      <c r="J4191" s="59">
        <f>IF(terrains!L4191=13.5,IF(terrains!X4191=1,12,9),-0.392532+1.267037*terrains!L4191+0.472239*terrains!X4191+0.58658*terrains!W4191+0.089417*terrains!V4191+0.531633*terrains!U4191+0.337883*terrains!T4191-0.403545*terrains!S4191)</f>
        <v>3.6385524999999999</v>
      </c>
      <c r="K4191" s="151">
        <f>IF(terrains!I4191=0,terrains!J4191,terrains!I4191)</f>
        <v>3</v>
      </c>
      <c r="L4191" s="59">
        <v>3.5</v>
      </c>
      <c r="M4191" s="59">
        <v>3</v>
      </c>
      <c r="N4191" s="59">
        <v>6</v>
      </c>
      <c r="O4191" s="59" t="s">
        <v>175</v>
      </c>
      <c r="P4191" s="59">
        <v>2.5</v>
      </c>
      <c r="Q4191" s="59">
        <v>2.5</v>
      </c>
      <c r="R4191" s="59">
        <v>0</v>
      </c>
      <c r="S4191" s="59">
        <v>1</v>
      </c>
      <c r="T4191" s="59">
        <v>0</v>
      </c>
      <c r="U4191" s="59">
        <v>0</v>
      </c>
      <c r="V4191" s="59">
        <v>0</v>
      </c>
      <c r="W4191" s="59">
        <v>0</v>
      </c>
      <c r="X4191" s="59">
        <v>0</v>
      </c>
      <c r="Y4191" s="59">
        <f>IF(terrains!L4191&lt;=2.5,1,IF(terrains!L4191&lt;=4.5,2,IF(terrains!L4191&lt;=6.5,3,4)))</f>
        <v>2</v>
      </c>
      <c r="Z4191" s="59">
        <f>IF(terrains!R4191=1,35,IF(terrains!S4191=1,64,IF(terrains!T4191=1,IF(terrains!Y4191=1,85,104),IF(terrains!U4191=1,IF(terrains!Y4191=1,124,152),IF(terrains!V4191=1,(IF(terrains!Y4191=1,146,IF(terrains!Y4191=2,178,263))),IF(terrains!W4191=1,(IF(terrains!Y4191=1,178,IF(terrains!Y4191=2,218,321))),IF(terrains!X4191=1,IF(terrains!Y4191=1,190,IF(terrains!Y4191=2,242,IF(terrains!Y4191=3,357,896))))))))))</f>
        <v>64</v>
      </c>
      <c r="AA4191" s="152">
        <f>terrains!Z4191*terrains!F4191</f>
        <v>266393.85580799996</v>
      </c>
    </row>
    <row r="4192" spans="1:27" ht="14.4">
      <c r="A4192" s="143">
        <v>4191</v>
      </c>
      <c r="B4192" s="59">
        <v>300594.25599899999</v>
      </c>
      <c r="C4192" s="59">
        <v>5040706.4406199995</v>
      </c>
      <c r="D4192" s="59" t="s">
        <v>3813</v>
      </c>
      <c r="E4192" s="153">
        <v>386</v>
      </c>
      <c r="F4192" s="150">
        <f>terrains!E4192*10.76391</f>
        <v>4154.8692599999995</v>
      </c>
      <c r="G4192" s="59" t="s">
        <v>245</v>
      </c>
      <c r="H4192" s="59">
        <v>0</v>
      </c>
      <c r="I4192" s="59">
        <v>6</v>
      </c>
      <c r="J4192" s="59">
        <f>IF(terrains!L4192=13.5,IF(terrains!X4192=1,12,9),-0.392532+1.267037*terrains!L4192+0.472239*terrains!X4192+0.58658*terrains!W4192+0.089417*terrains!V4192+0.531633*terrains!U4192+0.337883*terrains!T4192-0.403545*terrains!S4192)</f>
        <v>5.7813734999999999</v>
      </c>
      <c r="K4192" s="151">
        <f>IF(terrains!I4192=0,terrains!J4192,terrains!I4192)</f>
        <v>6</v>
      </c>
      <c r="L4192" s="59">
        <v>4.5</v>
      </c>
      <c r="M4192" s="59">
        <v>0</v>
      </c>
      <c r="N4192" s="59">
        <v>0</v>
      </c>
      <c r="O4192" s="59" t="s">
        <v>180</v>
      </c>
      <c r="P4192" s="59">
        <v>0</v>
      </c>
      <c r="Q4192" s="59">
        <v>0</v>
      </c>
      <c r="R4192" s="59">
        <v>0</v>
      </c>
      <c r="S4192" s="59">
        <v>0</v>
      </c>
      <c r="T4192" s="59">
        <v>0</v>
      </c>
      <c r="U4192" s="59">
        <v>0</v>
      </c>
      <c r="V4192" s="59">
        <v>0</v>
      </c>
      <c r="W4192" s="59">
        <v>0</v>
      </c>
      <c r="X4192" s="59">
        <v>1</v>
      </c>
      <c r="Y4192" s="59">
        <f>IF(terrains!L4192&lt;=2.5,1,IF(terrains!L4192&lt;=4.5,2,IF(terrains!L4192&lt;=6.5,3,4)))</f>
        <v>2</v>
      </c>
      <c r="Z4192" s="59">
        <f>IF(terrains!R4192=1,35,IF(terrains!S4192=1,64,IF(terrains!T4192=1,IF(terrains!Y4192=1,85,104),IF(terrains!U4192=1,IF(terrains!Y4192=1,124,152),IF(terrains!V4192=1,(IF(terrains!Y4192=1,146,IF(terrains!Y4192=2,178,263))),IF(terrains!W4192=1,(IF(terrains!Y4192=1,178,IF(terrains!Y4192=2,218,321))),IF(terrains!X4192=1,IF(terrains!Y4192=1,190,IF(terrains!Y4192=2,242,IF(terrains!Y4192=3,357,896))))))))))</f>
        <v>242</v>
      </c>
      <c r="AA4192" s="152">
        <f>terrains!Z4192*terrains!F4192</f>
        <v>1005478.3609199999</v>
      </c>
    </row>
    <row r="4193" spans="1:27" ht="14.4">
      <c r="A4193" s="143">
        <v>4192</v>
      </c>
      <c r="B4193" s="59">
        <v>297235.67690000002</v>
      </c>
      <c r="C4193" s="59">
        <v>5044751.4400000004</v>
      </c>
      <c r="D4193" s="59" t="s">
        <v>3814</v>
      </c>
      <c r="E4193" s="153">
        <v>385.5</v>
      </c>
      <c r="F4193" s="150">
        <f>terrains!E4193*10.76391</f>
        <v>4149.4873049999997</v>
      </c>
      <c r="G4193" s="59" t="s">
        <v>990</v>
      </c>
      <c r="H4193" s="59">
        <v>0</v>
      </c>
      <c r="I4193" s="59">
        <v>0</v>
      </c>
      <c r="J4193" s="59">
        <f>IF(terrains!L4193=13.5,IF(terrains!X4193=1,12,9),-0.392532+1.267037*terrains!L4193+0.472239*terrains!X4193+0.58658*terrains!W4193+0.089417*terrains!V4193+0.531633*terrains!U4193+0.337883*terrains!T4193-0.403545*terrains!S4193)</f>
        <v>3.1129435000000001</v>
      </c>
      <c r="K4193" s="151">
        <f>IF(terrains!I4193=0,terrains!J4193,terrains!I4193)</f>
        <v>3.1129435000000001</v>
      </c>
      <c r="L4193" s="59">
        <v>2.5</v>
      </c>
      <c r="M4193" s="59">
        <v>2</v>
      </c>
      <c r="N4193" s="59">
        <v>3</v>
      </c>
      <c r="O4193" s="59" t="s">
        <v>176</v>
      </c>
      <c r="P4193" s="59">
        <v>2</v>
      </c>
      <c r="Q4193" s="59">
        <v>2.5</v>
      </c>
      <c r="R4193" s="59">
        <v>0</v>
      </c>
      <c r="S4193" s="59">
        <v>0</v>
      </c>
      <c r="T4193" s="59">
        <v>1</v>
      </c>
      <c r="U4193" s="59">
        <v>0</v>
      </c>
      <c r="V4193" s="59">
        <v>0</v>
      </c>
      <c r="W4193" s="59">
        <v>0</v>
      </c>
      <c r="X4193" s="59">
        <v>0</v>
      </c>
      <c r="Y4193" s="59">
        <f>IF(terrains!L4193&lt;=2.5,1,IF(terrains!L4193&lt;=4.5,2,IF(terrains!L4193&lt;=6.5,3,4)))</f>
        <v>1</v>
      </c>
      <c r="Z4193" s="59">
        <f>IF(terrains!R4193=1,35,IF(terrains!S4193=1,64,IF(terrains!T4193=1,IF(terrains!Y4193=1,85,104),IF(terrains!U4193=1,IF(terrains!Y4193=1,124,152),IF(terrains!V4193=1,(IF(terrains!Y4193=1,146,IF(terrains!Y4193=2,178,263))),IF(terrains!W4193=1,(IF(terrains!Y4193=1,178,IF(terrains!Y4193=2,218,321))),IF(terrains!X4193=1,IF(terrains!Y4193=1,190,IF(terrains!Y4193=2,242,IF(terrains!Y4193=3,357,896))))))))))</f>
        <v>85</v>
      </c>
      <c r="AA4193" s="152">
        <f>terrains!Z4193*terrains!F4193</f>
        <v>352706.42092499998</v>
      </c>
    </row>
    <row r="4194" spans="1:27" ht="14.4">
      <c r="A4194" s="143">
        <v>4193</v>
      </c>
      <c r="B4194" s="59">
        <v>299155.18425799999</v>
      </c>
      <c r="C4194" s="59">
        <v>5056693.43676</v>
      </c>
      <c r="D4194" s="59" t="s">
        <v>3815</v>
      </c>
      <c r="E4194" s="153">
        <v>385.45</v>
      </c>
      <c r="F4194" s="150">
        <f>terrains!E4194*10.76391</f>
        <v>4148.9491094999994</v>
      </c>
      <c r="G4194" s="59" t="s">
        <v>353</v>
      </c>
      <c r="H4194" s="59">
        <v>0</v>
      </c>
      <c r="I4194" s="59">
        <v>0</v>
      </c>
      <c r="J4194" s="59">
        <f>IF(terrains!L4194=13.5,IF(terrains!X4194=1,12,9),-0.392532+1.267037*terrains!L4194+0.472239*terrains!X4194+0.58658*terrains!W4194+0.089417*terrains!V4194+0.531633*terrains!U4194+0.337883*terrains!T4194-0.403545*terrains!S4194)</f>
        <v>2.1415419999999998</v>
      </c>
      <c r="K4194" s="151">
        <f>IF(terrains!I4194=0,terrains!J4194,terrains!I4194)</f>
        <v>2.1415419999999998</v>
      </c>
      <c r="L4194" s="59">
        <v>2</v>
      </c>
      <c r="M4194" s="59">
        <v>1</v>
      </c>
      <c r="N4194" s="59">
        <v>3</v>
      </c>
      <c r="O4194" s="59" t="s">
        <v>174</v>
      </c>
      <c r="P4194" s="59">
        <v>2</v>
      </c>
      <c r="Q4194" s="59">
        <v>1.5</v>
      </c>
      <c r="R4194" s="59">
        <v>1</v>
      </c>
      <c r="S4194" s="59">
        <v>0</v>
      </c>
      <c r="T4194" s="59">
        <v>0</v>
      </c>
      <c r="U4194" s="59">
        <v>0</v>
      </c>
      <c r="V4194" s="59">
        <v>0</v>
      </c>
      <c r="W4194" s="59">
        <v>0</v>
      </c>
      <c r="X4194" s="59">
        <v>0</v>
      </c>
      <c r="Y4194" s="59">
        <f>IF(terrains!L4194&lt;=2.5,1,IF(terrains!L4194&lt;=4.5,2,IF(terrains!L4194&lt;=6.5,3,4)))</f>
        <v>1</v>
      </c>
      <c r="Z4194" s="59">
        <f>IF(terrains!R4194=1,35,IF(terrains!S4194=1,64,IF(terrains!T4194=1,IF(terrains!Y4194=1,85,104),IF(terrains!U4194=1,IF(terrains!Y4194=1,124,152),IF(terrains!V4194=1,(IF(terrains!Y4194=1,146,IF(terrains!Y4194=2,178,263))),IF(terrains!W4194=1,(IF(terrains!Y4194=1,178,IF(terrains!Y4194=2,218,321))),IF(terrains!X4194=1,IF(terrains!Y4194=1,190,IF(terrains!Y4194=2,242,IF(terrains!Y4194=3,357,896))))))))))</f>
        <v>35</v>
      </c>
      <c r="AA4194" s="152">
        <f>terrains!Z4194*terrains!F4194</f>
        <v>145213.21883249999</v>
      </c>
    </row>
    <row r="4195" spans="1:27" ht="14.4">
      <c r="A4195" s="143">
        <v>4194</v>
      </c>
      <c r="B4195" s="59">
        <v>299168.84392800002</v>
      </c>
      <c r="C4195" s="59">
        <v>5056675.0582800005</v>
      </c>
      <c r="D4195" s="59" t="s">
        <v>3816</v>
      </c>
      <c r="E4195" s="153">
        <v>384.9</v>
      </c>
      <c r="F4195" s="150">
        <f>terrains!E4195*10.76391</f>
        <v>4143.0289589999993</v>
      </c>
      <c r="G4195" s="59" t="s">
        <v>353</v>
      </c>
      <c r="H4195" s="59">
        <v>0</v>
      </c>
      <c r="I4195" s="59">
        <v>0</v>
      </c>
      <c r="J4195" s="59">
        <f>IF(terrains!L4195=13.5,IF(terrains!X4195=1,12,9),-0.392532+1.267037*terrains!L4195+0.472239*terrains!X4195+0.58658*terrains!W4195+0.089417*terrains!V4195+0.531633*terrains!U4195+0.337883*terrains!T4195-0.403545*terrains!S4195)</f>
        <v>2.1415419999999998</v>
      </c>
      <c r="K4195" s="151">
        <f>IF(terrains!I4195=0,terrains!J4195,terrains!I4195)</f>
        <v>2.1415419999999998</v>
      </c>
      <c r="L4195" s="59">
        <v>2</v>
      </c>
      <c r="M4195" s="59">
        <v>1</v>
      </c>
      <c r="N4195" s="59">
        <v>3</v>
      </c>
      <c r="O4195" s="59" t="s">
        <v>174</v>
      </c>
      <c r="P4195" s="59">
        <v>2</v>
      </c>
      <c r="Q4195" s="59">
        <v>1.5</v>
      </c>
      <c r="R4195" s="59">
        <v>1</v>
      </c>
      <c r="S4195" s="59">
        <v>0</v>
      </c>
      <c r="T4195" s="59">
        <v>0</v>
      </c>
      <c r="U4195" s="59">
        <v>0</v>
      </c>
      <c r="V4195" s="59">
        <v>0</v>
      </c>
      <c r="W4195" s="59">
        <v>0</v>
      </c>
      <c r="X4195" s="59">
        <v>0</v>
      </c>
      <c r="Y4195" s="59">
        <f>IF(terrains!L4195&lt;=2.5,1,IF(terrains!L4195&lt;=4.5,2,IF(terrains!L4195&lt;=6.5,3,4)))</f>
        <v>1</v>
      </c>
      <c r="Z4195" s="59">
        <f>IF(terrains!R4195=1,35,IF(terrains!S4195=1,64,IF(terrains!T4195=1,IF(terrains!Y4195=1,85,104),IF(terrains!U4195=1,IF(terrains!Y4195=1,124,152),IF(terrains!V4195=1,(IF(terrains!Y4195=1,146,IF(terrains!Y4195=2,178,263))),IF(terrains!W4195=1,(IF(terrains!Y4195=1,178,IF(terrains!Y4195=2,218,321))),IF(terrains!X4195=1,IF(terrains!Y4195=1,190,IF(terrains!Y4195=2,242,IF(terrains!Y4195=3,357,896))))))))))</f>
        <v>35</v>
      </c>
      <c r="AA4195" s="152">
        <f>terrains!Z4195*terrains!F4195</f>
        <v>145006.01356499997</v>
      </c>
    </row>
    <row r="4196" spans="1:27" ht="14.4">
      <c r="A4196" s="143">
        <v>4195</v>
      </c>
      <c r="B4196" s="59">
        <v>295261.76018500002</v>
      </c>
      <c r="C4196" s="59">
        <v>5030706.6684699999</v>
      </c>
      <c r="D4196" s="59" t="s">
        <v>3817</v>
      </c>
      <c r="E4196" s="153">
        <v>384.7</v>
      </c>
      <c r="F4196" s="150">
        <f>terrains!E4196*10.76391</f>
        <v>4140.8761769999992</v>
      </c>
      <c r="G4196" s="59" t="s">
        <v>692</v>
      </c>
      <c r="H4196" s="59">
        <v>0</v>
      </c>
      <c r="I4196" s="59">
        <v>0</v>
      </c>
      <c r="J4196" s="59">
        <f>IF(terrains!L4196=13.5,IF(terrains!X4196=1,12,9),-0.392532+1.267037*terrains!L4196+0.472239*terrains!X4196+0.58658*terrains!W4196+0.089417*terrains!V4196+0.531633*terrains!U4196+0.337883*terrains!T4196-0.403545*terrains!S4196)</f>
        <v>1.7379969999999998</v>
      </c>
      <c r="K4196" s="151">
        <f>IF(terrains!I4196=0,terrains!J4196,terrains!I4196)</f>
        <v>1.7379969999999998</v>
      </c>
      <c r="L4196" s="59">
        <v>2</v>
      </c>
      <c r="M4196" s="59">
        <v>1</v>
      </c>
      <c r="N4196" s="59">
        <v>3</v>
      </c>
      <c r="O4196" s="59" t="s">
        <v>175</v>
      </c>
      <c r="P4196" s="59">
        <v>2</v>
      </c>
      <c r="Q4196" s="59">
        <v>1.5</v>
      </c>
      <c r="R4196" s="59">
        <v>0</v>
      </c>
      <c r="S4196" s="59">
        <v>1</v>
      </c>
      <c r="T4196" s="59">
        <v>0</v>
      </c>
      <c r="U4196" s="59">
        <v>0</v>
      </c>
      <c r="V4196" s="59">
        <v>0</v>
      </c>
      <c r="W4196" s="59">
        <v>0</v>
      </c>
      <c r="X4196" s="59">
        <v>0</v>
      </c>
      <c r="Y4196" s="59">
        <f>IF(terrains!L4196&lt;=2.5,1,IF(terrains!L4196&lt;=4.5,2,IF(terrains!L4196&lt;=6.5,3,4)))</f>
        <v>1</v>
      </c>
      <c r="Z4196" s="59">
        <f>IF(terrains!R4196=1,35,IF(terrains!S4196=1,64,IF(terrains!T4196=1,IF(terrains!Y4196=1,85,104),IF(terrains!U4196=1,IF(terrains!Y4196=1,124,152),IF(terrains!V4196=1,(IF(terrains!Y4196=1,146,IF(terrains!Y4196=2,178,263))),IF(terrains!W4196=1,(IF(terrains!Y4196=1,178,IF(terrains!Y4196=2,218,321))),IF(terrains!X4196=1,IF(terrains!Y4196=1,190,IF(terrains!Y4196=2,242,IF(terrains!Y4196=3,357,896))))))))))</f>
        <v>64</v>
      </c>
      <c r="AA4196" s="152">
        <f>terrains!Z4196*terrains!F4196</f>
        <v>265016.07532799995</v>
      </c>
    </row>
    <row r="4197" spans="1:27" ht="14.4">
      <c r="A4197" s="143">
        <v>4196</v>
      </c>
      <c r="B4197" s="59">
        <v>299177.95087200002</v>
      </c>
      <c r="C4197" s="59">
        <v>5056662.8079500003</v>
      </c>
      <c r="D4197" s="59" t="s">
        <v>3818</v>
      </c>
      <c r="E4197" s="153">
        <v>384.62</v>
      </c>
      <c r="F4197" s="150">
        <f>terrains!E4197*10.76391</f>
        <v>4140.0150641999999</v>
      </c>
      <c r="G4197" s="59" t="s">
        <v>353</v>
      </c>
      <c r="H4197" s="59">
        <v>0</v>
      </c>
      <c r="I4197" s="59">
        <v>0</v>
      </c>
      <c r="J4197" s="59">
        <f>IF(terrains!L4197=13.5,IF(terrains!X4197=1,12,9),-0.392532+1.267037*terrains!L4197+0.472239*terrains!X4197+0.58658*terrains!W4197+0.089417*terrains!V4197+0.531633*terrains!U4197+0.337883*terrains!T4197-0.403545*terrains!S4197)</f>
        <v>2.1415419999999998</v>
      </c>
      <c r="K4197" s="151">
        <f>IF(terrains!I4197=0,terrains!J4197,terrains!I4197)</f>
        <v>2.1415419999999998</v>
      </c>
      <c r="L4197" s="59">
        <v>2</v>
      </c>
      <c r="M4197" s="59">
        <v>1</v>
      </c>
      <c r="N4197" s="59">
        <v>3</v>
      </c>
      <c r="O4197" s="59" t="s">
        <v>174</v>
      </c>
      <c r="P4197" s="59">
        <v>2</v>
      </c>
      <c r="Q4197" s="59">
        <v>1.5</v>
      </c>
      <c r="R4197" s="59">
        <v>1</v>
      </c>
      <c r="S4197" s="59">
        <v>0</v>
      </c>
      <c r="T4197" s="59">
        <v>0</v>
      </c>
      <c r="U4197" s="59">
        <v>0</v>
      </c>
      <c r="V4197" s="59">
        <v>0</v>
      </c>
      <c r="W4197" s="59">
        <v>0</v>
      </c>
      <c r="X4197" s="59">
        <v>0</v>
      </c>
      <c r="Y4197" s="59">
        <f>IF(terrains!L4197&lt;=2.5,1,IF(terrains!L4197&lt;=4.5,2,IF(terrains!L4197&lt;=6.5,3,4)))</f>
        <v>1</v>
      </c>
      <c r="Z4197" s="59">
        <f>IF(terrains!R4197=1,35,IF(terrains!S4197=1,64,IF(terrains!T4197=1,IF(terrains!Y4197=1,85,104),IF(terrains!U4197=1,IF(terrains!Y4197=1,124,152),IF(terrains!V4197=1,(IF(terrains!Y4197=1,146,IF(terrains!Y4197=2,178,263))),IF(terrains!W4197=1,(IF(terrains!Y4197=1,178,IF(terrains!Y4197=2,218,321))),IF(terrains!X4197=1,IF(terrains!Y4197=1,190,IF(terrains!Y4197=2,242,IF(terrains!Y4197=3,357,896))))))))))</f>
        <v>35</v>
      </c>
      <c r="AA4197" s="152">
        <f>terrains!Z4197*terrains!F4197</f>
        <v>144900.52724699999</v>
      </c>
    </row>
    <row r="4198" spans="1:27" ht="14.4">
      <c r="A4198" s="143">
        <v>4197</v>
      </c>
      <c r="B4198" s="59">
        <v>287427.13089799997</v>
      </c>
      <c r="C4198" s="59">
        <v>5043352.1400499996</v>
      </c>
      <c r="D4198" s="59" t="s">
        <v>3819</v>
      </c>
      <c r="E4198" s="153">
        <v>384.6</v>
      </c>
      <c r="F4198" s="150">
        <f>terrains!E4198*10.76391</f>
        <v>4139.7997859999996</v>
      </c>
      <c r="G4198" s="59" t="s">
        <v>412</v>
      </c>
      <c r="H4198" s="59">
        <v>1</v>
      </c>
      <c r="I4198" s="59">
        <v>3</v>
      </c>
      <c r="J4198" s="59">
        <f>IF(terrains!L4198=13.5,IF(terrains!X4198=1,12,9),-0.392532+1.267037*terrains!L4198+0.472239*terrains!X4198+0.58658*terrains!W4198+0.089417*terrains!V4198+0.531633*terrains!U4198+0.337883*terrains!T4198-0.403545*terrains!S4198)</f>
        <v>3.6385524999999999</v>
      </c>
      <c r="K4198" s="151">
        <f>IF(terrains!I4198=0,terrains!J4198,terrains!I4198)</f>
        <v>3</v>
      </c>
      <c r="L4198" s="59">
        <v>3.5</v>
      </c>
      <c r="M4198" s="59">
        <v>3</v>
      </c>
      <c r="N4198" s="59">
        <v>6</v>
      </c>
      <c r="O4198" s="59" t="s">
        <v>175</v>
      </c>
      <c r="P4198" s="59">
        <v>2.5</v>
      </c>
      <c r="Q4198" s="59">
        <v>2.5</v>
      </c>
      <c r="R4198" s="59">
        <v>0</v>
      </c>
      <c r="S4198" s="59">
        <v>1</v>
      </c>
      <c r="T4198" s="59">
        <v>0</v>
      </c>
      <c r="U4198" s="59">
        <v>0</v>
      </c>
      <c r="V4198" s="59">
        <v>0</v>
      </c>
      <c r="W4198" s="59">
        <v>0</v>
      </c>
      <c r="X4198" s="59">
        <v>0</v>
      </c>
      <c r="Y4198" s="59">
        <f>IF(terrains!L4198&lt;=2.5,1,IF(terrains!L4198&lt;=4.5,2,IF(terrains!L4198&lt;=6.5,3,4)))</f>
        <v>2</v>
      </c>
      <c r="Z4198" s="59">
        <f>IF(terrains!R4198=1,35,IF(terrains!S4198=1,64,IF(terrains!T4198=1,IF(terrains!Y4198=1,85,104),IF(terrains!U4198=1,IF(terrains!Y4198=1,124,152),IF(terrains!V4198=1,(IF(terrains!Y4198=1,146,IF(terrains!Y4198=2,178,263))),IF(terrains!W4198=1,(IF(terrains!Y4198=1,178,IF(terrains!Y4198=2,218,321))),IF(terrains!X4198=1,IF(terrains!Y4198=1,190,IF(terrains!Y4198=2,242,IF(terrains!Y4198=3,357,896))))))))))</f>
        <v>64</v>
      </c>
      <c r="AA4198" s="152">
        <f>terrains!Z4198*terrains!F4198</f>
        <v>264947.18630399997</v>
      </c>
    </row>
    <row r="4199" spans="1:27" ht="14.4">
      <c r="A4199" s="143">
        <v>4198</v>
      </c>
      <c r="B4199" s="59">
        <v>299981.14476300002</v>
      </c>
      <c r="C4199" s="59">
        <v>5038172.8036799999</v>
      </c>
      <c r="D4199" s="59" t="s">
        <v>3820</v>
      </c>
      <c r="E4199" s="153">
        <v>384.5</v>
      </c>
      <c r="F4199" s="150">
        <f>terrains!E4199*10.76391</f>
        <v>4138.723395</v>
      </c>
      <c r="G4199" s="59" t="s">
        <v>529</v>
      </c>
      <c r="H4199" s="59">
        <v>0</v>
      </c>
      <c r="I4199" s="59">
        <v>0</v>
      </c>
      <c r="J4199" s="59">
        <f>IF(terrains!L4199=13.5,IF(terrains!X4199=1,12,9),-0.392532+1.267037*terrains!L4199+0.472239*terrains!X4199+0.58658*terrains!W4199+0.089417*terrains!V4199+0.531633*terrains!U4199+0.337883*terrains!T4199-0.403545*terrains!S4199)</f>
        <v>2.8644775</v>
      </c>
      <c r="K4199" s="151">
        <f>IF(terrains!I4199=0,terrains!J4199,terrains!I4199)</f>
        <v>2.8644775</v>
      </c>
      <c r="L4199" s="59">
        <v>2.5</v>
      </c>
      <c r="M4199" s="59">
        <v>1</v>
      </c>
      <c r="N4199" s="59">
        <v>4</v>
      </c>
      <c r="O4199" s="59" t="s">
        <v>178</v>
      </c>
      <c r="P4199" s="59">
        <v>2</v>
      </c>
      <c r="Q4199" s="59">
        <v>2</v>
      </c>
      <c r="R4199" s="59">
        <v>0</v>
      </c>
      <c r="S4199" s="59">
        <v>0</v>
      </c>
      <c r="T4199" s="59">
        <v>0</v>
      </c>
      <c r="U4199" s="59">
        <v>0</v>
      </c>
      <c r="V4199" s="59">
        <v>1</v>
      </c>
      <c r="W4199" s="59">
        <v>0</v>
      </c>
      <c r="X4199" s="59">
        <v>0</v>
      </c>
      <c r="Y4199" s="59">
        <f>IF(terrains!L4199&lt;=2.5,1,IF(terrains!L4199&lt;=4.5,2,IF(terrains!L4199&lt;=6.5,3,4)))</f>
        <v>1</v>
      </c>
      <c r="Z4199" s="59">
        <f>IF(terrains!R4199=1,35,IF(terrains!S4199=1,64,IF(terrains!T4199=1,IF(terrains!Y4199=1,85,104),IF(terrains!U4199=1,IF(terrains!Y4199=1,124,152),IF(terrains!V4199=1,(IF(terrains!Y4199=1,146,IF(terrains!Y4199=2,178,263))),IF(terrains!W4199=1,(IF(terrains!Y4199=1,178,IF(terrains!Y4199=2,218,321))),IF(terrains!X4199=1,IF(terrains!Y4199=1,190,IF(terrains!Y4199=2,242,IF(terrains!Y4199=3,357,896))))))))))</f>
        <v>146</v>
      </c>
      <c r="AA4199" s="152">
        <f>terrains!Z4199*terrains!F4199</f>
        <v>604253.61566999997</v>
      </c>
    </row>
    <row r="4200" spans="1:27" ht="14.4">
      <c r="A4200" s="143">
        <v>4199</v>
      </c>
      <c r="B4200" s="59">
        <v>299187.05512999999</v>
      </c>
      <c r="C4200" s="59">
        <v>5056650.5544699999</v>
      </c>
      <c r="D4200" s="59" t="s">
        <v>3821</v>
      </c>
      <c r="E4200" s="153">
        <v>384.25</v>
      </c>
      <c r="F4200" s="150">
        <f>terrains!E4200*10.76391</f>
        <v>4136.0324174999996</v>
      </c>
      <c r="G4200" s="59" t="s">
        <v>353</v>
      </c>
      <c r="H4200" s="59">
        <v>0</v>
      </c>
      <c r="I4200" s="59">
        <v>0</v>
      </c>
      <c r="J4200" s="59">
        <f>IF(terrains!L4200=13.5,IF(terrains!X4200=1,12,9),-0.392532+1.267037*terrains!L4200+0.472239*terrains!X4200+0.58658*terrains!W4200+0.089417*terrains!V4200+0.531633*terrains!U4200+0.337883*terrains!T4200-0.403545*terrains!S4200)</f>
        <v>2.1415419999999998</v>
      </c>
      <c r="K4200" s="151">
        <f>IF(terrains!I4200=0,terrains!J4200,terrains!I4200)</f>
        <v>2.1415419999999998</v>
      </c>
      <c r="L4200" s="59">
        <v>2</v>
      </c>
      <c r="M4200" s="59">
        <v>1</v>
      </c>
      <c r="N4200" s="59">
        <v>3</v>
      </c>
      <c r="O4200" s="59" t="s">
        <v>174</v>
      </c>
      <c r="P4200" s="59">
        <v>2</v>
      </c>
      <c r="Q4200" s="59">
        <v>1.5</v>
      </c>
      <c r="R4200" s="59">
        <v>1</v>
      </c>
      <c r="S4200" s="59">
        <v>0</v>
      </c>
      <c r="T4200" s="59">
        <v>0</v>
      </c>
      <c r="U4200" s="59">
        <v>0</v>
      </c>
      <c r="V4200" s="59">
        <v>0</v>
      </c>
      <c r="W4200" s="59">
        <v>0</v>
      </c>
      <c r="X4200" s="59">
        <v>0</v>
      </c>
      <c r="Y4200" s="59">
        <f>IF(terrains!L4200&lt;=2.5,1,IF(terrains!L4200&lt;=4.5,2,IF(terrains!L4200&lt;=6.5,3,4)))</f>
        <v>1</v>
      </c>
      <c r="Z4200" s="59">
        <f>IF(terrains!R4200=1,35,IF(terrains!S4200=1,64,IF(terrains!T4200=1,IF(terrains!Y4200=1,85,104),IF(terrains!U4200=1,IF(terrains!Y4200=1,124,152),IF(terrains!V4200=1,(IF(terrains!Y4200=1,146,IF(terrains!Y4200=2,178,263))),IF(terrains!W4200=1,(IF(terrains!Y4200=1,178,IF(terrains!Y4200=2,218,321))),IF(terrains!X4200=1,IF(terrains!Y4200=1,190,IF(terrains!Y4200=2,242,IF(terrains!Y4200=3,357,896))))))))))</f>
        <v>35</v>
      </c>
      <c r="AA4200" s="152">
        <f>terrains!Z4200*terrains!F4200</f>
        <v>144761.1346125</v>
      </c>
    </row>
    <row r="4201" spans="1:27" ht="14.4">
      <c r="A4201" s="143">
        <v>4200</v>
      </c>
      <c r="B4201" s="59">
        <v>297007.36090000003</v>
      </c>
      <c r="C4201" s="59">
        <v>5042810.5690000001</v>
      </c>
      <c r="D4201" s="59" t="s">
        <v>3822</v>
      </c>
      <c r="E4201" s="153">
        <v>384.2</v>
      </c>
      <c r="F4201" s="150">
        <f>terrains!E4201*10.76391</f>
        <v>4135.4942219999994</v>
      </c>
      <c r="G4201" s="59" t="s">
        <v>231</v>
      </c>
      <c r="H4201" s="59">
        <v>0</v>
      </c>
      <c r="I4201" s="59">
        <v>0</v>
      </c>
      <c r="J4201" s="59">
        <f>IF(terrains!L4201=13.5,IF(terrains!X4201=1,12,9),-0.392532+1.267037*terrains!L4201+0.472239*terrains!X4201+0.58658*terrains!W4201+0.089417*terrains!V4201+0.531633*terrains!U4201+0.337883*terrains!T4201-0.403545*terrains!S4201)</f>
        <v>2.8644775</v>
      </c>
      <c r="K4201" s="151">
        <f>IF(terrains!I4201=0,terrains!J4201,terrains!I4201)</f>
        <v>2.8644775</v>
      </c>
      <c r="L4201" s="59">
        <v>2.5</v>
      </c>
      <c r="M4201" s="59">
        <v>2</v>
      </c>
      <c r="N4201" s="59">
        <v>4</v>
      </c>
      <c r="O4201" s="59" t="s">
        <v>178</v>
      </c>
      <c r="P4201" s="59">
        <v>2</v>
      </c>
      <c r="Q4201" s="59">
        <v>2.5</v>
      </c>
      <c r="R4201" s="59">
        <v>0</v>
      </c>
      <c r="S4201" s="59">
        <v>0</v>
      </c>
      <c r="T4201" s="59">
        <v>0</v>
      </c>
      <c r="U4201" s="59">
        <v>0</v>
      </c>
      <c r="V4201" s="59">
        <v>1</v>
      </c>
      <c r="W4201" s="59">
        <v>0</v>
      </c>
      <c r="X4201" s="59">
        <v>0</v>
      </c>
      <c r="Y4201" s="59">
        <f>IF(terrains!L4201&lt;=2.5,1,IF(terrains!L4201&lt;=4.5,2,IF(terrains!L4201&lt;=6.5,3,4)))</f>
        <v>1</v>
      </c>
      <c r="Z4201" s="59">
        <f>IF(terrains!R4201=1,35,IF(terrains!S4201=1,64,IF(terrains!T4201=1,IF(terrains!Y4201=1,85,104),IF(terrains!U4201=1,IF(terrains!Y4201=1,124,152),IF(terrains!V4201=1,(IF(terrains!Y4201=1,146,IF(terrains!Y4201=2,178,263))),IF(terrains!W4201=1,(IF(terrains!Y4201=1,178,IF(terrains!Y4201=2,218,321))),IF(terrains!X4201=1,IF(terrains!Y4201=1,190,IF(terrains!Y4201=2,242,IF(terrains!Y4201=3,357,896))))))))))</f>
        <v>146</v>
      </c>
      <c r="AA4201" s="152">
        <f>terrains!Z4201*terrains!F4201</f>
        <v>603782.15641199995</v>
      </c>
    </row>
    <row r="4202" spans="1:27" ht="14.4">
      <c r="A4202" s="143">
        <v>4201</v>
      </c>
      <c r="B4202" s="59">
        <v>293260.71634400001</v>
      </c>
      <c r="C4202" s="59">
        <v>5034242.6786599997</v>
      </c>
      <c r="D4202" s="59" t="s">
        <v>3823</v>
      </c>
      <c r="E4202" s="153">
        <v>384</v>
      </c>
      <c r="F4202" s="150">
        <f>terrains!E4202*10.76391</f>
        <v>4133.3414400000001</v>
      </c>
      <c r="G4202" s="59" t="s">
        <v>1235</v>
      </c>
      <c r="H4202" s="59">
        <v>0.1</v>
      </c>
      <c r="I4202" s="59">
        <v>3</v>
      </c>
      <c r="J4202" s="59">
        <f>IF(terrains!L4202=13.5,IF(terrains!X4202=1,12,9),-0.392532+1.267037*terrains!L4202+0.472239*terrains!X4202+0.58658*terrains!W4202+0.089417*terrains!V4202+0.531633*terrains!U4202+0.337883*terrains!T4202-0.403545*terrains!S4202)</f>
        <v>2.7750604999999999</v>
      </c>
      <c r="K4202" s="151">
        <f>IF(terrains!I4202=0,terrains!J4202,terrains!I4202)</f>
        <v>3</v>
      </c>
      <c r="L4202" s="59">
        <v>2.5</v>
      </c>
      <c r="M4202" s="59">
        <v>2</v>
      </c>
      <c r="N4202" s="59">
        <v>4</v>
      </c>
      <c r="O4202" s="59" t="s">
        <v>174</v>
      </c>
      <c r="P4202" s="59">
        <v>2</v>
      </c>
      <c r="Q4202" s="59">
        <v>1.5</v>
      </c>
      <c r="R4202" s="59">
        <v>1</v>
      </c>
      <c r="S4202" s="59">
        <v>0</v>
      </c>
      <c r="T4202" s="59">
        <v>0</v>
      </c>
      <c r="U4202" s="59">
        <v>0</v>
      </c>
      <c r="V4202" s="59">
        <v>0</v>
      </c>
      <c r="W4202" s="59">
        <v>0</v>
      </c>
      <c r="X4202" s="59">
        <v>0</v>
      </c>
      <c r="Y4202" s="59">
        <f>IF(terrains!L4202&lt;=2.5,1,IF(terrains!L4202&lt;=4.5,2,IF(terrains!L4202&lt;=6.5,3,4)))</f>
        <v>1</v>
      </c>
      <c r="Z4202" s="59">
        <f>IF(terrains!R4202=1,35,IF(terrains!S4202=1,64,IF(terrains!T4202=1,IF(terrains!Y4202=1,85,104),IF(terrains!U4202=1,IF(terrains!Y4202=1,124,152),IF(terrains!V4202=1,(IF(terrains!Y4202=1,146,IF(terrains!Y4202=2,178,263))),IF(terrains!W4202=1,(IF(terrains!Y4202=1,178,IF(terrains!Y4202=2,218,321))),IF(terrains!X4202=1,IF(terrains!Y4202=1,190,IF(terrains!Y4202=2,242,IF(terrains!Y4202=3,357,896))))))))))</f>
        <v>35</v>
      </c>
      <c r="AA4202" s="152">
        <f>terrains!Z4202*terrains!F4202</f>
        <v>144666.9504</v>
      </c>
    </row>
    <row r="4203" spans="1:27" ht="14.4">
      <c r="A4203" s="143">
        <v>4202</v>
      </c>
      <c r="B4203" s="59">
        <v>299196.16259399999</v>
      </c>
      <c r="C4203" s="59">
        <v>5056638.3049900001</v>
      </c>
      <c r="D4203" s="59" t="s">
        <v>3824</v>
      </c>
      <c r="E4203" s="153">
        <v>383.97</v>
      </c>
      <c r="F4203" s="150">
        <f>terrains!E4203*10.76391</f>
        <v>4133.0185227000002</v>
      </c>
      <c r="G4203" s="59" t="s">
        <v>353</v>
      </c>
      <c r="H4203" s="59">
        <v>0</v>
      </c>
      <c r="I4203" s="59">
        <v>0</v>
      </c>
      <c r="J4203" s="59">
        <f>IF(terrains!L4203=13.5,IF(terrains!X4203=1,12,9),-0.392532+1.267037*terrains!L4203+0.472239*terrains!X4203+0.58658*terrains!W4203+0.089417*terrains!V4203+0.531633*terrains!U4203+0.337883*terrains!T4203-0.403545*terrains!S4203)</f>
        <v>2.1415419999999998</v>
      </c>
      <c r="K4203" s="151">
        <f>IF(terrains!I4203=0,terrains!J4203,terrains!I4203)</f>
        <v>2.1415419999999998</v>
      </c>
      <c r="L4203" s="59">
        <v>2</v>
      </c>
      <c r="M4203" s="59">
        <v>1</v>
      </c>
      <c r="N4203" s="59">
        <v>3</v>
      </c>
      <c r="O4203" s="59" t="s">
        <v>174</v>
      </c>
      <c r="P4203" s="59">
        <v>2</v>
      </c>
      <c r="Q4203" s="59">
        <v>1.5</v>
      </c>
      <c r="R4203" s="59">
        <v>1</v>
      </c>
      <c r="S4203" s="59">
        <v>0</v>
      </c>
      <c r="T4203" s="59">
        <v>0</v>
      </c>
      <c r="U4203" s="59">
        <v>0</v>
      </c>
      <c r="V4203" s="59">
        <v>0</v>
      </c>
      <c r="W4203" s="59">
        <v>0</v>
      </c>
      <c r="X4203" s="59">
        <v>0</v>
      </c>
      <c r="Y4203" s="59">
        <f>IF(terrains!L4203&lt;=2.5,1,IF(terrains!L4203&lt;=4.5,2,IF(terrains!L4203&lt;=6.5,3,4)))</f>
        <v>1</v>
      </c>
      <c r="Z4203" s="59">
        <f>IF(terrains!R4203=1,35,IF(terrains!S4203=1,64,IF(terrains!T4203=1,IF(terrains!Y4203=1,85,104),IF(terrains!U4203=1,IF(terrains!Y4203=1,124,152),IF(terrains!V4203=1,(IF(terrains!Y4203=1,146,IF(terrains!Y4203=2,178,263))),IF(terrains!W4203=1,(IF(terrains!Y4203=1,178,IF(terrains!Y4203=2,218,321))),IF(terrains!X4203=1,IF(terrains!Y4203=1,190,IF(terrains!Y4203=2,242,IF(terrains!Y4203=3,357,896))))))))))</f>
        <v>35</v>
      </c>
      <c r="AA4203" s="152">
        <f>terrains!Z4203*terrains!F4203</f>
        <v>144655.64829450002</v>
      </c>
    </row>
    <row r="4204" spans="1:27" ht="14.4">
      <c r="A4204" s="143">
        <v>4203</v>
      </c>
      <c r="B4204" s="59">
        <v>297698.73399799998</v>
      </c>
      <c r="C4204" s="59">
        <v>5053761.0350400005</v>
      </c>
      <c r="D4204" s="59" t="s">
        <v>3825</v>
      </c>
      <c r="E4204" s="153">
        <v>383.7</v>
      </c>
      <c r="F4204" s="150">
        <f>terrains!E4204*10.76391</f>
        <v>4130.1122669999995</v>
      </c>
      <c r="G4204" s="59" t="s">
        <v>331</v>
      </c>
      <c r="H4204" s="59">
        <v>0.2</v>
      </c>
      <c r="I4204" s="59">
        <v>1.5</v>
      </c>
      <c r="J4204" s="59">
        <f>IF(terrains!L4204=13.5,IF(terrains!X4204=1,12,9),-0.392532+1.267037*terrains!L4204+0.472239*terrains!X4204+0.58658*terrains!W4204+0.089417*terrains!V4204+0.531633*terrains!U4204+0.337883*terrains!T4204-0.403545*terrains!S4204)</f>
        <v>2.1415419999999998</v>
      </c>
      <c r="K4204" s="151">
        <f>IF(terrains!I4204=0,terrains!J4204,terrains!I4204)</f>
        <v>1.5</v>
      </c>
      <c r="L4204" s="59">
        <v>2</v>
      </c>
      <c r="M4204" s="59">
        <v>2</v>
      </c>
      <c r="N4204" s="59">
        <v>3</v>
      </c>
      <c r="O4204" s="59" t="s">
        <v>174</v>
      </c>
      <c r="P4204" s="59">
        <v>2</v>
      </c>
      <c r="Q4204" s="59">
        <v>1.5</v>
      </c>
      <c r="R4204" s="59">
        <v>1</v>
      </c>
      <c r="S4204" s="59">
        <v>0</v>
      </c>
      <c r="T4204" s="59">
        <v>0</v>
      </c>
      <c r="U4204" s="59">
        <v>0</v>
      </c>
      <c r="V4204" s="59">
        <v>0</v>
      </c>
      <c r="W4204" s="59">
        <v>0</v>
      </c>
      <c r="X4204" s="59">
        <v>0</v>
      </c>
      <c r="Y4204" s="59">
        <f>IF(terrains!L4204&lt;=2.5,1,IF(terrains!L4204&lt;=4.5,2,IF(terrains!L4204&lt;=6.5,3,4)))</f>
        <v>1</v>
      </c>
      <c r="Z4204" s="59">
        <f>IF(terrains!R4204=1,35,IF(terrains!S4204=1,64,IF(terrains!T4204=1,IF(terrains!Y4204=1,85,104),IF(terrains!U4204=1,IF(terrains!Y4204=1,124,152),IF(terrains!V4204=1,(IF(terrains!Y4204=1,146,IF(terrains!Y4204=2,178,263))),IF(terrains!W4204=1,(IF(terrains!Y4204=1,178,IF(terrains!Y4204=2,218,321))),IF(terrains!X4204=1,IF(terrains!Y4204=1,190,IF(terrains!Y4204=2,242,IF(terrains!Y4204=3,357,896))))))))))</f>
        <v>35</v>
      </c>
      <c r="AA4204" s="152">
        <f>terrains!Z4204*terrains!F4204</f>
        <v>144553.92934499998</v>
      </c>
    </row>
    <row r="4205" spans="1:27" ht="14.4">
      <c r="A4205" s="143">
        <v>4204</v>
      </c>
      <c r="B4205" s="59">
        <v>299205.26681900001</v>
      </c>
      <c r="C4205" s="59">
        <v>5056626.0515099997</v>
      </c>
      <c r="D4205" s="59" t="s">
        <v>3826</v>
      </c>
      <c r="E4205" s="153">
        <v>383.69</v>
      </c>
      <c r="F4205" s="150">
        <f>terrains!E4205*10.76391</f>
        <v>4130.0046278999998</v>
      </c>
      <c r="G4205" s="59" t="s">
        <v>353</v>
      </c>
      <c r="H4205" s="59">
        <v>0</v>
      </c>
      <c r="I4205" s="59">
        <v>0</v>
      </c>
      <c r="J4205" s="59">
        <f>IF(terrains!L4205=13.5,IF(terrains!X4205=1,12,9),-0.392532+1.267037*terrains!L4205+0.472239*terrains!X4205+0.58658*terrains!W4205+0.089417*terrains!V4205+0.531633*terrains!U4205+0.337883*terrains!T4205-0.403545*terrains!S4205)</f>
        <v>2.1415419999999998</v>
      </c>
      <c r="K4205" s="151">
        <f>IF(terrains!I4205=0,terrains!J4205,terrains!I4205)</f>
        <v>2.1415419999999998</v>
      </c>
      <c r="L4205" s="59">
        <v>2</v>
      </c>
      <c r="M4205" s="59">
        <v>1</v>
      </c>
      <c r="N4205" s="59">
        <v>3</v>
      </c>
      <c r="O4205" s="59" t="s">
        <v>174</v>
      </c>
      <c r="P4205" s="59">
        <v>2</v>
      </c>
      <c r="Q4205" s="59">
        <v>1.5</v>
      </c>
      <c r="R4205" s="59">
        <v>1</v>
      </c>
      <c r="S4205" s="59">
        <v>0</v>
      </c>
      <c r="T4205" s="59">
        <v>0</v>
      </c>
      <c r="U4205" s="59">
        <v>0</v>
      </c>
      <c r="V4205" s="59">
        <v>0</v>
      </c>
      <c r="W4205" s="59">
        <v>0</v>
      </c>
      <c r="X4205" s="59">
        <v>0</v>
      </c>
      <c r="Y4205" s="59">
        <f>IF(terrains!L4205&lt;=2.5,1,IF(terrains!L4205&lt;=4.5,2,IF(terrains!L4205&lt;=6.5,3,4)))</f>
        <v>1</v>
      </c>
      <c r="Z4205" s="59">
        <f>IF(terrains!R4205=1,35,IF(terrains!S4205=1,64,IF(terrains!T4205=1,IF(terrains!Y4205=1,85,104),IF(terrains!U4205=1,IF(terrains!Y4205=1,124,152),IF(terrains!V4205=1,(IF(terrains!Y4205=1,146,IF(terrains!Y4205=2,178,263))),IF(terrains!W4205=1,(IF(terrains!Y4205=1,178,IF(terrains!Y4205=2,218,321))),IF(terrains!X4205=1,IF(terrains!Y4205=1,190,IF(terrains!Y4205=2,242,IF(terrains!Y4205=3,357,896))))))))))</f>
        <v>35</v>
      </c>
      <c r="AA4205" s="152">
        <f>terrains!Z4205*terrains!F4205</f>
        <v>144550.16197650001</v>
      </c>
    </row>
    <row r="4206" spans="1:27" ht="14.4">
      <c r="A4206" s="143">
        <v>4205</v>
      </c>
      <c r="B4206" s="59">
        <v>301267.76718099997</v>
      </c>
      <c r="C4206" s="59">
        <v>5052673.4176899996</v>
      </c>
      <c r="D4206" s="59" t="s">
        <v>3827</v>
      </c>
      <c r="E4206" s="153">
        <v>383.2</v>
      </c>
      <c r="F4206" s="150">
        <f>terrains!E4206*10.76391</f>
        <v>4124.7303119999997</v>
      </c>
      <c r="G4206" s="59" t="s">
        <v>1814</v>
      </c>
      <c r="H4206" s="59">
        <v>0</v>
      </c>
      <c r="I4206" s="59">
        <v>0</v>
      </c>
      <c r="J4206" s="59">
        <f>IF(terrains!L4206=13.5,IF(terrains!X4206=1,12,9),-0.392532+1.267037*terrains!L4206+0.472239*terrains!X4206+0.58658*terrains!W4206+0.089417*terrains!V4206+0.531633*terrains!U4206+0.337883*terrains!T4206-0.403545*terrains!S4206)</f>
        <v>1.7379969999999998</v>
      </c>
      <c r="K4206" s="151">
        <f>IF(terrains!I4206=0,terrains!J4206,terrains!I4206)</f>
        <v>1.7379969999999998</v>
      </c>
      <c r="L4206" s="59">
        <v>2</v>
      </c>
      <c r="M4206" s="59">
        <v>1</v>
      </c>
      <c r="N4206" s="59">
        <v>3</v>
      </c>
      <c r="O4206" s="59" t="s">
        <v>175</v>
      </c>
      <c r="P4206" s="59">
        <v>2</v>
      </c>
      <c r="Q4206" s="59">
        <v>1.5</v>
      </c>
      <c r="R4206" s="59">
        <v>0</v>
      </c>
      <c r="S4206" s="59">
        <v>1</v>
      </c>
      <c r="T4206" s="59">
        <v>0</v>
      </c>
      <c r="U4206" s="59">
        <v>0</v>
      </c>
      <c r="V4206" s="59">
        <v>0</v>
      </c>
      <c r="W4206" s="59">
        <v>0</v>
      </c>
      <c r="X4206" s="59">
        <v>0</v>
      </c>
      <c r="Y4206" s="59">
        <f>IF(terrains!L4206&lt;=2.5,1,IF(terrains!L4206&lt;=4.5,2,IF(terrains!L4206&lt;=6.5,3,4)))</f>
        <v>1</v>
      </c>
      <c r="Z4206" s="59">
        <f>IF(terrains!R4206=1,35,IF(terrains!S4206=1,64,IF(terrains!T4206=1,IF(terrains!Y4206=1,85,104),IF(terrains!U4206=1,IF(terrains!Y4206=1,124,152),IF(terrains!V4206=1,(IF(terrains!Y4206=1,146,IF(terrains!Y4206=2,178,263))),IF(terrains!W4206=1,(IF(terrains!Y4206=1,178,IF(terrains!Y4206=2,218,321))),IF(terrains!X4206=1,IF(terrains!Y4206=1,190,IF(terrains!Y4206=2,242,IF(terrains!Y4206=3,357,896))))))))))</f>
        <v>64</v>
      </c>
      <c r="AA4206" s="152">
        <f>terrains!Z4206*terrains!F4206</f>
        <v>263982.73996799998</v>
      </c>
    </row>
    <row r="4207" spans="1:27" ht="14.4">
      <c r="A4207" s="143">
        <v>4206</v>
      </c>
      <c r="B4207" s="59">
        <v>297158.51569999999</v>
      </c>
      <c r="C4207" s="59">
        <v>5035814.0020000003</v>
      </c>
      <c r="D4207" s="59" t="s">
        <v>3828</v>
      </c>
      <c r="E4207" s="153">
        <v>383.2</v>
      </c>
      <c r="F4207" s="150">
        <f>terrains!E4207*10.76391</f>
        <v>4124.7303119999997</v>
      </c>
      <c r="G4207" s="59" t="s">
        <v>605</v>
      </c>
      <c r="H4207" s="59">
        <v>0</v>
      </c>
      <c r="I4207" s="59">
        <v>0</v>
      </c>
      <c r="J4207" s="59">
        <f>IF(terrains!L4207=13.5,IF(terrains!X4207=1,12,9),-0.392532+1.267037*terrains!L4207+0.472239*terrains!X4207+0.58658*terrains!W4207+0.089417*terrains!V4207+0.531633*terrains!U4207+0.337883*terrains!T4207-0.403545*terrains!S4207)</f>
        <v>3.1129435000000001</v>
      </c>
      <c r="K4207" s="151">
        <f>IF(terrains!I4207=0,terrains!J4207,terrains!I4207)</f>
        <v>3.1129435000000001</v>
      </c>
      <c r="L4207" s="59">
        <v>2.5</v>
      </c>
      <c r="M4207" s="59">
        <v>1</v>
      </c>
      <c r="N4207" s="59">
        <v>4</v>
      </c>
      <c r="O4207" s="59" t="s">
        <v>176</v>
      </c>
      <c r="P4207" s="59">
        <v>2</v>
      </c>
      <c r="Q4207" s="59">
        <v>2.5</v>
      </c>
      <c r="R4207" s="59">
        <v>0</v>
      </c>
      <c r="S4207" s="59">
        <v>0</v>
      </c>
      <c r="T4207" s="59">
        <v>1</v>
      </c>
      <c r="U4207" s="59">
        <v>0</v>
      </c>
      <c r="V4207" s="59">
        <v>0</v>
      </c>
      <c r="W4207" s="59">
        <v>0</v>
      </c>
      <c r="X4207" s="59">
        <v>0</v>
      </c>
      <c r="Y4207" s="59">
        <f>IF(terrains!L4207&lt;=2.5,1,IF(terrains!L4207&lt;=4.5,2,IF(terrains!L4207&lt;=6.5,3,4)))</f>
        <v>1</v>
      </c>
      <c r="Z4207" s="59">
        <f>IF(terrains!R4207=1,35,IF(terrains!S4207=1,64,IF(terrains!T4207=1,IF(terrains!Y4207=1,85,104),IF(terrains!U4207=1,IF(terrains!Y4207=1,124,152),IF(terrains!V4207=1,(IF(terrains!Y4207=1,146,IF(terrains!Y4207=2,178,263))),IF(terrains!W4207=1,(IF(terrains!Y4207=1,178,IF(terrains!Y4207=2,218,321))),IF(terrains!X4207=1,IF(terrains!Y4207=1,190,IF(terrains!Y4207=2,242,IF(terrains!Y4207=3,357,896))))))))))</f>
        <v>85</v>
      </c>
      <c r="AA4207" s="152">
        <f>terrains!Z4207*terrains!F4207</f>
        <v>350602.07652</v>
      </c>
    </row>
    <row r="4208" spans="1:27" ht="14.4">
      <c r="A4208" s="143">
        <v>4207</v>
      </c>
      <c r="B4208" s="59">
        <v>299228.03699400002</v>
      </c>
      <c r="C4208" s="59">
        <v>5056595.4219300002</v>
      </c>
      <c r="D4208" s="59" t="s">
        <v>3829</v>
      </c>
      <c r="E4208" s="153">
        <v>382.85</v>
      </c>
      <c r="F4208" s="150">
        <f>terrains!E4208*10.76391</f>
        <v>4120.9629434999997</v>
      </c>
      <c r="G4208" s="59" t="s">
        <v>353</v>
      </c>
      <c r="H4208" s="59">
        <v>0</v>
      </c>
      <c r="I4208" s="59">
        <v>0</v>
      </c>
      <c r="J4208" s="59">
        <f>IF(terrains!L4208=13.5,IF(terrains!X4208=1,12,9),-0.392532+1.267037*terrains!L4208+0.472239*terrains!X4208+0.58658*terrains!W4208+0.089417*terrains!V4208+0.531633*terrains!U4208+0.337883*terrains!T4208-0.403545*terrains!S4208)</f>
        <v>2.1415419999999998</v>
      </c>
      <c r="K4208" s="151">
        <f>IF(terrains!I4208=0,terrains!J4208,terrains!I4208)</f>
        <v>2.1415419999999998</v>
      </c>
      <c r="L4208" s="59">
        <v>2</v>
      </c>
      <c r="M4208" s="59">
        <v>1</v>
      </c>
      <c r="N4208" s="59">
        <v>3</v>
      </c>
      <c r="O4208" s="59" t="s">
        <v>174</v>
      </c>
      <c r="P4208" s="59">
        <v>2</v>
      </c>
      <c r="Q4208" s="59">
        <v>1.5</v>
      </c>
      <c r="R4208" s="59">
        <v>1</v>
      </c>
      <c r="S4208" s="59">
        <v>0</v>
      </c>
      <c r="T4208" s="59">
        <v>0</v>
      </c>
      <c r="U4208" s="59">
        <v>0</v>
      </c>
      <c r="V4208" s="59">
        <v>0</v>
      </c>
      <c r="W4208" s="59">
        <v>0</v>
      </c>
      <c r="X4208" s="59">
        <v>0</v>
      </c>
      <c r="Y4208" s="59">
        <f>IF(terrains!L4208&lt;=2.5,1,IF(terrains!L4208&lt;=4.5,2,IF(terrains!L4208&lt;=6.5,3,4)))</f>
        <v>1</v>
      </c>
      <c r="Z4208" s="59">
        <f>IF(terrains!R4208=1,35,IF(terrains!S4208=1,64,IF(terrains!T4208=1,IF(terrains!Y4208=1,85,104),IF(terrains!U4208=1,IF(terrains!Y4208=1,124,152),IF(terrains!V4208=1,(IF(terrains!Y4208=1,146,IF(terrains!Y4208=2,178,263))),IF(terrains!W4208=1,(IF(terrains!Y4208=1,178,IF(terrains!Y4208=2,218,321))),IF(terrains!X4208=1,IF(terrains!Y4208=1,190,IF(terrains!Y4208=2,242,IF(terrains!Y4208=3,357,896))))))))))</f>
        <v>35</v>
      </c>
      <c r="AA4208" s="152">
        <f>terrains!Z4208*terrains!F4208</f>
        <v>144233.70302249998</v>
      </c>
    </row>
    <row r="4209" spans="1:27" ht="14.4">
      <c r="A4209" s="143">
        <v>4208</v>
      </c>
      <c r="B4209" s="59">
        <v>298556.0932</v>
      </c>
      <c r="C4209" s="59">
        <v>5044792.0029999996</v>
      </c>
      <c r="D4209" s="59" t="s">
        <v>3830</v>
      </c>
      <c r="E4209" s="153">
        <v>381.9</v>
      </c>
      <c r="F4209" s="150">
        <f>terrains!E4209*10.76391</f>
        <v>4110.7372289999994</v>
      </c>
      <c r="G4209" s="59" t="s">
        <v>219</v>
      </c>
      <c r="H4209" s="59">
        <v>0</v>
      </c>
      <c r="I4209" s="59">
        <v>0</v>
      </c>
      <c r="J4209" s="59">
        <f>IF(terrains!L4209=13.5,IF(terrains!X4209=1,12,9),-0.392532+1.267037*terrains!L4209+0.472239*terrains!X4209+0.58658*terrains!W4209+0.089417*terrains!V4209+0.531633*terrains!U4209+0.337883*terrains!T4209-0.403545*terrains!S4209)</f>
        <v>3.7464619999999997</v>
      </c>
      <c r="K4209" s="151">
        <f>IF(terrains!I4209=0,terrains!J4209,terrains!I4209)</f>
        <v>3.7464619999999997</v>
      </c>
      <c r="L4209" s="59">
        <v>3</v>
      </c>
      <c r="M4209" s="59">
        <v>2</v>
      </c>
      <c r="N4209" s="59">
        <v>6</v>
      </c>
      <c r="O4209" s="59" t="s">
        <v>176</v>
      </c>
      <c r="P4209" s="59">
        <v>2</v>
      </c>
      <c r="Q4209" s="59">
        <v>2.5</v>
      </c>
      <c r="R4209" s="59">
        <v>0</v>
      </c>
      <c r="S4209" s="59">
        <v>0</v>
      </c>
      <c r="T4209" s="59">
        <v>1</v>
      </c>
      <c r="U4209" s="59">
        <v>0</v>
      </c>
      <c r="V4209" s="59">
        <v>0</v>
      </c>
      <c r="W4209" s="59">
        <v>0</v>
      </c>
      <c r="X4209" s="59">
        <v>0</v>
      </c>
      <c r="Y4209" s="59">
        <f>IF(terrains!L4209&lt;=2.5,1,IF(terrains!L4209&lt;=4.5,2,IF(terrains!L4209&lt;=6.5,3,4)))</f>
        <v>2</v>
      </c>
      <c r="Z4209" s="59">
        <f>IF(terrains!R4209=1,35,IF(terrains!S4209=1,64,IF(terrains!T4209=1,IF(terrains!Y4209=1,85,104),IF(terrains!U4209=1,IF(terrains!Y4209=1,124,152),IF(terrains!V4209=1,(IF(terrains!Y4209=1,146,IF(terrains!Y4209=2,178,263))),IF(terrains!W4209=1,(IF(terrains!Y4209=1,178,IF(terrains!Y4209=2,218,321))),IF(terrains!X4209=1,IF(terrains!Y4209=1,190,IF(terrains!Y4209=2,242,IF(terrains!Y4209=3,357,896))))))))))</f>
        <v>104</v>
      </c>
      <c r="AA4209" s="152">
        <f>terrains!Z4209*terrains!F4209</f>
        <v>427516.67181599996</v>
      </c>
    </row>
    <row r="4210" spans="1:27" ht="14.4">
      <c r="A4210" s="143">
        <v>4209</v>
      </c>
      <c r="B4210" s="59">
        <v>289268.62109999999</v>
      </c>
      <c r="C4210" s="59">
        <v>5042997.4040000001</v>
      </c>
      <c r="D4210" s="59" t="s">
        <v>3831</v>
      </c>
      <c r="E4210" s="153">
        <v>381.7</v>
      </c>
      <c r="F4210" s="150">
        <f>terrains!E4210*10.76391</f>
        <v>4108.5844469999993</v>
      </c>
      <c r="G4210" s="59" t="s">
        <v>2597</v>
      </c>
      <c r="H4210" s="59">
        <v>0</v>
      </c>
      <c r="I4210" s="59">
        <v>0</v>
      </c>
      <c r="J4210" s="59">
        <f>IF(terrains!L4210=13.5,IF(terrains!X4210=1,12,9),-0.392532+1.267037*terrains!L4210+0.472239*terrains!X4210+0.58658*terrains!W4210+0.089417*terrains!V4210+0.531633*terrains!U4210+0.337883*terrains!T4210-0.403545*terrains!S4210)</f>
        <v>1.1044784999999997</v>
      </c>
      <c r="K4210" s="151">
        <f>IF(terrains!I4210=0,terrains!J4210,terrains!I4210)</f>
        <v>1.1044784999999997</v>
      </c>
      <c r="L4210" s="59">
        <v>1.5</v>
      </c>
      <c r="M4210" s="59">
        <v>1</v>
      </c>
      <c r="N4210" s="59">
        <v>2</v>
      </c>
      <c r="O4210" s="59" t="s">
        <v>175</v>
      </c>
      <c r="P4210" s="59">
        <v>2</v>
      </c>
      <c r="Q4210" s="59">
        <v>1.5</v>
      </c>
      <c r="R4210" s="59">
        <v>0</v>
      </c>
      <c r="S4210" s="59">
        <v>1</v>
      </c>
      <c r="T4210" s="59">
        <v>0</v>
      </c>
      <c r="U4210" s="59">
        <v>0</v>
      </c>
      <c r="V4210" s="59">
        <v>0</v>
      </c>
      <c r="W4210" s="59">
        <v>0</v>
      </c>
      <c r="X4210" s="59">
        <v>0</v>
      </c>
      <c r="Y4210" s="59">
        <f>IF(terrains!L4210&lt;=2.5,1,IF(terrains!L4210&lt;=4.5,2,IF(terrains!L4210&lt;=6.5,3,4)))</f>
        <v>1</v>
      </c>
      <c r="Z4210" s="59">
        <f>IF(terrains!R4210=1,35,IF(terrains!S4210=1,64,IF(terrains!T4210=1,IF(terrains!Y4210=1,85,104),IF(terrains!U4210=1,IF(terrains!Y4210=1,124,152),IF(terrains!V4210=1,(IF(terrains!Y4210=1,146,IF(terrains!Y4210=2,178,263))),IF(terrains!W4210=1,(IF(terrains!Y4210=1,178,IF(terrains!Y4210=2,218,321))),IF(terrains!X4210=1,IF(terrains!Y4210=1,190,IF(terrains!Y4210=2,242,IF(terrains!Y4210=3,357,896))))))))))</f>
        <v>64</v>
      </c>
      <c r="AA4210" s="152">
        <f>terrains!Z4210*terrains!F4210</f>
        <v>262949.40460799995</v>
      </c>
    </row>
    <row r="4211" spans="1:27" ht="14.4">
      <c r="A4211" s="143">
        <v>4210</v>
      </c>
      <c r="B4211" s="59">
        <v>301426.989061</v>
      </c>
      <c r="C4211" s="59">
        <v>5052756.5374800004</v>
      </c>
      <c r="D4211" s="59" t="s">
        <v>3832</v>
      </c>
      <c r="E4211" s="153">
        <v>381.7</v>
      </c>
      <c r="F4211" s="150">
        <f>terrains!E4211*10.76391</f>
        <v>4108.5844469999993</v>
      </c>
      <c r="G4211" s="59" t="s">
        <v>1814</v>
      </c>
      <c r="H4211" s="59">
        <v>0</v>
      </c>
      <c r="I4211" s="59">
        <v>0</v>
      </c>
      <c r="J4211" s="59">
        <f>IF(terrains!L4211=13.5,IF(terrains!X4211=1,12,9),-0.392532+1.267037*terrains!L4211+0.472239*terrains!X4211+0.58658*terrains!W4211+0.089417*terrains!V4211+0.531633*terrains!U4211+0.337883*terrains!T4211-0.403545*terrains!S4211)</f>
        <v>1.7379969999999998</v>
      </c>
      <c r="K4211" s="151">
        <f>IF(terrains!I4211=0,terrains!J4211,terrains!I4211)</f>
        <v>1.7379969999999998</v>
      </c>
      <c r="L4211" s="59">
        <v>2</v>
      </c>
      <c r="M4211" s="59">
        <v>1</v>
      </c>
      <c r="N4211" s="59">
        <v>3</v>
      </c>
      <c r="O4211" s="59" t="s">
        <v>175</v>
      </c>
      <c r="P4211" s="59">
        <v>2</v>
      </c>
      <c r="Q4211" s="59">
        <v>1.5</v>
      </c>
      <c r="R4211" s="59">
        <v>0</v>
      </c>
      <c r="S4211" s="59">
        <v>1</v>
      </c>
      <c r="T4211" s="59">
        <v>0</v>
      </c>
      <c r="U4211" s="59">
        <v>0</v>
      </c>
      <c r="V4211" s="59">
        <v>0</v>
      </c>
      <c r="W4211" s="59">
        <v>0</v>
      </c>
      <c r="X4211" s="59">
        <v>0</v>
      </c>
      <c r="Y4211" s="59">
        <f>IF(terrains!L4211&lt;=2.5,1,IF(terrains!L4211&lt;=4.5,2,IF(terrains!L4211&lt;=6.5,3,4)))</f>
        <v>1</v>
      </c>
      <c r="Z4211" s="59">
        <f>IF(terrains!R4211=1,35,IF(terrains!S4211=1,64,IF(terrains!T4211=1,IF(terrains!Y4211=1,85,104),IF(terrains!U4211=1,IF(terrains!Y4211=1,124,152),IF(terrains!V4211=1,(IF(terrains!Y4211=1,146,IF(terrains!Y4211=2,178,263))),IF(terrains!W4211=1,(IF(terrains!Y4211=1,178,IF(terrains!Y4211=2,218,321))),IF(terrains!X4211=1,IF(terrains!Y4211=1,190,IF(terrains!Y4211=2,242,IF(terrains!Y4211=3,357,896))))))))))</f>
        <v>64</v>
      </c>
      <c r="AA4211" s="152">
        <f>terrains!Z4211*terrains!F4211</f>
        <v>262949.40460799995</v>
      </c>
    </row>
    <row r="4212" spans="1:27" ht="14.4">
      <c r="A4212" s="143">
        <v>4211</v>
      </c>
      <c r="B4212" s="59">
        <v>293496.58358400001</v>
      </c>
      <c r="C4212" s="59">
        <v>5047355.8152099997</v>
      </c>
      <c r="D4212" s="59" t="s">
        <v>3833</v>
      </c>
      <c r="E4212" s="153">
        <v>381.2</v>
      </c>
      <c r="F4212" s="150">
        <f>terrains!E4212*10.76391</f>
        <v>4103.2024919999994</v>
      </c>
      <c r="G4212" s="59" t="s">
        <v>513</v>
      </c>
      <c r="H4212" s="59">
        <v>0</v>
      </c>
      <c r="I4212" s="59">
        <v>0</v>
      </c>
      <c r="J4212" s="59">
        <f>IF(terrains!L4212=13.5,IF(terrains!X4212=1,12,9),-0.392532+1.267037*terrains!L4212+0.472239*terrains!X4212+0.58658*terrains!W4212+0.089417*terrains!V4212+0.531633*terrains!U4212+0.337883*terrains!T4212-0.403545*terrains!S4212)</f>
        <v>2.479425</v>
      </c>
      <c r="K4212" s="151">
        <f>IF(terrains!I4212=0,terrains!J4212,terrains!I4212)</f>
        <v>2.479425</v>
      </c>
      <c r="L4212" s="59">
        <v>2</v>
      </c>
      <c r="M4212" s="59">
        <v>1</v>
      </c>
      <c r="N4212" s="59">
        <v>3</v>
      </c>
      <c r="O4212" s="59" t="s">
        <v>176</v>
      </c>
      <c r="P4212" s="59">
        <v>2</v>
      </c>
      <c r="Q4212" s="59">
        <v>2.5</v>
      </c>
      <c r="R4212" s="59">
        <v>0</v>
      </c>
      <c r="S4212" s="59">
        <v>0</v>
      </c>
      <c r="T4212" s="59">
        <v>1</v>
      </c>
      <c r="U4212" s="59">
        <v>0</v>
      </c>
      <c r="V4212" s="59">
        <v>0</v>
      </c>
      <c r="W4212" s="59">
        <v>0</v>
      </c>
      <c r="X4212" s="59">
        <v>0</v>
      </c>
      <c r="Y4212" s="59">
        <f>IF(terrains!L4212&lt;=2.5,1,IF(terrains!L4212&lt;=4.5,2,IF(terrains!L4212&lt;=6.5,3,4)))</f>
        <v>1</v>
      </c>
      <c r="Z4212" s="59">
        <f>IF(terrains!R4212=1,35,IF(terrains!S4212=1,64,IF(terrains!T4212=1,IF(terrains!Y4212=1,85,104),IF(terrains!U4212=1,IF(terrains!Y4212=1,124,152),IF(terrains!V4212=1,(IF(terrains!Y4212=1,146,IF(terrains!Y4212=2,178,263))),IF(terrains!W4212=1,(IF(terrains!Y4212=1,178,IF(terrains!Y4212=2,218,321))),IF(terrains!X4212=1,IF(terrains!Y4212=1,190,IF(terrains!Y4212=2,242,IF(terrains!Y4212=3,357,896))))))))))</f>
        <v>85</v>
      </c>
      <c r="AA4212" s="152">
        <f>terrains!Z4212*terrains!F4212</f>
        <v>348772.21181999997</v>
      </c>
    </row>
    <row r="4213" spans="1:27" ht="14.4">
      <c r="A4213" s="143">
        <v>4212</v>
      </c>
      <c r="B4213" s="59">
        <v>301364.01984899997</v>
      </c>
      <c r="C4213" s="59">
        <v>5052697.1261200001</v>
      </c>
      <c r="D4213" s="59" t="s">
        <v>3834</v>
      </c>
      <c r="E4213" s="153">
        <v>379.9</v>
      </c>
      <c r="F4213" s="150">
        <f>terrains!E4213*10.76391</f>
        <v>4089.2094089999996</v>
      </c>
      <c r="G4213" s="59" t="s">
        <v>1814</v>
      </c>
      <c r="H4213" s="59">
        <v>0</v>
      </c>
      <c r="I4213" s="59">
        <v>0</v>
      </c>
      <c r="J4213" s="59">
        <f>IF(terrains!L4213=13.5,IF(terrains!X4213=1,12,9),-0.392532+1.267037*terrains!L4213+0.472239*terrains!X4213+0.58658*terrains!W4213+0.089417*terrains!V4213+0.531633*terrains!U4213+0.337883*terrains!T4213-0.403545*terrains!S4213)</f>
        <v>1.7379969999999998</v>
      </c>
      <c r="K4213" s="151">
        <f>IF(terrains!I4213=0,terrains!J4213,terrains!I4213)</f>
        <v>1.7379969999999998</v>
      </c>
      <c r="L4213" s="59">
        <v>2</v>
      </c>
      <c r="M4213" s="59">
        <v>1</v>
      </c>
      <c r="N4213" s="59">
        <v>3</v>
      </c>
      <c r="O4213" s="59" t="s">
        <v>175</v>
      </c>
      <c r="P4213" s="59">
        <v>2</v>
      </c>
      <c r="Q4213" s="59">
        <v>1.5</v>
      </c>
      <c r="R4213" s="59">
        <v>0</v>
      </c>
      <c r="S4213" s="59">
        <v>1</v>
      </c>
      <c r="T4213" s="59">
        <v>0</v>
      </c>
      <c r="U4213" s="59">
        <v>0</v>
      </c>
      <c r="V4213" s="59">
        <v>0</v>
      </c>
      <c r="W4213" s="59">
        <v>0</v>
      </c>
      <c r="X4213" s="59">
        <v>0</v>
      </c>
      <c r="Y4213" s="59">
        <f>IF(terrains!L4213&lt;=2.5,1,IF(terrains!L4213&lt;=4.5,2,IF(terrains!L4213&lt;=6.5,3,4)))</f>
        <v>1</v>
      </c>
      <c r="Z4213" s="59">
        <f>IF(terrains!R4213=1,35,IF(terrains!S4213=1,64,IF(terrains!T4213=1,IF(terrains!Y4213=1,85,104),IF(terrains!U4213=1,IF(terrains!Y4213=1,124,152),IF(terrains!V4213=1,(IF(terrains!Y4213=1,146,IF(terrains!Y4213=2,178,263))),IF(terrains!W4213=1,(IF(terrains!Y4213=1,178,IF(terrains!Y4213=2,218,321))),IF(terrains!X4213=1,IF(terrains!Y4213=1,190,IF(terrains!Y4213=2,242,IF(terrains!Y4213=3,357,896))))))))))</f>
        <v>64</v>
      </c>
      <c r="AA4213" s="152">
        <f>terrains!Z4213*terrains!F4213</f>
        <v>261709.40217599997</v>
      </c>
    </row>
    <row r="4214" spans="1:27" ht="14.4">
      <c r="A4214" s="143">
        <v>4213</v>
      </c>
      <c r="B4214" s="59">
        <v>301523.59310400003</v>
      </c>
      <c r="C4214" s="59">
        <v>5046796.3431700002</v>
      </c>
      <c r="D4214" s="59" t="s">
        <v>3835</v>
      </c>
      <c r="E4214" s="153">
        <v>379.8</v>
      </c>
      <c r="F4214" s="150">
        <f>terrains!E4214*10.76391</f>
        <v>4088.133018</v>
      </c>
      <c r="G4214" s="59" t="s">
        <v>534</v>
      </c>
      <c r="H4214" s="59">
        <v>0</v>
      </c>
      <c r="I4214" s="59">
        <v>0</v>
      </c>
      <c r="J4214" s="59">
        <f>IF(terrains!L4214=13.5,IF(terrains!X4214=1,12,9),-0.392532+1.267037*terrains!L4214+0.472239*terrains!X4214+0.58658*terrains!W4214+0.089417*terrains!V4214+0.531633*terrains!U4214+0.337883*terrains!T4214-0.403545*terrains!S4214)</f>
        <v>3.1129435000000001</v>
      </c>
      <c r="K4214" s="151">
        <f>IF(terrains!I4214=0,terrains!J4214,terrains!I4214)</f>
        <v>3.1129435000000001</v>
      </c>
      <c r="L4214" s="59">
        <v>2.5</v>
      </c>
      <c r="M4214" s="59">
        <v>1</v>
      </c>
      <c r="N4214" s="59">
        <v>4</v>
      </c>
      <c r="O4214" s="59" t="s">
        <v>176</v>
      </c>
      <c r="P4214" s="59">
        <v>2</v>
      </c>
      <c r="Q4214" s="59">
        <v>2.5</v>
      </c>
      <c r="R4214" s="59">
        <v>0</v>
      </c>
      <c r="S4214" s="59">
        <v>0</v>
      </c>
      <c r="T4214" s="59">
        <v>1</v>
      </c>
      <c r="U4214" s="59">
        <v>0</v>
      </c>
      <c r="V4214" s="59">
        <v>0</v>
      </c>
      <c r="W4214" s="59">
        <v>0</v>
      </c>
      <c r="X4214" s="59">
        <v>0</v>
      </c>
      <c r="Y4214" s="59">
        <f>IF(terrains!L4214&lt;=2.5,1,IF(terrains!L4214&lt;=4.5,2,IF(terrains!L4214&lt;=6.5,3,4)))</f>
        <v>1</v>
      </c>
      <c r="Z4214" s="59">
        <f>IF(terrains!R4214=1,35,IF(terrains!S4214=1,64,IF(terrains!T4214=1,IF(terrains!Y4214=1,85,104),IF(terrains!U4214=1,IF(terrains!Y4214=1,124,152),IF(terrains!V4214=1,(IF(terrains!Y4214=1,146,IF(terrains!Y4214=2,178,263))),IF(terrains!W4214=1,(IF(terrains!Y4214=1,178,IF(terrains!Y4214=2,218,321))),IF(terrains!X4214=1,IF(terrains!Y4214=1,190,IF(terrains!Y4214=2,242,IF(terrains!Y4214=3,357,896))))))))))</f>
        <v>85</v>
      </c>
      <c r="AA4214" s="152">
        <f>terrains!Z4214*terrains!F4214</f>
        <v>347491.30653</v>
      </c>
    </row>
    <row r="4215" spans="1:27" ht="14.4">
      <c r="A4215" s="143">
        <v>4214</v>
      </c>
      <c r="B4215" s="59">
        <v>301520.02185100003</v>
      </c>
      <c r="C4215" s="59">
        <v>5052666.3223799998</v>
      </c>
      <c r="D4215" s="59" t="s">
        <v>3836</v>
      </c>
      <c r="E4215" s="153">
        <v>379.7</v>
      </c>
      <c r="F4215" s="150">
        <f>terrains!E4215*10.76391</f>
        <v>4087.0566269999995</v>
      </c>
      <c r="G4215" s="59" t="s">
        <v>1814</v>
      </c>
      <c r="H4215" s="59">
        <v>0</v>
      </c>
      <c r="I4215" s="59">
        <v>0</v>
      </c>
      <c r="J4215" s="59">
        <f>IF(terrains!L4215=13.5,IF(terrains!X4215=1,12,9),-0.392532+1.267037*terrains!L4215+0.472239*terrains!X4215+0.58658*terrains!W4215+0.089417*terrains!V4215+0.531633*terrains!U4215+0.337883*terrains!T4215-0.403545*terrains!S4215)</f>
        <v>1.7379969999999998</v>
      </c>
      <c r="K4215" s="151">
        <f>IF(terrains!I4215=0,terrains!J4215,terrains!I4215)</f>
        <v>1.7379969999999998</v>
      </c>
      <c r="L4215" s="59">
        <v>2</v>
      </c>
      <c r="M4215" s="59">
        <v>1</v>
      </c>
      <c r="N4215" s="59">
        <v>3</v>
      </c>
      <c r="O4215" s="59" t="s">
        <v>175</v>
      </c>
      <c r="P4215" s="59">
        <v>2</v>
      </c>
      <c r="Q4215" s="59">
        <v>1.5</v>
      </c>
      <c r="R4215" s="59">
        <v>0</v>
      </c>
      <c r="S4215" s="59">
        <v>1</v>
      </c>
      <c r="T4215" s="59">
        <v>0</v>
      </c>
      <c r="U4215" s="59">
        <v>0</v>
      </c>
      <c r="V4215" s="59">
        <v>0</v>
      </c>
      <c r="W4215" s="59">
        <v>0</v>
      </c>
      <c r="X4215" s="59">
        <v>0</v>
      </c>
      <c r="Y4215" s="59">
        <f>IF(terrains!L4215&lt;=2.5,1,IF(terrains!L4215&lt;=4.5,2,IF(terrains!L4215&lt;=6.5,3,4)))</f>
        <v>1</v>
      </c>
      <c r="Z4215" s="59">
        <f>IF(terrains!R4215=1,35,IF(terrains!S4215=1,64,IF(terrains!T4215=1,IF(terrains!Y4215=1,85,104),IF(terrains!U4215=1,IF(terrains!Y4215=1,124,152),IF(terrains!V4215=1,(IF(terrains!Y4215=1,146,IF(terrains!Y4215=2,178,263))),IF(terrains!W4215=1,(IF(terrains!Y4215=1,178,IF(terrains!Y4215=2,218,321))),IF(terrains!X4215=1,IF(terrains!Y4215=1,190,IF(terrains!Y4215=2,242,IF(terrains!Y4215=3,357,896))))))))))</f>
        <v>64</v>
      </c>
      <c r="AA4215" s="152">
        <f>terrains!Z4215*terrains!F4215</f>
        <v>261571.62412799997</v>
      </c>
    </row>
    <row r="4216" spans="1:27" ht="14.4">
      <c r="A4216" s="143">
        <v>4215</v>
      </c>
      <c r="B4216" s="59">
        <v>293878.348826</v>
      </c>
      <c r="C4216" s="59">
        <v>5035131.7019300004</v>
      </c>
      <c r="D4216" s="59" t="s">
        <v>3837</v>
      </c>
      <c r="E4216" s="153">
        <v>379.5</v>
      </c>
      <c r="F4216" s="150">
        <f>terrains!E4216*10.76391</f>
        <v>4084.9038449999998</v>
      </c>
      <c r="G4216" s="59" t="s">
        <v>208</v>
      </c>
      <c r="H4216" s="59">
        <v>0</v>
      </c>
      <c r="I4216" s="59">
        <v>0</v>
      </c>
      <c r="J4216" s="59">
        <f>IF(terrains!L4216=13.5,IF(terrains!X4216=1,12,9),-0.392532+1.267037*terrains!L4216+0.472239*terrains!X4216+0.58658*terrains!W4216+0.089417*terrains!V4216+0.531633*terrains!U4216+0.337883*terrains!T4216-0.403545*terrains!S4216)</f>
        <v>1.7379969999999998</v>
      </c>
      <c r="K4216" s="151">
        <f>IF(terrains!I4216=0,terrains!J4216,terrains!I4216)</f>
        <v>1.7379969999999998</v>
      </c>
      <c r="L4216" s="59">
        <v>2</v>
      </c>
      <c r="M4216" s="59">
        <v>2</v>
      </c>
      <c r="N4216" s="59">
        <v>3</v>
      </c>
      <c r="O4216" s="59" t="s">
        <v>175</v>
      </c>
      <c r="P4216" s="59">
        <v>2</v>
      </c>
      <c r="Q4216" s="59">
        <v>2</v>
      </c>
      <c r="R4216" s="59">
        <v>0</v>
      </c>
      <c r="S4216" s="59">
        <v>1</v>
      </c>
      <c r="T4216" s="59">
        <v>0</v>
      </c>
      <c r="U4216" s="59">
        <v>0</v>
      </c>
      <c r="V4216" s="59">
        <v>0</v>
      </c>
      <c r="W4216" s="59">
        <v>0</v>
      </c>
      <c r="X4216" s="59">
        <v>0</v>
      </c>
      <c r="Y4216" s="59">
        <f>IF(terrains!L4216&lt;=2.5,1,IF(terrains!L4216&lt;=4.5,2,IF(terrains!L4216&lt;=6.5,3,4)))</f>
        <v>1</v>
      </c>
      <c r="Z4216" s="59">
        <f>IF(terrains!R4216=1,35,IF(terrains!S4216=1,64,IF(terrains!T4216=1,IF(terrains!Y4216=1,85,104),IF(terrains!U4216=1,IF(terrains!Y4216=1,124,152),IF(terrains!V4216=1,(IF(terrains!Y4216=1,146,IF(terrains!Y4216=2,178,263))),IF(terrains!W4216=1,(IF(terrains!Y4216=1,178,IF(terrains!Y4216=2,218,321))),IF(terrains!X4216=1,IF(terrains!Y4216=1,190,IF(terrains!Y4216=2,242,IF(terrains!Y4216=3,357,896))))))))))</f>
        <v>64</v>
      </c>
      <c r="AA4216" s="152">
        <f>terrains!Z4216*terrains!F4216</f>
        <v>261433.84607999999</v>
      </c>
    </row>
    <row r="4217" spans="1:27" ht="14.4">
      <c r="A4217" s="143">
        <v>4216</v>
      </c>
      <c r="B4217" s="59">
        <v>301788.39260000002</v>
      </c>
      <c r="C4217" s="59">
        <v>5047753.6749999998</v>
      </c>
      <c r="D4217" s="59" t="s">
        <v>3838</v>
      </c>
      <c r="E4217" s="153">
        <v>378.9</v>
      </c>
      <c r="F4217" s="150">
        <f>terrains!E4217*10.76391</f>
        <v>4078.4454989999995</v>
      </c>
      <c r="G4217" s="59" t="s">
        <v>1509</v>
      </c>
      <c r="H4217" s="59">
        <v>0</v>
      </c>
      <c r="I4217" s="59">
        <v>0</v>
      </c>
      <c r="J4217" s="59">
        <f>IF(terrains!L4217=13.5,IF(terrains!X4217=1,12,9),-0.392532+1.267037*terrains!L4217+0.472239*terrains!X4217+0.58658*terrains!W4217+0.089417*terrains!V4217+0.531633*terrains!U4217+0.337883*terrains!T4217-0.403545*terrains!S4217)</f>
        <v>2.479425</v>
      </c>
      <c r="K4217" s="151">
        <f>IF(terrains!I4217=0,terrains!J4217,terrains!I4217)</f>
        <v>2.479425</v>
      </c>
      <c r="L4217" s="59">
        <v>2</v>
      </c>
      <c r="M4217" s="59">
        <v>1</v>
      </c>
      <c r="N4217" s="59">
        <v>4</v>
      </c>
      <c r="O4217" s="59" t="s">
        <v>176</v>
      </c>
      <c r="P4217" s="59">
        <v>2</v>
      </c>
      <c r="Q4217" s="59">
        <v>1.5</v>
      </c>
      <c r="R4217" s="59">
        <v>0</v>
      </c>
      <c r="S4217" s="59">
        <v>0</v>
      </c>
      <c r="T4217" s="59">
        <v>1</v>
      </c>
      <c r="U4217" s="59">
        <v>0</v>
      </c>
      <c r="V4217" s="59">
        <v>0</v>
      </c>
      <c r="W4217" s="59">
        <v>0</v>
      </c>
      <c r="X4217" s="59">
        <v>0</v>
      </c>
      <c r="Y4217" s="59">
        <f>IF(terrains!L4217&lt;=2.5,1,IF(terrains!L4217&lt;=4.5,2,IF(terrains!L4217&lt;=6.5,3,4)))</f>
        <v>1</v>
      </c>
      <c r="Z4217" s="59">
        <f>IF(terrains!R4217=1,35,IF(terrains!S4217=1,64,IF(terrains!T4217=1,IF(terrains!Y4217=1,85,104),IF(terrains!U4217=1,IF(terrains!Y4217=1,124,152),IF(terrains!V4217=1,(IF(terrains!Y4217=1,146,IF(terrains!Y4217=2,178,263))),IF(terrains!W4217=1,(IF(terrains!Y4217=1,178,IF(terrains!Y4217=2,218,321))),IF(terrains!X4217=1,IF(terrains!Y4217=1,190,IF(terrains!Y4217=2,242,IF(terrains!Y4217=3,357,896))))))))))</f>
        <v>85</v>
      </c>
      <c r="AA4217" s="152">
        <f>terrains!Z4217*terrains!F4217</f>
        <v>346667.86741499993</v>
      </c>
    </row>
    <row r="4218" spans="1:27" ht="14.4">
      <c r="A4218" s="143">
        <v>4217</v>
      </c>
      <c r="B4218" s="59">
        <v>274320.367967</v>
      </c>
      <c r="C4218" s="59">
        <v>5039265.2949900003</v>
      </c>
      <c r="D4218" s="59" t="s">
        <v>3839</v>
      </c>
      <c r="E4218" s="153">
        <v>378.5</v>
      </c>
      <c r="F4218" s="150">
        <f>terrains!E4218*10.76391</f>
        <v>4074.1399349999997</v>
      </c>
      <c r="G4218" s="59" t="s">
        <v>186</v>
      </c>
      <c r="H4218" s="59">
        <v>0.2</v>
      </c>
      <c r="I4218" s="59">
        <v>1</v>
      </c>
      <c r="J4218" s="59">
        <f>IF(terrains!L4218=13.5,IF(terrains!X4218=1,12,9),-0.392532+1.267037*terrains!L4218+0.472239*terrains!X4218+0.58658*terrains!W4218+0.089417*terrains!V4218+0.531633*terrains!U4218+0.337883*terrains!T4218-0.403545*terrains!S4218)</f>
        <v>1.5080234999999997</v>
      </c>
      <c r="K4218" s="151">
        <f>IF(terrains!I4218=0,terrains!J4218,terrains!I4218)</f>
        <v>1</v>
      </c>
      <c r="L4218" s="59">
        <v>1.5</v>
      </c>
      <c r="M4218" s="59">
        <v>1</v>
      </c>
      <c r="N4218" s="59">
        <v>2</v>
      </c>
      <c r="O4218" s="59" t="s">
        <v>174</v>
      </c>
      <c r="P4218" s="59">
        <v>2</v>
      </c>
      <c r="Q4218" s="59">
        <v>1.5</v>
      </c>
      <c r="R4218" s="59">
        <v>1</v>
      </c>
      <c r="S4218" s="59">
        <v>0</v>
      </c>
      <c r="T4218" s="59">
        <v>0</v>
      </c>
      <c r="U4218" s="59">
        <v>0</v>
      </c>
      <c r="V4218" s="59">
        <v>0</v>
      </c>
      <c r="W4218" s="59">
        <v>0</v>
      </c>
      <c r="X4218" s="59">
        <v>0</v>
      </c>
      <c r="Y4218" s="59">
        <f>IF(terrains!L4218&lt;=2.5,1,IF(terrains!L4218&lt;=4.5,2,IF(terrains!L4218&lt;=6.5,3,4)))</f>
        <v>1</v>
      </c>
      <c r="Z4218" s="59">
        <f>IF(terrains!R4218=1,35,IF(terrains!S4218=1,64,IF(terrains!T4218=1,IF(terrains!Y4218=1,85,104),IF(terrains!U4218=1,IF(terrains!Y4218=1,124,152),IF(terrains!V4218=1,(IF(terrains!Y4218=1,146,IF(terrains!Y4218=2,178,263))),IF(terrains!W4218=1,(IF(terrains!Y4218=1,178,IF(terrains!Y4218=2,218,321))),IF(terrains!X4218=1,IF(terrains!Y4218=1,190,IF(terrains!Y4218=2,242,IF(terrains!Y4218=3,357,896))))))))))</f>
        <v>35</v>
      </c>
      <c r="AA4218" s="152">
        <f>terrains!Z4218*terrains!F4218</f>
        <v>142594.89772499999</v>
      </c>
    </row>
    <row r="4219" spans="1:27" ht="14.4">
      <c r="A4219" s="143">
        <v>4218</v>
      </c>
      <c r="B4219" s="59">
        <v>296089.56935200002</v>
      </c>
      <c r="C4219" s="59">
        <v>5036586.5596399996</v>
      </c>
      <c r="D4219" s="59" t="s">
        <v>3840</v>
      </c>
      <c r="E4219" s="153">
        <v>378.2</v>
      </c>
      <c r="F4219" s="150">
        <f>terrains!E4219*10.76391</f>
        <v>4070.9107619999995</v>
      </c>
      <c r="G4219" s="59" t="s">
        <v>208</v>
      </c>
      <c r="H4219" s="59">
        <v>0</v>
      </c>
      <c r="I4219" s="59">
        <v>0</v>
      </c>
      <c r="J4219" s="59">
        <f>IF(terrains!L4219=13.5,IF(terrains!X4219=1,12,9),-0.392532+1.267037*terrains!L4219+0.472239*terrains!X4219+0.58658*terrains!W4219+0.089417*terrains!V4219+0.531633*terrains!U4219+0.337883*terrains!T4219-0.403545*terrains!S4219)</f>
        <v>2.479425</v>
      </c>
      <c r="K4219" s="151">
        <f>IF(terrains!I4219=0,terrains!J4219,terrains!I4219)</f>
        <v>2.479425</v>
      </c>
      <c r="L4219" s="59">
        <v>2</v>
      </c>
      <c r="M4219" s="59">
        <v>2</v>
      </c>
      <c r="N4219" s="59">
        <v>3</v>
      </c>
      <c r="O4219" s="59" t="s">
        <v>176</v>
      </c>
      <c r="P4219" s="59">
        <v>2</v>
      </c>
      <c r="Q4219" s="59">
        <v>2</v>
      </c>
      <c r="R4219" s="59">
        <v>0</v>
      </c>
      <c r="S4219" s="59">
        <v>0</v>
      </c>
      <c r="T4219" s="59">
        <v>1</v>
      </c>
      <c r="U4219" s="59">
        <v>0</v>
      </c>
      <c r="V4219" s="59">
        <v>0</v>
      </c>
      <c r="W4219" s="59">
        <v>0</v>
      </c>
      <c r="X4219" s="59">
        <v>0</v>
      </c>
      <c r="Y4219" s="59">
        <f>IF(terrains!L4219&lt;=2.5,1,IF(terrains!L4219&lt;=4.5,2,IF(terrains!L4219&lt;=6.5,3,4)))</f>
        <v>1</v>
      </c>
      <c r="Z4219" s="59">
        <f>IF(terrains!R4219=1,35,IF(terrains!S4219=1,64,IF(terrains!T4219=1,IF(terrains!Y4219=1,85,104),IF(terrains!U4219=1,IF(terrains!Y4219=1,124,152),IF(terrains!V4219=1,(IF(terrains!Y4219=1,146,IF(terrains!Y4219=2,178,263))),IF(terrains!W4219=1,(IF(terrains!Y4219=1,178,IF(terrains!Y4219=2,218,321))),IF(terrains!X4219=1,IF(terrains!Y4219=1,190,IF(terrains!Y4219=2,242,IF(terrains!Y4219=3,357,896))))))))))</f>
        <v>85</v>
      </c>
      <c r="AA4219" s="152">
        <f>terrains!Z4219*terrains!F4219</f>
        <v>346027.41476999997</v>
      </c>
    </row>
    <row r="4220" spans="1:27" ht="14.4">
      <c r="A4220" s="143">
        <v>4219</v>
      </c>
      <c r="B4220" s="59">
        <v>295578.10989999998</v>
      </c>
      <c r="C4220" s="59">
        <v>5043439.2489999998</v>
      </c>
      <c r="D4220" s="59" t="s">
        <v>3841</v>
      </c>
      <c r="E4220" s="153">
        <v>377.8</v>
      </c>
      <c r="F4220" s="150">
        <f>terrains!E4220*10.76391</f>
        <v>4066.6051979999997</v>
      </c>
      <c r="G4220" s="59" t="s">
        <v>540</v>
      </c>
      <c r="H4220" s="59">
        <v>1</v>
      </c>
      <c r="I4220" s="59">
        <v>4.5</v>
      </c>
      <c r="J4220" s="59">
        <f>IF(terrains!L4220=13.5,IF(terrains!X4220=1,12,9),-0.392532+1.267037*terrains!L4220+0.472239*terrains!X4220+0.58658*terrains!W4220+0.089417*terrains!V4220+0.531633*terrains!U4220+0.337883*terrains!T4220-0.403545*terrains!S4220)</f>
        <v>3.9402119999999998</v>
      </c>
      <c r="K4220" s="151">
        <f>IF(terrains!I4220=0,terrains!J4220,terrains!I4220)</f>
        <v>4.5</v>
      </c>
      <c r="L4220" s="59">
        <v>3</v>
      </c>
      <c r="M4220" s="59">
        <v>3</v>
      </c>
      <c r="N4220" s="59">
        <v>6</v>
      </c>
      <c r="O4220" s="59" t="s">
        <v>177</v>
      </c>
      <c r="P4220" s="59">
        <v>2</v>
      </c>
      <c r="Q4220" s="59">
        <v>2.5</v>
      </c>
      <c r="R4220" s="59">
        <v>0</v>
      </c>
      <c r="S4220" s="59">
        <v>0</v>
      </c>
      <c r="T4220" s="59">
        <v>0</v>
      </c>
      <c r="U4220" s="59">
        <v>1</v>
      </c>
      <c r="V4220" s="59">
        <v>0</v>
      </c>
      <c r="W4220" s="59">
        <v>0</v>
      </c>
      <c r="X4220" s="59">
        <v>0</v>
      </c>
      <c r="Y4220" s="59">
        <f>IF(terrains!L4220&lt;=2.5,1,IF(terrains!L4220&lt;=4.5,2,IF(terrains!L4220&lt;=6.5,3,4)))</f>
        <v>2</v>
      </c>
      <c r="Z4220" s="59">
        <f>IF(terrains!R4220=1,35,IF(terrains!S4220=1,64,IF(terrains!T4220=1,IF(terrains!Y4220=1,85,104),IF(terrains!U4220=1,IF(terrains!Y4220=1,124,152),IF(terrains!V4220=1,(IF(terrains!Y4220=1,146,IF(terrains!Y4220=2,178,263))),IF(terrains!W4220=1,(IF(terrains!Y4220=1,178,IF(terrains!Y4220=2,218,321))),IF(terrains!X4220=1,IF(terrains!Y4220=1,190,IF(terrains!Y4220=2,242,IF(terrains!Y4220=3,357,896))))))))))</f>
        <v>152</v>
      </c>
      <c r="AA4220" s="152">
        <f>terrains!Z4220*terrains!F4220</f>
        <v>618123.99009599991</v>
      </c>
    </row>
    <row r="4221" spans="1:27" ht="14.4">
      <c r="A4221" s="143">
        <v>4220</v>
      </c>
      <c r="B4221" s="59">
        <v>290667.93992199999</v>
      </c>
      <c r="C4221" s="59">
        <v>5032729.5407400001</v>
      </c>
      <c r="D4221" s="59" t="s">
        <v>3842</v>
      </c>
      <c r="E4221" s="153">
        <v>377.3</v>
      </c>
      <c r="F4221" s="150">
        <f>terrains!E4221*10.76391</f>
        <v>4061.2232429999999</v>
      </c>
      <c r="G4221" s="59" t="s">
        <v>217</v>
      </c>
      <c r="H4221" s="59">
        <v>0</v>
      </c>
      <c r="I4221" s="59">
        <v>0</v>
      </c>
      <c r="J4221" s="59">
        <f>IF(terrains!L4221=13.5,IF(terrains!X4221=1,12,9),-0.392532+1.267037*terrains!L4221+0.472239*terrains!X4221+0.58658*terrains!W4221+0.089417*terrains!V4221+0.531633*terrains!U4221+0.337883*terrains!T4221-0.403545*terrains!S4221)</f>
        <v>1.7379969999999998</v>
      </c>
      <c r="K4221" s="151">
        <f>IF(terrains!I4221=0,terrains!J4221,terrains!I4221)</f>
        <v>1.7379969999999998</v>
      </c>
      <c r="L4221" s="59">
        <v>2</v>
      </c>
      <c r="M4221" s="59">
        <v>1</v>
      </c>
      <c r="N4221" s="59">
        <v>4</v>
      </c>
      <c r="O4221" s="59" t="s">
        <v>175</v>
      </c>
      <c r="P4221" s="59">
        <v>2</v>
      </c>
      <c r="Q4221" s="59">
        <v>2</v>
      </c>
      <c r="R4221" s="59">
        <v>0</v>
      </c>
      <c r="S4221" s="59">
        <v>1</v>
      </c>
      <c r="T4221" s="59">
        <v>0</v>
      </c>
      <c r="U4221" s="59">
        <v>0</v>
      </c>
      <c r="V4221" s="59">
        <v>0</v>
      </c>
      <c r="W4221" s="59">
        <v>0</v>
      </c>
      <c r="X4221" s="59">
        <v>0</v>
      </c>
      <c r="Y4221" s="59">
        <f>IF(terrains!L4221&lt;=2.5,1,IF(terrains!L4221&lt;=4.5,2,IF(terrains!L4221&lt;=6.5,3,4)))</f>
        <v>1</v>
      </c>
      <c r="Z4221" s="59">
        <f>IF(terrains!R4221=1,35,IF(terrains!S4221=1,64,IF(terrains!T4221=1,IF(terrains!Y4221=1,85,104),IF(terrains!U4221=1,IF(terrains!Y4221=1,124,152),IF(terrains!V4221=1,(IF(terrains!Y4221=1,146,IF(terrains!Y4221=2,178,263))),IF(terrains!W4221=1,(IF(terrains!Y4221=1,178,IF(terrains!Y4221=2,218,321))),IF(terrains!X4221=1,IF(terrains!Y4221=1,190,IF(terrains!Y4221=2,242,IF(terrains!Y4221=3,357,896))))))))))</f>
        <v>64</v>
      </c>
      <c r="AA4221" s="152">
        <f>terrains!Z4221*terrains!F4221</f>
        <v>259918.28755199999</v>
      </c>
    </row>
    <row r="4222" spans="1:27" ht="14.4">
      <c r="A4222" s="143">
        <v>4221</v>
      </c>
      <c r="B4222" s="59">
        <v>297706.94409300003</v>
      </c>
      <c r="C4222" s="59">
        <v>5053767.8447500002</v>
      </c>
      <c r="D4222" s="59" t="s">
        <v>3843</v>
      </c>
      <c r="E4222" s="153">
        <v>377.1</v>
      </c>
      <c r="F4222" s="150">
        <f>terrains!E4222*10.76391</f>
        <v>4059.0704609999998</v>
      </c>
      <c r="G4222" s="59" t="s">
        <v>331</v>
      </c>
      <c r="H4222" s="59">
        <v>0.2</v>
      </c>
      <c r="I4222" s="59">
        <v>1.5</v>
      </c>
      <c r="J4222" s="59">
        <f>IF(terrains!L4222=13.5,IF(terrains!X4222=1,12,9),-0.392532+1.267037*terrains!L4222+0.472239*terrains!X4222+0.58658*terrains!W4222+0.089417*terrains!V4222+0.531633*terrains!U4222+0.337883*terrains!T4222-0.403545*terrains!S4222)</f>
        <v>2.1415419999999998</v>
      </c>
      <c r="K4222" s="151">
        <f>IF(terrains!I4222=0,terrains!J4222,terrains!I4222)</f>
        <v>1.5</v>
      </c>
      <c r="L4222" s="59">
        <v>2</v>
      </c>
      <c r="M4222" s="59">
        <v>2</v>
      </c>
      <c r="N4222" s="59">
        <v>3</v>
      </c>
      <c r="O4222" s="59" t="s">
        <v>174</v>
      </c>
      <c r="P4222" s="59">
        <v>2</v>
      </c>
      <c r="Q4222" s="59">
        <v>1.5</v>
      </c>
      <c r="R4222" s="59">
        <v>1</v>
      </c>
      <c r="S4222" s="59">
        <v>0</v>
      </c>
      <c r="T4222" s="59">
        <v>0</v>
      </c>
      <c r="U4222" s="59">
        <v>0</v>
      </c>
      <c r="V4222" s="59">
        <v>0</v>
      </c>
      <c r="W4222" s="59">
        <v>0</v>
      </c>
      <c r="X4222" s="59">
        <v>0</v>
      </c>
      <c r="Y4222" s="59">
        <f>IF(terrains!L4222&lt;=2.5,1,IF(terrains!L4222&lt;=4.5,2,IF(terrains!L4222&lt;=6.5,3,4)))</f>
        <v>1</v>
      </c>
      <c r="Z4222" s="59">
        <f>IF(terrains!R4222=1,35,IF(terrains!S4222=1,64,IF(terrains!T4222=1,IF(terrains!Y4222=1,85,104),IF(terrains!U4222=1,IF(terrains!Y4222=1,124,152),IF(terrains!V4222=1,(IF(terrains!Y4222=1,146,IF(terrains!Y4222=2,178,263))),IF(terrains!W4222=1,(IF(terrains!Y4222=1,178,IF(terrains!Y4222=2,218,321))),IF(terrains!X4222=1,IF(terrains!Y4222=1,190,IF(terrains!Y4222=2,242,IF(terrains!Y4222=3,357,896))))))))))</f>
        <v>35</v>
      </c>
      <c r="AA4222" s="152">
        <f>terrains!Z4222*terrains!F4222</f>
        <v>142067.466135</v>
      </c>
    </row>
    <row r="4223" spans="1:27" ht="14.4">
      <c r="A4223" s="143">
        <v>4222</v>
      </c>
      <c r="B4223" s="59">
        <v>275108.26743200002</v>
      </c>
      <c r="C4223" s="59">
        <v>5036848.9194499999</v>
      </c>
      <c r="D4223" s="59" t="s">
        <v>3844</v>
      </c>
      <c r="E4223" s="153">
        <v>376.4</v>
      </c>
      <c r="F4223" s="150">
        <f>terrains!E4223*10.76391</f>
        <v>4051.5357239999994</v>
      </c>
      <c r="G4223" s="59" t="s">
        <v>517</v>
      </c>
      <c r="H4223" s="59">
        <v>0</v>
      </c>
      <c r="I4223" s="59">
        <v>0</v>
      </c>
      <c r="J4223" s="59">
        <f>IF(terrains!L4223=13.5,IF(terrains!X4223=1,12,9),-0.392532+1.267037*terrains!L4223+0.472239*terrains!X4223+0.58658*terrains!W4223+0.089417*terrains!V4223+0.531633*terrains!U4223+0.337883*terrains!T4223-0.403545*terrains!S4223)</f>
        <v>2.1415419999999998</v>
      </c>
      <c r="K4223" s="151">
        <f>IF(terrains!I4223=0,terrains!J4223,terrains!I4223)</f>
        <v>2.1415419999999998</v>
      </c>
      <c r="L4223" s="59">
        <v>2</v>
      </c>
      <c r="M4223" s="59">
        <v>1</v>
      </c>
      <c r="N4223" s="59">
        <v>4</v>
      </c>
      <c r="O4223" s="59" t="s">
        <v>174</v>
      </c>
      <c r="P4223" s="59">
        <v>2</v>
      </c>
      <c r="Q4223" s="59">
        <v>1.5</v>
      </c>
      <c r="R4223" s="59">
        <v>1</v>
      </c>
      <c r="S4223" s="59">
        <v>0</v>
      </c>
      <c r="T4223" s="59">
        <v>0</v>
      </c>
      <c r="U4223" s="59">
        <v>0</v>
      </c>
      <c r="V4223" s="59">
        <v>0</v>
      </c>
      <c r="W4223" s="59">
        <v>0</v>
      </c>
      <c r="X4223" s="59">
        <v>0</v>
      </c>
      <c r="Y4223" s="59">
        <f>IF(terrains!L4223&lt;=2.5,1,IF(terrains!L4223&lt;=4.5,2,IF(terrains!L4223&lt;=6.5,3,4)))</f>
        <v>1</v>
      </c>
      <c r="Z4223" s="59">
        <f>IF(terrains!R4223=1,35,IF(terrains!S4223=1,64,IF(terrains!T4223=1,IF(terrains!Y4223=1,85,104),IF(terrains!U4223=1,IF(terrains!Y4223=1,124,152),IF(terrains!V4223=1,(IF(terrains!Y4223=1,146,IF(terrains!Y4223=2,178,263))),IF(terrains!W4223=1,(IF(terrains!Y4223=1,178,IF(terrains!Y4223=2,218,321))),IF(terrains!X4223=1,IF(terrains!Y4223=1,190,IF(terrains!Y4223=2,242,IF(terrains!Y4223=3,357,896))))))))))</f>
        <v>35</v>
      </c>
      <c r="AA4223" s="152">
        <f>terrains!Z4223*terrains!F4223</f>
        <v>141803.75033999997</v>
      </c>
    </row>
    <row r="4224" spans="1:27" ht="14.4">
      <c r="A4224" s="143">
        <v>4223</v>
      </c>
      <c r="B4224" s="59">
        <v>287248.235682</v>
      </c>
      <c r="C4224" s="59">
        <v>5043279.1189700002</v>
      </c>
      <c r="D4224" s="59" t="s">
        <v>3845</v>
      </c>
      <c r="E4224" s="153">
        <v>376.3</v>
      </c>
      <c r="F4224" s="150">
        <f>terrains!E4224*10.76391</f>
        <v>4050.4593329999998</v>
      </c>
      <c r="G4224" s="59" t="s">
        <v>1050</v>
      </c>
      <c r="H4224" s="59">
        <v>0</v>
      </c>
      <c r="I4224" s="59">
        <v>0</v>
      </c>
      <c r="J4224" s="59">
        <f>IF(terrains!L4224=13.5,IF(terrains!X4224=1,12,9),-0.392532+1.267037*terrains!L4224+0.472239*terrains!X4224+0.58658*terrains!W4224+0.089417*terrains!V4224+0.531633*terrains!U4224+0.337883*terrains!T4224-0.403545*terrains!S4224)</f>
        <v>1.1044784999999997</v>
      </c>
      <c r="K4224" s="151">
        <f>IF(terrains!I4224=0,terrains!J4224,terrains!I4224)</f>
        <v>1.1044784999999997</v>
      </c>
      <c r="L4224" s="59">
        <v>1.5</v>
      </c>
      <c r="M4224" s="59">
        <v>1</v>
      </c>
      <c r="N4224" s="59">
        <v>2</v>
      </c>
      <c r="O4224" s="59" t="s">
        <v>175</v>
      </c>
      <c r="P4224" s="59">
        <v>2</v>
      </c>
      <c r="Q4224" s="59">
        <v>1.5</v>
      </c>
      <c r="R4224" s="59">
        <v>0</v>
      </c>
      <c r="S4224" s="59">
        <v>1</v>
      </c>
      <c r="T4224" s="59">
        <v>0</v>
      </c>
      <c r="U4224" s="59">
        <v>0</v>
      </c>
      <c r="V4224" s="59">
        <v>0</v>
      </c>
      <c r="W4224" s="59">
        <v>0</v>
      </c>
      <c r="X4224" s="59">
        <v>0</v>
      </c>
      <c r="Y4224" s="59">
        <f>IF(terrains!L4224&lt;=2.5,1,IF(terrains!L4224&lt;=4.5,2,IF(terrains!L4224&lt;=6.5,3,4)))</f>
        <v>1</v>
      </c>
      <c r="Z4224" s="59">
        <f>IF(terrains!R4224=1,35,IF(terrains!S4224=1,64,IF(terrains!T4224=1,IF(terrains!Y4224=1,85,104),IF(terrains!U4224=1,IF(terrains!Y4224=1,124,152),IF(terrains!V4224=1,(IF(terrains!Y4224=1,146,IF(terrains!Y4224=2,178,263))),IF(terrains!W4224=1,(IF(terrains!Y4224=1,178,IF(terrains!Y4224=2,218,321))),IF(terrains!X4224=1,IF(terrains!Y4224=1,190,IF(terrains!Y4224=2,242,IF(terrains!Y4224=3,357,896))))))))))</f>
        <v>64</v>
      </c>
      <c r="AA4224" s="152">
        <f>terrains!Z4224*terrains!F4224</f>
        <v>259229.39731199999</v>
      </c>
    </row>
    <row r="4225" spans="1:27" ht="14.4">
      <c r="A4225" s="143">
        <v>4224</v>
      </c>
      <c r="B4225" s="59">
        <v>297111.6042</v>
      </c>
      <c r="C4225" s="59">
        <v>5042268.1679999996</v>
      </c>
      <c r="D4225" s="59" t="s">
        <v>3846</v>
      </c>
      <c r="E4225" s="153">
        <v>376.3</v>
      </c>
      <c r="F4225" s="150">
        <f>terrains!E4225*10.76391</f>
        <v>4050.4593329999998</v>
      </c>
      <c r="G4225" s="59" t="s">
        <v>1408</v>
      </c>
      <c r="H4225" s="59">
        <v>1</v>
      </c>
      <c r="I4225" s="59">
        <v>4</v>
      </c>
      <c r="J4225" s="59">
        <f>IF(terrains!L4225=13.5,IF(terrains!X4225=1,12,9),-0.392532+1.267037*terrains!L4225+0.472239*terrains!X4225+0.58658*terrains!W4225+0.089417*terrains!V4225+0.531633*terrains!U4225+0.337883*terrains!T4225-0.403545*terrains!S4225)</f>
        <v>3.4979959999999997</v>
      </c>
      <c r="K4225" s="151">
        <f>IF(terrains!I4225=0,terrains!J4225,terrains!I4225)</f>
        <v>4</v>
      </c>
      <c r="L4225" s="59">
        <v>3</v>
      </c>
      <c r="M4225" s="59">
        <v>2</v>
      </c>
      <c r="N4225" s="59">
        <v>4</v>
      </c>
      <c r="O4225" s="59" t="s">
        <v>178</v>
      </c>
      <c r="P4225" s="59">
        <v>3</v>
      </c>
      <c r="Q4225" s="59">
        <v>2.5</v>
      </c>
      <c r="R4225" s="59">
        <v>0</v>
      </c>
      <c r="S4225" s="59">
        <v>0</v>
      </c>
      <c r="T4225" s="59">
        <v>0</v>
      </c>
      <c r="U4225" s="59">
        <v>0</v>
      </c>
      <c r="V4225" s="59">
        <v>1</v>
      </c>
      <c r="W4225" s="59">
        <v>0</v>
      </c>
      <c r="X4225" s="59">
        <v>0</v>
      </c>
      <c r="Y4225" s="59">
        <f>IF(terrains!L4225&lt;=2.5,1,IF(terrains!L4225&lt;=4.5,2,IF(terrains!L4225&lt;=6.5,3,4)))</f>
        <v>2</v>
      </c>
      <c r="Z4225" s="59">
        <f>IF(terrains!R4225=1,35,IF(terrains!S4225=1,64,IF(terrains!T4225=1,IF(terrains!Y4225=1,85,104),IF(terrains!U4225=1,IF(terrains!Y4225=1,124,152),IF(terrains!V4225=1,(IF(terrains!Y4225=1,146,IF(terrains!Y4225=2,178,263))),IF(terrains!W4225=1,(IF(terrains!Y4225=1,178,IF(terrains!Y4225=2,218,321))),IF(terrains!X4225=1,IF(terrains!Y4225=1,190,IF(terrains!Y4225=2,242,IF(terrains!Y4225=3,357,896))))))))))</f>
        <v>178</v>
      </c>
      <c r="AA4225" s="152">
        <f>terrains!Z4225*terrains!F4225</f>
        <v>720981.76127399993</v>
      </c>
    </row>
    <row r="4226" spans="1:27" ht="14.4">
      <c r="A4226" s="143">
        <v>4225</v>
      </c>
      <c r="B4226" s="59">
        <v>287724.10357799998</v>
      </c>
      <c r="C4226" s="59">
        <v>5043407.1571300002</v>
      </c>
      <c r="D4226" s="59" t="s">
        <v>3847</v>
      </c>
      <c r="E4226" s="153">
        <v>375.3</v>
      </c>
      <c r="F4226" s="150">
        <f>terrains!E4226*10.76391</f>
        <v>4039.6954229999997</v>
      </c>
      <c r="G4226" s="59" t="s">
        <v>1050</v>
      </c>
      <c r="H4226" s="59">
        <v>0</v>
      </c>
      <c r="I4226" s="59">
        <v>0</v>
      </c>
      <c r="J4226" s="59">
        <f>IF(terrains!L4226=13.5,IF(terrains!X4226=1,12,9),-0.392532+1.267037*terrains!L4226+0.472239*terrains!X4226+0.58658*terrains!W4226+0.089417*terrains!V4226+0.531633*terrains!U4226+0.337883*terrains!T4226-0.403545*terrains!S4226)</f>
        <v>1.1044784999999997</v>
      </c>
      <c r="K4226" s="151">
        <f>IF(terrains!I4226=0,terrains!J4226,terrains!I4226)</f>
        <v>1.1044784999999997</v>
      </c>
      <c r="L4226" s="59">
        <v>1.5</v>
      </c>
      <c r="M4226" s="59">
        <v>1</v>
      </c>
      <c r="N4226" s="59">
        <v>2</v>
      </c>
      <c r="O4226" s="59" t="s">
        <v>175</v>
      </c>
      <c r="P4226" s="59">
        <v>2</v>
      </c>
      <c r="Q4226" s="59">
        <v>1.5</v>
      </c>
      <c r="R4226" s="59">
        <v>0</v>
      </c>
      <c r="S4226" s="59">
        <v>1</v>
      </c>
      <c r="T4226" s="59">
        <v>0</v>
      </c>
      <c r="U4226" s="59">
        <v>0</v>
      </c>
      <c r="V4226" s="59">
        <v>0</v>
      </c>
      <c r="W4226" s="59">
        <v>0</v>
      </c>
      <c r="X4226" s="59">
        <v>0</v>
      </c>
      <c r="Y4226" s="59">
        <f>IF(terrains!L4226&lt;=2.5,1,IF(terrains!L4226&lt;=4.5,2,IF(terrains!L4226&lt;=6.5,3,4)))</f>
        <v>1</v>
      </c>
      <c r="Z4226" s="59">
        <f>IF(terrains!R4226=1,35,IF(terrains!S4226=1,64,IF(terrains!T4226=1,IF(terrains!Y4226=1,85,104),IF(terrains!U4226=1,IF(terrains!Y4226=1,124,152),IF(terrains!V4226=1,(IF(terrains!Y4226=1,146,IF(terrains!Y4226=2,178,263))),IF(terrains!W4226=1,(IF(terrains!Y4226=1,178,IF(terrains!Y4226=2,218,321))),IF(terrains!X4226=1,IF(terrains!Y4226=1,190,IF(terrains!Y4226=2,242,IF(terrains!Y4226=3,357,896))))))))))</f>
        <v>64</v>
      </c>
      <c r="AA4226" s="152">
        <f>terrains!Z4226*terrains!F4226</f>
        <v>258540.50707199998</v>
      </c>
    </row>
    <row r="4227" spans="1:27" ht="14.4">
      <c r="A4227" s="143">
        <v>4226</v>
      </c>
      <c r="B4227" s="59">
        <v>297917.36818699999</v>
      </c>
      <c r="C4227" s="59">
        <v>5047767.2578499997</v>
      </c>
      <c r="D4227" s="59" t="s">
        <v>3848</v>
      </c>
      <c r="E4227" s="153">
        <v>375.2</v>
      </c>
      <c r="F4227" s="150">
        <f>terrains!E4227*10.76391</f>
        <v>4038.6190319999996</v>
      </c>
      <c r="G4227" s="59" t="s">
        <v>292</v>
      </c>
      <c r="H4227" s="59">
        <v>1</v>
      </c>
      <c r="I4227" s="59">
        <v>5</v>
      </c>
      <c r="J4227" s="59">
        <f>IF(terrains!L4227=13.5,IF(terrains!X4227=1,12,9),-0.392532+1.267037*terrains!L4227+0.472239*terrains!X4227+0.58658*terrains!W4227+0.089417*terrains!V4227+0.531633*terrains!U4227+0.337883*terrains!T4227-0.403545*terrains!S4227)</f>
        <v>4.2720709999999995</v>
      </c>
      <c r="K4227" s="151">
        <f>IF(terrains!I4227=0,terrains!J4227,terrains!I4227)</f>
        <v>5</v>
      </c>
      <c r="L4227" s="59">
        <v>4</v>
      </c>
      <c r="M4227" s="59">
        <v>2</v>
      </c>
      <c r="N4227" s="59">
        <v>14</v>
      </c>
      <c r="O4227" s="59" t="s">
        <v>175</v>
      </c>
      <c r="P4227" s="59">
        <v>2</v>
      </c>
      <c r="Q4227" s="59">
        <v>2.5</v>
      </c>
      <c r="R4227" s="59">
        <v>0</v>
      </c>
      <c r="S4227" s="59">
        <v>1</v>
      </c>
      <c r="T4227" s="59">
        <v>0</v>
      </c>
      <c r="U4227" s="59">
        <v>0</v>
      </c>
      <c r="V4227" s="59">
        <v>0</v>
      </c>
      <c r="W4227" s="59">
        <v>0</v>
      </c>
      <c r="X4227" s="59">
        <v>0</v>
      </c>
      <c r="Y4227" s="59">
        <f>IF(terrains!L4227&lt;=2.5,1,IF(terrains!L4227&lt;=4.5,2,IF(terrains!L4227&lt;=6.5,3,4)))</f>
        <v>2</v>
      </c>
      <c r="Z4227" s="59">
        <f>IF(terrains!R4227=1,35,IF(terrains!S4227=1,64,IF(terrains!T4227=1,IF(terrains!Y4227=1,85,104),IF(terrains!U4227=1,IF(terrains!Y4227=1,124,152),IF(terrains!V4227=1,(IF(terrains!Y4227=1,146,IF(terrains!Y4227=2,178,263))),IF(terrains!W4227=1,(IF(terrains!Y4227=1,178,IF(terrains!Y4227=2,218,321))),IF(terrains!X4227=1,IF(terrains!Y4227=1,190,IF(terrains!Y4227=2,242,IF(terrains!Y4227=3,357,896))))))))))</f>
        <v>64</v>
      </c>
      <c r="AA4227" s="152">
        <f>terrains!Z4227*terrains!F4227</f>
        <v>258471.61804799997</v>
      </c>
    </row>
    <row r="4228" spans="1:27" ht="14.4">
      <c r="A4228" s="143">
        <v>4227</v>
      </c>
      <c r="B4228" s="59">
        <v>299061.78828199999</v>
      </c>
      <c r="C4228" s="59">
        <v>5055510.8568799999</v>
      </c>
      <c r="D4228" s="59" t="s">
        <v>3849</v>
      </c>
      <c r="E4228" s="153">
        <v>374.9</v>
      </c>
      <c r="F4228" s="150">
        <f>terrains!E4228*10.76391</f>
        <v>4035.3898589999994</v>
      </c>
      <c r="G4228" s="59" t="s">
        <v>325</v>
      </c>
      <c r="H4228" s="59">
        <v>0</v>
      </c>
      <c r="I4228" s="59">
        <v>0</v>
      </c>
      <c r="J4228" s="59">
        <f>IF(terrains!L4228=13.5,IF(terrains!X4228=1,12,9),-0.392532+1.267037*terrains!L4228+0.472239*terrains!X4228+0.58658*terrains!W4228+0.089417*terrains!V4228+0.531633*terrains!U4228+0.337883*terrains!T4228-0.403545*terrains!S4228)</f>
        <v>2.1415419999999998</v>
      </c>
      <c r="K4228" s="151">
        <f>IF(terrains!I4228=0,terrains!J4228,terrains!I4228)</f>
        <v>2.1415419999999998</v>
      </c>
      <c r="L4228" s="59">
        <v>2</v>
      </c>
      <c r="M4228" s="59">
        <v>2</v>
      </c>
      <c r="N4228" s="59">
        <v>3</v>
      </c>
      <c r="O4228" s="59" t="s">
        <v>174</v>
      </c>
      <c r="P4228" s="59">
        <v>2</v>
      </c>
      <c r="Q4228" s="59">
        <v>1.5</v>
      </c>
      <c r="R4228" s="59">
        <v>1</v>
      </c>
      <c r="S4228" s="59">
        <v>0</v>
      </c>
      <c r="T4228" s="59">
        <v>0</v>
      </c>
      <c r="U4228" s="59">
        <v>0</v>
      </c>
      <c r="V4228" s="59">
        <v>0</v>
      </c>
      <c r="W4228" s="59">
        <v>0</v>
      </c>
      <c r="X4228" s="59">
        <v>0</v>
      </c>
      <c r="Y4228" s="59">
        <f>IF(terrains!L4228&lt;=2.5,1,IF(terrains!L4228&lt;=4.5,2,IF(terrains!L4228&lt;=6.5,3,4)))</f>
        <v>1</v>
      </c>
      <c r="Z4228" s="59">
        <f>IF(terrains!R4228=1,35,IF(terrains!S4228=1,64,IF(terrains!T4228=1,IF(terrains!Y4228=1,85,104),IF(terrains!U4228=1,IF(terrains!Y4228=1,124,152),IF(terrains!V4228=1,(IF(terrains!Y4228=1,146,IF(terrains!Y4228=2,178,263))),IF(terrains!W4228=1,(IF(terrains!Y4228=1,178,IF(terrains!Y4228=2,218,321))),IF(terrains!X4228=1,IF(terrains!Y4228=1,190,IF(terrains!Y4228=2,242,IF(terrains!Y4228=3,357,896))))))))))</f>
        <v>35</v>
      </c>
      <c r="AA4228" s="152">
        <f>terrains!Z4228*terrains!F4228</f>
        <v>141238.64506499999</v>
      </c>
    </row>
    <row r="4229" spans="1:27" ht="14.4">
      <c r="A4229" s="143">
        <v>4228</v>
      </c>
      <c r="B4229" s="59">
        <v>296186.55070000002</v>
      </c>
      <c r="C4229" s="59">
        <v>5044891.4740000004</v>
      </c>
      <c r="D4229" s="59" t="s">
        <v>3850</v>
      </c>
      <c r="E4229" s="153">
        <v>374.8</v>
      </c>
      <c r="F4229" s="150">
        <f>terrains!E4229*10.76391</f>
        <v>4034.3134679999998</v>
      </c>
      <c r="G4229" s="59" t="s">
        <v>219</v>
      </c>
      <c r="H4229" s="59">
        <v>0</v>
      </c>
      <c r="I4229" s="59">
        <v>0</v>
      </c>
      <c r="J4229" s="59">
        <f>IF(terrains!L4229=13.5,IF(terrains!X4229=1,12,9),-0.392532+1.267037*terrains!L4229+0.472239*terrains!X4229+0.58658*terrains!W4229+0.089417*terrains!V4229+0.531633*terrains!U4229+0.337883*terrains!T4229-0.403545*terrains!S4229)</f>
        <v>3.9402119999999998</v>
      </c>
      <c r="K4229" s="151">
        <f>IF(terrains!I4229=0,terrains!J4229,terrains!I4229)</f>
        <v>3.9402119999999998</v>
      </c>
      <c r="L4229" s="59">
        <v>3</v>
      </c>
      <c r="M4229" s="59">
        <v>2</v>
      </c>
      <c r="N4229" s="59">
        <v>6</v>
      </c>
      <c r="O4229" s="59" t="s">
        <v>177</v>
      </c>
      <c r="P4229" s="59">
        <v>2</v>
      </c>
      <c r="Q4229" s="59">
        <v>2.5</v>
      </c>
      <c r="R4229" s="59">
        <v>0</v>
      </c>
      <c r="S4229" s="59">
        <v>0</v>
      </c>
      <c r="T4229" s="59">
        <v>0</v>
      </c>
      <c r="U4229" s="59">
        <v>1</v>
      </c>
      <c r="V4229" s="59">
        <v>0</v>
      </c>
      <c r="W4229" s="59">
        <v>0</v>
      </c>
      <c r="X4229" s="59">
        <v>0</v>
      </c>
      <c r="Y4229" s="59">
        <f>IF(terrains!L4229&lt;=2.5,1,IF(terrains!L4229&lt;=4.5,2,IF(terrains!L4229&lt;=6.5,3,4)))</f>
        <v>2</v>
      </c>
      <c r="Z4229" s="59">
        <f>IF(terrains!R4229=1,35,IF(terrains!S4229=1,64,IF(terrains!T4229=1,IF(terrains!Y4229=1,85,104),IF(terrains!U4229=1,IF(terrains!Y4229=1,124,152),IF(terrains!V4229=1,(IF(terrains!Y4229=1,146,IF(terrains!Y4229=2,178,263))),IF(terrains!W4229=1,(IF(terrains!Y4229=1,178,IF(terrains!Y4229=2,218,321))),IF(terrains!X4229=1,IF(terrains!Y4229=1,190,IF(terrains!Y4229=2,242,IF(terrains!Y4229=3,357,896))))))))))</f>
        <v>152</v>
      </c>
      <c r="AA4229" s="152">
        <f>terrains!Z4229*terrains!F4229</f>
        <v>613215.64713599999</v>
      </c>
    </row>
    <row r="4230" spans="1:27" ht="14.4">
      <c r="A4230" s="143">
        <v>4229</v>
      </c>
      <c r="B4230" s="59">
        <v>296304.38724800001</v>
      </c>
      <c r="C4230" s="59">
        <v>5047153.3234000001</v>
      </c>
      <c r="D4230" s="59" t="s">
        <v>3851</v>
      </c>
      <c r="E4230" s="153">
        <v>374.6</v>
      </c>
      <c r="F4230" s="150">
        <f>terrains!E4230*10.76391</f>
        <v>4032.1606860000002</v>
      </c>
      <c r="G4230" s="59" t="s">
        <v>459</v>
      </c>
      <c r="H4230" s="59">
        <v>0</v>
      </c>
      <c r="I4230" s="59">
        <v>0</v>
      </c>
      <c r="J4230" s="59">
        <f>IF(terrains!L4230=13.5,IF(terrains!X4230=1,12,9),-0.392532+1.267037*terrains!L4230+0.472239*terrains!X4230+0.58658*terrains!W4230+0.089417*terrains!V4230+0.531633*terrains!U4230+0.337883*terrains!T4230-0.403545*terrains!S4230)</f>
        <v>4.2720709999999995</v>
      </c>
      <c r="K4230" s="151">
        <f>IF(terrains!I4230=0,terrains!J4230,terrains!I4230)</f>
        <v>4.2720709999999995</v>
      </c>
      <c r="L4230" s="59">
        <v>4</v>
      </c>
      <c r="M4230" s="59">
        <v>4</v>
      </c>
      <c r="N4230" s="59">
        <v>8</v>
      </c>
      <c r="O4230" s="59" t="s">
        <v>175</v>
      </c>
      <c r="P4230" s="59">
        <v>2</v>
      </c>
      <c r="Q4230" s="59">
        <v>2.5</v>
      </c>
      <c r="R4230" s="59">
        <v>0</v>
      </c>
      <c r="S4230" s="59">
        <v>1</v>
      </c>
      <c r="T4230" s="59">
        <v>0</v>
      </c>
      <c r="U4230" s="59">
        <v>0</v>
      </c>
      <c r="V4230" s="59">
        <v>0</v>
      </c>
      <c r="W4230" s="59">
        <v>0</v>
      </c>
      <c r="X4230" s="59">
        <v>0</v>
      </c>
      <c r="Y4230" s="59">
        <f>IF(terrains!L4230&lt;=2.5,1,IF(terrains!L4230&lt;=4.5,2,IF(terrains!L4230&lt;=6.5,3,4)))</f>
        <v>2</v>
      </c>
      <c r="Z4230" s="59">
        <f>IF(terrains!R4230=1,35,IF(terrains!S4230=1,64,IF(terrains!T4230=1,IF(terrains!Y4230=1,85,104),IF(terrains!U4230=1,IF(terrains!Y4230=1,124,152),IF(terrains!V4230=1,(IF(terrains!Y4230=1,146,IF(terrains!Y4230=2,178,263))),IF(terrains!W4230=1,(IF(terrains!Y4230=1,178,IF(terrains!Y4230=2,218,321))),IF(terrains!X4230=1,IF(terrains!Y4230=1,190,IF(terrains!Y4230=2,242,IF(terrains!Y4230=3,357,896))))))))))</f>
        <v>64</v>
      </c>
      <c r="AA4230" s="152">
        <f>terrains!Z4230*terrains!F4230</f>
        <v>258058.28390400001</v>
      </c>
    </row>
    <row r="4231" spans="1:27" ht="14.4">
      <c r="A4231" s="143">
        <v>4230</v>
      </c>
      <c r="B4231" s="59">
        <v>274347.51017600001</v>
      </c>
      <c r="C4231" s="59">
        <v>5039290.0560999997</v>
      </c>
      <c r="D4231" s="59" t="s">
        <v>3852</v>
      </c>
      <c r="E4231" s="153">
        <v>374.5</v>
      </c>
      <c r="F4231" s="150">
        <f>terrains!E4231*10.76391</f>
        <v>4031.0842949999997</v>
      </c>
      <c r="G4231" s="59" t="s">
        <v>186</v>
      </c>
      <c r="H4231" s="59">
        <v>0.2</v>
      </c>
      <c r="I4231" s="59">
        <v>1</v>
      </c>
      <c r="J4231" s="59">
        <f>IF(terrains!L4231=13.5,IF(terrains!X4231=1,12,9),-0.392532+1.267037*terrains!L4231+0.472239*terrains!X4231+0.58658*terrains!W4231+0.089417*terrains!V4231+0.531633*terrains!U4231+0.337883*terrains!T4231-0.403545*terrains!S4231)</f>
        <v>1.5080234999999997</v>
      </c>
      <c r="K4231" s="151">
        <f>IF(terrains!I4231=0,terrains!J4231,terrains!I4231)</f>
        <v>1</v>
      </c>
      <c r="L4231" s="59">
        <v>1.5</v>
      </c>
      <c r="M4231" s="59">
        <v>1</v>
      </c>
      <c r="N4231" s="59">
        <v>2</v>
      </c>
      <c r="O4231" s="59" t="s">
        <v>174</v>
      </c>
      <c r="P4231" s="59">
        <v>2</v>
      </c>
      <c r="Q4231" s="59">
        <v>1.5</v>
      </c>
      <c r="R4231" s="59">
        <v>1</v>
      </c>
      <c r="S4231" s="59">
        <v>0</v>
      </c>
      <c r="T4231" s="59">
        <v>0</v>
      </c>
      <c r="U4231" s="59">
        <v>0</v>
      </c>
      <c r="V4231" s="59">
        <v>0</v>
      </c>
      <c r="W4231" s="59">
        <v>0</v>
      </c>
      <c r="X4231" s="59">
        <v>0</v>
      </c>
      <c r="Y4231" s="59">
        <f>IF(terrains!L4231&lt;=2.5,1,IF(terrains!L4231&lt;=4.5,2,IF(terrains!L4231&lt;=6.5,3,4)))</f>
        <v>1</v>
      </c>
      <c r="Z4231" s="59">
        <f>IF(terrains!R4231=1,35,IF(terrains!S4231=1,64,IF(terrains!T4231=1,IF(terrains!Y4231=1,85,104),IF(terrains!U4231=1,IF(terrains!Y4231=1,124,152),IF(terrains!V4231=1,(IF(terrains!Y4231=1,146,IF(terrains!Y4231=2,178,263))),IF(terrains!W4231=1,(IF(terrains!Y4231=1,178,IF(terrains!Y4231=2,218,321))),IF(terrains!X4231=1,IF(terrains!Y4231=1,190,IF(terrains!Y4231=2,242,IF(terrains!Y4231=3,357,896))))))))))</f>
        <v>35</v>
      </c>
      <c r="AA4231" s="152">
        <f>terrains!Z4231*terrains!F4231</f>
        <v>141087.95032499998</v>
      </c>
    </row>
    <row r="4232" spans="1:27" ht="14.4">
      <c r="A4232" s="143">
        <v>4231</v>
      </c>
      <c r="B4232" s="59">
        <v>302247.00650199997</v>
      </c>
      <c r="C4232" s="59">
        <v>5047998.65601</v>
      </c>
      <c r="D4232" s="59" t="s">
        <v>3853</v>
      </c>
      <c r="E4232" s="153">
        <v>374.31</v>
      </c>
      <c r="F4232" s="150">
        <f>terrains!E4232*10.76391</f>
        <v>4029.0391520999997</v>
      </c>
      <c r="G4232" s="59" t="s">
        <v>1509</v>
      </c>
      <c r="H4232" s="59">
        <v>0</v>
      </c>
      <c r="I4232" s="59">
        <v>0</v>
      </c>
      <c r="J4232" s="59">
        <f>IF(terrains!L4232=13.5,IF(terrains!X4232=1,12,9),-0.392532+1.267037*terrains!L4232+0.472239*terrains!X4232+0.58658*terrains!W4232+0.089417*terrains!V4232+0.531633*terrains!U4232+0.337883*terrains!T4232-0.403545*terrains!S4232)</f>
        <v>1.7379969999999998</v>
      </c>
      <c r="K4232" s="151">
        <f>IF(terrains!I4232=0,terrains!J4232,terrains!I4232)</f>
        <v>1.7379969999999998</v>
      </c>
      <c r="L4232" s="59">
        <v>2</v>
      </c>
      <c r="M4232" s="59">
        <v>1</v>
      </c>
      <c r="N4232" s="59">
        <v>4</v>
      </c>
      <c r="O4232" s="59" t="s">
        <v>175</v>
      </c>
      <c r="P4232" s="59">
        <v>2</v>
      </c>
      <c r="Q4232" s="59">
        <v>1.5</v>
      </c>
      <c r="R4232" s="59">
        <v>0</v>
      </c>
      <c r="S4232" s="59">
        <v>1</v>
      </c>
      <c r="T4232" s="59">
        <v>0</v>
      </c>
      <c r="U4232" s="59">
        <v>0</v>
      </c>
      <c r="V4232" s="59">
        <v>0</v>
      </c>
      <c r="W4232" s="59">
        <v>0</v>
      </c>
      <c r="X4232" s="59">
        <v>0</v>
      </c>
      <c r="Y4232" s="59">
        <f>IF(terrains!L4232&lt;=2.5,1,IF(terrains!L4232&lt;=4.5,2,IF(terrains!L4232&lt;=6.5,3,4)))</f>
        <v>1</v>
      </c>
      <c r="Z4232" s="59">
        <f>IF(terrains!R4232=1,35,IF(terrains!S4232=1,64,IF(terrains!T4232=1,IF(terrains!Y4232=1,85,104),IF(terrains!U4232=1,IF(terrains!Y4232=1,124,152),IF(terrains!V4232=1,(IF(terrains!Y4232=1,146,IF(terrains!Y4232=2,178,263))),IF(terrains!W4232=1,(IF(terrains!Y4232=1,178,IF(terrains!Y4232=2,218,321))),IF(terrains!X4232=1,IF(terrains!Y4232=1,190,IF(terrains!Y4232=2,242,IF(terrains!Y4232=3,357,896))))))))))</f>
        <v>64</v>
      </c>
      <c r="AA4232" s="152">
        <f>terrains!Z4232*terrains!F4232</f>
        <v>257858.50573439998</v>
      </c>
    </row>
    <row r="4233" spans="1:27" ht="14.4">
      <c r="A4233" s="143">
        <v>4232</v>
      </c>
      <c r="B4233" s="59">
        <v>287967.57231800002</v>
      </c>
      <c r="C4233" s="59">
        <v>5042901.7438500002</v>
      </c>
      <c r="D4233" s="59" t="s">
        <v>3854</v>
      </c>
      <c r="E4233" s="153">
        <v>374</v>
      </c>
      <c r="F4233" s="150">
        <f>terrains!E4233*10.76391</f>
        <v>4025.7023399999998</v>
      </c>
      <c r="G4233" s="59" t="s">
        <v>412</v>
      </c>
      <c r="H4233" s="59">
        <v>1</v>
      </c>
      <c r="I4233" s="59">
        <v>3</v>
      </c>
      <c r="J4233" s="59">
        <f>IF(terrains!L4233=13.5,IF(terrains!X4233=1,12,9),-0.392532+1.267037*terrains!L4233+0.472239*terrains!X4233+0.58658*terrains!W4233+0.089417*terrains!V4233+0.531633*terrains!U4233+0.337883*terrains!T4233-0.403545*terrains!S4233)</f>
        <v>3.6385524999999999</v>
      </c>
      <c r="K4233" s="151">
        <f>IF(terrains!I4233=0,terrains!J4233,terrains!I4233)</f>
        <v>3</v>
      </c>
      <c r="L4233" s="59">
        <v>3.5</v>
      </c>
      <c r="M4233" s="59">
        <v>3</v>
      </c>
      <c r="N4233" s="59">
        <v>6</v>
      </c>
      <c r="O4233" s="59" t="s">
        <v>175</v>
      </c>
      <c r="P4233" s="59">
        <v>2.5</v>
      </c>
      <c r="Q4233" s="59">
        <v>2.5</v>
      </c>
      <c r="R4233" s="59">
        <v>0</v>
      </c>
      <c r="S4233" s="59">
        <v>1</v>
      </c>
      <c r="T4233" s="59">
        <v>0</v>
      </c>
      <c r="U4233" s="59">
        <v>0</v>
      </c>
      <c r="V4233" s="59">
        <v>0</v>
      </c>
      <c r="W4233" s="59">
        <v>0</v>
      </c>
      <c r="X4233" s="59">
        <v>0</v>
      </c>
      <c r="Y4233" s="59">
        <f>IF(terrains!L4233&lt;=2.5,1,IF(terrains!L4233&lt;=4.5,2,IF(terrains!L4233&lt;=6.5,3,4)))</f>
        <v>2</v>
      </c>
      <c r="Z4233" s="59">
        <f>IF(terrains!R4233=1,35,IF(terrains!S4233=1,64,IF(terrains!T4233=1,IF(terrains!Y4233=1,85,104),IF(terrains!U4233=1,IF(terrains!Y4233=1,124,152),IF(terrains!V4233=1,(IF(terrains!Y4233=1,146,IF(terrains!Y4233=2,178,263))),IF(terrains!W4233=1,(IF(terrains!Y4233=1,178,IF(terrains!Y4233=2,218,321))),IF(terrains!X4233=1,IF(terrains!Y4233=1,190,IF(terrains!Y4233=2,242,IF(terrains!Y4233=3,357,896))))))))))</f>
        <v>64</v>
      </c>
      <c r="AA4233" s="152">
        <f>terrains!Z4233*terrains!F4233</f>
        <v>257644.94975999999</v>
      </c>
    </row>
    <row r="4234" spans="1:27" ht="14.4">
      <c r="A4234" s="143">
        <v>4233</v>
      </c>
      <c r="B4234" s="59">
        <v>300198.91985000001</v>
      </c>
      <c r="C4234" s="59">
        <v>5057088.89255</v>
      </c>
      <c r="D4234" s="59" t="s">
        <v>3855</v>
      </c>
      <c r="E4234" s="153">
        <v>373.8</v>
      </c>
      <c r="F4234" s="150">
        <f>terrains!E4234*10.76391</f>
        <v>4023.5495579999997</v>
      </c>
      <c r="G4234" s="59" t="s">
        <v>353</v>
      </c>
      <c r="H4234" s="59">
        <v>0</v>
      </c>
      <c r="I4234" s="59">
        <v>0</v>
      </c>
      <c r="J4234" s="59">
        <f>IF(terrains!L4234=13.5,IF(terrains!X4234=1,12,9),-0.392532+1.267037*terrains!L4234+0.472239*terrains!X4234+0.58658*terrains!W4234+0.089417*terrains!V4234+0.531633*terrains!U4234+0.337883*terrains!T4234-0.403545*terrains!S4234)</f>
        <v>2.1415419999999998</v>
      </c>
      <c r="K4234" s="151">
        <f>IF(terrains!I4234=0,terrains!J4234,terrains!I4234)</f>
        <v>2.1415419999999998</v>
      </c>
      <c r="L4234" s="59">
        <v>2</v>
      </c>
      <c r="M4234" s="59">
        <v>1</v>
      </c>
      <c r="N4234" s="59">
        <v>3</v>
      </c>
      <c r="O4234" s="59" t="s">
        <v>174</v>
      </c>
      <c r="P4234" s="59">
        <v>2</v>
      </c>
      <c r="Q4234" s="59">
        <v>1.5</v>
      </c>
      <c r="R4234" s="59">
        <v>1</v>
      </c>
      <c r="S4234" s="59">
        <v>0</v>
      </c>
      <c r="T4234" s="59">
        <v>0</v>
      </c>
      <c r="U4234" s="59">
        <v>0</v>
      </c>
      <c r="V4234" s="59">
        <v>0</v>
      </c>
      <c r="W4234" s="59">
        <v>0</v>
      </c>
      <c r="X4234" s="59">
        <v>0</v>
      </c>
      <c r="Y4234" s="59">
        <f>IF(terrains!L4234&lt;=2.5,1,IF(terrains!L4234&lt;=4.5,2,IF(terrains!L4234&lt;=6.5,3,4)))</f>
        <v>1</v>
      </c>
      <c r="Z4234" s="59">
        <f>IF(terrains!R4234=1,35,IF(terrains!S4234=1,64,IF(terrains!T4234=1,IF(terrains!Y4234=1,85,104),IF(terrains!U4234=1,IF(terrains!Y4234=1,124,152),IF(terrains!V4234=1,(IF(terrains!Y4234=1,146,IF(terrains!Y4234=2,178,263))),IF(terrains!W4234=1,(IF(terrains!Y4234=1,178,IF(terrains!Y4234=2,218,321))),IF(terrains!X4234=1,IF(terrains!Y4234=1,190,IF(terrains!Y4234=2,242,IF(terrains!Y4234=3,357,896))))))))))</f>
        <v>35</v>
      </c>
      <c r="AA4234" s="152">
        <f>terrains!Z4234*terrains!F4234</f>
        <v>140824.23452999999</v>
      </c>
    </row>
    <row r="4235" spans="1:27" ht="14.4">
      <c r="A4235" s="143">
        <v>4234</v>
      </c>
      <c r="B4235" s="59">
        <v>294394.84989999997</v>
      </c>
      <c r="C4235" s="59">
        <v>5049164.1399999997</v>
      </c>
      <c r="D4235" s="59" t="s">
        <v>3856</v>
      </c>
      <c r="E4235" s="153">
        <v>373.8</v>
      </c>
      <c r="F4235" s="150">
        <f>terrains!E4235*10.76391</f>
        <v>4023.5495579999997</v>
      </c>
      <c r="G4235" s="59" t="s">
        <v>894</v>
      </c>
      <c r="H4235" s="59">
        <v>0</v>
      </c>
      <c r="I4235" s="59">
        <v>0</v>
      </c>
      <c r="J4235" s="59">
        <f>IF(terrains!L4235=13.5,IF(terrains!X4235=1,12,9),-0.392532+1.267037*terrains!L4235+0.472239*terrains!X4235+0.58658*terrains!W4235+0.089417*terrains!V4235+0.531633*terrains!U4235+0.337883*terrains!T4235-0.403545*terrains!S4235)</f>
        <v>2.3715155000000001</v>
      </c>
      <c r="K4235" s="151">
        <f>IF(terrains!I4235=0,terrains!J4235,terrains!I4235)</f>
        <v>2.3715155000000001</v>
      </c>
      <c r="L4235" s="59">
        <v>2.5</v>
      </c>
      <c r="M4235" s="59">
        <v>1</v>
      </c>
      <c r="N4235" s="59">
        <v>6</v>
      </c>
      <c r="O4235" s="59" t="s">
        <v>175</v>
      </c>
      <c r="P4235" s="59">
        <v>2</v>
      </c>
      <c r="Q4235" s="59">
        <v>1.5</v>
      </c>
      <c r="R4235" s="59">
        <v>0</v>
      </c>
      <c r="S4235" s="59">
        <v>1</v>
      </c>
      <c r="T4235" s="59">
        <v>0</v>
      </c>
      <c r="U4235" s="59">
        <v>0</v>
      </c>
      <c r="V4235" s="59">
        <v>0</v>
      </c>
      <c r="W4235" s="59">
        <v>0</v>
      </c>
      <c r="X4235" s="59">
        <v>0</v>
      </c>
      <c r="Y4235" s="59">
        <f>IF(terrains!L4235&lt;=2.5,1,IF(terrains!L4235&lt;=4.5,2,IF(terrains!L4235&lt;=6.5,3,4)))</f>
        <v>1</v>
      </c>
      <c r="Z4235" s="59">
        <f>IF(terrains!R4235=1,35,IF(terrains!S4235=1,64,IF(terrains!T4235=1,IF(terrains!Y4235=1,85,104),IF(terrains!U4235=1,IF(terrains!Y4235=1,124,152),IF(terrains!V4235=1,(IF(terrains!Y4235=1,146,IF(terrains!Y4235=2,178,263))),IF(terrains!W4235=1,(IF(terrains!Y4235=1,178,IF(terrains!Y4235=2,218,321))),IF(terrains!X4235=1,IF(terrains!Y4235=1,190,IF(terrains!Y4235=2,242,IF(terrains!Y4235=3,357,896))))))))))</f>
        <v>64</v>
      </c>
      <c r="AA4235" s="152">
        <f>terrains!Z4235*terrains!F4235</f>
        <v>257507.17171199998</v>
      </c>
    </row>
    <row r="4236" spans="1:27" ht="14.4">
      <c r="A4236" s="143">
        <v>4235</v>
      </c>
      <c r="B4236" s="59">
        <v>296328.18292799999</v>
      </c>
      <c r="C4236" s="59">
        <v>5054415.32326</v>
      </c>
      <c r="D4236" s="59" t="s">
        <v>3857</v>
      </c>
      <c r="E4236" s="153">
        <v>373.6</v>
      </c>
      <c r="F4236" s="150">
        <f>terrains!E4236*10.76391</f>
        <v>4021.396776</v>
      </c>
      <c r="G4236" s="59" t="s">
        <v>353</v>
      </c>
      <c r="H4236" s="59">
        <v>0</v>
      </c>
      <c r="I4236" s="59">
        <v>0</v>
      </c>
      <c r="J4236" s="59">
        <f>IF(terrains!L4236=13.5,IF(terrains!X4236=1,12,9),-0.392532+1.267037*terrains!L4236+0.472239*terrains!X4236+0.58658*terrains!W4236+0.089417*terrains!V4236+0.531633*terrains!U4236+0.337883*terrains!T4236-0.403545*terrains!S4236)</f>
        <v>2.1415419999999998</v>
      </c>
      <c r="K4236" s="151">
        <f>IF(terrains!I4236=0,terrains!J4236,terrains!I4236)</f>
        <v>2.1415419999999998</v>
      </c>
      <c r="L4236" s="59">
        <v>2</v>
      </c>
      <c r="M4236" s="59">
        <v>1</v>
      </c>
      <c r="N4236" s="59">
        <v>3</v>
      </c>
      <c r="O4236" s="59" t="s">
        <v>174</v>
      </c>
      <c r="P4236" s="59">
        <v>2</v>
      </c>
      <c r="Q4236" s="59">
        <v>1.5</v>
      </c>
      <c r="R4236" s="59">
        <v>1</v>
      </c>
      <c r="S4236" s="59">
        <v>0</v>
      </c>
      <c r="T4236" s="59">
        <v>0</v>
      </c>
      <c r="U4236" s="59">
        <v>0</v>
      </c>
      <c r="V4236" s="59">
        <v>0</v>
      </c>
      <c r="W4236" s="59">
        <v>0</v>
      </c>
      <c r="X4236" s="59">
        <v>0</v>
      </c>
      <c r="Y4236" s="59">
        <f>IF(terrains!L4236&lt;=2.5,1,IF(terrains!L4236&lt;=4.5,2,IF(terrains!L4236&lt;=6.5,3,4)))</f>
        <v>1</v>
      </c>
      <c r="Z4236" s="59">
        <f>IF(terrains!R4236=1,35,IF(terrains!S4236=1,64,IF(terrains!T4236=1,IF(terrains!Y4236=1,85,104),IF(terrains!U4236=1,IF(terrains!Y4236=1,124,152),IF(terrains!V4236=1,(IF(terrains!Y4236=1,146,IF(terrains!Y4236=2,178,263))),IF(terrains!W4236=1,(IF(terrains!Y4236=1,178,IF(terrains!Y4236=2,218,321))),IF(terrains!X4236=1,IF(terrains!Y4236=1,190,IF(terrains!Y4236=2,242,IF(terrains!Y4236=3,357,896))))))))))</f>
        <v>35</v>
      </c>
      <c r="AA4236" s="152">
        <f>terrains!Z4236*terrains!F4236</f>
        <v>140748.88716000001</v>
      </c>
    </row>
    <row r="4237" spans="1:27" ht="14.4">
      <c r="A4237" s="143">
        <v>4236</v>
      </c>
      <c r="B4237" s="59">
        <v>280567.94288699998</v>
      </c>
      <c r="C4237" s="59">
        <v>5041280.5676899999</v>
      </c>
      <c r="D4237" s="59" t="s">
        <v>3858</v>
      </c>
      <c r="E4237" s="153">
        <v>373.3</v>
      </c>
      <c r="F4237" s="150">
        <f>terrains!E4237*10.76391</f>
        <v>4018.1676029999999</v>
      </c>
      <c r="G4237" s="59" t="s">
        <v>471</v>
      </c>
      <c r="H4237" s="59">
        <v>0</v>
      </c>
      <c r="I4237" s="59">
        <v>0</v>
      </c>
      <c r="J4237" s="59">
        <f>IF(terrains!L4237=13.5,IF(terrains!X4237=1,12,9),-0.392532+1.267037*terrains!L4237+0.472239*terrains!X4237+0.58658*terrains!W4237+0.089417*terrains!V4237+0.531633*terrains!U4237+0.337883*terrains!T4237-0.403545*terrains!S4237)</f>
        <v>3.4085789999999996</v>
      </c>
      <c r="K4237" s="151">
        <f>IF(terrains!I4237=0,terrains!J4237,terrains!I4237)</f>
        <v>3.4085789999999996</v>
      </c>
      <c r="L4237" s="59">
        <v>3</v>
      </c>
      <c r="M4237" s="59">
        <v>1</v>
      </c>
      <c r="N4237" s="59">
        <v>10</v>
      </c>
      <c r="O4237" s="59" t="s">
        <v>174</v>
      </c>
      <c r="P4237" s="59">
        <v>1.5</v>
      </c>
      <c r="Q4237" s="59">
        <v>1.5</v>
      </c>
      <c r="R4237" s="59">
        <v>1</v>
      </c>
      <c r="S4237" s="59">
        <v>0</v>
      </c>
      <c r="T4237" s="59">
        <v>0</v>
      </c>
      <c r="U4237" s="59">
        <v>0</v>
      </c>
      <c r="V4237" s="59">
        <v>0</v>
      </c>
      <c r="W4237" s="59">
        <v>0</v>
      </c>
      <c r="X4237" s="59">
        <v>0</v>
      </c>
      <c r="Y4237" s="59">
        <f>IF(terrains!L4237&lt;=2.5,1,IF(terrains!L4237&lt;=4.5,2,IF(terrains!L4237&lt;=6.5,3,4)))</f>
        <v>2</v>
      </c>
      <c r="Z4237" s="59">
        <f>IF(terrains!R4237=1,35,IF(terrains!S4237=1,64,IF(terrains!T4237=1,IF(terrains!Y4237=1,85,104),IF(terrains!U4237=1,IF(terrains!Y4237=1,124,152),IF(terrains!V4237=1,(IF(terrains!Y4237=1,146,IF(terrains!Y4237=2,178,263))),IF(terrains!W4237=1,(IF(terrains!Y4237=1,178,IF(terrains!Y4237=2,218,321))),IF(terrains!X4237=1,IF(terrains!Y4237=1,190,IF(terrains!Y4237=2,242,IF(terrains!Y4237=3,357,896))))))))))</f>
        <v>35</v>
      </c>
      <c r="AA4237" s="152">
        <f>terrains!Z4237*terrains!F4237</f>
        <v>140635.86610499999</v>
      </c>
    </row>
    <row r="4238" spans="1:27" ht="14.4">
      <c r="A4238" s="143">
        <v>4237</v>
      </c>
      <c r="B4238" s="59">
        <v>305119.12009500002</v>
      </c>
      <c r="C4238" s="59">
        <v>5058080.3446599999</v>
      </c>
      <c r="D4238" s="59" t="s">
        <v>3859</v>
      </c>
      <c r="E4238" s="153">
        <v>372.6</v>
      </c>
      <c r="F4238" s="150">
        <f>terrains!E4238*10.76391</f>
        <v>4010.6328659999999</v>
      </c>
      <c r="G4238" s="59" t="s">
        <v>353</v>
      </c>
      <c r="H4238" s="59">
        <v>0</v>
      </c>
      <c r="I4238" s="59">
        <v>0</v>
      </c>
      <c r="J4238" s="59">
        <f>IF(terrains!L4238=13.5,IF(terrains!X4238=1,12,9),-0.392532+1.267037*terrains!L4238+0.472239*terrains!X4238+0.58658*terrains!W4238+0.089417*terrains!V4238+0.531633*terrains!U4238+0.337883*terrains!T4238-0.403545*terrains!S4238)</f>
        <v>2.1415419999999998</v>
      </c>
      <c r="K4238" s="151">
        <f>IF(terrains!I4238=0,terrains!J4238,terrains!I4238)</f>
        <v>2.1415419999999998</v>
      </c>
      <c r="L4238" s="59">
        <v>2</v>
      </c>
      <c r="M4238" s="59">
        <v>1</v>
      </c>
      <c r="N4238" s="59">
        <v>3</v>
      </c>
      <c r="O4238" s="59" t="s">
        <v>174</v>
      </c>
      <c r="P4238" s="59">
        <v>2</v>
      </c>
      <c r="Q4238" s="59">
        <v>1.5</v>
      </c>
      <c r="R4238" s="59">
        <v>1</v>
      </c>
      <c r="S4238" s="59">
        <v>0</v>
      </c>
      <c r="T4238" s="59">
        <v>0</v>
      </c>
      <c r="U4238" s="59">
        <v>0</v>
      </c>
      <c r="V4238" s="59">
        <v>0</v>
      </c>
      <c r="W4238" s="59">
        <v>0</v>
      </c>
      <c r="X4238" s="59">
        <v>0</v>
      </c>
      <c r="Y4238" s="59">
        <f>IF(terrains!L4238&lt;=2.5,1,IF(terrains!L4238&lt;=4.5,2,IF(terrains!L4238&lt;=6.5,3,4)))</f>
        <v>1</v>
      </c>
      <c r="Z4238" s="59">
        <f>IF(terrains!R4238=1,35,IF(terrains!S4238=1,64,IF(terrains!T4238=1,IF(terrains!Y4238=1,85,104),IF(terrains!U4238=1,IF(terrains!Y4238=1,124,152),IF(terrains!V4238=1,(IF(terrains!Y4238=1,146,IF(terrains!Y4238=2,178,263))),IF(terrains!W4238=1,(IF(terrains!Y4238=1,178,IF(terrains!Y4238=2,218,321))),IF(terrains!X4238=1,IF(terrains!Y4238=1,190,IF(terrains!Y4238=2,242,IF(terrains!Y4238=3,357,896))))))))))</f>
        <v>35</v>
      </c>
      <c r="AA4238" s="152">
        <f>terrains!Z4238*terrains!F4238</f>
        <v>140372.15031</v>
      </c>
    </row>
    <row r="4239" spans="1:27" ht="14.4">
      <c r="A4239" s="143">
        <v>4238</v>
      </c>
      <c r="B4239" s="59">
        <v>300418.69641799998</v>
      </c>
      <c r="C4239" s="59">
        <v>5041039.8327099998</v>
      </c>
      <c r="D4239" s="59" t="s">
        <v>3860</v>
      </c>
      <c r="E4239" s="153">
        <v>372.2</v>
      </c>
      <c r="F4239" s="150">
        <f>terrains!E4239*10.76391</f>
        <v>4006.3273019999997</v>
      </c>
      <c r="G4239" s="59" t="s">
        <v>619</v>
      </c>
      <c r="H4239" s="59">
        <v>0</v>
      </c>
      <c r="I4239" s="59">
        <v>6</v>
      </c>
      <c r="J4239" s="59">
        <f>IF(terrains!L4239=13.5,IF(terrains!X4239=1,12,9),-0.392532+1.267037*terrains!L4239+0.472239*terrains!X4239+0.58658*terrains!W4239+0.089417*terrains!V4239+0.531633*terrains!U4239+0.337883*terrains!T4239-0.403545*terrains!S4239)</f>
        <v>5.7813734999999999</v>
      </c>
      <c r="K4239" s="151">
        <f>IF(terrains!I4239=0,terrains!J4239,terrains!I4239)</f>
        <v>6</v>
      </c>
      <c r="L4239" s="59">
        <v>4.5</v>
      </c>
      <c r="M4239" s="59">
        <v>0</v>
      </c>
      <c r="N4239" s="59">
        <v>0</v>
      </c>
      <c r="O4239" s="59" t="s">
        <v>180</v>
      </c>
      <c r="P4239" s="59">
        <v>0</v>
      </c>
      <c r="Q4239" s="59">
        <v>0</v>
      </c>
      <c r="R4239" s="59">
        <v>0</v>
      </c>
      <c r="S4239" s="59">
        <v>0</v>
      </c>
      <c r="T4239" s="59">
        <v>0</v>
      </c>
      <c r="U4239" s="59">
        <v>0</v>
      </c>
      <c r="V4239" s="59">
        <v>0</v>
      </c>
      <c r="W4239" s="59">
        <v>0</v>
      </c>
      <c r="X4239" s="59">
        <v>1</v>
      </c>
      <c r="Y4239" s="59">
        <f>IF(terrains!L4239&lt;=2.5,1,IF(terrains!L4239&lt;=4.5,2,IF(terrains!L4239&lt;=6.5,3,4)))</f>
        <v>2</v>
      </c>
      <c r="Z4239" s="59">
        <f>IF(terrains!R4239=1,35,IF(terrains!S4239=1,64,IF(terrains!T4239=1,IF(terrains!Y4239=1,85,104),IF(terrains!U4239=1,IF(terrains!Y4239=1,124,152),IF(terrains!V4239=1,(IF(terrains!Y4239=1,146,IF(terrains!Y4239=2,178,263))),IF(terrains!W4239=1,(IF(terrains!Y4239=1,178,IF(terrains!Y4239=2,218,321))),IF(terrains!X4239=1,IF(terrains!Y4239=1,190,IF(terrains!Y4239=2,242,IF(terrains!Y4239=3,357,896))))))))))</f>
        <v>242</v>
      </c>
      <c r="AA4239" s="152">
        <f>terrains!Z4239*terrains!F4239</f>
        <v>969531.20708399988</v>
      </c>
    </row>
    <row r="4240" spans="1:27" ht="14.4">
      <c r="A4240" s="143">
        <v>4239</v>
      </c>
      <c r="B4240" s="59">
        <v>297230.48594099999</v>
      </c>
      <c r="C4240" s="59">
        <v>5053195.3653800003</v>
      </c>
      <c r="D4240" s="59" t="s">
        <v>3861</v>
      </c>
      <c r="E4240" s="153">
        <v>371.9</v>
      </c>
      <c r="F4240" s="150">
        <f>terrains!E4240*10.76391</f>
        <v>4003.0981289999995</v>
      </c>
      <c r="G4240" s="59" t="s">
        <v>353</v>
      </c>
      <c r="H4240" s="59">
        <v>0</v>
      </c>
      <c r="I4240" s="59">
        <v>0</v>
      </c>
      <c r="J4240" s="59">
        <f>IF(terrains!L4240=13.5,IF(terrains!X4240=1,12,9),-0.392532+1.267037*terrains!L4240+0.472239*terrains!X4240+0.58658*terrains!W4240+0.089417*terrains!V4240+0.531633*terrains!U4240+0.337883*terrains!T4240-0.403545*terrains!S4240)</f>
        <v>2.1415419999999998</v>
      </c>
      <c r="K4240" s="151">
        <f>IF(terrains!I4240=0,terrains!J4240,terrains!I4240)</f>
        <v>2.1415419999999998</v>
      </c>
      <c r="L4240" s="59">
        <v>2</v>
      </c>
      <c r="M4240" s="59">
        <v>1</v>
      </c>
      <c r="N4240" s="59">
        <v>3</v>
      </c>
      <c r="O4240" s="59" t="s">
        <v>174</v>
      </c>
      <c r="P4240" s="59">
        <v>2</v>
      </c>
      <c r="Q4240" s="59">
        <v>1.5</v>
      </c>
      <c r="R4240" s="59">
        <v>1</v>
      </c>
      <c r="S4240" s="59">
        <v>0</v>
      </c>
      <c r="T4240" s="59">
        <v>0</v>
      </c>
      <c r="U4240" s="59">
        <v>0</v>
      </c>
      <c r="V4240" s="59">
        <v>0</v>
      </c>
      <c r="W4240" s="59">
        <v>0</v>
      </c>
      <c r="X4240" s="59">
        <v>0</v>
      </c>
      <c r="Y4240" s="59">
        <f>IF(terrains!L4240&lt;=2.5,1,IF(terrains!L4240&lt;=4.5,2,IF(terrains!L4240&lt;=6.5,3,4)))</f>
        <v>1</v>
      </c>
      <c r="Z4240" s="59">
        <f>IF(terrains!R4240=1,35,IF(terrains!S4240=1,64,IF(terrains!T4240=1,IF(terrains!Y4240=1,85,104),IF(terrains!U4240=1,IF(terrains!Y4240=1,124,152),IF(terrains!V4240=1,(IF(terrains!Y4240=1,146,IF(terrains!Y4240=2,178,263))),IF(terrains!W4240=1,(IF(terrains!Y4240=1,178,IF(terrains!Y4240=2,218,321))),IF(terrains!X4240=1,IF(terrains!Y4240=1,190,IF(terrains!Y4240=2,242,IF(terrains!Y4240=3,357,896))))))))))</f>
        <v>35</v>
      </c>
      <c r="AA4240" s="152">
        <f>terrains!Z4240*terrains!F4240</f>
        <v>140108.43451499997</v>
      </c>
    </row>
    <row r="4241" spans="1:27" ht="14.4">
      <c r="A4241" s="143">
        <v>4240</v>
      </c>
      <c r="B4241" s="59">
        <v>294171.19414799998</v>
      </c>
      <c r="C4241" s="59">
        <v>5049040.5459799999</v>
      </c>
      <c r="D4241" s="59" t="s">
        <v>3862</v>
      </c>
      <c r="E4241" s="153">
        <v>371.6</v>
      </c>
      <c r="F4241" s="150">
        <f>terrains!E4241*10.76391</f>
        <v>3999.8689559999998</v>
      </c>
      <c r="G4241" s="59" t="s">
        <v>1321</v>
      </c>
      <c r="H4241" s="59">
        <v>0</v>
      </c>
      <c r="I4241" s="59">
        <v>0</v>
      </c>
      <c r="J4241" s="59">
        <f>IF(terrains!L4241=13.5,IF(terrains!X4241=1,12,9),-0.392532+1.267037*terrains!L4241+0.472239*terrains!X4241+0.58658*terrains!W4241+0.089417*terrains!V4241+0.531633*terrains!U4241+0.337883*terrains!T4241-0.403545*terrains!S4241)</f>
        <v>1.7379969999999998</v>
      </c>
      <c r="K4241" s="151">
        <f>IF(terrains!I4241=0,terrains!J4241,terrains!I4241)</f>
        <v>1.7379969999999998</v>
      </c>
      <c r="L4241" s="59">
        <v>2</v>
      </c>
      <c r="M4241" s="59">
        <v>1</v>
      </c>
      <c r="N4241" s="59">
        <v>3</v>
      </c>
      <c r="O4241" s="59" t="s">
        <v>175</v>
      </c>
      <c r="P4241" s="59">
        <v>2</v>
      </c>
      <c r="Q4241" s="59">
        <v>2</v>
      </c>
      <c r="R4241" s="59">
        <v>0</v>
      </c>
      <c r="S4241" s="59">
        <v>1</v>
      </c>
      <c r="T4241" s="59">
        <v>0</v>
      </c>
      <c r="U4241" s="59">
        <v>0</v>
      </c>
      <c r="V4241" s="59">
        <v>0</v>
      </c>
      <c r="W4241" s="59">
        <v>0</v>
      </c>
      <c r="X4241" s="59">
        <v>0</v>
      </c>
      <c r="Y4241" s="59">
        <f>IF(terrains!L4241&lt;=2.5,1,IF(terrains!L4241&lt;=4.5,2,IF(terrains!L4241&lt;=6.5,3,4)))</f>
        <v>1</v>
      </c>
      <c r="Z4241" s="59">
        <f>IF(terrains!R4241=1,35,IF(terrains!S4241=1,64,IF(terrains!T4241=1,IF(terrains!Y4241=1,85,104),IF(terrains!U4241=1,IF(terrains!Y4241=1,124,152),IF(terrains!V4241=1,(IF(terrains!Y4241=1,146,IF(terrains!Y4241=2,178,263))),IF(terrains!W4241=1,(IF(terrains!Y4241=1,178,IF(terrains!Y4241=2,218,321))),IF(terrains!X4241=1,IF(terrains!Y4241=1,190,IF(terrains!Y4241=2,242,IF(terrains!Y4241=3,357,896))))))))))</f>
        <v>64</v>
      </c>
      <c r="AA4241" s="152">
        <f>terrains!Z4241*terrains!F4241</f>
        <v>255991.61318399999</v>
      </c>
    </row>
    <row r="4242" spans="1:27" ht="14.4">
      <c r="A4242" s="143">
        <v>4241</v>
      </c>
      <c r="B4242" s="59">
        <v>293678.49489999999</v>
      </c>
      <c r="C4242" s="59">
        <v>5040463.6849999996</v>
      </c>
      <c r="D4242" s="59" t="s">
        <v>3863</v>
      </c>
      <c r="E4242" s="153">
        <v>371.6</v>
      </c>
      <c r="F4242" s="150">
        <f>terrains!E4242*10.76391</f>
        <v>3999.8689559999998</v>
      </c>
      <c r="G4242" s="59" t="s">
        <v>698</v>
      </c>
      <c r="H4242" s="59">
        <v>0</v>
      </c>
      <c r="I4242" s="59">
        <v>0</v>
      </c>
      <c r="J4242" s="59">
        <f>IF(terrains!L4242=13.5,IF(terrains!X4242=1,12,9),-0.392532+1.267037*terrains!L4242+0.472239*terrains!X4242+0.58658*terrains!W4242+0.089417*terrains!V4242+0.531633*terrains!U4242+0.337883*terrains!T4242-0.403545*terrains!S4242)</f>
        <v>3.1129435000000001</v>
      </c>
      <c r="K4242" s="151">
        <f>IF(terrains!I4242=0,terrains!J4242,terrains!I4242)</f>
        <v>3.1129435000000001</v>
      </c>
      <c r="L4242" s="59">
        <v>2.5</v>
      </c>
      <c r="M4242" s="59">
        <v>2</v>
      </c>
      <c r="N4242" s="59">
        <v>6</v>
      </c>
      <c r="O4242" s="59" t="s">
        <v>176</v>
      </c>
      <c r="P4242" s="59">
        <v>1</v>
      </c>
      <c r="Q4242" s="59">
        <v>1.5</v>
      </c>
      <c r="R4242" s="59">
        <v>0</v>
      </c>
      <c r="S4242" s="59">
        <v>0</v>
      </c>
      <c r="T4242" s="59">
        <v>1</v>
      </c>
      <c r="U4242" s="59">
        <v>0</v>
      </c>
      <c r="V4242" s="59">
        <v>0</v>
      </c>
      <c r="W4242" s="59">
        <v>0</v>
      </c>
      <c r="X4242" s="59">
        <v>0</v>
      </c>
      <c r="Y4242" s="59">
        <f>IF(terrains!L4242&lt;=2.5,1,IF(terrains!L4242&lt;=4.5,2,IF(terrains!L4242&lt;=6.5,3,4)))</f>
        <v>1</v>
      </c>
      <c r="Z4242" s="59">
        <f>IF(terrains!R4242=1,35,IF(terrains!S4242=1,64,IF(terrains!T4242=1,IF(terrains!Y4242=1,85,104),IF(terrains!U4242=1,IF(terrains!Y4242=1,124,152),IF(terrains!V4242=1,(IF(terrains!Y4242=1,146,IF(terrains!Y4242=2,178,263))),IF(terrains!W4242=1,(IF(terrains!Y4242=1,178,IF(terrains!Y4242=2,218,321))),IF(terrains!X4242=1,IF(terrains!Y4242=1,190,IF(terrains!Y4242=2,242,IF(terrains!Y4242=3,357,896))))))))))</f>
        <v>85</v>
      </c>
      <c r="AA4242" s="152">
        <f>terrains!Z4242*terrains!F4242</f>
        <v>339988.86125999998</v>
      </c>
    </row>
    <row r="4243" spans="1:27" ht="14.4">
      <c r="A4243" s="143">
        <v>4242</v>
      </c>
      <c r="B4243" s="59">
        <v>295345.55542799999</v>
      </c>
      <c r="C4243" s="59">
        <v>5043626.14487</v>
      </c>
      <c r="D4243" s="59" t="s">
        <v>3864</v>
      </c>
      <c r="E4243" s="153">
        <v>371.6</v>
      </c>
      <c r="F4243" s="150">
        <f>terrains!E4243*10.76391</f>
        <v>3999.8689559999998</v>
      </c>
      <c r="G4243" s="59" t="s">
        <v>547</v>
      </c>
      <c r="H4243" s="59">
        <v>1</v>
      </c>
      <c r="I4243" s="59">
        <v>4.5</v>
      </c>
      <c r="J4243" s="59">
        <f>IF(terrains!L4243=13.5,IF(terrains!X4243=1,12,9),-0.392532+1.267037*terrains!L4243+0.472239*terrains!X4243+0.58658*terrains!W4243+0.089417*terrains!V4243+0.531633*terrains!U4243+0.337883*terrains!T4243-0.403545*terrains!S4243)</f>
        <v>3.9402119999999998</v>
      </c>
      <c r="K4243" s="151">
        <f>IF(terrains!I4243=0,terrains!J4243,terrains!I4243)</f>
        <v>4.5</v>
      </c>
      <c r="L4243" s="59">
        <v>3</v>
      </c>
      <c r="M4243" s="59">
        <v>3</v>
      </c>
      <c r="N4243" s="59">
        <v>6</v>
      </c>
      <c r="O4243" s="59" t="s">
        <v>177</v>
      </c>
      <c r="P4243" s="59">
        <v>2</v>
      </c>
      <c r="Q4243" s="59">
        <v>2.5</v>
      </c>
      <c r="R4243" s="59">
        <v>0</v>
      </c>
      <c r="S4243" s="59">
        <v>0</v>
      </c>
      <c r="T4243" s="59">
        <v>0</v>
      </c>
      <c r="U4243" s="59">
        <v>1</v>
      </c>
      <c r="V4243" s="59">
        <v>0</v>
      </c>
      <c r="W4243" s="59">
        <v>0</v>
      </c>
      <c r="X4243" s="59">
        <v>0</v>
      </c>
      <c r="Y4243" s="59">
        <f>IF(terrains!L4243&lt;=2.5,1,IF(terrains!L4243&lt;=4.5,2,IF(terrains!L4243&lt;=6.5,3,4)))</f>
        <v>2</v>
      </c>
      <c r="Z4243" s="59">
        <f>IF(terrains!R4243=1,35,IF(terrains!S4243=1,64,IF(terrains!T4243=1,IF(terrains!Y4243=1,85,104),IF(terrains!U4243=1,IF(terrains!Y4243=1,124,152),IF(terrains!V4243=1,(IF(terrains!Y4243=1,146,IF(terrains!Y4243=2,178,263))),IF(terrains!W4243=1,(IF(terrains!Y4243=1,178,IF(terrains!Y4243=2,218,321))),IF(terrains!X4243=1,IF(terrains!Y4243=1,190,IF(terrains!Y4243=2,242,IF(terrains!Y4243=3,357,896))))))))))</f>
        <v>152</v>
      </c>
      <c r="AA4243" s="152">
        <f>terrains!Z4243*terrains!F4243</f>
        <v>607980.08131199994</v>
      </c>
    </row>
    <row r="4244" spans="1:27" ht="14.4">
      <c r="A4244" s="143">
        <v>4243</v>
      </c>
      <c r="B4244" s="59">
        <v>295405.440917</v>
      </c>
      <c r="C4244" s="59">
        <v>5043760.3046300001</v>
      </c>
      <c r="D4244" s="59" t="s">
        <v>3865</v>
      </c>
      <c r="E4244" s="153">
        <v>371.6</v>
      </c>
      <c r="F4244" s="150">
        <f>terrains!E4244*10.76391</f>
        <v>3999.8689559999998</v>
      </c>
      <c r="G4244" s="59" t="s">
        <v>547</v>
      </c>
      <c r="H4244" s="59">
        <v>1</v>
      </c>
      <c r="I4244" s="59">
        <v>4.5</v>
      </c>
      <c r="J4244" s="59">
        <f>IF(terrains!L4244=13.5,IF(terrains!X4244=1,12,9),-0.392532+1.267037*terrains!L4244+0.472239*terrains!X4244+0.58658*terrains!W4244+0.089417*terrains!V4244+0.531633*terrains!U4244+0.337883*terrains!T4244-0.403545*terrains!S4244)</f>
        <v>3.9402119999999998</v>
      </c>
      <c r="K4244" s="151">
        <f>IF(terrains!I4244=0,terrains!J4244,terrains!I4244)</f>
        <v>4.5</v>
      </c>
      <c r="L4244" s="59">
        <v>3</v>
      </c>
      <c r="M4244" s="59">
        <v>3</v>
      </c>
      <c r="N4244" s="59">
        <v>6</v>
      </c>
      <c r="O4244" s="59" t="s">
        <v>177</v>
      </c>
      <c r="P4244" s="59">
        <v>2</v>
      </c>
      <c r="Q4244" s="59">
        <v>2.5</v>
      </c>
      <c r="R4244" s="59">
        <v>0</v>
      </c>
      <c r="S4244" s="59">
        <v>0</v>
      </c>
      <c r="T4244" s="59">
        <v>0</v>
      </c>
      <c r="U4244" s="59">
        <v>1</v>
      </c>
      <c r="V4244" s="59">
        <v>0</v>
      </c>
      <c r="W4244" s="59">
        <v>0</v>
      </c>
      <c r="X4244" s="59">
        <v>0</v>
      </c>
      <c r="Y4244" s="59">
        <f>IF(terrains!L4244&lt;=2.5,1,IF(terrains!L4244&lt;=4.5,2,IF(terrains!L4244&lt;=6.5,3,4)))</f>
        <v>2</v>
      </c>
      <c r="Z4244" s="59">
        <f>IF(terrains!R4244=1,35,IF(terrains!S4244=1,64,IF(terrains!T4244=1,IF(terrains!Y4244=1,85,104),IF(terrains!U4244=1,IF(terrains!Y4244=1,124,152),IF(terrains!V4244=1,(IF(terrains!Y4244=1,146,IF(terrains!Y4244=2,178,263))),IF(terrains!W4244=1,(IF(terrains!Y4244=1,178,IF(terrains!Y4244=2,218,321))),IF(terrains!X4244=1,IF(terrains!Y4244=1,190,IF(terrains!Y4244=2,242,IF(terrains!Y4244=3,357,896))))))))))</f>
        <v>152</v>
      </c>
      <c r="AA4244" s="152">
        <f>terrains!Z4244*terrains!F4244</f>
        <v>607980.08131199994</v>
      </c>
    </row>
    <row r="4245" spans="1:27" ht="14.4">
      <c r="A4245" s="143">
        <v>4244</v>
      </c>
      <c r="B4245" s="59">
        <v>292320.48439900001</v>
      </c>
      <c r="C4245" s="59">
        <v>5044696.2984699998</v>
      </c>
      <c r="D4245" s="59" t="s">
        <v>3866</v>
      </c>
      <c r="E4245" s="153">
        <v>371.6</v>
      </c>
      <c r="F4245" s="150">
        <f>terrains!E4245*10.76391</f>
        <v>3999.8689559999998</v>
      </c>
      <c r="G4245" s="59" t="s">
        <v>586</v>
      </c>
      <c r="H4245" s="59">
        <v>0</v>
      </c>
      <c r="I4245" s="59">
        <v>3</v>
      </c>
      <c r="J4245" s="59">
        <f>IF(terrains!L4245=13.5,IF(terrains!X4245=1,12,9),-0.392532+1.267037*terrains!L4245+0.472239*terrains!X4245+0.58658*terrains!W4245+0.089417*terrains!V4245+0.531633*terrains!U4245+0.337883*terrains!T4245-0.403545*terrains!S4245)</f>
        <v>3.7464619999999997</v>
      </c>
      <c r="K4245" s="151">
        <f>IF(terrains!I4245=0,terrains!J4245,terrains!I4245)</f>
        <v>3</v>
      </c>
      <c r="L4245" s="59">
        <v>3</v>
      </c>
      <c r="M4245" s="59">
        <v>2</v>
      </c>
      <c r="N4245" s="59">
        <v>6</v>
      </c>
      <c r="O4245" s="59" t="s">
        <v>176</v>
      </c>
      <c r="P4245" s="59">
        <v>2</v>
      </c>
      <c r="Q4245" s="59">
        <v>2.5</v>
      </c>
      <c r="R4245" s="59">
        <v>0</v>
      </c>
      <c r="S4245" s="59">
        <v>0</v>
      </c>
      <c r="T4245" s="59">
        <v>1</v>
      </c>
      <c r="U4245" s="59">
        <v>0</v>
      </c>
      <c r="V4245" s="59">
        <v>0</v>
      </c>
      <c r="W4245" s="59">
        <v>0</v>
      </c>
      <c r="X4245" s="59">
        <v>0</v>
      </c>
      <c r="Y4245" s="59">
        <f>IF(terrains!L4245&lt;=2.5,1,IF(terrains!L4245&lt;=4.5,2,IF(terrains!L4245&lt;=6.5,3,4)))</f>
        <v>2</v>
      </c>
      <c r="Z4245" s="59">
        <f>IF(terrains!R4245=1,35,IF(terrains!S4245=1,64,IF(terrains!T4245=1,IF(terrains!Y4245=1,85,104),IF(terrains!U4245=1,IF(terrains!Y4245=1,124,152),IF(terrains!V4245=1,(IF(terrains!Y4245=1,146,IF(terrains!Y4245=2,178,263))),IF(terrains!W4245=1,(IF(terrains!Y4245=1,178,IF(terrains!Y4245=2,218,321))),IF(terrains!X4245=1,IF(terrains!Y4245=1,190,IF(terrains!Y4245=2,242,IF(terrains!Y4245=3,357,896))))))))))</f>
        <v>104</v>
      </c>
      <c r="AA4245" s="152">
        <f>terrains!Z4245*terrains!F4245</f>
        <v>415986.37142399995</v>
      </c>
    </row>
    <row r="4246" spans="1:27" ht="14.4">
      <c r="A4246" s="143">
        <v>4245</v>
      </c>
      <c r="B4246" s="59">
        <v>297158.53593800002</v>
      </c>
      <c r="C4246" s="59">
        <v>5053354.3558599995</v>
      </c>
      <c r="D4246" s="59" t="s">
        <v>3867</v>
      </c>
      <c r="E4246" s="153">
        <v>371.4</v>
      </c>
      <c r="F4246" s="150">
        <f>terrains!E4246*10.76391</f>
        <v>3997.7161739999997</v>
      </c>
      <c r="G4246" s="59" t="s">
        <v>353</v>
      </c>
      <c r="H4246" s="59">
        <v>0</v>
      </c>
      <c r="I4246" s="59">
        <v>0</v>
      </c>
      <c r="J4246" s="59">
        <f>IF(terrains!L4246=13.5,IF(terrains!X4246=1,12,9),-0.392532+1.267037*terrains!L4246+0.472239*terrains!X4246+0.58658*terrains!W4246+0.089417*terrains!V4246+0.531633*terrains!U4246+0.337883*terrains!T4246-0.403545*terrains!S4246)</f>
        <v>2.1415419999999998</v>
      </c>
      <c r="K4246" s="151">
        <f>IF(terrains!I4246=0,terrains!J4246,terrains!I4246)</f>
        <v>2.1415419999999998</v>
      </c>
      <c r="L4246" s="59">
        <v>2</v>
      </c>
      <c r="M4246" s="59">
        <v>1</v>
      </c>
      <c r="N4246" s="59">
        <v>3</v>
      </c>
      <c r="O4246" s="59" t="s">
        <v>174</v>
      </c>
      <c r="P4246" s="59">
        <v>2</v>
      </c>
      <c r="Q4246" s="59">
        <v>1.5</v>
      </c>
      <c r="R4246" s="59">
        <v>1</v>
      </c>
      <c r="S4246" s="59">
        <v>0</v>
      </c>
      <c r="T4246" s="59">
        <v>0</v>
      </c>
      <c r="U4246" s="59">
        <v>0</v>
      </c>
      <c r="V4246" s="59">
        <v>0</v>
      </c>
      <c r="W4246" s="59">
        <v>0</v>
      </c>
      <c r="X4246" s="59">
        <v>0</v>
      </c>
      <c r="Y4246" s="59">
        <f>IF(terrains!L4246&lt;=2.5,1,IF(terrains!L4246&lt;=4.5,2,IF(terrains!L4246&lt;=6.5,3,4)))</f>
        <v>1</v>
      </c>
      <c r="Z4246" s="59">
        <f>IF(terrains!R4246=1,35,IF(terrains!S4246=1,64,IF(terrains!T4246=1,IF(terrains!Y4246=1,85,104),IF(terrains!U4246=1,IF(terrains!Y4246=1,124,152),IF(terrains!V4246=1,(IF(terrains!Y4246=1,146,IF(terrains!Y4246=2,178,263))),IF(terrains!W4246=1,(IF(terrains!Y4246=1,178,IF(terrains!Y4246=2,218,321))),IF(terrains!X4246=1,IF(terrains!Y4246=1,190,IF(terrains!Y4246=2,242,IF(terrains!Y4246=3,357,896))))))))))</f>
        <v>35</v>
      </c>
      <c r="AA4246" s="152">
        <f>terrains!Z4246*terrains!F4246</f>
        <v>139920.06608999998</v>
      </c>
    </row>
    <row r="4247" spans="1:27" ht="14.4">
      <c r="A4247" s="143">
        <v>4246</v>
      </c>
      <c r="B4247" s="59">
        <v>297611.28006399999</v>
      </c>
      <c r="C4247" s="59">
        <v>5053743.8194199996</v>
      </c>
      <c r="D4247" s="59" t="s">
        <v>3868</v>
      </c>
      <c r="E4247" s="153">
        <v>371.1</v>
      </c>
      <c r="F4247" s="150">
        <f>terrains!E4247*10.76391</f>
        <v>3994.487001</v>
      </c>
      <c r="G4247" s="59" t="s">
        <v>331</v>
      </c>
      <c r="H4247" s="59">
        <v>0.2</v>
      </c>
      <c r="I4247" s="59">
        <v>1.5</v>
      </c>
      <c r="J4247" s="59">
        <f>IF(terrains!L4247=13.5,IF(terrains!X4247=1,12,9),-0.392532+1.267037*terrains!L4247+0.472239*terrains!X4247+0.58658*terrains!W4247+0.089417*terrains!V4247+0.531633*terrains!U4247+0.337883*terrains!T4247-0.403545*terrains!S4247)</f>
        <v>2.1415419999999998</v>
      </c>
      <c r="K4247" s="151">
        <f>IF(terrains!I4247=0,terrains!J4247,terrains!I4247)</f>
        <v>1.5</v>
      </c>
      <c r="L4247" s="59">
        <v>2</v>
      </c>
      <c r="M4247" s="59">
        <v>2</v>
      </c>
      <c r="N4247" s="59">
        <v>3</v>
      </c>
      <c r="O4247" s="59" t="s">
        <v>174</v>
      </c>
      <c r="P4247" s="59">
        <v>2</v>
      </c>
      <c r="Q4247" s="59">
        <v>1.5</v>
      </c>
      <c r="R4247" s="59">
        <v>1</v>
      </c>
      <c r="S4247" s="59">
        <v>0</v>
      </c>
      <c r="T4247" s="59">
        <v>0</v>
      </c>
      <c r="U4247" s="59">
        <v>0</v>
      </c>
      <c r="V4247" s="59">
        <v>0</v>
      </c>
      <c r="W4247" s="59">
        <v>0</v>
      </c>
      <c r="X4247" s="59">
        <v>0</v>
      </c>
      <c r="Y4247" s="59">
        <f>IF(terrains!L4247&lt;=2.5,1,IF(terrains!L4247&lt;=4.5,2,IF(terrains!L4247&lt;=6.5,3,4)))</f>
        <v>1</v>
      </c>
      <c r="Z4247" s="59">
        <f>IF(terrains!R4247=1,35,IF(terrains!S4247=1,64,IF(terrains!T4247=1,IF(terrains!Y4247=1,85,104),IF(terrains!U4247=1,IF(terrains!Y4247=1,124,152),IF(terrains!V4247=1,(IF(terrains!Y4247=1,146,IF(terrains!Y4247=2,178,263))),IF(terrains!W4247=1,(IF(terrains!Y4247=1,178,IF(terrains!Y4247=2,218,321))),IF(terrains!X4247=1,IF(terrains!Y4247=1,190,IF(terrains!Y4247=2,242,IF(terrains!Y4247=3,357,896))))))))))</f>
        <v>35</v>
      </c>
      <c r="AA4247" s="152">
        <f>terrains!Z4247*terrains!F4247</f>
        <v>139807.04503499999</v>
      </c>
    </row>
    <row r="4248" spans="1:27" ht="14.4">
      <c r="A4248" s="143">
        <v>4247</v>
      </c>
      <c r="B4248" s="59">
        <v>297243.21247500001</v>
      </c>
      <c r="C4248" s="59">
        <v>5053280.6371900002</v>
      </c>
      <c r="D4248" s="59" t="s">
        <v>3869</v>
      </c>
      <c r="E4248" s="153">
        <v>370.9</v>
      </c>
      <c r="F4248" s="150">
        <f>terrains!E4248*10.76391</f>
        <v>3992.3342189999994</v>
      </c>
      <c r="G4248" s="59" t="s">
        <v>353</v>
      </c>
      <c r="H4248" s="59">
        <v>0</v>
      </c>
      <c r="I4248" s="59">
        <v>0</v>
      </c>
      <c r="J4248" s="59">
        <f>IF(terrains!L4248=13.5,IF(terrains!X4248=1,12,9),-0.392532+1.267037*terrains!L4248+0.472239*terrains!X4248+0.58658*terrains!W4248+0.089417*terrains!V4248+0.531633*terrains!U4248+0.337883*terrains!T4248-0.403545*terrains!S4248)</f>
        <v>2.1415419999999998</v>
      </c>
      <c r="K4248" s="151">
        <f>IF(terrains!I4248=0,terrains!J4248,terrains!I4248)</f>
        <v>2.1415419999999998</v>
      </c>
      <c r="L4248" s="59">
        <v>2</v>
      </c>
      <c r="M4248" s="59">
        <v>1</v>
      </c>
      <c r="N4248" s="59">
        <v>3</v>
      </c>
      <c r="O4248" s="59" t="s">
        <v>174</v>
      </c>
      <c r="P4248" s="59">
        <v>2</v>
      </c>
      <c r="Q4248" s="59">
        <v>1.5</v>
      </c>
      <c r="R4248" s="59">
        <v>1</v>
      </c>
      <c r="S4248" s="59">
        <v>0</v>
      </c>
      <c r="T4248" s="59">
        <v>0</v>
      </c>
      <c r="U4248" s="59">
        <v>0</v>
      </c>
      <c r="V4248" s="59">
        <v>0</v>
      </c>
      <c r="W4248" s="59">
        <v>0</v>
      </c>
      <c r="X4248" s="59">
        <v>0</v>
      </c>
      <c r="Y4248" s="59">
        <f>IF(terrains!L4248&lt;=2.5,1,IF(terrains!L4248&lt;=4.5,2,IF(terrains!L4248&lt;=6.5,3,4)))</f>
        <v>1</v>
      </c>
      <c r="Z4248" s="59">
        <f>IF(terrains!R4248=1,35,IF(terrains!S4248=1,64,IF(terrains!T4248=1,IF(terrains!Y4248=1,85,104),IF(terrains!U4248=1,IF(terrains!Y4248=1,124,152),IF(terrains!V4248=1,(IF(terrains!Y4248=1,146,IF(terrains!Y4248=2,178,263))),IF(terrains!W4248=1,(IF(terrains!Y4248=1,178,IF(terrains!Y4248=2,218,321))),IF(terrains!X4248=1,IF(terrains!Y4248=1,190,IF(terrains!Y4248=2,242,IF(terrains!Y4248=3,357,896))))))))))</f>
        <v>35</v>
      </c>
      <c r="AA4248" s="152">
        <f>terrains!Z4248*terrains!F4248</f>
        <v>139731.69766499999</v>
      </c>
    </row>
    <row r="4249" spans="1:27" ht="14.4">
      <c r="A4249" s="143">
        <v>4248</v>
      </c>
      <c r="B4249" s="59">
        <v>299396.673167</v>
      </c>
      <c r="C4249" s="59">
        <v>5055505.7159000002</v>
      </c>
      <c r="D4249" s="59" t="s">
        <v>3870</v>
      </c>
      <c r="E4249" s="153">
        <v>370.8</v>
      </c>
      <c r="F4249" s="150">
        <f>terrains!E4249*10.76391</f>
        <v>3991.2578279999998</v>
      </c>
      <c r="G4249" s="59" t="s">
        <v>325</v>
      </c>
      <c r="H4249" s="59">
        <v>0</v>
      </c>
      <c r="I4249" s="59">
        <v>0</v>
      </c>
      <c r="J4249" s="59">
        <f>IF(terrains!L4249=13.5,IF(terrains!X4249=1,12,9),-0.392532+1.267037*terrains!L4249+0.472239*terrains!X4249+0.58658*terrains!W4249+0.089417*terrains!V4249+0.531633*terrains!U4249+0.337883*terrains!T4249-0.403545*terrains!S4249)</f>
        <v>2.1415419999999998</v>
      </c>
      <c r="K4249" s="151">
        <f>IF(terrains!I4249=0,terrains!J4249,terrains!I4249)</f>
        <v>2.1415419999999998</v>
      </c>
      <c r="L4249" s="59">
        <v>2</v>
      </c>
      <c r="M4249" s="59">
        <v>2</v>
      </c>
      <c r="N4249" s="59">
        <v>3</v>
      </c>
      <c r="O4249" s="59" t="s">
        <v>174</v>
      </c>
      <c r="P4249" s="59">
        <v>2</v>
      </c>
      <c r="Q4249" s="59">
        <v>1.5</v>
      </c>
      <c r="R4249" s="59">
        <v>1</v>
      </c>
      <c r="S4249" s="59">
        <v>0</v>
      </c>
      <c r="T4249" s="59">
        <v>0</v>
      </c>
      <c r="U4249" s="59">
        <v>0</v>
      </c>
      <c r="V4249" s="59">
        <v>0</v>
      </c>
      <c r="W4249" s="59">
        <v>0</v>
      </c>
      <c r="X4249" s="59">
        <v>0</v>
      </c>
      <c r="Y4249" s="59">
        <f>IF(terrains!L4249&lt;=2.5,1,IF(terrains!L4249&lt;=4.5,2,IF(terrains!L4249&lt;=6.5,3,4)))</f>
        <v>1</v>
      </c>
      <c r="Z4249" s="59">
        <f>IF(terrains!R4249=1,35,IF(terrains!S4249=1,64,IF(terrains!T4249=1,IF(terrains!Y4249=1,85,104),IF(terrains!U4249=1,IF(terrains!Y4249=1,124,152),IF(terrains!V4249=1,(IF(terrains!Y4249=1,146,IF(terrains!Y4249=2,178,263))),IF(terrains!W4249=1,(IF(terrains!Y4249=1,178,IF(terrains!Y4249=2,218,321))),IF(terrains!X4249=1,IF(terrains!Y4249=1,190,IF(terrains!Y4249=2,242,IF(terrains!Y4249=3,357,896))))))))))</f>
        <v>35</v>
      </c>
      <c r="AA4249" s="152">
        <f>terrains!Z4249*terrains!F4249</f>
        <v>139694.02398</v>
      </c>
    </row>
    <row r="4250" spans="1:27" ht="14.4">
      <c r="A4250" s="143">
        <v>4249</v>
      </c>
      <c r="B4250" s="59">
        <v>301415.46603700001</v>
      </c>
      <c r="C4250" s="59">
        <v>5052759.9202300003</v>
      </c>
      <c r="D4250" s="59" t="s">
        <v>3871</v>
      </c>
      <c r="E4250" s="153">
        <v>370.4</v>
      </c>
      <c r="F4250" s="150">
        <f>terrains!E4250*10.76391</f>
        <v>3986.9522639999996</v>
      </c>
      <c r="G4250" s="59" t="s">
        <v>1814</v>
      </c>
      <c r="H4250" s="59">
        <v>0</v>
      </c>
      <c r="I4250" s="59">
        <v>0</v>
      </c>
      <c r="J4250" s="59">
        <f>IF(terrains!L4250=13.5,IF(terrains!X4250=1,12,9),-0.392532+1.267037*terrains!L4250+0.472239*terrains!X4250+0.58658*terrains!W4250+0.089417*terrains!V4250+0.531633*terrains!U4250+0.337883*terrains!T4250-0.403545*terrains!S4250)</f>
        <v>1.7379969999999998</v>
      </c>
      <c r="K4250" s="151">
        <f>IF(terrains!I4250=0,terrains!J4250,terrains!I4250)</f>
        <v>1.7379969999999998</v>
      </c>
      <c r="L4250" s="59">
        <v>2</v>
      </c>
      <c r="M4250" s="59">
        <v>1</v>
      </c>
      <c r="N4250" s="59">
        <v>3</v>
      </c>
      <c r="O4250" s="59" t="s">
        <v>175</v>
      </c>
      <c r="P4250" s="59">
        <v>2</v>
      </c>
      <c r="Q4250" s="59">
        <v>1.5</v>
      </c>
      <c r="R4250" s="59">
        <v>0</v>
      </c>
      <c r="S4250" s="59">
        <v>1</v>
      </c>
      <c r="T4250" s="59">
        <v>0</v>
      </c>
      <c r="U4250" s="59">
        <v>0</v>
      </c>
      <c r="V4250" s="59">
        <v>0</v>
      </c>
      <c r="W4250" s="59">
        <v>0</v>
      </c>
      <c r="X4250" s="59">
        <v>0</v>
      </c>
      <c r="Y4250" s="59">
        <f>IF(terrains!L4250&lt;=2.5,1,IF(terrains!L4250&lt;=4.5,2,IF(terrains!L4250&lt;=6.5,3,4)))</f>
        <v>1</v>
      </c>
      <c r="Z4250" s="59">
        <f>IF(terrains!R4250=1,35,IF(terrains!S4250=1,64,IF(terrains!T4250=1,IF(terrains!Y4250=1,85,104),IF(terrains!U4250=1,IF(terrains!Y4250=1,124,152),IF(terrains!V4250=1,(IF(terrains!Y4250=1,146,IF(terrains!Y4250=2,178,263))),IF(terrains!W4250=1,(IF(terrains!Y4250=1,178,IF(terrains!Y4250=2,218,321))),IF(terrains!X4250=1,IF(terrains!Y4250=1,190,IF(terrains!Y4250=2,242,IF(terrains!Y4250=3,357,896))))))))))</f>
        <v>64</v>
      </c>
      <c r="AA4250" s="152">
        <f>terrains!Z4250*terrains!F4250</f>
        <v>255164.94489599997</v>
      </c>
    </row>
    <row r="4251" spans="1:27" ht="14.4">
      <c r="A4251" s="143">
        <v>4250</v>
      </c>
      <c r="B4251" s="59">
        <v>300207.36350600002</v>
      </c>
      <c r="C4251" s="59">
        <v>5057076.2081199996</v>
      </c>
      <c r="D4251" s="59" t="s">
        <v>3872</v>
      </c>
      <c r="E4251" s="153">
        <v>370.4</v>
      </c>
      <c r="F4251" s="150">
        <f>terrains!E4251*10.76391</f>
        <v>3986.9522639999996</v>
      </c>
      <c r="G4251" s="59" t="s">
        <v>353</v>
      </c>
      <c r="H4251" s="59">
        <v>0</v>
      </c>
      <c r="I4251" s="59">
        <v>0</v>
      </c>
      <c r="J4251" s="59">
        <f>IF(terrains!L4251=13.5,IF(terrains!X4251=1,12,9),-0.392532+1.267037*terrains!L4251+0.472239*terrains!X4251+0.58658*terrains!W4251+0.089417*terrains!V4251+0.531633*terrains!U4251+0.337883*terrains!T4251-0.403545*terrains!S4251)</f>
        <v>2.1415419999999998</v>
      </c>
      <c r="K4251" s="151">
        <f>IF(terrains!I4251=0,terrains!J4251,terrains!I4251)</f>
        <v>2.1415419999999998</v>
      </c>
      <c r="L4251" s="59">
        <v>2</v>
      </c>
      <c r="M4251" s="59">
        <v>1</v>
      </c>
      <c r="N4251" s="59">
        <v>3</v>
      </c>
      <c r="O4251" s="59" t="s">
        <v>174</v>
      </c>
      <c r="P4251" s="59">
        <v>2</v>
      </c>
      <c r="Q4251" s="59">
        <v>1.5</v>
      </c>
      <c r="R4251" s="59">
        <v>1</v>
      </c>
      <c r="S4251" s="59">
        <v>0</v>
      </c>
      <c r="T4251" s="59">
        <v>0</v>
      </c>
      <c r="U4251" s="59">
        <v>0</v>
      </c>
      <c r="V4251" s="59">
        <v>0</v>
      </c>
      <c r="W4251" s="59">
        <v>0</v>
      </c>
      <c r="X4251" s="59">
        <v>0</v>
      </c>
      <c r="Y4251" s="59">
        <f>IF(terrains!L4251&lt;=2.5,1,IF(terrains!L4251&lt;=4.5,2,IF(terrains!L4251&lt;=6.5,3,4)))</f>
        <v>1</v>
      </c>
      <c r="Z4251" s="59">
        <f>IF(terrains!R4251=1,35,IF(terrains!S4251=1,64,IF(terrains!T4251=1,IF(terrains!Y4251=1,85,104),IF(terrains!U4251=1,IF(terrains!Y4251=1,124,152),IF(terrains!V4251=1,(IF(terrains!Y4251=1,146,IF(terrains!Y4251=2,178,263))),IF(terrains!W4251=1,(IF(terrains!Y4251=1,178,IF(terrains!Y4251=2,218,321))),IF(terrains!X4251=1,IF(terrains!Y4251=1,190,IF(terrains!Y4251=2,242,IF(terrains!Y4251=3,357,896))))))))))</f>
        <v>35</v>
      </c>
      <c r="AA4251" s="152">
        <f>terrains!Z4251*terrains!F4251</f>
        <v>139543.32923999999</v>
      </c>
    </row>
    <row r="4252" spans="1:27" ht="14.4">
      <c r="A4252" s="143">
        <v>4251</v>
      </c>
      <c r="B4252" s="59">
        <v>278966.16574999999</v>
      </c>
      <c r="C4252" s="59">
        <v>5041758.6864</v>
      </c>
      <c r="D4252" s="59" t="s">
        <v>3873</v>
      </c>
      <c r="E4252" s="153">
        <v>369.9</v>
      </c>
      <c r="F4252" s="150">
        <f>terrains!E4252*10.76391</f>
        <v>3981.5703089999993</v>
      </c>
      <c r="G4252" s="59" t="s">
        <v>261</v>
      </c>
      <c r="H4252" s="59">
        <v>0.2</v>
      </c>
      <c r="I4252" s="59">
        <v>3</v>
      </c>
      <c r="J4252" s="59">
        <f>IF(terrains!L4252=13.5,IF(terrains!X4252=1,12,9),-0.392532+1.267037*terrains!L4252+0.472239*terrains!X4252+0.58658*terrains!W4252+0.089417*terrains!V4252+0.531633*terrains!U4252+0.337883*terrains!T4252-0.403545*terrains!S4252)</f>
        <v>4.0420974999999997</v>
      </c>
      <c r="K4252" s="151">
        <f>IF(terrains!I4252=0,terrains!J4252,terrains!I4252)</f>
        <v>3</v>
      </c>
      <c r="L4252" s="59">
        <v>3.5</v>
      </c>
      <c r="M4252" s="59">
        <v>1</v>
      </c>
      <c r="N4252" s="59">
        <v>10</v>
      </c>
      <c r="O4252" s="59" t="s">
        <v>174</v>
      </c>
      <c r="P4252" s="59">
        <v>2</v>
      </c>
      <c r="Q4252" s="59">
        <v>1.5</v>
      </c>
      <c r="R4252" s="59">
        <v>1</v>
      </c>
      <c r="S4252" s="59">
        <v>0</v>
      </c>
      <c r="T4252" s="59">
        <v>0</v>
      </c>
      <c r="U4252" s="59">
        <v>0</v>
      </c>
      <c r="V4252" s="59">
        <v>0</v>
      </c>
      <c r="W4252" s="59">
        <v>0</v>
      </c>
      <c r="X4252" s="59">
        <v>0</v>
      </c>
      <c r="Y4252" s="59">
        <f>IF(terrains!L4252&lt;=2.5,1,IF(terrains!L4252&lt;=4.5,2,IF(terrains!L4252&lt;=6.5,3,4)))</f>
        <v>2</v>
      </c>
      <c r="Z4252" s="59">
        <f>IF(terrains!R4252=1,35,IF(terrains!S4252=1,64,IF(terrains!T4252=1,IF(terrains!Y4252=1,85,104),IF(terrains!U4252=1,IF(terrains!Y4252=1,124,152),IF(terrains!V4252=1,(IF(terrains!Y4252=1,146,IF(terrains!Y4252=2,178,263))),IF(terrains!W4252=1,(IF(terrains!Y4252=1,178,IF(terrains!Y4252=2,218,321))),IF(terrains!X4252=1,IF(terrains!Y4252=1,190,IF(terrains!Y4252=2,242,IF(terrains!Y4252=3,357,896))))))))))</f>
        <v>35</v>
      </c>
      <c r="AA4252" s="152">
        <f>terrains!Z4252*terrains!F4252</f>
        <v>139354.96081499997</v>
      </c>
    </row>
    <row r="4253" spans="1:27" ht="14.4">
      <c r="A4253" s="143">
        <v>4252</v>
      </c>
      <c r="B4253" s="59">
        <v>278951.12085000001</v>
      </c>
      <c r="C4253" s="59">
        <v>5041786.9691500003</v>
      </c>
      <c r="D4253" s="59" t="s">
        <v>3874</v>
      </c>
      <c r="E4253" s="153">
        <v>369.9</v>
      </c>
      <c r="F4253" s="150">
        <f>terrains!E4253*10.76391</f>
        <v>3981.5703089999993</v>
      </c>
      <c r="G4253" s="59" t="s">
        <v>261</v>
      </c>
      <c r="H4253" s="59">
        <v>0.2</v>
      </c>
      <c r="I4253" s="59">
        <v>3</v>
      </c>
      <c r="J4253" s="59">
        <f>IF(terrains!L4253=13.5,IF(terrains!X4253=1,12,9),-0.392532+1.267037*terrains!L4253+0.472239*terrains!X4253+0.58658*terrains!W4253+0.089417*terrains!V4253+0.531633*terrains!U4253+0.337883*terrains!T4253-0.403545*terrains!S4253)</f>
        <v>4.0420974999999997</v>
      </c>
      <c r="K4253" s="151">
        <f>IF(terrains!I4253=0,terrains!J4253,terrains!I4253)</f>
        <v>3</v>
      </c>
      <c r="L4253" s="59">
        <v>3.5</v>
      </c>
      <c r="M4253" s="59">
        <v>1</v>
      </c>
      <c r="N4253" s="59">
        <v>10</v>
      </c>
      <c r="O4253" s="59" t="s">
        <v>174</v>
      </c>
      <c r="P4253" s="59">
        <v>2</v>
      </c>
      <c r="Q4253" s="59">
        <v>1.5</v>
      </c>
      <c r="R4253" s="59">
        <v>1</v>
      </c>
      <c r="S4253" s="59">
        <v>0</v>
      </c>
      <c r="T4253" s="59">
        <v>0</v>
      </c>
      <c r="U4253" s="59">
        <v>0</v>
      </c>
      <c r="V4253" s="59">
        <v>0</v>
      </c>
      <c r="W4253" s="59">
        <v>0</v>
      </c>
      <c r="X4253" s="59">
        <v>0</v>
      </c>
      <c r="Y4253" s="59">
        <f>IF(terrains!L4253&lt;=2.5,1,IF(terrains!L4253&lt;=4.5,2,IF(terrains!L4253&lt;=6.5,3,4)))</f>
        <v>2</v>
      </c>
      <c r="Z4253" s="59">
        <f>IF(terrains!R4253=1,35,IF(terrains!S4253=1,64,IF(terrains!T4253=1,IF(terrains!Y4253=1,85,104),IF(terrains!U4253=1,IF(terrains!Y4253=1,124,152),IF(terrains!V4253=1,(IF(terrains!Y4253=1,146,IF(terrains!Y4253=2,178,263))),IF(terrains!W4253=1,(IF(terrains!Y4253=1,178,IF(terrains!Y4253=2,218,321))),IF(terrains!X4253=1,IF(terrains!Y4253=1,190,IF(terrains!Y4253=2,242,IF(terrains!Y4253=3,357,896))))))))))</f>
        <v>35</v>
      </c>
      <c r="AA4253" s="152">
        <f>terrains!Z4253*terrains!F4253</f>
        <v>139354.96081499997</v>
      </c>
    </row>
    <row r="4254" spans="1:27" ht="14.4">
      <c r="A4254" s="143">
        <v>4253</v>
      </c>
      <c r="B4254" s="59">
        <v>298797.63419999997</v>
      </c>
      <c r="C4254" s="59">
        <v>5034223.6500000004</v>
      </c>
      <c r="D4254" s="59" t="s">
        <v>3875</v>
      </c>
      <c r="E4254" s="153">
        <v>369.6</v>
      </c>
      <c r="F4254" s="150">
        <f>terrains!E4254*10.76391</f>
        <v>3978.341136</v>
      </c>
      <c r="G4254" s="59" t="s">
        <v>2434</v>
      </c>
      <c r="H4254" s="59">
        <v>0</v>
      </c>
      <c r="I4254" s="59">
        <v>0</v>
      </c>
      <c r="J4254" s="59">
        <f>IF(terrains!L4254=13.5,IF(terrains!X4254=1,12,9),-0.392532+1.267037*terrains!L4254+0.472239*terrains!X4254+0.58658*terrains!W4254+0.089417*terrains!V4254+0.531633*terrains!U4254+0.337883*terrains!T4254-0.403545*terrains!S4254)</f>
        <v>2.479425</v>
      </c>
      <c r="K4254" s="151">
        <f>IF(terrains!I4254=0,terrains!J4254,terrains!I4254)</f>
        <v>2.479425</v>
      </c>
      <c r="L4254" s="59">
        <v>2</v>
      </c>
      <c r="M4254" s="59">
        <v>1</v>
      </c>
      <c r="N4254" s="59">
        <v>3</v>
      </c>
      <c r="O4254" s="59" t="s">
        <v>176</v>
      </c>
      <c r="P4254" s="59">
        <v>2</v>
      </c>
      <c r="Q4254" s="59">
        <v>1.5</v>
      </c>
      <c r="R4254" s="59">
        <v>0</v>
      </c>
      <c r="S4254" s="59">
        <v>0</v>
      </c>
      <c r="T4254" s="59">
        <v>1</v>
      </c>
      <c r="U4254" s="59">
        <v>0</v>
      </c>
      <c r="V4254" s="59">
        <v>0</v>
      </c>
      <c r="W4254" s="59">
        <v>0</v>
      </c>
      <c r="X4254" s="59">
        <v>0</v>
      </c>
      <c r="Y4254" s="59">
        <f>IF(terrains!L4254&lt;=2.5,1,IF(terrains!L4254&lt;=4.5,2,IF(terrains!L4254&lt;=6.5,3,4)))</f>
        <v>1</v>
      </c>
      <c r="Z4254" s="59">
        <f>IF(terrains!R4254=1,35,IF(terrains!S4254=1,64,IF(terrains!T4254=1,IF(terrains!Y4254=1,85,104),IF(terrains!U4254=1,IF(terrains!Y4254=1,124,152),IF(terrains!V4254=1,(IF(terrains!Y4254=1,146,IF(terrains!Y4254=2,178,263))),IF(terrains!W4254=1,(IF(terrains!Y4254=1,178,IF(terrains!Y4254=2,218,321))),IF(terrains!X4254=1,IF(terrains!Y4254=1,190,IF(terrains!Y4254=2,242,IF(terrains!Y4254=3,357,896))))))))))</f>
        <v>85</v>
      </c>
      <c r="AA4254" s="152">
        <f>terrains!Z4254*terrains!F4254</f>
        <v>338158.99656</v>
      </c>
    </row>
    <row r="4255" spans="1:27" ht="14.4">
      <c r="A4255" s="143">
        <v>4254</v>
      </c>
      <c r="B4255" s="59">
        <v>298507.0245</v>
      </c>
      <c r="C4255" s="59">
        <v>5042867.6830000002</v>
      </c>
      <c r="D4255" s="59" t="s">
        <v>3876</v>
      </c>
      <c r="E4255" s="153">
        <v>369.4</v>
      </c>
      <c r="F4255" s="150">
        <f>terrains!E4255*10.76391</f>
        <v>3976.1883539999994</v>
      </c>
      <c r="G4255" s="59" t="s">
        <v>231</v>
      </c>
      <c r="H4255" s="59">
        <v>0</v>
      </c>
      <c r="I4255" s="59">
        <v>0</v>
      </c>
      <c r="J4255" s="59">
        <f>IF(terrains!L4255=13.5,IF(terrains!X4255=1,12,9),-0.392532+1.267037*terrains!L4255+0.472239*terrains!X4255+0.58658*terrains!W4255+0.089417*terrains!V4255+0.531633*terrains!U4255+0.337883*terrains!T4255-0.403545*terrains!S4255)</f>
        <v>3.3616405</v>
      </c>
      <c r="K4255" s="151">
        <f>IF(terrains!I4255=0,terrains!J4255,terrains!I4255)</f>
        <v>3.3616405</v>
      </c>
      <c r="L4255" s="59">
        <v>2.5</v>
      </c>
      <c r="M4255" s="59">
        <v>2</v>
      </c>
      <c r="N4255" s="59">
        <v>4</v>
      </c>
      <c r="O4255" s="59" t="s">
        <v>179</v>
      </c>
      <c r="P4255" s="59">
        <v>2</v>
      </c>
      <c r="Q4255" s="59">
        <v>2.5</v>
      </c>
      <c r="R4255" s="59">
        <v>0</v>
      </c>
      <c r="S4255" s="59">
        <v>0</v>
      </c>
      <c r="T4255" s="59">
        <v>0</v>
      </c>
      <c r="U4255" s="59">
        <v>0</v>
      </c>
      <c r="V4255" s="59">
        <v>0</v>
      </c>
      <c r="W4255" s="59">
        <v>1</v>
      </c>
      <c r="X4255" s="59">
        <v>0</v>
      </c>
      <c r="Y4255" s="59">
        <f>IF(terrains!L4255&lt;=2.5,1,IF(terrains!L4255&lt;=4.5,2,IF(terrains!L4255&lt;=6.5,3,4)))</f>
        <v>1</v>
      </c>
      <c r="Z4255" s="59">
        <f>IF(terrains!R4255=1,35,IF(terrains!S4255=1,64,IF(terrains!T4255=1,IF(terrains!Y4255=1,85,104),IF(terrains!U4255=1,IF(terrains!Y4255=1,124,152),IF(terrains!V4255=1,(IF(terrains!Y4255=1,146,IF(terrains!Y4255=2,178,263))),IF(terrains!W4255=1,(IF(terrains!Y4255=1,178,IF(terrains!Y4255=2,218,321))),IF(terrains!X4255=1,IF(terrains!Y4255=1,190,IF(terrains!Y4255=2,242,IF(terrains!Y4255=3,357,896))))))))))</f>
        <v>178</v>
      </c>
      <c r="AA4255" s="152">
        <f>terrains!Z4255*terrains!F4255</f>
        <v>707761.52701199986</v>
      </c>
    </row>
    <row r="4256" spans="1:27" ht="14.4">
      <c r="A4256" s="143">
        <v>4255</v>
      </c>
      <c r="B4256" s="59">
        <v>274255.99231900001</v>
      </c>
      <c r="C4256" s="59">
        <v>5039212.9540100005</v>
      </c>
      <c r="D4256" s="59" t="s">
        <v>3877</v>
      </c>
      <c r="E4256" s="153">
        <v>369</v>
      </c>
      <c r="F4256" s="150">
        <f>terrains!E4256*10.76391</f>
        <v>3971.8827899999997</v>
      </c>
      <c r="G4256" s="59" t="s">
        <v>188</v>
      </c>
      <c r="H4256" s="59">
        <v>0</v>
      </c>
      <c r="I4256" s="59">
        <v>0</v>
      </c>
      <c r="J4256" s="59">
        <f>IF(terrains!L4256=13.5,IF(terrains!X4256=1,12,9),-0.392532+1.267037*terrains!L4256+0.472239*terrains!X4256+0.58658*terrains!W4256+0.089417*terrains!V4256+0.531633*terrains!U4256+0.337883*terrains!T4256-0.403545*terrains!S4256)</f>
        <v>0.87450499999999998</v>
      </c>
      <c r="K4256" s="151">
        <f>IF(terrains!I4256=0,terrains!J4256,terrains!I4256)</f>
        <v>0.87450499999999998</v>
      </c>
      <c r="L4256" s="59">
        <v>1</v>
      </c>
      <c r="M4256" s="59">
        <v>1</v>
      </c>
      <c r="N4256" s="59">
        <v>2</v>
      </c>
      <c r="O4256" s="59" t="s">
        <v>174</v>
      </c>
      <c r="P4256" s="59">
        <v>1</v>
      </c>
      <c r="Q4256" s="59">
        <v>1</v>
      </c>
      <c r="R4256" s="59">
        <v>1</v>
      </c>
      <c r="S4256" s="59">
        <v>0</v>
      </c>
      <c r="T4256" s="59">
        <v>0</v>
      </c>
      <c r="U4256" s="59">
        <v>0</v>
      </c>
      <c r="V4256" s="59">
        <v>0</v>
      </c>
      <c r="W4256" s="59">
        <v>0</v>
      </c>
      <c r="X4256" s="59">
        <v>0</v>
      </c>
      <c r="Y4256" s="59">
        <f>IF(terrains!L4256&lt;=2.5,1,IF(terrains!L4256&lt;=4.5,2,IF(terrains!L4256&lt;=6.5,3,4)))</f>
        <v>1</v>
      </c>
      <c r="Z4256" s="59">
        <f>IF(terrains!R4256=1,35,IF(terrains!S4256=1,64,IF(terrains!T4256=1,IF(terrains!Y4256=1,85,104),IF(terrains!U4256=1,IF(terrains!Y4256=1,124,152),IF(terrains!V4256=1,(IF(terrains!Y4256=1,146,IF(terrains!Y4256=2,178,263))),IF(terrains!W4256=1,(IF(terrains!Y4256=1,178,IF(terrains!Y4256=2,218,321))),IF(terrains!X4256=1,IF(terrains!Y4256=1,190,IF(terrains!Y4256=2,242,IF(terrains!Y4256=3,357,896))))))))))</f>
        <v>35</v>
      </c>
      <c r="AA4256" s="152">
        <f>terrains!Z4256*terrains!F4256</f>
        <v>139015.89765</v>
      </c>
    </row>
    <row r="4257" spans="1:27" ht="14.4">
      <c r="A4257" s="143">
        <v>4256</v>
      </c>
      <c r="B4257" s="59">
        <v>294062.74668400001</v>
      </c>
      <c r="C4257" s="59">
        <v>5051517.5404899996</v>
      </c>
      <c r="D4257" s="59" t="s">
        <v>3878</v>
      </c>
      <c r="E4257" s="153">
        <v>367.6</v>
      </c>
      <c r="F4257" s="150">
        <f>terrains!E4257*10.76391</f>
        <v>3956.8133159999998</v>
      </c>
      <c r="G4257" s="59" t="s">
        <v>1321</v>
      </c>
      <c r="H4257" s="59">
        <v>0</v>
      </c>
      <c r="I4257" s="59">
        <v>0</v>
      </c>
      <c r="J4257" s="59">
        <f>IF(terrains!L4257=13.5,IF(terrains!X4257=1,12,9),-0.392532+1.267037*terrains!L4257+0.472239*terrains!X4257+0.58658*terrains!W4257+0.089417*terrains!V4257+0.531633*terrains!U4257+0.337883*terrains!T4257-0.403545*terrains!S4257)</f>
        <v>1.7379969999999998</v>
      </c>
      <c r="K4257" s="151">
        <f>IF(terrains!I4257=0,terrains!J4257,terrains!I4257)</f>
        <v>1.7379969999999998</v>
      </c>
      <c r="L4257" s="59">
        <v>2</v>
      </c>
      <c r="M4257" s="59">
        <v>1</v>
      </c>
      <c r="N4257" s="59">
        <v>3</v>
      </c>
      <c r="O4257" s="59" t="s">
        <v>175</v>
      </c>
      <c r="P4257" s="59">
        <v>2</v>
      </c>
      <c r="Q4257" s="59">
        <v>2</v>
      </c>
      <c r="R4257" s="59">
        <v>0</v>
      </c>
      <c r="S4257" s="59">
        <v>1</v>
      </c>
      <c r="T4257" s="59">
        <v>0</v>
      </c>
      <c r="U4257" s="59">
        <v>0</v>
      </c>
      <c r="V4257" s="59">
        <v>0</v>
      </c>
      <c r="W4257" s="59">
        <v>0</v>
      </c>
      <c r="X4257" s="59">
        <v>0</v>
      </c>
      <c r="Y4257" s="59">
        <f>IF(terrains!L4257&lt;=2.5,1,IF(terrains!L4257&lt;=4.5,2,IF(terrains!L4257&lt;=6.5,3,4)))</f>
        <v>1</v>
      </c>
      <c r="Z4257" s="59">
        <f>IF(terrains!R4257=1,35,IF(terrains!S4257=1,64,IF(terrains!T4257=1,IF(terrains!Y4257=1,85,104),IF(terrains!U4257=1,IF(terrains!Y4257=1,124,152),IF(terrains!V4257=1,(IF(terrains!Y4257=1,146,IF(terrains!Y4257=2,178,263))),IF(terrains!W4257=1,(IF(terrains!Y4257=1,178,IF(terrains!Y4257=2,218,321))),IF(terrains!X4257=1,IF(terrains!Y4257=1,190,IF(terrains!Y4257=2,242,IF(terrains!Y4257=3,357,896))))))))))</f>
        <v>64</v>
      </c>
      <c r="AA4257" s="152">
        <f>terrains!Z4257*terrains!F4257</f>
        <v>253236.05222399998</v>
      </c>
    </row>
    <row r="4258" spans="1:27" ht="14.4">
      <c r="A4258" s="143">
        <v>4257</v>
      </c>
      <c r="B4258" s="59">
        <v>298237.25510000001</v>
      </c>
      <c r="C4258" s="59">
        <v>5035930.1770000001</v>
      </c>
      <c r="D4258" s="59" t="s">
        <v>3879</v>
      </c>
      <c r="E4258" s="153">
        <v>367.6</v>
      </c>
      <c r="F4258" s="150">
        <f>terrains!E4258*10.76391</f>
        <v>3956.8133159999998</v>
      </c>
      <c r="G4258" s="59" t="s">
        <v>605</v>
      </c>
      <c r="H4258" s="59">
        <v>0</v>
      </c>
      <c r="I4258" s="59">
        <v>0</v>
      </c>
      <c r="J4258" s="59">
        <f>IF(terrains!L4258=13.5,IF(terrains!X4258=1,12,9),-0.392532+1.267037*terrains!L4258+0.472239*terrains!X4258+0.58658*terrains!W4258+0.089417*terrains!V4258+0.531633*terrains!U4258+0.337883*terrains!T4258-0.403545*terrains!S4258)</f>
        <v>3.1129435000000001</v>
      </c>
      <c r="K4258" s="151">
        <f>IF(terrains!I4258=0,terrains!J4258,terrains!I4258)</f>
        <v>3.1129435000000001</v>
      </c>
      <c r="L4258" s="59">
        <v>2.5</v>
      </c>
      <c r="M4258" s="59">
        <v>1</v>
      </c>
      <c r="N4258" s="59">
        <v>4</v>
      </c>
      <c r="O4258" s="59" t="s">
        <v>176</v>
      </c>
      <c r="P4258" s="59">
        <v>2</v>
      </c>
      <c r="Q4258" s="59">
        <v>2.5</v>
      </c>
      <c r="R4258" s="59">
        <v>0</v>
      </c>
      <c r="S4258" s="59">
        <v>0</v>
      </c>
      <c r="T4258" s="59">
        <v>1</v>
      </c>
      <c r="U4258" s="59">
        <v>0</v>
      </c>
      <c r="V4258" s="59">
        <v>0</v>
      </c>
      <c r="W4258" s="59">
        <v>0</v>
      </c>
      <c r="X4258" s="59">
        <v>0</v>
      </c>
      <c r="Y4258" s="59">
        <f>IF(terrains!L4258&lt;=2.5,1,IF(terrains!L4258&lt;=4.5,2,IF(terrains!L4258&lt;=6.5,3,4)))</f>
        <v>1</v>
      </c>
      <c r="Z4258" s="59">
        <f>IF(terrains!R4258=1,35,IF(terrains!S4258=1,64,IF(terrains!T4258=1,IF(terrains!Y4258=1,85,104),IF(terrains!U4258=1,IF(terrains!Y4258=1,124,152),IF(terrains!V4258=1,(IF(terrains!Y4258=1,146,IF(terrains!Y4258=2,178,263))),IF(terrains!W4258=1,(IF(terrains!Y4258=1,178,IF(terrains!Y4258=2,218,321))),IF(terrains!X4258=1,IF(terrains!Y4258=1,190,IF(terrains!Y4258=2,242,IF(terrains!Y4258=3,357,896))))))))))</f>
        <v>85</v>
      </c>
      <c r="AA4258" s="152">
        <f>terrains!Z4258*terrains!F4258</f>
        <v>336329.13185999996</v>
      </c>
    </row>
    <row r="4259" spans="1:27" ht="14.4">
      <c r="A4259" s="143">
        <v>4258</v>
      </c>
      <c r="B4259" s="59">
        <v>296677.13004100003</v>
      </c>
      <c r="C4259" s="59">
        <v>5037214.6640699999</v>
      </c>
      <c r="D4259" s="59" t="s">
        <v>3880</v>
      </c>
      <c r="E4259" s="153">
        <v>367</v>
      </c>
      <c r="F4259" s="150">
        <f>terrains!E4259*10.76391</f>
        <v>3950.3549699999999</v>
      </c>
      <c r="G4259" s="59" t="s">
        <v>208</v>
      </c>
      <c r="H4259" s="59">
        <v>0</v>
      </c>
      <c r="I4259" s="59">
        <v>0</v>
      </c>
      <c r="J4259" s="59">
        <f>IF(terrains!L4259=13.5,IF(terrains!X4259=1,12,9),-0.392532+1.267037*terrains!L4259+0.472239*terrains!X4259+0.58658*terrains!W4259+0.089417*terrains!V4259+0.531633*terrains!U4259+0.337883*terrains!T4259-0.403545*terrains!S4259)</f>
        <v>2.6731749999999996</v>
      </c>
      <c r="K4259" s="151">
        <f>IF(terrains!I4259=0,terrains!J4259,terrains!I4259)</f>
        <v>2.6731749999999996</v>
      </c>
      <c r="L4259" s="59">
        <v>2</v>
      </c>
      <c r="M4259" s="59">
        <v>2</v>
      </c>
      <c r="N4259" s="59">
        <v>3</v>
      </c>
      <c r="O4259" s="59" t="s">
        <v>177</v>
      </c>
      <c r="P4259" s="59">
        <v>2</v>
      </c>
      <c r="Q4259" s="59">
        <v>2</v>
      </c>
      <c r="R4259" s="59">
        <v>0</v>
      </c>
      <c r="S4259" s="59">
        <v>0</v>
      </c>
      <c r="T4259" s="59">
        <v>0</v>
      </c>
      <c r="U4259" s="59">
        <v>1</v>
      </c>
      <c r="V4259" s="59">
        <v>0</v>
      </c>
      <c r="W4259" s="59">
        <v>0</v>
      </c>
      <c r="X4259" s="59">
        <v>0</v>
      </c>
      <c r="Y4259" s="59">
        <f>IF(terrains!L4259&lt;=2.5,1,IF(terrains!L4259&lt;=4.5,2,IF(terrains!L4259&lt;=6.5,3,4)))</f>
        <v>1</v>
      </c>
      <c r="Z4259" s="59">
        <f>IF(terrains!R4259=1,35,IF(terrains!S4259=1,64,IF(terrains!T4259=1,IF(terrains!Y4259=1,85,104),IF(terrains!U4259=1,IF(terrains!Y4259=1,124,152),IF(terrains!V4259=1,(IF(terrains!Y4259=1,146,IF(terrains!Y4259=2,178,263))),IF(terrains!W4259=1,(IF(terrains!Y4259=1,178,IF(terrains!Y4259=2,218,321))),IF(terrains!X4259=1,IF(terrains!Y4259=1,190,IF(terrains!Y4259=2,242,IF(terrains!Y4259=3,357,896))))))))))</f>
        <v>124</v>
      </c>
      <c r="AA4259" s="152">
        <f>terrains!Z4259*terrains!F4259</f>
        <v>489844.01627999998</v>
      </c>
    </row>
    <row r="4260" spans="1:27" ht="14.4">
      <c r="A4260" s="143">
        <v>4259</v>
      </c>
      <c r="B4260" s="59">
        <v>294222.18219999998</v>
      </c>
      <c r="C4260" s="59">
        <v>5051710.1950000003</v>
      </c>
      <c r="D4260" s="59" t="s">
        <v>3881</v>
      </c>
      <c r="E4260" s="153">
        <v>367</v>
      </c>
      <c r="F4260" s="150">
        <f>terrains!E4260*10.76391</f>
        <v>3950.3549699999999</v>
      </c>
      <c r="G4260" s="59" t="s">
        <v>1321</v>
      </c>
      <c r="H4260" s="59">
        <v>0</v>
      </c>
      <c r="I4260" s="59">
        <v>0</v>
      </c>
      <c r="J4260" s="59">
        <f>IF(terrains!L4260=13.5,IF(terrains!X4260=1,12,9),-0.392532+1.267037*terrains!L4260+0.472239*terrains!X4260+0.58658*terrains!W4260+0.089417*terrains!V4260+0.531633*terrains!U4260+0.337883*terrains!T4260-0.403545*terrains!S4260)</f>
        <v>1.7379969999999998</v>
      </c>
      <c r="K4260" s="151">
        <f>IF(terrains!I4260=0,terrains!J4260,terrains!I4260)</f>
        <v>1.7379969999999998</v>
      </c>
      <c r="L4260" s="59">
        <v>2</v>
      </c>
      <c r="M4260" s="59">
        <v>1</v>
      </c>
      <c r="N4260" s="59">
        <v>3</v>
      </c>
      <c r="O4260" s="59" t="s">
        <v>175</v>
      </c>
      <c r="P4260" s="59">
        <v>2</v>
      </c>
      <c r="Q4260" s="59">
        <v>2</v>
      </c>
      <c r="R4260" s="59">
        <v>0</v>
      </c>
      <c r="S4260" s="59">
        <v>1</v>
      </c>
      <c r="T4260" s="59">
        <v>0</v>
      </c>
      <c r="U4260" s="59">
        <v>0</v>
      </c>
      <c r="V4260" s="59">
        <v>0</v>
      </c>
      <c r="W4260" s="59">
        <v>0</v>
      </c>
      <c r="X4260" s="59">
        <v>0</v>
      </c>
      <c r="Y4260" s="59">
        <f>IF(terrains!L4260&lt;=2.5,1,IF(terrains!L4260&lt;=4.5,2,IF(terrains!L4260&lt;=6.5,3,4)))</f>
        <v>1</v>
      </c>
      <c r="Z4260" s="59">
        <f>IF(terrains!R4260=1,35,IF(terrains!S4260=1,64,IF(terrains!T4260=1,IF(terrains!Y4260=1,85,104),IF(terrains!U4260=1,IF(terrains!Y4260=1,124,152),IF(terrains!V4260=1,(IF(terrains!Y4260=1,146,IF(terrains!Y4260=2,178,263))),IF(terrains!W4260=1,(IF(terrains!Y4260=1,178,IF(terrains!Y4260=2,218,321))),IF(terrains!X4260=1,IF(terrains!Y4260=1,190,IF(terrains!Y4260=2,242,IF(terrains!Y4260=3,357,896))))))))))</f>
        <v>64</v>
      </c>
      <c r="AA4260" s="152">
        <f>terrains!Z4260*terrains!F4260</f>
        <v>252822.71807999999</v>
      </c>
    </row>
    <row r="4261" spans="1:27" ht="14.4">
      <c r="A4261" s="143">
        <v>4260</v>
      </c>
      <c r="B4261" s="59">
        <v>300215.80408199999</v>
      </c>
      <c r="C4261" s="59">
        <v>5057063.5202400004</v>
      </c>
      <c r="D4261" s="59" t="s">
        <v>3882</v>
      </c>
      <c r="E4261" s="153">
        <v>367</v>
      </c>
      <c r="F4261" s="150">
        <f>terrains!E4261*10.76391</f>
        <v>3950.3549699999999</v>
      </c>
      <c r="G4261" s="59" t="s">
        <v>353</v>
      </c>
      <c r="H4261" s="59">
        <v>0</v>
      </c>
      <c r="I4261" s="59">
        <v>0</v>
      </c>
      <c r="J4261" s="59">
        <f>IF(terrains!L4261=13.5,IF(terrains!X4261=1,12,9),-0.392532+1.267037*terrains!L4261+0.472239*terrains!X4261+0.58658*terrains!W4261+0.089417*terrains!V4261+0.531633*terrains!U4261+0.337883*terrains!T4261-0.403545*terrains!S4261)</f>
        <v>2.1415419999999998</v>
      </c>
      <c r="K4261" s="151">
        <f>IF(terrains!I4261=0,terrains!J4261,terrains!I4261)</f>
        <v>2.1415419999999998</v>
      </c>
      <c r="L4261" s="59">
        <v>2</v>
      </c>
      <c r="M4261" s="59">
        <v>1</v>
      </c>
      <c r="N4261" s="59">
        <v>3</v>
      </c>
      <c r="O4261" s="59" t="s">
        <v>174</v>
      </c>
      <c r="P4261" s="59">
        <v>2</v>
      </c>
      <c r="Q4261" s="59">
        <v>1.5</v>
      </c>
      <c r="R4261" s="59">
        <v>1</v>
      </c>
      <c r="S4261" s="59">
        <v>0</v>
      </c>
      <c r="T4261" s="59">
        <v>0</v>
      </c>
      <c r="U4261" s="59">
        <v>0</v>
      </c>
      <c r="V4261" s="59">
        <v>0</v>
      </c>
      <c r="W4261" s="59">
        <v>0</v>
      </c>
      <c r="X4261" s="59">
        <v>0</v>
      </c>
      <c r="Y4261" s="59">
        <f>IF(terrains!L4261&lt;=2.5,1,IF(terrains!L4261&lt;=4.5,2,IF(terrains!L4261&lt;=6.5,3,4)))</f>
        <v>1</v>
      </c>
      <c r="Z4261" s="59">
        <f>IF(terrains!R4261=1,35,IF(terrains!S4261=1,64,IF(terrains!T4261=1,IF(terrains!Y4261=1,85,104),IF(terrains!U4261=1,IF(terrains!Y4261=1,124,152),IF(terrains!V4261=1,(IF(terrains!Y4261=1,146,IF(terrains!Y4261=2,178,263))),IF(terrains!W4261=1,(IF(terrains!Y4261=1,178,IF(terrains!Y4261=2,218,321))),IF(terrains!X4261=1,IF(terrains!Y4261=1,190,IF(terrains!Y4261=2,242,IF(terrains!Y4261=3,357,896))))))))))</f>
        <v>35</v>
      </c>
      <c r="AA4261" s="152">
        <f>terrains!Z4261*terrains!F4261</f>
        <v>138262.42395</v>
      </c>
    </row>
    <row r="4262" spans="1:27" ht="14.4">
      <c r="A4262" s="143">
        <v>4261</v>
      </c>
      <c r="B4262" s="59">
        <v>274265.28384500003</v>
      </c>
      <c r="C4262" s="59">
        <v>5039220.3139500003</v>
      </c>
      <c r="D4262" s="59" t="s">
        <v>3883</v>
      </c>
      <c r="E4262" s="153">
        <v>366.8</v>
      </c>
      <c r="F4262" s="150">
        <f>terrains!E4262*10.76391</f>
        <v>3948.2021879999998</v>
      </c>
      <c r="G4262" s="59" t="s">
        <v>188</v>
      </c>
      <c r="H4262" s="59">
        <v>0</v>
      </c>
      <c r="I4262" s="59">
        <v>0</v>
      </c>
      <c r="J4262" s="59">
        <f>IF(terrains!L4262=13.5,IF(terrains!X4262=1,12,9),-0.392532+1.267037*terrains!L4262+0.472239*terrains!X4262+0.58658*terrains!W4262+0.089417*terrains!V4262+0.531633*terrains!U4262+0.337883*terrains!T4262-0.403545*terrains!S4262)</f>
        <v>0.87450499999999998</v>
      </c>
      <c r="K4262" s="151">
        <f>IF(terrains!I4262=0,terrains!J4262,terrains!I4262)</f>
        <v>0.87450499999999998</v>
      </c>
      <c r="L4262" s="59">
        <v>1</v>
      </c>
      <c r="M4262" s="59">
        <v>1</v>
      </c>
      <c r="N4262" s="59">
        <v>2</v>
      </c>
      <c r="O4262" s="59" t="s">
        <v>174</v>
      </c>
      <c r="P4262" s="59">
        <v>1</v>
      </c>
      <c r="Q4262" s="59">
        <v>1</v>
      </c>
      <c r="R4262" s="59">
        <v>1</v>
      </c>
      <c r="S4262" s="59">
        <v>0</v>
      </c>
      <c r="T4262" s="59">
        <v>0</v>
      </c>
      <c r="U4262" s="59">
        <v>0</v>
      </c>
      <c r="V4262" s="59">
        <v>0</v>
      </c>
      <c r="W4262" s="59">
        <v>0</v>
      </c>
      <c r="X4262" s="59">
        <v>0</v>
      </c>
      <c r="Y4262" s="59">
        <f>IF(terrains!L4262&lt;=2.5,1,IF(terrains!L4262&lt;=4.5,2,IF(terrains!L4262&lt;=6.5,3,4)))</f>
        <v>1</v>
      </c>
      <c r="Z4262" s="59">
        <f>IF(terrains!R4262=1,35,IF(terrains!S4262=1,64,IF(terrains!T4262=1,IF(terrains!Y4262=1,85,104),IF(terrains!U4262=1,IF(terrains!Y4262=1,124,152),IF(terrains!V4262=1,(IF(terrains!Y4262=1,146,IF(terrains!Y4262=2,178,263))),IF(terrains!W4262=1,(IF(terrains!Y4262=1,178,IF(terrains!Y4262=2,218,321))),IF(terrains!X4262=1,IF(terrains!Y4262=1,190,IF(terrains!Y4262=2,242,IF(terrains!Y4262=3,357,896))))))))))</f>
        <v>35</v>
      </c>
      <c r="AA4262" s="152">
        <f>terrains!Z4262*terrains!F4262</f>
        <v>138187.07657999999</v>
      </c>
    </row>
    <row r="4263" spans="1:27" ht="14.4">
      <c r="A4263" s="143">
        <v>4262</v>
      </c>
      <c r="B4263" s="59">
        <v>296683.00767299999</v>
      </c>
      <c r="C4263" s="59">
        <v>5037223.05217</v>
      </c>
      <c r="D4263" s="59" t="s">
        <v>3884</v>
      </c>
      <c r="E4263" s="153">
        <v>366</v>
      </c>
      <c r="F4263" s="150">
        <f>terrains!E4263*10.76391</f>
        <v>3939.5910599999997</v>
      </c>
      <c r="G4263" s="59" t="s">
        <v>208</v>
      </c>
      <c r="H4263" s="59">
        <v>0</v>
      </c>
      <c r="I4263" s="59">
        <v>0</v>
      </c>
      <c r="J4263" s="59">
        <f>IF(terrains!L4263=13.5,IF(terrains!X4263=1,12,9),-0.392532+1.267037*terrains!L4263+0.472239*terrains!X4263+0.58658*terrains!W4263+0.089417*terrains!V4263+0.531633*terrains!U4263+0.337883*terrains!T4263-0.403545*terrains!S4263)</f>
        <v>2.6731749999999996</v>
      </c>
      <c r="K4263" s="151">
        <f>IF(terrains!I4263=0,terrains!J4263,terrains!I4263)</f>
        <v>2.6731749999999996</v>
      </c>
      <c r="L4263" s="59">
        <v>2</v>
      </c>
      <c r="M4263" s="59">
        <v>2</v>
      </c>
      <c r="N4263" s="59">
        <v>3</v>
      </c>
      <c r="O4263" s="59" t="s">
        <v>177</v>
      </c>
      <c r="P4263" s="59">
        <v>2</v>
      </c>
      <c r="Q4263" s="59">
        <v>2</v>
      </c>
      <c r="R4263" s="59">
        <v>0</v>
      </c>
      <c r="S4263" s="59">
        <v>0</v>
      </c>
      <c r="T4263" s="59">
        <v>0</v>
      </c>
      <c r="U4263" s="59">
        <v>1</v>
      </c>
      <c r="V4263" s="59">
        <v>0</v>
      </c>
      <c r="W4263" s="59">
        <v>0</v>
      </c>
      <c r="X4263" s="59">
        <v>0</v>
      </c>
      <c r="Y4263" s="59">
        <f>IF(terrains!L4263&lt;=2.5,1,IF(terrains!L4263&lt;=4.5,2,IF(terrains!L4263&lt;=6.5,3,4)))</f>
        <v>1</v>
      </c>
      <c r="Z4263" s="59">
        <f>IF(terrains!R4263=1,35,IF(terrains!S4263=1,64,IF(terrains!T4263=1,IF(terrains!Y4263=1,85,104),IF(terrains!U4263=1,IF(terrains!Y4263=1,124,152),IF(terrains!V4263=1,(IF(terrains!Y4263=1,146,IF(terrains!Y4263=2,178,263))),IF(terrains!W4263=1,(IF(terrains!Y4263=1,178,IF(terrains!Y4263=2,218,321))),IF(terrains!X4263=1,IF(terrains!Y4263=1,190,IF(terrains!Y4263=2,242,IF(terrains!Y4263=3,357,896))))))))))</f>
        <v>124</v>
      </c>
      <c r="AA4263" s="152">
        <f>terrains!Z4263*terrains!F4263</f>
        <v>488509.29143999994</v>
      </c>
    </row>
    <row r="4264" spans="1:27" ht="14.4">
      <c r="A4264" s="143">
        <v>4263</v>
      </c>
      <c r="B4264" s="59">
        <v>290636.17560000002</v>
      </c>
      <c r="C4264" s="59">
        <v>5041401.7879999997</v>
      </c>
      <c r="D4264" s="59" t="s">
        <v>3885</v>
      </c>
      <c r="E4264" s="153">
        <v>365.7</v>
      </c>
      <c r="F4264" s="150">
        <f>terrains!E4264*10.76391</f>
        <v>3936.3618869999996</v>
      </c>
      <c r="G4264" s="59" t="s">
        <v>2597</v>
      </c>
      <c r="H4264" s="59">
        <v>0</v>
      </c>
      <c r="I4264" s="59">
        <v>0</v>
      </c>
      <c r="J4264" s="59">
        <f>IF(terrains!L4264=13.5,IF(terrains!X4264=1,12,9),-0.392532+1.267037*terrains!L4264+0.472239*terrains!X4264+0.58658*terrains!W4264+0.089417*terrains!V4264+0.531633*terrains!U4264+0.337883*terrains!T4264-0.403545*terrains!S4264)</f>
        <v>1.1044784999999997</v>
      </c>
      <c r="K4264" s="151">
        <f>IF(terrains!I4264=0,terrains!J4264,terrains!I4264)</f>
        <v>1.1044784999999997</v>
      </c>
      <c r="L4264" s="59">
        <v>1.5</v>
      </c>
      <c r="M4264" s="59">
        <v>1</v>
      </c>
      <c r="N4264" s="59">
        <v>2</v>
      </c>
      <c r="O4264" s="59" t="s">
        <v>175</v>
      </c>
      <c r="P4264" s="59">
        <v>2</v>
      </c>
      <c r="Q4264" s="59">
        <v>1.5</v>
      </c>
      <c r="R4264" s="59">
        <v>0</v>
      </c>
      <c r="S4264" s="59">
        <v>1</v>
      </c>
      <c r="T4264" s="59">
        <v>0</v>
      </c>
      <c r="U4264" s="59">
        <v>0</v>
      </c>
      <c r="V4264" s="59">
        <v>0</v>
      </c>
      <c r="W4264" s="59">
        <v>0</v>
      </c>
      <c r="X4264" s="59">
        <v>0</v>
      </c>
      <c r="Y4264" s="59">
        <f>IF(terrains!L4264&lt;=2.5,1,IF(terrains!L4264&lt;=4.5,2,IF(terrains!L4264&lt;=6.5,3,4)))</f>
        <v>1</v>
      </c>
      <c r="Z4264" s="59">
        <f>IF(terrains!R4264=1,35,IF(terrains!S4264=1,64,IF(terrains!T4264=1,IF(terrains!Y4264=1,85,104),IF(terrains!U4264=1,IF(terrains!Y4264=1,124,152),IF(terrains!V4264=1,(IF(terrains!Y4264=1,146,IF(terrains!Y4264=2,178,263))),IF(terrains!W4264=1,(IF(terrains!Y4264=1,178,IF(terrains!Y4264=2,218,321))),IF(terrains!X4264=1,IF(terrains!Y4264=1,190,IF(terrains!Y4264=2,242,IF(terrains!Y4264=3,357,896))))))))))</f>
        <v>64</v>
      </c>
      <c r="AA4264" s="152">
        <f>terrains!Z4264*terrains!F4264</f>
        <v>251927.16076799997</v>
      </c>
    </row>
    <row r="4265" spans="1:27" ht="14.4">
      <c r="A4265" s="143">
        <v>4264</v>
      </c>
      <c r="B4265" s="59">
        <v>301987.905715</v>
      </c>
      <c r="C4265" s="59">
        <v>5059025.0052399999</v>
      </c>
      <c r="D4265" s="59" t="s">
        <v>3886</v>
      </c>
      <c r="E4265" s="153">
        <v>365.7</v>
      </c>
      <c r="F4265" s="150">
        <f>terrains!E4265*10.76391</f>
        <v>3936.3618869999996</v>
      </c>
      <c r="G4265" s="59" t="s">
        <v>327</v>
      </c>
      <c r="H4265" s="59">
        <v>0</v>
      </c>
      <c r="I4265" s="59">
        <v>0</v>
      </c>
      <c r="J4265" s="59">
        <f>IF(terrains!L4265=13.5,IF(terrains!X4265=1,12,9),-0.392532+1.267037*terrains!L4265+0.472239*terrains!X4265+0.58658*terrains!W4265+0.089417*terrains!V4265+0.531633*terrains!U4265+0.337883*terrains!T4265-0.403545*terrains!S4265)</f>
        <v>2.7750604999999999</v>
      </c>
      <c r="K4265" s="151">
        <f>IF(terrains!I4265=0,terrains!J4265,terrains!I4265)</f>
        <v>2.7750604999999999</v>
      </c>
      <c r="L4265" s="59">
        <v>2.5</v>
      </c>
      <c r="M4265" s="59">
        <v>0</v>
      </c>
      <c r="N4265" s="59">
        <v>0</v>
      </c>
      <c r="O4265" s="59" t="s">
        <v>174</v>
      </c>
      <c r="P4265" s="59">
        <v>0</v>
      </c>
      <c r="Q4265" s="59">
        <v>0</v>
      </c>
      <c r="R4265" s="59">
        <v>1</v>
      </c>
      <c r="S4265" s="59">
        <v>0</v>
      </c>
      <c r="T4265" s="59">
        <v>0</v>
      </c>
      <c r="U4265" s="59">
        <v>0</v>
      </c>
      <c r="V4265" s="59">
        <v>0</v>
      </c>
      <c r="W4265" s="59">
        <v>0</v>
      </c>
      <c r="X4265" s="59">
        <v>0</v>
      </c>
      <c r="Y4265" s="59">
        <f>IF(terrains!L4265&lt;=2.5,1,IF(terrains!L4265&lt;=4.5,2,IF(terrains!L4265&lt;=6.5,3,4)))</f>
        <v>1</v>
      </c>
      <c r="Z4265" s="59">
        <f>IF(terrains!R4265=1,35,IF(terrains!S4265=1,64,IF(terrains!T4265=1,IF(terrains!Y4265=1,85,104),IF(terrains!U4265=1,IF(terrains!Y4265=1,124,152),IF(terrains!V4265=1,(IF(terrains!Y4265=1,146,IF(terrains!Y4265=2,178,263))),IF(terrains!W4265=1,(IF(terrains!Y4265=1,178,IF(terrains!Y4265=2,218,321))),IF(terrains!X4265=1,IF(terrains!Y4265=1,190,IF(terrains!Y4265=2,242,IF(terrains!Y4265=3,357,896))))))))))</f>
        <v>35</v>
      </c>
      <c r="AA4265" s="152">
        <f>terrains!Z4265*terrains!F4265</f>
        <v>137772.66604499999</v>
      </c>
    </row>
    <row r="4266" spans="1:27" ht="14.4">
      <c r="A4266" s="143">
        <v>4265</v>
      </c>
      <c r="B4266" s="59">
        <v>301970.02205500001</v>
      </c>
      <c r="C4266" s="59">
        <v>5059059.2692999998</v>
      </c>
      <c r="D4266" s="59" t="s">
        <v>3887</v>
      </c>
      <c r="E4266" s="153">
        <v>365.7</v>
      </c>
      <c r="F4266" s="150">
        <f>terrains!E4266*10.76391</f>
        <v>3936.3618869999996</v>
      </c>
      <c r="G4266" s="59" t="s">
        <v>327</v>
      </c>
      <c r="H4266" s="59">
        <v>0</v>
      </c>
      <c r="I4266" s="59">
        <v>0</v>
      </c>
      <c r="J4266" s="59">
        <f>IF(terrains!L4266=13.5,IF(terrains!X4266=1,12,9),-0.392532+1.267037*terrains!L4266+0.472239*terrains!X4266+0.58658*terrains!W4266+0.089417*terrains!V4266+0.531633*terrains!U4266+0.337883*terrains!T4266-0.403545*terrains!S4266)</f>
        <v>2.7750604999999999</v>
      </c>
      <c r="K4266" s="151">
        <f>IF(terrains!I4266=0,terrains!J4266,terrains!I4266)</f>
        <v>2.7750604999999999</v>
      </c>
      <c r="L4266" s="59">
        <v>2.5</v>
      </c>
      <c r="M4266" s="59">
        <v>0</v>
      </c>
      <c r="N4266" s="59">
        <v>0</v>
      </c>
      <c r="O4266" s="59" t="s">
        <v>174</v>
      </c>
      <c r="P4266" s="59">
        <v>0</v>
      </c>
      <c r="Q4266" s="59">
        <v>0</v>
      </c>
      <c r="R4266" s="59">
        <v>1</v>
      </c>
      <c r="S4266" s="59">
        <v>0</v>
      </c>
      <c r="T4266" s="59">
        <v>0</v>
      </c>
      <c r="U4266" s="59">
        <v>0</v>
      </c>
      <c r="V4266" s="59">
        <v>0</v>
      </c>
      <c r="W4266" s="59">
        <v>0</v>
      </c>
      <c r="X4266" s="59">
        <v>0</v>
      </c>
      <c r="Y4266" s="59">
        <f>IF(terrains!L4266&lt;=2.5,1,IF(terrains!L4266&lt;=4.5,2,IF(terrains!L4266&lt;=6.5,3,4)))</f>
        <v>1</v>
      </c>
      <c r="Z4266" s="59">
        <f>IF(terrains!R4266=1,35,IF(terrains!S4266=1,64,IF(terrains!T4266=1,IF(terrains!Y4266=1,85,104),IF(terrains!U4266=1,IF(terrains!Y4266=1,124,152),IF(terrains!V4266=1,(IF(terrains!Y4266=1,146,IF(terrains!Y4266=2,178,263))),IF(terrains!W4266=1,(IF(terrains!Y4266=1,178,IF(terrains!Y4266=2,218,321))),IF(terrains!X4266=1,IF(terrains!Y4266=1,190,IF(terrains!Y4266=2,242,IF(terrains!Y4266=3,357,896))))))))))</f>
        <v>35</v>
      </c>
      <c r="AA4266" s="152">
        <f>terrains!Z4266*terrains!F4266</f>
        <v>137772.66604499999</v>
      </c>
    </row>
    <row r="4267" spans="1:27" ht="14.4">
      <c r="A4267" s="143">
        <v>4266</v>
      </c>
      <c r="B4267" s="59">
        <v>303008.78159999999</v>
      </c>
      <c r="C4267" s="59">
        <v>5047614.7149999999</v>
      </c>
      <c r="D4267" s="59" t="s">
        <v>3888</v>
      </c>
      <c r="E4267" s="153">
        <v>365.6</v>
      </c>
      <c r="F4267" s="150">
        <f>terrains!E4267*10.76391</f>
        <v>3935.285496</v>
      </c>
      <c r="G4267" s="59" t="s">
        <v>1509</v>
      </c>
      <c r="H4267" s="59">
        <v>0</v>
      </c>
      <c r="I4267" s="59">
        <v>0</v>
      </c>
      <c r="J4267" s="59">
        <f>IF(terrains!L4267=13.5,IF(terrains!X4267=1,12,9),-0.392532+1.267037*terrains!L4267+0.472239*terrains!X4267+0.58658*terrains!W4267+0.089417*terrains!V4267+0.531633*terrains!U4267+0.337883*terrains!T4267-0.403545*terrains!S4267)</f>
        <v>1.7379969999999998</v>
      </c>
      <c r="K4267" s="151">
        <f>IF(terrains!I4267=0,terrains!J4267,terrains!I4267)</f>
        <v>1.7379969999999998</v>
      </c>
      <c r="L4267" s="59">
        <v>2</v>
      </c>
      <c r="M4267" s="59">
        <v>1</v>
      </c>
      <c r="N4267" s="59">
        <v>4</v>
      </c>
      <c r="O4267" s="59" t="s">
        <v>175</v>
      </c>
      <c r="P4267" s="59">
        <v>2</v>
      </c>
      <c r="Q4267" s="59">
        <v>1.5</v>
      </c>
      <c r="R4267" s="59">
        <v>0</v>
      </c>
      <c r="S4267" s="59">
        <v>1</v>
      </c>
      <c r="T4267" s="59">
        <v>0</v>
      </c>
      <c r="U4267" s="59">
        <v>0</v>
      </c>
      <c r="V4267" s="59">
        <v>0</v>
      </c>
      <c r="W4267" s="59">
        <v>0</v>
      </c>
      <c r="X4267" s="59">
        <v>0</v>
      </c>
      <c r="Y4267" s="59">
        <f>IF(terrains!L4267&lt;=2.5,1,IF(terrains!L4267&lt;=4.5,2,IF(terrains!L4267&lt;=6.5,3,4)))</f>
        <v>1</v>
      </c>
      <c r="Z4267" s="59">
        <f>IF(terrains!R4267=1,35,IF(terrains!S4267=1,64,IF(terrains!T4267=1,IF(terrains!Y4267=1,85,104),IF(terrains!U4267=1,IF(terrains!Y4267=1,124,152),IF(terrains!V4267=1,(IF(terrains!Y4267=1,146,IF(terrains!Y4267=2,178,263))),IF(terrains!W4267=1,(IF(terrains!Y4267=1,178,IF(terrains!Y4267=2,218,321))),IF(terrains!X4267=1,IF(terrains!Y4267=1,190,IF(terrains!Y4267=2,242,IF(terrains!Y4267=3,357,896))))))))))</f>
        <v>64</v>
      </c>
      <c r="AA4267" s="152">
        <f>terrains!Z4267*terrains!F4267</f>
        <v>251858.271744</v>
      </c>
    </row>
    <row r="4268" spans="1:27" ht="14.4">
      <c r="A4268" s="143">
        <v>4267</v>
      </c>
      <c r="B4268" s="59">
        <v>300092.819441</v>
      </c>
      <c r="C4268" s="59">
        <v>5040901.1681700004</v>
      </c>
      <c r="D4268" s="59" t="s">
        <v>3889</v>
      </c>
      <c r="E4268" s="153">
        <v>365.5</v>
      </c>
      <c r="F4268" s="150">
        <f>terrains!E4268*10.76391</f>
        <v>3934.2091049999999</v>
      </c>
      <c r="G4268" s="59" t="s">
        <v>245</v>
      </c>
      <c r="H4268" s="59">
        <v>0</v>
      </c>
      <c r="I4268" s="59">
        <v>6</v>
      </c>
      <c r="J4268" s="59">
        <f>IF(terrains!L4268=13.5,IF(terrains!X4268=1,12,9),-0.392532+1.267037*terrains!L4268+0.472239*terrains!X4268+0.58658*terrains!W4268+0.089417*terrains!V4268+0.531633*terrains!U4268+0.337883*terrains!T4268-0.403545*terrains!S4268)</f>
        <v>5.7813734999999999</v>
      </c>
      <c r="K4268" s="151">
        <f>IF(terrains!I4268=0,terrains!J4268,terrains!I4268)</f>
        <v>6</v>
      </c>
      <c r="L4268" s="59">
        <v>4.5</v>
      </c>
      <c r="M4268" s="59">
        <v>0</v>
      </c>
      <c r="N4268" s="59">
        <v>0</v>
      </c>
      <c r="O4268" s="59" t="s">
        <v>180</v>
      </c>
      <c r="P4268" s="59">
        <v>0</v>
      </c>
      <c r="Q4268" s="59">
        <v>0</v>
      </c>
      <c r="R4268" s="59">
        <v>0</v>
      </c>
      <c r="S4268" s="59">
        <v>0</v>
      </c>
      <c r="T4268" s="59">
        <v>0</v>
      </c>
      <c r="U4268" s="59">
        <v>0</v>
      </c>
      <c r="V4268" s="59">
        <v>0</v>
      </c>
      <c r="W4268" s="59">
        <v>0</v>
      </c>
      <c r="X4268" s="59">
        <v>1</v>
      </c>
      <c r="Y4268" s="59">
        <f>IF(terrains!L4268&lt;=2.5,1,IF(terrains!L4268&lt;=4.5,2,IF(terrains!L4268&lt;=6.5,3,4)))</f>
        <v>2</v>
      </c>
      <c r="Z4268" s="59">
        <f>IF(terrains!R4268=1,35,IF(terrains!S4268=1,64,IF(terrains!T4268=1,IF(terrains!Y4268=1,85,104),IF(terrains!U4268=1,IF(terrains!Y4268=1,124,152),IF(terrains!V4268=1,(IF(terrains!Y4268=1,146,IF(terrains!Y4268=2,178,263))),IF(terrains!W4268=1,(IF(terrains!Y4268=1,178,IF(terrains!Y4268=2,218,321))),IF(terrains!X4268=1,IF(terrains!Y4268=1,190,IF(terrains!Y4268=2,242,IF(terrains!Y4268=3,357,896))))))))))</f>
        <v>242</v>
      </c>
      <c r="AA4268" s="152">
        <f>terrains!Z4268*terrains!F4268</f>
        <v>952078.60340999998</v>
      </c>
    </row>
    <row r="4269" spans="1:27" ht="14.4">
      <c r="A4269" s="143">
        <v>4268</v>
      </c>
      <c r="B4269" s="59">
        <v>299576.946</v>
      </c>
      <c r="C4269" s="59">
        <v>5041922.09</v>
      </c>
      <c r="D4269" s="59" t="s">
        <v>3890</v>
      </c>
      <c r="E4269" s="153">
        <v>365.4</v>
      </c>
      <c r="F4269" s="150">
        <f>terrains!E4269*10.76391</f>
        <v>3933.1327139999994</v>
      </c>
      <c r="G4269" s="59" t="s">
        <v>1327</v>
      </c>
      <c r="H4269" s="59">
        <v>0</v>
      </c>
      <c r="I4269" s="59">
        <v>3</v>
      </c>
      <c r="J4269" s="59">
        <f>IF(terrains!L4269=13.5,IF(terrains!X4269=1,12,9),-0.392532+1.267037*terrains!L4269+0.472239*terrains!X4269+0.58658*terrains!W4269+0.089417*terrains!V4269+0.531633*terrains!U4269+0.337883*terrains!T4269-0.403545*terrains!S4269)</f>
        <v>3.2472995</v>
      </c>
      <c r="K4269" s="151">
        <f>IF(terrains!I4269=0,terrains!J4269,terrains!I4269)</f>
        <v>3</v>
      </c>
      <c r="L4269" s="59">
        <v>2.5</v>
      </c>
      <c r="M4269" s="59">
        <v>0</v>
      </c>
      <c r="N4269" s="59">
        <v>0</v>
      </c>
      <c r="O4269" s="59" t="s">
        <v>180</v>
      </c>
      <c r="P4269" s="59">
        <v>0</v>
      </c>
      <c r="Q4269" s="59">
        <v>0</v>
      </c>
      <c r="R4269" s="59">
        <v>0</v>
      </c>
      <c r="S4269" s="59">
        <v>0</v>
      </c>
      <c r="T4269" s="59">
        <v>0</v>
      </c>
      <c r="U4269" s="59">
        <v>0</v>
      </c>
      <c r="V4269" s="59">
        <v>0</v>
      </c>
      <c r="W4269" s="59">
        <v>0</v>
      </c>
      <c r="X4269" s="59">
        <v>1</v>
      </c>
      <c r="Y4269" s="59">
        <f>IF(terrains!L4269&lt;=2.5,1,IF(terrains!L4269&lt;=4.5,2,IF(terrains!L4269&lt;=6.5,3,4)))</f>
        <v>1</v>
      </c>
      <c r="Z4269" s="59">
        <f>IF(terrains!R4269=1,35,IF(terrains!S4269=1,64,IF(terrains!T4269=1,IF(terrains!Y4269=1,85,104),IF(terrains!U4269=1,IF(terrains!Y4269=1,124,152),IF(terrains!V4269=1,(IF(terrains!Y4269=1,146,IF(terrains!Y4269=2,178,263))),IF(terrains!W4269=1,(IF(terrains!Y4269=1,178,IF(terrains!Y4269=2,218,321))),IF(terrains!X4269=1,IF(terrains!Y4269=1,190,IF(terrains!Y4269=2,242,IF(terrains!Y4269=3,357,896))))))))))</f>
        <v>190</v>
      </c>
      <c r="AA4269" s="152">
        <f>terrains!Z4269*terrains!F4269</f>
        <v>747295.21565999987</v>
      </c>
    </row>
    <row r="4270" spans="1:27" ht="14.4">
      <c r="A4270" s="143">
        <v>4269</v>
      </c>
      <c r="B4270" s="59">
        <v>274274.55040599999</v>
      </c>
      <c r="C4270" s="59">
        <v>5039227.6937499996</v>
      </c>
      <c r="D4270" s="59" t="s">
        <v>3891</v>
      </c>
      <c r="E4270" s="153">
        <v>365.3</v>
      </c>
      <c r="F4270" s="150">
        <f>terrains!E4270*10.76391</f>
        <v>3932.0563229999998</v>
      </c>
      <c r="G4270" s="59" t="s">
        <v>188</v>
      </c>
      <c r="H4270" s="59">
        <v>0</v>
      </c>
      <c r="I4270" s="59">
        <v>0</v>
      </c>
      <c r="J4270" s="59">
        <f>IF(terrains!L4270=13.5,IF(terrains!X4270=1,12,9),-0.392532+1.267037*terrains!L4270+0.472239*terrains!X4270+0.58658*terrains!W4270+0.089417*terrains!V4270+0.531633*terrains!U4270+0.337883*terrains!T4270-0.403545*terrains!S4270)</f>
        <v>0.87450499999999998</v>
      </c>
      <c r="K4270" s="151">
        <f>IF(terrains!I4270=0,terrains!J4270,terrains!I4270)</f>
        <v>0.87450499999999998</v>
      </c>
      <c r="L4270" s="59">
        <v>1</v>
      </c>
      <c r="M4270" s="59">
        <v>1</v>
      </c>
      <c r="N4270" s="59">
        <v>2</v>
      </c>
      <c r="O4270" s="59" t="s">
        <v>174</v>
      </c>
      <c r="P4270" s="59">
        <v>1</v>
      </c>
      <c r="Q4270" s="59">
        <v>1</v>
      </c>
      <c r="R4270" s="59">
        <v>1</v>
      </c>
      <c r="S4270" s="59">
        <v>0</v>
      </c>
      <c r="T4270" s="59">
        <v>0</v>
      </c>
      <c r="U4270" s="59">
        <v>0</v>
      </c>
      <c r="V4270" s="59">
        <v>0</v>
      </c>
      <c r="W4270" s="59">
        <v>0</v>
      </c>
      <c r="X4270" s="59">
        <v>0</v>
      </c>
      <c r="Y4270" s="59">
        <f>IF(terrains!L4270&lt;=2.5,1,IF(terrains!L4270&lt;=4.5,2,IF(terrains!L4270&lt;=6.5,3,4)))</f>
        <v>1</v>
      </c>
      <c r="Z4270" s="59">
        <f>IF(terrains!R4270=1,35,IF(terrains!S4270=1,64,IF(terrains!T4270=1,IF(terrains!Y4270=1,85,104),IF(terrains!U4270=1,IF(terrains!Y4270=1,124,152),IF(terrains!V4270=1,(IF(terrains!Y4270=1,146,IF(terrains!Y4270=2,178,263))),IF(terrains!W4270=1,(IF(terrains!Y4270=1,178,IF(terrains!Y4270=2,218,321))),IF(terrains!X4270=1,IF(terrains!Y4270=1,190,IF(terrains!Y4270=2,242,IF(terrains!Y4270=3,357,896))))))))))</f>
        <v>35</v>
      </c>
      <c r="AA4270" s="152">
        <f>terrains!Z4270*terrains!F4270</f>
        <v>137621.97130499998</v>
      </c>
    </row>
    <row r="4271" spans="1:27" ht="14.4">
      <c r="A4271" s="143">
        <v>4270</v>
      </c>
      <c r="B4271" s="59">
        <v>294018.14505699999</v>
      </c>
      <c r="C4271" s="59">
        <v>5051584.7936699996</v>
      </c>
      <c r="D4271" s="59" t="s">
        <v>3892</v>
      </c>
      <c r="E4271" s="153">
        <v>363.4</v>
      </c>
      <c r="F4271" s="150">
        <f>terrains!E4271*10.76391</f>
        <v>3911.6048939999996</v>
      </c>
      <c r="G4271" s="59" t="s">
        <v>1321</v>
      </c>
      <c r="H4271" s="59">
        <v>0</v>
      </c>
      <c r="I4271" s="59">
        <v>0</v>
      </c>
      <c r="J4271" s="59">
        <f>IF(terrains!L4271=13.5,IF(terrains!X4271=1,12,9),-0.392532+1.267037*terrains!L4271+0.472239*terrains!X4271+0.58658*terrains!W4271+0.089417*terrains!V4271+0.531633*terrains!U4271+0.337883*terrains!T4271-0.403545*terrains!S4271)</f>
        <v>1.7379969999999998</v>
      </c>
      <c r="K4271" s="151">
        <f>IF(terrains!I4271=0,terrains!J4271,terrains!I4271)</f>
        <v>1.7379969999999998</v>
      </c>
      <c r="L4271" s="59">
        <v>2</v>
      </c>
      <c r="M4271" s="59">
        <v>1</v>
      </c>
      <c r="N4271" s="59">
        <v>3</v>
      </c>
      <c r="O4271" s="59" t="s">
        <v>175</v>
      </c>
      <c r="P4271" s="59">
        <v>2</v>
      </c>
      <c r="Q4271" s="59">
        <v>2</v>
      </c>
      <c r="R4271" s="59">
        <v>0</v>
      </c>
      <c r="S4271" s="59">
        <v>1</v>
      </c>
      <c r="T4271" s="59">
        <v>0</v>
      </c>
      <c r="U4271" s="59">
        <v>0</v>
      </c>
      <c r="V4271" s="59">
        <v>0</v>
      </c>
      <c r="W4271" s="59">
        <v>0</v>
      </c>
      <c r="X4271" s="59">
        <v>0</v>
      </c>
      <c r="Y4271" s="59">
        <f>IF(terrains!L4271&lt;=2.5,1,IF(terrains!L4271&lt;=4.5,2,IF(terrains!L4271&lt;=6.5,3,4)))</f>
        <v>1</v>
      </c>
      <c r="Z4271" s="59">
        <f>IF(terrains!R4271=1,35,IF(terrains!S4271=1,64,IF(terrains!T4271=1,IF(terrains!Y4271=1,85,104),IF(terrains!U4271=1,IF(terrains!Y4271=1,124,152),IF(terrains!V4271=1,(IF(terrains!Y4271=1,146,IF(terrains!Y4271=2,178,263))),IF(terrains!W4271=1,(IF(terrains!Y4271=1,178,IF(terrains!Y4271=2,218,321))),IF(terrains!X4271=1,IF(terrains!Y4271=1,190,IF(terrains!Y4271=2,242,IF(terrains!Y4271=3,357,896))))))))))</f>
        <v>64</v>
      </c>
      <c r="AA4271" s="152">
        <f>terrains!Z4271*terrains!F4271</f>
        <v>250342.71321599997</v>
      </c>
    </row>
    <row r="4272" spans="1:27" ht="14.4">
      <c r="A4272" s="143">
        <v>4271</v>
      </c>
      <c r="B4272" s="59">
        <v>300051.49621100002</v>
      </c>
      <c r="C4272" s="59">
        <v>5039357.80143</v>
      </c>
      <c r="D4272" s="59" t="s">
        <v>3893</v>
      </c>
      <c r="E4272" s="153">
        <v>362.4</v>
      </c>
      <c r="F4272" s="150">
        <f>terrains!E4272*10.76391</f>
        <v>3900.8409839999995</v>
      </c>
      <c r="G4272" s="59" t="s">
        <v>1012</v>
      </c>
      <c r="H4272" s="59">
        <v>3</v>
      </c>
      <c r="I4272" s="59">
        <v>9</v>
      </c>
      <c r="J4272" s="59">
        <f>IF(terrains!L4272=13.5,IF(terrains!X4272=1,12,9),-0.392532+1.267037*terrains!L4272+0.472239*terrains!X4272+0.58658*terrains!W4272+0.089417*terrains!V4272+0.531633*terrains!U4272+0.337883*terrains!T4272-0.403545*terrains!S4272)</f>
        <v>6.414892</v>
      </c>
      <c r="K4272" s="151">
        <f>IF(terrains!I4272=0,terrains!J4272,terrains!I4272)</f>
        <v>9</v>
      </c>
      <c r="L4272" s="59">
        <v>5</v>
      </c>
      <c r="M4272" s="59">
        <v>3</v>
      </c>
      <c r="N4272" s="59">
        <v>15</v>
      </c>
      <c r="O4272" s="59" t="s">
        <v>180</v>
      </c>
      <c r="P4272" s="59">
        <v>2</v>
      </c>
      <c r="Q4272" s="59">
        <v>2</v>
      </c>
      <c r="R4272" s="59">
        <v>0</v>
      </c>
      <c r="S4272" s="59">
        <v>0</v>
      </c>
      <c r="T4272" s="59">
        <v>0</v>
      </c>
      <c r="U4272" s="59">
        <v>0</v>
      </c>
      <c r="V4272" s="59">
        <v>0</v>
      </c>
      <c r="W4272" s="59">
        <v>0</v>
      </c>
      <c r="X4272" s="59">
        <v>1</v>
      </c>
      <c r="Y4272" s="59">
        <f>IF(terrains!L4272&lt;=2.5,1,IF(terrains!L4272&lt;=4.5,2,IF(terrains!L4272&lt;=6.5,3,4)))</f>
        <v>3</v>
      </c>
      <c r="Z4272" s="59">
        <f>IF(terrains!R4272=1,35,IF(terrains!S4272=1,64,IF(terrains!T4272=1,IF(terrains!Y4272=1,85,104),IF(terrains!U4272=1,IF(terrains!Y4272=1,124,152),IF(terrains!V4272=1,(IF(terrains!Y4272=1,146,IF(terrains!Y4272=2,178,263))),IF(terrains!W4272=1,(IF(terrains!Y4272=1,178,IF(terrains!Y4272=2,218,321))),IF(terrains!X4272=1,IF(terrains!Y4272=1,190,IF(terrains!Y4272=2,242,IF(terrains!Y4272=3,357,896))))))))))</f>
        <v>357</v>
      </c>
      <c r="AA4272" s="152">
        <f>terrains!Z4272*terrains!F4272</f>
        <v>1392600.2312879998</v>
      </c>
    </row>
    <row r="4273" spans="1:27" ht="14.4">
      <c r="A4273" s="143">
        <v>4272</v>
      </c>
      <c r="B4273" s="59">
        <v>287866.96293099999</v>
      </c>
      <c r="C4273" s="59">
        <v>5043024.2395000001</v>
      </c>
      <c r="D4273" s="59" t="s">
        <v>3894</v>
      </c>
      <c r="E4273" s="153">
        <v>362.3</v>
      </c>
      <c r="F4273" s="150">
        <f>terrains!E4273*10.76391</f>
        <v>3899.7645929999999</v>
      </c>
      <c r="G4273" s="59" t="s">
        <v>412</v>
      </c>
      <c r="H4273" s="59">
        <v>1</v>
      </c>
      <c r="I4273" s="59">
        <v>3</v>
      </c>
      <c r="J4273" s="59">
        <f>IF(terrains!L4273=13.5,IF(terrains!X4273=1,12,9),-0.392532+1.267037*terrains!L4273+0.472239*terrains!X4273+0.58658*terrains!W4273+0.089417*terrains!V4273+0.531633*terrains!U4273+0.337883*terrains!T4273-0.403545*terrains!S4273)</f>
        <v>3.6385524999999999</v>
      </c>
      <c r="K4273" s="151">
        <f>IF(terrains!I4273=0,terrains!J4273,terrains!I4273)</f>
        <v>3</v>
      </c>
      <c r="L4273" s="59">
        <v>3.5</v>
      </c>
      <c r="M4273" s="59">
        <v>3</v>
      </c>
      <c r="N4273" s="59">
        <v>6</v>
      </c>
      <c r="O4273" s="59" t="s">
        <v>175</v>
      </c>
      <c r="P4273" s="59">
        <v>2.5</v>
      </c>
      <c r="Q4273" s="59">
        <v>2.5</v>
      </c>
      <c r="R4273" s="59">
        <v>0</v>
      </c>
      <c r="S4273" s="59">
        <v>1</v>
      </c>
      <c r="T4273" s="59">
        <v>0</v>
      </c>
      <c r="U4273" s="59">
        <v>0</v>
      </c>
      <c r="V4273" s="59">
        <v>0</v>
      </c>
      <c r="W4273" s="59">
        <v>0</v>
      </c>
      <c r="X4273" s="59">
        <v>0</v>
      </c>
      <c r="Y4273" s="59">
        <f>IF(terrains!L4273&lt;=2.5,1,IF(terrains!L4273&lt;=4.5,2,IF(terrains!L4273&lt;=6.5,3,4)))</f>
        <v>2</v>
      </c>
      <c r="Z4273" s="59">
        <f>IF(terrains!R4273=1,35,IF(terrains!S4273=1,64,IF(terrains!T4273=1,IF(terrains!Y4273=1,85,104),IF(terrains!U4273=1,IF(terrains!Y4273=1,124,152),IF(terrains!V4273=1,(IF(terrains!Y4273=1,146,IF(terrains!Y4273=2,178,263))),IF(terrains!W4273=1,(IF(terrains!Y4273=1,178,IF(terrains!Y4273=2,218,321))),IF(terrains!X4273=1,IF(terrains!Y4273=1,190,IF(terrains!Y4273=2,242,IF(terrains!Y4273=3,357,896))))))))))</f>
        <v>64</v>
      </c>
      <c r="AA4273" s="152">
        <f>terrains!Z4273*terrains!F4273</f>
        <v>249584.93395199999</v>
      </c>
    </row>
    <row r="4274" spans="1:27" ht="14.4">
      <c r="A4274" s="143">
        <v>4273</v>
      </c>
      <c r="B4274" s="59">
        <v>287960.37337799999</v>
      </c>
      <c r="C4274" s="59">
        <v>5042906.3939500004</v>
      </c>
      <c r="D4274" s="59" t="s">
        <v>3895</v>
      </c>
      <c r="E4274" s="153">
        <v>361.3</v>
      </c>
      <c r="F4274" s="150">
        <f>terrains!E4274*10.76391</f>
        <v>3889.0006829999998</v>
      </c>
      <c r="G4274" s="59" t="s">
        <v>412</v>
      </c>
      <c r="H4274" s="59">
        <v>1</v>
      </c>
      <c r="I4274" s="59">
        <v>3</v>
      </c>
      <c r="J4274" s="59">
        <f>IF(terrains!L4274=13.5,IF(terrains!X4274=1,12,9),-0.392532+1.267037*terrains!L4274+0.472239*terrains!X4274+0.58658*terrains!W4274+0.089417*terrains!V4274+0.531633*terrains!U4274+0.337883*terrains!T4274-0.403545*terrains!S4274)</f>
        <v>3.6385524999999999</v>
      </c>
      <c r="K4274" s="151">
        <f>IF(terrains!I4274=0,terrains!J4274,terrains!I4274)</f>
        <v>3</v>
      </c>
      <c r="L4274" s="59">
        <v>3.5</v>
      </c>
      <c r="M4274" s="59">
        <v>3</v>
      </c>
      <c r="N4274" s="59">
        <v>6</v>
      </c>
      <c r="O4274" s="59" t="s">
        <v>175</v>
      </c>
      <c r="P4274" s="59">
        <v>2.5</v>
      </c>
      <c r="Q4274" s="59">
        <v>2.5</v>
      </c>
      <c r="R4274" s="59">
        <v>0</v>
      </c>
      <c r="S4274" s="59">
        <v>1</v>
      </c>
      <c r="T4274" s="59">
        <v>0</v>
      </c>
      <c r="U4274" s="59">
        <v>0</v>
      </c>
      <c r="V4274" s="59">
        <v>0</v>
      </c>
      <c r="W4274" s="59">
        <v>0</v>
      </c>
      <c r="X4274" s="59">
        <v>0</v>
      </c>
      <c r="Y4274" s="59">
        <f>IF(terrains!L4274&lt;=2.5,1,IF(terrains!L4274&lt;=4.5,2,IF(terrains!L4274&lt;=6.5,3,4)))</f>
        <v>2</v>
      </c>
      <c r="Z4274" s="59">
        <f>IF(terrains!R4274=1,35,IF(terrains!S4274=1,64,IF(terrains!T4274=1,IF(terrains!Y4274=1,85,104),IF(terrains!U4274=1,IF(terrains!Y4274=1,124,152),IF(terrains!V4274=1,(IF(terrains!Y4274=1,146,IF(terrains!Y4274=2,178,263))),IF(terrains!W4274=1,(IF(terrains!Y4274=1,178,IF(terrains!Y4274=2,218,321))),IF(terrains!X4274=1,IF(terrains!Y4274=1,190,IF(terrains!Y4274=2,242,IF(terrains!Y4274=3,357,896))))))))))</f>
        <v>64</v>
      </c>
      <c r="AA4274" s="152">
        <f>terrains!Z4274*terrains!F4274</f>
        <v>248896.04371199998</v>
      </c>
    </row>
    <row r="4275" spans="1:27" ht="14.4">
      <c r="A4275" s="143">
        <v>4274</v>
      </c>
      <c r="B4275" s="59">
        <v>304009.93180000002</v>
      </c>
      <c r="C4275" s="59">
        <v>5052360.4939999999</v>
      </c>
      <c r="D4275" s="59" t="s">
        <v>3896</v>
      </c>
      <c r="E4275" s="153">
        <v>361.1</v>
      </c>
      <c r="F4275" s="150">
        <f>terrains!E4275*10.76391</f>
        <v>3886.8479010000001</v>
      </c>
      <c r="G4275" s="59" t="s">
        <v>1814</v>
      </c>
      <c r="H4275" s="59">
        <v>0</v>
      </c>
      <c r="I4275" s="59">
        <v>0</v>
      </c>
      <c r="J4275" s="59">
        <f>IF(terrains!L4275=13.5,IF(terrains!X4275=1,12,9),-0.392532+1.267037*terrains!L4275+0.472239*terrains!X4275+0.58658*terrains!W4275+0.089417*terrains!V4275+0.531633*terrains!U4275+0.337883*terrains!T4275-0.403545*terrains!S4275)</f>
        <v>1.7379969999999998</v>
      </c>
      <c r="K4275" s="151">
        <f>IF(terrains!I4275=0,terrains!J4275,terrains!I4275)</f>
        <v>1.7379969999999998</v>
      </c>
      <c r="L4275" s="59">
        <v>2</v>
      </c>
      <c r="M4275" s="59">
        <v>1</v>
      </c>
      <c r="N4275" s="59">
        <v>3</v>
      </c>
      <c r="O4275" s="59" t="s">
        <v>175</v>
      </c>
      <c r="P4275" s="59">
        <v>2</v>
      </c>
      <c r="Q4275" s="59">
        <v>1.5</v>
      </c>
      <c r="R4275" s="59">
        <v>0</v>
      </c>
      <c r="S4275" s="59">
        <v>1</v>
      </c>
      <c r="T4275" s="59">
        <v>0</v>
      </c>
      <c r="U4275" s="59">
        <v>0</v>
      </c>
      <c r="V4275" s="59">
        <v>0</v>
      </c>
      <c r="W4275" s="59">
        <v>0</v>
      </c>
      <c r="X4275" s="59">
        <v>0</v>
      </c>
      <c r="Y4275" s="59">
        <f>IF(terrains!L4275&lt;=2.5,1,IF(terrains!L4275&lt;=4.5,2,IF(terrains!L4275&lt;=6.5,3,4)))</f>
        <v>1</v>
      </c>
      <c r="Z4275" s="59">
        <f>IF(terrains!R4275=1,35,IF(terrains!S4275=1,64,IF(terrains!T4275=1,IF(terrains!Y4275=1,85,104),IF(terrains!U4275=1,IF(terrains!Y4275=1,124,152),IF(terrains!V4275=1,(IF(terrains!Y4275=1,146,IF(terrains!Y4275=2,178,263))),IF(terrains!W4275=1,(IF(terrains!Y4275=1,178,IF(terrains!Y4275=2,218,321))),IF(terrains!X4275=1,IF(terrains!Y4275=1,190,IF(terrains!Y4275=2,242,IF(terrains!Y4275=3,357,896))))))))))</f>
        <v>64</v>
      </c>
      <c r="AA4275" s="152">
        <f>terrains!Z4275*terrains!F4275</f>
        <v>248758.26566400001</v>
      </c>
    </row>
    <row r="4276" spans="1:27" ht="14.4">
      <c r="A4276" s="143">
        <v>4275</v>
      </c>
      <c r="B4276" s="59">
        <v>301326.04883699998</v>
      </c>
      <c r="C4276" s="59">
        <v>5052738.0487500001</v>
      </c>
      <c r="D4276" s="59" t="s">
        <v>3897</v>
      </c>
      <c r="E4276" s="153">
        <v>360</v>
      </c>
      <c r="F4276" s="150">
        <f>terrains!E4276*10.76391</f>
        <v>3875.0075999999999</v>
      </c>
      <c r="G4276" s="59" t="s">
        <v>1814</v>
      </c>
      <c r="H4276" s="59">
        <v>0</v>
      </c>
      <c r="I4276" s="59">
        <v>0</v>
      </c>
      <c r="J4276" s="59">
        <f>IF(terrains!L4276=13.5,IF(terrains!X4276=1,12,9),-0.392532+1.267037*terrains!L4276+0.472239*terrains!X4276+0.58658*terrains!W4276+0.089417*terrains!V4276+0.531633*terrains!U4276+0.337883*terrains!T4276-0.403545*terrains!S4276)</f>
        <v>1.7379969999999998</v>
      </c>
      <c r="K4276" s="151">
        <f>IF(terrains!I4276=0,terrains!J4276,terrains!I4276)</f>
        <v>1.7379969999999998</v>
      </c>
      <c r="L4276" s="59">
        <v>2</v>
      </c>
      <c r="M4276" s="59">
        <v>1</v>
      </c>
      <c r="N4276" s="59">
        <v>3</v>
      </c>
      <c r="O4276" s="59" t="s">
        <v>175</v>
      </c>
      <c r="P4276" s="59">
        <v>2</v>
      </c>
      <c r="Q4276" s="59">
        <v>1.5</v>
      </c>
      <c r="R4276" s="59">
        <v>0</v>
      </c>
      <c r="S4276" s="59">
        <v>1</v>
      </c>
      <c r="T4276" s="59">
        <v>0</v>
      </c>
      <c r="U4276" s="59">
        <v>0</v>
      </c>
      <c r="V4276" s="59">
        <v>0</v>
      </c>
      <c r="W4276" s="59">
        <v>0</v>
      </c>
      <c r="X4276" s="59">
        <v>0</v>
      </c>
      <c r="Y4276" s="59">
        <f>IF(terrains!L4276&lt;=2.5,1,IF(terrains!L4276&lt;=4.5,2,IF(terrains!L4276&lt;=6.5,3,4)))</f>
        <v>1</v>
      </c>
      <c r="Z4276" s="59">
        <f>IF(terrains!R4276=1,35,IF(terrains!S4276=1,64,IF(terrains!T4276=1,IF(terrains!Y4276=1,85,104),IF(terrains!U4276=1,IF(terrains!Y4276=1,124,152),IF(terrains!V4276=1,(IF(terrains!Y4276=1,146,IF(terrains!Y4276=2,178,263))),IF(terrains!W4276=1,(IF(terrains!Y4276=1,178,IF(terrains!Y4276=2,218,321))),IF(terrains!X4276=1,IF(terrains!Y4276=1,190,IF(terrains!Y4276=2,242,IF(terrains!Y4276=3,357,896))))))))))</f>
        <v>64</v>
      </c>
      <c r="AA4276" s="152">
        <f>terrains!Z4276*terrains!F4276</f>
        <v>248000.48639999999</v>
      </c>
    </row>
    <row r="4277" spans="1:27" ht="14.4">
      <c r="A4277" s="143">
        <v>4276</v>
      </c>
      <c r="B4277" s="59">
        <v>301334.38320899999</v>
      </c>
      <c r="C4277" s="59">
        <v>5052746.6779300002</v>
      </c>
      <c r="D4277" s="59" t="s">
        <v>3898</v>
      </c>
      <c r="E4277" s="153">
        <v>360</v>
      </c>
      <c r="F4277" s="150">
        <f>terrains!E4277*10.76391</f>
        <v>3875.0075999999999</v>
      </c>
      <c r="G4277" s="59" t="s">
        <v>1814</v>
      </c>
      <c r="H4277" s="59">
        <v>0</v>
      </c>
      <c r="I4277" s="59">
        <v>0</v>
      </c>
      <c r="J4277" s="59">
        <f>IF(terrains!L4277=13.5,IF(terrains!X4277=1,12,9),-0.392532+1.267037*terrains!L4277+0.472239*terrains!X4277+0.58658*terrains!W4277+0.089417*terrains!V4277+0.531633*terrains!U4277+0.337883*terrains!T4277-0.403545*terrains!S4277)</f>
        <v>1.7379969999999998</v>
      </c>
      <c r="K4277" s="151">
        <f>IF(terrains!I4277=0,terrains!J4277,terrains!I4277)</f>
        <v>1.7379969999999998</v>
      </c>
      <c r="L4277" s="59">
        <v>2</v>
      </c>
      <c r="M4277" s="59">
        <v>1</v>
      </c>
      <c r="N4277" s="59">
        <v>3</v>
      </c>
      <c r="O4277" s="59" t="s">
        <v>175</v>
      </c>
      <c r="P4277" s="59">
        <v>2</v>
      </c>
      <c r="Q4277" s="59">
        <v>1.5</v>
      </c>
      <c r="R4277" s="59">
        <v>0</v>
      </c>
      <c r="S4277" s="59">
        <v>1</v>
      </c>
      <c r="T4277" s="59">
        <v>0</v>
      </c>
      <c r="U4277" s="59">
        <v>0</v>
      </c>
      <c r="V4277" s="59">
        <v>0</v>
      </c>
      <c r="W4277" s="59">
        <v>0</v>
      </c>
      <c r="X4277" s="59">
        <v>0</v>
      </c>
      <c r="Y4277" s="59">
        <f>IF(terrains!L4277&lt;=2.5,1,IF(terrains!L4277&lt;=4.5,2,IF(terrains!L4277&lt;=6.5,3,4)))</f>
        <v>1</v>
      </c>
      <c r="Z4277" s="59">
        <f>IF(terrains!R4277=1,35,IF(terrains!S4277=1,64,IF(terrains!T4277=1,IF(terrains!Y4277=1,85,104),IF(terrains!U4277=1,IF(terrains!Y4277=1,124,152),IF(terrains!V4277=1,(IF(terrains!Y4277=1,146,IF(terrains!Y4277=2,178,263))),IF(terrains!W4277=1,(IF(terrains!Y4277=1,178,IF(terrains!Y4277=2,218,321))),IF(terrains!X4277=1,IF(terrains!Y4277=1,190,IF(terrains!Y4277=2,242,IF(terrains!Y4277=3,357,896))))))))))</f>
        <v>64</v>
      </c>
      <c r="AA4277" s="152">
        <f>terrains!Z4277*terrains!F4277</f>
        <v>248000.48639999999</v>
      </c>
    </row>
    <row r="4278" spans="1:27" ht="14.4">
      <c r="A4278" s="143">
        <v>4277</v>
      </c>
      <c r="B4278" s="59">
        <v>298473.0355</v>
      </c>
      <c r="C4278" s="59">
        <v>5038189.3279999997</v>
      </c>
      <c r="D4278" s="59" t="s">
        <v>3899</v>
      </c>
      <c r="E4278" s="153">
        <v>359.5</v>
      </c>
      <c r="F4278" s="150">
        <f>terrains!E4278*10.76391</f>
        <v>3869.6256449999996</v>
      </c>
      <c r="G4278" s="59" t="s">
        <v>374</v>
      </c>
      <c r="H4278" s="59">
        <v>0</v>
      </c>
      <c r="I4278" s="59">
        <v>0</v>
      </c>
      <c r="J4278" s="59">
        <f>IF(terrains!L4278=13.5,IF(terrains!X4278=1,12,9),-0.392532+1.267037*terrains!L4278+0.472239*terrains!X4278+0.58658*terrains!W4278+0.089417*terrains!V4278+0.531633*terrains!U4278+0.337883*terrains!T4278-0.403545*terrains!S4278)</f>
        <v>3.1129435000000001</v>
      </c>
      <c r="K4278" s="151">
        <f>IF(terrains!I4278=0,terrains!J4278,terrains!I4278)</f>
        <v>3.1129435000000001</v>
      </c>
      <c r="L4278" s="59">
        <v>2.5</v>
      </c>
      <c r="M4278" s="59">
        <v>2</v>
      </c>
      <c r="N4278" s="59">
        <v>4</v>
      </c>
      <c r="O4278" s="59" t="s">
        <v>176</v>
      </c>
      <c r="P4278" s="59">
        <v>2</v>
      </c>
      <c r="Q4278" s="59">
        <v>1.5</v>
      </c>
      <c r="R4278" s="59">
        <v>0</v>
      </c>
      <c r="S4278" s="59">
        <v>0</v>
      </c>
      <c r="T4278" s="59">
        <v>1</v>
      </c>
      <c r="U4278" s="59">
        <v>0</v>
      </c>
      <c r="V4278" s="59">
        <v>0</v>
      </c>
      <c r="W4278" s="59">
        <v>0</v>
      </c>
      <c r="X4278" s="59">
        <v>0</v>
      </c>
      <c r="Y4278" s="59">
        <f>IF(terrains!L4278&lt;=2.5,1,IF(terrains!L4278&lt;=4.5,2,IF(terrains!L4278&lt;=6.5,3,4)))</f>
        <v>1</v>
      </c>
      <c r="Z4278" s="59">
        <f>IF(terrains!R4278=1,35,IF(terrains!S4278=1,64,IF(terrains!T4278=1,IF(terrains!Y4278=1,85,104),IF(terrains!U4278=1,IF(terrains!Y4278=1,124,152),IF(terrains!V4278=1,(IF(terrains!Y4278=1,146,IF(terrains!Y4278=2,178,263))),IF(terrains!W4278=1,(IF(terrains!Y4278=1,178,IF(terrains!Y4278=2,218,321))),IF(terrains!X4278=1,IF(terrains!Y4278=1,190,IF(terrains!Y4278=2,242,IF(terrains!Y4278=3,357,896))))))))))</f>
        <v>85</v>
      </c>
      <c r="AA4278" s="152">
        <f>terrains!Z4278*terrains!F4278</f>
        <v>328918.17982499994</v>
      </c>
    </row>
    <row r="4279" spans="1:27" ht="14.4">
      <c r="A4279" s="143">
        <v>4278</v>
      </c>
      <c r="B4279" s="59">
        <v>301403.94451</v>
      </c>
      <c r="C4279" s="59">
        <v>5052763.2999</v>
      </c>
      <c r="D4279" s="59" t="s">
        <v>3900</v>
      </c>
      <c r="E4279" s="153">
        <v>359</v>
      </c>
      <c r="F4279" s="150">
        <f>terrains!E4279*10.76391</f>
        <v>3864.2436899999998</v>
      </c>
      <c r="G4279" s="59" t="s">
        <v>1814</v>
      </c>
      <c r="H4279" s="59">
        <v>0</v>
      </c>
      <c r="I4279" s="59">
        <v>0</v>
      </c>
      <c r="J4279" s="59">
        <f>IF(terrains!L4279=13.5,IF(terrains!X4279=1,12,9),-0.392532+1.267037*terrains!L4279+0.472239*terrains!X4279+0.58658*terrains!W4279+0.089417*terrains!V4279+0.531633*terrains!U4279+0.337883*terrains!T4279-0.403545*terrains!S4279)</f>
        <v>1.7379969999999998</v>
      </c>
      <c r="K4279" s="151">
        <f>IF(terrains!I4279=0,terrains!J4279,terrains!I4279)</f>
        <v>1.7379969999999998</v>
      </c>
      <c r="L4279" s="59">
        <v>2</v>
      </c>
      <c r="M4279" s="59">
        <v>1</v>
      </c>
      <c r="N4279" s="59">
        <v>3</v>
      </c>
      <c r="O4279" s="59" t="s">
        <v>175</v>
      </c>
      <c r="P4279" s="59">
        <v>2</v>
      </c>
      <c r="Q4279" s="59">
        <v>1.5</v>
      </c>
      <c r="R4279" s="59">
        <v>0</v>
      </c>
      <c r="S4279" s="59">
        <v>1</v>
      </c>
      <c r="T4279" s="59">
        <v>0</v>
      </c>
      <c r="U4279" s="59">
        <v>0</v>
      </c>
      <c r="V4279" s="59">
        <v>0</v>
      </c>
      <c r="W4279" s="59">
        <v>0</v>
      </c>
      <c r="X4279" s="59">
        <v>0</v>
      </c>
      <c r="Y4279" s="59">
        <f>IF(terrains!L4279&lt;=2.5,1,IF(terrains!L4279&lt;=4.5,2,IF(terrains!L4279&lt;=6.5,3,4)))</f>
        <v>1</v>
      </c>
      <c r="Z4279" s="59">
        <f>IF(terrains!R4279=1,35,IF(terrains!S4279=1,64,IF(terrains!T4279=1,IF(terrains!Y4279=1,85,104),IF(terrains!U4279=1,IF(terrains!Y4279=1,124,152),IF(terrains!V4279=1,(IF(terrains!Y4279=1,146,IF(terrains!Y4279=2,178,263))),IF(terrains!W4279=1,(IF(terrains!Y4279=1,178,IF(terrains!Y4279=2,218,321))),IF(terrains!X4279=1,IF(terrains!Y4279=1,190,IF(terrains!Y4279=2,242,IF(terrains!Y4279=3,357,896))))))))))</f>
        <v>64</v>
      </c>
      <c r="AA4279" s="152">
        <f>terrains!Z4279*terrains!F4279</f>
        <v>247311.59615999999</v>
      </c>
    </row>
    <row r="4280" spans="1:27" ht="14.4">
      <c r="A4280" s="143">
        <v>4279</v>
      </c>
      <c r="B4280" s="59">
        <v>299218.39079999999</v>
      </c>
      <c r="C4280" s="59">
        <v>5037715.2949999999</v>
      </c>
      <c r="D4280" s="59" t="s">
        <v>3901</v>
      </c>
      <c r="E4280" s="153">
        <v>358.1</v>
      </c>
      <c r="F4280" s="150">
        <f>terrains!E4280*10.76391</f>
        <v>3854.5561710000002</v>
      </c>
      <c r="G4280" s="59" t="s">
        <v>315</v>
      </c>
      <c r="H4280" s="59">
        <v>0</v>
      </c>
      <c r="I4280" s="59">
        <v>0</v>
      </c>
      <c r="J4280" s="59">
        <f>IF(terrains!L4280=13.5,IF(terrains!X4280=1,12,9),-0.392532+1.267037*terrains!L4280+0.472239*terrains!X4280+0.58658*terrains!W4280+0.089417*terrains!V4280+0.531633*terrains!U4280+0.337883*terrains!T4280-0.403545*terrains!S4280)</f>
        <v>3.7464619999999997</v>
      </c>
      <c r="K4280" s="151">
        <f>IF(terrains!I4280=0,terrains!J4280,terrains!I4280)</f>
        <v>3.7464619999999997</v>
      </c>
      <c r="L4280" s="59">
        <v>3</v>
      </c>
      <c r="M4280" s="59">
        <v>2</v>
      </c>
      <c r="N4280" s="59">
        <v>6</v>
      </c>
      <c r="O4280" s="59" t="s">
        <v>176</v>
      </c>
      <c r="P4280" s="59">
        <v>2</v>
      </c>
      <c r="Q4280" s="59">
        <v>2.5</v>
      </c>
      <c r="R4280" s="59">
        <v>0</v>
      </c>
      <c r="S4280" s="59">
        <v>0</v>
      </c>
      <c r="T4280" s="59">
        <v>1</v>
      </c>
      <c r="U4280" s="59">
        <v>0</v>
      </c>
      <c r="V4280" s="59">
        <v>0</v>
      </c>
      <c r="W4280" s="59">
        <v>0</v>
      </c>
      <c r="X4280" s="59">
        <v>0</v>
      </c>
      <c r="Y4280" s="59">
        <f>IF(terrains!L4280&lt;=2.5,1,IF(terrains!L4280&lt;=4.5,2,IF(terrains!L4280&lt;=6.5,3,4)))</f>
        <v>2</v>
      </c>
      <c r="Z4280" s="59">
        <f>IF(terrains!R4280=1,35,IF(terrains!S4280=1,64,IF(terrains!T4280=1,IF(terrains!Y4280=1,85,104),IF(terrains!U4280=1,IF(terrains!Y4280=1,124,152),IF(terrains!V4280=1,(IF(terrains!Y4280=1,146,IF(terrains!Y4280=2,178,263))),IF(terrains!W4280=1,(IF(terrains!Y4280=1,178,IF(terrains!Y4280=2,218,321))),IF(terrains!X4280=1,IF(terrains!Y4280=1,190,IF(terrains!Y4280=2,242,IF(terrains!Y4280=3,357,896))))))))))</f>
        <v>104</v>
      </c>
      <c r="AA4280" s="152">
        <f>terrains!Z4280*terrains!F4280</f>
        <v>400873.84178400005</v>
      </c>
    </row>
    <row r="4281" spans="1:27" ht="14.4">
      <c r="A4281" s="143">
        <v>4280</v>
      </c>
      <c r="B4281" s="59">
        <v>294314.93458599999</v>
      </c>
      <c r="C4281" s="59">
        <v>5039874.2984100003</v>
      </c>
      <c r="D4281" s="59" t="s">
        <v>3902</v>
      </c>
      <c r="E4281" s="153">
        <v>357.8</v>
      </c>
      <c r="F4281" s="150">
        <f>terrains!E4281*10.76391</f>
        <v>3851.326998</v>
      </c>
      <c r="G4281" s="59" t="s">
        <v>208</v>
      </c>
      <c r="H4281" s="59">
        <v>0</v>
      </c>
      <c r="I4281" s="59">
        <v>0</v>
      </c>
      <c r="J4281" s="59">
        <f>IF(terrains!L4281=13.5,IF(terrains!X4281=1,12,9),-0.392532+1.267037*terrains!L4281+0.472239*terrains!X4281+0.58658*terrains!W4281+0.089417*terrains!V4281+0.531633*terrains!U4281+0.337883*terrains!T4281-0.403545*terrains!S4281)</f>
        <v>2.479425</v>
      </c>
      <c r="K4281" s="151">
        <f>IF(terrains!I4281=0,terrains!J4281,terrains!I4281)</f>
        <v>2.479425</v>
      </c>
      <c r="L4281" s="59">
        <v>2</v>
      </c>
      <c r="M4281" s="59">
        <v>2</v>
      </c>
      <c r="N4281" s="59">
        <v>3</v>
      </c>
      <c r="O4281" s="59" t="s">
        <v>176</v>
      </c>
      <c r="P4281" s="59">
        <v>2</v>
      </c>
      <c r="Q4281" s="59">
        <v>2</v>
      </c>
      <c r="R4281" s="59">
        <v>0</v>
      </c>
      <c r="S4281" s="59">
        <v>0</v>
      </c>
      <c r="T4281" s="59">
        <v>1</v>
      </c>
      <c r="U4281" s="59">
        <v>0</v>
      </c>
      <c r="V4281" s="59">
        <v>0</v>
      </c>
      <c r="W4281" s="59">
        <v>0</v>
      </c>
      <c r="X4281" s="59">
        <v>0</v>
      </c>
      <c r="Y4281" s="59">
        <f>IF(terrains!L4281&lt;=2.5,1,IF(terrains!L4281&lt;=4.5,2,IF(terrains!L4281&lt;=6.5,3,4)))</f>
        <v>1</v>
      </c>
      <c r="Z4281" s="59">
        <f>IF(terrains!R4281=1,35,IF(terrains!S4281=1,64,IF(terrains!T4281=1,IF(terrains!Y4281=1,85,104),IF(terrains!U4281=1,IF(terrains!Y4281=1,124,152),IF(terrains!V4281=1,(IF(terrains!Y4281=1,146,IF(terrains!Y4281=2,178,263))),IF(terrains!W4281=1,(IF(terrains!Y4281=1,178,IF(terrains!Y4281=2,218,321))),IF(terrains!X4281=1,IF(terrains!Y4281=1,190,IF(terrains!Y4281=2,242,IF(terrains!Y4281=3,357,896))))))))))</f>
        <v>85</v>
      </c>
      <c r="AA4281" s="152">
        <f>terrains!Z4281*terrains!F4281</f>
        <v>327362.79483000003</v>
      </c>
    </row>
    <row r="4282" spans="1:27" ht="14.4">
      <c r="A4282" s="143">
        <v>4281</v>
      </c>
      <c r="B4282" s="59">
        <v>297829.16139999998</v>
      </c>
      <c r="C4282" s="59">
        <v>5036623.608</v>
      </c>
      <c r="D4282" s="59" t="s">
        <v>3903</v>
      </c>
      <c r="E4282" s="153">
        <v>357.8</v>
      </c>
      <c r="F4282" s="150">
        <f>terrains!E4282*10.76391</f>
        <v>3851.326998</v>
      </c>
      <c r="G4282" s="59" t="s">
        <v>374</v>
      </c>
      <c r="H4282" s="59">
        <v>0</v>
      </c>
      <c r="I4282" s="59">
        <v>0</v>
      </c>
      <c r="J4282" s="59">
        <f>IF(terrains!L4282=13.5,IF(terrains!X4282=1,12,9),-0.392532+1.267037*terrains!L4282+0.472239*terrains!X4282+0.58658*terrains!W4282+0.089417*terrains!V4282+0.531633*terrains!U4282+0.337883*terrains!T4282-0.403545*terrains!S4282)</f>
        <v>3.1129435000000001</v>
      </c>
      <c r="K4282" s="151">
        <f>IF(terrains!I4282=0,terrains!J4282,terrains!I4282)</f>
        <v>3.1129435000000001</v>
      </c>
      <c r="L4282" s="59">
        <v>2.5</v>
      </c>
      <c r="M4282" s="59">
        <v>2</v>
      </c>
      <c r="N4282" s="59">
        <v>4</v>
      </c>
      <c r="O4282" s="59" t="s">
        <v>176</v>
      </c>
      <c r="P4282" s="59">
        <v>2</v>
      </c>
      <c r="Q4282" s="59">
        <v>1.5</v>
      </c>
      <c r="R4282" s="59">
        <v>0</v>
      </c>
      <c r="S4282" s="59">
        <v>0</v>
      </c>
      <c r="T4282" s="59">
        <v>1</v>
      </c>
      <c r="U4282" s="59">
        <v>0</v>
      </c>
      <c r="V4282" s="59">
        <v>0</v>
      </c>
      <c r="W4282" s="59">
        <v>0</v>
      </c>
      <c r="X4282" s="59">
        <v>0</v>
      </c>
      <c r="Y4282" s="59">
        <f>IF(terrains!L4282&lt;=2.5,1,IF(terrains!L4282&lt;=4.5,2,IF(terrains!L4282&lt;=6.5,3,4)))</f>
        <v>1</v>
      </c>
      <c r="Z4282" s="59">
        <f>IF(terrains!R4282=1,35,IF(terrains!S4282=1,64,IF(terrains!T4282=1,IF(terrains!Y4282=1,85,104),IF(terrains!U4282=1,IF(terrains!Y4282=1,124,152),IF(terrains!V4282=1,(IF(terrains!Y4282=1,146,IF(terrains!Y4282=2,178,263))),IF(terrains!W4282=1,(IF(terrains!Y4282=1,178,IF(terrains!Y4282=2,218,321))),IF(terrains!X4282=1,IF(terrains!Y4282=1,190,IF(terrains!Y4282=2,242,IF(terrains!Y4282=3,357,896))))))))))</f>
        <v>85</v>
      </c>
      <c r="AA4282" s="152">
        <f>terrains!Z4282*terrains!F4282</f>
        <v>327362.79483000003</v>
      </c>
    </row>
    <row r="4283" spans="1:27" ht="14.4">
      <c r="A4283" s="143">
        <v>4282</v>
      </c>
      <c r="B4283" s="59">
        <v>297769.43670000002</v>
      </c>
      <c r="C4283" s="59">
        <v>5041878.5389999999</v>
      </c>
      <c r="D4283" s="59" t="s">
        <v>3904</v>
      </c>
      <c r="E4283" s="153">
        <v>356.8</v>
      </c>
      <c r="F4283" s="150">
        <f>terrains!E4283*10.76391</f>
        <v>3840.5630879999999</v>
      </c>
      <c r="G4283" s="59" t="s">
        <v>1408</v>
      </c>
      <c r="H4283" s="59">
        <v>1</v>
      </c>
      <c r="I4283" s="59">
        <v>4</v>
      </c>
      <c r="J4283" s="59">
        <f>IF(terrains!L4283=13.5,IF(terrains!X4283=1,12,9),-0.392532+1.267037*terrains!L4283+0.472239*terrains!X4283+0.58658*terrains!W4283+0.089417*terrains!V4283+0.531633*terrains!U4283+0.337883*terrains!T4283-0.403545*terrains!S4283)</f>
        <v>3.9951589999999997</v>
      </c>
      <c r="K4283" s="151">
        <f>IF(terrains!I4283=0,terrains!J4283,terrains!I4283)</f>
        <v>4</v>
      </c>
      <c r="L4283" s="59">
        <v>3</v>
      </c>
      <c r="M4283" s="59">
        <v>2</v>
      </c>
      <c r="N4283" s="59">
        <v>4</v>
      </c>
      <c r="O4283" s="59" t="s">
        <v>179</v>
      </c>
      <c r="P4283" s="59">
        <v>3</v>
      </c>
      <c r="Q4283" s="59">
        <v>2.5</v>
      </c>
      <c r="R4283" s="59">
        <v>0</v>
      </c>
      <c r="S4283" s="59">
        <v>0</v>
      </c>
      <c r="T4283" s="59">
        <v>0</v>
      </c>
      <c r="U4283" s="59">
        <v>0</v>
      </c>
      <c r="V4283" s="59">
        <v>0</v>
      </c>
      <c r="W4283" s="59">
        <v>1</v>
      </c>
      <c r="X4283" s="59">
        <v>0</v>
      </c>
      <c r="Y4283" s="59">
        <f>IF(terrains!L4283&lt;=2.5,1,IF(terrains!L4283&lt;=4.5,2,IF(terrains!L4283&lt;=6.5,3,4)))</f>
        <v>2</v>
      </c>
      <c r="Z4283" s="59">
        <f>IF(terrains!R4283=1,35,IF(terrains!S4283=1,64,IF(terrains!T4283=1,IF(terrains!Y4283=1,85,104),IF(terrains!U4283=1,IF(terrains!Y4283=1,124,152),IF(terrains!V4283=1,(IF(terrains!Y4283=1,146,IF(terrains!Y4283=2,178,263))),IF(terrains!W4283=1,(IF(terrains!Y4283=1,178,IF(terrains!Y4283=2,218,321))),IF(terrains!X4283=1,IF(terrains!Y4283=1,190,IF(terrains!Y4283=2,242,IF(terrains!Y4283=3,357,896))))))))))</f>
        <v>218</v>
      </c>
      <c r="AA4283" s="152">
        <f>terrains!Z4283*terrains!F4283</f>
        <v>837242.75318400003</v>
      </c>
    </row>
    <row r="4284" spans="1:27" ht="14.4">
      <c r="A4284" s="143">
        <v>4283</v>
      </c>
      <c r="B4284" s="59">
        <v>295666.71486100001</v>
      </c>
      <c r="C4284" s="59">
        <v>5036008.4864600003</v>
      </c>
      <c r="D4284" s="59" t="s">
        <v>3905</v>
      </c>
      <c r="E4284" s="153">
        <v>356.5</v>
      </c>
      <c r="F4284" s="150">
        <f>terrains!E4284*10.76391</f>
        <v>3837.3339149999997</v>
      </c>
      <c r="G4284" s="59" t="s">
        <v>208</v>
      </c>
      <c r="H4284" s="59">
        <v>0</v>
      </c>
      <c r="I4284" s="59">
        <v>0</v>
      </c>
      <c r="J4284" s="59">
        <f>IF(terrains!L4284=13.5,IF(terrains!X4284=1,12,9),-0.392532+1.267037*terrains!L4284+0.472239*terrains!X4284+0.58658*terrains!W4284+0.089417*terrains!V4284+0.531633*terrains!U4284+0.337883*terrains!T4284-0.403545*terrains!S4284)</f>
        <v>2.479425</v>
      </c>
      <c r="K4284" s="151">
        <f>IF(terrains!I4284=0,terrains!J4284,terrains!I4284)</f>
        <v>2.479425</v>
      </c>
      <c r="L4284" s="59">
        <v>2</v>
      </c>
      <c r="M4284" s="59">
        <v>2</v>
      </c>
      <c r="N4284" s="59">
        <v>3</v>
      </c>
      <c r="O4284" s="59" t="s">
        <v>176</v>
      </c>
      <c r="P4284" s="59">
        <v>2</v>
      </c>
      <c r="Q4284" s="59">
        <v>2</v>
      </c>
      <c r="R4284" s="59">
        <v>0</v>
      </c>
      <c r="S4284" s="59">
        <v>0</v>
      </c>
      <c r="T4284" s="59">
        <v>1</v>
      </c>
      <c r="U4284" s="59">
        <v>0</v>
      </c>
      <c r="V4284" s="59">
        <v>0</v>
      </c>
      <c r="W4284" s="59">
        <v>0</v>
      </c>
      <c r="X4284" s="59">
        <v>0</v>
      </c>
      <c r="Y4284" s="59">
        <f>IF(terrains!L4284&lt;=2.5,1,IF(terrains!L4284&lt;=4.5,2,IF(terrains!L4284&lt;=6.5,3,4)))</f>
        <v>1</v>
      </c>
      <c r="Z4284" s="59">
        <f>IF(terrains!R4284=1,35,IF(terrains!S4284=1,64,IF(terrains!T4284=1,IF(terrains!Y4284=1,85,104),IF(terrains!U4284=1,IF(terrains!Y4284=1,124,152),IF(terrains!V4284=1,(IF(terrains!Y4284=1,146,IF(terrains!Y4284=2,178,263))),IF(terrains!W4284=1,(IF(terrains!Y4284=1,178,IF(terrains!Y4284=2,218,321))),IF(terrains!X4284=1,IF(terrains!Y4284=1,190,IF(terrains!Y4284=2,242,IF(terrains!Y4284=3,357,896))))))))))</f>
        <v>85</v>
      </c>
      <c r="AA4284" s="152">
        <f>terrains!Z4284*terrains!F4284</f>
        <v>326173.38277499995</v>
      </c>
    </row>
    <row r="4285" spans="1:27" ht="14.4">
      <c r="A4285" s="143">
        <v>4284</v>
      </c>
      <c r="B4285" s="59">
        <v>299572.985101</v>
      </c>
      <c r="C4285" s="59">
        <v>5039445.1236100001</v>
      </c>
      <c r="D4285" s="59" t="s">
        <v>3906</v>
      </c>
      <c r="E4285" s="153">
        <v>356.3</v>
      </c>
      <c r="F4285" s="150">
        <f>terrains!E4285*10.76391</f>
        <v>3835.181133</v>
      </c>
      <c r="G4285" s="59" t="s">
        <v>551</v>
      </c>
      <c r="H4285" s="59">
        <v>0</v>
      </c>
      <c r="I4285" s="59">
        <v>9</v>
      </c>
      <c r="J4285" s="59">
        <f>IF(terrains!L4285=13.5,IF(terrains!X4285=1,12,9),-0.392532+1.267037*terrains!L4285+0.472239*terrains!X4285+0.58658*terrains!W4285+0.089417*terrains!V4285+0.531633*terrains!U4285+0.337883*terrains!T4285-0.403545*terrains!S4285)</f>
        <v>7.6819289999999993</v>
      </c>
      <c r="K4285" s="151">
        <f>IF(terrains!I4285=0,terrains!J4285,terrains!I4285)</f>
        <v>9</v>
      </c>
      <c r="L4285" s="59">
        <v>6</v>
      </c>
      <c r="M4285" s="59">
        <v>0</v>
      </c>
      <c r="N4285" s="59">
        <v>0</v>
      </c>
      <c r="O4285" s="59" t="s">
        <v>180</v>
      </c>
      <c r="P4285" s="59">
        <v>0</v>
      </c>
      <c r="Q4285" s="59">
        <v>0</v>
      </c>
      <c r="R4285" s="59">
        <v>0</v>
      </c>
      <c r="S4285" s="59">
        <v>0</v>
      </c>
      <c r="T4285" s="59">
        <v>0</v>
      </c>
      <c r="U4285" s="59">
        <v>0</v>
      </c>
      <c r="V4285" s="59">
        <v>0</v>
      </c>
      <c r="W4285" s="59">
        <v>0</v>
      </c>
      <c r="X4285" s="59">
        <v>1</v>
      </c>
      <c r="Y4285" s="59">
        <f>IF(terrains!L4285&lt;=2.5,1,IF(terrains!L4285&lt;=4.5,2,IF(terrains!L4285&lt;=6.5,3,4)))</f>
        <v>3</v>
      </c>
      <c r="Z4285" s="59">
        <f>IF(terrains!R4285=1,35,IF(terrains!S4285=1,64,IF(terrains!T4285=1,IF(terrains!Y4285=1,85,104),IF(terrains!U4285=1,IF(terrains!Y4285=1,124,152),IF(terrains!V4285=1,(IF(terrains!Y4285=1,146,IF(terrains!Y4285=2,178,263))),IF(terrains!W4285=1,(IF(terrains!Y4285=1,178,IF(terrains!Y4285=2,218,321))),IF(terrains!X4285=1,IF(terrains!Y4285=1,190,IF(terrains!Y4285=2,242,IF(terrains!Y4285=3,357,896))))))))))</f>
        <v>357</v>
      </c>
      <c r="AA4285" s="152">
        <f>terrains!Z4285*terrains!F4285</f>
        <v>1369159.664481</v>
      </c>
    </row>
    <row r="4286" spans="1:27" ht="14.4">
      <c r="A4286" s="143">
        <v>4285</v>
      </c>
      <c r="B4286" s="59">
        <v>298412.64209899999</v>
      </c>
      <c r="C4286" s="59">
        <v>5056000.4232200002</v>
      </c>
      <c r="D4286" s="59" t="s">
        <v>3907</v>
      </c>
      <c r="E4286" s="153">
        <v>356.2</v>
      </c>
      <c r="F4286" s="150">
        <f>terrains!E4286*10.76391</f>
        <v>3834.1047419999995</v>
      </c>
      <c r="G4286" s="59" t="s">
        <v>353</v>
      </c>
      <c r="H4286" s="59">
        <v>0</v>
      </c>
      <c r="I4286" s="59">
        <v>0</v>
      </c>
      <c r="J4286" s="59">
        <f>IF(terrains!L4286=13.5,IF(terrains!X4286=1,12,9),-0.392532+1.267037*terrains!L4286+0.472239*terrains!X4286+0.58658*terrains!W4286+0.089417*terrains!V4286+0.531633*terrains!U4286+0.337883*terrains!T4286-0.403545*terrains!S4286)</f>
        <v>2.1415419999999998</v>
      </c>
      <c r="K4286" s="151">
        <f>IF(terrains!I4286=0,terrains!J4286,terrains!I4286)</f>
        <v>2.1415419999999998</v>
      </c>
      <c r="L4286" s="59">
        <v>2</v>
      </c>
      <c r="M4286" s="59">
        <v>1</v>
      </c>
      <c r="N4286" s="59">
        <v>3</v>
      </c>
      <c r="O4286" s="59" t="s">
        <v>174</v>
      </c>
      <c r="P4286" s="59">
        <v>2</v>
      </c>
      <c r="Q4286" s="59">
        <v>1.5</v>
      </c>
      <c r="R4286" s="59">
        <v>1</v>
      </c>
      <c r="S4286" s="59">
        <v>0</v>
      </c>
      <c r="T4286" s="59">
        <v>0</v>
      </c>
      <c r="U4286" s="59">
        <v>0</v>
      </c>
      <c r="V4286" s="59">
        <v>0</v>
      </c>
      <c r="W4286" s="59">
        <v>0</v>
      </c>
      <c r="X4286" s="59">
        <v>0</v>
      </c>
      <c r="Y4286" s="59">
        <f>IF(terrains!L4286&lt;=2.5,1,IF(terrains!L4286&lt;=4.5,2,IF(terrains!L4286&lt;=6.5,3,4)))</f>
        <v>1</v>
      </c>
      <c r="Z4286" s="59">
        <f>IF(terrains!R4286=1,35,IF(terrains!S4286=1,64,IF(terrains!T4286=1,IF(terrains!Y4286=1,85,104),IF(terrains!U4286=1,IF(terrains!Y4286=1,124,152),IF(terrains!V4286=1,(IF(terrains!Y4286=1,146,IF(terrains!Y4286=2,178,263))),IF(terrains!W4286=1,(IF(terrains!Y4286=1,178,IF(terrains!Y4286=2,218,321))),IF(terrains!X4286=1,IF(terrains!Y4286=1,190,IF(terrains!Y4286=2,242,IF(terrains!Y4286=3,357,896))))))))))</f>
        <v>35</v>
      </c>
      <c r="AA4286" s="152">
        <f>terrains!Z4286*terrains!F4286</f>
        <v>134193.66596999997</v>
      </c>
    </row>
    <row r="4287" spans="1:27" ht="14.4">
      <c r="A4287" s="143">
        <v>4286</v>
      </c>
      <c r="B4287" s="59">
        <v>288813.37000599998</v>
      </c>
      <c r="C4287" s="59">
        <v>5042473.0371000003</v>
      </c>
      <c r="D4287" s="59" t="s">
        <v>3908</v>
      </c>
      <c r="E4287" s="153">
        <v>355.9</v>
      </c>
      <c r="F4287" s="150">
        <f>terrains!E4287*10.76391</f>
        <v>3830.8755689999994</v>
      </c>
      <c r="G4287" s="59" t="s">
        <v>259</v>
      </c>
      <c r="H4287" s="59">
        <v>1</v>
      </c>
      <c r="I4287" s="59">
        <v>6</v>
      </c>
      <c r="J4287" s="59">
        <f>IF(terrains!L4287=13.5,IF(terrains!X4287=1,12,9),-0.392532+1.267037*terrains!L4287+0.472239*terrains!X4287+0.58658*terrains!W4287+0.089417*terrains!V4287+0.531633*terrains!U4287+0.337883*terrains!T4287-0.403545*terrains!S4287)</f>
        <v>5.6470174999999996</v>
      </c>
      <c r="K4287" s="151">
        <f>IF(terrains!I4287=0,terrains!J4287,terrains!I4287)</f>
        <v>6</v>
      </c>
      <c r="L4287" s="59">
        <v>4.5</v>
      </c>
      <c r="M4287" s="59">
        <v>2</v>
      </c>
      <c r="N4287" s="59">
        <v>15</v>
      </c>
      <c r="O4287" s="59" t="s">
        <v>176</v>
      </c>
      <c r="P4287" s="59">
        <v>2</v>
      </c>
      <c r="Q4287" s="59">
        <v>2.5</v>
      </c>
      <c r="R4287" s="59">
        <v>0</v>
      </c>
      <c r="S4287" s="59">
        <v>0</v>
      </c>
      <c r="T4287" s="59">
        <v>1</v>
      </c>
      <c r="U4287" s="59">
        <v>0</v>
      </c>
      <c r="V4287" s="59">
        <v>0</v>
      </c>
      <c r="W4287" s="59">
        <v>0</v>
      </c>
      <c r="X4287" s="59">
        <v>0</v>
      </c>
      <c r="Y4287" s="59">
        <f>IF(terrains!L4287&lt;=2.5,1,IF(terrains!L4287&lt;=4.5,2,IF(terrains!L4287&lt;=6.5,3,4)))</f>
        <v>2</v>
      </c>
      <c r="Z4287" s="59">
        <f>IF(terrains!R4287=1,35,IF(terrains!S4287=1,64,IF(terrains!T4287=1,IF(terrains!Y4287=1,85,104),IF(terrains!U4287=1,IF(terrains!Y4287=1,124,152),IF(terrains!V4287=1,(IF(terrains!Y4287=1,146,IF(terrains!Y4287=2,178,263))),IF(terrains!W4287=1,(IF(terrains!Y4287=1,178,IF(terrains!Y4287=2,218,321))),IF(terrains!X4287=1,IF(terrains!Y4287=1,190,IF(terrains!Y4287=2,242,IF(terrains!Y4287=3,357,896))))))))))</f>
        <v>104</v>
      </c>
      <c r="AA4287" s="152">
        <f>terrains!Z4287*terrains!F4287</f>
        <v>398411.05917599995</v>
      </c>
    </row>
    <row r="4288" spans="1:27" ht="14.4">
      <c r="A4288" s="143">
        <v>4287</v>
      </c>
      <c r="B4288" s="59">
        <v>297682.74064099998</v>
      </c>
      <c r="C4288" s="59">
        <v>5053747.6876400001</v>
      </c>
      <c r="D4288" s="59" t="s">
        <v>3909</v>
      </c>
      <c r="E4288" s="153">
        <v>355.5</v>
      </c>
      <c r="F4288" s="150">
        <f>terrains!E4288*10.76391</f>
        <v>3826.5700049999996</v>
      </c>
      <c r="G4288" s="59" t="s">
        <v>331</v>
      </c>
      <c r="H4288" s="59">
        <v>0.2</v>
      </c>
      <c r="I4288" s="59">
        <v>1.5</v>
      </c>
      <c r="J4288" s="59">
        <f>IF(terrains!L4288=13.5,IF(terrains!X4288=1,12,9),-0.392532+1.267037*terrains!L4288+0.472239*terrains!X4288+0.58658*terrains!W4288+0.089417*terrains!V4288+0.531633*terrains!U4288+0.337883*terrains!T4288-0.403545*terrains!S4288)</f>
        <v>2.1415419999999998</v>
      </c>
      <c r="K4288" s="151">
        <f>IF(terrains!I4288=0,terrains!J4288,terrains!I4288)</f>
        <v>1.5</v>
      </c>
      <c r="L4288" s="59">
        <v>2</v>
      </c>
      <c r="M4288" s="59">
        <v>2</v>
      </c>
      <c r="N4288" s="59">
        <v>3</v>
      </c>
      <c r="O4288" s="59" t="s">
        <v>174</v>
      </c>
      <c r="P4288" s="59">
        <v>2</v>
      </c>
      <c r="Q4288" s="59">
        <v>1.5</v>
      </c>
      <c r="R4288" s="59">
        <v>1</v>
      </c>
      <c r="S4288" s="59">
        <v>0</v>
      </c>
      <c r="T4288" s="59">
        <v>0</v>
      </c>
      <c r="U4288" s="59">
        <v>0</v>
      </c>
      <c r="V4288" s="59">
        <v>0</v>
      </c>
      <c r="W4288" s="59">
        <v>0</v>
      </c>
      <c r="X4288" s="59">
        <v>0</v>
      </c>
      <c r="Y4288" s="59">
        <f>IF(terrains!L4288&lt;=2.5,1,IF(terrains!L4288&lt;=4.5,2,IF(terrains!L4288&lt;=6.5,3,4)))</f>
        <v>1</v>
      </c>
      <c r="Z4288" s="59">
        <f>IF(terrains!R4288=1,35,IF(terrains!S4288=1,64,IF(terrains!T4288=1,IF(terrains!Y4288=1,85,104),IF(terrains!U4288=1,IF(terrains!Y4288=1,124,152),IF(terrains!V4288=1,(IF(terrains!Y4288=1,146,IF(terrains!Y4288=2,178,263))),IF(terrains!W4288=1,(IF(terrains!Y4288=1,178,IF(terrains!Y4288=2,218,321))),IF(terrains!X4288=1,IF(terrains!Y4288=1,190,IF(terrains!Y4288=2,242,IF(terrains!Y4288=3,357,896))))))))))</f>
        <v>35</v>
      </c>
      <c r="AA4288" s="152">
        <f>terrains!Z4288*terrains!F4288</f>
        <v>133929.95017499998</v>
      </c>
    </row>
    <row r="4289" spans="1:27" ht="14.4">
      <c r="A4289" s="143">
        <v>4288</v>
      </c>
      <c r="B4289" s="59">
        <v>288434.95299299998</v>
      </c>
      <c r="C4289" s="59">
        <v>5042462.2181700002</v>
      </c>
      <c r="D4289" s="59" t="s">
        <v>3910</v>
      </c>
      <c r="E4289" s="153">
        <v>355</v>
      </c>
      <c r="F4289" s="150">
        <f>terrains!E4289*10.76391</f>
        <v>3821.1880499999997</v>
      </c>
      <c r="G4289" s="59" t="s">
        <v>259</v>
      </c>
      <c r="H4289" s="59">
        <v>1</v>
      </c>
      <c r="I4289" s="59">
        <v>6</v>
      </c>
      <c r="J4289" s="59">
        <f>IF(terrains!L4289=13.5,IF(terrains!X4289=1,12,9),-0.392532+1.267037*terrains!L4289+0.472239*terrains!X4289+0.58658*terrains!W4289+0.089417*terrains!V4289+0.531633*terrains!U4289+0.337883*terrains!T4289-0.403545*terrains!S4289)</f>
        <v>5.6470174999999996</v>
      </c>
      <c r="K4289" s="151">
        <f>IF(terrains!I4289=0,terrains!J4289,terrains!I4289)</f>
        <v>6</v>
      </c>
      <c r="L4289" s="59">
        <v>4.5</v>
      </c>
      <c r="M4289" s="59">
        <v>2</v>
      </c>
      <c r="N4289" s="59">
        <v>15</v>
      </c>
      <c r="O4289" s="59" t="s">
        <v>176</v>
      </c>
      <c r="P4289" s="59">
        <v>2</v>
      </c>
      <c r="Q4289" s="59">
        <v>2.5</v>
      </c>
      <c r="R4289" s="59">
        <v>0</v>
      </c>
      <c r="S4289" s="59">
        <v>0</v>
      </c>
      <c r="T4289" s="59">
        <v>1</v>
      </c>
      <c r="U4289" s="59">
        <v>0</v>
      </c>
      <c r="V4289" s="59">
        <v>0</v>
      </c>
      <c r="W4289" s="59">
        <v>0</v>
      </c>
      <c r="X4289" s="59">
        <v>0</v>
      </c>
      <c r="Y4289" s="59">
        <f>IF(terrains!L4289&lt;=2.5,1,IF(terrains!L4289&lt;=4.5,2,IF(terrains!L4289&lt;=6.5,3,4)))</f>
        <v>2</v>
      </c>
      <c r="Z4289" s="59">
        <f>IF(terrains!R4289=1,35,IF(terrains!S4289=1,64,IF(terrains!T4289=1,IF(terrains!Y4289=1,85,104),IF(terrains!U4289=1,IF(terrains!Y4289=1,124,152),IF(terrains!V4289=1,(IF(terrains!Y4289=1,146,IF(terrains!Y4289=2,178,263))),IF(terrains!W4289=1,(IF(terrains!Y4289=1,178,IF(terrains!Y4289=2,218,321))),IF(terrains!X4289=1,IF(terrains!Y4289=1,190,IF(terrains!Y4289=2,242,IF(terrains!Y4289=3,357,896))))))))))</f>
        <v>104</v>
      </c>
      <c r="AA4289" s="152">
        <f>terrains!Z4289*terrains!F4289</f>
        <v>397403.55719999998</v>
      </c>
    </row>
    <row r="4290" spans="1:27" ht="14.4">
      <c r="A4290" s="143">
        <v>4289</v>
      </c>
      <c r="B4290" s="59">
        <v>300900.9976</v>
      </c>
      <c r="C4290" s="59">
        <v>5045565.1610000003</v>
      </c>
      <c r="D4290" s="59" t="s">
        <v>3911</v>
      </c>
      <c r="E4290" s="153">
        <v>354.4</v>
      </c>
      <c r="F4290" s="150">
        <f>terrains!E4290*10.76391</f>
        <v>3814.7297039999994</v>
      </c>
      <c r="G4290" s="59" t="s">
        <v>534</v>
      </c>
      <c r="H4290" s="59">
        <v>0</v>
      </c>
      <c r="I4290" s="59">
        <v>0</v>
      </c>
      <c r="J4290" s="59">
        <f>IF(terrains!L4290=13.5,IF(terrains!X4290=1,12,9),-0.392532+1.267037*terrains!L4290+0.472239*terrains!X4290+0.58658*terrains!W4290+0.089417*terrains!V4290+0.531633*terrains!U4290+0.337883*terrains!T4290-0.403545*terrains!S4290)</f>
        <v>3.1129435000000001</v>
      </c>
      <c r="K4290" s="151">
        <f>IF(terrains!I4290=0,terrains!J4290,terrains!I4290)</f>
        <v>3.1129435000000001</v>
      </c>
      <c r="L4290" s="59">
        <v>2.5</v>
      </c>
      <c r="M4290" s="59">
        <v>1</v>
      </c>
      <c r="N4290" s="59">
        <v>4</v>
      </c>
      <c r="O4290" s="59" t="s">
        <v>176</v>
      </c>
      <c r="P4290" s="59">
        <v>2</v>
      </c>
      <c r="Q4290" s="59">
        <v>2.5</v>
      </c>
      <c r="R4290" s="59">
        <v>0</v>
      </c>
      <c r="S4290" s="59">
        <v>0</v>
      </c>
      <c r="T4290" s="59">
        <v>1</v>
      </c>
      <c r="U4290" s="59">
        <v>0</v>
      </c>
      <c r="V4290" s="59">
        <v>0</v>
      </c>
      <c r="W4290" s="59">
        <v>0</v>
      </c>
      <c r="X4290" s="59">
        <v>0</v>
      </c>
      <c r="Y4290" s="59">
        <f>IF(terrains!L4290&lt;=2.5,1,IF(terrains!L4290&lt;=4.5,2,IF(terrains!L4290&lt;=6.5,3,4)))</f>
        <v>1</v>
      </c>
      <c r="Z4290" s="59">
        <f>IF(terrains!R4290=1,35,IF(terrains!S4290=1,64,IF(terrains!T4290=1,IF(terrains!Y4290=1,85,104),IF(terrains!U4290=1,IF(terrains!Y4290=1,124,152),IF(terrains!V4290=1,(IF(terrains!Y4290=1,146,IF(terrains!Y4290=2,178,263))),IF(terrains!W4290=1,(IF(terrains!Y4290=1,178,IF(terrains!Y4290=2,218,321))),IF(terrains!X4290=1,IF(terrains!Y4290=1,190,IF(terrains!Y4290=2,242,IF(terrains!Y4290=3,357,896))))))))))</f>
        <v>85</v>
      </c>
      <c r="AA4290" s="152">
        <f>terrains!Z4290*terrains!F4290</f>
        <v>324252.02483999997</v>
      </c>
    </row>
    <row r="4291" spans="1:27" ht="14.4">
      <c r="A4291" s="143">
        <v>4290</v>
      </c>
      <c r="B4291" s="59">
        <v>297206.22600000002</v>
      </c>
      <c r="C4291" s="59">
        <v>5047316.517</v>
      </c>
      <c r="D4291" s="59" t="s">
        <v>3912</v>
      </c>
      <c r="E4291" s="153">
        <v>353.6</v>
      </c>
      <c r="F4291" s="150">
        <f>terrains!E4291*10.76391</f>
        <v>3806.1185759999998</v>
      </c>
      <c r="G4291" s="59" t="s">
        <v>759</v>
      </c>
      <c r="H4291" s="59">
        <v>0.2</v>
      </c>
      <c r="I4291" s="59">
        <v>2</v>
      </c>
      <c r="J4291" s="59">
        <f>IF(terrains!L4291=13.5,IF(terrains!X4291=1,12,9),-0.392532+1.267037*terrains!L4291+0.472239*terrains!X4291+0.58658*terrains!W4291+0.089417*terrains!V4291+0.531633*terrains!U4291+0.337883*terrains!T4291-0.403545*terrains!S4291)</f>
        <v>1.7379969999999998</v>
      </c>
      <c r="K4291" s="151">
        <f>IF(terrains!I4291=0,terrains!J4291,terrains!I4291)</f>
        <v>2</v>
      </c>
      <c r="L4291" s="59">
        <v>2</v>
      </c>
      <c r="M4291" s="59">
        <v>1</v>
      </c>
      <c r="N4291" s="59">
        <v>3</v>
      </c>
      <c r="O4291" s="59" t="s">
        <v>175</v>
      </c>
      <c r="P4291" s="59">
        <v>2</v>
      </c>
      <c r="Q4291" s="59">
        <v>1.5</v>
      </c>
      <c r="R4291" s="59">
        <v>0</v>
      </c>
      <c r="S4291" s="59">
        <v>1</v>
      </c>
      <c r="T4291" s="59">
        <v>0</v>
      </c>
      <c r="U4291" s="59">
        <v>0</v>
      </c>
      <c r="V4291" s="59">
        <v>0</v>
      </c>
      <c r="W4291" s="59">
        <v>0</v>
      </c>
      <c r="X4291" s="59">
        <v>0</v>
      </c>
      <c r="Y4291" s="59">
        <f>IF(terrains!L4291&lt;=2.5,1,IF(terrains!L4291&lt;=4.5,2,IF(terrains!L4291&lt;=6.5,3,4)))</f>
        <v>1</v>
      </c>
      <c r="Z4291" s="59">
        <f>IF(terrains!R4291=1,35,IF(terrains!S4291=1,64,IF(terrains!T4291=1,IF(terrains!Y4291=1,85,104),IF(terrains!U4291=1,IF(terrains!Y4291=1,124,152),IF(terrains!V4291=1,(IF(terrains!Y4291=1,146,IF(terrains!Y4291=2,178,263))),IF(terrains!W4291=1,(IF(terrains!Y4291=1,178,IF(terrains!Y4291=2,218,321))),IF(terrains!X4291=1,IF(terrains!Y4291=1,190,IF(terrains!Y4291=2,242,IF(terrains!Y4291=3,357,896))))))))))</f>
        <v>64</v>
      </c>
      <c r="AA4291" s="152">
        <f>terrains!Z4291*terrains!F4291</f>
        <v>243591.58886399999</v>
      </c>
    </row>
    <row r="4292" spans="1:27" ht="14.4">
      <c r="A4292" s="143">
        <v>4291</v>
      </c>
      <c r="B4292" s="59">
        <v>300163.28509999998</v>
      </c>
      <c r="C4292" s="59">
        <v>5038029.6840000004</v>
      </c>
      <c r="D4292" s="59" t="s">
        <v>3913</v>
      </c>
      <c r="E4292" s="153">
        <v>353</v>
      </c>
      <c r="F4292" s="150">
        <f>terrains!E4292*10.76391</f>
        <v>3799.6602299999995</v>
      </c>
      <c r="G4292" s="59" t="s">
        <v>529</v>
      </c>
      <c r="H4292" s="59">
        <v>0</v>
      </c>
      <c r="I4292" s="59">
        <v>0</v>
      </c>
      <c r="J4292" s="59">
        <f>IF(terrains!L4292=13.5,IF(terrains!X4292=1,12,9),-0.392532+1.267037*terrains!L4292+0.472239*terrains!X4292+0.58658*terrains!W4292+0.089417*terrains!V4292+0.531633*terrains!U4292+0.337883*terrains!T4292-0.403545*terrains!S4292)</f>
        <v>3.1129435000000001</v>
      </c>
      <c r="K4292" s="151">
        <f>IF(terrains!I4292=0,terrains!J4292,terrains!I4292)</f>
        <v>3.1129435000000001</v>
      </c>
      <c r="L4292" s="59">
        <v>2.5</v>
      </c>
      <c r="M4292" s="59">
        <v>1</v>
      </c>
      <c r="N4292" s="59">
        <v>4</v>
      </c>
      <c r="O4292" s="59" t="s">
        <v>176</v>
      </c>
      <c r="P4292" s="59">
        <v>2</v>
      </c>
      <c r="Q4292" s="59">
        <v>2</v>
      </c>
      <c r="R4292" s="59">
        <v>0</v>
      </c>
      <c r="S4292" s="59">
        <v>0</v>
      </c>
      <c r="T4292" s="59">
        <v>1</v>
      </c>
      <c r="U4292" s="59">
        <v>0</v>
      </c>
      <c r="V4292" s="59">
        <v>0</v>
      </c>
      <c r="W4292" s="59">
        <v>0</v>
      </c>
      <c r="X4292" s="59">
        <v>0</v>
      </c>
      <c r="Y4292" s="59">
        <f>IF(terrains!L4292&lt;=2.5,1,IF(terrains!L4292&lt;=4.5,2,IF(terrains!L4292&lt;=6.5,3,4)))</f>
        <v>1</v>
      </c>
      <c r="Z4292" s="59">
        <f>IF(terrains!R4292=1,35,IF(terrains!S4292=1,64,IF(terrains!T4292=1,IF(terrains!Y4292=1,85,104),IF(terrains!U4292=1,IF(terrains!Y4292=1,124,152),IF(terrains!V4292=1,(IF(terrains!Y4292=1,146,IF(terrains!Y4292=2,178,263))),IF(terrains!W4292=1,(IF(terrains!Y4292=1,178,IF(terrains!Y4292=2,218,321))),IF(terrains!X4292=1,IF(terrains!Y4292=1,190,IF(terrains!Y4292=2,242,IF(terrains!Y4292=3,357,896))))))))))</f>
        <v>85</v>
      </c>
      <c r="AA4292" s="152">
        <f>terrains!Z4292*terrains!F4292</f>
        <v>322971.11954999994</v>
      </c>
    </row>
    <row r="4293" spans="1:27" ht="14.4">
      <c r="A4293" s="143">
        <v>4292</v>
      </c>
      <c r="B4293" s="59">
        <v>300146.282947</v>
      </c>
      <c r="C4293" s="59">
        <v>5040945.9354100004</v>
      </c>
      <c r="D4293" s="59" t="s">
        <v>3914</v>
      </c>
      <c r="E4293" s="153">
        <v>352.9</v>
      </c>
      <c r="F4293" s="150">
        <f>terrains!E4293*10.76391</f>
        <v>3798.5838389999994</v>
      </c>
      <c r="G4293" s="59" t="s">
        <v>245</v>
      </c>
      <c r="H4293" s="59">
        <v>0</v>
      </c>
      <c r="I4293" s="59">
        <v>6</v>
      </c>
      <c r="J4293" s="59">
        <f>IF(terrains!L4293=13.5,IF(terrains!X4293=1,12,9),-0.392532+1.267037*terrains!L4293+0.472239*terrains!X4293+0.58658*terrains!W4293+0.089417*terrains!V4293+0.531633*terrains!U4293+0.337883*terrains!T4293-0.403545*terrains!S4293)</f>
        <v>5.7813734999999999</v>
      </c>
      <c r="K4293" s="151">
        <f>IF(terrains!I4293=0,terrains!J4293,terrains!I4293)</f>
        <v>6</v>
      </c>
      <c r="L4293" s="59">
        <v>4.5</v>
      </c>
      <c r="M4293" s="59">
        <v>0</v>
      </c>
      <c r="N4293" s="59">
        <v>0</v>
      </c>
      <c r="O4293" s="59" t="s">
        <v>180</v>
      </c>
      <c r="P4293" s="59">
        <v>0</v>
      </c>
      <c r="Q4293" s="59">
        <v>0</v>
      </c>
      <c r="R4293" s="59">
        <v>0</v>
      </c>
      <c r="S4293" s="59">
        <v>0</v>
      </c>
      <c r="T4293" s="59">
        <v>0</v>
      </c>
      <c r="U4293" s="59">
        <v>0</v>
      </c>
      <c r="V4293" s="59">
        <v>0</v>
      </c>
      <c r="W4293" s="59">
        <v>0</v>
      </c>
      <c r="X4293" s="59">
        <v>1</v>
      </c>
      <c r="Y4293" s="59">
        <f>IF(terrains!L4293&lt;=2.5,1,IF(terrains!L4293&lt;=4.5,2,IF(terrains!L4293&lt;=6.5,3,4)))</f>
        <v>2</v>
      </c>
      <c r="Z4293" s="59">
        <f>IF(terrains!R4293=1,35,IF(terrains!S4293=1,64,IF(terrains!T4293=1,IF(terrains!Y4293=1,85,104),IF(terrains!U4293=1,IF(terrains!Y4293=1,124,152),IF(terrains!V4293=1,(IF(terrains!Y4293=1,146,IF(terrains!Y4293=2,178,263))),IF(terrains!W4293=1,(IF(terrains!Y4293=1,178,IF(terrains!Y4293=2,218,321))),IF(terrains!X4293=1,IF(terrains!Y4293=1,190,IF(terrains!Y4293=2,242,IF(terrains!Y4293=3,357,896))))))))))</f>
        <v>242</v>
      </c>
      <c r="AA4293" s="152">
        <f>terrains!Z4293*terrains!F4293</f>
        <v>919257.28903799981</v>
      </c>
    </row>
    <row r="4294" spans="1:27" ht="14.4">
      <c r="A4294" s="143">
        <v>4293</v>
      </c>
      <c r="B4294" s="59">
        <v>292229.40749999997</v>
      </c>
      <c r="C4294" s="59">
        <v>5045101.3250000002</v>
      </c>
      <c r="D4294" s="59" t="s">
        <v>3915</v>
      </c>
      <c r="E4294" s="153">
        <v>351.9</v>
      </c>
      <c r="F4294" s="150">
        <f>terrains!E4294*10.76391</f>
        <v>3787.8199289999993</v>
      </c>
      <c r="G4294" s="59" t="s">
        <v>513</v>
      </c>
      <c r="H4294" s="59">
        <v>0</v>
      </c>
      <c r="I4294" s="59">
        <v>0</v>
      </c>
      <c r="J4294" s="59">
        <f>IF(terrains!L4294=13.5,IF(terrains!X4294=1,12,9),-0.392532+1.267037*terrains!L4294+0.472239*terrains!X4294+0.58658*terrains!W4294+0.089417*terrains!V4294+0.531633*terrains!U4294+0.337883*terrains!T4294-0.403545*terrains!S4294)</f>
        <v>2.479425</v>
      </c>
      <c r="K4294" s="151">
        <f>IF(terrains!I4294=0,terrains!J4294,terrains!I4294)</f>
        <v>2.479425</v>
      </c>
      <c r="L4294" s="59">
        <v>2</v>
      </c>
      <c r="M4294" s="59">
        <v>1</v>
      </c>
      <c r="N4294" s="59">
        <v>3</v>
      </c>
      <c r="O4294" s="59" t="s">
        <v>176</v>
      </c>
      <c r="P4294" s="59">
        <v>2</v>
      </c>
      <c r="Q4294" s="59">
        <v>2.5</v>
      </c>
      <c r="R4294" s="59">
        <v>0</v>
      </c>
      <c r="S4294" s="59">
        <v>0</v>
      </c>
      <c r="T4294" s="59">
        <v>1</v>
      </c>
      <c r="U4294" s="59">
        <v>0</v>
      </c>
      <c r="V4294" s="59">
        <v>0</v>
      </c>
      <c r="W4294" s="59">
        <v>0</v>
      </c>
      <c r="X4294" s="59">
        <v>0</v>
      </c>
      <c r="Y4294" s="59">
        <f>IF(terrains!L4294&lt;=2.5,1,IF(terrains!L4294&lt;=4.5,2,IF(terrains!L4294&lt;=6.5,3,4)))</f>
        <v>1</v>
      </c>
      <c r="Z4294" s="59">
        <f>IF(terrains!R4294=1,35,IF(terrains!S4294=1,64,IF(terrains!T4294=1,IF(terrains!Y4294=1,85,104),IF(terrains!U4294=1,IF(terrains!Y4294=1,124,152),IF(terrains!V4294=1,(IF(terrains!Y4294=1,146,IF(terrains!Y4294=2,178,263))),IF(terrains!W4294=1,(IF(terrains!Y4294=1,178,IF(terrains!Y4294=2,218,321))),IF(terrains!X4294=1,IF(terrains!Y4294=1,190,IF(terrains!Y4294=2,242,IF(terrains!Y4294=3,357,896))))))))))</f>
        <v>85</v>
      </c>
      <c r="AA4294" s="152">
        <f>terrains!Z4294*terrains!F4294</f>
        <v>321964.69396499993</v>
      </c>
    </row>
    <row r="4295" spans="1:27" ht="14.4">
      <c r="A4295" s="143">
        <v>4294</v>
      </c>
      <c r="B4295" s="59">
        <v>297399.05339999998</v>
      </c>
      <c r="C4295" s="59">
        <v>5035217.7740000002</v>
      </c>
      <c r="D4295" s="59" t="s">
        <v>3916</v>
      </c>
      <c r="E4295" s="153">
        <v>351.9</v>
      </c>
      <c r="F4295" s="150">
        <f>terrains!E4295*10.76391</f>
        <v>3787.8199289999993</v>
      </c>
      <c r="G4295" s="59" t="s">
        <v>605</v>
      </c>
      <c r="H4295" s="59">
        <v>0</v>
      </c>
      <c r="I4295" s="59">
        <v>0</v>
      </c>
      <c r="J4295" s="59">
        <f>IF(terrains!L4295=13.5,IF(terrains!X4295=1,12,9),-0.392532+1.267037*terrains!L4295+0.472239*terrains!X4295+0.58658*terrains!W4295+0.089417*terrains!V4295+0.531633*terrains!U4295+0.337883*terrains!T4295-0.403545*terrains!S4295)</f>
        <v>3.1129435000000001</v>
      </c>
      <c r="K4295" s="151">
        <f>IF(terrains!I4295=0,terrains!J4295,terrains!I4295)</f>
        <v>3.1129435000000001</v>
      </c>
      <c r="L4295" s="59">
        <v>2.5</v>
      </c>
      <c r="M4295" s="59">
        <v>1</v>
      </c>
      <c r="N4295" s="59">
        <v>4</v>
      </c>
      <c r="O4295" s="59" t="s">
        <v>176</v>
      </c>
      <c r="P4295" s="59">
        <v>2</v>
      </c>
      <c r="Q4295" s="59">
        <v>2.5</v>
      </c>
      <c r="R4295" s="59">
        <v>0</v>
      </c>
      <c r="S4295" s="59">
        <v>0</v>
      </c>
      <c r="T4295" s="59">
        <v>1</v>
      </c>
      <c r="U4295" s="59">
        <v>0</v>
      </c>
      <c r="V4295" s="59">
        <v>0</v>
      </c>
      <c r="W4295" s="59">
        <v>0</v>
      </c>
      <c r="X4295" s="59">
        <v>0</v>
      </c>
      <c r="Y4295" s="59">
        <f>IF(terrains!L4295&lt;=2.5,1,IF(terrains!L4295&lt;=4.5,2,IF(terrains!L4295&lt;=6.5,3,4)))</f>
        <v>1</v>
      </c>
      <c r="Z4295" s="59">
        <f>IF(terrains!R4295=1,35,IF(terrains!S4295=1,64,IF(terrains!T4295=1,IF(terrains!Y4295=1,85,104),IF(terrains!U4295=1,IF(terrains!Y4295=1,124,152),IF(terrains!V4295=1,(IF(terrains!Y4295=1,146,IF(terrains!Y4295=2,178,263))),IF(terrains!W4295=1,(IF(terrains!Y4295=1,178,IF(terrains!Y4295=2,218,321))),IF(terrains!X4295=1,IF(terrains!Y4295=1,190,IF(terrains!Y4295=2,242,IF(terrains!Y4295=3,357,896))))))))))</f>
        <v>85</v>
      </c>
      <c r="AA4295" s="152">
        <f>terrains!Z4295*terrains!F4295</f>
        <v>321964.69396499993</v>
      </c>
    </row>
    <row r="4296" spans="1:27" ht="14.4">
      <c r="A4296" s="143">
        <v>4295</v>
      </c>
      <c r="B4296" s="59">
        <v>296689.38643700001</v>
      </c>
      <c r="C4296" s="59">
        <v>5037348.4671700001</v>
      </c>
      <c r="D4296" s="59" t="s">
        <v>3917</v>
      </c>
      <c r="E4296" s="153">
        <v>351.2</v>
      </c>
      <c r="F4296" s="150">
        <f>terrains!E4296*10.76391</f>
        <v>3780.2851919999994</v>
      </c>
      <c r="G4296" s="59" t="s">
        <v>1303</v>
      </c>
      <c r="H4296" s="59">
        <v>0</v>
      </c>
      <c r="I4296" s="59">
        <v>0</v>
      </c>
      <c r="J4296" s="59">
        <f>IF(terrains!L4296=13.5,IF(terrains!X4296=1,12,9),-0.392532+1.267037*terrains!L4296+0.472239*terrains!X4296+0.58658*terrains!W4296+0.089417*terrains!V4296+0.531633*terrains!U4296+0.337883*terrains!T4296-0.403545*terrains!S4296)</f>
        <v>3.9402119999999998</v>
      </c>
      <c r="K4296" s="151">
        <f>IF(terrains!I4296=0,terrains!J4296,terrains!I4296)</f>
        <v>3.9402119999999998</v>
      </c>
      <c r="L4296" s="59">
        <v>3</v>
      </c>
      <c r="M4296" s="59">
        <v>3</v>
      </c>
      <c r="N4296" s="59">
        <v>4</v>
      </c>
      <c r="O4296" s="59" t="s">
        <v>177</v>
      </c>
      <c r="P4296" s="59">
        <v>2</v>
      </c>
      <c r="Q4296" s="59">
        <v>2.5</v>
      </c>
      <c r="R4296" s="59">
        <v>0</v>
      </c>
      <c r="S4296" s="59">
        <v>0</v>
      </c>
      <c r="T4296" s="59">
        <v>0</v>
      </c>
      <c r="U4296" s="59">
        <v>1</v>
      </c>
      <c r="V4296" s="59">
        <v>0</v>
      </c>
      <c r="W4296" s="59">
        <v>0</v>
      </c>
      <c r="X4296" s="59">
        <v>0</v>
      </c>
      <c r="Y4296" s="59">
        <f>IF(terrains!L4296&lt;=2.5,1,IF(terrains!L4296&lt;=4.5,2,IF(terrains!L4296&lt;=6.5,3,4)))</f>
        <v>2</v>
      </c>
      <c r="Z4296" s="59">
        <f>IF(terrains!R4296=1,35,IF(terrains!S4296=1,64,IF(terrains!T4296=1,IF(terrains!Y4296=1,85,104),IF(terrains!U4296=1,IF(terrains!Y4296=1,124,152),IF(terrains!V4296=1,(IF(terrains!Y4296=1,146,IF(terrains!Y4296=2,178,263))),IF(terrains!W4296=1,(IF(terrains!Y4296=1,178,IF(terrains!Y4296=2,218,321))),IF(terrains!X4296=1,IF(terrains!Y4296=1,190,IF(terrains!Y4296=2,242,IF(terrains!Y4296=3,357,896))))))))))</f>
        <v>152</v>
      </c>
      <c r="AA4296" s="152">
        <f>terrains!Z4296*terrains!F4296</f>
        <v>574603.34918399993</v>
      </c>
    </row>
    <row r="4297" spans="1:27" ht="14.4">
      <c r="A4297" s="143">
        <v>4296</v>
      </c>
      <c r="B4297" s="59">
        <v>299835.39937</v>
      </c>
      <c r="C4297" s="59">
        <v>5042084.6295800004</v>
      </c>
      <c r="D4297" s="59" t="s">
        <v>3918</v>
      </c>
      <c r="E4297" s="153">
        <v>350.2</v>
      </c>
      <c r="F4297" s="150">
        <f>terrains!E4297*10.76391</f>
        <v>3769.5212819999997</v>
      </c>
      <c r="G4297" s="59" t="s">
        <v>1327</v>
      </c>
      <c r="H4297" s="59">
        <v>0</v>
      </c>
      <c r="I4297" s="59">
        <v>3</v>
      </c>
      <c r="J4297" s="59">
        <f>IF(terrains!L4297=13.5,IF(terrains!X4297=1,12,9),-0.392532+1.267037*terrains!L4297+0.472239*terrains!X4297+0.58658*terrains!W4297+0.089417*terrains!V4297+0.531633*terrains!U4297+0.337883*terrains!T4297-0.403545*terrains!S4297)</f>
        <v>2.8644775</v>
      </c>
      <c r="K4297" s="151">
        <f>IF(terrains!I4297=0,terrains!J4297,terrains!I4297)</f>
        <v>3</v>
      </c>
      <c r="L4297" s="59">
        <v>2.5</v>
      </c>
      <c r="M4297" s="59">
        <v>0</v>
      </c>
      <c r="N4297" s="59">
        <v>0</v>
      </c>
      <c r="O4297" s="59" t="s">
        <v>178</v>
      </c>
      <c r="P4297" s="59">
        <v>0</v>
      </c>
      <c r="Q4297" s="59">
        <v>0</v>
      </c>
      <c r="R4297" s="59">
        <v>0</v>
      </c>
      <c r="S4297" s="59">
        <v>0</v>
      </c>
      <c r="T4297" s="59">
        <v>0</v>
      </c>
      <c r="U4297" s="59">
        <v>0</v>
      </c>
      <c r="V4297" s="59">
        <v>1</v>
      </c>
      <c r="W4297" s="59">
        <v>0</v>
      </c>
      <c r="X4297" s="59">
        <v>0</v>
      </c>
      <c r="Y4297" s="59">
        <f>IF(terrains!L4297&lt;=2.5,1,IF(terrains!L4297&lt;=4.5,2,IF(terrains!L4297&lt;=6.5,3,4)))</f>
        <v>1</v>
      </c>
      <c r="Z4297" s="59">
        <f>IF(terrains!R4297=1,35,IF(terrains!S4297=1,64,IF(terrains!T4297=1,IF(terrains!Y4297=1,85,104),IF(terrains!U4297=1,IF(terrains!Y4297=1,124,152),IF(terrains!V4297=1,(IF(terrains!Y4297=1,146,IF(terrains!Y4297=2,178,263))),IF(terrains!W4297=1,(IF(terrains!Y4297=1,178,IF(terrains!Y4297=2,218,321))),IF(terrains!X4297=1,IF(terrains!Y4297=1,190,IF(terrains!Y4297=2,242,IF(terrains!Y4297=3,357,896))))))))))</f>
        <v>146</v>
      </c>
      <c r="AA4297" s="152">
        <f>terrains!Z4297*terrains!F4297</f>
        <v>550350.10717199999</v>
      </c>
    </row>
    <row r="4298" spans="1:27" ht="14.4">
      <c r="A4298" s="143">
        <v>4297</v>
      </c>
      <c r="B4298" s="59">
        <v>298918.60738499998</v>
      </c>
      <c r="C4298" s="59">
        <v>5036166.8389100004</v>
      </c>
      <c r="D4298" s="59" t="s">
        <v>3919</v>
      </c>
      <c r="E4298" s="153">
        <v>349.8</v>
      </c>
      <c r="F4298" s="150">
        <f>terrains!E4298*10.76391</f>
        <v>3765.2157179999999</v>
      </c>
      <c r="G4298" s="59" t="s">
        <v>686</v>
      </c>
      <c r="H4298" s="59">
        <v>0.7</v>
      </c>
      <c r="I4298" s="59">
        <v>4</v>
      </c>
      <c r="J4298" s="59">
        <f>IF(terrains!L4298=13.5,IF(terrains!X4298=1,12,9),-0.392532+1.267037*terrains!L4298+0.472239*terrains!X4298+0.58658*terrains!W4298+0.089417*terrains!V4298+0.531633*terrains!U4298+0.337883*terrains!T4298-0.403545*terrains!S4298)</f>
        <v>3.7464619999999997</v>
      </c>
      <c r="K4298" s="151">
        <f>IF(terrains!I4298=0,terrains!J4298,terrains!I4298)</f>
        <v>4</v>
      </c>
      <c r="L4298" s="59">
        <v>3</v>
      </c>
      <c r="M4298" s="59">
        <v>2</v>
      </c>
      <c r="N4298" s="59">
        <v>8</v>
      </c>
      <c r="O4298" s="59" t="s">
        <v>176</v>
      </c>
      <c r="P4298" s="59">
        <v>2</v>
      </c>
      <c r="Q4298" s="59">
        <v>2</v>
      </c>
      <c r="R4298" s="59">
        <v>0</v>
      </c>
      <c r="S4298" s="59">
        <v>0</v>
      </c>
      <c r="T4298" s="59">
        <v>1</v>
      </c>
      <c r="U4298" s="59">
        <v>0</v>
      </c>
      <c r="V4298" s="59">
        <v>0</v>
      </c>
      <c r="W4298" s="59">
        <v>0</v>
      </c>
      <c r="X4298" s="59">
        <v>0</v>
      </c>
      <c r="Y4298" s="59">
        <f>IF(terrains!L4298&lt;=2.5,1,IF(terrains!L4298&lt;=4.5,2,IF(terrains!L4298&lt;=6.5,3,4)))</f>
        <v>2</v>
      </c>
      <c r="Z4298" s="59">
        <f>IF(terrains!R4298=1,35,IF(terrains!S4298=1,64,IF(terrains!T4298=1,IF(terrains!Y4298=1,85,104),IF(terrains!U4298=1,IF(terrains!Y4298=1,124,152),IF(terrains!V4298=1,(IF(terrains!Y4298=1,146,IF(terrains!Y4298=2,178,263))),IF(terrains!W4298=1,(IF(terrains!Y4298=1,178,IF(terrains!Y4298=2,218,321))),IF(terrains!X4298=1,IF(terrains!Y4298=1,190,IF(terrains!Y4298=2,242,IF(terrains!Y4298=3,357,896))))))))))</f>
        <v>104</v>
      </c>
      <c r="AA4298" s="152">
        <f>terrains!Z4298*terrains!F4298</f>
        <v>391582.434672</v>
      </c>
    </row>
    <row r="4299" spans="1:27" ht="14.4">
      <c r="A4299" s="143">
        <v>4298</v>
      </c>
      <c r="B4299" s="59">
        <v>294708.8492</v>
      </c>
      <c r="C4299" s="59">
        <v>5044635.977</v>
      </c>
      <c r="D4299" s="59" t="s">
        <v>3920</v>
      </c>
      <c r="E4299" s="153">
        <v>349.6</v>
      </c>
      <c r="F4299" s="150">
        <f>terrains!E4299*10.76391</f>
        <v>3763.0629359999998</v>
      </c>
      <c r="G4299" s="59" t="s">
        <v>769</v>
      </c>
      <c r="H4299" s="59">
        <v>0</v>
      </c>
      <c r="I4299" s="59">
        <v>0</v>
      </c>
      <c r="J4299" s="59">
        <f>IF(terrains!L4299=13.5,IF(terrains!X4299=1,12,9),-0.392532+1.267037*terrains!L4299+0.472239*terrains!X4299+0.58658*terrains!W4299+0.089417*terrains!V4299+0.531633*terrains!U4299+0.337883*terrains!T4299-0.403545*terrains!S4299)</f>
        <v>2.6731749999999996</v>
      </c>
      <c r="K4299" s="151">
        <f>IF(terrains!I4299=0,terrains!J4299,terrains!I4299)</f>
        <v>2.6731749999999996</v>
      </c>
      <c r="L4299" s="59">
        <v>2</v>
      </c>
      <c r="M4299" s="59">
        <v>2</v>
      </c>
      <c r="N4299" s="59">
        <v>3</v>
      </c>
      <c r="O4299" s="59" t="s">
        <v>177</v>
      </c>
      <c r="P4299" s="59">
        <v>2</v>
      </c>
      <c r="Q4299" s="59">
        <v>2</v>
      </c>
      <c r="R4299" s="59">
        <v>0</v>
      </c>
      <c r="S4299" s="59">
        <v>0</v>
      </c>
      <c r="T4299" s="59">
        <v>0</v>
      </c>
      <c r="U4299" s="59">
        <v>1</v>
      </c>
      <c r="V4299" s="59">
        <v>0</v>
      </c>
      <c r="W4299" s="59">
        <v>0</v>
      </c>
      <c r="X4299" s="59">
        <v>0</v>
      </c>
      <c r="Y4299" s="59">
        <f>IF(terrains!L4299&lt;=2.5,1,IF(terrains!L4299&lt;=4.5,2,IF(terrains!L4299&lt;=6.5,3,4)))</f>
        <v>1</v>
      </c>
      <c r="Z4299" s="59">
        <f>IF(terrains!R4299=1,35,IF(terrains!S4299=1,64,IF(terrains!T4299=1,IF(terrains!Y4299=1,85,104),IF(terrains!U4299=1,IF(terrains!Y4299=1,124,152),IF(terrains!V4299=1,(IF(terrains!Y4299=1,146,IF(terrains!Y4299=2,178,263))),IF(terrains!W4299=1,(IF(terrains!Y4299=1,178,IF(terrains!Y4299=2,218,321))),IF(terrains!X4299=1,IF(terrains!Y4299=1,190,IF(terrains!Y4299=2,242,IF(terrains!Y4299=3,357,896))))))))))</f>
        <v>124</v>
      </c>
      <c r="AA4299" s="152">
        <f>terrains!Z4299*terrains!F4299</f>
        <v>466619.80406399997</v>
      </c>
    </row>
    <row r="4300" spans="1:27" ht="14.4">
      <c r="A4300" s="143">
        <v>4299</v>
      </c>
      <c r="B4300" s="59">
        <v>296900.4572</v>
      </c>
      <c r="C4300" s="59">
        <v>5041689.4440000001</v>
      </c>
      <c r="D4300" s="59" t="s">
        <v>3921</v>
      </c>
      <c r="E4300" s="153">
        <v>348.4</v>
      </c>
      <c r="F4300" s="150">
        <f>terrains!E4300*10.76391</f>
        <v>3750.1462439999996</v>
      </c>
      <c r="G4300" s="59" t="s">
        <v>223</v>
      </c>
      <c r="H4300" s="59">
        <v>0</v>
      </c>
      <c r="I4300" s="59">
        <v>0</v>
      </c>
      <c r="J4300" s="59">
        <f>IF(terrains!L4300=13.5,IF(terrains!X4300=1,12,9),-0.392532+1.267037*terrains!L4300+0.472239*terrains!X4300+0.58658*terrains!W4300+0.089417*terrains!V4300+0.531633*terrains!U4300+0.337883*terrains!T4300-0.403545*terrains!S4300)</f>
        <v>2.7281219999999999</v>
      </c>
      <c r="K4300" s="151">
        <f>IF(terrains!I4300=0,terrains!J4300,terrains!I4300)</f>
        <v>2.7281219999999999</v>
      </c>
      <c r="L4300" s="59">
        <v>2</v>
      </c>
      <c r="M4300" s="59">
        <v>1</v>
      </c>
      <c r="N4300" s="59">
        <v>3</v>
      </c>
      <c r="O4300" s="59" t="s">
        <v>179</v>
      </c>
      <c r="P4300" s="59">
        <v>2</v>
      </c>
      <c r="Q4300" s="59">
        <v>2</v>
      </c>
      <c r="R4300" s="59">
        <v>0</v>
      </c>
      <c r="S4300" s="59">
        <v>0</v>
      </c>
      <c r="T4300" s="59">
        <v>0</v>
      </c>
      <c r="U4300" s="59">
        <v>0</v>
      </c>
      <c r="V4300" s="59">
        <v>0</v>
      </c>
      <c r="W4300" s="59">
        <v>1</v>
      </c>
      <c r="X4300" s="59">
        <v>0</v>
      </c>
      <c r="Y4300" s="59">
        <f>IF(terrains!L4300&lt;=2.5,1,IF(terrains!L4300&lt;=4.5,2,IF(terrains!L4300&lt;=6.5,3,4)))</f>
        <v>1</v>
      </c>
      <c r="Z4300" s="59">
        <f>IF(terrains!R4300=1,35,IF(terrains!S4300=1,64,IF(terrains!T4300=1,IF(terrains!Y4300=1,85,104),IF(terrains!U4300=1,IF(terrains!Y4300=1,124,152),IF(terrains!V4300=1,(IF(terrains!Y4300=1,146,IF(terrains!Y4300=2,178,263))),IF(terrains!W4300=1,(IF(terrains!Y4300=1,178,IF(terrains!Y4300=2,218,321))),IF(terrains!X4300=1,IF(terrains!Y4300=1,190,IF(terrains!Y4300=2,242,IF(terrains!Y4300=3,357,896))))))))))</f>
        <v>178</v>
      </c>
      <c r="AA4300" s="152">
        <f>terrains!Z4300*terrains!F4300</f>
        <v>667526.03143199987</v>
      </c>
    </row>
    <row r="4301" spans="1:27" ht="14.4">
      <c r="A4301" s="143">
        <v>4300</v>
      </c>
      <c r="B4301" s="59">
        <v>290595.44994999998</v>
      </c>
      <c r="C4301" s="59">
        <v>5041591.4729000004</v>
      </c>
      <c r="D4301" s="59" t="s">
        <v>3922</v>
      </c>
      <c r="E4301" s="153">
        <v>348.4</v>
      </c>
      <c r="F4301" s="150">
        <f>terrains!E4301*10.76391</f>
        <v>3750.1462439999996</v>
      </c>
      <c r="G4301" s="59" t="s">
        <v>418</v>
      </c>
      <c r="H4301" s="59">
        <v>0</v>
      </c>
      <c r="I4301" s="59">
        <v>0</v>
      </c>
      <c r="J4301" s="59">
        <f>IF(terrains!L4301=13.5,IF(terrains!X4301=1,12,9),-0.392532+1.267037*terrains!L4301+0.472239*terrains!X4301+0.58658*terrains!W4301+0.089417*terrains!V4301+0.531633*terrains!U4301+0.337883*terrains!T4301-0.403545*terrains!S4301)</f>
        <v>3.0050339999999998</v>
      </c>
      <c r="K4301" s="151">
        <f>IF(terrains!I4301=0,terrains!J4301,terrains!I4301)</f>
        <v>3.0050339999999998</v>
      </c>
      <c r="L4301" s="59">
        <v>3</v>
      </c>
      <c r="M4301" s="59">
        <v>3</v>
      </c>
      <c r="N4301" s="59">
        <v>6</v>
      </c>
      <c r="O4301" s="59" t="s">
        <v>175</v>
      </c>
      <c r="P4301" s="59">
        <v>2</v>
      </c>
      <c r="Q4301" s="59">
        <v>2.5</v>
      </c>
      <c r="R4301" s="59">
        <v>0</v>
      </c>
      <c r="S4301" s="59">
        <v>1</v>
      </c>
      <c r="T4301" s="59">
        <v>0</v>
      </c>
      <c r="U4301" s="59">
        <v>0</v>
      </c>
      <c r="V4301" s="59">
        <v>0</v>
      </c>
      <c r="W4301" s="59">
        <v>0</v>
      </c>
      <c r="X4301" s="59">
        <v>0</v>
      </c>
      <c r="Y4301" s="59">
        <f>IF(terrains!L4301&lt;=2.5,1,IF(terrains!L4301&lt;=4.5,2,IF(terrains!L4301&lt;=6.5,3,4)))</f>
        <v>2</v>
      </c>
      <c r="Z4301" s="59">
        <f>IF(terrains!R4301=1,35,IF(terrains!S4301=1,64,IF(terrains!T4301=1,IF(terrains!Y4301=1,85,104),IF(terrains!U4301=1,IF(terrains!Y4301=1,124,152),IF(terrains!V4301=1,(IF(terrains!Y4301=1,146,IF(terrains!Y4301=2,178,263))),IF(terrains!W4301=1,(IF(terrains!Y4301=1,178,IF(terrains!Y4301=2,218,321))),IF(terrains!X4301=1,IF(terrains!Y4301=1,190,IF(terrains!Y4301=2,242,IF(terrains!Y4301=3,357,896))))))))))</f>
        <v>64</v>
      </c>
      <c r="AA4301" s="152">
        <f>terrains!Z4301*terrains!F4301</f>
        <v>240009.35961599997</v>
      </c>
    </row>
    <row r="4302" spans="1:27" ht="14.4">
      <c r="A4302" s="143">
        <v>4301</v>
      </c>
      <c r="B4302" s="59">
        <v>290587.83755</v>
      </c>
      <c r="C4302" s="59">
        <v>5041582.9482000005</v>
      </c>
      <c r="D4302" s="59" t="s">
        <v>3923</v>
      </c>
      <c r="E4302" s="153">
        <v>348.4</v>
      </c>
      <c r="F4302" s="150">
        <f>terrains!E4302*10.76391</f>
        <v>3750.1462439999996</v>
      </c>
      <c r="G4302" s="59" t="s">
        <v>418</v>
      </c>
      <c r="H4302" s="59">
        <v>0</v>
      </c>
      <c r="I4302" s="59">
        <v>0</v>
      </c>
      <c r="J4302" s="59">
        <f>IF(terrains!L4302=13.5,IF(terrains!X4302=1,12,9),-0.392532+1.267037*terrains!L4302+0.472239*terrains!X4302+0.58658*terrains!W4302+0.089417*terrains!V4302+0.531633*terrains!U4302+0.337883*terrains!T4302-0.403545*terrains!S4302)</f>
        <v>3.0050339999999998</v>
      </c>
      <c r="K4302" s="151">
        <f>IF(terrains!I4302=0,terrains!J4302,terrains!I4302)</f>
        <v>3.0050339999999998</v>
      </c>
      <c r="L4302" s="59">
        <v>3</v>
      </c>
      <c r="M4302" s="59">
        <v>3</v>
      </c>
      <c r="N4302" s="59">
        <v>6</v>
      </c>
      <c r="O4302" s="59" t="s">
        <v>175</v>
      </c>
      <c r="P4302" s="59">
        <v>2</v>
      </c>
      <c r="Q4302" s="59">
        <v>2.5</v>
      </c>
      <c r="R4302" s="59">
        <v>0</v>
      </c>
      <c r="S4302" s="59">
        <v>1</v>
      </c>
      <c r="T4302" s="59">
        <v>0</v>
      </c>
      <c r="U4302" s="59">
        <v>0</v>
      </c>
      <c r="V4302" s="59">
        <v>0</v>
      </c>
      <c r="W4302" s="59">
        <v>0</v>
      </c>
      <c r="X4302" s="59">
        <v>0</v>
      </c>
      <c r="Y4302" s="59">
        <f>IF(terrains!L4302&lt;=2.5,1,IF(terrains!L4302&lt;=4.5,2,IF(terrains!L4302&lt;=6.5,3,4)))</f>
        <v>2</v>
      </c>
      <c r="Z4302" s="59">
        <f>IF(terrains!R4302=1,35,IF(terrains!S4302=1,64,IF(terrains!T4302=1,IF(terrains!Y4302=1,85,104),IF(terrains!U4302=1,IF(terrains!Y4302=1,124,152),IF(terrains!V4302=1,(IF(terrains!Y4302=1,146,IF(terrains!Y4302=2,178,263))),IF(terrains!W4302=1,(IF(terrains!Y4302=1,178,IF(terrains!Y4302=2,218,321))),IF(terrains!X4302=1,IF(terrains!Y4302=1,190,IF(terrains!Y4302=2,242,IF(terrains!Y4302=3,357,896))))))))))</f>
        <v>64</v>
      </c>
      <c r="AA4302" s="152">
        <f>terrains!Z4302*terrains!F4302</f>
        <v>240009.35961599997</v>
      </c>
    </row>
    <row r="4303" spans="1:27" ht="14.4">
      <c r="A4303" s="143">
        <v>4302</v>
      </c>
      <c r="B4303" s="59">
        <v>294703.70531699999</v>
      </c>
      <c r="C4303" s="59">
        <v>5050164.6748500001</v>
      </c>
      <c r="D4303" s="59" t="s">
        <v>3924</v>
      </c>
      <c r="E4303" s="153">
        <v>348.3</v>
      </c>
      <c r="F4303" s="150">
        <f>terrains!E4303*10.76391</f>
        <v>3749.069853</v>
      </c>
      <c r="G4303" s="59" t="s">
        <v>1321</v>
      </c>
      <c r="H4303" s="59">
        <v>0</v>
      </c>
      <c r="I4303" s="59">
        <v>0</v>
      </c>
      <c r="J4303" s="59">
        <f>IF(terrains!L4303=13.5,IF(terrains!X4303=1,12,9),-0.392532+1.267037*terrains!L4303+0.472239*terrains!X4303+0.58658*terrains!W4303+0.089417*terrains!V4303+0.531633*terrains!U4303+0.337883*terrains!T4303-0.403545*terrains!S4303)</f>
        <v>1.7379969999999998</v>
      </c>
      <c r="K4303" s="151">
        <f>IF(terrains!I4303=0,terrains!J4303,terrains!I4303)</f>
        <v>1.7379969999999998</v>
      </c>
      <c r="L4303" s="59">
        <v>2</v>
      </c>
      <c r="M4303" s="59">
        <v>1</v>
      </c>
      <c r="N4303" s="59">
        <v>3</v>
      </c>
      <c r="O4303" s="59" t="s">
        <v>175</v>
      </c>
      <c r="P4303" s="59">
        <v>2</v>
      </c>
      <c r="Q4303" s="59">
        <v>2</v>
      </c>
      <c r="R4303" s="59">
        <v>0</v>
      </c>
      <c r="S4303" s="59">
        <v>1</v>
      </c>
      <c r="T4303" s="59">
        <v>0</v>
      </c>
      <c r="U4303" s="59">
        <v>0</v>
      </c>
      <c r="V4303" s="59">
        <v>0</v>
      </c>
      <c r="W4303" s="59">
        <v>0</v>
      </c>
      <c r="X4303" s="59">
        <v>0</v>
      </c>
      <c r="Y4303" s="59">
        <f>IF(terrains!L4303&lt;=2.5,1,IF(terrains!L4303&lt;=4.5,2,IF(terrains!L4303&lt;=6.5,3,4)))</f>
        <v>1</v>
      </c>
      <c r="Z4303" s="59">
        <f>IF(terrains!R4303=1,35,IF(terrains!S4303=1,64,IF(terrains!T4303=1,IF(terrains!Y4303=1,85,104),IF(terrains!U4303=1,IF(terrains!Y4303=1,124,152),IF(terrains!V4303=1,(IF(terrains!Y4303=1,146,IF(terrains!Y4303=2,178,263))),IF(terrains!W4303=1,(IF(terrains!Y4303=1,178,IF(terrains!Y4303=2,218,321))),IF(terrains!X4303=1,IF(terrains!Y4303=1,190,IF(terrains!Y4303=2,242,IF(terrains!Y4303=3,357,896))))))))))</f>
        <v>64</v>
      </c>
      <c r="AA4303" s="152">
        <f>terrains!Z4303*terrains!F4303</f>
        <v>239940.470592</v>
      </c>
    </row>
    <row r="4304" spans="1:27" ht="14.4">
      <c r="A4304" s="143">
        <v>4303</v>
      </c>
      <c r="B4304" s="59">
        <v>294683.19379599998</v>
      </c>
      <c r="C4304" s="59">
        <v>5050192.1436599996</v>
      </c>
      <c r="D4304" s="59" t="s">
        <v>3925</v>
      </c>
      <c r="E4304" s="153">
        <v>347.5</v>
      </c>
      <c r="F4304" s="150">
        <f>terrains!E4304*10.76391</f>
        <v>3740.4587249999995</v>
      </c>
      <c r="G4304" s="59" t="s">
        <v>1321</v>
      </c>
      <c r="H4304" s="59">
        <v>0</v>
      </c>
      <c r="I4304" s="59">
        <v>0</v>
      </c>
      <c r="J4304" s="59">
        <f>IF(terrains!L4304=13.5,IF(terrains!X4304=1,12,9),-0.392532+1.267037*terrains!L4304+0.472239*terrains!X4304+0.58658*terrains!W4304+0.089417*terrains!V4304+0.531633*terrains!U4304+0.337883*terrains!T4304-0.403545*terrains!S4304)</f>
        <v>1.7379969999999998</v>
      </c>
      <c r="K4304" s="151">
        <f>IF(terrains!I4304=0,terrains!J4304,terrains!I4304)</f>
        <v>1.7379969999999998</v>
      </c>
      <c r="L4304" s="59">
        <v>2</v>
      </c>
      <c r="M4304" s="59">
        <v>1</v>
      </c>
      <c r="N4304" s="59">
        <v>3</v>
      </c>
      <c r="O4304" s="59" t="s">
        <v>175</v>
      </c>
      <c r="P4304" s="59">
        <v>2</v>
      </c>
      <c r="Q4304" s="59">
        <v>2</v>
      </c>
      <c r="R4304" s="59">
        <v>0</v>
      </c>
      <c r="S4304" s="59">
        <v>1</v>
      </c>
      <c r="T4304" s="59">
        <v>0</v>
      </c>
      <c r="U4304" s="59">
        <v>0</v>
      </c>
      <c r="V4304" s="59">
        <v>0</v>
      </c>
      <c r="W4304" s="59">
        <v>0</v>
      </c>
      <c r="X4304" s="59">
        <v>0</v>
      </c>
      <c r="Y4304" s="59">
        <f>IF(terrains!L4304&lt;=2.5,1,IF(terrains!L4304&lt;=4.5,2,IF(terrains!L4304&lt;=6.5,3,4)))</f>
        <v>1</v>
      </c>
      <c r="Z4304" s="59">
        <f>IF(terrains!R4304=1,35,IF(terrains!S4304=1,64,IF(terrains!T4304=1,IF(terrains!Y4304=1,85,104),IF(terrains!U4304=1,IF(terrains!Y4304=1,124,152),IF(terrains!V4304=1,(IF(terrains!Y4304=1,146,IF(terrains!Y4304=2,178,263))),IF(terrains!W4304=1,(IF(terrains!Y4304=1,178,IF(terrains!Y4304=2,218,321))),IF(terrains!X4304=1,IF(terrains!Y4304=1,190,IF(terrains!Y4304=2,242,IF(terrains!Y4304=3,357,896))))))))))</f>
        <v>64</v>
      </c>
      <c r="AA4304" s="152">
        <f>terrains!Z4304*terrains!F4304</f>
        <v>239389.35839999997</v>
      </c>
    </row>
    <row r="4305" spans="1:27" ht="14.4">
      <c r="A4305" s="143">
        <v>4304</v>
      </c>
      <c r="B4305" s="59">
        <v>297657.2855</v>
      </c>
      <c r="C4305" s="59">
        <v>5036530.87</v>
      </c>
      <c r="D4305" s="59" t="s">
        <v>3926</v>
      </c>
      <c r="E4305" s="153">
        <v>347.4</v>
      </c>
      <c r="F4305" s="150">
        <f>terrains!E4305*10.76391</f>
        <v>3739.3823339999994</v>
      </c>
      <c r="G4305" s="59" t="s">
        <v>374</v>
      </c>
      <c r="H4305" s="59">
        <v>0</v>
      </c>
      <c r="I4305" s="59">
        <v>0</v>
      </c>
      <c r="J4305" s="59">
        <f>IF(terrains!L4305=13.5,IF(terrains!X4305=1,12,9),-0.392532+1.267037*terrains!L4305+0.472239*terrains!X4305+0.58658*terrains!W4305+0.089417*terrains!V4305+0.531633*terrains!U4305+0.337883*terrains!T4305-0.403545*terrains!S4305)</f>
        <v>3.1129435000000001</v>
      </c>
      <c r="K4305" s="151">
        <f>IF(terrains!I4305=0,terrains!J4305,terrains!I4305)</f>
        <v>3.1129435000000001</v>
      </c>
      <c r="L4305" s="59">
        <v>2.5</v>
      </c>
      <c r="M4305" s="59">
        <v>2</v>
      </c>
      <c r="N4305" s="59">
        <v>4</v>
      </c>
      <c r="O4305" s="59" t="s">
        <v>176</v>
      </c>
      <c r="P4305" s="59">
        <v>2</v>
      </c>
      <c r="Q4305" s="59">
        <v>1.5</v>
      </c>
      <c r="R4305" s="59">
        <v>0</v>
      </c>
      <c r="S4305" s="59">
        <v>0</v>
      </c>
      <c r="T4305" s="59">
        <v>1</v>
      </c>
      <c r="U4305" s="59">
        <v>0</v>
      </c>
      <c r="V4305" s="59">
        <v>0</v>
      </c>
      <c r="W4305" s="59">
        <v>0</v>
      </c>
      <c r="X4305" s="59">
        <v>0</v>
      </c>
      <c r="Y4305" s="59">
        <f>IF(terrains!L4305&lt;=2.5,1,IF(terrains!L4305&lt;=4.5,2,IF(terrains!L4305&lt;=6.5,3,4)))</f>
        <v>1</v>
      </c>
      <c r="Z4305" s="59">
        <f>IF(terrains!R4305=1,35,IF(terrains!S4305=1,64,IF(terrains!T4305=1,IF(terrains!Y4305=1,85,104),IF(terrains!U4305=1,IF(terrains!Y4305=1,124,152),IF(terrains!V4305=1,(IF(terrains!Y4305=1,146,IF(terrains!Y4305=2,178,263))),IF(terrains!W4305=1,(IF(terrains!Y4305=1,178,IF(terrains!Y4305=2,218,321))),IF(terrains!X4305=1,IF(terrains!Y4305=1,190,IF(terrains!Y4305=2,242,IF(terrains!Y4305=3,357,896))))))))))</f>
        <v>85</v>
      </c>
      <c r="AA4305" s="152">
        <f>terrains!Z4305*terrains!F4305</f>
        <v>317847.49838999996</v>
      </c>
    </row>
    <row r="4306" spans="1:27" ht="14.4">
      <c r="A4306" s="143">
        <v>4305</v>
      </c>
      <c r="B4306" s="59">
        <v>302289.92561400001</v>
      </c>
      <c r="C4306" s="59">
        <v>5059318.4309200002</v>
      </c>
      <c r="D4306" s="59" t="s">
        <v>3927</v>
      </c>
      <c r="E4306" s="153">
        <v>347.2</v>
      </c>
      <c r="F4306" s="150">
        <f>terrains!E4306*10.76391</f>
        <v>3737.2295519999998</v>
      </c>
      <c r="G4306" s="59" t="s">
        <v>327</v>
      </c>
      <c r="H4306" s="59">
        <v>0</v>
      </c>
      <c r="I4306" s="59">
        <v>0</v>
      </c>
      <c r="J4306" s="59">
        <f>IF(terrains!L4306=13.5,IF(terrains!X4306=1,12,9),-0.392532+1.267037*terrains!L4306+0.472239*terrains!X4306+0.58658*terrains!W4306+0.089417*terrains!V4306+0.531633*terrains!U4306+0.337883*terrains!T4306-0.403545*terrains!S4306)</f>
        <v>2.7750604999999999</v>
      </c>
      <c r="K4306" s="151">
        <f>IF(terrains!I4306=0,terrains!J4306,terrains!I4306)</f>
        <v>2.7750604999999999</v>
      </c>
      <c r="L4306" s="59">
        <v>2.5</v>
      </c>
      <c r="M4306" s="59">
        <v>0</v>
      </c>
      <c r="N4306" s="59">
        <v>0</v>
      </c>
      <c r="O4306" s="59" t="s">
        <v>174</v>
      </c>
      <c r="P4306" s="59">
        <v>0</v>
      </c>
      <c r="Q4306" s="59">
        <v>0</v>
      </c>
      <c r="R4306" s="59">
        <v>1</v>
      </c>
      <c r="S4306" s="59">
        <v>0</v>
      </c>
      <c r="T4306" s="59">
        <v>0</v>
      </c>
      <c r="U4306" s="59">
        <v>0</v>
      </c>
      <c r="V4306" s="59">
        <v>0</v>
      </c>
      <c r="W4306" s="59">
        <v>0</v>
      </c>
      <c r="X4306" s="59">
        <v>0</v>
      </c>
      <c r="Y4306" s="59">
        <f>IF(terrains!L4306&lt;=2.5,1,IF(terrains!L4306&lt;=4.5,2,IF(terrains!L4306&lt;=6.5,3,4)))</f>
        <v>1</v>
      </c>
      <c r="Z4306" s="59">
        <f>IF(terrains!R4306=1,35,IF(terrains!S4306=1,64,IF(terrains!T4306=1,IF(terrains!Y4306=1,85,104),IF(terrains!U4306=1,IF(terrains!Y4306=1,124,152),IF(terrains!V4306=1,(IF(terrains!Y4306=1,146,IF(terrains!Y4306=2,178,263))),IF(terrains!W4306=1,(IF(terrains!Y4306=1,178,IF(terrains!Y4306=2,218,321))),IF(terrains!X4306=1,IF(terrains!Y4306=1,190,IF(terrains!Y4306=2,242,IF(terrains!Y4306=3,357,896))))))))))</f>
        <v>35</v>
      </c>
      <c r="AA4306" s="152">
        <f>terrains!Z4306*terrains!F4306</f>
        <v>130803.03431999999</v>
      </c>
    </row>
    <row r="4307" spans="1:27" ht="14.4">
      <c r="A4307" s="143">
        <v>4306</v>
      </c>
      <c r="B4307" s="59">
        <v>302274.54986500001</v>
      </c>
      <c r="C4307" s="59">
        <v>5059348.6380599998</v>
      </c>
      <c r="D4307" s="59" t="s">
        <v>3928</v>
      </c>
      <c r="E4307" s="153">
        <v>347.2</v>
      </c>
      <c r="F4307" s="150">
        <f>terrains!E4307*10.76391</f>
        <v>3737.2295519999998</v>
      </c>
      <c r="G4307" s="59" t="s">
        <v>327</v>
      </c>
      <c r="H4307" s="59">
        <v>0</v>
      </c>
      <c r="I4307" s="59">
        <v>0</v>
      </c>
      <c r="J4307" s="59">
        <f>IF(terrains!L4307=13.5,IF(terrains!X4307=1,12,9),-0.392532+1.267037*terrains!L4307+0.472239*terrains!X4307+0.58658*terrains!W4307+0.089417*terrains!V4307+0.531633*terrains!U4307+0.337883*terrains!T4307-0.403545*terrains!S4307)</f>
        <v>2.7750604999999999</v>
      </c>
      <c r="K4307" s="151">
        <f>IF(terrains!I4307=0,terrains!J4307,terrains!I4307)</f>
        <v>2.7750604999999999</v>
      </c>
      <c r="L4307" s="59">
        <v>2.5</v>
      </c>
      <c r="M4307" s="59">
        <v>0</v>
      </c>
      <c r="N4307" s="59">
        <v>0</v>
      </c>
      <c r="O4307" s="59" t="s">
        <v>174</v>
      </c>
      <c r="P4307" s="59">
        <v>0</v>
      </c>
      <c r="Q4307" s="59">
        <v>0</v>
      </c>
      <c r="R4307" s="59">
        <v>1</v>
      </c>
      <c r="S4307" s="59">
        <v>0</v>
      </c>
      <c r="T4307" s="59">
        <v>0</v>
      </c>
      <c r="U4307" s="59">
        <v>0</v>
      </c>
      <c r="V4307" s="59">
        <v>0</v>
      </c>
      <c r="W4307" s="59">
        <v>0</v>
      </c>
      <c r="X4307" s="59">
        <v>0</v>
      </c>
      <c r="Y4307" s="59">
        <f>IF(terrains!L4307&lt;=2.5,1,IF(terrains!L4307&lt;=4.5,2,IF(terrains!L4307&lt;=6.5,3,4)))</f>
        <v>1</v>
      </c>
      <c r="Z4307" s="59">
        <f>IF(terrains!R4307=1,35,IF(terrains!S4307=1,64,IF(terrains!T4307=1,IF(terrains!Y4307=1,85,104),IF(terrains!U4307=1,IF(terrains!Y4307=1,124,152),IF(terrains!V4307=1,(IF(terrains!Y4307=1,146,IF(terrains!Y4307=2,178,263))),IF(terrains!W4307=1,(IF(terrains!Y4307=1,178,IF(terrains!Y4307=2,218,321))),IF(terrains!X4307=1,IF(terrains!Y4307=1,190,IF(terrains!Y4307=2,242,IF(terrains!Y4307=3,357,896))))))))))</f>
        <v>35</v>
      </c>
      <c r="AA4307" s="152">
        <f>terrains!Z4307*terrains!F4307</f>
        <v>130803.03431999999</v>
      </c>
    </row>
    <row r="4308" spans="1:27" ht="14.4">
      <c r="A4308" s="143">
        <v>4307</v>
      </c>
      <c r="B4308" s="59">
        <v>302269.42186</v>
      </c>
      <c r="C4308" s="59">
        <v>5059358.7058199998</v>
      </c>
      <c r="D4308" s="59" t="s">
        <v>3929</v>
      </c>
      <c r="E4308" s="153">
        <v>347.2</v>
      </c>
      <c r="F4308" s="150">
        <f>terrains!E4308*10.76391</f>
        <v>3737.2295519999998</v>
      </c>
      <c r="G4308" s="59" t="s">
        <v>327</v>
      </c>
      <c r="H4308" s="59">
        <v>0</v>
      </c>
      <c r="I4308" s="59">
        <v>0</v>
      </c>
      <c r="J4308" s="59">
        <f>IF(terrains!L4308=13.5,IF(terrains!X4308=1,12,9),-0.392532+1.267037*terrains!L4308+0.472239*terrains!X4308+0.58658*terrains!W4308+0.089417*terrains!V4308+0.531633*terrains!U4308+0.337883*terrains!T4308-0.403545*terrains!S4308)</f>
        <v>2.7750604999999999</v>
      </c>
      <c r="K4308" s="151">
        <f>IF(terrains!I4308=0,terrains!J4308,terrains!I4308)</f>
        <v>2.7750604999999999</v>
      </c>
      <c r="L4308" s="59">
        <v>2.5</v>
      </c>
      <c r="M4308" s="59">
        <v>0</v>
      </c>
      <c r="N4308" s="59">
        <v>0</v>
      </c>
      <c r="O4308" s="59" t="s">
        <v>174</v>
      </c>
      <c r="P4308" s="59">
        <v>0</v>
      </c>
      <c r="Q4308" s="59">
        <v>0</v>
      </c>
      <c r="R4308" s="59">
        <v>1</v>
      </c>
      <c r="S4308" s="59">
        <v>0</v>
      </c>
      <c r="T4308" s="59">
        <v>0</v>
      </c>
      <c r="U4308" s="59">
        <v>0</v>
      </c>
      <c r="V4308" s="59">
        <v>0</v>
      </c>
      <c r="W4308" s="59">
        <v>0</v>
      </c>
      <c r="X4308" s="59">
        <v>0</v>
      </c>
      <c r="Y4308" s="59">
        <f>IF(terrains!L4308&lt;=2.5,1,IF(terrains!L4308&lt;=4.5,2,IF(terrains!L4308&lt;=6.5,3,4)))</f>
        <v>1</v>
      </c>
      <c r="Z4308" s="59">
        <f>IF(terrains!R4308=1,35,IF(terrains!S4308=1,64,IF(terrains!T4308=1,IF(terrains!Y4308=1,85,104),IF(terrains!U4308=1,IF(terrains!Y4308=1,124,152),IF(terrains!V4308=1,(IF(terrains!Y4308=1,146,IF(terrains!Y4308=2,178,263))),IF(terrains!W4308=1,(IF(terrains!Y4308=1,178,IF(terrains!Y4308=2,218,321))),IF(terrains!X4308=1,IF(terrains!Y4308=1,190,IF(terrains!Y4308=2,242,IF(terrains!Y4308=3,357,896))))))))))</f>
        <v>35</v>
      </c>
      <c r="AA4308" s="152">
        <f>terrains!Z4308*terrains!F4308</f>
        <v>130803.03431999999</v>
      </c>
    </row>
    <row r="4309" spans="1:27" ht="14.4">
      <c r="A4309" s="143">
        <v>4308</v>
      </c>
      <c r="B4309" s="59">
        <v>302259.17402999999</v>
      </c>
      <c r="C4309" s="59">
        <v>5059378.8479199996</v>
      </c>
      <c r="D4309" s="59" t="s">
        <v>3930</v>
      </c>
      <c r="E4309" s="153">
        <v>347.2</v>
      </c>
      <c r="F4309" s="150">
        <f>terrains!E4309*10.76391</f>
        <v>3737.2295519999998</v>
      </c>
      <c r="G4309" s="59" t="s">
        <v>327</v>
      </c>
      <c r="H4309" s="59">
        <v>0</v>
      </c>
      <c r="I4309" s="59">
        <v>0</v>
      </c>
      <c r="J4309" s="59">
        <f>IF(terrains!L4309=13.5,IF(terrains!X4309=1,12,9),-0.392532+1.267037*terrains!L4309+0.472239*terrains!X4309+0.58658*terrains!W4309+0.089417*terrains!V4309+0.531633*terrains!U4309+0.337883*terrains!T4309-0.403545*terrains!S4309)</f>
        <v>2.7750604999999999</v>
      </c>
      <c r="K4309" s="151">
        <f>IF(terrains!I4309=0,terrains!J4309,terrains!I4309)</f>
        <v>2.7750604999999999</v>
      </c>
      <c r="L4309" s="59">
        <v>2.5</v>
      </c>
      <c r="M4309" s="59">
        <v>0</v>
      </c>
      <c r="N4309" s="59">
        <v>0</v>
      </c>
      <c r="O4309" s="59" t="s">
        <v>174</v>
      </c>
      <c r="P4309" s="59">
        <v>0</v>
      </c>
      <c r="Q4309" s="59">
        <v>0</v>
      </c>
      <c r="R4309" s="59">
        <v>1</v>
      </c>
      <c r="S4309" s="59">
        <v>0</v>
      </c>
      <c r="T4309" s="59">
        <v>0</v>
      </c>
      <c r="U4309" s="59">
        <v>0</v>
      </c>
      <c r="V4309" s="59">
        <v>0</v>
      </c>
      <c r="W4309" s="59">
        <v>0</v>
      </c>
      <c r="X4309" s="59">
        <v>0</v>
      </c>
      <c r="Y4309" s="59">
        <f>IF(terrains!L4309&lt;=2.5,1,IF(terrains!L4309&lt;=4.5,2,IF(terrains!L4309&lt;=6.5,3,4)))</f>
        <v>1</v>
      </c>
      <c r="Z4309" s="59">
        <f>IF(terrains!R4309=1,35,IF(terrains!S4309=1,64,IF(terrains!T4309=1,IF(terrains!Y4309=1,85,104),IF(terrains!U4309=1,IF(terrains!Y4309=1,124,152),IF(terrains!V4309=1,(IF(terrains!Y4309=1,146,IF(terrains!Y4309=2,178,263))),IF(terrains!W4309=1,(IF(terrains!Y4309=1,178,IF(terrains!Y4309=2,218,321))),IF(terrains!X4309=1,IF(terrains!Y4309=1,190,IF(terrains!Y4309=2,242,IF(terrains!Y4309=3,357,896))))))))))</f>
        <v>35</v>
      </c>
      <c r="AA4309" s="152">
        <f>terrains!Z4309*terrains!F4309</f>
        <v>130803.03431999999</v>
      </c>
    </row>
    <row r="4310" spans="1:27" ht="14.4">
      <c r="A4310" s="143">
        <v>4309</v>
      </c>
      <c r="B4310" s="59">
        <v>302254.04308799998</v>
      </c>
      <c r="C4310" s="59">
        <v>5059388.9140699999</v>
      </c>
      <c r="D4310" s="59" t="s">
        <v>3931</v>
      </c>
      <c r="E4310" s="153">
        <v>347.2</v>
      </c>
      <c r="F4310" s="150">
        <f>terrains!E4310*10.76391</f>
        <v>3737.2295519999998</v>
      </c>
      <c r="G4310" s="59" t="s">
        <v>327</v>
      </c>
      <c r="H4310" s="59">
        <v>0</v>
      </c>
      <c r="I4310" s="59">
        <v>0</v>
      </c>
      <c r="J4310" s="59">
        <f>IF(terrains!L4310=13.5,IF(terrains!X4310=1,12,9),-0.392532+1.267037*terrains!L4310+0.472239*terrains!X4310+0.58658*terrains!W4310+0.089417*terrains!V4310+0.531633*terrains!U4310+0.337883*terrains!T4310-0.403545*terrains!S4310)</f>
        <v>2.7750604999999999</v>
      </c>
      <c r="K4310" s="151">
        <f>IF(terrains!I4310=0,terrains!J4310,terrains!I4310)</f>
        <v>2.7750604999999999</v>
      </c>
      <c r="L4310" s="59">
        <v>2.5</v>
      </c>
      <c r="M4310" s="59">
        <v>0</v>
      </c>
      <c r="N4310" s="59">
        <v>0</v>
      </c>
      <c r="O4310" s="59" t="s">
        <v>174</v>
      </c>
      <c r="P4310" s="59">
        <v>0</v>
      </c>
      <c r="Q4310" s="59">
        <v>0</v>
      </c>
      <c r="R4310" s="59">
        <v>1</v>
      </c>
      <c r="S4310" s="59">
        <v>0</v>
      </c>
      <c r="T4310" s="59">
        <v>0</v>
      </c>
      <c r="U4310" s="59">
        <v>0</v>
      </c>
      <c r="V4310" s="59">
        <v>0</v>
      </c>
      <c r="W4310" s="59">
        <v>0</v>
      </c>
      <c r="X4310" s="59">
        <v>0</v>
      </c>
      <c r="Y4310" s="59">
        <f>IF(terrains!L4310&lt;=2.5,1,IF(terrains!L4310&lt;=4.5,2,IF(terrains!L4310&lt;=6.5,3,4)))</f>
        <v>1</v>
      </c>
      <c r="Z4310" s="59">
        <f>IF(terrains!R4310=1,35,IF(terrains!S4310=1,64,IF(terrains!T4310=1,IF(terrains!Y4310=1,85,104),IF(terrains!U4310=1,IF(terrains!Y4310=1,124,152),IF(terrains!V4310=1,(IF(terrains!Y4310=1,146,IF(terrains!Y4310=2,178,263))),IF(terrains!W4310=1,(IF(terrains!Y4310=1,178,IF(terrains!Y4310=2,218,321))),IF(terrains!X4310=1,IF(terrains!Y4310=1,190,IF(terrains!Y4310=2,242,IF(terrains!Y4310=3,357,896))))))))))</f>
        <v>35</v>
      </c>
      <c r="AA4310" s="152">
        <f>terrains!Z4310*terrains!F4310</f>
        <v>130803.03431999999</v>
      </c>
    </row>
    <row r="4311" spans="1:27" ht="14.4">
      <c r="A4311" s="143">
        <v>4310</v>
      </c>
      <c r="B4311" s="59">
        <v>302248.92157000001</v>
      </c>
      <c r="C4311" s="59">
        <v>5059398.98465</v>
      </c>
      <c r="D4311" s="59" t="s">
        <v>3932</v>
      </c>
      <c r="E4311" s="153">
        <v>347.2</v>
      </c>
      <c r="F4311" s="150">
        <f>terrains!E4311*10.76391</f>
        <v>3737.2295519999998</v>
      </c>
      <c r="G4311" s="59" t="s">
        <v>327</v>
      </c>
      <c r="H4311" s="59">
        <v>0</v>
      </c>
      <c r="I4311" s="59">
        <v>0</v>
      </c>
      <c r="J4311" s="59">
        <f>IF(terrains!L4311=13.5,IF(terrains!X4311=1,12,9),-0.392532+1.267037*terrains!L4311+0.472239*terrains!X4311+0.58658*terrains!W4311+0.089417*terrains!V4311+0.531633*terrains!U4311+0.337883*terrains!T4311-0.403545*terrains!S4311)</f>
        <v>2.7750604999999999</v>
      </c>
      <c r="K4311" s="151">
        <f>IF(terrains!I4311=0,terrains!J4311,terrains!I4311)</f>
        <v>2.7750604999999999</v>
      </c>
      <c r="L4311" s="59">
        <v>2.5</v>
      </c>
      <c r="M4311" s="59">
        <v>0</v>
      </c>
      <c r="N4311" s="59">
        <v>0</v>
      </c>
      <c r="O4311" s="59" t="s">
        <v>174</v>
      </c>
      <c r="P4311" s="59">
        <v>0</v>
      </c>
      <c r="Q4311" s="59">
        <v>0</v>
      </c>
      <c r="R4311" s="59">
        <v>1</v>
      </c>
      <c r="S4311" s="59">
        <v>0</v>
      </c>
      <c r="T4311" s="59">
        <v>0</v>
      </c>
      <c r="U4311" s="59">
        <v>0</v>
      </c>
      <c r="V4311" s="59">
        <v>0</v>
      </c>
      <c r="W4311" s="59">
        <v>0</v>
      </c>
      <c r="X4311" s="59">
        <v>0</v>
      </c>
      <c r="Y4311" s="59">
        <f>IF(terrains!L4311&lt;=2.5,1,IF(terrains!L4311&lt;=4.5,2,IF(terrains!L4311&lt;=6.5,3,4)))</f>
        <v>1</v>
      </c>
      <c r="Z4311" s="59">
        <f>IF(terrains!R4311=1,35,IF(terrains!S4311=1,64,IF(terrains!T4311=1,IF(terrains!Y4311=1,85,104),IF(terrains!U4311=1,IF(terrains!Y4311=1,124,152),IF(terrains!V4311=1,(IF(terrains!Y4311=1,146,IF(terrains!Y4311=2,178,263))),IF(terrains!W4311=1,(IF(terrains!Y4311=1,178,IF(terrains!Y4311=2,218,321))),IF(terrains!X4311=1,IF(terrains!Y4311=1,190,IF(terrains!Y4311=2,242,IF(terrains!Y4311=3,357,896))))))))))</f>
        <v>35</v>
      </c>
      <c r="AA4311" s="152">
        <f>terrains!Z4311*terrains!F4311</f>
        <v>130803.03431999999</v>
      </c>
    </row>
    <row r="4312" spans="1:27" ht="14.4">
      <c r="A4312" s="143">
        <v>4311</v>
      </c>
      <c r="B4312" s="59">
        <v>302264.29759700003</v>
      </c>
      <c r="C4312" s="59">
        <v>5059368.7765600001</v>
      </c>
      <c r="D4312" s="59" t="s">
        <v>3933</v>
      </c>
      <c r="E4312" s="153">
        <v>347.2</v>
      </c>
      <c r="F4312" s="150">
        <f>terrains!E4312*10.76391</f>
        <v>3737.2295519999998</v>
      </c>
      <c r="G4312" s="59" t="s">
        <v>327</v>
      </c>
      <c r="H4312" s="59">
        <v>0</v>
      </c>
      <c r="I4312" s="59">
        <v>0</v>
      </c>
      <c r="J4312" s="59">
        <f>IF(terrains!L4312=13.5,IF(terrains!X4312=1,12,9),-0.392532+1.267037*terrains!L4312+0.472239*terrains!X4312+0.58658*terrains!W4312+0.089417*terrains!V4312+0.531633*terrains!U4312+0.337883*terrains!T4312-0.403545*terrains!S4312)</f>
        <v>2.7750604999999999</v>
      </c>
      <c r="K4312" s="151">
        <f>IF(terrains!I4312=0,terrains!J4312,terrains!I4312)</f>
        <v>2.7750604999999999</v>
      </c>
      <c r="L4312" s="59">
        <v>2.5</v>
      </c>
      <c r="M4312" s="59">
        <v>0</v>
      </c>
      <c r="N4312" s="59">
        <v>0</v>
      </c>
      <c r="O4312" s="59" t="s">
        <v>174</v>
      </c>
      <c r="P4312" s="59">
        <v>0</v>
      </c>
      <c r="Q4312" s="59">
        <v>0</v>
      </c>
      <c r="R4312" s="59">
        <v>1</v>
      </c>
      <c r="S4312" s="59">
        <v>0</v>
      </c>
      <c r="T4312" s="59">
        <v>0</v>
      </c>
      <c r="U4312" s="59">
        <v>0</v>
      </c>
      <c r="V4312" s="59">
        <v>0</v>
      </c>
      <c r="W4312" s="59">
        <v>0</v>
      </c>
      <c r="X4312" s="59">
        <v>0</v>
      </c>
      <c r="Y4312" s="59">
        <f>IF(terrains!L4312&lt;=2.5,1,IF(terrains!L4312&lt;=4.5,2,IF(terrains!L4312&lt;=6.5,3,4)))</f>
        <v>1</v>
      </c>
      <c r="Z4312" s="59">
        <f>IF(terrains!R4312=1,35,IF(terrains!S4312=1,64,IF(terrains!T4312=1,IF(terrains!Y4312=1,85,104),IF(terrains!U4312=1,IF(terrains!Y4312=1,124,152),IF(terrains!V4312=1,(IF(terrains!Y4312=1,146,IF(terrains!Y4312=2,178,263))),IF(terrains!W4312=1,(IF(terrains!Y4312=1,178,IF(terrains!Y4312=2,218,321))),IF(terrains!X4312=1,IF(terrains!Y4312=1,190,IF(terrains!Y4312=2,242,IF(terrains!Y4312=3,357,896))))))))))</f>
        <v>35</v>
      </c>
      <c r="AA4312" s="152">
        <f>terrains!Z4312*terrains!F4312</f>
        <v>130803.03431999999</v>
      </c>
    </row>
    <row r="4313" spans="1:27" ht="14.4">
      <c r="A4313" s="143">
        <v>4312</v>
      </c>
      <c r="B4313" s="59">
        <v>302295.05442</v>
      </c>
      <c r="C4313" s="59">
        <v>5059308.3609199999</v>
      </c>
      <c r="D4313" s="59" t="s">
        <v>3934</v>
      </c>
      <c r="E4313" s="153">
        <v>347.2</v>
      </c>
      <c r="F4313" s="150">
        <f>terrains!E4313*10.76391</f>
        <v>3737.2295519999998</v>
      </c>
      <c r="G4313" s="59" t="s">
        <v>327</v>
      </c>
      <c r="H4313" s="59">
        <v>0</v>
      </c>
      <c r="I4313" s="59">
        <v>0</v>
      </c>
      <c r="J4313" s="59">
        <f>IF(terrains!L4313=13.5,IF(terrains!X4313=1,12,9),-0.392532+1.267037*terrains!L4313+0.472239*terrains!X4313+0.58658*terrains!W4313+0.089417*terrains!V4313+0.531633*terrains!U4313+0.337883*terrains!T4313-0.403545*terrains!S4313)</f>
        <v>2.7750604999999999</v>
      </c>
      <c r="K4313" s="151">
        <f>IF(terrains!I4313=0,terrains!J4313,terrains!I4313)</f>
        <v>2.7750604999999999</v>
      </c>
      <c r="L4313" s="59">
        <v>2.5</v>
      </c>
      <c r="M4313" s="59">
        <v>0</v>
      </c>
      <c r="N4313" s="59">
        <v>0</v>
      </c>
      <c r="O4313" s="59" t="s">
        <v>174</v>
      </c>
      <c r="P4313" s="59">
        <v>0</v>
      </c>
      <c r="Q4313" s="59">
        <v>0</v>
      </c>
      <c r="R4313" s="59">
        <v>1</v>
      </c>
      <c r="S4313" s="59">
        <v>0</v>
      </c>
      <c r="T4313" s="59">
        <v>0</v>
      </c>
      <c r="U4313" s="59">
        <v>0</v>
      </c>
      <c r="V4313" s="59">
        <v>0</v>
      </c>
      <c r="W4313" s="59">
        <v>0</v>
      </c>
      <c r="X4313" s="59">
        <v>0</v>
      </c>
      <c r="Y4313" s="59">
        <f>IF(terrains!L4313&lt;=2.5,1,IF(terrains!L4313&lt;=4.5,2,IF(terrains!L4313&lt;=6.5,3,4)))</f>
        <v>1</v>
      </c>
      <c r="Z4313" s="59">
        <f>IF(terrains!R4313=1,35,IF(terrains!S4313=1,64,IF(terrains!T4313=1,IF(terrains!Y4313=1,85,104),IF(terrains!U4313=1,IF(terrains!Y4313=1,124,152),IF(terrains!V4313=1,(IF(terrains!Y4313=1,146,IF(terrains!Y4313=2,178,263))),IF(terrains!W4313=1,(IF(terrains!Y4313=1,178,IF(terrains!Y4313=2,218,321))),IF(terrains!X4313=1,IF(terrains!Y4313=1,190,IF(terrains!Y4313=2,242,IF(terrains!Y4313=3,357,896))))))))))</f>
        <v>35</v>
      </c>
      <c r="AA4313" s="152">
        <f>terrains!Z4313*terrains!F4313</f>
        <v>130803.03431999999</v>
      </c>
    </row>
    <row r="4314" spans="1:27" ht="14.4">
      <c r="A4314" s="143">
        <v>4313</v>
      </c>
      <c r="B4314" s="59">
        <v>297499.03922999999</v>
      </c>
      <c r="C4314" s="59">
        <v>5053618.7440799996</v>
      </c>
      <c r="D4314" s="59" t="s">
        <v>3935</v>
      </c>
      <c r="E4314" s="153">
        <v>347.1</v>
      </c>
      <c r="F4314" s="150">
        <f>terrains!E4314*10.76391</f>
        <v>3736.1531610000002</v>
      </c>
      <c r="G4314" s="59" t="s">
        <v>331</v>
      </c>
      <c r="H4314" s="59">
        <v>0.2</v>
      </c>
      <c r="I4314" s="59">
        <v>1.5</v>
      </c>
      <c r="J4314" s="59">
        <f>IF(terrains!L4314=13.5,IF(terrains!X4314=1,12,9),-0.392532+1.267037*terrains!L4314+0.472239*terrains!X4314+0.58658*terrains!W4314+0.089417*terrains!V4314+0.531633*terrains!U4314+0.337883*terrains!T4314-0.403545*terrains!S4314)</f>
        <v>2.1415419999999998</v>
      </c>
      <c r="K4314" s="151">
        <f>IF(terrains!I4314=0,terrains!J4314,terrains!I4314)</f>
        <v>1.5</v>
      </c>
      <c r="L4314" s="59">
        <v>2</v>
      </c>
      <c r="M4314" s="59">
        <v>2</v>
      </c>
      <c r="N4314" s="59">
        <v>3</v>
      </c>
      <c r="O4314" s="59" t="s">
        <v>174</v>
      </c>
      <c r="P4314" s="59">
        <v>2</v>
      </c>
      <c r="Q4314" s="59">
        <v>1.5</v>
      </c>
      <c r="R4314" s="59">
        <v>1</v>
      </c>
      <c r="S4314" s="59">
        <v>0</v>
      </c>
      <c r="T4314" s="59">
        <v>0</v>
      </c>
      <c r="U4314" s="59">
        <v>0</v>
      </c>
      <c r="V4314" s="59">
        <v>0</v>
      </c>
      <c r="W4314" s="59">
        <v>0</v>
      </c>
      <c r="X4314" s="59">
        <v>0</v>
      </c>
      <c r="Y4314" s="59">
        <f>IF(terrains!L4314&lt;=2.5,1,IF(terrains!L4314&lt;=4.5,2,IF(terrains!L4314&lt;=6.5,3,4)))</f>
        <v>1</v>
      </c>
      <c r="Z4314" s="59">
        <f>IF(terrains!R4314=1,35,IF(terrains!S4314=1,64,IF(terrains!T4314=1,IF(terrains!Y4314=1,85,104),IF(terrains!U4314=1,IF(terrains!Y4314=1,124,152),IF(terrains!V4314=1,(IF(terrains!Y4314=1,146,IF(terrains!Y4314=2,178,263))),IF(terrains!W4314=1,(IF(terrains!Y4314=1,178,IF(terrains!Y4314=2,218,321))),IF(terrains!X4314=1,IF(terrains!Y4314=1,190,IF(terrains!Y4314=2,242,IF(terrains!Y4314=3,357,896))))))))))</f>
        <v>35</v>
      </c>
      <c r="AA4314" s="152">
        <f>terrains!Z4314*terrains!F4314</f>
        <v>130765.360635</v>
      </c>
    </row>
    <row r="4315" spans="1:27" ht="14.4">
      <c r="A4315" s="143">
        <v>4314</v>
      </c>
      <c r="B4315" s="59">
        <v>301983.56618600001</v>
      </c>
      <c r="C4315" s="59">
        <v>5059113.7711199997</v>
      </c>
      <c r="D4315" s="59" t="s">
        <v>3936</v>
      </c>
      <c r="E4315" s="153">
        <v>346.1</v>
      </c>
      <c r="F4315" s="150">
        <f>terrains!E4315*10.76391</f>
        <v>3725.3892510000001</v>
      </c>
      <c r="G4315" s="59" t="s">
        <v>327</v>
      </c>
      <c r="H4315" s="59">
        <v>0</v>
      </c>
      <c r="I4315" s="59">
        <v>0</v>
      </c>
      <c r="J4315" s="59">
        <f>IF(terrains!L4315=13.5,IF(terrains!X4315=1,12,9),-0.392532+1.267037*terrains!L4315+0.472239*terrains!X4315+0.58658*terrains!W4315+0.089417*terrains!V4315+0.531633*terrains!U4315+0.337883*terrains!T4315-0.403545*terrains!S4315)</f>
        <v>2.7750604999999999</v>
      </c>
      <c r="K4315" s="151">
        <f>IF(terrains!I4315=0,terrains!J4315,terrains!I4315)</f>
        <v>2.7750604999999999</v>
      </c>
      <c r="L4315" s="59">
        <v>2.5</v>
      </c>
      <c r="M4315" s="59">
        <v>0</v>
      </c>
      <c r="N4315" s="59">
        <v>0</v>
      </c>
      <c r="O4315" s="59" t="s">
        <v>174</v>
      </c>
      <c r="P4315" s="59">
        <v>0</v>
      </c>
      <c r="Q4315" s="59">
        <v>0</v>
      </c>
      <c r="R4315" s="59">
        <v>1</v>
      </c>
      <c r="S4315" s="59">
        <v>0</v>
      </c>
      <c r="T4315" s="59">
        <v>0</v>
      </c>
      <c r="U4315" s="59">
        <v>0</v>
      </c>
      <c r="V4315" s="59">
        <v>0</v>
      </c>
      <c r="W4315" s="59">
        <v>0</v>
      </c>
      <c r="X4315" s="59">
        <v>0</v>
      </c>
      <c r="Y4315" s="59">
        <f>IF(terrains!L4315&lt;=2.5,1,IF(terrains!L4315&lt;=4.5,2,IF(terrains!L4315&lt;=6.5,3,4)))</f>
        <v>1</v>
      </c>
      <c r="Z4315" s="59">
        <f>IF(terrains!R4315=1,35,IF(terrains!S4315=1,64,IF(terrains!T4315=1,IF(terrains!Y4315=1,85,104),IF(terrains!U4315=1,IF(terrains!Y4315=1,124,152),IF(terrains!V4315=1,(IF(terrains!Y4315=1,146,IF(terrains!Y4315=2,178,263))),IF(terrains!W4315=1,(IF(terrains!Y4315=1,178,IF(terrains!Y4315=2,218,321))),IF(terrains!X4315=1,IF(terrains!Y4315=1,190,IF(terrains!Y4315=2,242,IF(terrains!Y4315=3,357,896))))))))))</f>
        <v>35</v>
      </c>
      <c r="AA4315" s="152">
        <f>terrains!Z4315*terrains!F4315</f>
        <v>130388.623785</v>
      </c>
    </row>
    <row r="4316" spans="1:27" ht="14.4">
      <c r="A4316" s="143">
        <v>4315</v>
      </c>
      <c r="B4316" s="59">
        <v>297945.46360000002</v>
      </c>
      <c r="C4316" s="59">
        <v>5042614.5310000004</v>
      </c>
      <c r="D4316" s="59" t="s">
        <v>3937</v>
      </c>
      <c r="E4316" s="153">
        <v>345.4</v>
      </c>
      <c r="F4316" s="150">
        <f>terrains!E4316*10.76391</f>
        <v>3717.8545139999997</v>
      </c>
      <c r="G4316" s="59" t="s">
        <v>231</v>
      </c>
      <c r="H4316" s="59">
        <v>0</v>
      </c>
      <c r="I4316" s="59">
        <v>0</v>
      </c>
      <c r="J4316" s="59">
        <f>IF(terrains!L4316=13.5,IF(terrains!X4316=1,12,9),-0.392532+1.267037*terrains!L4316+0.472239*terrains!X4316+0.58658*terrains!W4316+0.089417*terrains!V4316+0.531633*terrains!U4316+0.337883*terrains!T4316-0.403545*terrains!S4316)</f>
        <v>3.3616405</v>
      </c>
      <c r="K4316" s="151">
        <f>IF(terrains!I4316=0,terrains!J4316,terrains!I4316)</f>
        <v>3.3616405</v>
      </c>
      <c r="L4316" s="59">
        <v>2.5</v>
      </c>
      <c r="M4316" s="59">
        <v>2</v>
      </c>
      <c r="N4316" s="59">
        <v>4</v>
      </c>
      <c r="O4316" s="59" t="s">
        <v>179</v>
      </c>
      <c r="P4316" s="59">
        <v>2</v>
      </c>
      <c r="Q4316" s="59">
        <v>2.5</v>
      </c>
      <c r="R4316" s="59">
        <v>0</v>
      </c>
      <c r="S4316" s="59">
        <v>0</v>
      </c>
      <c r="T4316" s="59">
        <v>0</v>
      </c>
      <c r="U4316" s="59">
        <v>0</v>
      </c>
      <c r="V4316" s="59">
        <v>0</v>
      </c>
      <c r="W4316" s="59">
        <v>1</v>
      </c>
      <c r="X4316" s="59">
        <v>0</v>
      </c>
      <c r="Y4316" s="59">
        <f>IF(terrains!L4316&lt;=2.5,1,IF(terrains!L4316&lt;=4.5,2,IF(terrains!L4316&lt;=6.5,3,4)))</f>
        <v>1</v>
      </c>
      <c r="Z4316" s="59">
        <f>IF(terrains!R4316=1,35,IF(terrains!S4316=1,64,IF(terrains!T4316=1,IF(terrains!Y4316=1,85,104),IF(terrains!U4316=1,IF(terrains!Y4316=1,124,152),IF(terrains!V4316=1,(IF(terrains!Y4316=1,146,IF(terrains!Y4316=2,178,263))),IF(terrains!W4316=1,(IF(terrains!Y4316=1,178,IF(terrains!Y4316=2,218,321))),IF(terrains!X4316=1,IF(terrains!Y4316=1,190,IF(terrains!Y4316=2,242,IF(terrains!Y4316=3,357,896))))))))))</f>
        <v>178</v>
      </c>
      <c r="AA4316" s="152">
        <f>terrains!Z4316*terrains!F4316</f>
        <v>661778.10349199991</v>
      </c>
    </row>
    <row r="4317" spans="1:27" ht="14.4">
      <c r="A4317" s="143">
        <v>4316</v>
      </c>
      <c r="B4317" s="59">
        <v>300932.73182699998</v>
      </c>
      <c r="C4317" s="59">
        <v>5042911.47853</v>
      </c>
      <c r="D4317" s="59" t="s">
        <v>3938</v>
      </c>
      <c r="E4317" s="153">
        <v>345.3</v>
      </c>
      <c r="F4317" s="150">
        <f>terrains!E4317*10.76391</f>
        <v>3716.7781230000001</v>
      </c>
      <c r="G4317" s="59" t="s">
        <v>731</v>
      </c>
      <c r="H4317" s="59">
        <v>0</v>
      </c>
      <c r="I4317" s="59">
        <v>4</v>
      </c>
      <c r="J4317" s="59">
        <f>IF(terrains!L4317=13.5,IF(terrains!X4317=1,12,9),-0.392532+1.267037*terrains!L4317+0.472239*terrains!X4317+0.58658*terrains!W4317+0.089417*terrains!V4317+0.531633*terrains!U4317+0.337883*terrains!T4317-0.403545*terrains!S4317)</f>
        <v>4.3799804999999994</v>
      </c>
      <c r="K4317" s="151">
        <f>IF(terrains!I4317=0,terrains!J4317,terrains!I4317)</f>
        <v>4</v>
      </c>
      <c r="L4317" s="59">
        <v>3.5</v>
      </c>
      <c r="M4317" s="59">
        <v>3</v>
      </c>
      <c r="N4317" s="59">
        <v>8</v>
      </c>
      <c r="O4317" s="59" t="s">
        <v>176</v>
      </c>
      <c r="P4317" s="59">
        <v>2</v>
      </c>
      <c r="Q4317" s="59">
        <v>2.5</v>
      </c>
      <c r="R4317" s="59">
        <v>0</v>
      </c>
      <c r="S4317" s="59">
        <v>0</v>
      </c>
      <c r="T4317" s="59">
        <v>1</v>
      </c>
      <c r="U4317" s="59">
        <v>0</v>
      </c>
      <c r="V4317" s="59">
        <v>0</v>
      </c>
      <c r="W4317" s="59">
        <v>0</v>
      </c>
      <c r="X4317" s="59">
        <v>0</v>
      </c>
      <c r="Y4317" s="59">
        <f>IF(terrains!L4317&lt;=2.5,1,IF(terrains!L4317&lt;=4.5,2,IF(terrains!L4317&lt;=6.5,3,4)))</f>
        <v>2</v>
      </c>
      <c r="Z4317" s="59">
        <f>IF(terrains!R4317=1,35,IF(terrains!S4317=1,64,IF(terrains!T4317=1,IF(terrains!Y4317=1,85,104),IF(terrains!U4317=1,IF(terrains!Y4317=1,124,152),IF(terrains!V4317=1,(IF(terrains!Y4317=1,146,IF(terrains!Y4317=2,178,263))),IF(terrains!W4317=1,(IF(terrains!Y4317=1,178,IF(terrains!Y4317=2,218,321))),IF(terrains!X4317=1,IF(terrains!Y4317=1,190,IF(terrains!Y4317=2,242,IF(terrains!Y4317=3,357,896))))))))))</f>
        <v>104</v>
      </c>
      <c r="AA4317" s="152">
        <f>terrains!Z4317*terrains!F4317</f>
        <v>386544.92479199998</v>
      </c>
    </row>
    <row r="4318" spans="1:27" ht="14.4">
      <c r="A4318" s="143">
        <v>4317</v>
      </c>
      <c r="B4318" s="59">
        <v>299091.19285200001</v>
      </c>
      <c r="C4318" s="59">
        <v>5034757.5162399998</v>
      </c>
      <c r="D4318" s="59" t="s">
        <v>3939</v>
      </c>
      <c r="E4318" s="153">
        <v>345.2</v>
      </c>
      <c r="F4318" s="150">
        <f>terrains!E4318*10.76391</f>
        <v>3715.7017319999995</v>
      </c>
      <c r="G4318" s="59" t="s">
        <v>2434</v>
      </c>
      <c r="H4318" s="59">
        <v>0</v>
      </c>
      <c r="I4318" s="59">
        <v>0</v>
      </c>
      <c r="J4318" s="59">
        <f>IF(terrains!L4318=13.5,IF(terrains!X4318=1,12,9),-0.392532+1.267037*terrains!L4318+0.472239*terrains!X4318+0.58658*terrains!W4318+0.089417*terrains!V4318+0.531633*terrains!U4318+0.337883*terrains!T4318-0.403545*terrains!S4318)</f>
        <v>2.479425</v>
      </c>
      <c r="K4318" s="151">
        <f>IF(terrains!I4318=0,terrains!J4318,terrains!I4318)</f>
        <v>2.479425</v>
      </c>
      <c r="L4318" s="59">
        <v>2</v>
      </c>
      <c r="M4318" s="59">
        <v>1</v>
      </c>
      <c r="N4318" s="59">
        <v>3</v>
      </c>
      <c r="O4318" s="59" t="s">
        <v>176</v>
      </c>
      <c r="P4318" s="59">
        <v>2</v>
      </c>
      <c r="Q4318" s="59">
        <v>1.5</v>
      </c>
      <c r="R4318" s="59">
        <v>0</v>
      </c>
      <c r="S4318" s="59">
        <v>0</v>
      </c>
      <c r="T4318" s="59">
        <v>1</v>
      </c>
      <c r="U4318" s="59">
        <v>0</v>
      </c>
      <c r="V4318" s="59">
        <v>0</v>
      </c>
      <c r="W4318" s="59">
        <v>0</v>
      </c>
      <c r="X4318" s="59">
        <v>0</v>
      </c>
      <c r="Y4318" s="59">
        <f>IF(terrains!L4318&lt;=2.5,1,IF(terrains!L4318&lt;=4.5,2,IF(terrains!L4318&lt;=6.5,3,4)))</f>
        <v>1</v>
      </c>
      <c r="Z4318" s="59">
        <f>IF(terrains!R4318=1,35,IF(terrains!S4318=1,64,IF(terrains!T4318=1,IF(terrains!Y4318=1,85,104),IF(terrains!U4318=1,IF(terrains!Y4318=1,124,152),IF(terrains!V4318=1,(IF(terrains!Y4318=1,146,IF(terrains!Y4318=2,178,263))),IF(terrains!W4318=1,(IF(terrains!Y4318=1,178,IF(terrains!Y4318=2,218,321))),IF(terrains!X4318=1,IF(terrains!Y4318=1,190,IF(terrains!Y4318=2,242,IF(terrains!Y4318=3,357,896))))))))))</f>
        <v>85</v>
      </c>
      <c r="AA4318" s="152">
        <f>terrains!Z4318*terrains!F4318</f>
        <v>315834.64721999998</v>
      </c>
    </row>
    <row r="4319" spans="1:27" ht="14.4">
      <c r="A4319" s="143">
        <v>4318</v>
      </c>
      <c r="B4319" s="59">
        <v>298870.72175299999</v>
      </c>
      <c r="C4319" s="59">
        <v>5038752.7535600001</v>
      </c>
      <c r="D4319" s="59" t="s">
        <v>3940</v>
      </c>
      <c r="E4319" s="153">
        <v>343.8</v>
      </c>
      <c r="F4319" s="150">
        <f>terrains!E4319*10.76391</f>
        <v>3700.6322579999996</v>
      </c>
      <c r="G4319" s="59" t="s">
        <v>374</v>
      </c>
      <c r="H4319" s="59">
        <v>0</v>
      </c>
      <c r="I4319" s="59">
        <v>0</v>
      </c>
      <c r="J4319" s="59">
        <f>IF(terrains!L4319=13.5,IF(terrains!X4319=1,12,9),-0.392532+1.267037*terrains!L4319+0.472239*terrains!X4319+0.58658*terrains!W4319+0.089417*terrains!V4319+0.531633*terrains!U4319+0.337883*terrains!T4319-0.403545*terrains!S4319)</f>
        <v>3.1129435000000001</v>
      </c>
      <c r="K4319" s="151">
        <f>IF(terrains!I4319=0,terrains!J4319,terrains!I4319)</f>
        <v>3.1129435000000001</v>
      </c>
      <c r="L4319" s="59">
        <v>2.5</v>
      </c>
      <c r="M4319" s="59">
        <v>2</v>
      </c>
      <c r="N4319" s="59">
        <v>4</v>
      </c>
      <c r="O4319" s="59" t="s">
        <v>176</v>
      </c>
      <c r="P4319" s="59">
        <v>2</v>
      </c>
      <c r="Q4319" s="59">
        <v>1.5</v>
      </c>
      <c r="R4319" s="59">
        <v>0</v>
      </c>
      <c r="S4319" s="59">
        <v>0</v>
      </c>
      <c r="T4319" s="59">
        <v>1</v>
      </c>
      <c r="U4319" s="59">
        <v>0</v>
      </c>
      <c r="V4319" s="59">
        <v>0</v>
      </c>
      <c r="W4319" s="59">
        <v>0</v>
      </c>
      <c r="X4319" s="59">
        <v>0</v>
      </c>
      <c r="Y4319" s="59">
        <f>IF(terrains!L4319&lt;=2.5,1,IF(terrains!L4319&lt;=4.5,2,IF(terrains!L4319&lt;=6.5,3,4)))</f>
        <v>1</v>
      </c>
      <c r="Z4319" s="59">
        <f>IF(terrains!R4319=1,35,IF(terrains!S4319=1,64,IF(terrains!T4319=1,IF(terrains!Y4319=1,85,104),IF(terrains!U4319=1,IF(terrains!Y4319=1,124,152),IF(terrains!V4319=1,(IF(terrains!Y4319=1,146,IF(terrains!Y4319=2,178,263))),IF(terrains!W4319=1,(IF(terrains!Y4319=1,178,IF(terrains!Y4319=2,218,321))),IF(terrains!X4319=1,IF(terrains!Y4319=1,190,IF(terrains!Y4319=2,242,IF(terrains!Y4319=3,357,896))))))))))</f>
        <v>85</v>
      </c>
      <c r="AA4319" s="152">
        <f>terrains!Z4319*terrains!F4319</f>
        <v>314553.74192999996</v>
      </c>
    </row>
    <row r="4320" spans="1:27" ht="14.4">
      <c r="A4320" s="143">
        <v>4319</v>
      </c>
      <c r="B4320" s="59">
        <v>302581.50206199999</v>
      </c>
      <c r="C4320" s="59">
        <v>5052290.3284499999</v>
      </c>
      <c r="D4320" s="59" t="s">
        <v>3941</v>
      </c>
      <c r="E4320" s="153">
        <v>342.3</v>
      </c>
      <c r="F4320" s="150">
        <f>terrains!E4320*10.76391</f>
        <v>3684.4863929999997</v>
      </c>
      <c r="G4320" s="59" t="s">
        <v>1814</v>
      </c>
      <c r="H4320" s="59">
        <v>0</v>
      </c>
      <c r="I4320" s="59">
        <v>0</v>
      </c>
      <c r="J4320" s="59">
        <f>IF(terrains!L4320=13.5,IF(terrains!X4320=1,12,9),-0.392532+1.267037*terrains!L4320+0.472239*terrains!X4320+0.58658*terrains!W4320+0.089417*terrains!V4320+0.531633*terrains!U4320+0.337883*terrains!T4320-0.403545*terrains!S4320)</f>
        <v>1.7379969999999998</v>
      </c>
      <c r="K4320" s="151">
        <f>IF(terrains!I4320=0,terrains!J4320,terrains!I4320)</f>
        <v>1.7379969999999998</v>
      </c>
      <c r="L4320" s="59">
        <v>2</v>
      </c>
      <c r="M4320" s="59">
        <v>1</v>
      </c>
      <c r="N4320" s="59">
        <v>3</v>
      </c>
      <c r="O4320" s="59" t="s">
        <v>175</v>
      </c>
      <c r="P4320" s="59">
        <v>2</v>
      </c>
      <c r="Q4320" s="59">
        <v>1.5</v>
      </c>
      <c r="R4320" s="59">
        <v>0</v>
      </c>
      <c r="S4320" s="59">
        <v>1</v>
      </c>
      <c r="T4320" s="59">
        <v>0</v>
      </c>
      <c r="U4320" s="59">
        <v>0</v>
      </c>
      <c r="V4320" s="59">
        <v>0</v>
      </c>
      <c r="W4320" s="59">
        <v>0</v>
      </c>
      <c r="X4320" s="59">
        <v>0</v>
      </c>
      <c r="Y4320" s="59">
        <f>IF(terrains!L4320&lt;=2.5,1,IF(terrains!L4320&lt;=4.5,2,IF(terrains!L4320&lt;=6.5,3,4)))</f>
        <v>1</v>
      </c>
      <c r="Z4320" s="59">
        <f>IF(terrains!R4320=1,35,IF(terrains!S4320=1,64,IF(terrains!T4320=1,IF(terrains!Y4320=1,85,104),IF(terrains!U4320=1,IF(terrains!Y4320=1,124,152),IF(terrains!V4320=1,(IF(terrains!Y4320=1,146,IF(terrains!Y4320=2,178,263))),IF(terrains!W4320=1,(IF(terrains!Y4320=1,178,IF(terrains!Y4320=2,218,321))),IF(terrains!X4320=1,IF(terrains!Y4320=1,190,IF(terrains!Y4320=2,242,IF(terrains!Y4320=3,357,896))))))))))</f>
        <v>64</v>
      </c>
      <c r="AA4320" s="152">
        <f>terrains!Z4320*terrains!F4320</f>
        <v>235807.12915199998</v>
      </c>
    </row>
    <row r="4321" spans="1:27" ht="14.4">
      <c r="A4321" s="143">
        <v>4320</v>
      </c>
      <c r="B4321" s="59">
        <v>298611.94929999998</v>
      </c>
      <c r="C4321" s="59">
        <v>5037627.7529999996</v>
      </c>
      <c r="D4321" s="59" t="s">
        <v>3942</v>
      </c>
      <c r="E4321" s="153">
        <v>342.1</v>
      </c>
      <c r="F4321" s="150">
        <f>terrains!E4321*10.76391</f>
        <v>3682.333611</v>
      </c>
      <c r="G4321" s="59" t="s">
        <v>374</v>
      </c>
      <c r="H4321" s="59">
        <v>0</v>
      </c>
      <c r="I4321" s="59">
        <v>0</v>
      </c>
      <c r="J4321" s="59">
        <f>IF(terrains!L4321=13.5,IF(terrains!X4321=1,12,9),-0.392532+1.267037*terrains!L4321+0.472239*terrains!X4321+0.58658*terrains!W4321+0.089417*terrains!V4321+0.531633*terrains!U4321+0.337883*terrains!T4321-0.403545*terrains!S4321)</f>
        <v>3.1129435000000001</v>
      </c>
      <c r="K4321" s="151">
        <f>IF(terrains!I4321=0,terrains!J4321,terrains!I4321)</f>
        <v>3.1129435000000001</v>
      </c>
      <c r="L4321" s="59">
        <v>2.5</v>
      </c>
      <c r="M4321" s="59">
        <v>2</v>
      </c>
      <c r="N4321" s="59">
        <v>4</v>
      </c>
      <c r="O4321" s="59" t="s">
        <v>176</v>
      </c>
      <c r="P4321" s="59">
        <v>2</v>
      </c>
      <c r="Q4321" s="59">
        <v>1.5</v>
      </c>
      <c r="R4321" s="59">
        <v>0</v>
      </c>
      <c r="S4321" s="59">
        <v>0</v>
      </c>
      <c r="T4321" s="59">
        <v>1</v>
      </c>
      <c r="U4321" s="59">
        <v>0</v>
      </c>
      <c r="V4321" s="59">
        <v>0</v>
      </c>
      <c r="W4321" s="59">
        <v>0</v>
      </c>
      <c r="X4321" s="59">
        <v>0</v>
      </c>
      <c r="Y4321" s="59">
        <f>IF(terrains!L4321&lt;=2.5,1,IF(terrains!L4321&lt;=4.5,2,IF(terrains!L4321&lt;=6.5,3,4)))</f>
        <v>1</v>
      </c>
      <c r="Z4321" s="59">
        <f>IF(terrains!R4321=1,35,IF(terrains!S4321=1,64,IF(terrains!T4321=1,IF(terrains!Y4321=1,85,104),IF(terrains!U4321=1,IF(terrains!Y4321=1,124,152),IF(terrains!V4321=1,(IF(terrains!Y4321=1,146,IF(terrains!Y4321=2,178,263))),IF(terrains!W4321=1,(IF(terrains!Y4321=1,178,IF(terrains!Y4321=2,218,321))),IF(terrains!X4321=1,IF(terrains!Y4321=1,190,IF(terrains!Y4321=2,242,IF(terrains!Y4321=3,357,896))))))))))</f>
        <v>85</v>
      </c>
      <c r="AA4321" s="152">
        <f>terrains!Z4321*terrains!F4321</f>
        <v>312998.35693499999</v>
      </c>
    </row>
    <row r="4322" spans="1:27" ht="14.4">
      <c r="A4322" s="143">
        <v>4321</v>
      </c>
      <c r="B4322" s="59">
        <v>300484.0208</v>
      </c>
      <c r="C4322" s="59">
        <v>5040265.2300000004</v>
      </c>
      <c r="D4322" s="59" t="s">
        <v>3943</v>
      </c>
      <c r="E4322" s="153">
        <v>341.4</v>
      </c>
      <c r="F4322" s="150">
        <f>terrains!E4322*10.76391</f>
        <v>3674.7988739999996</v>
      </c>
      <c r="G4322" s="59" t="s">
        <v>245</v>
      </c>
      <c r="H4322" s="59">
        <v>0</v>
      </c>
      <c r="I4322" s="59">
        <v>6</v>
      </c>
      <c r="J4322" s="59">
        <f>IF(terrains!L4322=13.5,IF(terrains!X4322=1,12,9),-0.392532+1.267037*terrains!L4322+0.472239*terrains!X4322+0.58658*terrains!W4322+0.089417*terrains!V4322+0.531633*terrains!U4322+0.337883*terrains!T4322-0.403545*terrains!S4322)</f>
        <v>5.7813734999999999</v>
      </c>
      <c r="K4322" s="151">
        <f>IF(terrains!I4322=0,terrains!J4322,terrains!I4322)</f>
        <v>6</v>
      </c>
      <c r="L4322" s="59">
        <v>4.5</v>
      </c>
      <c r="M4322" s="59">
        <v>0</v>
      </c>
      <c r="N4322" s="59">
        <v>0</v>
      </c>
      <c r="O4322" s="59" t="s">
        <v>180</v>
      </c>
      <c r="P4322" s="59">
        <v>0</v>
      </c>
      <c r="Q4322" s="59">
        <v>0</v>
      </c>
      <c r="R4322" s="59">
        <v>0</v>
      </c>
      <c r="S4322" s="59">
        <v>0</v>
      </c>
      <c r="T4322" s="59">
        <v>0</v>
      </c>
      <c r="U4322" s="59">
        <v>0</v>
      </c>
      <c r="V4322" s="59">
        <v>0</v>
      </c>
      <c r="W4322" s="59">
        <v>0</v>
      </c>
      <c r="X4322" s="59">
        <v>1</v>
      </c>
      <c r="Y4322" s="59">
        <f>IF(terrains!L4322&lt;=2.5,1,IF(terrains!L4322&lt;=4.5,2,IF(terrains!L4322&lt;=6.5,3,4)))</f>
        <v>2</v>
      </c>
      <c r="Z4322" s="59">
        <f>IF(terrains!R4322=1,35,IF(terrains!S4322=1,64,IF(terrains!T4322=1,IF(terrains!Y4322=1,85,104),IF(terrains!U4322=1,IF(terrains!Y4322=1,124,152),IF(terrains!V4322=1,(IF(terrains!Y4322=1,146,IF(terrains!Y4322=2,178,263))),IF(terrains!W4322=1,(IF(terrains!Y4322=1,178,IF(terrains!Y4322=2,218,321))),IF(terrains!X4322=1,IF(terrains!Y4322=1,190,IF(terrains!Y4322=2,242,IF(terrains!Y4322=3,357,896))))))))))</f>
        <v>242</v>
      </c>
      <c r="AA4322" s="152">
        <f>terrains!Z4322*terrains!F4322</f>
        <v>889301.32750799996</v>
      </c>
    </row>
    <row r="4323" spans="1:27" ht="14.4">
      <c r="A4323" s="143">
        <v>4322</v>
      </c>
      <c r="B4323" s="59">
        <v>300257.49346000003</v>
      </c>
      <c r="C4323" s="59">
        <v>5041953.7478900002</v>
      </c>
      <c r="D4323" s="59" t="s">
        <v>3944</v>
      </c>
      <c r="E4323" s="153">
        <v>341</v>
      </c>
      <c r="F4323" s="150">
        <f>terrains!E4323*10.76391</f>
        <v>3670.4933099999998</v>
      </c>
      <c r="G4323" s="59" t="s">
        <v>1327</v>
      </c>
      <c r="H4323" s="59">
        <v>0</v>
      </c>
      <c r="I4323" s="59">
        <v>3</v>
      </c>
      <c r="J4323" s="59">
        <f>IF(terrains!L4323=13.5,IF(terrains!X4323=1,12,9),-0.392532+1.267037*terrains!L4323+0.472239*terrains!X4323+0.58658*terrains!W4323+0.089417*terrains!V4323+0.531633*terrains!U4323+0.337883*terrains!T4323-0.403545*terrains!S4323)</f>
        <v>2.8644775</v>
      </c>
      <c r="K4323" s="151">
        <f>IF(terrains!I4323=0,terrains!J4323,terrains!I4323)</f>
        <v>3</v>
      </c>
      <c r="L4323" s="59">
        <v>2.5</v>
      </c>
      <c r="M4323" s="59">
        <v>0</v>
      </c>
      <c r="N4323" s="59">
        <v>0</v>
      </c>
      <c r="O4323" s="59" t="s">
        <v>178</v>
      </c>
      <c r="P4323" s="59">
        <v>0</v>
      </c>
      <c r="Q4323" s="59">
        <v>0</v>
      </c>
      <c r="R4323" s="59">
        <v>0</v>
      </c>
      <c r="S4323" s="59">
        <v>0</v>
      </c>
      <c r="T4323" s="59">
        <v>0</v>
      </c>
      <c r="U4323" s="59">
        <v>0</v>
      </c>
      <c r="V4323" s="59">
        <v>1</v>
      </c>
      <c r="W4323" s="59">
        <v>0</v>
      </c>
      <c r="X4323" s="59">
        <v>0</v>
      </c>
      <c r="Y4323" s="59">
        <f>IF(terrains!L4323&lt;=2.5,1,IF(terrains!L4323&lt;=4.5,2,IF(terrains!L4323&lt;=6.5,3,4)))</f>
        <v>1</v>
      </c>
      <c r="Z4323" s="59">
        <f>IF(terrains!R4323=1,35,IF(terrains!S4323=1,64,IF(terrains!T4323=1,IF(terrains!Y4323=1,85,104),IF(terrains!U4323=1,IF(terrains!Y4323=1,124,152),IF(terrains!V4323=1,(IF(terrains!Y4323=1,146,IF(terrains!Y4323=2,178,263))),IF(terrains!W4323=1,(IF(terrains!Y4323=1,178,IF(terrains!Y4323=2,218,321))),IF(terrains!X4323=1,IF(terrains!Y4323=1,190,IF(terrains!Y4323=2,242,IF(terrains!Y4323=3,357,896))))))))))</f>
        <v>146</v>
      </c>
      <c r="AA4323" s="152">
        <f>terrains!Z4323*terrains!F4323</f>
        <v>535892.02325999993</v>
      </c>
    </row>
    <row r="4324" spans="1:27" ht="14.4">
      <c r="A4324" s="143">
        <v>4323</v>
      </c>
      <c r="B4324" s="59">
        <v>294690.32667799998</v>
      </c>
      <c r="C4324" s="59">
        <v>5050183.2490400001</v>
      </c>
      <c r="D4324" s="59" t="s">
        <v>3945</v>
      </c>
      <c r="E4324" s="153">
        <v>340.6</v>
      </c>
      <c r="F4324" s="150">
        <f>terrains!E4324*10.76391</f>
        <v>3666.1877460000001</v>
      </c>
      <c r="G4324" s="59" t="s">
        <v>1321</v>
      </c>
      <c r="H4324" s="59">
        <v>0</v>
      </c>
      <c r="I4324" s="59">
        <v>0</v>
      </c>
      <c r="J4324" s="59">
        <f>IF(terrains!L4324=13.5,IF(terrains!X4324=1,12,9),-0.392532+1.267037*terrains!L4324+0.472239*terrains!X4324+0.58658*terrains!W4324+0.089417*terrains!V4324+0.531633*terrains!U4324+0.337883*terrains!T4324-0.403545*terrains!S4324)</f>
        <v>1.7379969999999998</v>
      </c>
      <c r="K4324" s="151">
        <f>IF(terrains!I4324=0,terrains!J4324,terrains!I4324)</f>
        <v>1.7379969999999998</v>
      </c>
      <c r="L4324" s="59">
        <v>2</v>
      </c>
      <c r="M4324" s="59">
        <v>1</v>
      </c>
      <c r="N4324" s="59">
        <v>3</v>
      </c>
      <c r="O4324" s="59" t="s">
        <v>175</v>
      </c>
      <c r="P4324" s="59">
        <v>2</v>
      </c>
      <c r="Q4324" s="59">
        <v>2</v>
      </c>
      <c r="R4324" s="59">
        <v>0</v>
      </c>
      <c r="S4324" s="59">
        <v>1</v>
      </c>
      <c r="T4324" s="59">
        <v>0</v>
      </c>
      <c r="U4324" s="59">
        <v>0</v>
      </c>
      <c r="V4324" s="59">
        <v>0</v>
      </c>
      <c r="W4324" s="59">
        <v>0</v>
      </c>
      <c r="X4324" s="59">
        <v>0</v>
      </c>
      <c r="Y4324" s="59">
        <f>IF(terrains!L4324&lt;=2.5,1,IF(terrains!L4324&lt;=4.5,2,IF(terrains!L4324&lt;=6.5,3,4)))</f>
        <v>1</v>
      </c>
      <c r="Z4324" s="59">
        <f>IF(terrains!R4324=1,35,IF(terrains!S4324=1,64,IF(terrains!T4324=1,IF(terrains!Y4324=1,85,104),IF(terrains!U4324=1,IF(terrains!Y4324=1,124,152),IF(terrains!V4324=1,(IF(terrains!Y4324=1,146,IF(terrains!Y4324=2,178,263))),IF(terrains!W4324=1,(IF(terrains!Y4324=1,178,IF(terrains!Y4324=2,218,321))),IF(terrains!X4324=1,IF(terrains!Y4324=1,190,IF(terrains!Y4324=2,242,IF(terrains!Y4324=3,357,896))))))))))</f>
        <v>64</v>
      </c>
      <c r="AA4324" s="152">
        <f>terrains!Z4324*terrains!F4324</f>
        <v>234636.015744</v>
      </c>
    </row>
    <row r="4325" spans="1:27" ht="14.4">
      <c r="A4325" s="143">
        <v>4324</v>
      </c>
      <c r="B4325" s="59">
        <v>293950.290606</v>
      </c>
      <c r="C4325" s="59">
        <v>5048797.3851600001</v>
      </c>
      <c r="D4325" s="59" t="s">
        <v>3946</v>
      </c>
      <c r="E4325" s="153">
        <v>340.5</v>
      </c>
      <c r="F4325" s="150">
        <f>terrains!E4325*10.76391</f>
        <v>3665.1113549999995</v>
      </c>
      <c r="G4325" s="59" t="s">
        <v>1321</v>
      </c>
      <c r="H4325" s="59">
        <v>0</v>
      </c>
      <c r="I4325" s="59">
        <v>0</v>
      </c>
      <c r="J4325" s="59">
        <f>IF(terrains!L4325=13.5,IF(terrains!X4325=1,12,9),-0.392532+1.267037*terrains!L4325+0.472239*terrains!X4325+0.58658*terrains!W4325+0.089417*terrains!V4325+0.531633*terrains!U4325+0.337883*terrains!T4325-0.403545*terrains!S4325)</f>
        <v>1.7379969999999998</v>
      </c>
      <c r="K4325" s="151">
        <f>IF(terrains!I4325=0,terrains!J4325,terrains!I4325)</f>
        <v>1.7379969999999998</v>
      </c>
      <c r="L4325" s="59">
        <v>2</v>
      </c>
      <c r="M4325" s="59">
        <v>1</v>
      </c>
      <c r="N4325" s="59">
        <v>3</v>
      </c>
      <c r="O4325" s="59" t="s">
        <v>175</v>
      </c>
      <c r="P4325" s="59">
        <v>2</v>
      </c>
      <c r="Q4325" s="59">
        <v>2</v>
      </c>
      <c r="R4325" s="59">
        <v>0</v>
      </c>
      <c r="S4325" s="59">
        <v>1</v>
      </c>
      <c r="T4325" s="59">
        <v>0</v>
      </c>
      <c r="U4325" s="59">
        <v>0</v>
      </c>
      <c r="V4325" s="59">
        <v>0</v>
      </c>
      <c r="W4325" s="59">
        <v>0</v>
      </c>
      <c r="X4325" s="59">
        <v>0</v>
      </c>
      <c r="Y4325" s="59">
        <f>IF(terrains!L4325&lt;=2.5,1,IF(terrains!L4325&lt;=4.5,2,IF(terrains!L4325&lt;=6.5,3,4)))</f>
        <v>1</v>
      </c>
      <c r="Z4325" s="59">
        <f>IF(terrains!R4325=1,35,IF(terrains!S4325=1,64,IF(terrains!T4325=1,IF(terrains!Y4325=1,85,104),IF(terrains!U4325=1,IF(terrains!Y4325=1,124,152),IF(terrains!V4325=1,(IF(terrains!Y4325=1,146,IF(terrains!Y4325=2,178,263))),IF(terrains!W4325=1,(IF(terrains!Y4325=1,178,IF(terrains!Y4325=2,218,321))),IF(terrains!X4325=1,IF(terrains!Y4325=1,190,IF(terrains!Y4325=2,242,IF(terrains!Y4325=3,357,896))))))))))</f>
        <v>64</v>
      </c>
      <c r="AA4325" s="152">
        <f>terrains!Z4325*terrains!F4325</f>
        <v>234567.12671999997</v>
      </c>
    </row>
    <row r="4326" spans="1:27" ht="14.4">
      <c r="A4326" s="143">
        <v>4325</v>
      </c>
      <c r="B4326" s="59">
        <v>297441.48930000002</v>
      </c>
      <c r="C4326" s="59">
        <v>5046521.2259999998</v>
      </c>
      <c r="D4326" s="59" t="s">
        <v>3947</v>
      </c>
      <c r="E4326" s="153">
        <v>340</v>
      </c>
      <c r="F4326" s="150">
        <f>terrains!E4326*10.76391</f>
        <v>3659.7293999999997</v>
      </c>
      <c r="G4326" s="59" t="s">
        <v>493</v>
      </c>
      <c r="H4326" s="59">
        <v>0</v>
      </c>
      <c r="I4326" s="59">
        <v>0</v>
      </c>
      <c r="J4326" s="59">
        <f>IF(terrains!L4326=13.5,IF(terrains!X4326=1,12,9),-0.392532+1.267037*terrains!L4326+0.472239*terrains!X4326+0.58658*terrains!W4326+0.089417*terrains!V4326+0.531633*terrains!U4326+0.337883*terrains!T4326-0.403545*terrains!S4326)</f>
        <v>1.7379969999999998</v>
      </c>
      <c r="K4326" s="151">
        <f>IF(terrains!I4326=0,terrains!J4326,terrains!I4326)</f>
        <v>1.7379969999999998</v>
      </c>
      <c r="L4326" s="59">
        <v>2</v>
      </c>
      <c r="M4326" s="59">
        <v>1</v>
      </c>
      <c r="N4326" s="59">
        <v>3</v>
      </c>
      <c r="O4326" s="59" t="s">
        <v>175</v>
      </c>
      <c r="P4326" s="59">
        <v>2</v>
      </c>
      <c r="Q4326" s="59">
        <v>1.5</v>
      </c>
      <c r="R4326" s="59">
        <v>0</v>
      </c>
      <c r="S4326" s="59">
        <v>1</v>
      </c>
      <c r="T4326" s="59">
        <v>0</v>
      </c>
      <c r="U4326" s="59">
        <v>0</v>
      </c>
      <c r="V4326" s="59">
        <v>0</v>
      </c>
      <c r="W4326" s="59">
        <v>0</v>
      </c>
      <c r="X4326" s="59">
        <v>0</v>
      </c>
      <c r="Y4326" s="59">
        <f>IF(terrains!L4326&lt;=2.5,1,IF(terrains!L4326&lt;=4.5,2,IF(terrains!L4326&lt;=6.5,3,4)))</f>
        <v>1</v>
      </c>
      <c r="Z4326" s="59">
        <f>IF(terrains!R4326=1,35,IF(terrains!S4326=1,64,IF(terrains!T4326=1,IF(terrains!Y4326=1,85,104),IF(terrains!U4326=1,IF(terrains!Y4326=1,124,152),IF(terrains!V4326=1,(IF(terrains!Y4326=1,146,IF(terrains!Y4326=2,178,263))),IF(terrains!W4326=1,(IF(terrains!Y4326=1,178,IF(terrains!Y4326=2,218,321))),IF(terrains!X4326=1,IF(terrains!Y4326=1,190,IF(terrains!Y4326=2,242,IF(terrains!Y4326=3,357,896))))))))))</f>
        <v>64</v>
      </c>
      <c r="AA4326" s="152">
        <f>terrains!Z4326*terrains!F4326</f>
        <v>234222.68159999998</v>
      </c>
    </row>
    <row r="4327" spans="1:27" ht="14.4">
      <c r="A4327" s="143">
        <v>4326</v>
      </c>
      <c r="B4327" s="59">
        <v>275879.356868</v>
      </c>
      <c r="C4327" s="59">
        <v>5038085.8367499998</v>
      </c>
      <c r="D4327" s="59" t="s">
        <v>3948</v>
      </c>
      <c r="E4327" s="153">
        <v>339.5</v>
      </c>
      <c r="F4327" s="150">
        <f>terrains!E4327*10.76391</f>
        <v>3654.3474449999999</v>
      </c>
      <c r="G4327" s="59" t="s">
        <v>358</v>
      </c>
      <c r="H4327" s="59">
        <v>0</v>
      </c>
      <c r="I4327" s="59">
        <v>0</v>
      </c>
      <c r="J4327" s="59">
        <f>IF(terrains!L4327=13.5,IF(terrains!X4327=1,12,9),-0.392532+1.267037*terrains!L4327+0.472239*terrains!X4327+0.58658*terrains!W4327+0.089417*terrains!V4327+0.531633*terrains!U4327+0.337883*terrains!T4327-0.403545*terrains!S4327)</f>
        <v>2.1415419999999998</v>
      </c>
      <c r="K4327" s="151">
        <f>IF(terrains!I4327=0,terrains!J4327,terrains!I4327)</f>
        <v>2.1415419999999998</v>
      </c>
      <c r="L4327" s="59">
        <v>2</v>
      </c>
      <c r="M4327" s="59">
        <v>1</v>
      </c>
      <c r="N4327" s="59">
        <v>3</v>
      </c>
      <c r="O4327" s="59" t="s">
        <v>174</v>
      </c>
      <c r="P4327" s="59">
        <v>2</v>
      </c>
      <c r="Q4327" s="59">
        <v>1.5</v>
      </c>
      <c r="R4327" s="59">
        <v>1</v>
      </c>
      <c r="S4327" s="59">
        <v>0</v>
      </c>
      <c r="T4327" s="59">
        <v>0</v>
      </c>
      <c r="U4327" s="59">
        <v>0</v>
      </c>
      <c r="V4327" s="59">
        <v>0</v>
      </c>
      <c r="W4327" s="59">
        <v>0</v>
      </c>
      <c r="X4327" s="59">
        <v>0</v>
      </c>
      <c r="Y4327" s="59">
        <f>IF(terrains!L4327&lt;=2.5,1,IF(terrains!L4327&lt;=4.5,2,IF(terrains!L4327&lt;=6.5,3,4)))</f>
        <v>1</v>
      </c>
      <c r="Z4327" s="59">
        <f>IF(terrains!R4327=1,35,IF(terrains!S4327=1,64,IF(terrains!T4327=1,IF(terrains!Y4327=1,85,104),IF(terrains!U4327=1,IF(terrains!Y4327=1,124,152),IF(terrains!V4327=1,(IF(terrains!Y4327=1,146,IF(terrains!Y4327=2,178,263))),IF(terrains!W4327=1,(IF(terrains!Y4327=1,178,IF(terrains!Y4327=2,218,321))),IF(terrains!X4327=1,IF(terrains!Y4327=1,190,IF(terrains!Y4327=2,242,IF(terrains!Y4327=3,357,896))))))))))</f>
        <v>35</v>
      </c>
      <c r="AA4327" s="152">
        <f>terrains!Z4327*terrains!F4327</f>
        <v>127902.160575</v>
      </c>
    </row>
    <row r="4328" spans="1:27" ht="14.4">
      <c r="A4328" s="143">
        <v>4327</v>
      </c>
      <c r="B4328" s="59">
        <v>299666.08953699999</v>
      </c>
      <c r="C4328" s="59">
        <v>5038990.7573999995</v>
      </c>
      <c r="D4328" s="59" t="s">
        <v>3949</v>
      </c>
      <c r="E4328" s="153">
        <v>339.4</v>
      </c>
      <c r="F4328" s="150">
        <f>terrains!E4328*10.76391</f>
        <v>3653.2710539999994</v>
      </c>
      <c r="G4328" s="59" t="s">
        <v>374</v>
      </c>
      <c r="H4328" s="59">
        <v>0</v>
      </c>
      <c r="I4328" s="59">
        <v>0</v>
      </c>
      <c r="J4328" s="59">
        <f>IF(terrains!L4328=13.5,IF(terrains!X4328=1,12,9),-0.392532+1.267037*terrains!L4328+0.472239*terrains!X4328+0.58658*terrains!W4328+0.089417*terrains!V4328+0.531633*terrains!U4328+0.337883*terrains!T4328-0.403545*terrains!S4328)</f>
        <v>3.2472995</v>
      </c>
      <c r="K4328" s="151">
        <f>IF(terrains!I4328=0,terrains!J4328,terrains!I4328)</f>
        <v>3.2472995</v>
      </c>
      <c r="L4328" s="59">
        <v>2.5</v>
      </c>
      <c r="M4328" s="59">
        <v>2</v>
      </c>
      <c r="N4328" s="59">
        <v>4</v>
      </c>
      <c r="O4328" s="59" t="s">
        <v>180</v>
      </c>
      <c r="P4328" s="59">
        <v>2</v>
      </c>
      <c r="Q4328" s="59">
        <v>1.5</v>
      </c>
      <c r="R4328" s="59">
        <v>0</v>
      </c>
      <c r="S4328" s="59">
        <v>0</v>
      </c>
      <c r="T4328" s="59">
        <v>0</v>
      </c>
      <c r="U4328" s="59">
        <v>0</v>
      </c>
      <c r="V4328" s="59">
        <v>0</v>
      </c>
      <c r="W4328" s="59">
        <v>0</v>
      </c>
      <c r="X4328" s="59">
        <v>1</v>
      </c>
      <c r="Y4328" s="59">
        <f>IF(terrains!L4328&lt;=2.5,1,IF(terrains!L4328&lt;=4.5,2,IF(terrains!L4328&lt;=6.5,3,4)))</f>
        <v>1</v>
      </c>
      <c r="Z4328" s="59">
        <f>IF(terrains!R4328=1,35,IF(terrains!S4328=1,64,IF(terrains!T4328=1,IF(terrains!Y4328=1,85,104),IF(terrains!U4328=1,IF(terrains!Y4328=1,124,152),IF(terrains!V4328=1,(IF(terrains!Y4328=1,146,IF(terrains!Y4328=2,178,263))),IF(terrains!W4328=1,(IF(terrains!Y4328=1,178,IF(terrains!Y4328=2,218,321))),IF(terrains!X4328=1,IF(terrains!Y4328=1,190,IF(terrains!Y4328=2,242,IF(terrains!Y4328=3,357,896))))))))))</f>
        <v>190</v>
      </c>
      <c r="AA4328" s="152">
        <f>terrains!Z4328*terrains!F4328</f>
        <v>694121.50025999988</v>
      </c>
    </row>
    <row r="4329" spans="1:27" ht="14.4">
      <c r="A4329" s="143">
        <v>4328</v>
      </c>
      <c r="B4329" s="59">
        <v>300601.89279999997</v>
      </c>
      <c r="C4329" s="59">
        <v>5041805.9560000002</v>
      </c>
      <c r="D4329" s="59" t="s">
        <v>3950</v>
      </c>
      <c r="E4329" s="153">
        <v>339.3</v>
      </c>
      <c r="F4329" s="150">
        <f>terrains!E4329*10.76391</f>
        <v>3652.1946629999998</v>
      </c>
      <c r="G4329" s="59" t="s">
        <v>252</v>
      </c>
      <c r="H4329" s="59">
        <v>0</v>
      </c>
      <c r="I4329" s="59">
        <v>12</v>
      </c>
      <c r="J4329" s="59">
        <f>IF(terrains!L4329=13.5,IF(terrains!X4329=1,12,9),-0.392532+1.267037*terrains!L4329+0.472239*terrains!X4329+0.58658*terrains!W4329+0.089417*terrains!V4329+0.531633*terrains!U4329+0.337883*terrains!T4329-0.403545*terrains!S4329)</f>
        <v>9</v>
      </c>
      <c r="K4329" s="151">
        <f>IF(terrains!I4329=0,terrains!J4329,terrains!I4329)</f>
        <v>12</v>
      </c>
      <c r="L4329" s="59">
        <v>13.5</v>
      </c>
      <c r="M4329" s="59">
        <v>0</v>
      </c>
      <c r="N4329" s="59">
        <v>0</v>
      </c>
      <c r="O4329" s="59" t="s">
        <v>178</v>
      </c>
      <c r="P4329" s="59">
        <v>0</v>
      </c>
      <c r="Q4329" s="59">
        <v>0</v>
      </c>
      <c r="R4329" s="59">
        <v>0</v>
      </c>
      <c r="S4329" s="59">
        <v>0</v>
      </c>
      <c r="T4329" s="59">
        <v>0</v>
      </c>
      <c r="U4329" s="59">
        <v>0</v>
      </c>
      <c r="V4329" s="59">
        <v>1</v>
      </c>
      <c r="W4329" s="59">
        <v>0</v>
      </c>
      <c r="X4329" s="59">
        <v>0</v>
      </c>
      <c r="Y4329" s="59">
        <f>IF(terrains!L4329&lt;=2.5,1,IF(terrains!L4329&lt;=4.5,2,IF(terrains!L4329&lt;=6.5,3,4)))</f>
        <v>4</v>
      </c>
      <c r="Z4329" s="59">
        <f>IF(terrains!R4329=1,35,IF(terrains!S4329=1,64,IF(terrains!T4329=1,IF(terrains!Y4329=1,85,104),IF(terrains!U4329=1,IF(terrains!Y4329=1,124,152),IF(terrains!V4329=1,(IF(terrains!Y4329=1,146,IF(terrains!Y4329=2,178,263))),IF(terrains!W4329=1,(IF(terrains!Y4329=1,178,IF(terrains!Y4329=2,218,321))),IF(terrains!X4329=1,IF(terrains!Y4329=1,190,IF(terrains!Y4329=2,242,IF(terrains!Y4329=3,357,896))))))))))</f>
        <v>263</v>
      </c>
      <c r="AA4329" s="152">
        <f>terrains!Z4329*terrains!F4329</f>
        <v>960527.1963689999</v>
      </c>
    </row>
    <row r="4330" spans="1:27" ht="14.4">
      <c r="A4330" s="143">
        <v>4329</v>
      </c>
      <c r="B4330" s="59">
        <v>274785.88081499998</v>
      </c>
      <c r="C4330" s="59">
        <v>5036574.2316199997</v>
      </c>
      <c r="D4330" s="59" t="s">
        <v>3951</v>
      </c>
      <c r="E4330" s="153">
        <v>339.1</v>
      </c>
      <c r="F4330" s="150">
        <f>terrains!E4330*10.76391</f>
        <v>3650.0418810000001</v>
      </c>
      <c r="G4330" s="59" t="s">
        <v>190</v>
      </c>
      <c r="H4330" s="59">
        <v>0</v>
      </c>
      <c r="I4330" s="59">
        <v>0</v>
      </c>
      <c r="J4330" s="59">
        <f>IF(terrains!L4330=13.5,IF(terrains!X4330=1,12,9),-0.392532+1.267037*terrains!L4330+0.472239*terrains!X4330+0.58658*terrains!W4330+0.089417*terrains!V4330+0.531633*terrains!U4330+0.337883*terrains!T4330-0.403545*terrains!S4330)</f>
        <v>2.1415419999999998</v>
      </c>
      <c r="K4330" s="151">
        <f>IF(terrains!I4330=0,terrains!J4330,terrains!I4330)</f>
        <v>2.1415419999999998</v>
      </c>
      <c r="L4330" s="59">
        <v>2</v>
      </c>
      <c r="M4330" s="59">
        <v>1</v>
      </c>
      <c r="N4330" s="59">
        <v>3</v>
      </c>
      <c r="O4330" s="59" t="s">
        <v>174</v>
      </c>
      <c r="P4330" s="59">
        <v>2</v>
      </c>
      <c r="Q4330" s="59">
        <v>1.5</v>
      </c>
      <c r="R4330" s="59">
        <v>1</v>
      </c>
      <c r="S4330" s="59">
        <v>0</v>
      </c>
      <c r="T4330" s="59">
        <v>0</v>
      </c>
      <c r="U4330" s="59">
        <v>0</v>
      </c>
      <c r="V4330" s="59">
        <v>0</v>
      </c>
      <c r="W4330" s="59">
        <v>0</v>
      </c>
      <c r="X4330" s="59">
        <v>0</v>
      </c>
      <c r="Y4330" s="59">
        <f>IF(terrains!L4330&lt;=2.5,1,IF(terrains!L4330&lt;=4.5,2,IF(terrains!L4330&lt;=6.5,3,4)))</f>
        <v>1</v>
      </c>
      <c r="Z4330" s="59">
        <f>IF(terrains!R4330=1,35,IF(terrains!S4330=1,64,IF(terrains!T4330=1,IF(terrains!Y4330=1,85,104),IF(terrains!U4330=1,IF(terrains!Y4330=1,124,152),IF(terrains!V4330=1,(IF(terrains!Y4330=1,146,IF(terrains!Y4330=2,178,263))),IF(terrains!W4330=1,(IF(terrains!Y4330=1,178,IF(terrains!Y4330=2,218,321))),IF(terrains!X4330=1,IF(terrains!Y4330=1,190,IF(terrains!Y4330=2,242,IF(terrains!Y4330=3,357,896))))))))))</f>
        <v>35</v>
      </c>
      <c r="AA4330" s="152">
        <f>terrains!Z4330*terrains!F4330</f>
        <v>127751.46583500001</v>
      </c>
    </row>
    <row r="4331" spans="1:27" ht="14.4">
      <c r="A4331" s="143">
        <v>4330</v>
      </c>
      <c r="B4331" s="59">
        <v>298405.55969999998</v>
      </c>
      <c r="C4331" s="59">
        <v>5037633.2939999998</v>
      </c>
      <c r="D4331" s="59" t="s">
        <v>3952</v>
      </c>
      <c r="E4331" s="153">
        <v>339.1</v>
      </c>
      <c r="F4331" s="150">
        <f>terrains!E4331*10.76391</f>
        <v>3650.0418810000001</v>
      </c>
      <c r="G4331" s="59" t="s">
        <v>374</v>
      </c>
      <c r="H4331" s="59">
        <v>0</v>
      </c>
      <c r="I4331" s="59">
        <v>0</v>
      </c>
      <c r="J4331" s="59">
        <f>IF(terrains!L4331=13.5,IF(terrains!X4331=1,12,9),-0.392532+1.267037*terrains!L4331+0.472239*terrains!X4331+0.58658*terrains!W4331+0.089417*terrains!V4331+0.531633*terrains!U4331+0.337883*terrains!T4331-0.403545*terrains!S4331)</f>
        <v>3.1129435000000001</v>
      </c>
      <c r="K4331" s="151">
        <f>IF(terrains!I4331=0,terrains!J4331,terrains!I4331)</f>
        <v>3.1129435000000001</v>
      </c>
      <c r="L4331" s="59">
        <v>2.5</v>
      </c>
      <c r="M4331" s="59">
        <v>2</v>
      </c>
      <c r="N4331" s="59">
        <v>4</v>
      </c>
      <c r="O4331" s="59" t="s">
        <v>176</v>
      </c>
      <c r="P4331" s="59">
        <v>2</v>
      </c>
      <c r="Q4331" s="59">
        <v>1.5</v>
      </c>
      <c r="R4331" s="59">
        <v>0</v>
      </c>
      <c r="S4331" s="59">
        <v>0</v>
      </c>
      <c r="T4331" s="59">
        <v>1</v>
      </c>
      <c r="U4331" s="59">
        <v>0</v>
      </c>
      <c r="V4331" s="59">
        <v>0</v>
      </c>
      <c r="W4331" s="59">
        <v>0</v>
      </c>
      <c r="X4331" s="59">
        <v>0</v>
      </c>
      <c r="Y4331" s="59">
        <f>IF(terrains!L4331&lt;=2.5,1,IF(terrains!L4331&lt;=4.5,2,IF(terrains!L4331&lt;=6.5,3,4)))</f>
        <v>1</v>
      </c>
      <c r="Z4331" s="59">
        <f>IF(terrains!R4331=1,35,IF(terrains!S4331=1,64,IF(terrains!T4331=1,IF(terrains!Y4331=1,85,104),IF(terrains!U4331=1,IF(terrains!Y4331=1,124,152),IF(terrains!V4331=1,(IF(terrains!Y4331=1,146,IF(terrains!Y4331=2,178,263))),IF(terrains!W4331=1,(IF(terrains!Y4331=1,178,IF(terrains!Y4331=2,218,321))),IF(terrains!X4331=1,IF(terrains!Y4331=1,190,IF(terrains!Y4331=2,242,IF(terrains!Y4331=3,357,896))))))))))</f>
        <v>85</v>
      </c>
      <c r="AA4331" s="152">
        <f>terrains!Z4331*terrains!F4331</f>
        <v>310253.559885</v>
      </c>
    </row>
    <row r="4332" spans="1:27" ht="14.4">
      <c r="A4332" s="143">
        <v>4331</v>
      </c>
      <c r="B4332" s="59">
        <v>293110.96480000002</v>
      </c>
      <c r="C4332" s="59">
        <v>5044876.1720000003</v>
      </c>
      <c r="D4332" s="59" t="s">
        <v>3953</v>
      </c>
      <c r="E4332" s="153">
        <v>339.1</v>
      </c>
      <c r="F4332" s="150">
        <f>terrains!E4332*10.76391</f>
        <v>3650.0418810000001</v>
      </c>
      <c r="G4332" s="59" t="s">
        <v>586</v>
      </c>
      <c r="H4332" s="59">
        <v>0</v>
      </c>
      <c r="I4332" s="59">
        <v>3</v>
      </c>
      <c r="J4332" s="59">
        <f>IF(terrains!L4332=13.5,IF(terrains!X4332=1,12,9),-0.392532+1.267037*terrains!L4332+0.472239*terrains!X4332+0.58658*terrains!W4332+0.089417*terrains!V4332+0.531633*terrains!U4332+0.337883*terrains!T4332-0.403545*terrains!S4332)</f>
        <v>3.7464619999999997</v>
      </c>
      <c r="K4332" s="151">
        <f>IF(terrains!I4332=0,terrains!J4332,terrains!I4332)</f>
        <v>3</v>
      </c>
      <c r="L4332" s="59">
        <v>3</v>
      </c>
      <c r="M4332" s="59">
        <v>2</v>
      </c>
      <c r="N4332" s="59">
        <v>6</v>
      </c>
      <c r="O4332" s="59" t="s">
        <v>176</v>
      </c>
      <c r="P4332" s="59">
        <v>2</v>
      </c>
      <c r="Q4332" s="59">
        <v>2.5</v>
      </c>
      <c r="R4332" s="59">
        <v>0</v>
      </c>
      <c r="S4332" s="59">
        <v>0</v>
      </c>
      <c r="T4332" s="59">
        <v>1</v>
      </c>
      <c r="U4332" s="59">
        <v>0</v>
      </c>
      <c r="V4332" s="59">
        <v>0</v>
      </c>
      <c r="W4332" s="59">
        <v>0</v>
      </c>
      <c r="X4332" s="59">
        <v>0</v>
      </c>
      <c r="Y4332" s="59">
        <f>IF(terrains!L4332&lt;=2.5,1,IF(terrains!L4332&lt;=4.5,2,IF(terrains!L4332&lt;=6.5,3,4)))</f>
        <v>2</v>
      </c>
      <c r="Z4332" s="59">
        <f>IF(terrains!R4332=1,35,IF(terrains!S4332=1,64,IF(terrains!T4332=1,IF(terrains!Y4332=1,85,104),IF(terrains!U4332=1,IF(terrains!Y4332=1,124,152),IF(terrains!V4332=1,(IF(terrains!Y4332=1,146,IF(terrains!Y4332=2,178,263))),IF(terrains!W4332=1,(IF(terrains!Y4332=1,178,IF(terrains!Y4332=2,218,321))),IF(terrains!X4332=1,IF(terrains!Y4332=1,190,IF(terrains!Y4332=2,242,IF(terrains!Y4332=3,357,896))))))))))</f>
        <v>104</v>
      </c>
      <c r="AA4332" s="152">
        <f>terrains!Z4332*terrains!F4332</f>
        <v>379604.35562400002</v>
      </c>
    </row>
    <row r="4333" spans="1:27" ht="14.4">
      <c r="A4333" s="143">
        <v>4332</v>
      </c>
      <c r="B4333" s="59">
        <v>302268.43079999997</v>
      </c>
      <c r="C4333" s="59">
        <v>5052160.2920000004</v>
      </c>
      <c r="D4333" s="59" t="s">
        <v>3954</v>
      </c>
      <c r="E4333" s="153">
        <v>338.6</v>
      </c>
      <c r="F4333" s="150">
        <f>terrains!E4333*10.76391</f>
        <v>3644.6599259999998</v>
      </c>
      <c r="G4333" s="59" t="s">
        <v>1814</v>
      </c>
      <c r="H4333" s="59">
        <v>0</v>
      </c>
      <c r="I4333" s="59">
        <v>0</v>
      </c>
      <c r="J4333" s="59">
        <f>IF(terrains!L4333=13.5,IF(terrains!X4333=1,12,9),-0.392532+1.267037*terrains!L4333+0.472239*terrains!X4333+0.58658*terrains!W4333+0.089417*terrains!V4333+0.531633*terrains!U4333+0.337883*terrains!T4333-0.403545*terrains!S4333)</f>
        <v>1.7379969999999998</v>
      </c>
      <c r="K4333" s="151">
        <f>IF(terrains!I4333=0,terrains!J4333,terrains!I4333)</f>
        <v>1.7379969999999998</v>
      </c>
      <c r="L4333" s="59">
        <v>2</v>
      </c>
      <c r="M4333" s="59">
        <v>1</v>
      </c>
      <c r="N4333" s="59">
        <v>3</v>
      </c>
      <c r="O4333" s="59" t="s">
        <v>175</v>
      </c>
      <c r="P4333" s="59">
        <v>2</v>
      </c>
      <c r="Q4333" s="59">
        <v>1.5</v>
      </c>
      <c r="R4333" s="59">
        <v>0</v>
      </c>
      <c r="S4333" s="59">
        <v>1</v>
      </c>
      <c r="T4333" s="59">
        <v>0</v>
      </c>
      <c r="U4333" s="59">
        <v>0</v>
      </c>
      <c r="V4333" s="59">
        <v>0</v>
      </c>
      <c r="W4333" s="59">
        <v>0</v>
      </c>
      <c r="X4333" s="59">
        <v>0</v>
      </c>
      <c r="Y4333" s="59">
        <f>IF(terrains!L4333&lt;=2.5,1,IF(terrains!L4333&lt;=4.5,2,IF(terrains!L4333&lt;=6.5,3,4)))</f>
        <v>1</v>
      </c>
      <c r="Z4333" s="59">
        <f>IF(terrains!R4333=1,35,IF(terrains!S4333=1,64,IF(terrains!T4333=1,IF(terrains!Y4333=1,85,104),IF(terrains!U4333=1,IF(terrains!Y4333=1,124,152),IF(terrains!V4333=1,(IF(terrains!Y4333=1,146,IF(terrains!Y4333=2,178,263))),IF(terrains!W4333=1,(IF(terrains!Y4333=1,178,IF(terrains!Y4333=2,218,321))),IF(terrains!X4333=1,IF(terrains!Y4333=1,190,IF(terrains!Y4333=2,242,IF(terrains!Y4333=3,357,896))))))))))</f>
        <v>64</v>
      </c>
      <c r="AA4333" s="152">
        <f>terrains!Z4333*terrains!F4333</f>
        <v>233258.23526399999</v>
      </c>
    </row>
    <row r="4334" spans="1:27" ht="14.4">
      <c r="A4334" s="143">
        <v>4333</v>
      </c>
      <c r="B4334" s="59">
        <v>294697.25408300001</v>
      </c>
      <c r="C4334" s="59">
        <v>5050174.0240200004</v>
      </c>
      <c r="D4334" s="59" t="s">
        <v>3955</v>
      </c>
      <c r="E4334" s="153">
        <v>338.5</v>
      </c>
      <c r="F4334" s="150">
        <f>terrains!E4334*10.76391</f>
        <v>3643.5835349999998</v>
      </c>
      <c r="G4334" s="59" t="s">
        <v>1321</v>
      </c>
      <c r="H4334" s="59">
        <v>0</v>
      </c>
      <c r="I4334" s="59">
        <v>0</v>
      </c>
      <c r="J4334" s="59">
        <f>IF(terrains!L4334=13.5,IF(terrains!X4334=1,12,9),-0.392532+1.267037*terrains!L4334+0.472239*terrains!X4334+0.58658*terrains!W4334+0.089417*terrains!V4334+0.531633*terrains!U4334+0.337883*terrains!T4334-0.403545*terrains!S4334)</f>
        <v>1.7379969999999998</v>
      </c>
      <c r="K4334" s="151">
        <f>IF(terrains!I4334=0,terrains!J4334,terrains!I4334)</f>
        <v>1.7379969999999998</v>
      </c>
      <c r="L4334" s="59">
        <v>2</v>
      </c>
      <c r="M4334" s="59">
        <v>1</v>
      </c>
      <c r="N4334" s="59">
        <v>3</v>
      </c>
      <c r="O4334" s="59" t="s">
        <v>175</v>
      </c>
      <c r="P4334" s="59">
        <v>2</v>
      </c>
      <c r="Q4334" s="59">
        <v>2</v>
      </c>
      <c r="R4334" s="59">
        <v>0</v>
      </c>
      <c r="S4334" s="59">
        <v>1</v>
      </c>
      <c r="T4334" s="59">
        <v>0</v>
      </c>
      <c r="U4334" s="59">
        <v>0</v>
      </c>
      <c r="V4334" s="59">
        <v>0</v>
      </c>
      <c r="W4334" s="59">
        <v>0</v>
      </c>
      <c r="X4334" s="59">
        <v>0</v>
      </c>
      <c r="Y4334" s="59">
        <f>IF(terrains!L4334&lt;=2.5,1,IF(terrains!L4334&lt;=4.5,2,IF(terrains!L4334&lt;=6.5,3,4)))</f>
        <v>1</v>
      </c>
      <c r="Z4334" s="59">
        <f>IF(terrains!R4334=1,35,IF(terrains!S4334=1,64,IF(terrains!T4334=1,IF(terrains!Y4334=1,85,104),IF(terrains!U4334=1,IF(terrains!Y4334=1,124,152),IF(terrains!V4334=1,(IF(terrains!Y4334=1,146,IF(terrains!Y4334=2,178,263))),IF(terrains!W4334=1,(IF(terrains!Y4334=1,178,IF(terrains!Y4334=2,218,321))),IF(terrains!X4334=1,IF(terrains!Y4334=1,190,IF(terrains!Y4334=2,242,IF(terrains!Y4334=3,357,896))))))))))</f>
        <v>64</v>
      </c>
      <c r="AA4334" s="152">
        <f>terrains!Z4334*terrains!F4334</f>
        <v>233189.34623999998</v>
      </c>
    </row>
    <row r="4335" spans="1:27" ht="14.4">
      <c r="A4335" s="143">
        <v>4334</v>
      </c>
      <c r="B4335" s="59">
        <v>301874.676309</v>
      </c>
      <c r="C4335" s="59">
        <v>5058999.1355100004</v>
      </c>
      <c r="D4335" s="59" t="s">
        <v>3956</v>
      </c>
      <c r="E4335" s="153">
        <v>338.4</v>
      </c>
      <c r="F4335" s="150">
        <f>terrains!E4335*10.76391</f>
        <v>3642.5071439999997</v>
      </c>
      <c r="G4335" s="59" t="s">
        <v>327</v>
      </c>
      <c r="H4335" s="59">
        <v>0</v>
      </c>
      <c r="I4335" s="59">
        <v>0</v>
      </c>
      <c r="J4335" s="59">
        <f>IF(terrains!L4335=13.5,IF(terrains!X4335=1,12,9),-0.392532+1.267037*terrains!L4335+0.472239*terrains!X4335+0.58658*terrains!W4335+0.089417*terrains!V4335+0.531633*terrains!U4335+0.337883*terrains!T4335-0.403545*terrains!S4335)</f>
        <v>2.7750604999999999</v>
      </c>
      <c r="K4335" s="151">
        <f>IF(terrains!I4335=0,terrains!J4335,terrains!I4335)</f>
        <v>2.7750604999999999</v>
      </c>
      <c r="L4335" s="59">
        <v>2.5</v>
      </c>
      <c r="M4335" s="59">
        <v>0</v>
      </c>
      <c r="N4335" s="59">
        <v>0</v>
      </c>
      <c r="O4335" s="59" t="s">
        <v>174</v>
      </c>
      <c r="P4335" s="59">
        <v>0</v>
      </c>
      <c r="Q4335" s="59">
        <v>0</v>
      </c>
      <c r="R4335" s="59">
        <v>1</v>
      </c>
      <c r="S4335" s="59">
        <v>0</v>
      </c>
      <c r="T4335" s="59">
        <v>0</v>
      </c>
      <c r="U4335" s="59">
        <v>0</v>
      </c>
      <c r="V4335" s="59">
        <v>0</v>
      </c>
      <c r="W4335" s="59">
        <v>0</v>
      </c>
      <c r="X4335" s="59">
        <v>0</v>
      </c>
      <c r="Y4335" s="59">
        <f>IF(terrains!L4335&lt;=2.5,1,IF(terrains!L4335&lt;=4.5,2,IF(terrains!L4335&lt;=6.5,3,4)))</f>
        <v>1</v>
      </c>
      <c r="Z4335" s="59">
        <f>IF(terrains!R4335=1,35,IF(terrains!S4335=1,64,IF(terrains!T4335=1,IF(terrains!Y4335=1,85,104),IF(terrains!U4335=1,IF(terrains!Y4335=1,124,152),IF(terrains!V4335=1,(IF(terrains!Y4335=1,146,IF(terrains!Y4335=2,178,263))),IF(terrains!W4335=1,(IF(terrains!Y4335=1,178,IF(terrains!Y4335=2,218,321))),IF(terrains!X4335=1,IF(terrains!Y4335=1,190,IF(terrains!Y4335=2,242,IF(terrains!Y4335=3,357,896))))))))))</f>
        <v>35</v>
      </c>
      <c r="AA4335" s="152">
        <f>terrains!Z4335*terrains!F4335</f>
        <v>127487.75003999998</v>
      </c>
    </row>
    <row r="4336" spans="1:27" ht="14.4">
      <c r="A4336" s="143">
        <v>4335</v>
      </c>
      <c r="B4336" s="59">
        <v>304335.38711200003</v>
      </c>
      <c r="C4336" s="59">
        <v>5059724.6740899999</v>
      </c>
      <c r="D4336" s="59" t="s">
        <v>3957</v>
      </c>
      <c r="E4336" s="153">
        <v>338.3</v>
      </c>
      <c r="F4336" s="150">
        <f>terrains!E4336*10.76391</f>
        <v>3641.4307529999996</v>
      </c>
      <c r="G4336" s="59" t="s">
        <v>353</v>
      </c>
      <c r="H4336" s="59">
        <v>0</v>
      </c>
      <c r="I4336" s="59">
        <v>0</v>
      </c>
      <c r="J4336" s="59">
        <f>IF(terrains!L4336=13.5,IF(terrains!X4336=1,12,9),-0.392532+1.267037*terrains!L4336+0.472239*terrains!X4336+0.58658*terrains!W4336+0.089417*terrains!V4336+0.531633*terrains!U4336+0.337883*terrains!T4336-0.403545*terrains!S4336)</f>
        <v>2.1415419999999998</v>
      </c>
      <c r="K4336" s="151">
        <f>IF(terrains!I4336=0,terrains!J4336,terrains!I4336)</f>
        <v>2.1415419999999998</v>
      </c>
      <c r="L4336" s="59">
        <v>2</v>
      </c>
      <c r="M4336" s="59">
        <v>1</v>
      </c>
      <c r="N4336" s="59">
        <v>3</v>
      </c>
      <c r="O4336" s="59" t="s">
        <v>174</v>
      </c>
      <c r="P4336" s="59">
        <v>2</v>
      </c>
      <c r="Q4336" s="59">
        <v>1.5</v>
      </c>
      <c r="R4336" s="59">
        <v>1</v>
      </c>
      <c r="S4336" s="59">
        <v>0</v>
      </c>
      <c r="T4336" s="59">
        <v>0</v>
      </c>
      <c r="U4336" s="59">
        <v>0</v>
      </c>
      <c r="V4336" s="59">
        <v>0</v>
      </c>
      <c r="W4336" s="59">
        <v>0</v>
      </c>
      <c r="X4336" s="59">
        <v>0</v>
      </c>
      <c r="Y4336" s="59">
        <f>IF(terrains!L4336&lt;=2.5,1,IF(terrains!L4336&lt;=4.5,2,IF(terrains!L4336&lt;=6.5,3,4)))</f>
        <v>1</v>
      </c>
      <c r="Z4336" s="59">
        <f>IF(terrains!R4336=1,35,IF(terrains!S4336=1,64,IF(terrains!T4336=1,IF(terrains!Y4336=1,85,104),IF(terrains!U4336=1,IF(terrains!Y4336=1,124,152),IF(terrains!V4336=1,(IF(terrains!Y4336=1,146,IF(terrains!Y4336=2,178,263))),IF(terrains!W4336=1,(IF(terrains!Y4336=1,178,IF(terrains!Y4336=2,218,321))),IF(terrains!X4336=1,IF(terrains!Y4336=1,190,IF(terrains!Y4336=2,242,IF(terrains!Y4336=3,357,896))))))))))</f>
        <v>35</v>
      </c>
      <c r="AA4336" s="152">
        <f>terrains!Z4336*terrains!F4336</f>
        <v>127450.07635499998</v>
      </c>
    </row>
    <row r="4337" spans="1:27" ht="14.4">
      <c r="A4337" s="143">
        <v>4336</v>
      </c>
      <c r="B4337" s="59">
        <v>301879.19076799997</v>
      </c>
      <c r="C4337" s="59">
        <v>5058990.4937899997</v>
      </c>
      <c r="D4337" s="59" t="s">
        <v>3958</v>
      </c>
      <c r="E4337" s="153">
        <v>338.3</v>
      </c>
      <c r="F4337" s="150">
        <f>terrains!E4337*10.76391</f>
        <v>3641.4307529999996</v>
      </c>
      <c r="G4337" s="59" t="s">
        <v>327</v>
      </c>
      <c r="H4337" s="59">
        <v>0</v>
      </c>
      <c r="I4337" s="59">
        <v>0</v>
      </c>
      <c r="J4337" s="59">
        <f>IF(terrains!L4337=13.5,IF(terrains!X4337=1,12,9),-0.392532+1.267037*terrains!L4337+0.472239*terrains!X4337+0.58658*terrains!W4337+0.089417*terrains!V4337+0.531633*terrains!U4337+0.337883*terrains!T4337-0.403545*terrains!S4337)</f>
        <v>2.7750604999999999</v>
      </c>
      <c r="K4337" s="151">
        <f>IF(terrains!I4337=0,terrains!J4337,terrains!I4337)</f>
        <v>2.7750604999999999</v>
      </c>
      <c r="L4337" s="59">
        <v>2.5</v>
      </c>
      <c r="M4337" s="59">
        <v>0</v>
      </c>
      <c r="N4337" s="59">
        <v>0</v>
      </c>
      <c r="O4337" s="59" t="s">
        <v>174</v>
      </c>
      <c r="P4337" s="59">
        <v>0</v>
      </c>
      <c r="Q4337" s="59">
        <v>0</v>
      </c>
      <c r="R4337" s="59">
        <v>1</v>
      </c>
      <c r="S4337" s="59">
        <v>0</v>
      </c>
      <c r="T4337" s="59">
        <v>0</v>
      </c>
      <c r="U4337" s="59">
        <v>0</v>
      </c>
      <c r="V4337" s="59">
        <v>0</v>
      </c>
      <c r="W4337" s="59">
        <v>0</v>
      </c>
      <c r="X4337" s="59">
        <v>0</v>
      </c>
      <c r="Y4337" s="59">
        <f>IF(terrains!L4337&lt;=2.5,1,IF(terrains!L4337&lt;=4.5,2,IF(terrains!L4337&lt;=6.5,3,4)))</f>
        <v>1</v>
      </c>
      <c r="Z4337" s="59">
        <f>IF(terrains!R4337=1,35,IF(terrains!S4337=1,64,IF(terrains!T4337=1,IF(terrains!Y4337=1,85,104),IF(terrains!U4337=1,IF(terrains!Y4337=1,124,152),IF(terrains!V4337=1,(IF(terrains!Y4337=1,146,IF(terrains!Y4337=2,178,263))),IF(terrains!W4337=1,(IF(terrains!Y4337=1,178,IF(terrains!Y4337=2,218,321))),IF(terrains!X4337=1,IF(terrains!Y4337=1,190,IF(terrains!Y4337=2,242,IF(terrains!Y4337=3,357,896))))))))))</f>
        <v>35</v>
      </c>
      <c r="AA4337" s="152">
        <f>terrains!Z4337*terrains!F4337</f>
        <v>127450.07635499998</v>
      </c>
    </row>
    <row r="4338" spans="1:27" ht="14.4">
      <c r="A4338" s="143">
        <v>4337</v>
      </c>
      <c r="B4338" s="59">
        <v>301883.70428599999</v>
      </c>
      <c r="C4338" s="59">
        <v>5058981.85152</v>
      </c>
      <c r="D4338" s="59" t="s">
        <v>3959</v>
      </c>
      <c r="E4338" s="153">
        <v>338.2</v>
      </c>
      <c r="F4338" s="150">
        <f>terrains!E4338*10.76391</f>
        <v>3640.3543619999996</v>
      </c>
      <c r="G4338" s="59" t="s">
        <v>327</v>
      </c>
      <c r="H4338" s="59">
        <v>0</v>
      </c>
      <c r="I4338" s="59">
        <v>0</v>
      </c>
      <c r="J4338" s="59">
        <f>IF(terrains!L4338=13.5,IF(terrains!X4338=1,12,9),-0.392532+1.267037*terrains!L4338+0.472239*terrains!X4338+0.58658*terrains!W4338+0.089417*terrains!V4338+0.531633*terrains!U4338+0.337883*terrains!T4338-0.403545*terrains!S4338)</f>
        <v>2.7750604999999999</v>
      </c>
      <c r="K4338" s="151">
        <f>IF(terrains!I4338=0,terrains!J4338,terrains!I4338)</f>
        <v>2.7750604999999999</v>
      </c>
      <c r="L4338" s="59">
        <v>2.5</v>
      </c>
      <c r="M4338" s="59">
        <v>0</v>
      </c>
      <c r="N4338" s="59">
        <v>0</v>
      </c>
      <c r="O4338" s="59" t="s">
        <v>174</v>
      </c>
      <c r="P4338" s="59">
        <v>0</v>
      </c>
      <c r="Q4338" s="59">
        <v>0</v>
      </c>
      <c r="R4338" s="59">
        <v>1</v>
      </c>
      <c r="S4338" s="59">
        <v>0</v>
      </c>
      <c r="T4338" s="59">
        <v>0</v>
      </c>
      <c r="U4338" s="59">
        <v>0</v>
      </c>
      <c r="V4338" s="59">
        <v>0</v>
      </c>
      <c r="W4338" s="59">
        <v>0</v>
      </c>
      <c r="X4338" s="59">
        <v>0</v>
      </c>
      <c r="Y4338" s="59">
        <f>IF(terrains!L4338&lt;=2.5,1,IF(terrains!L4338&lt;=4.5,2,IF(terrains!L4338&lt;=6.5,3,4)))</f>
        <v>1</v>
      </c>
      <c r="Z4338" s="59">
        <f>IF(terrains!R4338=1,35,IF(terrains!S4338=1,64,IF(terrains!T4338=1,IF(terrains!Y4338=1,85,104),IF(terrains!U4338=1,IF(terrains!Y4338=1,124,152),IF(terrains!V4338=1,(IF(terrains!Y4338=1,146,IF(terrains!Y4338=2,178,263))),IF(terrains!W4338=1,(IF(terrains!Y4338=1,178,IF(terrains!Y4338=2,218,321))),IF(terrains!X4338=1,IF(terrains!Y4338=1,190,IF(terrains!Y4338=2,242,IF(terrains!Y4338=3,357,896))))))))))</f>
        <v>35</v>
      </c>
      <c r="AA4338" s="152">
        <f>terrains!Z4338*terrains!F4338</f>
        <v>127412.40266999998</v>
      </c>
    </row>
    <row r="4339" spans="1:27" ht="14.4">
      <c r="A4339" s="143">
        <v>4338</v>
      </c>
      <c r="B4339" s="59">
        <v>303844.80807799997</v>
      </c>
      <c r="C4339" s="59">
        <v>5051910.5680499999</v>
      </c>
      <c r="D4339" s="59" t="s">
        <v>3960</v>
      </c>
      <c r="E4339" s="153">
        <v>338.1</v>
      </c>
      <c r="F4339" s="150">
        <f>terrains!E4339*10.76391</f>
        <v>3639.277971</v>
      </c>
      <c r="G4339" s="59" t="s">
        <v>1814</v>
      </c>
      <c r="H4339" s="59">
        <v>0</v>
      </c>
      <c r="I4339" s="59">
        <v>0</v>
      </c>
      <c r="J4339" s="59">
        <f>IF(terrains!L4339=13.5,IF(terrains!X4339=1,12,9),-0.392532+1.267037*terrains!L4339+0.472239*terrains!X4339+0.58658*terrains!W4339+0.089417*terrains!V4339+0.531633*terrains!U4339+0.337883*terrains!T4339-0.403545*terrains!S4339)</f>
        <v>1.7379969999999998</v>
      </c>
      <c r="K4339" s="151">
        <f>IF(terrains!I4339=0,terrains!J4339,terrains!I4339)</f>
        <v>1.7379969999999998</v>
      </c>
      <c r="L4339" s="59">
        <v>2</v>
      </c>
      <c r="M4339" s="59">
        <v>1</v>
      </c>
      <c r="N4339" s="59">
        <v>3</v>
      </c>
      <c r="O4339" s="59" t="s">
        <v>175</v>
      </c>
      <c r="P4339" s="59">
        <v>2</v>
      </c>
      <c r="Q4339" s="59">
        <v>1.5</v>
      </c>
      <c r="R4339" s="59">
        <v>0</v>
      </c>
      <c r="S4339" s="59">
        <v>1</v>
      </c>
      <c r="T4339" s="59">
        <v>0</v>
      </c>
      <c r="U4339" s="59">
        <v>0</v>
      </c>
      <c r="V4339" s="59">
        <v>0</v>
      </c>
      <c r="W4339" s="59">
        <v>0</v>
      </c>
      <c r="X4339" s="59">
        <v>0</v>
      </c>
      <c r="Y4339" s="59">
        <f>IF(terrains!L4339&lt;=2.5,1,IF(terrains!L4339&lt;=4.5,2,IF(terrains!L4339&lt;=6.5,3,4)))</f>
        <v>1</v>
      </c>
      <c r="Z4339" s="59">
        <f>IF(terrains!R4339=1,35,IF(terrains!S4339=1,64,IF(terrains!T4339=1,IF(terrains!Y4339=1,85,104),IF(terrains!U4339=1,IF(terrains!Y4339=1,124,152),IF(terrains!V4339=1,(IF(terrains!Y4339=1,146,IF(terrains!Y4339=2,178,263))),IF(terrains!W4339=1,(IF(terrains!Y4339=1,178,IF(terrains!Y4339=2,218,321))),IF(terrains!X4339=1,IF(terrains!Y4339=1,190,IF(terrains!Y4339=2,242,IF(terrains!Y4339=3,357,896))))))))))</f>
        <v>64</v>
      </c>
      <c r="AA4339" s="152">
        <f>terrains!Z4339*terrains!F4339</f>
        <v>232913.790144</v>
      </c>
    </row>
    <row r="4340" spans="1:27" ht="14.4">
      <c r="A4340" s="143">
        <v>4339</v>
      </c>
      <c r="B4340" s="59">
        <v>300298.83850000001</v>
      </c>
      <c r="C4340" s="59">
        <v>5041698.9979999997</v>
      </c>
      <c r="D4340" s="59" t="s">
        <v>3961</v>
      </c>
      <c r="E4340" s="153">
        <v>337.5</v>
      </c>
      <c r="F4340" s="150">
        <f>terrains!E4340*10.76391</f>
        <v>3632.8196249999996</v>
      </c>
      <c r="G4340" s="59" t="s">
        <v>1327</v>
      </c>
      <c r="H4340" s="59">
        <v>0</v>
      </c>
      <c r="I4340" s="59">
        <v>3</v>
      </c>
      <c r="J4340" s="59">
        <f>IF(terrains!L4340=13.5,IF(terrains!X4340=1,12,9),-0.392532+1.267037*terrains!L4340+0.472239*terrains!X4340+0.58658*terrains!W4340+0.089417*terrains!V4340+0.531633*terrains!U4340+0.337883*terrains!T4340-0.403545*terrains!S4340)</f>
        <v>2.8644775</v>
      </c>
      <c r="K4340" s="151">
        <f>IF(terrains!I4340=0,terrains!J4340,terrains!I4340)</f>
        <v>3</v>
      </c>
      <c r="L4340" s="59">
        <v>2.5</v>
      </c>
      <c r="M4340" s="59">
        <v>0</v>
      </c>
      <c r="N4340" s="59">
        <v>0</v>
      </c>
      <c r="O4340" s="59" t="s">
        <v>178</v>
      </c>
      <c r="P4340" s="59">
        <v>0</v>
      </c>
      <c r="Q4340" s="59">
        <v>0</v>
      </c>
      <c r="R4340" s="59">
        <v>0</v>
      </c>
      <c r="S4340" s="59">
        <v>0</v>
      </c>
      <c r="T4340" s="59">
        <v>0</v>
      </c>
      <c r="U4340" s="59">
        <v>0</v>
      </c>
      <c r="V4340" s="59">
        <v>1</v>
      </c>
      <c r="W4340" s="59">
        <v>0</v>
      </c>
      <c r="X4340" s="59">
        <v>0</v>
      </c>
      <c r="Y4340" s="59">
        <f>IF(terrains!L4340&lt;=2.5,1,IF(terrains!L4340&lt;=4.5,2,IF(terrains!L4340&lt;=6.5,3,4)))</f>
        <v>1</v>
      </c>
      <c r="Z4340" s="59">
        <f>IF(terrains!R4340=1,35,IF(terrains!S4340=1,64,IF(terrains!T4340=1,IF(terrains!Y4340=1,85,104),IF(terrains!U4340=1,IF(terrains!Y4340=1,124,152),IF(terrains!V4340=1,(IF(terrains!Y4340=1,146,IF(terrains!Y4340=2,178,263))),IF(terrains!W4340=1,(IF(terrains!Y4340=1,178,IF(terrains!Y4340=2,218,321))),IF(terrains!X4340=1,IF(terrains!Y4340=1,190,IF(terrains!Y4340=2,242,IF(terrains!Y4340=3,357,896))))))))))</f>
        <v>146</v>
      </c>
      <c r="AA4340" s="152">
        <f>terrains!Z4340*terrains!F4340</f>
        <v>530391.66524999996</v>
      </c>
    </row>
    <row r="4341" spans="1:27" ht="14.4">
      <c r="A4341" s="143">
        <v>4340</v>
      </c>
      <c r="B4341" s="59">
        <v>300690.46373299998</v>
      </c>
      <c r="C4341" s="59">
        <v>5043641.1017000005</v>
      </c>
      <c r="D4341" s="59" t="s">
        <v>3962</v>
      </c>
      <c r="E4341" s="153">
        <v>337.2</v>
      </c>
      <c r="F4341" s="150">
        <f>terrains!E4341*10.76391</f>
        <v>3629.5904519999995</v>
      </c>
      <c r="G4341" s="59" t="s">
        <v>814</v>
      </c>
      <c r="H4341" s="59">
        <v>0</v>
      </c>
      <c r="I4341" s="59">
        <v>4</v>
      </c>
      <c r="J4341" s="59">
        <f>IF(terrains!L4341=13.5,IF(terrains!X4341=1,12,9),-0.392532+1.267037*terrains!L4341+0.472239*terrains!X4341+0.58658*terrains!W4341+0.089417*terrains!V4341+0.531633*terrains!U4341+0.337883*terrains!T4341-0.403545*terrains!S4341)</f>
        <v>4.3799804999999994</v>
      </c>
      <c r="K4341" s="151">
        <f>IF(terrains!I4341=0,terrains!J4341,terrains!I4341)</f>
        <v>4</v>
      </c>
      <c r="L4341" s="59">
        <v>3.5</v>
      </c>
      <c r="M4341" s="59">
        <v>3</v>
      </c>
      <c r="N4341" s="59">
        <v>5</v>
      </c>
      <c r="O4341" s="59" t="s">
        <v>176</v>
      </c>
      <c r="P4341" s="59">
        <v>2</v>
      </c>
      <c r="Q4341" s="59">
        <v>2.5</v>
      </c>
      <c r="R4341" s="59">
        <v>0</v>
      </c>
      <c r="S4341" s="59">
        <v>0</v>
      </c>
      <c r="T4341" s="59">
        <v>1</v>
      </c>
      <c r="U4341" s="59">
        <v>0</v>
      </c>
      <c r="V4341" s="59">
        <v>0</v>
      </c>
      <c r="W4341" s="59">
        <v>0</v>
      </c>
      <c r="X4341" s="59">
        <v>0</v>
      </c>
      <c r="Y4341" s="59">
        <f>IF(terrains!L4341&lt;=2.5,1,IF(terrains!L4341&lt;=4.5,2,IF(terrains!L4341&lt;=6.5,3,4)))</f>
        <v>2</v>
      </c>
      <c r="Z4341" s="59">
        <f>IF(terrains!R4341=1,35,IF(terrains!S4341=1,64,IF(terrains!T4341=1,IF(terrains!Y4341=1,85,104),IF(terrains!U4341=1,IF(terrains!Y4341=1,124,152),IF(terrains!V4341=1,(IF(terrains!Y4341=1,146,IF(terrains!Y4341=2,178,263))),IF(terrains!W4341=1,(IF(terrains!Y4341=1,178,IF(terrains!Y4341=2,218,321))),IF(terrains!X4341=1,IF(terrains!Y4341=1,190,IF(terrains!Y4341=2,242,IF(terrains!Y4341=3,357,896))))))))))</f>
        <v>104</v>
      </c>
      <c r="AA4341" s="152">
        <f>terrains!Z4341*terrains!F4341</f>
        <v>377477.40700799995</v>
      </c>
    </row>
    <row r="4342" spans="1:27" ht="14.4">
      <c r="A4342" s="143">
        <v>4341</v>
      </c>
      <c r="B4342" s="59">
        <v>302247.00650199997</v>
      </c>
      <c r="C4342" s="59">
        <v>5047998.65601</v>
      </c>
      <c r="D4342" s="59" t="s">
        <v>3963</v>
      </c>
      <c r="E4342" s="153">
        <v>337.14</v>
      </c>
      <c r="F4342" s="150">
        <f>terrains!E4342*10.76391</f>
        <v>3628.9446173999995</v>
      </c>
      <c r="G4342" s="59" t="s">
        <v>1509</v>
      </c>
      <c r="H4342" s="59">
        <v>0</v>
      </c>
      <c r="I4342" s="59">
        <v>0</v>
      </c>
      <c r="J4342" s="59">
        <f>IF(terrains!L4342=13.5,IF(terrains!X4342=1,12,9),-0.392532+1.267037*terrains!L4342+0.472239*terrains!X4342+0.58658*terrains!W4342+0.089417*terrains!V4342+0.531633*terrains!U4342+0.337883*terrains!T4342-0.403545*terrains!S4342)</f>
        <v>1.7379969999999998</v>
      </c>
      <c r="K4342" s="151">
        <f>IF(terrains!I4342=0,terrains!J4342,terrains!I4342)</f>
        <v>1.7379969999999998</v>
      </c>
      <c r="L4342" s="59">
        <v>2</v>
      </c>
      <c r="M4342" s="59">
        <v>1</v>
      </c>
      <c r="N4342" s="59">
        <v>4</v>
      </c>
      <c r="O4342" s="59" t="s">
        <v>175</v>
      </c>
      <c r="P4342" s="59">
        <v>2</v>
      </c>
      <c r="Q4342" s="59">
        <v>1.5</v>
      </c>
      <c r="R4342" s="59">
        <v>0</v>
      </c>
      <c r="S4342" s="59">
        <v>1</v>
      </c>
      <c r="T4342" s="59">
        <v>0</v>
      </c>
      <c r="U4342" s="59">
        <v>0</v>
      </c>
      <c r="V4342" s="59">
        <v>0</v>
      </c>
      <c r="W4342" s="59">
        <v>0</v>
      </c>
      <c r="X4342" s="59">
        <v>0</v>
      </c>
      <c r="Y4342" s="59">
        <f>IF(terrains!L4342&lt;=2.5,1,IF(terrains!L4342&lt;=4.5,2,IF(terrains!L4342&lt;=6.5,3,4)))</f>
        <v>1</v>
      </c>
      <c r="Z4342" s="59">
        <f>IF(terrains!R4342=1,35,IF(terrains!S4342=1,64,IF(terrains!T4342=1,IF(terrains!Y4342=1,85,104),IF(terrains!U4342=1,IF(terrains!Y4342=1,124,152),IF(terrains!V4342=1,(IF(terrains!Y4342=1,146,IF(terrains!Y4342=2,178,263))),IF(terrains!W4342=1,(IF(terrains!Y4342=1,178,IF(terrains!Y4342=2,218,321))),IF(terrains!X4342=1,IF(terrains!Y4342=1,190,IF(terrains!Y4342=2,242,IF(terrains!Y4342=3,357,896))))))))))</f>
        <v>64</v>
      </c>
      <c r="AA4342" s="152">
        <f>terrains!Z4342*terrains!F4342</f>
        <v>232252.45551359997</v>
      </c>
    </row>
    <row r="4343" spans="1:27" ht="14.4">
      <c r="A4343" s="143">
        <v>4342</v>
      </c>
      <c r="B4343" s="59">
        <v>300603.27882499999</v>
      </c>
      <c r="C4343" s="59">
        <v>5045825.6926199999</v>
      </c>
      <c r="D4343" s="59" t="s">
        <v>3964</v>
      </c>
      <c r="E4343" s="153">
        <v>337</v>
      </c>
      <c r="F4343" s="150">
        <f>terrains!E4343*10.76391</f>
        <v>3627.4376699999998</v>
      </c>
      <c r="G4343" s="59" t="s">
        <v>534</v>
      </c>
      <c r="H4343" s="59">
        <v>0</v>
      </c>
      <c r="I4343" s="59">
        <v>0</v>
      </c>
      <c r="J4343" s="59">
        <f>IF(terrains!L4343=13.5,IF(terrains!X4343=1,12,9),-0.392532+1.267037*terrains!L4343+0.472239*terrains!X4343+0.58658*terrains!W4343+0.089417*terrains!V4343+0.531633*terrains!U4343+0.337883*terrains!T4343-0.403545*terrains!S4343)</f>
        <v>3.1129435000000001</v>
      </c>
      <c r="K4343" s="151">
        <f>IF(terrains!I4343=0,terrains!J4343,terrains!I4343)</f>
        <v>3.1129435000000001</v>
      </c>
      <c r="L4343" s="59">
        <v>2.5</v>
      </c>
      <c r="M4343" s="59">
        <v>1</v>
      </c>
      <c r="N4343" s="59">
        <v>4</v>
      </c>
      <c r="O4343" s="59" t="s">
        <v>176</v>
      </c>
      <c r="P4343" s="59">
        <v>2</v>
      </c>
      <c r="Q4343" s="59">
        <v>2.5</v>
      </c>
      <c r="R4343" s="59">
        <v>0</v>
      </c>
      <c r="S4343" s="59">
        <v>0</v>
      </c>
      <c r="T4343" s="59">
        <v>1</v>
      </c>
      <c r="U4343" s="59">
        <v>0</v>
      </c>
      <c r="V4343" s="59">
        <v>0</v>
      </c>
      <c r="W4343" s="59">
        <v>0</v>
      </c>
      <c r="X4343" s="59">
        <v>0</v>
      </c>
      <c r="Y4343" s="59">
        <f>IF(terrains!L4343&lt;=2.5,1,IF(terrains!L4343&lt;=4.5,2,IF(terrains!L4343&lt;=6.5,3,4)))</f>
        <v>1</v>
      </c>
      <c r="Z4343" s="59">
        <f>IF(terrains!R4343=1,35,IF(terrains!S4343=1,64,IF(terrains!T4343=1,IF(terrains!Y4343=1,85,104),IF(terrains!U4343=1,IF(terrains!Y4343=1,124,152),IF(terrains!V4343=1,(IF(terrains!Y4343=1,146,IF(terrains!Y4343=2,178,263))),IF(terrains!W4343=1,(IF(terrains!Y4343=1,178,IF(terrains!Y4343=2,218,321))),IF(terrains!X4343=1,IF(terrains!Y4343=1,190,IF(terrains!Y4343=2,242,IF(terrains!Y4343=3,357,896))))))))))</f>
        <v>85</v>
      </c>
      <c r="AA4343" s="152">
        <f>terrains!Z4343*terrains!F4343</f>
        <v>308332.20194999996</v>
      </c>
    </row>
    <row r="4344" spans="1:27" ht="14.4">
      <c r="A4344" s="143">
        <v>4343</v>
      </c>
      <c r="B4344" s="59">
        <v>300591.63454100001</v>
      </c>
      <c r="C4344" s="59">
        <v>5045831.0115900002</v>
      </c>
      <c r="D4344" s="59" t="s">
        <v>3965</v>
      </c>
      <c r="E4344" s="153">
        <v>336.8</v>
      </c>
      <c r="F4344" s="150">
        <f>terrains!E4344*10.76391</f>
        <v>3625.2848879999997</v>
      </c>
      <c r="G4344" s="59" t="s">
        <v>534</v>
      </c>
      <c r="H4344" s="59">
        <v>0</v>
      </c>
      <c r="I4344" s="59">
        <v>0</v>
      </c>
      <c r="J4344" s="59">
        <f>IF(terrains!L4344=13.5,IF(terrains!X4344=1,12,9),-0.392532+1.267037*terrains!L4344+0.472239*terrains!X4344+0.58658*terrains!W4344+0.089417*terrains!V4344+0.531633*terrains!U4344+0.337883*terrains!T4344-0.403545*terrains!S4344)</f>
        <v>3.1129435000000001</v>
      </c>
      <c r="K4344" s="151">
        <f>IF(terrains!I4344=0,terrains!J4344,terrains!I4344)</f>
        <v>3.1129435000000001</v>
      </c>
      <c r="L4344" s="59">
        <v>2.5</v>
      </c>
      <c r="M4344" s="59">
        <v>1</v>
      </c>
      <c r="N4344" s="59">
        <v>4</v>
      </c>
      <c r="O4344" s="59" t="s">
        <v>176</v>
      </c>
      <c r="P4344" s="59">
        <v>2</v>
      </c>
      <c r="Q4344" s="59">
        <v>2.5</v>
      </c>
      <c r="R4344" s="59">
        <v>0</v>
      </c>
      <c r="S4344" s="59">
        <v>0</v>
      </c>
      <c r="T4344" s="59">
        <v>1</v>
      </c>
      <c r="U4344" s="59">
        <v>0</v>
      </c>
      <c r="V4344" s="59">
        <v>0</v>
      </c>
      <c r="W4344" s="59">
        <v>0</v>
      </c>
      <c r="X4344" s="59">
        <v>0</v>
      </c>
      <c r="Y4344" s="59">
        <f>IF(terrains!L4344&lt;=2.5,1,IF(terrains!L4344&lt;=4.5,2,IF(terrains!L4344&lt;=6.5,3,4)))</f>
        <v>1</v>
      </c>
      <c r="Z4344" s="59">
        <f>IF(terrains!R4344=1,35,IF(terrains!S4344=1,64,IF(terrains!T4344=1,IF(terrains!Y4344=1,85,104),IF(terrains!U4344=1,IF(terrains!Y4344=1,124,152),IF(terrains!V4344=1,(IF(terrains!Y4344=1,146,IF(terrains!Y4344=2,178,263))),IF(terrains!W4344=1,(IF(terrains!Y4344=1,178,IF(terrains!Y4344=2,218,321))),IF(terrains!X4344=1,IF(terrains!Y4344=1,190,IF(terrains!Y4344=2,242,IF(terrains!Y4344=3,357,896))))))))))</f>
        <v>85</v>
      </c>
      <c r="AA4344" s="152">
        <f>terrains!Z4344*terrains!F4344</f>
        <v>308149.21547999996</v>
      </c>
    </row>
    <row r="4345" spans="1:27" ht="14.4">
      <c r="A4345" s="143">
        <v>4344</v>
      </c>
      <c r="B4345" s="59">
        <v>302236.44880399999</v>
      </c>
      <c r="C4345" s="59">
        <v>5059131.6710400004</v>
      </c>
      <c r="D4345" s="59" t="s">
        <v>3966</v>
      </c>
      <c r="E4345" s="153">
        <v>335.7</v>
      </c>
      <c r="F4345" s="150">
        <f>terrains!E4345*10.76391</f>
        <v>3613.4445869999995</v>
      </c>
      <c r="G4345" s="59" t="s">
        <v>327</v>
      </c>
      <c r="H4345" s="59">
        <v>0</v>
      </c>
      <c r="I4345" s="59">
        <v>0</v>
      </c>
      <c r="J4345" s="59">
        <f>IF(terrains!L4345=13.5,IF(terrains!X4345=1,12,9),-0.392532+1.267037*terrains!L4345+0.472239*terrains!X4345+0.58658*terrains!W4345+0.089417*terrains!V4345+0.531633*terrains!U4345+0.337883*terrains!T4345-0.403545*terrains!S4345)</f>
        <v>2.7750604999999999</v>
      </c>
      <c r="K4345" s="151">
        <f>IF(terrains!I4345=0,terrains!J4345,terrains!I4345)</f>
        <v>2.7750604999999999</v>
      </c>
      <c r="L4345" s="59">
        <v>2.5</v>
      </c>
      <c r="M4345" s="59">
        <v>0</v>
      </c>
      <c r="N4345" s="59">
        <v>0</v>
      </c>
      <c r="O4345" s="59" t="s">
        <v>174</v>
      </c>
      <c r="P4345" s="59">
        <v>0</v>
      </c>
      <c r="Q4345" s="59">
        <v>0</v>
      </c>
      <c r="R4345" s="59">
        <v>1</v>
      </c>
      <c r="S4345" s="59">
        <v>0</v>
      </c>
      <c r="T4345" s="59">
        <v>0</v>
      </c>
      <c r="U4345" s="59">
        <v>0</v>
      </c>
      <c r="V4345" s="59">
        <v>0</v>
      </c>
      <c r="W4345" s="59">
        <v>0</v>
      </c>
      <c r="X4345" s="59">
        <v>0</v>
      </c>
      <c r="Y4345" s="59">
        <f>IF(terrains!L4345&lt;=2.5,1,IF(terrains!L4345&lt;=4.5,2,IF(terrains!L4345&lt;=6.5,3,4)))</f>
        <v>1</v>
      </c>
      <c r="Z4345" s="59">
        <f>IF(terrains!R4345=1,35,IF(terrains!S4345=1,64,IF(terrains!T4345=1,IF(terrains!Y4345=1,85,104),IF(terrains!U4345=1,IF(terrains!Y4345=1,124,152),IF(terrains!V4345=1,(IF(terrains!Y4345=1,146,IF(terrains!Y4345=2,178,263))),IF(terrains!W4345=1,(IF(terrains!Y4345=1,178,IF(terrains!Y4345=2,218,321))),IF(terrains!X4345=1,IF(terrains!Y4345=1,190,IF(terrains!Y4345=2,242,IF(terrains!Y4345=3,357,896))))))))))</f>
        <v>35</v>
      </c>
      <c r="AA4345" s="152">
        <f>terrains!Z4345*terrains!F4345</f>
        <v>126470.56054499999</v>
      </c>
    </row>
    <row r="4346" spans="1:27" ht="14.4">
      <c r="A4346" s="143">
        <v>4345</v>
      </c>
      <c r="B4346" s="59">
        <v>294713.50910000002</v>
      </c>
      <c r="C4346" s="59">
        <v>5043397.0990000004</v>
      </c>
      <c r="D4346" s="59" t="s">
        <v>3967</v>
      </c>
      <c r="E4346" s="153">
        <v>334.5</v>
      </c>
      <c r="F4346" s="150">
        <f>terrains!E4346*10.76391</f>
        <v>3600.5278949999997</v>
      </c>
      <c r="G4346" s="59" t="s">
        <v>1109</v>
      </c>
      <c r="H4346" s="59">
        <v>0</v>
      </c>
      <c r="I4346" s="59">
        <v>0</v>
      </c>
      <c r="J4346" s="59">
        <f>IF(terrains!L4346=13.5,IF(terrains!X4346=1,12,9),-0.392532+1.267037*terrains!L4346+0.472239*terrains!X4346+0.58658*terrains!W4346+0.089417*terrains!V4346+0.531633*terrains!U4346+0.337883*terrains!T4346-0.403545*terrains!S4346)</f>
        <v>2.6731749999999996</v>
      </c>
      <c r="K4346" s="151">
        <f>IF(terrains!I4346=0,terrains!J4346,terrains!I4346)</f>
        <v>2.6731749999999996</v>
      </c>
      <c r="L4346" s="59">
        <v>2</v>
      </c>
      <c r="M4346" s="59">
        <v>1</v>
      </c>
      <c r="N4346" s="59">
        <v>4</v>
      </c>
      <c r="O4346" s="59" t="s">
        <v>177</v>
      </c>
      <c r="P4346" s="59">
        <v>2</v>
      </c>
      <c r="Q4346" s="59">
        <v>1.5</v>
      </c>
      <c r="R4346" s="59">
        <v>0</v>
      </c>
      <c r="S4346" s="59">
        <v>0</v>
      </c>
      <c r="T4346" s="59">
        <v>0</v>
      </c>
      <c r="U4346" s="59">
        <v>1</v>
      </c>
      <c r="V4346" s="59">
        <v>0</v>
      </c>
      <c r="W4346" s="59">
        <v>0</v>
      </c>
      <c r="X4346" s="59">
        <v>0</v>
      </c>
      <c r="Y4346" s="59">
        <f>IF(terrains!L4346&lt;=2.5,1,IF(terrains!L4346&lt;=4.5,2,IF(terrains!L4346&lt;=6.5,3,4)))</f>
        <v>1</v>
      </c>
      <c r="Z4346" s="59">
        <f>IF(terrains!R4346=1,35,IF(terrains!S4346=1,64,IF(terrains!T4346=1,IF(terrains!Y4346=1,85,104),IF(terrains!U4346=1,IF(terrains!Y4346=1,124,152),IF(terrains!V4346=1,(IF(terrains!Y4346=1,146,IF(terrains!Y4346=2,178,263))),IF(terrains!W4346=1,(IF(terrains!Y4346=1,178,IF(terrains!Y4346=2,218,321))),IF(terrains!X4346=1,IF(terrains!Y4346=1,190,IF(terrains!Y4346=2,242,IF(terrains!Y4346=3,357,896))))))))))</f>
        <v>124</v>
      </c>
      <c r="AA4346" s="152">
        <f>terrains!Z4346*terrains!F4346</f>
        <v>446465.45897999994</v>
      </c>
    </row>
    <row r="4347" spans="1:27" ht="14.4">
      <c r="A4347" s="143">
        <v>4346</v>
      </c>
      <c r="B4347" s="59">
        <v>294817.1925</v>
      </c>
      <c r="C4347" s="59">
        <v>5035770.8660000004</v>
      </c>
      <c r="D4347" s="59" t="s">
        <v>3968</v>
      </c>
      <c r="E4347" s="153">
        <v>334.5</v>
      </c>
      <c r="F4347" s="150">
        <f>terrains!E4347*10.76391</f>
        <v>3600.5278949999997</v>
      </c>
      <c r="G4347" s="59" t="s">
        <v>208</v>
      </c>
      <c r="H4347" s="59">
        <v>0</v>
      </c>
      <c r="I4347" s="59">
        <v>0</v>
      </c>
      <c r="J4347" s="59">
        <f>IF(terrains!L4347=13.5,IF(terrains!X4347=1,12,9),-0.392532+1.267037*terrains!L4347+0.472239*terrains!X4347+0.58658*terrains!W4347+0.089417*terrains!V4347+0.531633*terrains!U4347+0.337883*terrains!T4347-0.403545*terrains!S4347)</f>
        <v>1.7379969999999998</v>
      </c>
      <c r="K4347" s="151">
        <f>IF(terrains!I4347=0,terrains!J4347,terrains!I4347)</f>
        <v>1.7379969999999998</v>
      </c>
      <c r="L4347" s="59">
        <v>2</v>
      </c>
      <c r="M4347" s="59">
        <v>2</v>
      </c>
      <c r="N4347" s="59">
        <v>3</v>
      </c>
      <c r="O4347" s="59" t="s">
        <v>175</v>
      </c>
      <c r="P4347" s="59">
        <v>2</v>
      </c>
      <c r="Q4347" s="59">
        <v>2</v>
      </c>
      <c r="R4347" s="59">
        <v>0</v>
      </c>
      <c r="S4347" s="59">
        <v>1</v>
      </c>
      <c r="T4347" s="59">
        <v>0</v>
      </c>
      <c r="U4347" s="59">
        <v>0</v>
      </c>
      <c r="V4347" s="59">
        <v>0</v>
      </c>
      <c r="W4347" s="59">
        <v>0</v>
      </c>
      <c r="X4347" s="59">
        <v>0</v>
      </c>
      <c r="Y4347" s="59">
        <f>IF(terrains!L4347&lt;=2.5,1,IF(terrains!L4347&lt;=4.5,2,IF(terrains!L4347&lt;=6.5,3,4)))</f>
        <v>1</v>
      </c>
      <c r="Z4347" s="59">
        <f>IF(terrains!R4347=1,35,IF(terrains!S4347=1,64,IF(terrains!T4347=1,IF(terrains!Y4347=1,85,104),IF(terrains!U4347=1,IF(terrains!Y4347=1,124,152),IF(terrains!V4347=1,(IF(terrains!Y4347=1,146,IF(terrains!Y4347=2,178,263))),IF(terrains!W4347=1,(IF(terrains!Y4347=1,178,IF(terrains!Y4347=2,218,321))),IF(terrains!X4347=1,IF(terrains!Y4347=1,190,IF(terrains!Y4347=2,242,IF(terrains!Y4347=3,357,896))))))))))</f>
        <v>64</v>
      </c>
      <c r="AA4347" s="152">
        <f>terrains!Z4347*terrains!F4347</f>
        <v>230433.78527999998</v>
      </c>
    </row>
    <row r="4348" spans="1:27" ht="14.4">
      <c r="A4348" s="143">
        <v>4347</v>
      </c>
      <c r="B4348" s="59">
        <v>294194.53681399999</v>
      </c>
      <c r="C4348" s="59">
        <v>5035528.4625899997</v>
      </c>
      <c r="D4348" s="59" t="s">
        <v>3969</v>
      </c>
      <c r="E4348" s="153">
        <v>334.5</v>
      </c>
      <c r="F4348" s="150">
        <f>terrains!E4348*10.76391</f>
        <v>3600.5278949999997</v>
      </c>
      <c r="G4348" s="59" t="s">
        <v>208</v>
      </c>
      <c r="H4348" s="59">
        <v>0</v>
      </c>
      <c r="I4348" s="59">
        <v>0</v>
      </c>
      <c r="J4348" s="59">
        <f>IF(terrains!L4348=13.5,IF(terrains!X4348=1,12,9),-0.392532+1.267037*terrains!L4348+0.472239*terrains!X4348+0.58658*terrains!W4348+0.089417*terrains!V4348+0.531633*terrains!U4348+0.337883*terrains!T4348-0.403545*terrains!S4348)</f>
        <v>1.7379969999999998</v>
      </c>
      <c r="K4348" s="151">
        <f>IF(terrains!I4348=0,terrains!J4348,terrains!I4348)</f>
        <v>1.7379969999999998</v>
      </c>
      <c r="L4348" s="59">
        <v>2</v>
      </c>
      <c r="M4348" s="59">
        <v>2</v>
      </c>
      <c r="N4348" s="59">
        <v>3</v>
      </c>
      <c r="O4348" s="59" t="s">
        <v>175</v>
      </c>
      <c r="P4348" s="59">
        <v>2</v>
      </c>
      <c r="Q4348" s="59">
        <v>2</v>
      </c>
      <c r="R4348" s="59">
        <v>0</v>
      </c>
      <c r="S4348" s="59">
        <v>1</v>
      </c>
      <c r="T4348" s="59">
        <v>0</v>
      </c>
      <c r="U4348" s="59">
        <v>0</v>
      </c>
      <c r="V4348" s="59">
        <v>0</v>
      </c>
      <c r="W4348" s="59">
        <v>0</v>
      </c>
      <c r="X4348" s="59">
        <v>0</v>
      </c>
      <c r="Y4348" s="59">
        <f>IF(terrains!L4348&lt;=2.5,1,IF(terrains!L4348&lt;=4.5,2,IF(terrains!L4348&lt;=6.5,3,4)))</f>
        <v>1</v>
      </c>
      <c r="Z4348" s="59">
        <f>IF(terrains!R4348=1,35,IF(terrains!S4348=1,64,IF(terrains!T4348=1,IF(terrains!Y4348=1,85,104),IF(terrains!U4348=1,IF(terrains!Y4348=1,124,152),IF(terrains!V4348=1,(IF(terrains!Y4348=1,146,IF(terrains!Y4348=2,178,263))),IF(terrains!W4348=1,(IF(terrains!Y4348=1,178,IF(terrains!Y4348=2,218,321))),IF(terrains!X4348=1,IF(terrains!Y4348=1,190,IF(terrains!Y4348=2,242,IF(terrains!Y4348=3,357,896))))))))))</f>
        <v>64</v>
      </c>
      <c r="AA4348" s="152">
        <f>terrains!Z4348*terrains!F4348</f>
        <v>230433.78527999998</v>
      </c>
    </row>
    <row r="4349" spans="1:27" ht="14.4">
      <c r="A4349" s="143">
        <v>4348</v>
      </c>
      <c r="B4349" s="59">
        <v>294613.72062500002</v>
      </c>
      <c r="C4349" s="59">
        <v>5035830.7001799997</v>
      </c>
      <c r="D4349" s="59" t="s">
        <v>3970</v>
      </c>
      <c r="E4349" s="153">
        <v>334.5</v>
      </c>
      <c r="F4349" s="150">
        <f>terrains!E4349*10.76391</f>
        <v>3600.5278949999997</v>
      </c>
      <c r="G4349" s="59" t="s">
        <v>208</v>
      </c>
      <c r="H4349" s="59">
        <v>0</v>
      </c>
      <c r="I4349" s="59">
        <v>0</v>
      </c>
      <c r="J4349" s="59">
        <f>IF(terrains!L4349=13.5,IF(terrains!X4349=1,12,9),-0.392532+1.267037*terrains!L4349+0.472239*terrains!X4349+0.58658*terrains!W4349+0.089417*terrains!V4349+0.531633*terrains!U4349+0.337883*terrains!T4349-0.403545*terrains!S4349)</f>
        <v>1.7379969999999998</v>
      </c>
      <c r="K4349" s="151">
        <f>IF(terrains!I4349=0,terrains!J4349,terrains!I4349)</f>
        <v>1.7379969999999998</v>
      </c>
      <c r="L4349" s="59">
        <v>2</v>
      </c>
      <c r="M4349" s="59">
        <v>2</v>
      </c>
      <c r="N4349" s="59">
        <v>3</v>
      </c>
      <c r="O4349" s="59" t="s">
        <v>175</v>
      </c>
      <c r="P4349" s="59">
        <v>2</v>
      </c>
      <c r="Q4349" s="59">
        <v>2</v>
      </c>
      <c r="R4349" s="59">
        <v>0</v>
      </c>
      <c r="S4349" s="59">
        <v>1</v>
      </c>
      <c r="T4349" s="59">
        <v>0</v>
      </c>
      <c r="U4349" s="59">
        <v>0</v>
      </c>
      <c r="V4349" s="59">
        <v>0</v>
      </c>
      <c r="W4349" s="59">
        <v>0</v>
      </c>
      <c r="X4349" s="59">
        <v>0</v>
      </c>
      <c r="Y4349" s="59">
        <f>IF(terrains!L4349&lt;=2.5,1,IF(terrains!L4349&lt;=4.5,2,IF(terrains!L4349&lt;=6.5,3,4)))</f>
        <v>1</v>
      </c>
      <c r="Z4349" s="59">
        <f>IF(terrains!R4349=1,35,IF(terrains!S4349=1,64,IF(terrains!T4349=1,IF(terrains!Y4349=1,85,104),IF(terrains!U4349=1,IF(terrains!Y4349=1,124,152),IF(terrains!V4349=1,(IF(terrains!Y4349=1,146,IF(terrains!Y4349=2,178,263))),IF(terrains!W4349=1,(IF(terrains!Y4349=1,178,IF(terrains!Y4349=2,218,321))),IF(terrains!X4349=1,IF(terrains!Y4349=1,190,IF(terrains!Y4349=2,242,IF(terrains!Y4349=3,357,896))))))))))</f>
        <v>64</v>
      </c>
      <c r="AA4349" s="152">
        <f>terrains!Z4349*terrains!F4349</f>
        <v>230433.78527999998</v>
      </c>
    </row>
    <row r="4350" spans="1:27" ht="14.4">
      <c r="A4350" s="143">
        <v>4349</v>
      </c>
      <c r="B4350" s="59">
        <v>294624.396931</v>
      </c>
      <c r="C4350" s="59">
        <v>5035824.8130900003</v>
      </c>
      <c r="D4350" s="59" t="s">
        <v>3971</v>
      </c>
      <c r="E4350" s="153">
        <v>334.5</v>
      </c>
      <c r="F4350" s="150">
        <f>terrains!E4350*10.76391</f>
        <v>3600.5278949999997</v>
      </c>
      <c r="G4350" s="59" t="s">
        <v>208</v>
      </c>
      <c r="H4350" s="59">
        <v>0</v>
      </c>
      <c r="I4350" s="59">
        <v>0</v>
      </c>
      <c r="J4350" s="59">
        <f>IF(terrains!L4350=13.5,IF(terrains!X4350=1,12,9),-0.392532+1.267037*terrains!L4350+0.472239*terrains!X4350+0.58658*terrains!W4350+0.089417*terrains!V4350+0.531633*terrains!U4350+0.337883*terrains!T4350-0.403545*terrains!S4350)</f>
        <v>1.7379969999999998</v>
      </c>
      <c r="K4350" s="151">
        <f>IF(terrains!I4350=0,terrains!J4350,terrains!I4350)</f>
        <v>1.7379969999999998</v>
      </c>
      <c r="L4350" s="59">
        <v>2</v>
      </c>
      <c r="M4350" s="59">
        <v>2</v>
      </c>
      <c r="N4350" s="59">
        <v>3</v>
      </c>
      <c r="O4350" s="59" t="s">
        <v>175</v>
      </c>
      <c r="P4350" s="59">
        <v>2</v>
      </c>
      <c r="Q4350" s="59">
        <v>2</v>
      </c>
      <c r="R4350" s="59">
        <v>0</v>
      </c>
      <c r="S4350" s="59">
        <v>1</v>
      </c>
      <c r="T4350" s="59">
        <v>0</v>
      </c>
      <c r="U4350" s="59">
        <v>0</v>
      </c>
      <c r="V4350" s="59">
        <v>0</v>
      </c>
      <c r="W4350" s="59">
        <v>0</v>
      </c>
      <c r="X4350" s="59">
        <v>0</v>
      </c>
      <c r="Y4350" s="59">
        <f>IF(terrains!L4350&lt;=2.5,1,IF(terrains!L4350&lt;=4.5,2,IF(terrains!L4350&lt;=6.5,3,4)))</f>
        <v>1</v>
      </c>
      <c r="Z4350" s="59">
        <f>IF(terrains!R4350=1,35,IF(terrains!S4350=1,64,IF(terrains!T4350=1,IF(terrains!Y4350=1,85,104),IF(terrains!U4350=1,IF(terrains!Y4350=1,124,152),IF(terrains!V4350=1,(IF(terrains!Y4350=1,146,IF(terrains!Y4350=2,178,263))),IF(terrains!W4350=1,(IF(terrains!Y4350=1,178,IF(terrains!Y4350=2,218,321))),IF(terrains!X4350=1,IF(terrains!Y4350=1,190,IF(terrains!Y4350=2,242,IF(terrains!Y4350=3,357,896))))))))))</f>
        <v>64</v>
      </c>
      <c r="AA4350" s="152">
        <f>terrains!Z4350*terrains!F4350</f>
        <v>230433.78527999998</v>
      </c>
    </row>
    <row r="4351" spans="1:27" ht="14.4">
      <c r="A4351" s="143">
        <v>4350</v>
      </c>
      <c r="B4351" s="59">
        <v>273886.95121700002</v>
      </c>
      <c r="C4351" s="59">
        <v>5036243.7938700002</v>
      </c>
      <c r="D4351" s="59" t="s">
        <v>3972</v>
      </c>
      <c r="E4351" s="153">
        <v>334.5</v>
      </c>
      <c r="F4351" s="150">
        <f>terrains!E4351*10.76391</f>
        <v>3600.5278949999997</v>
      </c>
      <c r="G4351" s="59" t="s">
        <v>190</v>
      </c>
      <c r="H4351" s="59">
        <v>0</v>
      </c>
      <c r="I4351" s="59">
        <v>0</v>
      </c>
      <c r="J4351" s="59">
        <f>IF(terrains!L4351=13.5,IF(terrains!X4351=1,12,9),-0.392532+1.267037*terrains!L4351+0.472239*terrains!X4351+0.58658*terrains!W4351+0.089417*terrains!V4351+0.531633*terrains!U4351+0.337883*terrains!T4351-0.403545*terrains!S4351)</f>
        <v>2.1415419999999998</v>
      </c>
      <c r="K4351" s="151">
        <f>IF(terrains!I4351=0,terrains!J4351,terrains!I4351)</f>
        <v>2.1415419999999998</v>
      </c>
      <c r="L4351" s="59">
        <v>2</v>
      </c>
      <c r="M4351" s="59">
        <v>1</v>
      </c>
      <c r="N4351" s="59">
        <v>3</v>
      </c>
      <c r="O4351" s="59" t="s">
        <v>174</v>
      </c>
      <c r="P4351" s="59">
        <v>2</v>
      </c>
      <c r="Q4351" s="59">
        <v>1.5</v>
      </c>
      <c r="R4351" s="59">
        <v>1</v>
      </c>
      <c r="S4351" s="59">
        <v>0</v>
      </c>
      <c r="T4351" s="59">
        <v>0</v>
      </c>
      <c r="U4351" s="59">
        <v>0</v>
      </c>
      <c r="V4351" s="59">
        <v>0</v>
      </c>
      <c r="W4351" s="59">
        <v>0</v>
      </c>
      <c r="X4351" s="59">
        <v>0</v>
      </c>
      <c r="Y4351" s="59">
        <f>IF(terrains!L4351&lt;=2.5,1,IF(terrains!L4351&lt;=4.5,2,IF(terrains!L4351&lt;=6.5,3,4)))</f>
        <v>1</v>
      </c>
      <c r="Z4351" s="59">
        <f>IF(terrains!R4351=1,35,IF(terrains!S4351=1,64,IF(terrains!T4351=1,IF(terrains!Y4351=1,85,104),IF(terrains!U4351=1,IF(terrains!Y4351=1,124,152),IF(terrains!V4351=1,(IF(terrains!Y4351=1,146,IF(terrains!Y4351=2,178,263))),IF(terrains!W4351=1,(IF(terrains!Y4351=1,178,IF(terrains!Y4351=2,218,321))),IF(terrains!X4351=1,IF(terrains!Y4351=1,190,IF(terrains!Y4351=2,242,IF(terrains!Y4351=3,357,896))))))))))</f>
        <v>35</v>
      </c>
      <c r="AA4351" s="152">
        <f>terrains!Z4351*terrains!F4351</f>
        <v>126018.476325</v>
      </c>
    </row>
    <row r="4352" spans="1:27" ht="14.4">
      <c r="A4352" s="143">
        <v>4351</v>
      </c>
      <c r="B4352" s="59">
        <v>295416.03168299998</v>
      </c>
      <c r="C4352" s="59">
        <v>5043806.3906899998</v>
      </c>
      <c r="D4352" s="59" t="s">
        <v>3973</v>
      </c>
      <c r="E4352" s="153">
        <v>334.5</v>
      </c>
      <c r="F4352" s="150">
        <f>terrains!E4352*10.76391</f>
        <v>3600.5278949999997</v>
      </c>
      <c r="G4352" s="59" t="s">
        <v>547</v>
      </c>
      <c r="H4352" s="59">
        <v>1</v>
      </c>
      <c r="I4352" s="59">
        <v>4.5</v>
      </c>
      <c r="J4352" s="59">
        <f>IF(terrains!L4352=13.5,IF(terrains!X4352=1,12,9),-0.392532+1.267037*terrains!L4352+0.472239*terrains!X4352+0.58658*terrains!W4352+0.089417*terrains!V4352+0.531633*terrains!U4352+0.337883*terrains!T4352-0.403545*terrains!S4352)</f>
        <v>3.9402119999999998</v>
      </c>
      <c r="K4352" s="151">
        <f>IF(terrains!I4352=0,terrains!J4352,terrains!I4352)</f>
        <v>4.5</v>
      </c>
      <c r="L4352" s="59">
        <v>3</v>
      </c>
      <c r="M4352" s="59">
        <v>3</v>
      </c>
      <c r="N4352" s="59">
        <v>6</v>
      </c>
      <c r="O4352" s="59" t="s">
        <v>177</v>
      </c>
      <c r="P4352" s="59">
        <v>2</v>
      </c>
      <c r="Q4352" s="59">
        <v>2.5</v>
      </c>
      <c r="R4352" s="59">
        <v>0</v>
      </c>
      <c r="S4352" s="59">
        <v>0</v>
      </c>
      <c r="T4352" s="59">
        <v>0</v>
      </c>
      <c r="U4352" s="59">
        <v>1</v>
      </c>
      <c r="V4352" s="59">
        <v>0</v>
      </c>
      <c r="W4352" s="59">
        <v>0</v>
      </c>
      <c r="X4352" s="59">
        <v>0</v>
      </c>
      <c r="Y4352" s="59">
        <f>IF(terrains!L4352&lt;=2.5,1,IF(terrains!L4352&lt;=4.5,2,IF(terrains!L4352&lt;=6.5,3,4)))</f>
        <v>2</v>
      </c>
      <c r="Z4352" s="59">
        <f>IF(terrains!R4352=1,35,IF(terrains!S4352=1,64,IF(terrains!T4352=1,IF(terrains!Y4352=1,85,104),IF(terrains!U4352=1,IF(terrains!Y4352=1,124,152),IF(terrains!V4352=1,(IF(terrains!Y4352=1,146,IF(terrains!Y4352=2,178,263))),IF(terrains!W4352=1,(IF(terrains!Y4352=1,178,IF(terrains!Y4352=2,218,321))),IF(terrains!X4352=1,IF(terrains!Y4352=1,190,IF(terrains!Y4352=2,242,IF(terrains!Y4352=3,357,896))))))))))</f>
        <v>152</v>
      </c>
      <c r="AA4352" s="152">
        <f>terrains!Z4352*terrains!F4352</f>
        <v>547280.24003999995</v>
      </c>
    </row>
    <row r="4353" spans="1:27" ht="14.4">
      <c r="A4353" s="143">
        <v>4352</v>
      </c>
      <c r="B4353" s="59">
        <v>300653.83674100001</v>
      </c>
      <c r="C4353" s="59">
        <v>5043663.3452099999</v>
      </c>
      <c r="D4353" s="59" t="s">
        <v>3974</v>
      </c>
      <c r="E4353" s="153">
        <v>334.5</v>
      </c>
      <c r="F4353" s="150">
        <f>terrains!E4353*10.76391</f>
        <v>3600.5278949999997</v>
      </c>
      <c r="G4353" s="59" t="s">
        <v>814</v>
      </c>
      <c r="H4353" s="59">
        <v>0</v>
      </c>
      <c r="I4353" s="59">
        <v>4</v>
      </c>
      <c r="J4353" s="59">
        <f>IF(terrains!L4353=13.5,IF(terrains!X4353=1,12,9),-0.392532+1.267037*terrains!L4353+0.472239*terrains!X4353+0.58658*terrains!W4353+0.089417*terrains!V4353+0.531633*terrains!U4353+0.337883*terrains!T4353-0.403545*terrains!S4353)</f>
        <v>4.3799804999999994</v>
      </c>
      <c r="K4353" s="151">
        <f>IF(terrains!I4353=0,terrains!J4353,terrains!I4353)</f>
        <v>4</v>
      </c>
      <c r="L4353" s="59">
        <v>3.5</v>
      </c>
      <c r="M4353" s="59">
        <v>3</v>
      </c>
      <c r="N4353" s="59">
        <v>5</v>
      </c>
      <c r="O4353" s="59" t="s">
        <v>176</v>
      </c>
      <c r="P4353" s="59">
        <v>2</v>
      </c>
      <c r="Q4353" s="59">
        <v>2.5</v>
      </c>
      <c r="R4353" s="59">
        <v>0</v>
      </c>
      <c r="S4353" s="59">
        <v>0</v>
      </c>
      <c r="T4353" s="59">
        <v>1</v>
      </c>
      <c r="U4353" s="59">
        <v>0</v>
      </c>
      <c r="V4353" s="59">
        <v>0</v>
      </c>
      <c r="W4353" s="59">
        <v>0</v>
      </c>
      <c r="X4353" s="59">
        <v>0</v>
      </c>
      <c r="Y4353" s="59">
        <f>IF(terrains!L4353&lt;=2.5,1,IF(terrains!L4353&lt;=4.5,2,IF(terrains!L4353&lt;=6.5,3,4)))</f>
        <v>2</v>
      </c>
      <c r="Z4353" s="59">
        <f>IF(terrains!R4353=1,35,IF(terrains!S4353=1,64,IF(terrains!T4353=1,IF(terrains!Y4353=1,85,104),IF(terrains!U4353=1,IF(terrains!Y4353=1,124,152),IF(terrains!V4353=1,(IF(terrains!Y4353=1,146,IF(terrains!Y4353=2,178,263))),IF(terrains!W4353=1,(IF(terrains!Y4353=1,178,IF(terrains!Y4353=2,218,321))),IF(terrains!X4353=1,IF(terrains!Y4353=1,190,IF(terrains!Y4353=2,242,IF(terrains!Y4353=3,357,896))))))))))</f>
        <v>104</v>
      </c>
      <c r="AA4353" s="152">
        <f>terrains!Z4353*terrains!F4353</f>
        <v>374454.90107999998</v>
      </c>
    </row>
    <row r="4354" spans="1:27" ht="14.4">
      <c r="A4354" s="143">
        <v>4353</v>
      </c>
      <c r="B4354" s="59">
        <v>300660.92832100001</v>
      </c>
      <c r="C4354" s="59">
        <v>5043675.0279900003</v>
      </c>
      <c r="D4354" s="59" t="s">
        <v>3975</v>
      </c>
      <c r="E4354" s="153">
        <v>334.5</v>
      </c>
      <c r="F4354" s="150">
        <f>terrains!E4354*10.76391</f>
        <v>3600.5278949999997</v>
      </c>
      <c r="G4354" s="59" t="s">
        <v>814</v>
      </c>
      <c r="H4354" s="59">
        <v>0</v>
      </c>
      <c r="I4354" s="59">
        <v>4</v>
      </c>
      <c r="J4354" s="59">
        <f>IF(terrains!L4354=13.5,IF(terrains!X4354=1,12,9),-0.392532+1.267037*terrains!L4354+0.472239*terrains!X4354+0.58658*terrains!W4354+0.089417*terrains!V4354+0.531633*terrains!U4354+0.337883*terrains!T4354-0.403545*terrains!S4354)</f>
        <v>4.3799804999999994</v>
      </c>
      <c r="K4354" s="151">
        <f>IF(terrains!I4354=0,terrains!J4354,terrains!I4354)</f>
        <v>4</v>
      </c>
      <c r="L4354" s="59">
        <v>3.5</v>
      </c>
      <c r="M4354" s="59">
        <v>3</v>
      </c>
      <c r="N4354" s="59">
        <v>5</v>
      </c>
      <c r="O4354" s="59" t="s">
        <v>176</v>
      </c>
      <c r="P4354" s="59">
        <v>2</v>
      </c>
      <c r="Q4354" s="59">
        <v>2.5</v>
      </c>
      <c r="R4354" s="59">
        <v>0</v>
      </c>
      <c r="S4354" s="59">
        <v>0</v>
      </c>
      <c r="T4354" s="59">
        <v>1</v>
      </c>
      <c r="U4354" s="59">
        <v>0</v>
      </c>
      <c r="V4354" s="59">
        <v>0</v>
      </c>
      <c r="W4354" s="59">
        <v>0</v>
      </c>
      <c r="X4354" s="59">
        <v>0</v>
      </c>
      <c r="Y4354" s="59">
        <f>IF(terrains!L4354&lt;=2.5,1,IF(terrains!L4354&lt;=4.5,2,IF(terrains!L4354&lt;=6.5,3,4)))</f>
        <v>2</v>
      </c>
      <c r="Z4354" s="59">
        <f>IF(terrains!R4354=1,35,IF(terrains!S4354=1,64,IF(terrains!T4354=1,IF(terrains!Y4354=1,85,104),IF(terrains!U4354=1,IF(terrains!Y4354=1,124,152),IF(terrains!V4354=1,(IF(terrains!Y4354=1,146,IF(terrains!Y4354=2,178,263))),IF(terrains!W4354=1,(IF(terrains!Y4354=1,178,IF(terrains!Y4354=2,218,321))),IF(terrains!X4354=1,IF(terrains!Y4354=1,190,IF(terrains!Y4354=2,242,IF(terrains!Y4354=3,357,896))))))))))</f>
        <v>104</v>
      </c>
      <c r="AA4354" s="152">
        <f>terrains!Z4354*terrains!F4354</f>
        <v>374454.90107999998</v>
      </c>
    </row>
    <row r="4355" spans="1:27" ht="14.4">
      <c r="A4355" s="143">
        <v>4354</v>
      </c>
      <c r="B4355" s="59">
        <v>295427.57530000003</v>
      </c>
      <c r="C4355" s="59">
        <v>5043798.9833500003</v>
      </c>
      <c r="D4355" s="59" t="s">
        <v>3976</v>
      </c>
      <c r="E4355" s="153">
        <v>334.4</v>
      </c>
      <c r="F4355" s="150">
        <f>terrains!E4355*10.76391</f>
        <v>3599.4515039999997</v>
      </c>
      <c r="G4355" s="59" t="s">
        <v>547</v>
      </c>
      <c r="H4355" s="59">
        <v>1</v>
      </c>
      <c r="I4355" s="59">
        <v>4.5</v>
      </c>
      <c r="J4355" s="59">
        <f>IF(terrains!L4355=13.5,IF(terrains!X4355=1,12,9),-0.392532+1.267037*terrains!L4355+0.472239*terrains!X4355+0.58658*terrains!W4355+0.089417*terrains!V4355+0.531633*terrains!U4355+0.337883*terrains!T4355-0.403545*terrains!S4355)</f>
        <v>3.9402119999999998</v>
      </c>
      <c r="K4355" s="151">
        <f>IF(terrains!I4355=0,terrains!J4355,terrains!I4355)</f>
        <v>4.5</v>
      </c>
      <c r="L4355" s="59">
        <v>3</v>
      </c>
      <c r="M4355" s="59">
        <v>3</v>
      </c>
      <c r="N4355" s="59">
        <v>6</v>
      </c>
      <c r="O4355" s="59" t="s">
        <v>177</v>
      </c>
      <c r="P4355" s="59">
        <v>2</v>
      </c>
      <c r="Q4355" s="59">
        <v>2.5</v>
      </c>
      <c r="R4355" s="59">
        <v>0</v>
      </c>
      <c r="S4355" s="59">
        <v>0</v>
      </c>
      <c r="T4355" s="59">
        <v>0</v>
      </c>
      <c r="U4355" s="59">
        <v>1</v>
      </c>
      <c r="V4355" s="59">
        <v>0</v>
      </c>
      <c r="W4355" s="59">
        <v>0</v>
      </c>
      <c r="X4355" s="59">
        <v>0</v>
      </c>
      <c r="Y4355" s="59">
        <f>IF(terrains!L4355&lt;=2.5,1,IF(terrains!L4355&lt;=4.5,2,IF(terrains!L4355&lt;=6.5,3,4)))</f>
        <v>2</v>
      </c>
      <c r="Z4355" s="59">
        <f>IF(terrains!R4355=1,35,IF(terrains!S4355=1,64,IF(terrains!T4355=1,IF(terrains!Y4355=1,85,104),IF(terrains!U4355=1,IF(terrains!Y4355=1,124,152),IF(terrains!V4355=1,(IF(terrains!Y4355=1,146,IF(terrains!Y4355=2,178,263))),IF(terrains!W4355=1,(IF(terrains!Y4355=1,178,IF(terrains!Y4355=2,218,321))),IF(terrains!X4355=1,IF(terrains!Y4355=1,190,IF(terrains!Y4355=2,242,IF(terrains!Y4355=3,357,896))))))))))</f>
        <v>152</v>
      </c>
      <c r="AA4355" s="152">
        <f>terrains!Z4355*terrains!F4355</f>
        <v>547116.628608</v>
      </c>
    </row>
    <row r="4356" spans="1:27" ht="14.4">
      <c r="A4356" s="143">
        <v>4355</v>
      </c>
      <c r="B4356" s="59">
        <v>298490.45370000001</v>
      </c>
      <c r="C4356" s="59">
        <v>5037541.1900000004</v>
      </c>
      <c r="D4356" s="59" t="s">
        <v>3977</v>
      </c>
      <c r="E4356" s="153">
        <v>333.7</v>
      </c>
      <c r="F4356" s="150">
        <f>terrains!E4356*10.76391</f>
        <v>3591.9167669999997</v>
      </c>
      <c r="G4356" s="59" t="s">
        <v>374</v>
      </c>
      <c r="H4356" s="59">
        <v>0</v>
      </c>
      <c r="I4356" s="59">
        <v>0</v>
      </c>
      <c r="J4356" s="59">
        <f>IF(terrains!L4356=13.5,IF(terrains!X4356=1,12,9),-0.392532+1.267037*terrains!L4356+0.472239*terrains!X4356+0.58658*terrains!W4356+0.089417*terrains!V4356+0.531633*terrains!U4356+0.337883*terrains!T4356-0.403545*terrains!S4356)</f>
        <v>3.1129435000000001</v>
      </c>
      <c r="K4356" s="151">
        <f>IF(terrains!I4356=0,terrains!J4356,terrains!I4356)</f>
        <v>3.1129435000000001</v>
      </c>
      <c r="L4356" s="59">
        <v>2.5</v>
      </c>
      <c r="M4356" s="59">
        <v>2</v>
      </c>
      <c r="N4356" s="59">
        <v>4</v>
      </c>
      <c r="O4356" s="59" t="s">
        <v>176</v>
      </c>
      <c r="P4356" s="59">
        <v>2</v>
      </c>
      <c r="Q4356" s="59">
        <v>1.5</v>
      </c>
      <c r="R4356" s="59">
        <v>0</v>
      </c>
      <c r="S4356" s="59">
        <v>0</v>
      </c>
      <c r="T4356" s="59">
        <v>1</v>
      </c>
      <c r="U4356" s="59">
        <v>0</v>
      </c>
      <c r="V4356" s="59">
        <v>0</v>
      </c>
      <c r="W4356" s="59">
        <v>0</v>
      </c>
      <c r="X4356" s="59">
        <v>0</v>
      </c>
      <c r="Y4356" s="59">
        <f>IF(terrains!L4356&lt;=2.5,1,IF(terrains!L4356&lt;=4.5,2,IF(terrains!L4356&lt;=6.5,3,4)))</f>
        <v>1</v>
      </c>
      <c r="Z4356" s="59">
        <f>IF(terrains!R4356=1,35,IF(terrains!S4356=1,64,IF(terrains!T4356=1,IF(terrains!Y4356=1,85,104),IF(terrains!U4356=1,IF(terrains!Y4356=1,124,152),IF(terrains!V4356=1,(IF(terrains!Y4356=1,146,IF(terrains!Y4356=2,178,263))),IF(terrains!W4356=1,(IF(terrains!Y4356=1,178,IF(terrains!Y4356=2,218,321))),IF(terrains!X4356=1,IF(terrains!Y4356=1,190,IF(terrains!Y4356=2,242,IF(terrains!Y4356=3,357,896))))))))))</f>
        <v>85</v>
      </c>
      <c r="AA4356" s="152">
        <f>terrains!Z4356*terrains!F4356</f>
        <v>305312.92519499996</v>
      </c>
    </row>
    <row r="4357" spans="1:27" ht="14.4">
      <c r="A4357" s="143">
        <v>4356</v>
      </c>
      <c r="B4357" s="59">
        <v>298480.02419999999</v>
      </c>
      <c r="C4357" s="59">
        <v>5037633.6119999997</v>
      </c>
      <c r="D4357" s="59" t="s">
        <v>3978</v>
      </c>
      <c r="E4357" s="153">
        <v>333.7</v>
      </c>
      <c r="F4357" s="150">
        <f>terrains!E4357*10.76391</f>
        <v>3591.9167669999997</v>
      </c>
      <c r="G4357" s="59" t="s">
        <v>374</v>
      </c>
      <c r="H4357" s="59">
        <v>0</v>
      </c>
      <c r="I4357" s="59">
        <v>0</v>
      </c>
      <c r="J4357" s="59">
        <f>IF(terrains!L4357=13.5,IF(terrains!X4357=1,12,9),-0.392532+1.267037*terrains!L4357+0.472239*terrains!X4357+0.58658*terrains!W4357+0.089417*terrains!V4357+0.531633*terrains!U4357+0.337883*terrains!T4357-0.403545*terrains!S4357)</f>
        <v>3.1129435000000001</v>
      </c>
      <c r="K4357" s="151">
        <f>IF(terrains!I4357=0,terrains!J4357,terrains!I4357)</f>
        <v>3.1129435000000001</v>
      </c>
      <c r="L4357" s="59">
        <v>2.5</v>
      </c>
      <c r="M4357" s="59">
        <v>2</v>
      </c>
      <c r="N4357" s="59">
        <v>4</v>
      </c>
      <c r="O4357" s="59" t="s">
        <v>176</v>
      </c>
      <c r="P4357" s="59">
        <v>2</v>
      </c>
      <c r="Q4357" s="59">
        <v>1.5</v>
      </c>
      <c r="R4357" s="59">
        <v>0</v>
      </c>
      <c r="S4357" s="59">
        <v>0</v>
      </c>
      <c r="T4357" s="59">
        <v>1</v>
      </c>
      <c r="U4357" s="59">
        <v>0</v>
      </c>
      <c r="V4357" s="59">
        <v>0</v>
      </c>
      <c r="W4357" s="59">
        <v>0</v>
      </c>
      <c r="X4357" s="59">
        <v>0</v>
      </c>
      <c r="Y4357" s="59">
        <f>IF(terrains!L4357&lt;=2.5,1,IF(terrains!L4357&lt;=4.5,2,IF(terrains!L4357&lt;=6.5,3,4)))</f>
        <v>1</v>
      </c>
      <c r="Z4357" s="59">
        <f>IF(terrains!R4357=1,35,IF(terrains!S4357=1,64,IF(terrains!T4357=1,IF(terrains!Y4357=1,85,104),IF(terrains!U4357=1,IF(terrains!Y4357=1,124,152),IF(terrains!V4357=1,(IF(terrains!Y4357=1,146,IF(terrains!Y4357=2,178,263))),IF(terrains!W4357=1,(IF(terrains!Y4357=1,178,IF(terrains!Y4357=2,218,321))),IF(terrains!X4357=1,IF(terrains!Y4357=1,190,IF(terrains!Y4357=2,242,IF(terrains!Y4357=3,357,896))))))))))</f>
        <v>85</v>
      </c>
      <c r="AA4357" s="152">
        <f>terrains!Z4357*terrains!F4357</f>
        <v>305312.92519499996</v>
      </c>
    </row>
    <row r="4358" spans="1:27" ht="14.4">
      <c r="A4358" s="143">
        <v>4357</v>
      </c>
      <c r="B4358" s="59">
        <v>301419.26971700002</v>
      </c>
      <c r="C4358" s="59">
        <v>5052678.5306599997</v>
      </c>
      <c r="D4358" s="59" t="s">
        <v>3979</v>
      </c>
      <c r="E4358" s="153">
        <v>333.5</v>
      </c>
      <c r="F4358" s="150">
        <f>terrains!E4358*10.76391</f>
        <v>3589.7639849999996</v>
      </c>
      <c r="G4358" s="59" t="s">
        <v>1814</v>
      </c>
      <c r="H4358" s="59">
        <v>0</v>
      </c>
      <c r="I4358" s="59">
        <v>0</v>
      </c>
      <c r="J4358" s="59">
        <f>IF(terrains!L4358=13.5,IF(terrains!X4358=1,12,9),-0.392532+1.267037*terrains!L4358+0.472239*terrains!X4358+0.58658*terrains!W4358+0.089417*terrains!V4358+0.531633*terrains!U4358+0.337883*terrains!T4358-0.403545*terrains!S4358)</f>
        <v>1.7379969999999998</v>
      </c>
      <c r="K4358" s="151">
        <f>IF(terrains!I4358=0,terrains!J4358,terrains!I4358)</f>
        <v>1.7379969999999998</v>
      </c>
      <c r="L4358" s="59">
        <v>2</v>
      </c>
      <c r="M4358" s="59">
        <v>1</v>
      </c>
      <c r="N4358" s="59">
        <v>3</v>
      </c>
      <c r="O4358" s="59" t="s">
        <v>175</v>
      </c>
      <c r="P4358" s="59">
        <v>2</v>
      </c>
      <c r="Q4358" s="59">
        <v>1.5</v>
      </c>
      <c r="R4358" s="59">
        <v>0</v>
      </c>
      <c r="S4358" s="59">
        <v>1</v>
      </c>
      <c r="T4358" s="59">
        <v>0</v>
      </c>
      <c r="U4358" s="59">
        <v>0</v>
      </c>
      <c r="V4358" s="59">
        <v>0</v>
      </c>
      <c r="W4358" s="59">
        <v>0</v>
      </c>
      <c r="X4358" s="59">
        <v>0</v>
      </c>
      <c r="Y4358" s="59">
        <f>IF(terrains!L4358&lt;=2.5,1,IF(terrains!L4358&lt;=4.5,2,IF(terrains!L4358&lt;=6.5,3,4)))</f>
        <v>1</v>
      </c>
      <c r="Z4358" s="59">
        <f>IF(terrains!R4358=1,35,IF(terrains!S4358=1,64,IF(terrains!T4358=1,IF(terrains!Y4358=1,85,104),IF(terrains!U4358=1,IF(terrains!Y4358=1,124,152),IF(terrains!V4358=1,(IF(terrains!Y4358=1,146,IF(terrains!Y4358=2,178,263))),IF(terrains!W4358=1,(IF(terrains!Y4358=1,178,IF(terrains!Y4358=2,218,321))),IF(terrains!X4358=1,IF(terrains!Y4358=1,190,IF(terrains!Y4358=2,242,IF(terrains!Y4358=3,357,896))))))))))</f>
        <v>64</v>
      </c>
      <c r="AA4358" s="152">
        <f>terrains!Z4358*terrains!F4358</f>
        <v>229744.89503999997</v>
      </c>
    </row>
    <row r="4359" spans="1:27" ht="14.4">
      <c r="A4359" s="143">
        <v>4358</v>
      </c>
      <c r="B4359" s="59">
        <v>301408.371048</v>
      </c>
      <c r="C4359" s="59">
        <v>5052682.1995000001</v>
      </c>
      <c r="D4359" s="59" t="s">
        <v>3980</v>
      </c>
      <c r="E4359" s="153">
        <v>333.5</v>
      </c>
      <c r="F4359" s="150">
        <f>terrains!E4359*10.76391</f>
        <v>3589.7639849999996</v>
      </c>
      <c r="G4359" s="59" t="s">
        <v>1814</v>
      </c>
      <c r="H4359" s="59">
        <v>0</v>
      </c>
      <c r="I4359" s="59">
        <v>0</v>
      </c>
      <c r="J4359" s="59">
        <f>IF(terrains!L4359=13.5,IF(terrains!X4359=1,12,9),-0.392532+1.267037*terrains!L4359+0.472239*terrains!X4359+0.58658*terrains!W4359+0.089417*terrains!V4359+0.531633*terrains!U4359+0.337883*terrains!T4359-0.403545*terrains!S4359)</f>
        <v>1.7379969999999998</v>
      </c>
      <c r="K4359" s="151">
        <f>IF(terrains!I4359=0,terrains!J4359,terrains!I4359)</f>
        <v>1.7379969999999998</v>
      </c>
      <c r="L4359" s="59">
        <v>2</v>
      </c>
      <c r="M4359" s="59">
        <v>1</v>
      </c>
      <c r="N4359" s="59">
        <v>3</v>
      </c>
      <c r="O4359" s="59" t="s">
        <v>175</v>
      </c>
      <c r="P4359" s="59">
        <v>2</v>
      </c>
      <c r="Q4359" s="59">
        <v>1.5</v>
      </c>
      <c r="R4359" s="59">
        <v>0</v>
      </c>
      <c r="S4359" s="59">
        <v>1</v>
      </c>
      <c r="T4359" s="59">
        <v>0</v>
      </c>
      <c r="U4359" s="59">
        <v>0</v>
      </c>
      <c r="V4359" s="59">
        <v>0</v>
      </c>
      <c r="W4359" s="59">
        <v>0</v>
      </c>
      <c r="X4359" s="59">
        <v>0</v>
      </c>
      <c r="Y4359" s="59">
        <f>IF(terrains!L4359&lt;=2.5,1,IF(terrains!L4359&lt;=4.5,2,IF(terrains!L4359&lt;=6.5,3,4)))</f>
        <v>1</v>
      </c>
      <c r="Z4359" s="59">
        <f>IF(terrains!R4359=1,35,IF(terrains!S4359=1,64,IF(terrains!T4359=1,IF(terrains!Y4359=1,85,104),IF(terrains!U4359=1,IF(terrains!Y4359=1,124,152),IF(terrains!V4359=1,(IF(terrains!Y4359=1,146,IF(terrains!Y4359=2,178,263))),IF(terrains!W4359=1,(IF(terrains!Y4359=1,178,IF(terrains!Y4359=2,218,321))),IF(terrains!X4359=1,IF(terrains!Y4359=1,190,IF(terrains!Y4359=2,242,IF(terrains!Y4359=3,357,896))))))))))</f>
        <v>64</v>
      </c>
      <c r="AA4359" s="152">
        <f>terrains!Z4359*terrains!F4359</f>
        <v>229744.89503999997</v>
      </c>
    </row>
    <row r="4360" spans="1:27" ht="14.4">
      <c r="A4360" s="143">
        <v>4359</v>
      </c>
      <c r="B4360" s="59">
        <v>301397.47210200003</v>
      </c>
      <c r="C4360" s="59">
        <v>5052685.8679</v>
      </c>
      <c r="D4360" s="59" t="s">
        <v>3981</v>
      </c>
      <c r="E4360" s="153">
        <v>333.5</v>
      </c>
      <c r="F4360" s="150">
        <f>terrains!E4360*10.76391</f>
        <v>3589.7639849999996</v>
      </c>
      <c r="G4360" s="59" t="s">
        <v>1814</v>
      </c>
      <c r="H4360" s="59">
        <v>0</v>
      </c>
      <c r="I4360" s="59">
        <v>0</v>
      </c>
      <c r="J4360" s="59">
        <f>IF(terrains!L4360=13.5,IF(terrains!X4360=1,12,9),-0.392532+1.267037*terrains!L4360+0.472239*terrains!X4360+0.58658*terrains!W4360+0.089417*terrains!V4360+0.531633*terrains!U4360+0.337883*terrains!T4360-0.403545*terrains!S4360)</f>
        <v>1.7379969999999998</v>
      </c>
      <c r="K4360" s="151">
        <f>IF(terrains!I4360=0,terrains!J4360,terrains!I4360)</f>
        <v>1.7379969999999998</v>
      </c>
      <c r="L4360" s="59">
        <v>2</v>
      </c>
      <c r="M4360" s="59">
        <v>1</v>
      </c>
      <c r="N4360" s="59">
        <v>3</v>
      </c>
      <c r="O4360" s="59" t="s">
        <v>175</v>
      </c>
      <c r="P4360" s="59">
        <v>2</v>
      </c>
      <c r="Q4360" s="59">
        <v>1.5</v>
      </c>
      <c r="R4360" s="59">
        <v>0</v>
      </c>
      <c r="S4360" s="59">
        <v>1</v>
      </c>
      <c r="T4360" s="59">
        <v>0</v>
      </c>
      <c r="U4360" s="59">
        <v>0</v>
      </c>
      <c r="V4360" s="59">
        <v>0</v>
      </c>
      <c r="W4360" s="59">
        <v>0</v>
      </c>
      <c r="X4360" s="59">
        <v>0</v>
      </c>
      <c r="Y4360" s="59">
        <f>IF(terrains!L4360&lt;=2.5,1,IF(terrains!L4360&lt;=4.5,2,IF(terrains!L4360&lt;=6.5,3,4)))</f>
        <v>1</v>
      </c>
      <c r="Z4360" s="59">
        <f>IF(terrains!R4360=1,35,IF(terrains!S4360=1,64,IF(terrains!T4360=1,IF(terrains!Y4360=1,85,104),IF(terrains!U4360=1,IF(terrains!Y4360=1,124,152),IF(terrains!V4360=1,(IF(terrains!Y4360=1,146,IF(terrains!Y4360=2,178,263))),IF(terrains!W4360=1,(IF(terrains!Y4360=1,178,IF(terrains!Y4360=2,218,321))),IF(terrains!X4360=1,IF(terrains!Y4360=1,190,IF(terrains!Y4360=2,242,IF(terrains!Y4360=3,357,896))))))))))</f>
        <v>64</v>
      </c>
      <c r="AA4360" s="152">
        <f>terrains!Z4360*terrains!F4360</f>
        <v>229744.89503999997</v>
      </c>
    </row>
    <row r="4361" spans="1:27" ht="14.4">
      <c r="A4361" s="143">
        <v>4360</v>
      </c>
      <c r="B4361" s="59">
        <v>301386.573401</v>
      </c>
      <c r="C4361" s="59">
        <v>5052689.5317200003</v>
      </c>
      <c r="D4361" s="59" t="s">
        <v>3982</v>
      </c>
      <c r="E4361" s="153">
        <v>333.5</v>
      </c>
      <c r="F4361" s="150">
        <f>terrains!E4361*10.76391</f>
        <v>3589.7639849999996</v>
      </c>
      <c r="G4361" s="59" t="s">
        <v>1814</v>
      </c>
      <c r="H4361" s="59">
        <v>0</v>
      </c>
      <c r="I4361" s="59">
        <v>0</v>
      </c>
      <c r="J4361" s="59">
        <f>IF(terrains!L4361=13.5,IF(terrains!X4361=1,12,9),-0.392532+1.267037*terrains!L4361+0.472239*terrains!X4361+0.58658*terrains!W4361+0.089417*terrains!V4361+0.531633*terrains!U4361+0.337883*terrains!T4361-0.403545*terrains!S4361)</f>
        <v>1.7379969999999998</v>
      </c>
      <c r="K4361" s="151">
        <f>IF(terrains!I4361=0,terrains!J4361,terrains!I4361)</f>
        <v>1.7379969999999998</v>
      </c>
      <c r="L4361" s="59">
        <v>2</v>
      </c>
      <c r="M4361" s="59">
        <v>1</v>
      </c>
      <c r="N4361" s="59">
        <v>3</v>
      </c>
      <c r="O4361" s="59" t="s">
        <v>175</v>
      </c>
      <c r="P4361" s="59">
        <v>2</v>
      </c>
      <c r="Q4361" s="59">
        <v>1.5</v>
      </c>
      <c r="R4361" s="59">
        <v>0</v>
      </c>
      <c r="S4361" s="59">
        <v>1</v>
      </c>
      <c r="T4361" s="59">
        <v>0</v>
      </c>
      <c r="U4361" s="59">
        <v>0</v>
      </c>
      <c r="V4361" s="59">
        <v>0</v>
      </c>
      <c r="W4361" s="59">
        <v>0</v>
      </c>
      <c r="X4361" s="59">
        <v>0</v>
      </c>
      <c r="Y4361" s="59">
        <f>IF(terrains!L4361&lt;=2.5,1,IF(terrains!L4361&lt;=4.5,2,IF(terrains!L4361&lt;=6.5,3,4)))</f>
        <v>1</v>
      </c>
      <c r="Z4361" s="59">
        <f>IF(terrains!R4361=1,35,IF(terrains!S4361=1,64,IF(terrains!T4361=1,IF(terrains!Y4361=1,85,104),IF(terrains!U4361=1,IF(terrains!Y4361=1,124,152),IF(terrains!V4361=1,(IF(terrains!Y4361=1,146,IF(terrains!Y4361=2,178,263))),IF(terrains!W4361=1,(IF(terrains!Y4361=1,178,IF(terrains!Y4361=2,218,321))),IF(terrains!X4361=1,IF(terrains!Y4361=1,190,IF(terrains!Y4361=2,242,IF(terrains!Y4361=3,357,896))))))))))</f>
        <v>64</v>
      </c>
      <c r="AA4361" s="152">
        <f>terrains!Z4361*terrains!F4361</f>
        <v>229744.89503999997</v>
      </c>
    </row>
    <row r="4362" spans="1:27" ht="14.4">
      <c r="A4362" s="143">
        <v>4361</v>
      </c>
      <c r="B4362" s="59">
        <v>301384.92371800001</v>
      </c>
      <c r="C4362" s="59">
        <v>5052720.6847000001</v>
      </c>
      <c r="D4362" s="59" t="s">
        <v>3983</v>
      </c>
      <c r="E4362" s="153">
        <v>333.5</v>
      </c>
      <c r="F4362" s="150">
        <f>terrains!E4362*10.76391</f>
        <v>3589.7639849999996</v>
      </c>
      <c r="G4362" s="59" t="s">
        <v>1814</v>
      </c>
      <c r="H4362" s="59">
        <v>0</v>
      </c>
      <c r="I4362" s="59">
        <v>0</v>
      </c>
      <c r="J4362" s="59">
        <f>IF(terrains!L4362=13.5,IF(terrains!X4362=1,12,9),-0.392532+1.267037*terrains!L4362+0.472239*terrains!X4362+0.58658*terrains!W4362+0.089417*terrains!V4362+0.531633*terrains!U4362+0.337883*terrains!T4362-0.403545*terrains!S4362)</f>
        <v>1.7379969999999998</v>
      </c>
      <c r="K4362" s="151">
        <f>IF(terrains!I4362=0,terrains!J4362,terrains!I4362)</f>
        <v>1.7379969999999998</v>
      </c>
      <c r="L4362" s="59">
        <v>2</v>
      </c>
      <c r="M4362" s="59">
        <v>1</v>
      </c>
      <c r="N4362" s="59">
        <v>3</v>
      </c>
      <c r="O4362" s="59" t="s">
        <v>175</v>
      </c>
      <c r="P4362" s="59">
        <v>2</v>
      </c>
      <c r="Q4362" s="59">
        <v>1.5</v>
      </c>
      <c r="R4362" s="59">
        <v>0</v>
      </c>
      <c r="S4362" s="59">
        <v>1</v>
      </c>
      <c r="T4362" s="59">
        <v>0</v>
      </c>
      <c r="U4362" s="59">
        <v>0</v>
      </c>
      <c r="V4362" s="59">
        <v>0</v>
      </c>
      <c r="W4362" s="59">
        <v>0</v>
      </c>
      <c r="X4362" s="59">
        <v>0</v>
      </c>
      <c r="Y4362" s="59">
        <f>IF(terrains!L4362&lt;=2.5,1,IF(terrains!L4362&lt;=4.5,2,IF(terrains!L4362&lt;=6.5,3,4)))</f>
        <v>1</v>
      </c>
      <c r="Z4362" s="59">
        <f>IF(terrains!R4362=1,35,IF(terrains!S4362=1,64,IF(terrains!T4362=1,IF(terrains!Y4362=1,85,104),IF(terrains!U4362=1,IF(terrains!Y4362=1,124,152),IF(terrains!V4362=1,(IF(terrains!Y4362=1,146,IF(terrains!Y4362=2,178,263))),IF(terrains!W4362=1,(IF(terrains!Y4362=1,178,IF(terrains!Y4362=2,218,321))),IF(terrains!X4362=1,IF(terrains!Y4362=1,190,IF(terrains!Y4362=2,242,IF(terrains!Y4362=3,357,896))))))))))</f>
        <v>64</v>
      </c>
      <c r="AA4362" s="152">
        <f>terrains!Z4362*terrains!F4362</f>
        <v>229744.89503999997</v>
      </c>
    </row>
    <row r="4363" spans="1:27" ht="14.4">
      <c r="A4363" s="143">
        <v>4362</v>
      </c>
      <c r="B4363" s="59">
        <v>296597.05080000003</v>
      </c>
      <c r="C4363" s="59">
        <v>5047481.9450000003</v>
      </c>
      <c r="D4363" s="59" t="s">
        <v>3984</v>
      </c>
      <c r="E4363" s="153">
        <v>333.3</v>
      </c>
      <c r="F4363" s="150">
        <f>terrains!E4363*10.76391</f>
        <v>3587.6112029999999</v>
      </c>
      <c r="G4363" s="59" t="s">
        <v>459</v>
      </c>
      <c r="H4363" s="59">
        <v>0</v>
      </c>
      <c r="I4363" s="59">
        <v>0</v>
      </c>
      <c r="J4363" s="59">
        <f>IF(terrains!L4363=13.5,IF(terrains!X4363=1,12,9),-0.392532+1.267037*terrains!L4363+0.472239*terrains!X4363+0.58658*terrains!W4363+0.089417*terrains!V4363+0.531633*terrains!U4363+0.337883*terrains!T4363-0.403545*terrains!S4363)</f>
        <v>4.2720709999999995</v>
      </c>
      <c r="K4363" s="151">
        <f>IF(terrains!I4363=0,terrains!J4363,terrains!I4363)</f>
        <v>4.2720709999999995</v>
      </c>
      <c r="L4363" s="59">
        <v>4</v>
      </c>
      <c r="M4363" s="59">
        <v>4</v>
      </c>
      <c r="N4363" s="59">
        <v>8</v>
      </c>
      <c r="O4363" s="59" t="s">
        <v>175</v>
      </c>
      <c r="P4363" s="59">
        <v>2</v>
      </c>
      <c r="Q4363" s="59">
        <v>2.5</v>
      </c>
      <c r="R4363" s="59">
        <v>0</v>
      </c>
      <c r="S4363" s="59">
        <v>1</v>
      </c>
      <c r="T4363" s="59">
        <v>0</v>
      </c>
      <c r="U4363" s="59">
        <v>0</v>
      </c>
      <c r="V4363" s="59">
        <v>0</v>
      </c>
      <c r="W4363" s="59">
        <v>0</v>
      </c>
      <c r="X4363" s="59">
        <v>0</v>
      </c>
      <c r="Y4363" s="59">
        <f>IF(terrains!L4363&lt;=2.5,1,IF(terrains!L4363&lt;=4.5,2,IF(terrains!L4363&lt;=6.5,3,4)))</f>
        <v>2</v>
      </c>
      <c r="Z4363" s="59">
        <f>IF(terrains!R4363=1,35,IF(terrains!S4363=1,64,IF(terrains!T4363=1,IF(terrains!Y4363=1,85,104),IF(terrains!U4363=1,IF(terrains!Y4363=1,124,152),IF(terrains!V4363=1,(IF(terrains!Y4363=1,146,IF(terrains!Y4363=2,178,263))),IF(terrains!W4363=1,(IF(terrains!Y4363=1,178,IF(terrains!Y4363=2,218,321))),IF(terrains!X4363=1,IF(terrains!Y4363=1,190,IF(terrains!Y4363=2,242,IF(terrains!Y4363=3,357,896))))))))))</f>
        <v>64</v>
      </c>
      <c r="AA4363" s="152">
        <f>terrains!Z4363*terrains!F4363</f>
        <v>229607.116992</v>
      </c>
    </row>
    <row r="4364" spans="1:27" ht="14.4">
      <c r="A4364" s="143">
        <v>4363</v>
      </c>
      <c r="B4364" s="59">
        <v>299068.54742700001</v>
      </c>
      <c r="C4364" s="59">
        <v>5055502.2716800002</v>
      </c>
      <c r="D4364" s="59" t="s">
        <v>3985</v>
      </c>
      <c r="E4364" s="153">
        <v>333.1</v>
      </c>
      <c r="F4364" s="150">
        <f>terrains!E4364*10.76391</f>
        <v>3585.4584209999998</v>
      </c>
      <c r="G4364" s="59" t="s">
        <v>325</v>
      </c>
      <c r="H4364" s="59">
        <v>0</v>
      </c>
      <c r="I4364" s="59">
        <v>0</v>
      </c>
      <c r="J4364" s="59">
        <f>IF(terrains!L4364=13.5,IF(terrains!X4364=1,12,9),-0.392532+1.267037*terrains!L4364+0.472239*terrains!X4364+0.58658*terrains!W4364+0.089417*terrains!V4364+0.531633*terrains!U4364+0.337883*terrains!T4364-0.403545*terrains!S4364)</f>
        <v>2.1415419999999998</v>
      </c>
      <c r="K4364" s="151">
        <f>IF(terrains!I4364=0,terrains!J4364,terrains!I4364)</f>
        <v>2.1415419999999998</v>
      </c>
      <c r="L4364" s="59">
        <v>2</v>
      </c>
      <c r="M4364" s="59">
        <v>2</v>
      </c>
      <c r="N4364" s="59">
        <v>3</v>
      </c>
      <c r="O4364" s="59" t="s">
        <v>174</v>
      </c>
      <c r="P4364" s="59">
        <v>2</v>
      </c>
      <c r="Q4364" s="59">
        <v>1.5</v>
      </c>
      <c r="R4364" s="59">
        <v>1</v>
      </c>
      <c r="S4364" s="59">
        <v>0</v>
      </c>
      <c r="T4364" s="59">
        <v>0</v>
      </c>
      <c r="U4364" s="59">
        <v>0</v>
      </c>
      <c r="V4364" s="59">
        <v>0</v>
      </c>
      <c r="W4364" s="59">
        <v>0</v>
      </c>
      <c r="X4364" s="59">
        <v>0</v>
      </c>
      <c r="Y4364" s="59">
        <f>IF(terrains!L4364&lt;=2.5,1,IF(terrains!L4364&lt;=4.5,2,IF(terrains!L4364&lt;=6.5,3,4)))</f>
        <v>1</v>
      </c>
      <c r="Z4364" s="59">
        <f>IF(terrains!R4364=1,35,IF(terrains!S4364=1,64,IF(terrains!T4364=1,IF(terrains!Y4364=1,85,104),IF(terrains!U4364=1,IF(terrains!Y4364=1,124,152),IF(terrains!V4364=1,(IF(terrains!Y4364=1,146,IF(terrains!Y4364=2,178,263))),IF(terrains!W4364=1,(IF(terrains!Y4364=1,178,IF(terrains!Y4364=2,218,321))),IF(terrains!X4364=1,IF(terrains!Y4364=1,190,IF(terrains!Y4364=2,242,IF(terrains!Y4364=3,357,896))))))))))</f>
        <v>35</v>
      </c>
      <c r="AA4364" s="152">
        <f>terrains!Z4364*terrains!F4364</f>
        <v>125491.04473499999</v>
      </c>
    </row>
    <row r="4365" spans="1:27" ht="14.4">
      <c r="A4365" s="143">
        <v>4364</v>
      </c>
      <c r="B4365" s="59">
        <v>299074.690741</v>
      </c>
      <c r="C4365" s="59">
        <v>5055494.0253299996</v>
      </c>
      <c r="D4365" s="59" t="s">
        <v>3986</v>
      </c>
      <c r="E4365" s="153">
        <v>332.9</v>
      </c>
      <c r="F4365" s="150">
        <f>terrains!E4365*10.76391</f>
        <v>3583.3056389999997</v>
      </c>
      <c r="G4365" s="59" t="s">
        <v>325</v>
      </c>
      <c r="H4365" s="59">
        <v>0</v>
      </c>
      <c r="I4365" s="59">
        <v>0</v>
      </c>
      <c r="J4365" s="59">
        <f>IF(terrains!L4365=13.5,IF(terrains!X4365=1,12,9),-0.392532+1.267037*terrains!L4365+0.472239*terrains!X4365+0.58658*terrains!W4365+0.089417*terrains!V4365+0.531633*terrains!U4365+0.337883*terrains!T4365-0.403545*terrains!S4365)</f>
        <v>2.1415419999999998</v>
      </c>
      <c r="K4365" s="151">
        <f>IF(terrains!I4365=0,terrains!J4365,terrains!I4365)</f>
        <v>2.1415419999999998</v>
      </c>
      <c r="L4365" s="59">
        <v>2</v>
      </c>
      <c r="M4365" s="59">
        <v>2</v>
      </c>
      <c r="N4365" s="59">
        <v>3</v>
      </c>
      <c r="O4365" s="59" t="s">
        <v>174</v>
      </c>
      <c r="P4365" s="59">
        <v>2</v>
      </c>
      <c r="Q4365" s="59">
        <v>1.5</v>
      </c>
      <c r="R4365" s="59">
        <v>1</v>
      </c>
      <c r="S4365" s="59">
        <v>0</v>
      </c>
      <c r="T4365" s="59">
        <v>0</v>
      </c>
      <c r="U4365" s="59">
        <v>0</v>
      </c>
      <c r="V4365" s="59">
        <v>0</v>
      </c>
      <c r="W4365" s="59">
        <v>0</v>
      </c>
      <c r="X4365" s="59">
        <v>0</v>
      </c>
      <c r="Y4365" s="59">
        <f>IF(terrains!L4365&lt;=2.5,1,IF(terrains!L4365&lt;=4.5,2,IF(terrains!L4365&lt;=6.5,3,4)))</f>
        <v>1</v>
      </c>
      <c r="Z4365" s="59">
        <f>IF(terrains!R4365=1,35,IF(terrains!S4365=1,64,IF(terrains!T4365=1,IF(terrains!Y4365=1,85,104),IF(terrains!U4365=1,IF(terrains!Y4365=1,124,152),IF(terrains!V4365=1,(IF(terrains!Y4365=1,146,IF(terrains!Y4365=2,178,263))),IF(terrains!W4365=1,(IF(terrains!Y4365=1,178,IF(terrains!Y4365=2,218,321))),IF(terrains!X4365=1,IF(terrains!Y4365=1,190,IF(terrains!Y4365=2,242,IF(terrains!Y4365=3,357,896))))))))))</f>
        <v>35</v>
      </c>
      <c r="AA4365" s="152">
        <f>terrains!Z4365*terrains!F4365</f>
        <v>125415.69736499999</v>
      </c>
    </row>
    <row r="4366" spans="1:27" ht="14.4">
      <c r="A4366" s="143">
        <v>4365</v>
      </c>
      <c r="B4366" s="59">
        <v>300192.83584100002</v>
      </c>
      <c r="C4366" s="59">
        <v>5039799.7942300001</v>
      </c>
      <c r="D4366" s="59" t="s">
        <v>3987</v>
      </c>
      <c r="E4366" s="153">
        <v>332.8</v>
      </c>
      <c r="F4366" s="150">
        <f>terrains!E4366*10.76391</f>
        <v>3582.2292479999996</v>
      </c>
      <c r="G4366" s="59" t="s">
        <v>551</v>
      </c>
      <c r="H4366" s="59">
        <v>0</v>
      </c>
      <c r="I4366" s="59">
        <v>9</v>
      </c>
      <c r="J4366" s="59">
        <f>IF(terrains!L4366=13.5,IF(terrains!X4366=1,12,9),-0.392532+1.267037*terrains!L4366+0.472239*terrains!X4366+0.58658*terrains!W4366+0.089417*terrains!V4366+0.531633*terrains!U4366+0.337883*terrains!T4366-0.403545*terrains!S4366)</f>
        <v>7.6819289999999993</v>
      </c>
      <c r="K4366" s="151">
        <f>IF(terrains!I4366=0,terrains!J4366,terrains!I4366)</f>
        <v>9</v>
      </c>
      <c r="L4366" s="59">
        <v>6</v>
      </c>
      <c r="M4366" s="59">
        <v>0</v>
      </c>
      <c r="N4366" s="59">
        <v>0</v>
      </c>
      <c r="O4366" s="59" t="s">
        <v>180</v>
      </c>
      <c r="P4366" s="59">
        <v>0</v>
      </c>
      <c r="Q4366" s="59">
        <v>0</v>
      </c>
      <c r="R4366" s="59">
        <v>0</v>
      </c>
      <c r="S4366" s="59">
        <v>0</v>
      </c>
      <c r="T4366" s="59">
        <v>0</v>
      </c>
      <c r="U4366" s="59">
        <v>0</v>
      </c>
      <c r="V4366" s="59">
        <v>0</v>
      </c>
      <c r="W4366" s="59">
        <v>0</v>
      </c>
      <c r="X4366" s="59">
        <v>1</v>
      </c>
      <c r="Y4366" s="59">
        <f>IF(terrains!L4366&lt;=2.5,1,IF(terrains!L4366&lt;=4.5,2,IF(terrains!L4366&lt;=6.5,3,4)))</f>
        <v>3</v>
      </c>
      <c r="Z4366" s="59">
        <f>IF(terrains!R4366=1,35,IF(terrains!S4366=1,64,IF(terrains!T4366=1,IF(terrains!Y4366=1,85,104),IF(terrains!U4366=1,IF(terrains!Y4366=1,124,152),IF(terrains!V4366=1,(IF(terrains!Y4366=1,146,IF(terrains!Y4366=2,178,263))),IF(terrains!W4366=1,(IF(terrains!Y4366=1,178,IF(terrains!Y4366=2,218,321))),IF(terrains!X4366=1,IF(terrains!Y4366=1,190,IF(terrains!Y4366=2,242,IF(terrains!Y4366=3,357,896))))))))))</f>
        <v>357</v>
      </c>
      <c r="AA4366" s="152">
        <f>terrains!Z4366*terrains!F4366</f>
        <v>1278855.8415359999</v>
      </c>
    </row>
    <row r="4367" spans="1:27" ht="14.4">
      <c r="A4367" s="143">
        <v>4366</v>
      </c>
      <c r="B4367" s="59">
        <v>299080.82582600001</v>
      </c>
      <c r="C4367" s="59">
        <v>5055485.7659499999</v>
      </c>
      <c r="D4367" s="59" t="s">
        <v>3988</v>
      </c>
      <c r="E4367" s="153">
        <v>332.7</v>
      </c>
      <c r="F4367" s="150">
        <f>terrains!E4367*10.76391</f>
        <v>3581.1528569999996</v>
      </c>
      <c r="G4367" s="59" t="s">
        <v>325</v>
      </c>
      <c r="H4367" s="59">
        <v>0</v>
      </c>
      <c r="I4367" s="59">
        <v>0</v>
      </c>
      <c r="J4367" s="59">
        <f>IF(terrains!L4367=13.5,IF(terrains!X4367=1,12,9),-0.392532+1.267037*terrains!L4367+0.472239*terrains!X4367+0.58658*terrains!W4367+0.089417*terrains!V4367+0.531633*terrains!U4367+0.337883*terrains!T4367-0.403545*terrains!S4367)</f>
        <v>2.1415419999999998</v>
      </c>
      <c r="K4367" s="151">
        <f>IF(terrains!I4367=0,terrains!J4367,terrains!I4367)</f>
        <v>2.1415419999999998</v>
      </c>
      <c r="L4367" s="59">
        <v>2</v>
      </c>
      <c r="M4367" s="59">
        <v>2</v>
      </c>
      <c r="N4367" s="59">
        <v>3</v>
      </c>
      <c r="O4367" s="59" t="s">
        <v>174</v>
      </c>
      <c r="P4367" s="59">
        <v>2</v>
      </c>
      <c r="Q4367" s="59">
        <v>1.5</v>
      </c>
      <c r="R4367" s="59">
        <v>1</v>
      </c>
      <c r="S4367" s="59">
        <v>0</v>
      </c>
      <c r="T4367" s="59">
        <v>0</v>
      </c>
      <c r="U4367" s="59">
        <v>0</v>
      </c>
      <c r="V4367" s="59">
        <v>0</v>
      </c>
      <c r="W4367" s="59">
        <v>0</v>
      </c>
      <c r="X4367" s="59">
        <v>0</v>
      </c>
      <c r="Y4367" s="59">
        <f>IF(terrains!L4367&lt;=2.5,1,IF(terrains!L4367&lt;=4.5,2,IF(terrains!L4367&lt;=6.5,3,4)))</f>
        <v>1</v>
      </c>
      <c r="Z4367" s="59">
        <f>IF(terrains!R4367=1,35,IF(terrains!S4367=1,64,IF(terrains!T4367=1,IF(terrains!Y4367=1,85,104),IF(terrains!U4367=1,IF(terrains!Y4367=1,124,152),IF(terrains!V4367=1,(IF(terrains!Y4367=1,146,IF(terrains!Y4367=2,178,263))),IF(terrains!W4367=1,(IF(terrains!Y4367=1,178,IF(terrains!Y4367=2,218,321))),IF(terrains!X4367=1,IF(terrains!Y4367=1,190,IF(terrains!Y4367=2,242,IF(terrains!Y4367=3,357,896))))))))))</f>
        <v>35</v>
      </c>
      <c r="AA4367" s="152">
        <f>terrains!Z4367*terrains!F4367</f>
        <v>125340.34999499998</v>
      </c>
    </row>
    <row r="4368" spans="1:27" ht="14.4">
      <c r="A4368" s="143">
        <v>4367</v>
      </c>
      <c r="B4368" s="59">
        <v>299086.97437100002</v>
      </c>
      <c r="C4368" s="59">
        <v>5055477.5184599999</v>
      </c>
      <c r="D4368" s="59" t="s">
        <v>3989</v>
      </c>
      <c r="E4368" s="153">
        <v>332.5</v>
      </c>
      <c r="F4368" s="150">
        <f>terrains!E4368*10.76391</f>
        <v>3579.0000749999999</v>
      </c>
      <c r="G4368" s="59" t="s">
        <v>325</v>
      </c>
      <c r="H4368" s="59">
        <v>0</v>
      </c>
      <c r="I4368" s="59">
        <v>0</v>
      </c>
      <c r="J4368" s="59">
        <f>IF(terrains!L4368=13.5,IF(terrains!X4368=1,12,9),-0.392532+1.267037*terrains!L4368+0.472239*terrains!X4368+0.58658*terrains!W4368+0.089417*terrains!V4368+0.531633*terrains!U4368+0.337883*terrains!T4368-0.403545*terrains!S4368)</f>
        <v>2.1415419999999998</v>
      </c>
      <c r="K4368" s="151">
        <f>IF(terrains!I4368=0,terrains!J4368,terrains!I4368)</f>
        <v>2.1415419999999998</v>
      </c>
      <c r="L4368" s="59">
        <v>2</v>
      </c>
      <c r="M4368" s="59">
        <v>2</v>
      </c>
      <c r="N4368" s="59">
        <v>3</v>
      </c>
      <c r="O4368" s="59" t="s">
        <v>174</v>
      </c>
      <c r="P4368" s="59">
        <v>2</v>
      </c>
      <c r="Q4368" s="59">
        <v>1.5</v>
      </c>
      <c r="R4368" s="59">
        <v>1</v>
      </c>
      <c r="S4368" s="59">
        <v>0</v>
      </c>
      <c r="T4368" s="59">
        <v>0</v>
      </c>
      <c r="U4368" s="59">
        <v>0</v>
      </c>
      <c r="V4368" s="59">
        <v>0</v>
      </c>
      <c r="W4368" s="59">
        <v>0</v>
      </c>
      <c r="X4368" s="59">
        <v>0</v>
      </c>
      <c r="Y4368" s="59">
        <f>IF(terrains!L4368&lt;=2.5,1,IF(terrains!L4368&lt;=4.5,2,IF(terrains!L4368&lt;=6.5,3,4)))</f>
        <v>1</v>
      </c>
      <c r="Z4368" s="59">
        <f>IF(terrains!R4368=1,35,IF(terrains!S4368=1,64,IF(terrains!T4368=1,IF(terrains!Y4368=1,85,104),IF(terrains!U4368=1,IF(terrains!Y4368=1,124,152),IF(terrains!V4368=1,(IF(terrains!Y4368=1,146,IF(terrains!Y4368=2,178,263))),IF(terrains!W4368=1,(IF(terrains!Y4368=1,178,IF(terrains!Y4368=2,218,321))),IF(terrains!X4368=1,IF(terrains!Y4368=1,190,IF(terrains!Y4368=2,242,IF(terrains!Y4368=3,357,896))))))))))</f>
        <v>35</v>
      </c>
      <c r="AA4368" s="152">
        <f>terrains!Z4368*terrains!F4368</f>
        <v>125265.00262499999</v>
      </c>
    </row>
    <row r="4369" spans="1:27" ht="14.4">
      <c r="A4369" s="143">
        <v>4368</v>
      </c>
      <c r="B4369" s="59">
        <v>299093.12169300002</v>
      </c>
      <c r="C4369" s="59">
        <v>5055469.2670799997</v>
      </c>
      <c r="D4369" s="59" t="s">
        <v>3990</v>
      </c>
      <c r="E4369" s="153">
        <v>332.3</v>
      </c>
      <c r="F4369" s="150">
        <f>terrains!E4369*10.76391</f>
        <v>3576.8472929999998</v>
      </c>
      <c r="G4369" s="59" t="s">
        <v>325</v>
      </c>
      <c r="H4369" s="59">
        <v>0</v>
      </c>
      <c r="I4369" s="59">
        <v>0</v>
      </c>
      <c r="J4369" s="59">
        <f>IF(terrains!L4369=13.5,IF(terrains!X4369=1,12,9),-0.392532+1.267037*terrains!L4369+0.472239*terrains!X4369+0.58658*terrains!W4369+0.089417*terrains!V4369+0.531633*terrains!U4369+0.337883*terrains!T4369-0.403545*terrains!S4369)</f>
        <v>2.1415419999999998</v>
      </c>
      <c r="K4369" s="151">
        <f>IF(terrains!I4369=0,terrains!J4369,terrains!I4369)</f>
        <v>2.1415419999999998</v>
      </c>
      <c r="L4369" s="59">
        <v>2</v>
      </c>
      <c r="M4369" s="59">
        <v>2</v>
      </c>
      <c r="N4369" s="59">
        <v>3</v>
      </c>
      <c r="O4369" s="59" t="s">
        <v>174</v>
      </c>
      <c r="P4369" s="59">
        <v>2</v>
      </c>
      <c r="Q4369" s="59">
        <v>1.5</v>
      </c>
      <c r="R4369" s="59">
        <v>1</v>
      </c>
      <c r="S4369" s="59">
        <v>0</v>
      </c>
      <c r="T4369" s="59">
        <v>0</v>
      </c>
      <c r="U4369" s="59">
        <v>0</v>
      </c>
      <c r="V4369" s="59">
        <v>0</v>
      </c>
      <c r="W4369" s="59">
        <v>0</v>
      </c>
      <c r="X4369" s="59">
        <v>0</v>
      </c>
      <c r="Y4369" s="59">
        <f>IF(terrains!L4369&lt;=2.5,1,IF(terrains!L4369&lt;=4.5,2,IF(terrains!L4369&lt;=6.5,3,4)))</f>
        <v>1</v>
      </c>
      <c r="Z4369" s="59">
        <f>IF(terrains!R4369=1,35,IF(terrains!S4369=1,64,IF(terrains!T4369=1,IF(terrains!Y4369=1,85,104),IF(terrains!U4369=1,IF(terrains!Y4369=1,124,152),IF(terrains!V4369=1,(IF(terrains!Y4369=1,146,IF(terrains!Y4369=2,178,263))),IF(terrains!W4369=1,(IF(terrains!Y4369=1,178,IF(terrains!Y4369=2,218,321))),IF(terrains!X4369=1,IF(terrains!Y4369=1,190,IF(terrains!Y4369=2,242,IF(terrains!Y4369=3,357,896))))))))))</f>
        <v>35</v>
      </c>
      <c r="AA4369" s="152">
        <f>terrains!Z4369*terrains!F4369</f>
        <v>125189.65525499999</v>
      </c>
    </row>
    <row r="4370" spans="1:27" ht="14.4">
      <c r="A4370" s="143">
        <v>4369</v>
      </c>
      <c r="B4370" s="59">
        <v>299287.2807</v>
      </c>
      <c r="C4370" s="59">
        <v>5043984.91</v>
      </c>
      <c r="D4370" s="59" t="s">
        <v>3991</v>
      </c>
      <c r="E4370" s="153">
        <v>332.1</v>
      </c>
      <c r="F4370" s="150">
        <f>terrains!E4370*10.76391</f>
        <v>3574.6945110000001</v>
      </c>
      <c r="G4370" s="59" t="s">
        <v>231</v>
      </c>
      <c r="H4370" s="59">
        <v>0</v>
      </c>
      <c r="I4370" s="59">
        <v>0</v>
      </c>
      <c r="J4370" s="59">
        <f>IF(terrains!L4370=13.5,IF(terrains!X4370=1,12,9),-0.392532+1.267037*terrains!L4370+0.472239*terrains!X4370+0.58658*terrains!W4370+0.089417*terrains!V4370+0.531633*terrains!U4370+0.337883*terrains!T4370-0.403545*terrains!S4370)</f>
        <v>2.8644775</v>
      </c>
      <c r="K4370" s="151">
        <f>IF(terrains!I4370=0,terrains!J4370,terrains!I4370)</f>
        <v>2.8644775</v>
      </c>
      <c r="L4370" s="59">
        <v>2.5</v>
      </c>
      <c r="M4370" s="59">
        <v>2</v>
      </c>
      <c r="N4370" s="59">
        <v>4</v>
      </c>
      <c r="O4370" s="59" t="s">
        <v>178</v>
      </c>
      <c r="P4370" s="59">
        <v>2</v>
      </c>
      <c r="Q4370" s="59">
        <v>2.5</v>
      </c>
      <c r="R4370" s="59">
        <v>0</v>
      </c>
      <c r="S4370" s="59">
        <v>0</v>
      </c>
      <c r="T4370" s="59">
        <v>0</v>
      </c>
      <c r="U4370" s="59">
        <v>0</v>
      </c>
      <c r="V4370" s="59">
        <v>1</v>
      </c>
      <c r="W4370" s="59">
        <v>0</v>
      </c>
      <c r="X4370" s="59">
        <v>0</v>
      </c>
      <c r="Y4370" s="59">
        <f>IF(terrains!L4370&lt;=2.5,1,IF(terrains!L4370&lt;=4.5,2,IF(terrains!L4370&lt;=6.5,3,4)))</f>
        <v>1</v>
      </c>
      <c r="Z4370" s="59">
        <f>IF(terrains!R4370=1,35,IF(terrains!S4370=1,64,IF(terrains!T4370=1,IF(terrains!Y4370=1,85,104),IF(terrains!U4370=1,IF(terrains!Y4370=1,124,152),IF(terrains!V4370=1,(IF(terrains!Y4370=1,146,IF(terrains!Y4370=2,178,263))),IF(terrains!W4370=1,(IF(terrains!Y4370=1,178,IF(terrains!Y4370=2,218,321))),IF(terrains!X4370=1,IF(terrains!Y4370=1,190,IF(terrains!Y4370=2,242,IF(terrains!Y4370=3,357,896))))))))))</f>
        <v>146</v>
      </c>
      <c r="AA4370" s="152">
        <f>terrains!Z4370*terrains!F4370</f>
        <v>521905.398606</v>
      </c>
    </row>
    <row r="4371" spans="1:27" ht="14.4">
      <c r="A4371" s="143">
        <v>4370</v>
      </c>
      <c r="B4371" s="59">
        <v>300344.65690200002</v>
      </c>
      <c r="C4371" s="59">
        <v>5042041.0014199996</v>
      </c>
      <c r="D4371" s="59" t="s">
        <v>3992</v>
      </c>
      <c r="E4371" s="153">
        <v>332</v>
      </c>
      <c r="F4371" s="150">
        <f>terrains!E4371*10.76391</f>
        <v>3573.6181199999996</v>
      </c>
      <c r="G4371" s="59" t="s">
        <v>1094</v>
      </c>
      <c r="H4371" s="59">
        <v>0</v>
      </c>
      <c r="I4371" s="59">
        <v>3</v>
      </c>
      <c r="J4371" s="59">
        <f>IF(terrains!L4371=13.5,IF(terrains!X4371=1,12,9),-0.392532+1.267037*terrains!L4371+0.472239*terrains!X4371+0.58658*terrains!W4371+0.089417*terrains!V4371+0.531633*terrains!U4371+0.337883*terrains!T4371-0.403545*terrains!S4371)</f>
        <v>2.8644775</v>
      </c>
      <c r="K4371" s="151">
        <f>IF(terrains!I4371=0,terrains!J4371,terrains!I4371)</f>
        <v>3</v>
      </c>
      <c r="L4371" s="59">
        <v>2.5</v>
      </c>
      <c r="M4371" s="59">
        <v>2</v>
      </c>
      <c r="N4371" s="59">
        <v>0</v>
      </c>
      <c r="O4371" s="59" t="s">
        <v>178</v>
      </c>
      <c r="P4371" s="59">
        <v>3</v>
      </c>
      <c r="Q4371" s="59">
        <v>2.5</v>
      </c>
      <c r="R4371" s="59">
        <v>0</v>
      </c>
      <c r="S4371" s="59">
        <v>0</v>
      </c>
      <c r="T4371" s="59">
        <v>0</v>
      </c>
      <c r="U4371" s="59">
        <v>0</v>
      </c>
      <c r="V4371" s="59">
        <v>1</v>
      </c>
      <c r="W4371" s="59">
        <v>0</v>
      </c>
      <c r="X4371" s="59">
        <v>0</v>
      </c>
      <c r="Y4371" s="59">
        <f>IF(terrains!L4371&lt;=2.5,1,IF(terrains!L4371&lt;=4.5,2,IF(terrains!L4371&lt;=6.5,3,4)))</f>
        <v>1</v>
      </c>
      <c r="Z4371" s="59">
        <f>IF(terrains!R4371=1,35,IF(terrains!S4371=1,64,IF(terrains!T4371=1,IF(terrains!Y4371=1,85,104),IF(terrains!U4371=1,IF(terrains!Y4371=1,124,152),IF(terrains!V4371=1,(IF(terrains!Y4371=1,146,IF(terrains!Y4371=2,178,263))),IF(terrains!W4371=1,(IF(terrains!Y4371=1,178,IF(terrains!Y4371=2,218,321))),IF(terrains!X4371=1,IF(terrains!Y4371=1,190,IF(terrains!Y4371=2,242,IF(terrains!Y4371=3,357,896))))))))))</f>
        <v>146</v>
      </c>
      <c r="AA4371" s="152">
        <f>terrains!Z4371*terrains!F4371</f>
        <v>521748.24551999994</v>
      </c>
    </row>
    <row r="4372" spans="1:27" ht="14.4">
      <c r="A4372" s="143">
        <v>4371</v>
      </c>
      <c r="B4372" s="59">
        <v>300244.766321</v>
      </c>
      <c r="C4372" s="59">
        <v>5038183.8061300004</v>
      </c>
      <c r="D4372" s="59" t="s">
        <v>3993</v>
      </c>
      <c r="E4372" s="153">
        <v>330</v>
      </c>
      <c r="F4372" s="150">
        <f>terrains!E4372*10.76391</f>
        <v>3552.0902999999998</v>
      </c>
      <c r="G4372" s="59" t="s">
        <v>529</v>
      </c>
      <c r="H4372" s="59">
        <v>0</v>
      </c>
      <c r="I4372" s="59">
        <v>0</v>
      </c>
      <c r="J4372" s="59">
        <f>IF(terrains!L4372=13.5,IF(terrains!X4372=1,12,9),-0.392532+1.267037*terrains!L4372+0.472239*terrains!X4372+0.58658*terrains!W4372+0.089417*terrains!V4372+0.531633*terrains!U4372+0.337883*terrains!T4372-0.403545*terrains!S4372)</f>
        <v>3.1129435000000001</v>
      </c>
      <c r="K4372" s="151">
        <f>IF(terrains!I4372=0,terrains!J4372,terrains!I4372)</f>
        <v>3.1129435000000001</v>
      </c>
      <c r="L4372" s="59">
        <v>2.5</v>
      </c>
      <c r="M4372" s="59">
        <v>1</v>
      </c>
      <c r="N4372" s="59">
        <v>4</v>
      </c>
      <c r="O4372" s="59" t="s">
        <v>176</v>
      </c>
      <c r="P4372" s="59">
        <v>2</v>
      </c>
      <c r="Q4372" s="59">
        <v>2</v>
      </c>
      <c r="R4372" s="59">
        <v>0</v>
      </c>
      <c r="S4372" s="59">
        <v>0</v>
      </c>
      <c r="T4372" s="59">
        <v>1</v>
      </c>
      <c r="U4372" s="59">
        <v>0</v>
      </c>
      <c r="V4372" s="59">
        <v>0</v>
      </c>
      <c r="W4372" s="59">
        <v>0</v>
      </c>
      <c r="X4372" s="59">
        <v>0</v>
      </c>
      <c r="Y4372" s="59">
        <f>IF(terrains!L4372&lt;=2.5,1,IF(terrains!L4372&lt;=4.5,2,IF(terrains!L4372&lt;=6.5,3,4)))</f>
        <v>1</v>
      </c>
      <c r="Z4372" s="59">
        <f>IF(terrains!R4372=1,35,IF(terrains!S4372=1,64,IF(terrains!T4372=1,IF(terrains!Y4372=1,85,104),IF(terrains!U4372=1,IF(terrains!Y4372=1,124,152),IF(terrains!V4372=1,(IF(terrains!Y4372=1,146,IF(terrains!Y4372=2,178,263))),IF(terrains!W4372=1,(IF(terrains!Y4372=1,178,IF(terrains!Y4372=2,218,321))),IF(terrains!X4372=1,IF(terrains!Y4372=1,190,IF(terrains!Y4372=2,242,IF(terrains!Y4372=3,357,896))))))))))</f>
        <v>85</v>
      </c>
      <c r="AA4372" s="152">
        <f>terrains!Z4372*terrains!F4372</f>
        <v>301927.67550000001</v>
      </c>
    </row>
    <row r="4373" spans="1:27" ht="14.4">
      <c r="A4373" s="143">
        <v>4372</v>
      </c>
      <c r="B4373" s="59">
        <v>299450.267108</v>
      </c>
      <c r="C4373" s="59">
        <v>5038592.55</v>
      </c>
      <c r="D4373" s="59" t="s">
        <v>3994</v>
      </c>
      <c r="E4373" s="153">
        <v>329.6</v>
      </c>
      <c r="F4373" s="150">
        <f>terrains!E4373*10.76391</f>
        <v>3547.7847360000001</v>
      </c>
      <c r="G4373" s="59" t="s">
        <v>308</v>
      </c>
      <c r="H4373" s="59">
        <v>2</v>
      </c>
      <c r="I4373" s="59">
        <v>6</v>
      </c>
      <c r="J4373" s="59">
        <f>IF(terrains!L4373=13.5,IF(terrains!X4373=1,12,9),-0.392532+1.267037*terrains!L4373+0.472239*terrains!X4373+0.58658*terrains!W4373+0.089417*terrains!V4373+0.531633*terrains!U4373+0.337883*terrains!T4373-0.403545*terrains!S4373)</f>
        <v>3.8808179999999997</v>
      </c>
      <c r="K4373" s="151">
        <f>IF(terrains!I4373=0,terrains!J4373,terrains!I4373)</f>
        <v>6</v>
      </c>
      <c r="L4373" s="59">
        <v>3</v>
      </c>
      <c r="M4373" s="59">
        <v>2</v>
      </c>
      <c r="N4373" s="59">
        <v>8</v>
      </c>
      <c r="O4373" s="59" t="s">
        <v>180</v>
      </c>
      <c r="P4373" s="59">
        <v>2</v>
      </c>
      <c r="Q4373" s="59">
        <v>2</v>
      </c>
      <c r="R4373" s="59">
        <v>0</v>
      </c>
      <c r="S4373" s="59">
        <v>0</v>
      </c>
      <c r="T4373" s="59">
        <v>0</v>
      </c>
      <c r="U4373" s="59">
        <v>0</v>
      </c>
      <c r="V4373" s="59">
        <v>0</v>
      </c>
      <c r="W4373" s="59">
        <v>0</v>
      </c>
      <c r="X4373" s="59">
        <v>1</v>
      </c>
      <c r="Y4373" s="59">
        <f>IF(terrains!L4373&lt;=2.5,1,IF(terrains!L4373&lt;=4.5,2,IF(terrains!L4373&lt;=6.5,3,4)))</f>
        <v>2</v>
      </c>
      <c r="Z4373" s="59">
        <f>IF(terrains!R4373=1,35,IF(terrains!S4373=1,64,IF(terrains!T4373=1,IF(terrains!Y4373=1,85,104),IF(terrains!U4373=1,IF(terrains!Y4373=1,124,152),IF(terrains!V4373=1,(IF(terrains!Y4373=1,146,IF(terrains!Y4373=2,178,263))),IF(terrains!W4373=1,(IF(terrains!Y4373=1,178,IF(terrains!Y4373=2,218,321))),IF(terrains!X4373=1,IF(terrains!Y4373=1,190,IF(terrains!Y4373=2,242,IF(terrains!Y4373=3,357,896))))))))))</f>
        <v>242</v>
      </c>
      <c r="AA4373" s="152">
        <f>terrains!Z4373*terrains!F4373</f>
        <v>858563.906112</v>
      </c>
    </row>
    <row r="4374" spans="1:27" ht="14.4">
      <c r="A4374" s="143">
        <v>4373</v>
      </c>
      <c r="B4374" s="59">
        <v>298600.09860000003</v>
      </c>
      <c r="C4374" s="59">
        <v>5040913.6390000004</v>
      </c>
      <c r="D4374" s="59" t="s">
        <v>3995</v>
      </c>
      <c r="E4374" s="153">
        <v>329.4</v>
      </c>
      <c r="F4374" s="150">
        <f>terrains!E4374*10.76391</f>
        <v>3545.6319539999995</v>
      </c>
      <c r="G4374" s="59" t="s">
        <v>231</v>
      </c>
      <c r="H4374" s="59">
        <v>0</v>
      </c>
      <c r="I4374" s="59">
        <v>0</v>
      </c>
      <c r="J4374" s="59">
        <f>IF(terrains!L4374=13.5,IF(terrains!X4374=1,12,9),-0.392532+1.267037*terrains!L4374+0.472239*terrains!X4374+0.58658*terrains!W4374+0.089417*terrains!V4374+0.531633*terrains!U4374+0.337883*terrains!T4374-0.403545*terrains!S4374)</f>
        <v>3.2472995</v>
      </c>
      <c r="K4374" s="151">
        <f>IF(terrains!I4374=0,terrains!J4374,terrains!I4374)</f>
        <v>3.2472995</v>
      </c>
      <c r="L4374" s="59">
        <v>2.5</v>
      </c>
      <c r="M4374" s="59">
        <v>2</v>
      </c>
      <c r="N4374" s="59">
        <v>4</v>
      </c>
      <c r="O4374" s="59" t="s">
        <v>180</v>
      </c>
      <c r="P4374" s="59">
        <v>2</v>
      </c>
      <c r="Q4374" s="59">
        <v>2.5</v>
      </c>
      <c r="R4374" s="59">
        <v>0</v>
      </c>
      <c r="S4374" s="59">
        <v>0</v>
      </c>
      <c r="T4374" s="59">
        <v>0</v>
      </c>
      <c r="U4374" s="59">
        <v>0</v>
      </c>
      <c r="V4374" s="59">
        <v>0</v>
      </c>
      <c r="W4374" s="59">
        <v>0</v>
      </c>
      <c r="X4374" s="59">
        <v>1</v>
      </c>
      <c r="Y4374" s="59">
        <f>IF(terrains!L4374&lt;=2.5,1,IF(terrains!L4374&lt;=4.5,2,IF(terrains!L4374&lt;=6.5,3,4)))</f>
        <v>1</v>
      </c>
      <c r="Z4374" s="59">
        <f>IF(terrains!R4374=1,35,IF(terrains!S4374=1,64,IF(terrains!T4374=1,IF(terrains!Y4374=1,85,104),IF(terrains!U4374=1,IF(terrains!Y4374=1,124,152),IF(terrains!V4374=1,(IF(terrains!Y4374=1,146,IF(terrains!Y4374=2,178,263))),IF(terrains!W4374=1,(IF(terrains!Y4374=1,178,IF(terrains!Y4374=2,218,321))),IF(terrains!X4374=1,IF(terrains!Y4374=1,190,IF(terrains!Y4374=2,242,IF(terrains!Y4374=3,357,896))))))))))</f>
        <v>190</v>
      </c>
      <c r="AA4374" s="152">
        <f>terrains!Z4374*terrains!F4374</f>
        <v>673670.07125999988</v>
      </c>
    </row>
    <row r="4375" spans="1:27" ht="14.4">
      <c r="A4375" s="143">
        <v>4374</v>
      </c>
      <c r="B4375" s="59">
        <v>300800.09009299998</v>
      </c>
      <c r="C4375" s="59">
        <v>5045323.9573299997</v>
      </c>
      <c r="D4375" s="59" t="s">
        <v>3996</v>
      </c>
      <c r="E4375" s="153">
        <v>328.8</v>
      </c>
      <c r="F4375" s="150">
        <f>terrains!E4375*10.76391</f>
        <v>3539.1736080000001</v>
      </c>
      <c r="G4375" s="59" t="s">
        <v>534</v>
      </c>
      <c r="H4375" s="59">
        <v>0</v>
      </c>
      <c r="I4375" s="59">
        <v>0</v>
      </c>
      <c r="J4375" s="59">
        <f>IF(terrains!L4375=13.5,IF(terrains!X4375=1,12,9),-0.392532+1.267037*terrains!L4375+0.472239*terrains!X4375+0.58658*terrains!W4375+0.089417*terrains!V4375+0.531633*terrains!U4375+0.337883*terrains!T4375-0.403545*terrains!S4375)</f>
        <v>3.1129435000000001</v>
      </c>
      <c r="K4375" s="151">
        <f>IF(terrains!I4375=0,terrains!J4375,terrains!I4375)</f>
        <v>3.1129435000000001</v>
      </c>
      <c r="L4375" s="59">
        <v>2.5</v>
      </c>
      <c r="M4375" s="59">
        <v>1</v>
      </c>
      <c r="N4375" s="59">
        <v>4</v>
      </c>
      <c r="O4375" s="59" t="s">
        <v>176</v>
      </c>
      <c r="P4375" s="59">
        <v>2</v>
      </c>
      <c r="Q4375" s="59">
        <v>2.5</v>
      </c>
      <c r="R4375" s="59">
        <v>0</v>
      </c>
      <c r="S4375" s="59">
        <v>0</v>
      </c>
      <c r="T4375" s="59">
        <v>1</v>
      </c>
      <c r="U4375" s="59">
        <v>0</v>
      </c>
      <c r="V4375" s="59">
        <v>0</v>
      </c>
      <c r="W4375" s="59">
        <v>0</v>
      </c>
      <c r="X4375" s="59">
        <v>0</v>
      </c>
      <c r="Y4375" s="59">
        <f>IF(terrains!L4375&lt;=2.5,1,IF(terrains!L4375&lt;=4.5,2,IF(terrains!L4375&lt;=6.5,3,4)))</f>
        <v>1</v>
      </c>
      <c r="Z4375" s="59">
        <f>IF(terrains!R4375=1,35,IF(terrains!S4375=1,64,IF(terrains!T4375=1,IF(terrains!Y4375=1,85,104),IF(terrains!U4375=1,IF(terrains!Y4375=1,124,152),IF(terrains!V4375=1,(IF(terrains!Y4375=1,146,IF(terrains!Y4375=2,178,263))),IF(terrains!W4375=1,(IF(terrains!Y4375=1,178,IF(terrains!Y4375=2,218,321))),IF(terrains!X4375=1,IF(terrains!Y4375=1,190,IF(terrains!Y4375=2,242,IF(terrains!Y4375=3,357,896))))))))))</f>
        <v>85</v>
      </c>
      <c r="AA4375" s="152">
        <f>terrains!Z4375*terrains!F4375</f>
        <v>300829.75667999999</v>
      </c>
    </row>
    <row r="4376" spans="1:27" ht="14.4">
      <c r="A4376" s="143">
        <v>4375</v>
      </c>
      <c r="B4376" s="59">
        <v>276101.92678500002</v>
      </c>
      <c r="C4376" s="59">
        <v>5038312.4027800001</v>
      </c>
      <c r="D4376" s="59" t="s">
        <v>3997</v>
      </c>
      <c r="E4376" s="153">
        <v>327.9</v>
      </c>
      <c r="F4376" s="150">
        <f>terrains!E4376*10.76391</f>
        <v>3529.4860889999995</v>
      </c>
      <c r="G4376" s="59" t="s">
        <v>358</v>
      </c>
      <c r="H4376" s="59">
        <v>0</v>
      </c>
      <c r="I4376" s="59">
        <v>0</v>
      </c>
      <c r="J4376" s="59">
        <f>IF(terrains!L4376=13.5,IF(terrains!X4376=1,12,9),-0.392532+1.267037*terrains!L4376+0.472239*terrains!X4376+0.58658*terrains!W4376+0.089417*terrains!V4376+0.531633*terrains!U4376+0.337883*terrains!T4376-0.403545*terrains!S4376)</f>
        <v>2.1415419999999998</v>
      </c>
      <c r="K4376" s="151">
        <f>IF(terrains!I4376=0,terrains!J4376,terrains!I4376)</f>
        <v>2.1415419999999998</v>
      </c>
      <c r="L4376" s="59">
        <v>2</v>
      </c>
      <c r="M4376" s="59">
        <v>1</v>
      </c>
      <c r="N4376" s="59">
        <v>3</v>
      </c>
      <c r="O4376" s="59" t="s">
        <v>174</v>
      </c>
      <c r="P4376" s="59">
        <v>2</v>
      </c>
      <c r="Q4376" s="59">
        <v>1.5</v>
      </c>
      <c r="R4376" s="59">
        <v>1</v>
      </c>
      <c r="S4376" s="59">
        <v>0</v>
      </c>
      <c r="T4376" s="59">
        <v>0</v>
      </c>
      <c r="U4376" s="59">
        <v>0</v>
      </c>
      <c r="V4376" s="59">
        <v>0</v>
      </c>
      <c r="W4376" s="59">
        <v>0</v>
      </c>
      <c r="X4376" s="59">
        <v>0</v>
      </c>
      <c r="Y4376" s="59">
        <f>IF(terrains!L4376&lt;=2.5,1,IF(terrains!L4376&lt;=4.5,2,IF(terrains!L4376&lt;=6.5,3,4)))</f>
        <v>1</v>
      </c>
      <c r="Z4376" s="59">
        <f>IF(terrains!R4376=1,35,IF(terrains!S4376=1,64,IF(terrains!T4376=1,IF(terrains!Y4376=1,85,104),IF(terrains!U4376=1,IF(terrains!Y4376=1,124,152),IF(terrains!V4376=1,(IF(terrains!Y4376=1,146,IF(terrains!Y4376=2,178,263))),IF(terrains!W4376=1,(IF(terrains!Y4376=1,178,IF(terrains!Y4376=2,218,321))),IF(terrains!X4376=1,IF(terrains!Y4376=1,190,IF(terrains!Y4376=2,242,IF(terrains!Y4376=3,357,896))))))))))</f>
        <v>35</v>
      </c>
      <c r="AA4376" s="152">
        <f>terrains!Z4376*terrains!F4376</f>
        <v>123532.01311499998</v>
      </c>
    </row>
    <row r="4377" spans="1:27" ht="14.4">
      <c r="A4377" s="143">
        <v>4376</v>
      </c>
      <c r="B4377" s="59">
        <v>293617.67814500001</v>
      </c>
      <c r="C4377" s="59">
        <v>5050632.3728499999</v>
      </c>
      <c r="D4377" s="59" t="s">
        <v>3998</v>
      </c>
      <c r="E4377" s="153">
        <v>327.60000000000002</v>
      </c>
      <c r="F4377" s="150">
        <f>terrains!E4377*10.76391</f>
        <v>3526.2569159999998</v>
      </c>
      <c r="G4377" s="59" t="s">
        <v>926</v>
      </c>
      <c r="H4377" s="59">
        <v>0</v>
      </c>
      <c r="I4377" s="59">
        <v>0</v>
      </c>
      <c r="J4377" s="59">
        <f>IF(terrains!L4377=13.5,IF(terrains!X4377=1,12,9),-0.392532+1.267037*terrains!L4377+0.472239*terrains!X4377+0.58658*terrains!W4377+0.089417*terrains!V4377+0.531633*terrains!U4377+0.337883*terrains!T4377-0.403545*terrains!S4377)</f>
        <v>3.6385524999999999</v>
      </c>
      <c r="K4377" s="151">
        <f>IF(terrains!I4377=0,terrains!J4377,terrains!I4377)</f>
        <v>3.6385524999999999</v>
      </c>
      <c r="L4377" s="59">
        <v>3.5</v>
      </c>
      <c r="M4377" s="59">
        <v>2</v>
      </c>
      <c r="N4377" s="59">
        <v>8</v>
      </c>
      <c r="O4377" s="59" t="s">
        <v>175</v>
      </c>
      <c r="P4377" s="59">
        <v>2</v>
      </c>
      <c r="Q4377" s="59">
        <v>2.5</v>
      </c>
      <c r="R4377" s="59">
        <v>0</v>
      </c>
      <c r="S4377" s="59">
        <v>1</v>
      </c>
      <c r="T4377" s="59">
        <v>0</v>
      </c>
      <c r="U4377" s="59">
        <v>0</v>
      </c>
      <c r="V4377" s="59">
        <v>0</v>
      </c>
      <c r="W4377" s="59">
        <v>0</v>
      </c>
      <c r="X4377" s="59">
        <v>0</v>
      </c>
      <c r="Y4377" s="59">
        <f>IF(terrains!L4377&lt;=2.5,1,IF(terrains!L4377&lt;=4.5,2,IF(terrains!L4377&lt;=6.5,3,4)))</f>
        <v>2</v>
      </c>
      <c r="Z4377" s="59">
        <f>IF(terrains!R4377=1,35,IF(terrains!S4377=1,64,IF(terrains!T4377=1,IF(terrains!Y4377=1,85,104),IF(terrains!U4377=1,IF(terrains!Y4377=1,124,152),IF(terrains!V4377=1,(IF(terrains!Y4377=1,146,IF(terrains!Y4377=2,178,263))),IF(terrains!W4377=1,(IF(terrains!Y4377=1,178,IF(terrains!Y4377=2,218,321))),IF(terrains!X4377=1,IF(terrains!Y4377=1,190,IF(terrains!Y4377=2,242,IF(terrains!Y4377=3,357,896))))))))))</f>
        <v>64</v>
      </c>
      <c r="AA4377" s="152">
        <f>terrains!Z4377*terrains!F4377</f>
        <v>225680.44262399999</v>
      </c>
    </row>
    <row r="4378" spans="1:27" ht="14.4">
      <c r="A4378" s="143">
        <v>4377</v>
      </c>
      <c r="B4378" s="59">
        <v>291457.303969</v>
      </c>
      <c r="C4378" s="59">
        <v>5033448.8191600004</v>
      </c>
      <c r="D4378" s="59" t="s">
        <v>3999</v>
      </c>
      <c r="E4378" s="153">
        <v>327.3</v>
      </c>
      <c r="F4378" s="150">
        <f>terrains!E4378*10.76391</f>
        <v>3523.0277429999996</v>
      </c>
      <c r="G4378" s="59" t="s">
        <v>217</v>
      </c>
      <c r="H4378" s="59">
        <v>0</v>
      </c>
      <c r="I4378" s="59">
        <v>0</v>
      </c>
      <c r="J4378" s="59">
        <f>IF(terrains!L4378=13.5,IF(terrains!X4378=1,12,9),-0.392532+1.267037*terrains!L4378+0.472239*terrains!X4378+0.58658*terrains!W4378+0.089417*terrains!V4378+0.531633*terrains!U4378+0.337883*terrains!T4378-0.403545*terrains!S4378)</f>
        <v>1.7379969999999998</v>
      </c>
      <c r="K4378" s="151">
        <f>IF(terrains!I4378=0,terrains!J4378,terrains!I4378)</f>
        <v>1.7379969999999998</v>
      </c>
      <c r="L4378" s="59">
        <v>2</v>
      </c>
      <c r="M4378" s="59">
        <v>1</v>
      </c>
      <c r="N4378" s="59">
        <v>4</v>
      </c>
      <c r="O4378" s="59" t="s">
        <v>175</v>
      </c>
      <c r="P4378" s="59">
        <v>2</v>
      </c>
      <c r="Q4378" s="59">
        <v>2</v>
      </c>
      <c r="R4378" s="59">
        <v>0</v>
      </c>
      <c r="S4378" s="59">
        <v>1</v>
      </c>
      <c r="T4378" s="59">
        <v>0</v>
      </c>
      <c r="U4378" s="59">
        <v>0</v>
      </c>
      <c r="V4378" s="59">
        <v>0</v>
      </c>
      <c r="W4378" s="59">
        <v>0</v>
      </c>
      <c r="X4378" s="59">
        <v>0</v>
      </c>
      <c r="Y4378" s="59">
        <f>IF(terrains!L4378&lt;=2.5,1,IF(terrains!L4378&lt;=4.5,2,IF(terrains!L4378&lt;=6.5,3,4)))</f>
        <v>1</v>
      </c>
      <c r="Z4378" s="59">
        <f>IF(terrains!R4378=1,35,IF(terrains!S4378=1,64,IF(terrains!T4378=1,IF(terrains!Y4378=1,85,104),IF(terrains!U4378=1,IF(terrains!Y4378=1,124,152),IF(terrains!V4378=1,(IF(terrains!Y4378=1,146,IF(terrains!Y4378=2,178,263))),IF(terrains!W4378=1,(IF(terrains!Y4378=1,178,IF(terrains!Y4378=2,218,321))),IF(terrains!X4378=1,IF(terrains!Y4378=1,190,IF(terrains!Y4378=2,242,IF(terrains!Y4378=3,357,896))))))))))</f>
        <v>64</v>
      </c>
      <c r="AA4378" s="152">
        <f>terrains!Z4378*terrains!F4378</f>
        <v>225473.77555199998</v>
      </c>
    </row>
    <row r="4379" spans="1:27" ht="14.4">
      <c r="A4379" s="143">
        <v>4378</v>
      </c>
      <c r="B4379" s="59">
        <v>296610.10379999998</v>
      </c>
      <c r="C4379" s="59">
        <v>5032294.9179999996</v>
      </c>
      <c r="D4379" s="59" t="s">
        <v>4000</v>
      </c>
      <c r="E4379" s="153">
        <v>327.02</v>
      </c>
      <c r="F4379" s="150">
        <f>terrains!E4379*10.76391</f>
        <v>3520.0138481999998</v>
      </c>
      <c r="G4379" s="59" t="s">
        <v>692</v>
      </c>
      <c r="H4379" s="59">
        <v>0</v>
      </c>
      <c r="I4379" s="59">
        <v>0</v>
      </c>
      <c r="J4379" s="59">
        <f>IF(terrains!L4379=13.5,IF(terrains!X4379=1,12,9),-0.392532+1.267037*terrains!L4379+0.472239*terrains!X4379+0.58658*terrains!W4379+0.089417*terrains!V4379+0.531633*terrains!U4379+0.337883*terrains!T4379-0.403545*terrains!S4379)</f>
        <v>1.7379969999999998</v>
      </c>
      <c r="K4379" s="151">
        <f>IF(terrains!I4379=0,terrains!J4379,terrains!I4379)</f>
        <v>1.7379969999999998</v>
      </c>
      <c r="L4379" s="59">
        <v>2</v>
      </c>
      <c r="M4379" s="59">
        <v>1</v>
      </c>
      <c r="N4379" s="59">
        <v>3</v>
      </c>
      <c r="O4379" s="59" t="s">
        <v>175</v>
      </c>
      <c r="P4379" s="59">
        <v>2</v>
      </c>
      <c r="Q4379" s="59">
        <v>1.5</v>
      </c>
      <c r="R4379" s="59">
        <v>0</v>
      </c>
      <c r="S4379" s="59">
        <v>1</v>
      </c>
      <c r="T4379" s="59">
        <v>0</v>
      </c>
      <c r="U4379" s="59">
        <v>0</v>
      </c>
      <c r="V4379" s="59">
        <v>0</v>
      </c>
      <c r="W4379" s="59">
        <v>0</v>
      </c>
      <c r="X4379" s="59">
        <v>0</v>
      </c>
      <c r="Y4379" s="59">
        <f>IF(terrains!L4379&lt;=2.5,1,IF(terrains!L4379&lt;=4.5,2,IF(terrains!L4379&lt;=6.5,3,4)))</f>
        <v>1</v>
      </c>
      <c r="Z4379" s="59">
        <f>IF(terrains!R4379=1,35,IF(terrains!S4379=1,64,IF(terrains!T4379=1,IF(terrains!Y4379=1,85,104),IF(terrains!U4379=1,IF(terrains!Y4379=1,124,152),IF(terrains!V4379=1,(IF(terrains!Y4379=1,146,IF(terrains!Y4379=2,178,263))),IF(terrains!W4379=1,(IF(terrains!Y4379=1,178,IF(terrains!Y4379=2,218,321))),IF(terrains!X4379=1,IF(terrains!Y4379=1,190,IF(terrains!Y4379=2,242,IF(terrains!Y4379=3,357,896))))))))))</f>
        <v>64</v>
      </c>
      <c r="AA4379" s="152">
        <f>terrains!Z4379*terrains!F4379</f>
        <v>225280.88628479998</v>
      </c>
    </row>
    <row r="4380" spans="1:27" ht="14.4">
      <c r="A4380" s="143">
        <v>4379</v>
      </c>
      <c r="B4380" s="59">
        <v>297433.7438</v>
      </c>
      <c r="C4380" s="59">
        <v>5032549.3573000003</v>
      </c>
      <c r="D4380" s="59" t="s">
        <v>4001</v>
      </c>
      <c r="E4380" s="153">
        <v>327.02</v>
      </c>
      <c r="F4380" s="150">
        <f>terrains!E4380*10.76391</f>
        <v>3520.0138481999998</v>
      </c>
      <c r="G4380" s="59" t="s">
        <v>692</v>
      </c>
      <c r="H4380" s="59">
        <v>0</v>
      </c>
      <c r="I4380" s="59">
        <v>0</v>
      </c>
      <c r="J4380" s="59">
        <f>IF(terrains!L4380=13.5,IF(terrains!X4380=1,12,9),-0.392532+1.267037*terrains!L4380+0.472239*terrains!X4380+0.58658*terrains!W4380+0.089417*terrains!V4380+0.531633*terrains!U4380+0.337883*terrains!T4380-0.403545*terrains!S4380)</f>
        <v>1.7379969999999998</v>
      </c>
      <c r="K4380" s="151">
        <f>IF(terrains!I4380=0,terrains!J4380,terrains!I4380)</f>
        <v>1.7379969999999998</v>
      </c>
      <c r="L4380" s="59">
        <v>2</v>
      </c>
      <c r="M4380" s="59">
        <v>1</v>
      </c>
      <c r="N4380" s="59">
        <v>3</v>
      </c>
      <c r="O4380" s="59" t="s">
        <v>175</v>
      </c>
      <c r="P4380" s="59">
        <v>2</v>
      </c>
      <c r="Q4380" s="59">
        <v>1.5</v>
      </c>
      <c r="R4380" s="59">
        <v>0</v>
      </c>
      <c r="S4380" s="59">
        <v>1</v>
      </c>
      <c r="T4380" s="59">
        <v>0</v>
      </c>
      <c r="U4380" s="59">
        <v>0</v>
      </c>
      <c r="V4380" s="59">
        <v>0</v>
      </c>
      <c r="W4380" s="59">
        <v>0</v>
      </c>
      <c r="X4380" s="59">
        <v>0</v>
      </c>
      <c r="Y4380" s="59">
        <f>IF(terrains!L4380&lt;=2.5,1,IF(terrains!L4380&lt;=4.5,2,IF(terrains!L4380&lt;=6.5,3,4)))</f>
        <v>1</v>
      </c>
      <c r="Z4380" s="59">
        <f>IF(terrains!R4380=1,35,IF(terrains!S4380=1,64,IF(terrains!T4380=1,IF(terrains!Y4380=1,85,104),IF(terrains!U4380=1,IF(terrains!Y4380=1,124,152),IF(terrains!V4380=1,(IF(terrains!Y4380=1,146,IF(terrains!Y4380=2,178,263))),IF(terrains!W4380=1,(IF(terrains!Y4380=1,178,IF(terrains!Y4380=2,218,321))),IF(terrains!X4380=1,IF(terrains!Y4380=1,190,IF(terrains!Y4380=2,242,IF(terrains!Y4380=3,357,896))))))))))</f>
        <v>64</v>
      </c>
      <c r="AA4380" s="152">
        <f>terrains!Z4380*terrains!F4380</f>
        <v>225280.88628479998</v>
      </c>
    </row>
    <row r="4381" spans="1:27" ht="14.4">
      <c r="A4381" s="143">
        <v>4380</v>
      </c>
      <c r="B4381" s="59">
        <v>298774.4963</v>
      </c>
      <c r="C4381" s="59">
        <v>5040346.648</v>
      </c>
      <c r="D4381" s="59" t="s">
        <v>4002</v>
      </c>
      <c r="E4381" s="153">
        <v>327</v>
      </c>
      <c r="F4381" s="150">
        <f>terrains!E4381*10.76391</f>
        <v>3519.7985699999999</v>
      </c>
      <c r="G4381" s="59" t="s">
        <v>1327</v>
      </c>
      <c r="H4381" s="59">
        <v>0</v>
      </c>
      <c r="I4381" s="59">
        <v>3</v>
      </c>
      <c r="J4381" s="59">
        <f>IF(terrains!L4381=13.5,IF(terrains!X4381=1,12,9),-0.392532+1.267037*terrains!L4381+0.472239*terrains!X4381+0.58658*terrains!W4381+0.089417*terrains!V4381+0.531633*terrains!U4381+0.337883*terrains!T4381-0.403545*terrains!S4381)</f>
        <v>3.2472995</v>
      </c>
      <c r="K4381" s="151">
        <f>IF(terrains!I4381=0,terrains!J4381,terrains!I4381)</f>
        <v>3</v>
      </c>
      <c r="L4381" s="59">
        <v>2.5</v>
      </c>
      <c r="M4381" s="59">
        <v>0</v>
      </c>
      <c r="N4381" s="59">
        <v>0</v>
      </c>
      <c r="O4381" s="59" t="s">
        <v>180</v>
      </c>
      <c r="P4381" s="59">
        <v>0</v>
      </c>
      <c r="Q4381" s="59">
        <v>0</v>
      </c>
      <c r="R4381" s="59">
        <v>0</v>
      </c>
      <c r="S4381" s="59">
        <v>0</v>
      </c>
      <c r="T4381" s="59">
        <v>0</v>
      </c>
      <c r="U4381" s="59">
        <v>0</v>
      </c>
      <c r="V4381" s="59">
        <v>0</v>
      </c>
      <c r="W4381" s="59">
        <v>0</v>
      </c>
      <c r="X4381" s="59">
        <v>1</v>
      </c>
      <c r="Y4381" s="59">
        <f>IF(terrains!L4381&lt;=2.5,1,IF(terrains!L4381&lt;=4.5,2,IF(terrains!L4381&lt;=6.5,3,4)))</f>
        <v>1</v>
      </c>
      <c r="Z4381" s="59">
        <f>IF(terrains!R4381=1,35,IF(terrains!S4381=1,64,IF(terrains!T4381=1,IF(terrains!Y4381=1,85,104),IF(terrains!U4381=1,IF(terrains!Y4381=1,124,152),IF(terrains!V4381=1,(IF(terrains!Y4381=1,146,IF(terrains!Y4381=2,178,263))),IF(terrains!W4381=1,(IF(terrains!Y4381=1,178,IF(terrains!Y4381=2,218,321))),IF(terrains!X4381=1,IF(terrains!Y4381=1,190,IF(terrains!Y4381=2,242,IF(terrains!Y4381=3,357,896))))))))))</f>
        <v>190</v>
      </c>
      <c r="AA4381" s="152">
        <f>terrains!Z4381*terrains!F4381</f>
        <v>668761.72829999996</v>
      </c>
    </row>
    <row r="4382" spans="1:27" ht="14.4">
      <c r="A4382" s="143">
        <v>4381</v>
      </c>
      <c r="B4382" s="59">
        <v>301448.35739999998</v>
      </c>
      <c r="C4382" s="59">
        <v>5052620.5300500002</v>
      </c>
      <c r="D4382" s="59" t="s">
        <v>4003</v>
      </c>
      <c r="E4382" s="153">
        <v>326.60000000000002</v>
      </c>
      <c r="F4382" s="150">
        <f>terrains!E4382*10.76391</f>
        <v>3515.4930060000002</v>
      </c>
      <c r="G4382" s="59" t="s">
        <v>1814</v>
      </c>
      <c r="H4382" s="59">
        <v>0</v>
      </c>
      <c r="I4382" s="59">
        <v>0</v>
      </c>
      <c r="J4382" s="59">
        <f>IF(terrains!L4382=13.5,IF(terrains!X4382=1,12,9),-0.392532+1.267037*terrains!L4382+0.472239*terrains!X4382+0.58658*terrains!W4382+0.089417*terrains!V4382+0.531633*terrains!U4382+0.337883*terrains!T4382-0.403545*terrains!S4382)</f>
        <v>1.7379969999999998</v>
      </c>
      <c r="K4382" s="151">
        <f>IF(terrains!I4382=0,terrains!J4382,terrains!I4382)</f>
        <v>1.7379969999999998</v>
      </c>
      <c r="L4382" s="59">
        <v>2</v>
      </c>
      <c r="M4382" s="59">
        <v>1</v>
      </c>
      <c r="N4382" s="59">
        <v>3</v>
      </c>
      <c r="O4382" s="59" t="s">
        <v>175</v>
      </c>
      <c r="P4382" s="59">
        <v>2</v>
      </c>
      <c r="Q4382" s="59">
        <v>1.5</v>
      </c>
      <c r="R4382" s="59">
        <v>0</v>
      </c>
      <c r="S4382" s="59">
        <v>1</v>
      </c>
      <c r="T4382" s="59">
        <v>0</v>
      </c>
      <c r="U4382" s="59">
        <v>0</v>
      </c>
      <c r="V4382" s="59">
        <v>0</v>
      </c>
      <c r="W4382" s="59">
        <v>0</v>
      </c>
      <c r="X4382" s="59">
        <v>0</v>
      </c>
      <c r="Y4382" s="59">
        <f>IF(terrains!L4382&lt;=2.5,1,IF(terrains!L4382&lt;=4.5,2,IF(terrains!L4382&lt;=6.5,3,4)))</f>
        <v>1</v>
      </c>
      <c r="Z4382" s="59">
        <f>IF(terrains!R4382=1,35,IF(terrains!S4382=1,64,IF(terrains!T4382=1,IF(terrains!Y4382=1,85,104),IF(terrains!U4382=1,IF(terrains!Y4382=1,124,152),IF(terrains!V4382=1,(IF(terrains!Y4382=1,146,IF(terrains!Y4382=2,178,263))),IF(terrains!W4382=1,(IF(terrains!Y4382=1,178,IF(terrains!Y4382=2,218,321))),IF(terrains!X4382=1,IF(terrains!Y4382=1,190,IF(terrains!Y4382=2,242,IF(terrains!Y4382=3,357,896))))))))))</f>
        <v>64</v>
      </c>
      <c r="AA4382" s="152">
        <f>terrains!Z4382*terrains!F4382</f>
        <v>224991.55238400001</v>
      </c>
    </row>
    <row r="4383" spans="1:27" ht="14.4">
      <c r="A4383" s="143">
        <v>4382</v>
      </c>
      <c r="B4383" s="59">
        <v>301437.46136800002</v>
      </c>
      <c r="C4383" s="59">
        <v>5052624.2003800003</v>
      </c>
      <c r="D4383" s="59" t="s">
        <v>4004</v>
      </c>
      <c r="E4383" s="153">
        <v>326.60000000000002</v>
      </c>
      <c r="F4383" s="150">
        <f>terrains!E4383*10.76391</f>
        <v>3515.4930060000002</v>
      </c>
      <c r="G4383" s="59" t="s">
        <v>1814</v>
      </c>
      <c r="H4383" s="59">
        <v>0</v>
      </c>
      <c r="I4383" s="59">
        <v>0</v>
      </c>
      <c r="J4383" s="59">
        <f>IF(terrains!L4383=13.5,IF(terrains!X4383=1,12,9),-0.392532+1.267037*terrains!L4383+0.472239*terrains!X4383+0.58658*terrains!W4383+0.089417*terrains!V4383+0.531633*terrains!U4383+0.337883*terrains!T4383-0.403545*terrains!S4383)</f>
        <v>1.7379969999999998</v>
      </c>
      <c r="K4383" s="151">
        <f>IF(terrains!I4383=0,terrains!J4383,terrains!I4383)</f>
        <v>1.7379969999999998</v>
      </c>
      <c r="L4383" s="59">
        <v>2</v>
      </c>
      <c r="M4383" s="59">
        <v>1</v>
      </c>
      <c r="N4383" s="59">
        <v>3</v>
      </c>
      <c r="O4383" s="59" t="s">
        <v>175</v>
      </c>
      <c r="P4383" s="59">
        <v>2</v>
      </c>
      <c r="Q4383" s="59">
        <v>1.5</v>
      </c>
      <c r="R4383" s="59">
        <v>0</v>
      </c>
      <c r="S4383" s="59">
        <v>1</v>
      </c>
      <c r="T4383" s="59">
        <v>0</v>
      </c>
      <c r="U4383" s="59">
        <v>0</v>
      </c>
      <c r="V4383" s="59">
        <v>0</v>
      </c>
      <c r="W4383" s="59">
        <v>0</v>
      </c>
      <c r="X4383" s="59">
        <v>0</v>
      </c>
      <c r="Y4383" s="59">
        <f>IF(terrains!L4383&lt;=2.5,1,IF(terrains!L4383&lt;=4.5,2,IF(terrains!L4383&lt;=6.5,3,4)))</f>
        <v>1</v>
      </c>
      <c r="Z4383" s="59">
        <f>IF(terrains!R4383=1,35,IF(terrains!S4383=1,64,IF(terrains!T4383=1,IF(terrains!Y4383=1,85,104),IF(terrains!U4383=1,IF(terrains!Y4383=1,124,152),IF(terrains!V4383=1,(IF(terrains!Y4383=1,146,IF(terrains!Y4383=2,178,263))),IF(terrains!W4383=1,(IF(terrains!Y4383=1,178,IF(terrains!Y4383=2,218,321))),IF(terrains!X4383=1,IF(terrains!Y4383=1,190,IF(terrains!Y4383=2,242,IF(terrains!Y4383=3,357,896))))))))))</f>
        <v>64</v>
      </c>
      <c r="AA4383" s="152">
        <f>terrains!Z4383*terrains!F4383</f>
        <v>224991.55238400001</v>
      </c>
    </row>
    <row r="4384" spans="1:27" ht="14.4">
      <c r="A4384" s="143">
        <v>4383</v>
      </c>
      <c r="B4384" s="59">
        <v>301404.76504999999</v>
      </c>
      <c r="C4384" s="59">
        <v>5052635.2015000004</v>
      </c>
      <c r="D4384" s="59" t="s">
        <v>4005</v>
      </c>
      <c r="E4384" s="153">
        <v>326.60000000000002</v>
      </c>
      <c r="F4384" s="150">
        <f>terrains!E4384*10.76391</f>
        <v>3515.4930060000002</v>
      </c>
      <c r="G4384" s="59" t="s">
        <v>1814</v>
      </c>
      <c r="H4384" s="59">
        <v>0</v>
      </c>
      <c r="I4384" s="59">
        <v>0</v>
      </c>
      <c r="J4384" s="59">
        <f>IF(terrains!L4384=13.5,IF(terrains!X4384=1,12,9),-0.392532+1.267037*terrains!L4384+0.472239*terrains!X4384+0.58658*terrains!W4384+0.089417*terrains!V4384+0.531633*terrains!U4384+0.337883*terrains!T4384-0.403545*terrains!S4384)</f>
        <v>1.7379969999999998</v>
      </c>
      <c r="K4384" s="151">
        <f>IF(terrains!I4384=0,terrains!J4384,terrains!I4384)</f>
        <v>1.7379969999999998</v>
      </c>
      <c r="L4384" s="59">
        <v>2</v>
      </c>
      <c r="M4384" s="59">
        <v>1</v>
      </c>
      <c r="N4384" s="59">
        <v>3</v>
      </c>
      <c r="O4384" s="59" t="s">
        <v>175</v>
      </c>
      <c r="P4384" s="59">
        <v>2</v>
      </c>
      <c r="Q4384" s="59">
        <v>1.5</v>
      </c>
      <c r="R4384" s="59">
        <v>0</v>
      </c>
      <c r="S4384" s="59">
        <v>1</v>
      </c>
      <c r="T4384" s="59">
        <v>0</v>
      </c>
      <c r="U4384" s="59">
        <v>0</v>
      </c>
      <c r="V4384" s="59">
        <v>0</v>
      </c>
      <c r="W4384" s="59">
        <v>0</v>
      </c>
      <c r="X4384" s="59">
        <v>0</v>
      </c>
      <c r="Y4384" s="59">
        <f>IF(terrains!L4384&lt;=2.5,1,IF(terrains!L4384&lt;=4.5,2,IF(terrains!L4384&lt;=6.5,3,4)))</f>
        <v>1</v>
      </c>
      <c r="Z4384" s="59">
        <f>IF(terrains!R4384=1,35,IF(terrains!S4384=1,64,IF(terrains!T4384=1,IF(terrains!Y4384=1,85,104),IF(terrains!U4384=1,IF(terrains!Y4384=1,124,152),IF(terrains!V4384=1,(IF(terrains!Y4384=1,146,IF(terrains!Y4384=2,178,263))),IF(terrains!W4384=1,(IF(terrains!Y4384=1,178,IF(terrains!Y4384=2,218,321))),IF(terrains!X4384=1,IF(terrains!Y4384=1,190,IF(terrains!Y4384=2,242,IF(terrains!Y4384=3,357,896))))))))))</f>
        <v>64</v>
      </c>
      <c r="AA4384" s="152">
        <f>terrains!Z4384*terrains!F4384</f>
        <v>224991.55238400001</v>
      </c>
    </row>
    <row r="4385" spans="1:27" ht="14.4">
      <c r="A4385" s="143">
        <v>4384</v>
      </c>
      <c r="B4385" s="59">
        <v>301393.86903200002</v>
      </c>
      <c r="C4385" s="59">
        <v>5052638.86687</v>
      </c>
      <c r="D4385" s="59" t="s">
        <v>4006</v>
      </c>
      <c r="E4385" s="153">
        <v>326.60000000000002</v>
      </c>
      <c r="F4385" s="150">
        <f>terrains!E4385*10.76391</f>
        <v>3515.4930060000002</v>
      </c>
      <c r="G4385" s="59" t="s">
        <v>1814</v>
      </c>
      <c r="H4385" s="59">
        <v>0</v>
      </c>
      <c r="I4385" s="59">
        <v>0</v>
      </c>
      <c r="J4385" s="59">
        <f>IF(terrains!L4385=13.5,IF(terrains!X4385=1,12,9),-0.392532+1.267037*terrains!L4385+0.472239*terrains!X4385+0.58658*terrains!W4385+0.089417*terrains!V4385+0.531633*terrains!U4385+0.337883*terrains!T4385-0.403545*terrains!S4385)</f>
        <v>1.7379969999999998</v>
      </c>
      <c r="K4385" s="151">
        <f>IF(terrains!I4385=0,terrains!J4385,terrains!I4385)</f>
        <v>1.7379969999999998</v>
      </c>
      <c r="L4385" s="59">
        <v>2</v>
      </c>
      <c r="M4385" s="59">
        <v>1</v>
      </c>
      <c r="N4385" s="59">
        <v>3</v>
      </c>
      <c r="O4385" s="59" t="s">
        <v>175</v>
      </c>
      <c r="P4385" s="59">
        <v>2</v>
      </c>
      <c r="Q4385" s="59">
        <v>1.5</v>
      </c>
      <c r="R4385" s="59">
        <v>0</v>
      </c>
      <c r="S4385" s="59">
        <v>1</v>
      </c>
      <c r="T4385" s="59">
        <v>0</v>
      </c>
      <c r="U4385" s="59">
        <v>0</v>
      </c>
      <c r="V4385" s="59">
        <v>0</v>
      </c>
      <c r="W4385" s="59">
        <v>0</v>
      </c>
      <c r="X4385" s="59">
        <v>0</v>
      </c>
      <c r="Y4385" s="59">
        <f>IF(terrains!L4385&lt;=2.5,1,IF(terrains!L4385&lt;=4.5,2,IF(terrains!L4385&lt;=6.5,3,4)))</f>
        <v>1</v>
      </c>
      <c r="Z4385" s="59">
        <f>IF(terrains!R4385=1,35,IF(terrains!S4385=1,64,IF(terrains!T4385=1,IF(terrains!Y4385=1,85,104),IF(terrains!U4385=1,IF(terrains!Y4385=1,124,152),IF(terrains!V4385=1,(IF(terrains!Y4385=1,146,IF(terrains!Y4385=2,178,263))),IF(terrains!W4385=1,(IF(terrains!Y4385=1,178,IF(terrains!Y4385=2,218,321))),IF(terrains!X4385=1,IF(terrains!Y4385=1,190,IF(terrains!Y4385=2,242,IF(terrains!Y4385=3,357,896))))))))))</f>
        <v>64</v>
      </c>
      <c r="AA4385" s="152">
        <f>terrains!Z4385*terrains!F4385</f>
        <v>224991.55238400001</v>
      </c>
    </row>
    <row r="4386" spans="1:27" ht="14.4">
      <c r="A4386" s="143">
        <v>4385</v>
      </c>
      <c r="B4386" s="59">
        <v>301382.96886800003</v>
      </c>
      <c r="C4386" s="59">
        <v>5052642.5321800001</v>
      </c>
      <c r="D4386" s="59" t="s">
        <v>4007</v>
      </c>
      <c r="E4386" s="153">
        <v>326.60000000000002</v>
      </c>
      <c r="F4386" s="150">
        <f>terrains!E4386*10.76391</f>
        <v>3515.4930060000002</v>
      </c>
      <c r="G4386" s="59" t="s">
        <v>1814</v>
      </c>
      <c r="H4386" s="59">
        <v>0</v>
      </c>
      <c r="I4386" s="59">
        <v>0</v>
      </c>
      <c r="J4386" s="59">
        <f>IF(terrains!L4386=13.5,IF(terrains!X4386=1,12,9),-0.392532+1.267037*terrains!L4386+0.472239*terrains!X4386+0.58658*terrains!W4386+0.089417*terrains!V4386+0.531633*terrains!U4386+0.337883*terrains!T4386-0.403545*terrains!S4386)</f>
        <v>1.7379969999999998</v>
      </c>
      <c r="K4386" s="151">
        <f>IF(terrains!I4386=0,terrains!J4386,terrains!I4386)</f>
        <v>1.7379969999999998</v>
      </c>
      <c r="L4386" s="59">
        <v>2</v>
      </c>
      <c r="M4386" s="59">
        <v>1</v>
      </c>
      <c r="N4386" s="59">
        <v>3</v>
      </c>
      <c r="O4386" s="59" t="s">
        <v>175</v>
      </c>
      <c r="P4386" s="59">
        <v>2</v>
      </c>
      <c r="Q4386" s="59">
        <v>1.5</v>
      </c>
      <c r="R4386" s="59">
        <v>0</v>
      </c>
      <c r="S4386" s="59">
        <v>1</v>
      </c>
      <c r="T4386" s="59">
        <v>0</v>
      </c>
      <c r="U4386" s="59">
        <v>0</v>
      </c>
      <c r="V4386" s="59">
        <v>0</v>
      </c>
      <c r="W4386" s="59">
        <v>0</v>
      </c>
      <c r="X4386" s="59">
        <v>0</v>
      </c>
      <c r="Y4386" s="59">
        <f>IF(terrains!L4386&lt;=2.5,1,IF(terrains!L4386&lt;=4.5,2,IF(terrains!L4386&lt;=6.5,3,4)))</f>
        <v>1</v>
      </c>
      <c r="Z4386" s="59">
        <f>IF(terrains!R4386=1,35,IF(terrains!S4386=1,64,IF(terrains!T4386=1,IF(terrains!Y4386=1,85,104),IF(terrains!U4386=1,IF(terrains!Y4386=1,124,152),IF(terrains!V4386=1,(IF(terrains!Y4386=1,146,IF(terrains!Y4386=2,178,263))),IF(terrains!W4386=1,(IF(terrains!Y4386=1,178,IF(terrains!Y4386=2,218,321))),IF(terrains!X4386=1,IF(terrains!Y4386=1,190,IF(terrains!Y4386=2,242,IF(terrains!Y4386=3,357,896))))))))))</f>
        <v>64</v>
      </c>
      <c r="AA4386" s="152">
        <f>terrains!Z4386*terrains!F4386</f>
        <v>224991.55238400001</v>
      </c>
    </row>
    <row r="4387" spans="1:27" ht="14.4">
      <c r="A4387" s="143">
        <v>4386</v>
      </c>
      <c r="B4387" s="59">
        <v>301372.0687</v>
      </c>
      <c r="C4387" s="59">
        <v>5052646.2025499996</v>
      </c>
      <c r="D4387" s="59" t="s">
        <v>4008</v>
      </c>
      <c r="E4387" s="153">
        <v>326.60000000000002</v>
      </c>
      <c r="F4387" s="150">
        <f>terrains!E4387*10.76391</f>
        <v>3515.4930060000002</v>
      </c>
      <c r="G4387" s="59" t="s">
        <v>1814</v>
      </c>
      <c r="H4387" s="59">
        <v>0</v>
      </c>
      <c r="I4387" s="59">
        <v>0</v>
      </c>
      <c r="J4387" s="59">
        <f>IF(terrains!L4387=13.5,IF(terrains!X4387=1,12,9),-0.392532+1.267037*terrains!L4387+0.472239*terrains!X4387+0.58658*terrains!W4387+0.089417*terrains!V4387+0.531633*terrains!U4387+0.337883*terrains!T4387-0.403545*terrains!S4387)</f>
        <v>1.7379969999999998</v>
      </c>
      <c r="K4387" s="151">
        <f>IF(terrains!I4387=0,terrains!J4387,terrains!I4387)</f>
        <v>1.7379969999999998</v>
      </c>
      <c r="L4387" s="59">
        <v>2</v>
      </c>
      <c r="M4387" s="59">
        <v>1</v>
      </c>
      <c r="N4387" s="59">
        <v>3</v>
      </c>
      <c r="O4387" s="59" t="s">
        <v>175</v>
      </c>
      <c r="P4387" s="59">
        <v>2</v>
      </c>
      <c r="Q4387" s="59">
        <v>1.5</v>
      </c>
      <c r="R4387" s="59">
        <v>0</v>
      </c>
      <c r="S4387" s="59">
        <v>1</v>
      </c>
      <c r="T4387" s="59">
        <v>0</v>
      </c>
      <c r="U4387" s="59">
        <v>0</v>
      </c>
      <c r="V4387" s="59">
        <v>0</v>
      </c>
      <c r="W4387" s="59">
        <v>0</v>
      </c>
      <c r="X4387" s="59">
        <v>0</v>
      </c>
      <c r="Y4387" s="59">
        <f>IF(terrains!L4387&lt;=2.5,1,IF(terrains!L4387&lt;=4.5,2,IF(terrains!L4387&lt;=6.5,3,4)))</f>
        <v>1</v>
      </c>
      <c r="Z4387" s="59">
        <f>IF(terrains!R4387=1,35,IF(terrains!S4387=1,64,IF(terrains!T4387=1,IF(terrains!Y4387=1,85,104),IF(terrains!U4387=1,IF(terrains!Y4387=1,124,152),IF(terrains!V4387=1,(IF(terrains!Y4387=1,146,IF(terrains!Y4387=2,178,263))),IF(terrains!W4387=1,(IF(terrains!Y4387=1,178,IF(terrains!Y4387=2,218,321))),IF(terrains!X4387=1,IF(terrains!Y4387=1,190,IF(terrains!Y4387=2,242,IF(terrains!Y4387=3,357,896))))))))))</f>
        <v>64</v>
      </c>
      <c r="AA4387" s="152">
        <f>terrains!Z4387*terrains!F4387</f>
        <v>224991.55238400001</v>
      </c>
    </row>
    <row r="4388" spans="1:27" ht="14.4">
      <c r="A4388" s="143">
        <v>4387</v>
      </c>
      <c r="B4388" s="59">
        <v>301361.17258900002</v>
      </c>
      <c r="C4388" s="59">
        <v>5052649.8711400004</v>
      </c>
      <c r="D4388" s="59" t="s">
        <v>4009</v>
      </c>
      <c r="E4388" s="153">
        <v>326.60000000000002</v>
      </c>
      <c r="F4388" s="150">
        <f>terrains!E4388*10.76391</f>
        <v>3515.4930060000002</v>
      </c>
      <c r="G4388" s="59" t="s">
        <v>1814</v>
      </c>
      <c r="H4388" s="59">
        <v>0</v>
      </c>
      <c r="I4388" s="59">
        <v>0</v>
      </c>
      <c r="J4388" s="59">
        <f>IF(terrains!L4388=13.5,IF(terrains!X4388=1,12,9),-0.392532+1.267037*terrains!L4388+0.472239*terrains!X4388+0.58658*terrains!W4388+0.089417*terrains!V4388+0.531633*terrains!U4388+0.337883*terrains!T4388-0.403545*terrains!S4388)</f>
        <v>1.7379969999999998</v>
      </c>
      <c r="K4388" s="151">
        <f>IF(terrains!I4388=0,terrains!J4388,terrains!I4388)</f>
        <v>1.7379969999999998</v>
      </c>
      <c r="L4388" s="59">
        <v>2</v>
      </c>
      <c r="M4388" s="59">
        <v>1</v>
      </c>
      <c r="N4388" s="59">
        <v>3</v>
      </c>
      <c r="O4388" s="59" t="s">
        <v>175</v>
      </c>
      <c r="P4388" s="59">
        <v>2</v>
      </c>
      <c r="Q4388" s="59">
        <v>1.5</v>
      </c>
      <c r="R4388" s="59">
        <v>0</v>
      </c>
      <c r="S4388" s="59">
        <v>1</v>
      </c>
      <c r="T4388" s="59">
        <v>0</v>
      </c>
      <c r="U4388" s="59">
        <v>0</v>
      </c>
      <c r="V4388" s="59">
        <v>0</v>
      </c>
      <c r="W4388" s="59">
        <v>0</v>
      </c>
      <c r="X4388" s="59">
        <v>0</v>
      </c>
      <c r="Y4388" s="59">
        <f>IF(terrains!L4388&lt;=2.5,1,IF(terrains!L4388&lt;=4.5,2,IF(terrains!L4388&lt;=6.5,3,4)))</f>
        <v>1</v>
      </c>
      <c r="Z4388" s="59">
        <f>IF(terrains!R4388=1,35,IF(terrains!S4388=1,64,IF(terrains!T4388=1,IF(terrains!Y4388=1,85,104),IF(terrains!U4388=1,IF(terrains!Y4388=1,124,152),IF(terrains!V4388=1,(IF(terrains!Y4388=1,146,IF(terrains!Y4388=2,178,263))),IF(terrains!W4388=1,(IF(terrains!Y4388=1,178,IF(terrains!Y4388=2,218,321))),IF(terrains!X4388=1,IF(terrains!Y4388=1,190,IF(terrains!Y4388=2,242,IF(terrains!Y4388=3,357,896))))))))))</f>
        <v>64</v>
      </c>
      <c r="AA4388" s="152">
        <f>terrains!Z4388*terrains!F4388</f>
        <v>224991.55238400001</v>
      </c>
    </row>
    <row r="4389" spans="1:27" ht="14.4">
      <c r="A4389" s="143">
        <v>4388</v>
      </c>
      <c r="B4389" s="59">
        <v>301350.27408499998</v>
      </c>
      <c r="C4389" s="59">
        <v>5052653.5334999999</v>
      </c>
      <c r="D4389" s="59" t="s">
        <v>4010</v>
      </c>
      <c r="E4389" s="153">
        <v>326.60000000000002</v>
      </c>
      <c r="F4389" s="150">
        <f>terrains!E4389*10.76391</f>
        <v>3515.4930060000002</v>
      </c>
      <c r="G4389" s="59" t="s">
        <v>1814</v>
      </c>
      <c r="H4389" s="59">
        <v>0</v>
      </c>
      <c r="I4389" s="59">
        <v>0</v>
      </c>
      <c r="J4389" s="59">
        <f>IF(terrains!L4389=13.5,IF(terrains!X4389=1,12,9),-0.392532+1.267037*terrains!L4389+0.472239*terrains!X4389+0.58658*terrains!W4389+0.089417*terrains!V4389+0.531633*terrains!U4389+0.337883*terrains!T4389-0.403545*terrains!S4389)</f>
        <v>1.7379969999999998</v>
      </c>
      <c r="K4389" s="151">
        <f>IF(terrains!I4389=0,terrains!J4389,terrains!I4389)</f>
        <v>1.7379969999999998</v>
      </c>
      <c r="L4389" s="59">
        <v>2</v>
      </c>
      <c r="M4389" s="59">
        <v>1</v>
      </c>
      <c r="N4389" s="59">
        <v>3</v>
      </c>
      <c r="O4389" s="59" t="s">
        <v>175</v>
      </c>
      <c r="P4389" s="59">
        <v>2</v>
      </c>
      <c r="Q4389" s="59">
        <v>1.5</v>
      </c>
      <c r="R4389" s="59">
        <v>0</v>
      </c>
      <c r="S4389" s="59">
        <v>1</v>
      </c>
      <c r="T4389" s="59">
        <v>0</v>
      </c>
      <c r="U4389" s="59">
        <v>0</v>
      </c>
      <c r="V4389" s="59">
        <v>0</v>
      </c>
      <c r="W4389" s="59">
        <v>0</v>
      </c>
      <c r="X4389" s="59">
        <v>0</v>
      </c>
      <c r="Y4389" s="59">
        <f>IF(terrains!L4389&lt;=2.5,1,IF(terrains!L4389&lt;=4.5,2,IF(terrains!L4389&lt;=6.5,3,4)))</f>
        <v>1</v>
      </c>
      <c r="Z4389" s="59">
        <f>IF(terrains!R4389=1,35,IF(terrains!S4389=1,64,IF(terrains!T4389=1,IF(terrains!Y4389=1,85,104),IF(terrains!U4389=1,IF(terrains!Y4389=1,124,152),IF(terrains!V4389=1,(IF(terrains!Y4389=1,146,IF(terrains!Y4389=2,178,263))),IF(terrains!W4389=1,(IF(terrains!Y4389=1,178,IF(terrains!Y4389=2,218,321))),IF(terrains!X4389=1,IF(terrains!Y4389=1,190,IF(terrains!Y4389=2,242,IF(terrains!Y4389=3,357,896))))))))))</f>
        <v>64</v>
      </c>
      <c r="AA4389" s="152">
        <f>terrains!Z4389*terrains!F4389</f>
        <v>224991.55238400001</v>
      </c>
    </row>
    <row r="4390" spans="1:27" ht="14.4">
      <c r="A4390" s="143">
        <v>4389</v>
      </c>
      <c r="B4390" s="59">
        <v>301339.37505799998</v>
      </c>
      <c r="C4390" s="59">
        <v>5052657.2051200001</v>
      </c>
      <c r="D4390" s="59" t="s">
        <v>4011</v>
      </c>
      <c r="E4390" s="153">
        <v>326.60000000000002</v>
      </c>
      <c r="F4390" s="150">
        <f>terrains!E4390*10.76391</f>
        <v>3515.4930060000002</v>
      </c>
      <c r="G4390" s="59" t="s">
        <v>1814</v>
      </c>
      <c r="H4390" s="59">
        <v>0</v>
      </c>
      <c r="I4390" s="59">
        <v>0</v>
      </c>
      <c r="J4390" s="59">
        <f>IF(terrains!L4390=13.5,IF(terrains!X4390=1,12,9),-0.392532+1.267037*terrains!L4390+0.472239*terrains!X4390+0.58658*terrains!W4390+0.089417*terrains!V4390+0.531633*terrains!U4390+0.337883*terrains!T4390-0.403545*terrains!S4390)</f>
        <v>1.7379969999999998</v>
      </c>
      <c r="K4390" s="151">
        <f>IF(terrains!I4390=0,terrains!J4390,terrains!I4390)</f>
        <v>1.7379969999999998</v>
      </c>
      <c r="L4390" s="59">
        <v>2</v>
      </c>
      <c r="M4390" s="59">
        <v>1</v>
      </c>
      <c r="N4390" s="59">
        <v>3</v>
      </c>
      <c r="O4390" s="59" t="s">
        <v>175</v>
      </c>
      <c r="P4390" s="59">
        <v>2</v>
      </c>
      <c r="Q4390" s="59">
        <v>1.5</v>
      </c>
      <c r="R4390" s="59">
        <v>0</v>
      </c>
      <c r="S4390" s="59">
        <v>1</v>
      </c>
      <c r="T4390" s="59">
        <v>0</v>
      </c>
      <c r="U4390" s="59">
        <v>0</v>
      </c>
      <c r="V4390" s="59">
        <v>0</v>
      </c>
      <c r="W4390" s="59">
        <v>0</v>
      </c>
      <c r="X4390" s="59">
        <v>0</v>
      </c>
      <c r="Y4390" s="59">
        <f>IF(terrains!L4390&lt;=2.5,1,IF(terrains!L4390&lt;=4.5,2,IF(terrains!L4390&lt;=6.5,3,4)))</f>
        <v>1</v>
      </c>
      <c r="Z4390" s="59">
        <f>IF(terrains!R4390=1,35,IF(terrains!S4390=1,64,IF(terrains!T4390=1,IF(terrains!Y4390=1,85,104),IF(terrains!U4390=1,IF(terrains!Y4390=1,124,152),IF(terrains!V4390=1,(IF(terrains!Y4390=1,146,IF(terrains!Y4390=2,178,263))),IF(terrains!W4390=1,(IF(terrains!Y4390=1,178,IF(terrains!Y4390=2,218,321))),IF(terrains!X4390=1,IF(terrains!Y4390=1,190,IF(terrains!Y4390=2,242,IF(terrains!Y4390=3,357,896))))))))))</f>
        <v>64</v>
      </c>
      <c r="AA4390" s="152">
        <f>terrains!Z4390*terrains!F4390</f>
        <v>224991.55238400001</v>
      </c>
    </row>
    <row r="4391" spans="1:27" ht="14.4">
      <c r="A4391" s="143">
        <v>4390</v>
      </c>
      <c r="B4391" s="59">
        <v>302302.85485399998</v>
      </c>
      <c r="C4391" s="59">
        <v>5059008.1221200004</v>
      </c>
      <c r="D4391" s="59" t="s">
        <v>4012</v>
      </c>
      <c r="E4391" s="153">
        <v>326.5</v>
      </c>
      <c r="F4391" s="150">
        <f>terrains!E4391*10.76391</f>
        <v>3514.4166149999996</v>
      </c>
      <c r="G4391" s="59" t="s">
        <v>327</v>
      </c>
      <c r="H4391" s="59">
        <v>0</v>
      </c>
      <c r="I4391" s="59">
        <v>0</v>
      </c>
      <c r="J4391" s="59">
        <f>IF(terrains!L4391=13.5,IF(terrains!X4391=1,12,9),-0.392532+1.267037*terrains!L4391+0.472239*terrains!X4391+0.58658*terrains!W4391+0.089417*terrains!V4391+0.531633*terrains!U4391+0.337883*terrains!T4391-0.403545*terrains!S4391)</f>
        <v>2.7750604999999999</v>
      </c>
      <c r="K4391" s="151">
        <f>IF(terrains!I4391=0,terrains!J4391,terrains!I4391)</f>
        <v>2.7750604999999999</v>
      </c>
      <c r="L4391" s="59">
        <v>2.5</v>
      </c>
      <c r="M4391" s="59">
        <v>0</v>
      </c>
      <c r="N4391" s="59">
        <v>0</v>
      </c>
      <c r="O4391" s="59" t="s">
        <v>174</v>
      </c>
      <c r="P4391" s="59">
        <v>0</v>
      </c>
      <c r="Q4391" s="59">
        <v>0</v>
      </c>
      <c r="R4391" s="59">
        <v>1</v>
      </c>
      <c r="S4391" s="59">
        <v>0</v>
      </c>
      <c r="T4391" s="59">
        <v>0</v>
      </c>
      <c r="U4391" s="59">
        <v>0</v>
      </c>
      <c r="V4391" s="59">
        <v>0</v>
      </c>
      <c r="W4391" s="59">
        <v>0</v>
      </c>
      <c r="X4391" s="59">
        <v>0</v>
      </c>
      <c r="Y4391" s="59">
        <f>IF(terrains!L4391&lt;=2.5,1,IF(terrains!L4391&lt;=4.5,2,IF(terrains!L4391&lt;=6.5,3,4)))</f>
        <v>1</v>
      </c>
      <c r="Z4391" s="59">
        <f>IF(terrains!R4391=1,35,IF(terrains!S4391=1,64,IF(terrains!T4391=1,IF(terrains!Y4391=1,85,104),IF(terrains!U4391=1,IF(terrains!Y4391=1,124,152),IF(terrains!V4391=1,(IF(terrains!Y4391=1,146,IF(terrains!Y4391=2,178,263))),IF(terrains!W4391=1,(IF(terrains!Y4391=1,178,IF(terrains!Y4391=2,218,321))),IF(terrains!X4391=1,IF(terrains!Y4391=1,190,IF(terrains!Y4391=2,242,IF(terrains!Y4391=3,357,896))))))))))</f>
        <v>35</v>
      </c>
      <c r="AA4391" s="152">
        <f>terrains!Z4391*terrains!F4391</f>
        <v>123004.58152499999</v>
      </c>
    </row>
    <row r="4392" spans="1:27" ht="14.4">
      <c r="A4392" s="143">
        <v>4391</v>
      </c>
      <c r="B4392" s="59">
        <v>293352.5073</v>
      </c>
      <c r="C4392" s="59">
        <v>5045432.51</v>
      </c>
      <c r="D4392" s="59" t="s">
        <v>4013</v>
      </c>
      <c r="E4392" s="153">
        <v>326.39999999999998</v>
      </c>
      <c r="F4392" s="150">
        <f>terrains!E4392*10.76391</f>
        <v>3513.3402239999996</v>
      </c>
      <c r="G4392" s="59" t="s">
        <v>513</v>
      </c>
      <c r="H4392" s="59">
        <v>0</v>
      </c>
      <c r="I4392" s="59">
        <v>0</v>
      </c>
      <c r="J4392" s="59">
        <f>IF(terrains!L4392=13.5,IF(terrains!X4392=1,12,9),-0.392532+1.267037*terrains!L4392+0.472239*terrains!X4392+0.58658*terrains!W4392+0.089417*terrains!V4392+0.531633*terrains!U4392+0.337883*terrains!T4392-0.403545*terrains!S4392)</f>
        <v>2.479425</v>
      </c>
      <c r="K4392" s="151">
        <f>IF(terrains!I4392=0,terrains!J4392,terrains!I4392)</f>
        <v>2.479425</v>
      </c>
      <c r="L4392" s="59">
        <v>2</v>
      </c>
      <c r="M4392" s="59">
        <v>1</v>
      </c>
      <c r="N4392" s="59">
        <v>3</v>
      </c>
      <c r="O4392" s="59" t="s">
        <v>176</v>
      </c>
      <c r="P4392" s="59">
        <v>2</v>
      </c>
      <c r="Q4392" s="59">
        <v>2.5</v>
      </c>
      <c r="R4392" s="59">
        <v>0</v>
      </c>
      <c r="S4392" s="59">
        <v>0</v>
      </c>
      <c r="T4392" s="59">
        <v>1</v>
      </c>
      <c r="U4392" s="59">
        <v>0</v>
      </c>
      <c r="V4392" s="59">
        <v>0</v>
      </c>
      <c r="W4392" s="59">
        <v>0</v>
      </c>
      <c r="X4392" s="59">
        <v>0</v>
      </c>
      <c r="Y4392" s="59">
        <f>IF(terrains!L4392&lt;=2.5,1,IF(terrains!L4392&lt;=4.5,2,IF(terrains!L4392&lt;=6.5,3,4)))</f>
        <v>1</v>
      </c>
      <c r="Z4392" s="59">
        <f>IF(terrains!R4392=1,35,IF(terrains!S4392=1,64,IF(terrains!T4392=1,IF(terrains!Y4392=1,85,104),IF(terrains!U4392=1,IF(terrains!Y4392=1,124,152),IF(terrains!V4392=1,(IF(terrains!Y4392=1,146,IF(terrains!Y4392=2,178,263))),IF(terrains!W4392=1,(IF(terrains!Y4392=1,178,IF(terrains!Y4392=2,218,321))),IF(terrains!X4392=1,IF(terrains!Y4392=1,190,IF(terrains!Y4392=2,242,IF(terrains!Y4392=3,357,896))))))))))</f>
        <v>85</v>
      </c>
      <c r="AA4392" s="152">
        <f>terrains!Z4392*terrains!F4392</f>
        <v>298633.91903999995</v>
      </c>
    </row>
    <row r="4393" spans="1:27" ht="14.4">
      <c r="A4393" s="143">
        <v>4392</v>
      </c>
      <c r="B4393" s="59">
        <v>299863.88589999999</v>
      </c>
      <c r="C4393" s="59">
        <v>5044236.165</v>
      </c>
      <c r="D4393" s="59" t="s">
        <v>4014</v>
      </c>
      <c r="E4393" s="153">
        <v>326.2</v>
      </c>
      <c r="F4393" s="150">
        <f>terrains!E4393*10.76391</f>
        <v>3511.1874419999995</v>
      </c>
      <c r="G4393" s="59" t="s">
        <v>481</v>
      </c>
      <c r="H4393" s="59">
        <v>1</v>
      </c>
      <c r="I4393" s="59">
        <v>3</v>
      </c>
      <c r="J4393" s="59">
        <f>IF(terrains!L4393=13.5,IF(terrains!X4393=1,12,9),-0.392532+1.267037*terrains!L4393+0.472239*terrains!X4393+0.58658*terrains!W4393+0.089417*terrains!V4393+0.531633*terrains!U4393+0.337883*terrains!T4393-0.403545*terrains!S4393)</f>
        <v>3.4979959999999997</v>
      </c>
      <c r="K4393" s="151">
        <f>IF(terrains!I4393=0,terrains!J4393,terrains!I4393)</f>
        <v>3</v>
      </c>
      <c r="L4393" s="59">
        <v>3</v>
      </c>
      <c r="M4393" s="59">
        <v>2</v>
      </c>
      <c r="N4393" s="59">
        <v>5</v>
      </c>
      <c r="O4393" s="59" t="s">
        <v>178</v>
      </c>
      <c r="P4393" s="59">
        <v>2</v>
      </c>
      <c r="Q4393" s="59">
        <v>2.5</v>
      </c>
      <c r="R4393" s="59">
        <v>0</v>
      </c>
      <c r="S4393" s="59">
        <v>0</v>
      </c>
      <c r="T4393" s="59">
        <v>0</v>
      </c>
      <c r="U4393" s="59">
        <v>0</v>
      </c>
      <c r="V4393" s="59">
        <v>1</v>
      </c>
      <c r="W4393" s="59">
        <v>0</v>
      </c>
      <c r="X4393" s="59">
        <v>0</v>
      </c>
      <c r="Y4393" s="59">
        <f>IF(terrains!L4393&lt;=2.5,1,IF(terrains!L4393&lt;=4.5,2,IF(terrains!L4393&lt;=6.5,3,4)))</f>
        <v>2</v>
      </c>
      <c r="Z4393" s="59">
        <f>IF(terrains!R4393=1,35,IF(terrains!S4393=1,64,IF(terrains!T4393=1,IF(terrains!Y4393=1,85,104),IF(terrains!U4393=1,IF(terrains!Y4393=1,124,152),IF(terrains!V4393=1,(IF(terrains!Y4393=1,146,IF(terrains!Y4393=2,178,263))),IF(terrains!W4393=1,(IF(terrains!Y4393=1,178,IF(terrains!Y4393=2,218,321))),IF(terrains!X4393=1,IF(terrains!Y4393=1,190,IF(terrains!Y4393=2,242,IF(terrains!Y4393=3,357,896))))))))))</f>
        <v>178</v>
      </c>
      <c r="AA4393" s="152">
        <f>terrains!Z4393*terrains!F4393</f>
        <v>624991.36467599985</v>
      </c>
    </row>
    <row r="4394" spans="1:27" ht="14.4">
      <c r="A4394" s="143">
        <v>4393</v>
      </c>
      <c r="B4394" s="59">
        <v>300879.93688200001</v>
      </c>
      <c r="C4394" s="59">
        <v>5045728.96471</v>
      </c>
      <c r="D4394" s="59" t="s">
        <v>4015</v>
      </c>
      <c r="E4394" s="153">
        <v>326.10000000000002</v>
      </c>
      <c r="F4394" s="150">
        <f>terrains!E4394*10.76391</f>
        <v>3510.1110509999999</v>
      </c>
      <c r="G4394" s="59" t="s">
        <v>534</v>
      </c>
      <c r="H4394" s="59">
        <v>0</v>
      </c>
      <c r="I4394" s="59">
        <v>0</v>
      </c>
      <c r="J4394" s="59">
        <f>IF(terrains!L4394=13.5,IF(terrains!X4394=1,12,9),-0.392532+1.267037*terrains!L4394+0.472239*terrains!X4394+0.58658*terrains!W4394+0.089417*terrains!V4394+0.531633*terrains!U4394+0.337883*terrains!T4394-0.403545*terrains!S4394)</f>
        <v>3.1129435000000001</v>
      </c>
      <c r="K4394" s="151">
        <f>IF(terrains!I4394=0,terrains!J4394,terrains!I4394)</f>
        <v>3.1129435000000001</v>
      </c>
      <c r="L4394" s="59">
        <v>2.5</v>
      </c>
      <c r="M4394" s="59">
        <v>1</v>
      </c>
      <c r="N4394" s="59">
        <v>4</v>
      </c>
      <c r="O4394" s="59" t="s">
        <v>176</v>
      </c>
      <c r="P4394" s="59">
        <v>2</v>
      </c>
      <c r="Q4394" s="59">
        <v>2.5</v>
      </c>
      <c r="R4394" s="59">
        <v>0</v>
      </c>
      <c r="S4394" s="59">
        <v>0</v>
      </c>
      <c r="T4394" s="59">
        <v>1</v>
      </c>
      <c r="U4394" s="59">
        <v>0</v>
      </c>
      <c r="V4394" s="59">
        <v>0</v>
      </c>
      <c r="W4394" s="59">
        <v>0</v>
      </c>
      <c r="X4394" s="59">
        <v>0</v>
      </c>
      <c r="Y4394" s="59">
        <f>IF(terrains!L4394&lt;=2.5,1,IF(terrains!L4394&lt;=4.5,2,IF(terrains!L4394&lt;=6.5,3,4)))</f>
        <v>1</v>
      </c>
      <c r="Z4394" s="59">
        <f>IF(terrains!R4394=1,35,IF(terrains!S4394=1,64,IF(terrains!T4394=1,IF(terrains!Y4394=1,85,104),IF(terrains!U4394=1,IF(terrains!Y4394=1,124,152),IF(terrains!V4394=1,(IF(terrains!Y4394=1,146,IF(terrains!Y4394=2,178,263))),IF(terrains!W4394=1,(IF(terrains!Y4394=1,178,IF(terrains!Y4394=2,218,321))),IF(terrains!X4394=1,IF(terrains!Y4394=1,190,IF(terrains!Y4394=2,242,IF(terrains!Y4394=3,357,896))))))))))</f>
        <v>85</v>
      </c>
      <c r="AA4394" s="152">
        <f>terrains!Z4394*terrains!F4394</f>
        <v>298359.439335</v>
      </c>
    </row>
    <row r="4395" spans="1:27" ht="14.4">
      <c r="A4395" s="143">
        <v>4394</v>
      </c>
      <c r="B4395" s="59">
        <v>299079.14419999998</v>
      </c>
      <c r="C4395" s="59">
        <v>5034117.1950000003</v>
      </c>
      <c r="D4395" s="59" t="s">
        <v>4016</v>
      </c>
      <c r="E4395" s="153">
        <v>326.10000000000002</v>
      </c>
      <c r="F4395" s="150">
        <f>terrains!E4395*10.76391</f>
        <v>3510.1110509999999</v>
      </c>
      <c r="G4395" s="59" t="s">
        <v>2018</v>
      </c>
      <c r="H4395" s="59">
        <v>0</v>
      </c>
      <c r="I4395" s="59">
        <v>0</v>
      </c>
      <c r="J4395" s="59">
        <f>IF(terrains!L4395=13.5,IF(terrains!X4395=1,12,9),-0.392532+1.267037*terrains!L4395+0.472239*terrains!X4395+0.58658*terrains!W4395+0.089417*terrains!V4395+0.531633*terrains!U4395+0.337883*terrains!T4395-0.403545*terrains!S4395)</f>
        <v>3.7464619999999997</v>
      </c>
      <c r="K4395" s="151">
        <f>IF(terrains!I4395=0,terrains!J4395,terrains!I4395)</f>
        <v>3.7464619999999997</v>
      </c>
      <c r="L4395" s="59">
        <v>3</v>
      </c>
      <c r="M4395" s="59">
        <v>2</v>
      </c>
      <c r="N4395" s="59">
        <v>6</v>
      </c>
      <c r="O4395" s="59" t="s">
        <v>176</v>
      </c>
      <c r="P4395" s="59">
        <v>2</v>
      </c>
      <c r="Q4395" s="59">
        <v>2.5</v>
      </c>
      <c r="R4395" s="59">
        <v>0</v>
      </c>
      <c r="S4395" s="59">
        <v>0</v>
      </c>
      <c r="T4395" s="59">
        <v>1</v>
      </c>
      <c r="U4395" s="59">
        <v>0</v>
      </c>
      <c r="V4395" s="59">
        <v>0</v>
      </c>
      <c r="W4395" s="59">
        <v>0</v>
      </c>
      <c r="X4395" s="59">
        <v>0</v>
      </c>
      <c r="Y4395" s="59">
        <f>IF(terrains!L4395&lt;=2.5,1,IF(terrains!L4395&lt;=4.5,2,IF(terrains!L4395&lt;=6.5,3,4)))</f>
        <v>2</v>
      </c>
      <c r="Z4395" s="59">
        <f>IF(terrains!R4395=1,35,IF(terrains!S4395=1,64,IF(terrains!T4395=1,IF(terrains!Y4395=1,85,104),IF(terrains!U4395=1,IF(terrains!Y4395=1,124,152),IF(terrains!V4395=1,(IF(terrains!Y4395=1,146,IF(terrains!Y4395=2,178,263))),IF(terrains!W4395=1,(IF(terrains!Y4395=1,178,IF(terrains!Y4395=2,218,321))),IF(terrains!X4395=1,IF(terrains!Y4395=1,190,IF(terrains!Y4395=2,242,IF(terrains!Y4395=3,357,896))))))))))</f>
        <v>104</v>
      </c>
      <c r="AA4395" s="152">
        <f>terrains!Z4395*terrains!F4395</f>
        <v>365051.54930399999</v>
      </c>
    </row>
    <row r="4396" spans="1:27" ht="14.4">
      <c r="A4396" s="143">
        <v>4395</v>
      </c>
      <c r="B4396" s="59">
        <v>296737.79200000002</v>
      </c>
      <c r="C4396" s="59">
        <v>5047769.142</v>
      </c>
      <c r="D4396" s="59" t="s">
        <v>4017</v>
      </c>
      <c r="E4396" s="153">
        <v>325.2</v>
      </c>
      <c r="F4396" s="150">
        <f>terrains!E4396*10.76391</f>
        <v>3500.4235319999998</v>
      </c>
      <c r="G4396" s="59" t="s">
        <v>493</v>
      </c>
      <c r="H4396" s="59">
        <v>0</v>
      </c>
      <c r="I4396" s="59">
        <v>0</v>
      </c>
      <c r="J4396" s="59">
        <f>IF(terrains!L4396=13.5,IF(terrains!X4396=1,12,9),-0.392532+1.267037*terrains!L4396+0.472239*terrains!X4396+0.58658*terrains!W4396+0.089417*terrains!V4396+0.531633*terrains!U4396+0.337883*terrains!T4396-0.403545*terrains!S4396)</f>
        <v>1.7379969999999998</v>
      </c>
      <c r="K4396" s="151">
        <f>IF(terrains!I4396=0,terrains!J4396,terrains!I4396)</f>
        <v>1.7379969999999998</v>
      </c>
      <c r="L4396" s="59">
        <v>2</v>
      </c>
      <c r="M4396" s="59">
        <v>1</v>
      </c>
      <c r="N4396" s="59">
        <v>3</v>
      </c>
      <c r="O4396" s="59" t="s">
        <v>175</v>
      </c>
      <c r="P4396" s="59">
        <v>2</v>
      </c>
      <c r="Q4396" s="59">
        <v>1.5</v>
      </c>
      <c r="R4396" s="59">
        <v>0</v>
      </c>
      <c r="S4396" s="59">
        <v>1</v>
      </c>
      <c r="T4396" s="59">
        <v>0</v>
      </c>
      <c r="U4396" s="59">
        <v>0</v>
      </c>
      <c r="V4396" s="59">
        <v>0</v>
      </c>
      <c r="W4396" s="59">
        <v>0</v>
      </c>
      <c r="X4396" s="59">
        <v>0</v>
      </c>
      <c r="Y4396" s="59">
        <f>IF(terrains!L4396&lt;=2.5,1,IF(terrains!L4396&lt;=4.5,2,IF(terrains!L4396&lt;=6.5,3,4)))</f>
        <v>1</v>
      </c>
      <c r="Z4396" s="59">
        <f>IF(terrains!R4396=1,35,IF(terrains!S4396=1,64,IF(terrains!T4396=1,IF(terrains!Y4396=1,85,104),IF(terrains!U4396=1,IF(terrains!Y4396=1,124,152),IF(terrains!V4396=1,(IF(terrains!Y4396=1,146,IF(terrains!Y4396=2,178,263))),IF(terrains!W4396=1,(IF(terrains!Y4396=1,178,IF(terrains!Y4396=2,218,321))),IF(terrains!X4396=1,IF(terrains!Y4396=1,190,IF(terrains!Y4396=2,242,IF(terrains!Y4396=3,357,896))))))))))</f>
        <v>64</v>
      </c>
      <c r="AA4396" s="152">
        <f>terrains!Z4396*terrains!F4396</f>
        <v>224027.10604799999</v>
      </c>
    </row>
    <row r="4397" spans="1:27" ht="14.4">
      <c r="A4397" s="143">
        <v>4396</v>
      </c>
      <c r="B4397" s="59">
        <v>303394.81650000002</v>
      </c>
      <c r="C4397" s="59">
        <v>5051564.307</v>
      </c>
      <c r="D4397" s="59" t="s">
        <v>4018</v>
      </c>
      <c r="E4397" s="153">
        <v>325.2</v>
      </c>
      <c r="F4397" s="150">
        <f>terrains!E4397*10.76391</f>
        <v>3500.4235319999998</v>
      </c>
      <c r="G4397" s="59" t="s">
        <v>1814</v>
      </c>
      <c r="H4397" s="59">
        <v>0</v>
      </c>
      <c r="I4397" s="59">
        <v>0</v>
      </c>
      <c r="J4397" s="59">
        <f>IF(terrains!L4397=13.5,IF(terrains!X4397=1,12,9),-0.392532+1.267037*terrains!L4397+0.472239*terrains!X4397+0.58658*terrains!W4397+0.089417*terrains!V4397+0.531633*terrains!U4397+0.337883*terrains!T4397-0.403545*terrains!S4397)</f>
        <v>1.7379969999999998</v>
      </c>
      <c r="K4397" s="151">
        <f>IF(terrains!I4397=0,terrains!J4397,terrains!I4397)</f>
        <v>1.7379969999999998</v>
      </c>
      <c r="L4397" s="59">
        <v>2</v>
      </c>
      <c r="M4397" s="59">
        <v>1</v>
      </c>
      <c r="N4397" s="59">
        <v>3</v>
      </c>
      <c r="O4397" s="59" t="s">
        <v>175</v>
      </c>
      <c r="P4397" s="59">
        <v>2</v>
      </c>
      <c r="Q4397" s="59">
        <v>1.5</v>
      </c>
      <c r="R4397" s="59">
        <v>0</v>
      </c>
      <c r="S4397" s="59">
        <v>1</v>
      </c>
      <c r="T4397" s="59">
        <v>0</v>
      </c>
      <c r="U4397" s="59">
        <v>0</v>
      </c>
      <c r="V4397" s="59">
        <v>0</v>
      </c>
      <c r="W4397" s="59">
        <v>0</v>
      </c>
      <c r="X4397" s="59">
        <v>0</v>
      </c>
      <c r="Y4397" s="59">
        <f>IF(terrains!L4397&lt;=2.5,1,IF(terrains!L4397&lt;=4.5,2,IF(terrains!L4397&lt;=6.5,3,4)))</f>
        <v>1</v>
      </c>
      <c r="Z4397" s="59">
        <f>IF(terrains!R4397=1,35,IF(terrains!S4397=1,64,IF(terrains!T4397=1,IF(terrains!Y4397=1,85,104),IF(terrains!U4397=1,IF(terrains!Y4397=1,124,152),IF(terrains!V4397=1,(IF(terrains!Y4397=1,146,IF(terrains!Y4397=2,178,263))),IF(terrains!W4397=1,(IF(terrains!Y4397=1,178,IF(terrains!Y4397=2,218,321))),IF(terrains!X4397=1,IF(terrains!Y4397=1,190,IF(terrains!Y4397=2,242,IF(terrains!Y4397=3,357,896))))))))))</f>
        <v>64</v>
      </c>
      <c r="AA4397" s="152">
        <f>terrains!Z4397*terrains!F4397</f>
        <v>224027.10604799999</v>
      </c>
    </row>
    <row r="4398" spans="1:27" ht="14.4">
      <c r="A4398" s="143">
        <v>4397</v>
      </c>
      <c r="B4398" s="59">
        <v>294180.37906800001</v>
      </c>
      <c r="C4398" s="59">
        <v>5049047.3428600002</v>
      </c>
      <c r="D4398" s="59" t="s">
        <v>4019</v>
      </c>
      <c r="E4398" s="153">
        <v>325.2</v>
      </c>
      <c r="F4398" s="150">
        <f>terrains!E4398*10.76391</f>
        <v>3500.4235319999998</v>
      </c>
      <c r="G4398" s="59" t="s">
        <v>1321</v>
      </c>
      <c r="H4398" s="59">
        <v>0</v>
      </c>
      <c r="I4398" s="59">
        <v>0</v>
      </c>
      <c r="J4398" s="59">
        <f>IF(terrains!L4398=13.5,IF(terrains!X4398=1,12,9),-0.392532+1.267037*terrains!L4398+0.472239*terrains!X4398+0.58658*terrains!W4398+0.089417*terrains!V4398+0.531633*terrains!U4398+0.337883*terrains!T4398-0.403545*terrains!S4398)</f>
        <v>1.7379969999999998</v>
      </c>
      <c r="K4398" s="151">
        <f>IF(terrains!I4398=0,terrains!J4398,terrains!I4398)</f>
        <v>1.7379969999999998</v>
      </c>
      <c r="L4398" s="59">
        <v>2</v>
      </c>
      <c r="M4398" s="59">
        <v>1</v>
      </c>
      <c r="N4398" s="59">
        <v>3</v>
      </c>
      <c r="O4398" s="59" t="s">
        <v>175</v>
      </c>
      <c r="P4398" s="59">
        <v>2</v>
      </c>
      <c r="Q4398" s="59">
        <v>2</v>
      </c>
      <c r="R4398" s="59">
        <v>0</v>
      </c>
      <c r="S4398" s="59">
        <v>1</v>
      </c>
      <c r="T4398" s="59">
        <v>0</v>
      </c>
      <c r="U4398" s="59">
        <v>0</v>
      </c>
      <c r="V4398" s="59">
        <v>0</v>
      </c>
      <c r="W4398" s="59">
        <v>0</v>
      </c>
      <c r="X4398" s="59">
        <v>0</v>
      </c>
      <c r="Y4398" s="59">
        <f>IF(terrains!L4398&lt;=2.5,1,IF(terrains!L4398&lt;=4.5,2,IF(terrains!L4398&lt;=6.5,3,4)))</f>
        <v>1</v>
      </c>
      <c r="Z4398" s="59">
        <f>IF(terrains!R4398=1,35,IF(terrains!S4398=1,64,IF(terrains!T4398=1,IF(terrains!Y4398=1,85,104),IF(terrains!U4398=1,IF(terrains!Y4398=1,124,152),IF(terrains!V4398=1,(IF(terrains!Y4398=1,146,IF(terrains!Y4398=2,178,263))),IF(terrains!W4398=1,(IF(terrains!Y4398=1,178,IF(terrains!Y4398=2,218,321))),IF(terrains!X4398=1,IF(terrains!Y4398=1,190,IF(terrains!Y4398=2,242,IF(terrains!Y4398=3,357,896))))))))))</f>
        <v>64</v>
      </c>
      <c r="AA4398" s="152">
        <f>terrains!Z4398*terrains!F4398</f>
        <v>224027.10604799999</v>
      </c>
    </row>
    <row r="4399" spans="1:27" ht="14.4">
      <c r="A4399" s="143">
        <v>4398</v>
      </c>
      <c r="B4399" s="59">
        <v>294162.01076500001</v>
      </c>
      <c r="C4399" s="59">
        <v>5049033.7427399997</v>
      </c>
      <c r="D4399" s="59" t="s">
        <v>4020</v>
      </c>
      <c r="E4399" s="153">
        <v>325.2</v>
      </c>
      <c r="F4399" s="150">
        <f>terrains!E4399*10.76391</f>
        <v>3500.4235319999998</v>
      </c>
      <c r="G4399" s="59" t="s">
        <v>1321</v>
      </c>
      <c r="H4399" s="59">
        <v>0</v>
      </c>
      <c r="I4399" s="59">
        <v>0</v>
      </c>
      <c r="J4399" s="59">
        <f>IF(terrains!L4399=13.5,IF(terrains!X4399=1,12,9),-0.392532+1.267037*terrains!L4399+0.472239*terrains!X4399+0.58658*terrains!W4399+0.089417*terrains!V4399+0.531633*terrains!U4399+0.337883*terrains!T4399-0.403545*terrains!S4399)</f>
        <v>1.7379969999999998</v>
      </c>
      <c r="K4399" s="151">
        <f>IF(terrains!I4399=0,terrains!J4399,terrains!I4399)</f>
        <v>1.7379969999999998</v>
      </c>
      <c r="L4399" s="59">
        <v>2</v>
      </c>
      <c r="M4399" s="59">
        <v>1</v>
      </c>
      <c r="N4399" s="59">
        <v>3</v>
      </c>
      <c r="O4399" s="59" t="s">
        <v>175</v>
      </c>
      <c r="P4399" s="59">
        <v>2</v>
      </c>
      <c r="Q4399" s="59">
        <v>2</v>
      </c>
      <c r="R4399" s="59">
        <v>0</v>
      </c>
      <c r="S4399" s="59">
        <v>1</v>
      </c>
      <c r="T4399" s="59">
        <v>0</v>
      </c>
      <c r="U4399" s="59">
        <v>0</v>
      </c>
      <c r="V4399" s="59">
        <v>0</v>
      </c>
      <c r="W4399" s="59">
        <v>0</v>
      </c>
      <c r="X4399" s="59">
        <v>0</v>
      </c>
      <c r="Y4399" s="59">
        <f>IF(terrains!L4399&lt;=2.5,1,IF(terrains!L4399&lt;=4.5,2,IF(terrains!L4399&lt;=6.5,3,4)))</f>
        <v>1</v>
      </c>
      <c r="Z4399" s="59">
        <f>IF(terrains!R4399=1,35,IF(terrains!S4399=1,64,IF(terrains!T4399=1,IF(terrains!Y4399=1,85,104),IF(terrains!U4399=1,IF(terrains!Y4399=1,124,152),IF(terrains!V4399=1,(IF(terrains!Y4399=1,146,IF(terrains!Y4399=2,178,263))),IF(terrains!W4399=1,(IF(terrains!Y4399=1,178,IF(terrains!Y4399=2,218,321))),IF(terrains!X4399=1,IF(terrains!Y4399=1,190,IF(terrains!Y4399=2,242,IF(terrains!Y4399=3,357,896))))))))))</f>
        <v>64</v>
      </c>
      <c r="AA4399" s="152">
        <f>terrains!Z4399*terrains!F4399</f>
        <v>224027.10604799999</v>
      </c>
    </row>
    <row r="4400" spans="1:27" ht="14.4">
      <c r="A4400" s="143">
        <v>4399</v>
      </c>
      <c r="B4400" s="59">
        <v>287164.36712900002</v>
      </c>
      <c r="C4400" s="59">
        <v>5041266.0771300001</v>
      </c>
      <c r="D4400" s="59" t="s">
        <v>4021</v>
      </c>
      <c r="E4400" s="153">
        <v>324.60000000000002</v>
      </c>
      <c r="F4400" s="150">
        <f>terrains!E4400*10.76391</f>
        <v>3493.9651859999999</v>
      </c>
      <c r="G4400" s="59" t="s">
        <v>197</v>
      </c>
      <c r="H4400" s="59">
        <v>0</v>
      </c>
      <c r="I4400" s="59">
        <v>0</v>
      </c>
      <c r="J4400" s="59">
        <f>IF(terrains!L4400=13.5,IF(terrains!X4400=1,12,9),-0.392532+1.267037*terrains!L4400+0.472239*terrains!X4400+0.58658*terrains!W4400+0.089417*terrains!V4400+0.531633*terrains!U4400+0.337883*terrains!T4400-0.403545*terrains!S4400)</f>
        <v>3.1129435000000001</v>
      </c>
      <c r="K4400" s="151">
        <f>IF(terrains!I4400=0,terrains!J4400,terrains!I4400)</f>
        <v>3.1129435000000001</v>
      </c>
      <c r="L4400" s="59">
        <v>2.5</v>
      </c>
      <c r="M4400" s="59">
        <v>2</v>
      </c>
      <c r="N4400" s="59">
        <v>6</v>
      </c>
      <c r="O4400" s="59" t="s">
        <v>176</v>
      </c>
      <c r="P4400" s="59">
        <v>2</v>
      </c>
      <c r="Q4400" s="59">
        <v>1.5</v>
      </c>
      <c r="R4400" s="59">
        <v>0</v>
      </c>
      <c r="S4400" s="59">
        <v>0</v>
      </c>
      <c r="T4400" s="59">
        <v>1</v>
      </c>
      <c r="U4400" s="59">
        <v>0</v>
      </c>
      <c r="V4400" s="59">
        <v>0</v>
      </c>
      <c r="W4400" s="59">
        <v>0</v>
      </c>
      <c r="X4400" s="59">
        <v>0</v>
      </c>
      <c r="Y4400" s="59">
        <f>IF(terrains!L4400&lt;=2.5,1,IF(terrains!L4400&lt;=4.5,2,IF(terrains!L4400&lt;=6.5,3,4)))</f>
        <v>1</v>
      </c>
      <c r="Z4400" s="59">
        <f>IF(terrains!R4400=1,35,IF(terrains!S4400=1,64,IF(terrains!T4400=1,IF(terrains!Y4400=1,85,104),IF(terrains!U4400=1,IF(terrains!Y4400=1,124,152),IF(terrains!V4400=1,(IF(terrains!Y4400=1,146,IF(terrains!Y4400=2,178,263))),IF(terrains!W4400=1,(IF(terrains!Y4400=1,178,IF(terrains!Y4400=2,218,321))),IF(terrains!X4400=1,IF(terrains!Y4400=1,190,IF(terrains!Y4400=2,242,IF(terrains!Y4400=3,357,896))))))))))</f>
        <v>85</v>
      </c>
      <c r="AA4400" s="152">
        <f>terrains!Z4400*terrains!F4400</f>
        <v>296987.04080999998</v>
      </c>
    </row>
    <row r="4401" spans="1:27" ht="14.4">
      <c r="A4401" s="143">
        <v>4400</v>
      </c>
      <c r="B4401" s="59">
        <v>287205.94815000001</v>
      </c>
      <c r="C4401" s="59">
        <v>5041268.2927000001</v>
      </c>
      <c r="D4401" s="59" t="s">
        <v>4022</v>
      </c>
      <c r="E4401" s="153">
        <v>324.60000000000002</v>
      </c>
      <c r="F4401" s="150">
        <f>terrains!E4401*10.76391</f>
        <v>3493.9651859999999</v>
      </c>
      <c r="G4401" s="59" t="s">
        <v>197</v>
      </c>
      <c r="H4401" s="59">
        <v>0</v>
      </c>
      <c r="I4401" s="59">
        <v>0</v>
      </c>
      <c r="J4401" s="59">
        <f>IF(terrains!L4401=13.5,IF(terrains!X4401=1,12,9),-0.392532+1.267037*terrains!L4401+0.472239*terrains!X4401+0.58658*terrains!W4401+0.089417*terrains!V4401+0.531633*terrains!U4401+0.337883*terrains!T4401-0.403545*terrains!S4401)</f>
        <v>3.1129435000000001</v>
      </c>
      <c r="K4401" s="151">
        <f>IF(terrains!I4401=0,terrains!J4401,terrains!I4401)</f>
        <v>3.1129435000000001</v>
      </c>
      <c r="L4401" s="59">
        <v>2.5</v>
      </c>
      <c r="M4401" s="59">
        <v>2</v>
      </c>
      <c r="N4401" s="59">
        <v>6</v>
      </c>
      <c r="O4401" s="59" t="s">
        <v>176</v>
      </c>
      <c r="P4401" s="59">
        <v>2</v>
      </c>
      <c r="Q4401" s="59">
        <v>1.5</v>
      </c>
      <c r="R4401" s="59">
        <v>0</v>
      </c>
      <c r="S4401" s="59">
        <v>0</v>
      </c>
      <c r="T4401" s="59">
        <v>1</v>
      </c>
      <c r="U4401" s="59">
        <v>0</v>
      </c>
      <c r="V4401" s="59">
        <v>0</v>
      </c>
      <c r="W4401" s="59">
        <v>0</v>
      </c>
      <c r="X4401" s="59">
        <v>0</v>
      </c>
      <c r="Y4401" s="59">
        <f>IF(terrains!L4401&lt;=2.5,1,IF(terrains!L4401&lt;=4.5,2,IF(terrains!L4401&lt;=6.5,3,4)))</f>
        <v>1</v>
      </c>
      <c r="Z4401" s="59">
        <f>IF(terrains!R4401=1,35,IF(terrains!S4401=1,64,IF(terrains!T4401=1,IF(terrains!Y4401=1,85,104),IF(terrains!U4401=1,IF(terrains!Y4401=1,124,152),IF(terrains!V4401=1,(IF(terrains!Y4401=1,146,IF(terrains!Y4401=2,178,263))),IF(terrains!W4401=1,(IF(terrains!Y4401=1,178,IF(terrains!Y4401=2,218,321))),IF(terrains!X4401=1,IF(terrains!Y4401=1,190,IF(terrains!Y4401=2,242,IF(terrains!Y4401=3,357,896))))))))))</f>
        <v>85</v>
      </c>
      <c r="AA4401" s="152">
        <f>terrains!Z4401*terrains!F4401</f>
        <v>296987.04080999998</v>
      </c>
    </row>
    <row r="4402" spans="1:27" ht="14.4">
      <c r="A4402" s="143">
        <v>4401</v>
      </c>
      <c r="B4402" s="59">
        <v>287226.73866500001</v>
      </c>
      <c r="C4402" s="59">
        <v>5041269.4004300004</v>
      </c>
      <c r="D4402" s="59" t="s">
        <v>4023</v>
      </c>
      <c r="E4402" s="153">
        <v>324.60000000000002</v>
      </c>
      <c r="F4402" s="150">
        <f>terrains!E4402*10.76391</f>
        <v>3493.9651859999999</v>
      </c>
      <c r="G4402" s="59" t="s">
        <v>197</v>
      </c>
      <c r="H4402" s="59">
        <v>0</v>
      </c>
      <c r="I4402" s="59">
        <v>0</v>
      </c>
      <c r="J4402" s="59">
        <f>IF(terrains!L4402=13.5,IF(terrains!X4402=1,12,9),-0.392532+1.267037*terrains!L4402+0.472239*terrains!X4402+0.58658*terrains!W4402+0.089417*terrains!V4402+0.531633*terrains!U4402+0.337883*terrains!T4402-0.403545*terrains!S4402)</f>
        <v>3.1129435000000001</v>
      </c>
      <c r="K4402" s="151">
        <f>IF(terrains!I4402=0,terrains!J4402,terrains!I4402)</f>
        <v>3.1129435000000001</v>
      </c>
      <c r="L4402" s="59">
        <v>2.5</v>
      </c>
      <c r="M4402" s="59">
        <v>2</v>
      </c>
      <c r="N4402" s="59">
        <v>6</v>
      </c>
      <c r="O4402" s="59" t="s">
        <v>176</v>
      </c>
      <c r="P4402" s="59">
        <v>2</v>
      </c>
      <c r="Q4402" s="59">
        <v>1.5</v>
      </c>
      <c r="R4402" s="59">
        <v>0</v>
      </c>
      <c r="S4402" s="59">
        <v>0</v>
      </c>
      <c r="T4402" s="59">
        <v>1</v>
      </c>
      <c r="U4402" s="59">
        <v>0</v>
      </c>
      <c r="V4402" s="59">
        <v>0</v>
      </c>
      <c r="W4402" s="59">
        <v>0</v>
      </c>
      <c r="X4402" s="59">
        <v>0</v>
      </c>
      <c r="Y4402" s="59">
        <f>IF(terrains!L4402&lt;=2.5,1,IF(terrains!L4402&lt;=4.5,2,IF(terrains!L4402&lt;=6.5,3,4)))</f>
        <v>1</v>
      </c>
      <c r="Z4402" s="59">
        <f>IF(terrains!R4402=1,35,IF(terrains!S4402=1,64,IF(terrains!T4402=1,IF(terrains!Y4402=1,85,104),IF(terrains!U4402=1,IF(terrains!Y4402=1,124,152),IF(terrains!V4402=1,(IF(terrains!Y4402=1,146,IF(terrains!Y4402=2,178,263))),IF(terrains!W4402=1,(IF(terrains!Y4402=1,178,IF(terrains!Y4402=2,218,321))),IF(terrains!X4402=1,IF(terrains!Y4402=1,190,IF(terrains!Y4402=2,242,IF(terrains!Y4402=3,357,896))))))))))</f>
        <v>85</v>
      </c>
      <c r="AA4402" s="152">
        <f>terrains!Z4402*terrains!F4402</f>
        <v>296987.04080999998</v>
      </c>
    </row>
    <row r="4403" spans="1:27" ht="14.4">
      <c r="A4403" s="143">
        <v>4402</v>
      </c>
      <c r="B4403" s="59">
        <v>287247.52915299998</v>
      </c>
      <c r="C4403" s="59">
        <v>5041270.50813</v>
      </c>
      <c r="D4403" s="59" t="s">
        <v>4024</v>
      </c>
      <c r="E4403" s="153">
        <v>324.60000000000002</v>
      </c>
      <c r="F4403" s="150">
        <f>terrains!E4403*10.76391</f>
        <v>3493.9651859999999</v>
      </c>
      <c r="G4403" s="59" t="s">
        <v>197</v>
      </c>
      <c r="H4403" s="59">
        <v>0</v>
      </c>
      <c r="I4403" s="59">
        <v>0</v>
      </c>
      <c r="J4403" s="59">
        <f>IF(terrains!L4403=13.5,IF(terrains!X4403=1,12,9),-0.392532+1.267037*terrains!L4403+0.472239*terrains!X4403+0.58658*terrains!W4403+0.089417*terrains!V4403+0.531633*terrains!U4403+0.337883*terrains!T4403-0.403545*terrains!S4403)</f>
        <v>3.1129435000000001</v>
      </c>
      <c r="K4403" s="151">
        <f>IF(terrains!I4403=0,terrains!J4403,terrains!I4403)</f>
        <v>3.1129435000000001</v>
      </c>
      <c r="L4403" s="59">
        <v>2.5</v>
      </c>
      <c r="M4403" s="59">
        <v>2</v>
      </c>
      <c r="N4403" s="59">
        <v>6</v>
      </c>
      <c r="O4403" s="59" t="s">
        <v>176</v>
      </c>
      <c r="P4403" s="59">
        <v>2</v>
      </c>
      <c r="Q4403" s="59">
        <v>1.5</v>
      </c>
      <c r="R4403" s="59">
        <v>0</v>
      </c>
      <c r="S4403" s="59">
        <v>0</v>
      </c>
      <c r="T4403" s="59">
        <v>1</v>
      </c>
      <c r="U4403" s="59">
        <v>0</v>
      </c>
      <c r="V4403" s="59">
        <v>0</v>
      </c>
      <c r="W4403" s="59">
        <v>0</v>
      </c>
      <c r="X4403" s="59">
        <v>0</v>
      </c>
      <c r="Y4403" s="59">
        <f>IF(terrains!L4403&lt;=2.5,1,IF(terrains!L4403&lt;=4.5,2,IF(terrains!L4403&lt;=6.5,3,4)))</f>
        <v>1</v>
      </c>
      <c r="Z4403" s="59">
        <f>IF(terrains!R4403=1,35,IF(terrains!S4403=1,64,IF(terrains!T4403=1,IF(terrains!Y4403=1,85,104),IF(terrains!U4403=1,IF(terrains!Y4403=1,124,152),IF(terrains!V4403=1,(IF(terrains!Y4403=1,146,IF(terrains!Y4403=2,178,263))),IF(terrains!W4403=1,(IF(terrains!Y4403=1,178,IF(terrains!Y4403=2,218,321))),IF(terrains!X4403=1,IF(terrains!Y4403=1,190,IF(terrains!Y4403=2,242,IF(terrains!Y4403=3,357,896))))))))))</f>
        <v>85</v>
      </c>
      <c r="AA4403" s="152">
        <f>terrains!Z4403*terrains!F4403</f>
        <v>296987.04080999998</v>
      </c>
    </row>
    <row r="4404" spans="1:27" ht="14.4">
      <c r="A4404" s="143">
        <v>4403</v>
      </c>
      <c r="B4404" s="59">
        <v>296642.63679999998</v>
      </c>
      <c r="C4404" s="59">
        <v>5032435.8210000005</v>
      </c>
      <c r="D4404" s="59" t="s">
        <v>4025</v>
      </c>
      <c r="E4404" s="153">
        <v>324.3</v>
      </c>
      <c r="F4404" s="150">
        <f>terrains!E4404*10.76391</f>
        <v>3490.7360129999997</v>
      </c>
      <c r="G4404" s="59" t="s">
        <v>692</v>
      </c>
      <c r="H4404" s="59">
        <v>0</v>
      </c>
      <c r="I4404" s="59">
        <v>0</v>
      </c>
      <c r="J4404" s="59">
        <f>IF(terrains!L4404=13.5,IF(terrains!X4404=1,12,9),-0.392532+1.267037*terrains!L4404+0.472239*terrains!X4404+0.58658*terrains!W4404+0.089417*terrains!V4404+0.531633*terrains!U4404+0.337883*terrains!T4404-0.403545*terrains!S4404)</f>
        <v>1.7379969999999998</v>
      </c>
      <c r="K4404" s="151">
        <f>IF(terrains!I4404=0,terrains!J4404,terrains!I4404)</f>
        <v>1.7379969999999998</v>
      </c>
      <c r="L4404" s="59">
        <v>2</v>
      </c>
      <c r="M4404" s="59">
        <v>1</v>
      </c>
      <c r="N4404" s="59">
        <v>3</v>
      </c>
      <c r="O4404" s="59" t="s">
        <v>175</v>
      </c>
      <c r="P4404" s="59">
        <v>2</v>
      </c>
      <c r="Q4404" s="59">
        <v>1.5</v>
      </c>
      <c r="R4404" s="59">
        <v>0</v>
      </c>
      <c r="S4404" s="59">
        <v>1</v>
      </c>
      <c r="T4404" s="59">
        <v>0</v>
      </c>
      <c r="U4404" s="59">
        <v>0</v>
      </c>
      <c r="V4404" s="59">
        <v>0</v>
      </c>
      <c r="W4404" s="59">
        <v>0</v>
      </c>
      <c r="X4404" s="59">
        <v>0</v>
      </c>
      <c r="Y4404" s="59">
        <f>IF(terrains!L4404&lt;=2.5,1,IF(terrains!L4404&lt;=4.5,2,IF(terrains!L4404&lt;=6.5,3,4)))</f>
        <v>1</v>
      </c>
      <c r="Z4404" s="59">
        <f>IF(terrains!R4404=1,35,IF(terrains!S4404=1,64,IF(terrains!T4404=1,IF(terrains!Y4404=1,85,104),IF(terrains!U4404=1,IF(terrains!Y4404=1,124,152),IF(terrains!V4404=1,(IF(terrains!Y4404=1,146,IF(terrains!Y4404=2,178,263))),IF(terrains!W4404=1,(IF(terrains!Y4404=1,178,IF(terrains!Y4404=2,218,321))),IF(terrains!X4404=1,IF(terrains!Y4404=1,190,IF(terrains!Y4404=2,242,IF(terrains!Y4404=3,357,896))))))))))</f>
        <v>64</v>
      </c>
      <c r="AA4404" s="152">
        <f>terrains!Z4404*terrains!F4404</f>
        <v>223407.10483199998</v>
      </c>
    </row>
    <row r="4405" spans="1:27" ht="14.4">
      <c r="A4405" s="143">
        <v>4404</v>
      </c>
      <c r="B4405" s="59">
        <v>293355.39955999999</v>
      </c>
      <c r="C4405" s="59">
        <v>5049129.98171</v>
      </c>
      <c r="D4405" s="59" t="s">
        <v>4026</v>
      </c>
      <c r="E4405" s="153">
        <v>322.8</v>
      </c>
      <c r="F4405" s="150">
        <f>terrains!E4405*10.76391</f>
        <v>3474.5901479999998</v>
      </c>
      <c r="G4405" s="59" t="s">
        <v>926</v>
      </c>
      <c r="H4405" s="59">
        <v>0</v>
      </c>
      <c r="I4405" s="59">
        <v>0</v>
      </c>
      <c r="J4405" s="59">
        <f>IF(terrains!L4405=13.5,IF(terrains!X4405=1,12,9),-0.392532+1.267037*terrains!L4405+0.472239*terrains!X4405+0.58658*terrains!W4405+0.089417*terrains!V4405+0.531633*terrains!U4405+0.337883*terrains!T4405-0.403545*terrains!S4405)</f>
        <v>3.6385524999999999</v>
      </c>
      <c r="K4405" s="151">
        <f>IF(terrains!I4405=0,terrains!J4405,terrains!I4405)</f>
        <v>3.6385524999999999</v>
      </c>
      <c r="L4405" s="59">
        <v>3.5</v>
      </c>
      <c r="M4405" s="59">
        <v>2</v>
      </c>
      <c r="N4405" s="59">
        <v>8</v>
      </c>
      <c r="O4405" s="59" t="s">
        <v>175</v>
      </c>
      <c r="P4405" s="59">
        <v>2</v>
      </c>
      <c r="Q4405" s="59">
        <v>2.5</v>
      </c>
      <c r="R4405" s="59">
        <v>0</v>
      </c>
      <c r="S4405" s="59">
        <v>1</v>
      </c>
      <c r="T4405" s="59">
        <v>0</v>
      </c>
      <c r="U4405" s="59">
        <v>0</v>
      </c>
      <c r="V4405" s="59">
        <v>0</v>
      </c>
      <c r="W4405" s="59">
        <v>0</v>
      </c>
      <c r="X4405" s="59">
        <v>0</v>
      </c>
      <c r="Y4405" s="59">
        <f>IF(terrains!L4405&lt;=2.5,1,IF(terrains!L4405&lt;=4.5,2,IF(terrains!L4405&lt;=6.5,3,4)))</f>
        <v>2</v>
      </c>
      <c r="Z4405" s="59">
        <f>IF(terrains!R4405=1,35,IF(terrains!S4405=1,64,IF(terrains!T4405=1,IF(terrains!Y4405=1,85,104),IF(terrains!U4405=1,IF(terrains!Y4405=1,124,152),IF(terrains!V4405=1,(IF(terrains!Y4405=1,146,IF(terrains!Y4405=2,178,263))),IF(terrains!W4405=1,(IF(terrains!Y4405=1,178,IF(terrains!Y4405=2,218,321))),IF(terrains!X4405=1,IF(terrains!Y4405=1,190,IF(terrains!Y4405=2,242,IF(terrains!Y4405=3,357,896))))))))))</f>
        <v>64</v>
      </c>
      <c r="AA4405" s="152">
        <f>terrains!Z4405*terrains!F4405</f>
        <v>222373.76947199999</v>
      </c>
    </row>
    <row r="4406" spans="1:27" ht="14.4">
      <c r="A4406" s="143">
        <v>4405</v>
      </c>
      <c r="B4406" s="59">
        <v>299561.69269</v>
      </c>
      <c r="C4406" s="59">
        <v>5044247.6847799998</v>
      </c>
      <c r="D4406" s="59" t="s">
        <v>4027</v>
      </c>
      <c r="E4406" s="153">
        <v>321.89999999999998</v>
      </c>
      <c r="F4406" s="150">
        <f>terrains!E4406*10.76391</f>
        <v>3464.9026289999997</v>
      </c>
      <c r="G4406" s="59" t="s">
        <v>231</v>
      </c>
      <c r="H4406" s="59">
        <v>0</v>
      </c>
      <c r="I4406" s="59">
        <v>0</v>
      </c>
      <c r="J4406" s="59">
        <f>IF(terrains!L4406=13.5,IF(terrains!X4406=1,12,9),-0.392532+1.267037*terrains!L4406+0.472239*terrains!X4406+0.58658*terrains!W4406+0.089417*terrains!V4406+0.531633*terrains!U4406+0.337883*terrains!T4406-0.403545*terrains!S4406)</f>
        <v>2.8644775</v>
      </c>
      <c r="K4406" s="151">
        <f>IF(terrains!I4406=0,terrains!J4406,terrains!I4406)</f>
        <v>2.8644775</v>
      </c>
      <c r="L4406" s="59">
        <v>2.5</v>
      </c>
      <c r="M4406" s="59">
        <v>2</v>
      </c>
      <c r="N4406" s="59">
        <v>4</v>
      </c>
      <c r="O4406" s="59" t="s">
        <v>178</v>
      </c>
      <c r="P4406" s="59">
        <v>2</v>
      </c>
      <c r="Q4406" s="59">
        <v>2.5</v>
      </c>
      <c r="R4406" s="59">
        <v>0</v>
      </c>
      <c r="S4406" s="59">
        <v>0</v>
      </c>
      <c r="T4406" s="59">
        <v>0</v>
      </c>
      <c r="U4406" s="59">
        <v>0</v>
      </c>
      <c r="V4406" s="59">
        <v>1</v>
      </c>
      <c r="W4406" s="59">
        <v>0</v>
      </c>
      <c r="X4406" s="59">
        <v>0</v>
      </c>
      <c r="Y4406" s="59">
        <f>IF(terrains!L4406&lt;=2.5,1,IF(terrains!L4406&lt;=4.5,2,IF(terrains!L4406&lt;=6.5,3,4)))</f>
        <v>1</v>
      </c>
      <c r="Z4406" s="59">
        <f>IF(terrains!R4406=1,35,IF(terrains!S4406=1,64,IF(terrains!T4406=1,IF(terrains!Y4406=1,85,104),IF(terrains!U4406=1,IF(terrains!Y4406=1,124,152),IF(terrains!V4406=1,(IF(terrains!Y4406=1,146,IF(terrains!Y4406=2,178,263))),IF(terrains!W4406=1,(IF(terrains!Y4406=1,178,IF(terrains!Y4406=2,218,321))),IF(terrains!X4406=1,IF(terrains!Y4406=1,190,IF(terrains!Y4406=2,242,IF(terrains!Y4406=3,357,896))))))))))</f>
        <v>146</v>
      </c>
      <c r="AA4406" s="152">
        <f>terrains!Z4406*terrains!F4406</f>
        <v>505875.78383399994</v>
      </c>
    </row>
    <row r="4407" spans="1:27" ht="14.4">
      <c r="A4407" s="143">
        <v>4406</v>
      </c>
      <c r="B4407" s="59">
        <v>295203.1727</v>
      </c>
      <c r="C4407" s="59">
        <v>5038897.176</v>
      </c>
      <c r="D4407" s="59" t="s">
        <v>4028</v>
      </c>
      <c r="E4407" s="153">
        <v>321.2</v>
      </c>
      <c r="F4407" s="150">
        <f>terrains!E4407*10.76391</f>
        <v>3457.3678919999998</v>
      </c>
      <c r="G4407" s="59" t="s">
        <v>745</v>
      </c>
      <c r="H4407" s="59">
        <v>0</v>
      </c>
      <c r="I4407" s="59">
        <v>0</v>
      </c>
      <c r="J4407" s="59">
        <f>IF(terrains!L4407=13.5,IF(terrains!X4407=1,12,9),-0.392532+1.267037*terrains!L4407+0.472239*terrains!X4407+0.58658*terrains!W4407+0.089417*terrains!V4407+0.531633*terrains!U4407+0.337883*terrains!T4407-0.403545*terrains!S4407)</f>
        <v>3.3066934999999997</v>
      </c>
      <c r="K4407" s="151">
        <f>IF(terrains!I4407=0,terrains!J4407,terrains!I4407)</f>
        <v>3.3066934999999997</v>
      </c>
      <c r="L4407" s="59">
        <v>2.5</v>
      </c>
      <c r="M4407" s="59">
        <v>2</v>
      </c>
      <c r="N4407" s="59">
        <v>4</v>
      </c>
      <c r="O4407" s="59" t="s">
        <v>177</v>
      </c>
      <c r="P4407" s="59">
        <v>2</v>
      </c>
      <c r="Q4407" s="59">
        <v>2.5</v>
      </c>
      <c r="R4407" s="59">
        <v>0</v>
      </c>
      <c r="S4407" s="59">
        <v>0</v>
      </c>
      <c r="T4407" s="59">
        <v>0</v>
      </c>
      <c r="U4407" s="59">
        <v>1</v>
      </c>
      <c r="V4407" s="59">
        <v>0</v>
      </c>
      <c r="W4407" s="59">
        <v>0</v>
      </c>
      <c r="X4407" s="59">
        <v>0</v>
      </c>
      <c r="Y4407" s="59">
        <f>IF(terrains!L4407&lt;=2.5,1,IF(terrains!L4407&lt;=4.5,2,IF(terrains!L4407&lt;=6.5,3,4)))</f>
        <v>1</v>
      </c>
      <c r="Z4407" s="59">
        <f>IF(terrains!R4407=1,35,IF(terrains!S4407=1,64,IF(terrains!T4407=1,IF(terrains!Y4407=1,85,104),IF(terrains!U4407=1,IF(terrains!Y4407=1,124,152),IF(terrains!V4407=1,(IF(terrains!Y4407=1,146,IF(terrains!Y4407=2,178,263))),IF(terrains!W4407=1,(IF(terrains!Y4407=1,178,IF(terrains!Y4407=2,218,321))),IF(terrains!X4407=1,IF(terrains!Y4407=1,190,IF(terrains!Y4407=2,242,IF(terrains!Y4407=3,357,896))))))))))</f>
        <v>124</v>
      </c>
      <c r="AA4407" s="152">
        <f>terrains!Z4407*terrains!F4407</f>
        <v>428713.61860799999</v>
      </c>
    </row>
    <row r="4408" spans="1:27" ht="14.4">
      <c r="A4408" s="143">
        <v>4407</v>
      </c>
      <c r="B4408" s="59">
        <v>299389.70801200002</v>
      </c>
      <c r="C4408" s="59">
        <v>5055515.11589</v>
      </c>
      <c r="D4408" s="59" t="s">
        <v>4029</v>
      </c>
      <c r="E4408" s="153">
        <v>320.89999999999998</v>
      </c>
      <c r="F4408" s="150">
        <f>terrains!E4408*10.76391</f>
        <v>3454.1387189999996</v>
      </c>
      <c r="G4408" s="59" t="s">
        <v>325</v>
      </c>
      <c r="H4408" s="59">
        <v>0</v>
      </c>
      <c r="I4408" s="59">
        <v>0</v>
      </c>
      <c r="J4408" s="59">
        <f>IF(terrains!L4408=13.5,IF(terrains!X4408=1,12,9),-0.392532+1.267037*terrains!L4408+0.472239*terrains!X4408+0.58658*terrains!W4408+0.089417*terrains!V4408+0.531633*terrains!U4408+0.337883*terrains!T4408-0.403545*terrains!S4408)</f>
        <v>2.1415419999999998</v>
      </c>
      <c r="K4408" s="151">
        <f>IF(terrains!I4408=0,terrains!J4408,terrains!I4408)</f>
        <v>2.1415419999999998</v>
      </c>
      <c r="L4408" s="59">
        <v>2</v>
      </c>
      <c r="M4408" s="59">
        <v>2</v>
      </c>
      <c r="N4408" s="59">
        <v>3</v>
      </c>
      <c r="O4408" s="59" t="s">
        <v>174</v>
      </c>
      <c r="P4408" s="59">
        <v>2</v>
      </c>
      <c r="Q4408" s="59">
        <v>1.5</v>
      </c>
      <c r="R4408" s="59">
        <v>1</v>
      </c>
      <c r="S4408" s="59">
        <v>0</v>
      </c>
      <c r="T4408" s="59">
        <v>0</v>
      </c>
      <c r="U4408" s="59">
        <v>0</v>
      </c>
      <c r="V4408" s="59">
        <v>0</v>
      </c>
      <c r="W4408" s="59">
        <v>0</v>
      </c>
      <c r="X4408" s="59">
        <v>0</v>
      </c>
      <c r="Y4408" s="59">
        <f>IF(terrains!L4408&lt;=2.5,1,IF(terrains!L4408&lt;=4.5,2,IF(terrains!L4408&lt;=6.5,3,4)))</f>
        <v>1</v>
      </c>
      <c r="Z4408" s="59">
        <f>IF(terrains!R4408=1,35,IF(terrains!S4408=1,64,IF(terrains!T4408=1,IF(terrains!Y4408=1,85,104),IF(terrains!U4408=1,IF(terrains!Y4408=1,124,152),IF(terrains!V4408=1,(IF(terrains!Y4408=1,146,IF(terrains!Y4408=2,178,263))),IF(terrains!W4408=1,(IF(terrains!Y4408=1,178,IF(terrains!Y4408=2,218,321))),IF(terrains!X4408=1,IF(terrains!Y4408=1,190,IF(terrains!Y4408=2,242,IF(terrains!Y4408=3,357,896))))))))))</f>
        <v>35</v>
      </c>
      <c r="AA4408" s="152">
        <f>terrains!Z4408*terrains!F4408</f>
        <v>120894.85516499999</v>
      </c>
    </row>
    <row r="4409" spans="1:27" ht="14.4">
      <c r="A4409" s="143">
        <v>4408</v>
      </c>
      <c r="B4409" s="59">
        <v>290831.98080000002</v>
      </c>
      <c r="C4409" s="59">
        <v>5041618.1179999998</v>
      </c>
      <c r="D4409" s="59" t="s">
        <v>4030</v>
      </c>
      <c r="E4409" s="153">
        <v>320.7</v>
      </c>
      <c r="F4409" s="150">
        <f>terrains!E4409*10.76391</f>
        <v>3451.9859369999995</v>
      </c>
      <c r="G4409" s="59" t="s">
        <v>1728</v>
      </c>
      <c r="H4409" s="59">
        <v>0</v>
      </c>
      <c r="I4409" s="59">
        <v>0</v>
      </c>
      <c r="J4409" s="59">
        <f>IF(terrains!L4409=13.5,IF(terrains!X4409=1,12,9),-0.392532+1.267037*terrains!L4409+0.472239*terrains!X4409+0.58658*terrains!W4409+0.089417*terrains!V4409+0.531633*terrains!U4409+0.337883*terrains!T4409-0.403545*terrains!S4409)</f>
        <v>1.7379969999999998</v>
      </c>
      <c r="K4409" s="151">
        <f>IF(terrains!I4409=0,terrains!J4409,terrains!I4409)</f>
        <v>1.7379969999999998</v>
      </c>
      <c r="L4409" s="59">
        <v>2</v>
      </c>
      <c r="M4409" s="59">
        <v>2</v>
      </c>
      <c r="N4409" s="59">
        <v>3</v>
      </c>
      <c r="O4409" s="59" t="s">
        <v>175</v>
      </c>
      <c r="P4409" s="59">
        <v>2</v>
      </c>
      <c r="Q4409" s="59">
        <v>2</v>
      </c>
      <c r="R4409" s="59">
        <v>0</v>
      </c>
      <c r="S4409" s="59">
        <v>1</v>
      </c>
      <c r="T4409" s="59">
        <v>0</v>
      </c>
      <c r="U4409" s="59">
        <v>0</v>
      </c>
      <c r="V4409" s="59">
        <v>0</v>
      </c>
      <c r="W4409" s="59">
        <v>0</v>
      </c>
      <c r="X4409" s="59">
        <v>0</v>
      </c>
      <c r="Y4409" s="59">
        <f>IF(terrains!L4409&lt;=2.5,1,IF(terrains!L4409&lt;=4.5,2,IF(terrains!L4409&lt;=6.5,3,4)))</f>
        <v>1</v>
      </c>
      <c r="Z4409" s="59">
        <f>IF(terrains!R4409=1,35,IF(terrains!S4409=1,64,IF(terrains!T4409=1,IF(terrains!Y4409=1,85,104),IF(terrains!U4409=1,IF(terrains!Y4409=1,124,152),IF(terrains!V4409=1,(IF(terrains!Y4409=1,146,IF(terrains!Y4409=2,178,263))),IF(terrains!W4409=1,(IF(terrains!Y4409=1,178,IF(terrains!Y4409=2,218,321))),IF(terrains!X4409=1,IF(terrains!Y4409=1,190,IF(terrains!Y4409=2,242,IF(terrains!Y4409=3,357,896))))))))))</f>
        <v>64</v>
      </c>
      <c r="AA4409" s="152">
        <f>terrains!Z4409*terrains!F4409</f>
        <v>220927.09996799997</v>
      </c>
    </row>
    <row r="4410" spans="1:27" ht="14.4">
      <c r="A4410" s="143">
        <v>4409</v>
      </c>
      <c r="B4410" s="59">
        <v>300024.44050000003</v>
      </c>
      <c r="C4410" s="59">
        <v>5043477.0829999996</v>
      </c>
      <c r="D4410" s="59" t="s">
        <v>4031</v>
      </c>
      <c r="E4410" s="153">
        <v>320.5</v>
      </c>
      <c r="F4410" s="150">
        <f>terrains!E4410*10.76391</f>
        <v>3449.8331549999998</v>
      </c>
      <c r="G4410" s="59" t="s">
        <v>1094</v>
      </c>
      <c r="H4410" s="59">
        <v>0</v>
      </c>
      <c r="I4410" s="59">
        <v>3</v>
      </c>
      <c r="J4410" s="59">
        <f>IF(terrains!L4410=13.5,IF(terrains!X4410=1,12,9),-0.392532+1.267037*terrains!L4410+0.472239*terrains!X4410+0.58658*terrains!W4410+0.089417*terrains!V4410+0.531633*terrains!U4410+0.337883*terrains!T4410-0.403545*terrains!S4410)</f>
        <v>3.1129435000000001</v>
      </c>
      <c r="K4410" s="151">
        <f>IF(terrains!I4410=0,terrains!J4410,terrains!I4410)</f>
        <v>3</v>
      </c>
      <c r="L4410" s="59">
        <v>2.5</v>
      </c>
      <c r="M4410" s="59">
        <v>2</v>
      </c>
      <c r="N4410" s="59">
        <v>0</v>
      </c>
      <c r="O4410" s="59" t="s">
        <v>176</v>
      </c>
      <c r="P4410" s="59">
        <v>3</v>
      </c>
      <c r="Q4410" s="59">
        <v>2.5</v>
      </c>
      <c r="R4410" s="59">
        <v>0</v>
      </c>
      <c r="S4410" s="59">
        <v>0</v>
      </c>
      <c r="T4410" s="59">
        <v>1</v>
      </c>
      <c r="U4410" s="59">
        <v>0</v>
      </c>
      <c r="V4410" s="59">
        <v>0</v>
      </c>
      <c r="W4410" s="59">
        <v>0</v>
      </c>
      <c r="X4410" s="59">
        <v>0</v>
      </c>
      <c r="Y4410" s="59">
        <f>IF(terrains!L4410&lt;=2.5,1,IF(terrains!L4410&lt;=4.5,2,IF(terrains!L4410&lt;=6.5,3,4)))</f>
        <v>1</v>
      </c>
      <c r="Z4410" s="59">
        <f>IF(terrains!R4410=1,35,IF(terrains!S4410=1,64,IF(terrains!T4410=1,IF(terrains!Y4410=1,85,104),IF(terrains!U4410=1,IF(terrains!Y4410=1,124,152),IF(terrains!V4410=1,(IF(terrains!Y4410=1,146,IF(terrains!Y4410=2,178,263))),IF(terrains!W4410=1,(IF(terrains!Y4410=1,178,IF(terrains!Y4410=2,218,321))),IF(terrains!X4410=1,IF(terrains!Y4410=1,190,IF(terrains!Y4410=2,242,IF(terrains!Y4410=3,357,896))))))))))</f>
        <v>85</v>
      </c>
      <c r="AA4410" s="152">
        <f>terrains!Z4410*terrains!F4410</f>
        <v>293235.81817499996</v>
      </c>
    </row>
    <row r="4411" spans="1:27" ht="14.4">
      <c r="A4411" s="143">
        <v>4410</v>
      </c>
      <c r="B4411" s="59">
        <v>301980.79579800001</v>
      </c>
      <c r="C4411" s="59">
        <v>5058126.3263900001</v>
      </c>
      <c r="D4411" s="59" t="s">
        <v>4032</v>
      </c>
      <c r="E4411" s="153">
        <v>319.8</v>
      </c>
      <c r="F4411" s="150">
        <f>terrains!E4411*10.76391</f>
        <v>3442.2984179999999</v>
      </c>
      <c r="G4411" s="59" t="s">
        <v>353</v>
      </c>
      <c r="H4411" s="59">
        <v>0</v>
      </c>
      <c r="I4411" s="59">
        <v>0</v>
      </c>
      <c r="J4411" s="59">
        <f>IF(terrains!L4411=13.5,IF(terrains!X4411=1,12,9),-0.392532+1.267037*terrains!L4411+0.472239*terrains!X4411+0.58658*terrains!W4411+0.089417*terrains!V4411+0.531633*terrains!U4411+0.337883*terrains!T4411-0.403545*terrains!S4411)</f>
        <v>2.1415419999999998</v>
      </c>
      <c r="K4411" s="151">
        <f>IF(terrains!I4411=0,terrains!J4411,terrains!I4411)</f>
        <v>2.1415419999999998</v>
      </c>
      <c r="L4411" s="59">
        <v>2</v>
      </c>
      <c r="M4411" s="59">
        <v>1</v>
      </c>
      <c r="N4411" s="59">
        <v>3</v>
      </c>
      <c r="O4411" s="59" t="s">
        <v>174</v>
      </c>
      <c r="P4411" s="59">
        <v>2</v>
      </c>
      <c r="Q4411" s="59">
        <v>1.5</v>
      </c>
      <c r="R4411" s="59">
        <v>1</v>
      </c>
      <c r="S4411" s="59">
        <v>0</v>
      </c>
      <c r="T4411" s="59">
        <v>0</v>
      </c>
      <c r="U4411" s="59">
        <v>0</v>
      </c>
      <c r="V4411" s="59">
        <v>0</v>
      </c>
      <c r="W4411" s="59">
        <v>0</v>
      </c>
      <c r="X4411" s="59">
        <v>0</v>
      </c>
      <c r="Y4411" s="59">
        <f>IF(terrains!L4411&lt;=2.5,1,IF(terrains!L4411&lt;=4.5,2,IF(terrains!L4411&lt;=6.5,3,4)))</f>
        <v>1</v>
      </c>
      <c r="Z4411" s="59">
        <f>IF(terrains!R4411=1,35,IF(terrains!S4411=1,64,IF(terrains!T4411=1,IF(terrains!Y4411=1,85,104),IF(terrains!U4411=1,IF(terrains!Y4411=1,124,152),IF(terrains!V4411=1,(IF(terrains!Y4411=1,146,IF(terrains!Y4411=2,178,263))),IF(terrains!W4411=1,(IF(terrains!Y4411=1,178,IF(terrains!Y4411=2,218,321))),IF(terrains!X4411=1,IF(terrains!Y4411=1,190,IF(terrains!Y4411=2,242,IF(terrains!Y4411=3,357,896))))))))))</f>
        <v>35</v>
      </c>
      <c r="AA4411" s="152">
        <f>terrains!Z4411*terrains!F4411</f>
        <v>120480.44463</v>
      </c>
    </row>
    <row r="4412" spans="1:27" ht="14.4">
      <c r="A4412" s="143">
        <v>4411</v>
      </c>
      <c r="B4412" s="59">
        <v>287268.04908700002</v>
      </c>
      <c r="C4412" s="59">
        <v>5041270.9180100001</v>
      </c>
      <c r="D4412" s="59" t="s">
        <v>4033</v>
      </c>
      <c r="E4412" s="153">
        <v>319.3</v>
      </c>
      <c r="F4412" s="150">
        <f>terrains!E4412*10.76391</f>
        <v>3436.916463</v>
      </c>
      <c r="G4412" s="59" t="s">
        <v>197</v>
      </c>
      <c r="H4412" s="59">
        <v>0</v>
      </c>
      <c r="I4412" s="59">
        <v>0</v>
      </c>
      <c r="J4412" s="59">
        <f>IF(terrains!L4412=13.5,IF(terrains!X4412=1,12,9),-0.392532+1.267037*terrains!L4412+0.472239*terrains!X4412+0.58658*terrains!W4412+0.089417*terrains!V4412+0.531633*terrains!U4412+0.337883*terrains!T4412-0.403545*terrains!S4412)</f>
        <v>3.1129435000000001</v>
      </c>
      <c r="K4412" s="151">
        <f>IF(terrains!I4412=0,terrains!J4412,terrains!I4412)</f>
        <v>3.1129435000000001</v>
      </c>
      <c r="L4412" s="59">
        <v>2.5</v>
      </c>
      <c r="M4412" s="59">
        <v>2</v>
      </c>
      <c r="N4412" s="59">
        <v>6</v>
      </c>
      <c r="O4412" s="59" t="s">
        <v>176</v>
      </c>
      <c r="P4412" s="59">
        <v>2</v>
      </c>
      <c r="Q4412" s="59">
        <v>1.5</v>
      </c>
      <c r="R4412" s="59">
        <v>0</v>
      </c>
      <c r="S4412" s="59">
        <v>0</v>
      </c>
      <c r="T4412" s="59">
        <v>1</v>
      </c>
      <c r="U4412" s="59">
        <v>0</v>
      </c>
      <c r="V4412" s="59">
        <v>0</v>
      </c>
      <c r="W4412" s="59">
        <v>0</v>
      </c>
      <c r="X4412" s="59">
        <v>0</v>
      </c>
      <c r="Y4412" s="59">
        <f>IF(terrains!L4412&lt;=2.5,1,IF(terrains!L4412&lt;=4.5,2,IF(terrains!L4412&lt;=6.5,3,4)))</f>
        <v>1</v>
      </c>
      <c r="Z4412" s="59">
        <f>IF(terrains!R4412=1,35,IF(terrains!S4412=1,64,IF(terrains!T4412=1,IF(terrains!Y4412=1,85,104),IF(terrains!U4412=1,IF(terrains!Y4412=1,124,152),IF(terrains!V4412=1,(IF(terrains!Y4412=1,146,IF(terrains!Y4412=2,178,263))),IF(terrains!W4412=1,(IF(terrains!Y4412=1,178,IF(terrains!Y4412=2,218,321))),IF(terrains!X4412=1,IF(terrains!Y4412=1,190,IF(terrains!Y4412=2,242,IF(terrains!Y4412=3,357,896))))))))))</f>
        <v>85</v>
      </c>
      <c r="AA4412" s="152">
        <f>terrains!Z4412*terrains!F4412</f>
        <v>292137.899355</v>
      </c>
    </row>
    <row r="4413" spans="1:27" ht="14.4">
      <c r="A4413" s="143">
        <v>4412</v>
      </c>
      <c r="B4413" s="59">
        <v>302298.52200499998</v>
      </c>
      <c r="C4413" s="59">
        <v>5059015.6682700003</v>
      </c>
      <c r="D4413" s="59" t="s">
        <v>4034</v>
      </c>
      <c r="E4413" s="153">
        <v>318.89999999999998</v>
      </c>
      <c r="F4413" s="150">
        <f>terrains!E4413*10.76391</f>
        <v>3432.6108989999993</v>
      </c>
      <c r="G4413" s="59" t="s">
        <v>327</v>
      </c>
      <c r="H4413" s="59">
        <v>0</v>
      </c>
      <c r="I4413" s="59">
        <v>0</v>
      </c>
      <c r="J4413" s="59">
        <f>IF(terrains!L4413=13.5,IF(terrains!X4413=1,12,9),-0.392532+1.267037*terrains!L4413+0.472239*terrains!X4413+0.58658*terrains!W4413+0.089417*terrains!V4413+0.531633*terrains!U4413+0.337883*terrains!T4413-0.403545*terrains!S4413)</f>
        <v>2.7750604999999999</v>
      </c>
      <c r="K4413" s="151">
        <f>IF(terrains!I4413=0,terrains!J4413,terrains!I4413)</f>
        <v>2.7750604999999999</v>
      </c>
      <c r="L4413" s="59">
        <v>2.5</v>
      </c>
      <c r="M4413" s="59">
        <v>0</v>
      </c>
      <c r="N4413" s="59">
        <v>0</v>
      </c>
      <c r="O4413" s="59" t="s">
        <v>174</v>
      </c>
      <c r="P4413" s="59">
        <v>0</v>
      </c>
      <c r="Q4413" s="59">
        <v>0</v>
      </c>
      <c r="R4413" s="59">
        <v>1</v>
      </c>
      <c r="S4413" s="59">
        <v>0</v>
      </c>
      <c r="T4413" s="59">
        <v>0</v>
      </c>
      <c r="U4413" s="59">
        <v>0</v>
      </c>
      <c r="V4413" s="59">
        <v>0</v>
      </c>
      <c r="W4413" s="59">
        <v>0</v>
      </c>
      <c r="X4413" s="59">
        <v>0</v>
      </c>
      <c r="Y4413" s="59">
        <f>IF(terrains!L4413&lt;=2.5,1,IF(terrains!L4413&lt;=4.5,2,IF(terrains!L4413&lt;=6.5,3,4)))</f>
        <v>1</v>
      </c>
      <c r="Z4413" s="59">
        <f>IF(terrains!R4413=1,35,IF(terrains!S4413=1,64,IF(terrains!T4413=1,IF(terrains!Y4413=1,85,104),IF(terrains!U4413=1,IF(terrains!Y4413=1,124,152),IF(terrains!V4413=1,(IF(terrains!Y4413=1,146,IF(terrains!Y4413=2,178,263))),IF(terrains!W4413=1,(IF(terrains!Y4413=1,178,IF(terrains!Y4413=2,218,321))),IF(terrains!X4413=1,IF(terrains!Y4413=1,190,IF(terrains!Y4413=2,242,IF(terrains!Y4413=3,357,896))))))))))</f>
        <v>35</v>
      </c>
      <c r="AA4413" s="152">
        <f>terrains!Z4413*terrains!F4413</f>
        <v>120141.38146499998</v>
      </c>
    </row>
    <row r="4414" spans="1:27" ht="14.4">
      <c r="A4414" s="143">
        <v>4413</v>
      </c>
      <c r="B4414" s="59">
        <v>298015.15120600001</v>
      </c>
      <c r="C4414" s="59">
        <v>5037436.7162800003</v>
      </c>
      <c r="D4414" s="59" t="s">
        <v>4035</v>
      </c>
      <c r="E4414" s="153">
        <v>318.2</v>
      </c>
      <c r="F4414" s="150">
        <f>terrains!E4414*10.76391</f>
        <v>3425.0761619999998</v>
      </c>
      <c r="G4414" s="59" t="s">
        <v>374</v>
      </c>
      <c r="H4414" s="59">
        <v>0</v>
      </c>
      <c r="I4414" s="59">
        <v>0</v>
      </c>
      <c r="J4414" s="59">
        <f>IF(terrains!L4414=13.5,IF(terrains!X4414=1,12,9),-0.392532+1.267037*terrains!L4414+0.472239*terrains!X4414+0.58658*terrains!W4414+0.089417*terrains!V4414+0.531633*terrains!U4414+0.337883*terrains!T4414-0.403545*terrains!S4414)</f>
        <v>3.1129435000000001</v>
      </c>
      <c r="K4414" s="151">
        <f>IF(terrains!I4414=0,terrains!J4414,terrains!I4414)</f>
        <v>3.1129435000000001</v>
      </c>
      <c r="L4414" s="59">
        <v>2.5</v>
      </c>
      <c r="M4414" s="59">
        <v>2</v>
      </c>
      <c r="N4414" s="59">
        <v>4</v>
      </c>
      <c r="O4414" s="59" t="s">
        <v>176</v>
      </c>
      <c r="P4414" s="59">
        <v>2</v>
      </c>
      <c r="Q4414" s="59">
        <v>1.5</v>
      </c>
      <c r="R4414" s="59">
        <v>0</v>
      </c>
      <c r="S4414" s="59">
        <v>0</v>
      </c>
      <c r="T4414" s="59">
        <v>1</v>
      </c>
      <c r="U4414" s="59">
        <v>0</v>
      </c>
      <c r="V4414" s="59">
        <v>0</v>
      </c>
      <c r="W4414" s="59">
        <v>0</v>
      </c>
      <c r="X4414" s="59">
        <v>0</v>
      </c>
      <c r="Y4414" s="59">
        <f>IF(terrains!L4414&lt;=2.5,1,IF(terrains!L4414&lt;=4.5,2,IF(terrains!L4414&lt;=6.5,3,4)))</f>
        <v>1</v>
      </c>
      <c r="Z4414" s="59">
        <f>IF(terrains!R4414=1,35,IF(terrains!S4414=1,64,IF(terrains!T4414=1,IF(terrains!Y4414=1,85,104),IF(terrains!U4414=1,IF(terrains!Y4414=1,124,152),IF(terrains!V4414=1,(IF(terrains!Y4414=1,146,IF(terrains!Y4414=2,178,263))),IF(terrains!W4414=1,(IF(terrains!Y4414=1,178,IF(terrains!Y4414=2,218,321))),IF(terrains!X4414=1,IF(terrains!Y4414=1,190,IF(terrains!Y4414=2,242,IF(terrains!Y4414=3,357,896))))))))))</f>
        <v>85</v>
      </c>
      <c r="AA4414" s="152">
        <f>terrains!Z4414*terrains!F4414</f>
        <v>291131.47376999998</v>
      </c>
    </row>
    <row r="4415" spans="1:27" ht="14.4">
      <c r="A4415" s="143">
        <v>4414</v>
      </c>
      <c r="B4415" s="59">
        <v>301982.01733399997</v>
      </c>
      <c r="C4415" s="59">
        <v>5059036.8219999997</v>
      </c>
      <c r="D4415" s="59" t="s">
        <v>4036</v>
      </c>
      <c r="E4415" s="153">
        <v>317.7</v>
      </c>
      <c r="F4415" s="150">
        <f>terrains!E4415*10.76391</f>
        <v>3419.6942069999996</v>
      </c>
      <c r="G4415" s="59" t="s">
        <v>327</v>
      </c>
      <c r="H4415" s="59">
        <v>0</v>
      </c>
      <c r="I4415" s="59">
        <v>0</v>
      </c>
      <c r="J4415" s="59">
        <f>IF(terrains!L4415=13.5,IF(terrains!X4415=1,12,9),-0.392532+1.267037*terrains!L4415+0.472239*terrains!X4415+0.58658*terrains!W4415+0.089417*terrains!V4415+0.531633*terrains!U4415+0.337883*terrains!T4415-0.403545*terrains!S4415)</f>
        <v>2.7750604999999999</v>
      </c>
      <c r="K4415" s="151">
        <f>IF(terrains!I4415=0,terrains!J4415,terrains!I4415)</f>
        <v>2.7750604999999999</v>
      </c>
      <c r="L4415" s="59">
        <v>2.5</v>
      </c>
      <c r="M4415" s="59">
        <v>0</v>
      </c>
      <c r="N4415" s="59">
        <v>0</v>
      </c>
      <c r="O4415" s="59" t="s">
        <v>174</v>
      </c>
      <c r="P4415" s="59">
        <v>0</v>
      </c>
      <c r="Q4415" s="59">
        <v>0</v>
      </c>
      <c r="R4415" s="59">
        <v>1</v>
      </c>
      <c r="S4415" s="59">
        <v>0</v>
      </c>
      <c r="T4415" s="59">
        <v>0</v>
      </c>
      <c r="U4415" s="59">
        <v>0</v>
      </c>
      <c r="V4415" s="59">
        <v>0</v>
      </c>
      <c r="W4415" s="59">
        <v>0</v>
      </c>
      <c r="X4415" s="59">
        <v>0</v>
      </c>
      <c r="Y4415" s="59">
        <f>IF(terrains!L4415&lt;=2.5,1,IF(terrains!L4415&lt;=4.5,2,IF(terrains!L4415&lt;=6.5,3,4)))</f>
        <v>1</v>
      </c>
      <c r="Z4415" s="59">
        <f>IF(terrains!R4415=1,35,IF(terrains!S4415=1,64,IF(terrains!T4415=1,IF(terrains!Y4415=1,85,104),IF(terrains!U4415=1,IF(terrains!Y4415=1,124,152),IF(terrains!V4415=1,(IF(terrains!Y4415=1,146,IF(terrains!Y4415=2,178,263))),IF(terrains!W4415=1,(IF(terrains!Y4415=1,178,IF(terrains!Y4415=2,218,321))),IF(terrains!X4415=1,IF(terrains!Y4415=1,190,IF(terrains!Y4415=2,242,IF(terrains!Y4415=3,357,896))))))))))</f>
        <v>35</v>
      </c>
      <c r="AA4415" s="152">
        <f>terrains!Z4415*terrains!F4415</f>
        <v>119689.29724499998</v>
      </c>
    </row>
    <row r="4416" spans="1:27" ht="14.4">
      <c r="A4416" s="143">
        <v>4415</v>
      </c>
      <c r="B4416" s="59">
        <v>300369.854475</v>
      </c>
      <c r="C4416" s="59">
        <v>5041958.3808800001</v>
      </c>
      <c r="D4416" s="59" t="s">
        <v>4037</v>
      </c>
      <c r="E4416" s="153">
        <v>317.60000000000002</v>
      </c>
      <c r="F4416" s="150">
        <f>terrains!E4416*10.76391</f>
        <v>3418.6178159999999</v>
      </c>
      <c r="G4416" s="59" t="s">
        <v>2576</v>
      </c>
      <c r="H4416" s="59">
        <v>0</v>
      </c>
      <c r="I4416" s="59">
        <v>4</v>
      </c>
      <c r="J4416" s="59">
        <f>IF(terrains!L4416=13.5,IF(terrains!X4416=1,12,9),-0.392532+1.267037*terrains!L4416+0.472239*terrains!X4416+0.58658*terrains!W4416+0.089417*terrains!V4416+0.531633*terrains!U4416+0.337883*terrains!T4416-0.403545*terrains!S4416)</f>
        <v>4.1315144999999998</v>
      </c>
      <c r="K4416" s="151">
        <f>IF(terrains!I4416=0,terrains!J4416,terrains!I4416)</f>
        <v>4</v>
      </c>
      <c r="L4416" s="59">
        <v>3.5</v>
      </c>
      <c r="M4416" s="59">
        <v>3</v>
      </c>
      <c r="N4416" s="59">
        <v>0</v>
      </c>
      <c r="O4416" s="59" t="s">
        <v>178</v>
      </c>
      <c r="P4416" s="59">
        <v>3</v>
      </c>
      <c r="Q4416" s="59">
        <v>2.5</v>
      </c>
      <c r="R4416" s="59">
        <v>0</v>
      </c>
      <c r="S4416" s="59">
        <v>0</v>
      </c>
      <c r="T4416" s="59">
        <v>0</v>
      </c>
      <c r="U4416" s="59">
        <v>0</v>
      </c>
      <c r="V4416" s="59">
        <v>1</v>
      </c>
      <c r="W4416" s="59">
        <v>0</v>
      </c>
      <c r="X4416" s="59">
        <v>0</v>
      </c>
      <c r="Y4416" s="59">
        <f>IF(terrains!L4416&lt;=2.5,1,IF(terrains!L4416&lt;=4.5,2,IF(terrains!L4416&lt;=6.5,3,4)))</f>
        <v>2</v>
      </c>
      <c r="Z4416" s="59">
        <f>IF(terrains!R4416=1,35,IF(terrains!S4416=1,64,IF(terrains!T4416=1,IF(terrains!Y4416=1,85,104),IF(terrains!U4416=1,IF(terrains!Y4416=1,124,152),IF(terrains!V4416=1,(IF(terrains!Y4416=1,146,IF(terrains!Y4416=2,178,263))),IF(terrains!W4416=1,(IF(terrains!Y4416=1,178,IF(terrains!Y4416=2,218,321))),IF(terrains!X4416=1,IF(terrains!Y4416=1,190,IF(terrains!Y4416=2,242,IF(terrains!Y4416=3,357,896))))))))))</f>
        <v>178</v>
      </c>
      <c r="AA4416" s="152">
        <f>terrains!Z4416*terrains!F4416</f>
        <v>608513.97124800005</v>
      </c>
    </row>
    <row r="4417" spans="1:27" ht="14.4">
      <c r="A4417" s="143">
        <v>4416</v>
      </c>
      <c r="B4417" s="59">
        <v>276407.13992699998</v>
      </c>
      <c r="C4417" s="59">
        <v>5040405.5381100001</v>
      </c>
      <c r="D4417" s="59" t="s">
        <v>4038</v>
      </c>
      <c r="E4417" s="153">
        <v>316.10000000000002</v>
      </c>
      <c r="F4417" s="150">
        <f>terrains!E4417*10.76391</f>
        <v>3402.471951</v>
      </c>
      <c r="G4417" s="59" t="s">
        <v>206</v>
      </c>
      <c r="H4417" s="59">
        <v>0</v>
      </c>
      <c r="I4417" s="59">
        <v>0</v>
      </c>
      <c r="J4417" s="59">
        <f>IF(terrains!L4417=13.5,IF(terrains!X4417=1,12,9),-0.392532+1.267037*terrains!L4417+0.472239*terrains!X4417+0.58658*terrains!W4417+0.089417*terrains!V4417+0.531633*terrains!U4417+0.337883*terrains!T4417-0.403545*terrains!S4417)</f>
        <v>1.5080234999999997</v>
      </c>
      <c r="K4417" s="151">
        <f>IF(terrains!I4417=0,terrains!J4417,terrains!I4417)</f>
        <v>1.5080234999999997</v>
      </c>
      <c r="L4417" s="59">
        <v>1.5</v>
      </c>
      <c r="M4417" s="59">
        <v>1</v>
      </c>
      <c r="N4417" s="59">
        <v>2</v>
      </c>
      <c r="O4417" s="59" t="s">
        <v>174</v>
      </c>
      <c r="P4417" s="59">
        <v>1.5</v>
      </c>
      <c r="Q4417" s="59">
        <v>1.5</v>
      </c>
      <c r="R4417" s="59">
        <v>1</v>
      </c>
      <c r="S4417" s="59">
        <v>0</v>
      </c>
      <c r="T4417" s="59">
        <v>0</v>
      </c>
      <c r="U4417" s="59">
        <v>0</v>
      </c>
      <c r="V4417" s="59">
        <v>0</v>
      </c>
      <c r="W4417" s="59">
        <v>0</v>
      </c>
      <c r="X4417" s="59">
        <v>0</v>
      </c>
      <c r="Y4417" s="59">
        <f>IF(terrains!L4417&lt;=2.5,1,IF(terrains!L4417&lt;=4.5,2,IF(terrains!L4417&lt;=6.5,3,4)))</f>
        <v>1</v>
      </c>
      <c r="Z4417" s="59">
        <f>IF(terrains!R4417=1,35,IF(terrains!S4417=1,64,IF(terrains!T4417=1,IF(terrains!Y4417=1,85,104),IF(terrains!U4417=1,IF(terrains!Y4417=1,124,152),IF(terrains!V4417=1,(IF(terrains!Y4417=1,146,IF(terrains!Y4417=2,178,263))),IF(terrains!W4417=1,(IF(terrains!Y4417=1,178,IF(terrains!Y4417=2,218,321))),IF(terrains!X4417=1,IF(terrains!Y4417=1,190,IF(terrains!Y4417=2,242,IF(terrains!Y4417=3,357,896))))))))))</f>
        <v>35</v>
      </c>
      <c r="AA4417" s="152">
        <f>terrains!Z4417*terrains!F4417</f>
        <v>119086.518285</v>
      </c>
    </row>
    <row r="4418" spans="1:27" ht="14.4">
      <c r="A4418" s="143">
        <v>4417</v>
      </c>
      <c r="B4418" s="59">
        <v>293947.79067100002</v>
      </c>
      <c r="C4418" s="59">
        <v>5051584.8129099999</v>
      </c>
      <c r="D4418" s="59" t="s">
        <v>4039</v>
      </c>
      <c r="E4418" s="153">
        <v>315.7</v>
      </c>
      <c r="F4418" s="150">
        <f>terrains!E4418*10.76391</f>
        <v>3398.1663869999998</v>
      </c>
      <c r="G4418" s="59" t="s">
        <v>1321</v>
      </c>
      <c r="H4418" s="59">
        <v>0</v>
      </c>
      <c r="I4418" s="59">
        <v>0</v>
      </c>
      <c r="J4418" s="59">
        <f>IF(terrains!L4418=13.5,IF(terrains!X4418=1,12,9),-0.392532+1.267037*terrains!L4418+0.472239*terrains!X4418+0.58658*terrains!W4418+0.089417*terrains!V4418+0.531633*terrains!U4418+0.337883*terrains!T4418-0.403545*terrains!S4418)</f>
        <v>1.7379969999999998</v>
      </c>
      <c r="K4418" s="151">
        <f>IF(terrains!I4418=0,terrains!J4418,terrains!I4418)</f>
        <v>1.7379969999999998</v>
      </c>
      <c r="L4418" s="59">
        <v>2</v>
      </c>
      <c r="M4418" s="59">
        <v>1</v>
      </c>
      <c r="N4418" s="59">
        <v>3</v>
      </c>
      <c r="O4418" s="59" t="s">
        <v>175</v>
      </c>
      <c r="P4418" s="59">
        <v>2</v>
      </c>
      <c r="Q4418" s="59">
        <v>2</v>
      </c>
      <c r="R4418" s="59">
        <v>0</v>
      </c>
      <c r="S4418" s="59">
        <v>1</v>
      </c>
      <c r="T4418" s="59">
        <v>0</v>
      </c>
      <c r="U4418" s="59">
        <v>0</v>
      </c>
      <c r="V4418" s="59">
        <v>0</v>
      </c>
      <c r="W4418" s="59">
        <v>0</v>
      </c>
      <c r="X4418" s="59">
        <v>0</v>
      </c>
      <c r="Y4418" s="59">
        <f>IF(terrains!L4418&lt;=2.5,1,IF(terrains!L4418&lt;=4.5,2,IF(terrains!L4418&lt;=6.5,3,4)))</f>
        <v>1</v>
      </c>
      <c r="Z4418" s="59">
        <f>IF(terrains!R4418=1,35,IF(terrains!S4418=1,64,IF(terrains!T4418=1,IF(terrains!Y4418=1,85,104),IF(terrains!U4418=1,IF(terrains!Y4418=1,124,152),IF(terrains!V4418=1,(IF(terrains!Y4418=1,146,IF(terrains!Y4418=2,178,263))),IF(terrains!W4418=1,(IF(terrains!Y4418=1,178,IF(terrains!Y4418=2,218,321))),IF(terrains!X4418=1,IF(terrains!Y4418=1,190,IF(terrains!Y4418=2,242,IF(terrains!Y4418=3,357,896))))))))))</f>
        <v>64</v>
      </c>
      <c r="AA4418" s="152">
        <f>terrains!Z4418*terrains!F4418</f>
        <v>217482.64876799998</v>
      </c>
    </row>
    <row r="4419" spans="1:27" ht="14.4">
      <c r="A4419" s="143">
        <v>4418</v>
      </c>
      <c r="B4419" s="59">
        <v>301537.61260200001</v>
      </c>
      <c r="C4419" s="59">
        <v>5045559.9464100003</v>
      </c>
      <c r="D4419" s="59" t="s">
        <v>4040</v>
      </c>
      <c r="E4419" s="153">
        <v>315.60000000000002</v>
      </c>
      <c r="F4419" s="150">
        <f>terrains!E4419*10.76391</f>
        <v>3397.0899960000002</v>
      </c>
      <c r="G4419" s="59" t="s">
        <v>534</v>
      </c>
      <c r="H4419" s="59">
        <v>0</v>
      </c>
      <c r="I4419" s="59">
        <v>0</v>
      </c>
      <c r="J4419" s="59">
        <f>IF(terrains!L4419=13.5,IF(terrains!X4419=1,12,9),-0.392532+1.267037*terrains!L4419+0.472239*terrains!X4419+0.58658*terrains!W4419+0.089417*terrains!V4419+0.531633*terrains!U4419+0.337883*terrains!T4419-0.403545*terrains!S4419)</f>
        <v>3.1129435000000001</v>
      </c>
      <c r="K4419" s="151">
        <f>IF(terrains!I4419=0,terrains!J4419,terrains!I4419)</f>
        <v>3.1129435000000001</v>
      </c>
      <c r="L4419" s="59">
        <v>2.5</v>
      </c>
      <c r="M4419" s="59">
        <v>1</v>
      </c>
      <c r="N4419" s="59">
        <v>4</v>
      </c>
      <c r="O4419" s="59" t="s">
        <v>176</v>
      </c>
      <c r="P4419" s="59">
        <v>2</v>
      </c>
      <c r="Q4419" s="59">
        <v>2.5</v>
      </c>
      <c r="R4419" s="59">
        <v>0</v>
      </c>
      <c r="S4419" s="59">
        <v>0</v>
      </c>
      <c r="T4419" s="59">
        <v>1</v>
      </c>
      <c r="U4419" s="59">
        <v>0</v>
      </c>
      <c r="V4419" s="59">
        <v>0</v>
      </c>
      <c r="W4419" s="59">
        <v>0</v>
      </c>
      <c r="X4419" s="59">
        <v>0</v>
      </c>
      <c r="Y4419" s="59">
        <f>IF(terrains!L4419&lt;=2.5,1,IF(terrains!L4419&lt;=4.5,2,IF(terrains!L4419&lt;=6.5,3,4)))</f>
        <v>1</v>
      </c>
      <c r="Z4419" s="59">
        <f>IF(terrains!R4419=1,35,IF(terrains!S4419=1,64,IF(terrains!T4419=1,IF(terrains!Y4419=1,85,104),IF(terrains!U4419=1,IF(terrains!Y4419=1,124,152),IF(terrains!V4419=1,(IF(terrains!Y4419=1,146,IF(terrains!Y4419=2,178,263))),IF(terrains!W4419=1,(IF(terrains!Y4419=1,178,IF(terrains!Y4419=2,218,321))),IF(terrains!X4419=1,IF(terrains!Y4419=1,190,IF(terrains!Y4419=2,242,IF(terrains!Y4419=3,357,896))))))))))</f>
        <v>85</v>
      </c>
      <c r="AA4419" s="152">
        <f>terrains!Z4419*terrains!F4419</f>
        <v>288752.64966</v>
      </c>
    </row>
    <row r="4420" spans="1:27" ht="14.4">
      <c r="A4420" s="143">
        <v>4419</v>
      </c>
      <c r="B4420" s="59">
        <v>299413.50949999999</v>
      </c>
      <c r="C4420" s="59">
        <v>5041926.5729999999</v>
      </c>
      <c r="D4420" s="59" t="s">
        <v>4041</v>
      </c>
      <c r="E4420" s="153">
        <v>315.39999999999998</v>
      </c>
      <c r="F4420" s="150">
        <f>terrains!E4420*10.76391</f>
        <v>3394.9372139999996</v>
      </c>
      <c r="G4420" s="59" t="s">
        <v>1408</v>
      </c>
      <c r="H4420" s="59">
        <v>1</v>
      </c>
      <c r="I4420" s="59">
        <v>4</v>
      </c>
      <c r="J4420" s="59">
        <f>IF(terrains!L4420=13.5,IF(terrains!X4420=1,12,9),-0.392532+1.267037*terrains!L4420+0.472239*terrains!X4420+0.58658*terrains!W4420+0.089417*terrains!V4420+0.531633*terrains!U4420+0.337883*terrains!T4420-0.403545*terrains!S4420)</f>
        <v>3.8808179999999997</v>
      </c>
      <c r="K4420" s="151">
        <f>IF(terrains!I4420=0,terrains!J4420,terrains!I4420)</f>
        <v>4</v>
      </c>
      <c r="L4420" s="59">
        <v>3</v>
      </c>
      <c r="M4420" s="59">
        <v>2</v>
      </c>
      <c r="N4420" s="59">
        <v>4</v>
      </c>
      <c r="O4420" s="59" t="s">
        <v>180</v>
      </c>
      <c r="P4420" s="59">
        <v>3</v>
      </c>
      <c r="Q4420" s="59">
        <v>2.5</v>
      </c>
      <c r="R4420" s="59">
        <v>0</v>
      </c>
      <c r="S4420" s="59">
        <v>0</v>
      </c>
      <c r="T4420" s="59">
        <v>0</v>
      </c>
      <c r="U4420" s="59">
        <v>0</v>
      </c>
      <c r="V4420" s="59">
        <v>0</v>
      </c>
      <c r="W4420" s="59">
        <v>0</v>
      </c>
      <c r="X4420" s="59">
        <v>1</v>
      </c>
      <c r="Y4420" s="59">
        <f>IF(terrains!L4420&lt;=2.5,1,IF(terrains!L4420&lt;=4.5,2,IF(terrains!L4420&lt;=6.5,3,4)))</f>
        <v>2</v>
      </c>
      <c r="Z4420" s="59">
        <f>IF(terrains!R4420=1,35,IF(terrains!S4420=1,64,IF(terrains!T4420=1,IF(terrains!Y4420=1,85,104),IF(terrains!U4420=1,IF(terrains!Y4420=1,124,152),IF(terrains!V4420=1,(IF(terrains!Y4420=1,146,IF(terrains!Y4420=2,178,263))),IF(terrains!W4420=1,(IF(terrains!Y4420=1,178,IF(terrains!Y4420=2,218,321))),IF(terrains!X4420=1,IF(terrains!Y4420=1,190,IF(terrains!Y4420=2,242,IF(terrains!Y4420=3,357,896))))))))))</f>
        <v>242</v>
      </c>
      <c r="AA4420" s="152">
        <f>terrains!Z4420*terrains!F4420</f>
        <v>821574.80578799988</v>
      </c>
    </row>
    <row r="4421" spans="1:27" ht="14.4">
      <c r="A4421" s="143">
        <v>4420</v>
      </c>
      <c r="B4421" s="59">
        <v>297453.25109999999</v>
      </c>
      <c r="C4421" s="59">
        <v>5032424.625</v>
      </c>
      <c r="D4421" s="59" t="s">
        <v>4042</v>
      </c>
      <c r="E4421" s="153">
        <v>314.8</v>
      </c>
      <c r="F4421" s="150">
        <f>terrains!E4421*10.76391</f>
        <v>3388.4788679999997</v>
      </c>
      <c r="G4421" s="59" t="s">
        <v>692</v>
      </c>
      <c r="H4421" s="59">
        <v>0</v>
      </c>
      <c r="I4421" s="59">
        <v>0</v>
      </c>
      <c r="J4421" s="59">
        <f>IF(terrains!L4421=13.5,IF(terrains!X4421=1,12,9),-0.392532+1.267037*terrains!L4421+0.472239*terrains!X4421+0.58658*terrains!W4421+0.089417*terrains!V4421+0.531633*terrains!U4421+0.337883*terrains!T4421-0.403545*terrains!S4421)</f>
        <v>1.7379969999999998</v>
      </c>
      <c r="K4421" s="151">
        <f>IF(terrains!I4421=0,terrains!J4421,terrains!I4421)</f>
        <v>1.7379969999999998</v>
      </c>
      <c r="L4421" s="59">
        <v>2</v>
      </c>
      <c r="M4421" s="59">
        <v>1</v>
      </c>
      <c r="N4421" s="59">
        <v>3</v>
      </c>
      <c r="O4421" s="59" t="s">
        <v>175</v>
      </c>
      <c r="P4421" s="59">
        <v>2</v>
      </c>
      <c r="Q4421" s="59">
        <v>1.5</v>
      </c>
      <c r="R4421" s="59">
        <v>0</v>
      </c>
      <c r="S4421" s="59">
        <v>1</v>
      </c>
      <c r="T4421" s="59">
        <v>0</v>
      </c>
      <c r="U4421" s="59">
        <v>0</v>
      </c>
      <c r="V4421" s="59">
        <v>0</v>
      </c>
      <c r="W4421" s="59">
        <v>0</v>
      </c>
      <c r="X4421" s="59">
        <v>0</v>
      </c>
      <c r="Y4421" s="59">
        <f>IF(terrains!L4421&lt;=2.5,1,IF(terrains!L4421&lt;=4.5,2,IF(terrains!L4421&lt;=6.5,3,4)))</f>
        <v>1</v>
      </c>
      <c r="Z4421" s="59">
        <f>IF(terrains!R4421=1,35,IF(terrains!S4421=1,64,IF(terrains!T4421=1,IF(terrains!Y4421=1,85,104),IF(terrains!U4421=1,IF(terrains!Y4421=1,124,152),IF(terrains!V4421=1,(IF(terrains!Y4421=1,146,IF(terrains!Y4421=2,178,263))),IF(terrains!W4421=1,(IF(terrains!Y4421=1,178,IF(terrains!Y4421=2,218,321))),IF(terrains!X4421=1,IF(terrains!Y4421=1,190,IF(terrains!Y4421=2,242,IF(terrains!Y4421=3,357,896))))))))))</f>
        <v>64</v>
      </c>
      <c r="AA4421" s="152">
        <f>terrains!Z4421*terrains!F4421</f>
        <v>216862.64755199998</v>
      </c>
    </row>
    <row r="4422" spans="1:27" ht="14.4">
      <c r="A4422" s="143">
        <v>4421</v>
      </c>
      <c r="B4422" s="59">
        <v>302004.26079999999</v>
      </c>
      <c r="C4422" s="59">
        <v>5059125.83342</v>
      </c>
      <c r="D4422" s="59" t="s">
        <v>4043</v>
      </c>
      <c r="E4422" s="153">
        <v>314.7</v>
      </c>
      <c r="F4422" s="150">
        <f>terrains!E4422*10.76391</f>
        <v>3387.4024769999996</v>
      </c>
      <c r="G4422" s="59" t="s">
        <v>327</v>
      </c>
      <c r="H4422" s="59">
        <v>0</v>
      </c>
      <c r="I4422" s="59">
        <v>0</v>
      </c>
      <c r="J4422" s="59">
        <f>IF(terrains!L4422=13.5,IF(terrains!X4422=1,12,9),-0.392532+1.267037*terrains!L4422+0.472239*terrains!X4422+0.58658*terrains!W4422+0.089417*terrains!V4422+0.531633*terrains!U4422+0.337883*terrains!T4422-0.403545*terrains!S4422)</f>
        <v>2.7750604999999999</v>
      </c>
      <c r="K4422" s="151">
        <f>IF(terrains!I4422=0,terrains!J4422,terrains!I4422)</f>
        <v>2.7750604999999999</v>
      </c>
      <c r="L4422" s="59">
        <v>2.5</v>
      </c>
      <c r="M4422" s="59">
        <v>0</v>
      </c>
      <c r="N4422" s="59">
        <v>0</v>
      </c>
      <c r="O4422" s="59" t="s">
        <v>174</v>
      </c>
      <c r="P4422" s="59">
        <v>0</v>
      </c>
      <c r="Q4422" s="59">
        <v>0</v>
      </c>
      <c r="R4422" s="59">
        <v>1</v>
      </c>
      <c r="S4422" s="59">
        <v>0</v>
      </c>
      <c r="T4422" s="59">
        <v>0</v>
      </c>
      <c r="U4422" s="59">
        <v>0</v>
      </c>
      <c r="V4422" s="59">
        <v>0</v>
      </c>
      <c r="W4422" s="59">
        <v>0</v>
      </c>
      <c r="X4422" s="59">
        <v>0</v>
      </c>
      <c r="Y4422" s="59">
        <f>IF(terrains!L4422&lt;=2.5,1,IF(terrains!L4422&lt;=4.5,2,IF(terrains!L4422&lt;=6.5,3,4)))</f>
        <v>1</v>
      </c>
      <c r="Z4422" s="59">
        <f>IF(terrains!R4422=1,35,IF(terrains!S4422=1,64,IF(terrains!T4422=1,IF(terrains!Y4422=1,85,104),IF(terrains!U4422=1,IF(terrains!Y4422=1,124,152),IF(terrains!V4422=1,(IF(terrains!Y4422=1,146,IF(terrains!Y4422=2,178,263))),IF(terrains!W4422=1,(IF(terrains!Y4422=1,178,IF(terrains!Y4422=2,218,321))),IF(terrains!X4422=1,IF(terrains!Y4422=1,190,IF(terrains!Y4422=2,242,IF(terrains!Y4422=3,357,896))))))))))</f>
        <v>35</v>
      </c>
      <c r="AA4422" s="152">
        <f>terrains!Z4422*terrains!F4422</f>
        <v>118559.08669499999</v>
      </c>
    </row>
    <row r="4423" spans="1:27" ht="14.4">
      <c r="A4423" s="143">
        <v>4422</v>
      </c>
      <c r="B4423" s="59">
        <v>297522.79401700001</v>
      </c>
      <c r="C4423" s="59">
        <v>5053864.9789399998</v>
      </c>
      <c r="D4423" s="59" t="s">
        <v>4044</v>
      </c>
      <c r="E4423" s="153">
        <v>314.5</v>
      </c>
      <c r="F4423" s="150">
        <f>terrains!E4423*10.76391</f>
        <v>3385.249695</v>
      </c>
      <c r="G4423" s="59" t="s">
        <v>331</v>
      </c>
      <c r="H4423" s="59">
        <v>0.2</v>
      </c>
      <c r="I4423" s="59">
        <v>1.5</v>
      </c>
      <c r="J4423" s="59">
        <f>IF(terrains!L4423=13.5,IF(terrains!X4423=1,12,9),-0.392532+1.267037*terrains!L4423+0.472239*terrains!X4423+0.58658*terrains!W4423+0.089417*terrains!V4423+0.531633*terrains!U4423+0.337883*terrains!T4423-0.403545*terrains!S4423)</f>
        <v>2.1415419999999998</v>
      </c>
      <c r="K4423" s="151">
        <f>IF(terrains!I4423=0,terrains!J4423,terrains!I4423)</f>
        <v>1.5</v>
      </c>
      <c r="L4423" s="59">
        <v>2</v>
      </c>
      <c r="M4423" s="59">
        <v>2</v>
      </c>
      <c r="N4423" s="59">
        <v>3</v>
      </c>
      <c r="O4423" s="59" t="s">
        <v>174</v>
      </c>
      <c r="P4423" s="59">
        <v>2</v>
      </c>
      <c r="Q4423" s="59">
        <v>1.5</v>
      </c>
      <c r="R4423" s="59">
        <v>1</v>
      </c>
      <c r="S4423" s="59">
        <v>0</v>
      </c>
      <c r="T4423" s="59">
        <v>0</v>
      </c>
      <c r="U4423" s="59">
        <v>0</v>
      </c>
      <c r="V4423" s="59">
        <v>0</v>
      </c>
      <c r="W4423" s="59">
        <v>0</v>
      </c>
      <c r="X4423" s="59">
        <v>0</v>
      </c>
      <c r="Y4423" s="59">
        <f>IF(terrains!L4423&lt;=2.5,1,IF(terrains!L4423&lt;=4.5,2,IF(terrains!L4423&lt;=6.5,3,4)))</f>
        <v>1</v>
      </c>
      <c r="Z4423" s="59">
        <f>IF(terrains!R4423=1,35,IF(terrains!S4423=1,64,IF(terrains!T4423=1,IF(terrains!Y4423=1,85,104),IF(terrains!U4423=1,IF(terrains!Y4423=1,124,152),IF(terrains!V4423=1,(IF(terrains!Y4423=1,146,IF(terrains!Y4423=2,178,263))),IF(terrains!W4423=1,(IF(terrains!Y4423=1,178,IF(terrains!Y4423=2,218,321))),IF(terrains!X4423=1,IF(terrains!Y4423=1,190,IF(terrains!Y4423=2,242,IF(terrains!Y4423=3,357,896))))))))))</f>
        <v>35</v>
      </c>
      <c r="AA4423" s="152">
        <f>terrains!Z4423*terrains!F4423</f>
        <v>118483.739325</v>
      </c>
    </row>
    <row r="4424" spans="1:27" ht="14.4">
      <c r="A4424" s="143">
        <v>4423</v>
      </c>
      <c r="B4424" s="59">
        <v>297529.20162399998</v>
      </c>
      <c r="C4424" s="59">
        <v>5053856.22437</v>
      </c>
      <c r="D4424" s="59" t="s">
        <v>4045</v>
      </c>
      <c r="E4424" s="153">
        <v>314.5</v>
      </c>
      <c r="F4424" s="150">
        <f>terrains!E4424*10.76391</f>
        <v>3385.249695</v>
      </c>
      <c r="G4424" s="59" t="s">
        <v>331</v>
      </c>
      <c r="H4424" s="59">
        <v>0.2</v>
      </c>
      <c r="I4424" s="59">
        <v>1.5</v>
      </c>
      <c r="J4424" s="59">
        <f>IF(terrains!L4424=13.5,IF(terrains!X4424=1,12,9),-0.392532+1.267037*terrains!L4424+0.472239*terrains!X4424+0.58658*terrains!W4424+0.089417*terrains!V4424+0.531633*terrains!U4424+0.337883*terrains!T4424-0.403545*terrains!S4424)</f>
        <v>2.1415419999999998</v>
      </c>
      <c r="K4424" s="151">
        <f>IF(terrains!I4424=0,terrains!J4424,terrains!I4424)</f>
        <v>1.5</v>
      </c>
      <c r="L4424" s="59">
        <v>2</v>
      </c>
      <c r="M4424" s="59">
        <v>2</v>
      </c>
      <c r="N4424" s="59">
        <v>3</v>
      </c>
      <c r="O4424" s="59" t="s">
        <v>174</v>
      </c>
      <c r="P4424" s="59">
        <v>2</v>
      </c>
      <c r="Q4424" s="59">
        <v>1.5</v>
      </c>
      <c r="R4424" s="59">
        <v>1</v>
      </c>
      <c r="S4424" s="59">
        <v>0</v>
      </c>
      <c r="T4424" s="59">
        <v>0</v>
      </c>
      <c r="U4424" s="59">
        <v>0</v>
      </c>
      <c r="V4424" s="59">
        <v>0</v>
      </c>
      <c r="W4424" s="59">
        <v>0</v>
      </c>
      <c r="X4424" s="59">
        <v>0</v>
      </c>
      <c r="Y4424" s="59">
        <f>IF(terrains!L4424&lt;=2.5,1,IF(terrains!L4424&lt;=4.5,2,IF(terrains!L4424&lt;=6.5,3,4)))</f>
        <v>1</v>
      </c>
      <c r="Z4424" s="59">
        <f>IF(terrains!R4424=1,35,IF(terrains!S4424=1,64,IF(terrains!T4424=1,IF(terrains!Y4424=1,85,104),IF(terrains!U4424=1,IF(terrains!Y4424=1,124,152),IF(terrains!V4424=1,(IF(terrains!Y4424=1,146,IF(terrains!Y4424=2,178,263))),IF(terrains!W4424=1,(IF(terrains!Y4424=1,178,IF(terrains!Y4424=2,218,321))),IF(terrains!X4424=1,IF(terrains!Y4424=1,190,IF(terrains!Y4424=2,242,IF(terrains!Y4424=3,357,896))))))))))</f>
        <v>35</v>
      </c>
      <c r="AA4424" s="152">
        <f>terrains!Z4424*terrains!F4424</f>
        <v>118483.739325</v>
      </c>
    </row>
    <row r="4425" spans="1:27" ht="14.4">
      <c r="A4425" s="143">
        <v>4424</v>
      </c>
      <c r="B4425" s="59">
        <v>301886.069908</v>
      </c>
      <c r="C4425" s="59">
        <v>5059053.96875</v>
      </c>
      <c r="D4425" s="59" t="s">
        <v>4046</v>
      </c>
      <c r="E4425" s="153">
        <v>314.5</v>
      </c>
      <c r="F4425" s="150">
        <f>terrains!E4425*10.76391</f>
        <v>3385.249695</v>
      </c>
      <c r="G4425" s="59" t="s">
        <v>327</v>
      </c>
      <c r="H4425" s="59">
        <v>0</v>
      </c>
      <c r="I4425" s="59">
        <v>0</v>
      </c>
      <c r="J4425" s="59">
        <f>IF(terrains!L4425=13.5,IF(terrains!X4425=1,12,9),-0.392532+1.267037*terrains!L4425+0.472239*terrains!X4425+0.58658*terrains!W4425+0.089417*terrains!V4425+0.531633*terrains!U4425+0.337883*terrains!T4425-0.403545*terrains!S4425)</f>
        <v>2.7750604999999999</v>
      </c>
      <c r="K4425" s="151">
        <f>IF(terrains!I4425=0,terrains!J4425,terrains!I4425)</f>
        <v>2.7750604999999999</v>
      </c>
      <c r="L4425" s="59">
        <v>2.5</v>
      </c>
      <c r="M4425" s="59">
        <v>0</v>
      </c>
      <c r="N4425" s="59">
        <v>0</v>
      </c>
      <c r="O4425" s="59" t="s">
        <v>174</v>
      </c>
      <c r="P4425" s="59">
        <v>0</v>
      </c>
      <c r="Q4425" s="59">
        <v>0</v>
      </c>
      <c r="R4425" s="59">
        <v>1</v>
      </c>
      <c r="S4425" s="59">
        <v>0</v>
      </c>
      <c r="T4425" s="59">
        <v>0</v>
      </c>
      <c r="U4425" s="59">
        <v>0</v>
      </c>
      <c r="V4425" s="59">
        <v>0</v>
      </c>
      <c r="W4425" s="59">
        <v>0</v>
      </c>
      <c r="X4425" s="59">
        <v>0</v>
      </c>
      <c r="Y4425" s="59">
        <f>IF(terrains!L4425&lt;=2.5,1,IF(terrains!L4425&lt;=4.5,2,IF(terrains!L4425&lt;=6.5,3,4)))</f>
        <v>1</v>
      </c>
      <c r="Z4425" s="59">
        <f>IF(terrains!R4425=1,35,IF(terrains!S4425=1,64,IF(terrains!T4425=1,IF(terrains!Y4425=1,85,104),IF(terrains!U4425=1,IF(terrains!Y4425=1,124,152),IF(terrains!V4425=1,(IF(terrains!Y4425=1,146,IF(terrains!Y4425=2,178,263))),IF(terrains!W4425=1,(IF(terrains!Y4425=1,178,IF(terrains!Y4425=2,218,321))),IF(terrains!X4425=1,IF(terrains!Y4425=1,190,IF(terrains!Y4425=2,242,IF(terrains!Y4425=3,357,896))))))))))</f>
        <v>35</v>
      </c>
      <c r="AA4425" s="152">
        <f>terrains!Z4425*terrains!F4425</f>
        <v>118483.739325</v>
      </c>
    </row>
    <row r="4426" spans="1:27" ht="14.4">
      <c r="A4426" s="143">
        <v>4425</v>
      </c>
      <c r="B4426" s="59">
        <v>293253.63990000001</v>
      </c>
      <c r="C4426" s="59">
        <v>5034192.3899999997</v>
      </c>
      <c r="D4426" s="59" t="s">
        <v>4047</v>
      </c>
      <c r="E4426" s="153">
        <v>314.3</v>
      </c>
      <c r="F4426" s="150">
        <f>terrains!E4426*10.76391</f>
        <v>3383.0969129999999</v>
      </c>
      <c r="G4426" s="59" t="s">
        <v>1235</v>
      </c>
      <c r="H4426" s="59">
        <v>0.1</v>
      </c>
      <c r="I4426" s="59">
        <v>3</v>
      </c>
      <c r="J4426" s="59">
        <f>IF(terrains!L4426=13.5,IF(terrains!X4426=1,12,9),-0.392532+1.267037*terrains!L4426+0.472239*terrains!X4426+0.58658*terrains!W4426+0.089417*terrains!V4426+0.531633*terrains!U4426+0.337883*terrains!T4426-0.403545*terrains!S4426)</f>
        <v>2.7750604999999999</v>
      </c>
      <c r="K4426" s="151">
        <f>IF(terrains!I4426=0,terrains!J4426,terrains!I4426)</f>
        <v>3</v>
      </c>
      <c r="L4426" s="59">
        <v>2.5</v>
      </c>
      <c r="M4426" s="59">
        <v>2</v>
      </c>
      <c r="N4426" s="59">
        <v>4</v>
      </c>
      <c r="O4426" s="59" t="s">
        <v>174</v>
      </c>
      <c r="P4426" s="59">
        <v>2</v>
      </c>
      <c r="Q4426" s="59">
        <v>1.5</v>
      </c>
      <c r="R4426" s="59">
        <v>1</v>
      </c>
      <c r="S4426" s="59">
        <v>0</v>
      </c>
      <c r="T4426" s="59">
        <v>0</v>
      </c>
      <c r="U4426" s="59">
        <v>0</v>
      </c>
      <c r="V4426" s="59">
        <v>0</v>
      </c>
      <c r="W4426" s="59">
        <v>0</v>
      </c>
      <c r="X4426" s="59">
        <v>0</v>
      </c>
      <c r="Y4426" s="59">
        <f>IF(terrains!L4426&lt;=2.5,1,IF(terrains!L4426&lt;=4.5,2,IF(terrains!L4426&lt;=6.5,3,4)))</f>
        <v>1</v>
      </c>
      <c r="Z4426" s="59">
        <f>IF(terrains!R4426=1,35,IF(terrains!S4426=1,64,IF(terrains!T4426=1,IF(terrains!Y4426=1,85,104),IF(terrains!U4426=1,IF(terrains!Y4426=1,124,152),IF(terrains!V4426=1,(IF(terrains!Y4426=1,146,IF(terrains!Y4426=2,178,263))),IF(terrains!W4426=1,(IF(terrains!Y4426=1,178,IF(terrains!Y4426=2,218,321))),IF(terrains!X4426=1,IF(terrains!Y4426=1,190,IF(terrains!Y4426=2,242,IF(terrains!Y4426=3,357,896))))))))))</f>
        <v>35</v>
      </c>
      <c r="AA4426" s="152">
        <f>terrains!Z4426*terrains!F4426</f>
        <v>118408.391955</v>
      </c>
    </row>
    <row r="4427" spans="1:27" ht="14.4">
      <c r="A4427" s="143">
        <v>4426</v>
      </c>
      <c r="B4427" s="59">
        <v>297510.04927000002</v>
      </c>
      <c r="C4427" s="59">
        <v>5053625.1280800002</v>
      </c>
      <c r="D4427" s="59" t="s">
        <v>4048</v>
      </c>
      <c r="E4427" s="153">
        <v>314.2</v>
      </c>
      <c r="F4427" s="150">
        <f>terrains!E4427*10.76391</f>
        <v>3382.0205219999998</v>
      </c>
      <c r="G4427" s="59" t="s">
        <v>331</v>
      </c>
      <c r="H4427" s="59">
        <v>0.2</v>
      </c>
      <c r="I4427" s="59">
        <v>1.5</v>
      </c>
      <c r="J4427" s="59">
        <f>IF(terrains!L4427=13.5,IF(terrains!X4427=1,12,9),-0.392532+1.267037*terrains!L4427+0.472239*terrains!X4427+0.58658*terrains!W4427+0.089417*terrains!V4427+0.531633*terrains!U4427+0.337883*terrains!T4427-0.403545*terrains!S4427)</f>
        <v>2.1415419999999998</v>
      </c>
      <c r="K4427" s="151">
        <f>IF(terrains!I4427=0,terrains!J4427,terrains!I4427)</f>
        <v>1.5</v>
      </c>
      <c r="L4427" s="59">
        <v>2</v>
      </c>
      <c r="M4427" s="59">
        <v>2</v>
      </c>
      <c r="N4427" s="59">
        <v>3</v>
      </c>
      <c r="O4427" s="59" t="s">
        <v>174</v>
      </c>
      <c r="P4427" s="59">
        <v>2</v>
      </c>
      <c r="Q4427" s="59">
        <v>1.5</v>
      </c>
      <c r="R4427" s="59">
        <v>1</v>
      </c>
      <c r="S4427" s="59">
        <v>0</v>
      </c>
      <c r="T4427" s="59">
        <v>0</v>
      </c>
      <c r="U4427" s="59">
        <v>0</v>
      </c>
      <c r="V4427" s="59">
        <v>0</v>
      </c>
      <c r="W4427" s="59">
        <v>0</v>
      </c>
      <c r="X4427" s="59">
        <v>0</v>
      </c>
      <c r="Y4427" s="59">
        <f>IF(terrains!L4427&lt;=2.5,1,IF(terrains!L4427&lt;=4.5,2,IF(terrains!L4427&lt;=6.5,3,4)))</f>
        <v>1</v>
      </c>
      <c r="Z4427" s="59">
        <f>IF(terrains!R4427=1,35,IF(terrains!S4427=1,64,IF(terrains!T4427=1,IF(terrains!Y4427=1,85,104),IF(terrains!U4427=1,IF(terrains!Y4427=1,124,152),IF(terrains!V4427=1,(IF(terrains!Y4427=1,146,IF(terrains!Y4427=2,178,263))),IF(terrains!W4427=1,(IF(terrains!Y4427=1,178,IF(terrains!Y4427=2,218,321))),IF(terrains!X4427=1,IF(terrains!Y4427=1,190,IF(terrains!Y4427=2,242,IF(terrains!Y4427=3,357,896))))))))))</f>
        <v>35</v>
      </c>
      <c r="AA4427" s="152">
        <f>terrains!Z4427*terrains!F4427</f>
        <v>118370.71827</v>
      </c>
    </row>
    <row r="4428" spans="1:27" ht="14.4">
      <c r="A4428" s="143">
        <v>4427</v>
      </c>
      <c r="B4428" s="59">
        <v>298747.77159999998</v>
      </c>
      <c r="C4428" s="59">
        <v>5040307.3739999998</v>
      </c>
      <c r="D4428" s="59" t="s">
        <v>4049</v>
      </c>
      <c r="E4428" s="153">
        <v>314</v>
      </c>
      <c r="F4428" s="150">
        <f>terrains!E4428*10.76391</f>
        <v>3379.8677399999997</v>
      </c>
      <c r="G4428" s="59" t="s">
        <v>1327</v>
      </c>
      <c r="H4428" s="59">
        <v>0</v>
      </c>
      <c r="I4428" s="59">
        <v>3</v>
      </c>
      <c r="J4428" s="59">
        <f>IF(terrains!L4428=13.5,IF(terrains!X4428=1,12,9),-0.392532+1.267037*terrains!L4428+0.472239*terrains!X4428+0.58658*terrains!W4428+0.089417*terrains!V4428+0.531633*terrains!U4428+0.337883*terrains!T4428-0.403545*terrains!S4428)</f>
        <v>3.2472995</v>
      </c>
      <c r="K4428" s="151">
        <f>IF(terrains!I4428=0,terrains!J4428,terrains!I4428)</f>
        <v>3</v>
      </c>
      <c r="L4428" s="59">
        <v>2.5</v>
      </c>
      <c r="M4428" s="59">
        <v>0</v>
      </c>
      <c r="N4428" s="59">
        <v>0</v>
      </c>
      <c r="O4428" s="59" t="s">
        <v>180</v>
      </c>
      <c r="P4428" s="59">
        <v>0</v>
      </c>
      <c r="Q4428" s="59">
        <v>0</v>
      </c>
      <c r="R4428" s="59">
        <v>0</v>
      </c>
      <c r="S4428" s="59">
        <v>0</v>
      </c>
      <c r="T4428" s="59">
        <v>0</v>
      </c>
      <c r="U4428" s="59">
        <v>0</v>
      </c>
      <c r="V4428" s="59">
        <v>0</v>
      </c>
      <c r="W4428" s="59">
        <v>0</v>
      </c>
      <c r="X4428" s="59">
        <v>1</v>
      </c>
      <c r="Y4428" s="59">
        <f>IF(terrains!L4428&lt;=2.5,1,IF(terrains!L4428&lt;=4.5,2,IF(terrains!L4428&lt;=6.5,3,4)))</f>
        <v>1</v>
      </c>
      <c r="Z4428" s="59">
        <f>IF(terrains!R4428=1,35,IF(terrains!S4428=1,64,IF(terrains!T4428=1,IF(terrains!Y4428=1,85,104),IF(terrains!U4428=1,IF(terrains!Y4428=1,124,152),IF(terrains!V4428=1,(IF(terrains!Y4428=1,146,IF(terrains!Y4428=2,178,263))),IF(terrains!W4428=1,(IF(terrains!Y4428=1,178,IF(terrains!Y4428=2,218,321))),IF(terrains!X4428=1,IF(terrains!Y4428=1,190,IF(terrains!Y4428=2,242,IF(terrains!Y4428=3,357,896))))))))))</f>
        <v>190</v>
      </c>
      <c r="AA4428" s="152">
        <f>terrains!Z4428*terrains!F4428</f>
        <v>642174.87059999991</v>
      </c>
    </row>
    <row r="4429" spans="1:27" ht="14.4">
      <c r="A4429" s="143">
        <v>4428</v>
      </c>
      <c r="B4429" s="59">
        <v>291638.523705</v>
      </c>
      <c r="C4429" s="59">
        <v>5032625.0993400002</v>
      </c>
      <c r="D4429" s="59" t="s">
        <v>4050</v>
      </c>
      <c r="E4429" s="153">
        <v>313.60000000000002</v>
      </c>
      <c r="F4429" s="150">
        <f>terrains!E4429*10.76391</f>
        <v>3375.5621759999999</v>
      </c>
      <c r="G4429" s="59" t="s">
        <v>192</v>
      </c>
      <c r="H4429" s="59">
        <v>0.2</v>
      </c>
      <c r="I4429" s="59">
        <v>5</v>
      </c>
      <c r="J4429" s="59">
        <f>IF(terrains!L4429=13.5,IF(terrains!X4429=1,12,9),-0.392532+1.267037*terrains!L4429+0.472239*terrains!X4429+0.58658*terrains!W4429+0.089417*terrains!V4429+0.531633*terrains!U4429+0.337883*terrains!T4429-0.403545*terrains!S4429)</f>
        <v>2.3715155000000001</v>
      </c>
      <c r="K4429" s="151">
        <f>IF(terrains!I4429=0,terrains!J4429,terrains!I4429)</f>
        <v>5</v>
      </c>
      <c r="L4429" s="59">
        <v>2.5</v>
      </c>
      <c r="M4429" s="59">
        <v>2</v>
      </c>
      <c r="N4429" s="59">
        <v>6</v>
      </c>
      <c r="O4429" s="59" t="s">
        <v>175</v>
      </c>
      <c r="P4429" s="59">
        <v>2</v>
      </c>
      <c r="Q4429" s="59">
        <v>1.5</v>
      </c>
      <c r="R4429" s="59">
        <v>0</v>
      </c>
      <c r="S4429" s="59">
        <v>1</v>
      </c>
      <c r="T4429" s="59">
        <v>0</v>
      </c>
      <c r="U4429" s="59">
        <v>0</v>
      </c>
      <c r="V4429" s="59">
        <v>0</v>
      </c>
      <c r="W4429" s="59">
        <v>0</v>
      </c>
      <c r="X4429" s="59">
        <v>0</v>
      </c>
      <c r="Y4429" s="59">
        <f>IF(terrains!L4429&lt;=2.5,1,IF(terrains!L4429&lt;=4.5,2,IF(terrains!L4429&lt;=6.5,3,4)))</f>
        <v>1</v>
      </c>
      <c r="Z4429" s="59">
        <f>IF(terrains!R4429=1,35,IF(terrains!S4429=1,64,IF(terrains!T4429=1,IF(terrains!Y4429=1,85,104),IF(terrains!U4429=1,IF(terrains!Y4429=1,124,152),IF(terrains!V4429=1,(IF(terrains!Y4429=1,146,IF(terrains!Y4429=2,178,263))),IF(terrains!W4429=1,(IF(terrains!Y4429=1,178,IF(terrains!Y4429=2,218,321))),IF(terrains!X4429=1,IF(terrains!Y4429=1,190,IF(terrains!Y4429=2,242,IF(terrains!Y4429=3,357,896))))))))))</f>
        <v>64</v>
      </c>
      <c r="AA4429" s="152">
        <f>terrains!Z4429*terrains!F4429</f>
        <v>216035.97926399999</v>
      </c>
    </row>
    <row r="4430" spans="1:27" ht="14.4">
      <c r="A4430" s="143">
        <v>4429</v>
      </c>
      <c r="B4430" s="59">
        <v>290565.134219</v>
      </c>
      <c r="C4430" s="59">
        <v>5041621.2029200001</v>
      </c>
      <c r="D4430" s="59" t="s">
        <v>4051</v>
      </c>
      <c r="E4430" s="153">
        <v>313.3</v>
      </c>
      <c r="F4430" s="150">
        <f>terrains!E4430*10.76391</f>
        <v>3372.3330029999997</v>
      </c>
      <c r="G4430" s="59" t="s">
        <v>418</v>
      </c>
      <c r="H4430" s="59">
        <v>0</v>
      </c>
      <c r="I4430" s="59">
        <v>0</v>
      </c>
      <c r="J4430" s="59">
        <f>IF(terrains!L4430=13.5,IF(terrains!X4430=1,12,9),-0.392532+1.267037*terrains!L4430+0.472239*terrains!X4430+0.58658*terrains!W4430+0.089417*terrains!V4430+0.531633*terrains!U4430+0.337883*terrains!T4430-0.403545*terrains!S4430)</f>
        <v>3.0050339999999998</v>
      </c>
      <c r="K4430" s="151">
        <f>IF(terrains!I4430=0,terrains!J4430,terrains!I4430)</f>
        <v>3.0050339999999998</v>
      </c>
      <c r="L4430" s="59">
        <v>3</v>
      </c>
      <c r="M4430" s="59">
        <v>3</v>
      </c>
      <c r="N4430" s="59">
        <v>6</v>
      </c>
      <c r="O4430" s="59" t="s">
        <v>175</v>
      </c>
      <c r="P4430" s="59">
        <v>2</v>
      </c>
      <c r="Q4430" s="59">
        <v>2.5</v>
      </c>
      <c r="R4430" s="59">
        <v>0</v>
      </c>
      <c r="S4430" s="59">
        <v>1</v>
      </c>
      <c r="T4430" s="59">
        <v>0</v>
      </c>
      <c r="U4430" s="59">
        <v>0</v>
      </c>
      <c r="V4430" s="59">
        <v>0</v>
      </c>
      <c r="W4430" s="59">
        <v>0</v>
      </c>
      <c r="X4430" s="59">
        <v>0</v>
      </c>
      <c r="Y4430" s="59">
        <f>IF(terrains!L4430&lt;=2.5,1,IF(terrains!L4430&lt;=4.5,2,IF(terrains!L4430&lt;=6.5,3,4)))</f>
        <v>2</v>
      </c>
      <c r="Z4430" s="59">
        <f>IF(terrains!R4430=1,35,IF(terrains!S4430=1,64,IF(terrains!T4430=1,IF(terrains!Y4430=1,85,104),IF(terrains!U4430=1,IF(terrains!Y4430=1,124,152),IF(terrains!V4430=1,(IF(terrains!Y4430=1,146,IF(terrains!Y4430=2,178,263))),IF(terrains!W4430=1,(IF(terrains!Y4430=1,178,IF(terrains!Y4430=2,218,321))),IF(terrains!X4430=1,IF(terrains!Y4430=1,190,IF(terrains!Y4430=2,242,IF(terrains!Y4430=3,357,896))))))))))</f>
        <v>64</v>
      </c>
      <c r="AA4430" s="152">
        <f>terrains!Z4430*terrains!F4430</f>
        <v>215829.31219199998</v>
      </c>
    </row>
    <row r="4431" spans="1:27" ht="14.4">
      <c r="A4431" s="143">
        <v>4430</v>
      </c>
      <c r="B4431" s="59">
        <v>300192.13660000003</v>
      </c>
      <c r="C4431" s="59">
        <v>5038290.62</v>
      </c>
      <c r="D4431" s="59" t="s">
        <v>4052</v>
      </c>
      <c r="E4431" s="153">
        <v>312.7</v>
      </c>
      <c r="F4431" s="150">
        <f>terrains!E4431*10.76391</f>
        <v>3365.8746569999998</v>
      </c>
      <c r="G4431" s="59" t="s">
        <v>529</v>
      </c>
      <c r="H4431" s="59">
        <v>0</v>
      </c>
      <c r="I4431" s="59">
        <v>0</v>
      </c>
      <c r="J4431" s="59">
        <f>IF(terrains!L4431=13.5,IF(terrains!X4431=1,12,9),-0.392532+1.267037*terrains!L4431+0.472239*terrains!X4431+0.58658*terrains!W4431+0.089417*terrains!V4431+0.531633*terrains!U4431+0.337883*terrains!T4431-0.403545*terrains!S4431)</f>
        <v>3.1129435000000001</v>
      </c>
      <c r="K4431" s="151">
        <f>IF(terrains!I4431=0,terrains!J4431,terrains!I4431)</f>
        <v>3.1129435000000001</v>
      </c>
      <c r="L4431" s="59">
        <v>2.5</v>
      </c>
      <c r="M4431" s="59">
        <v>1</v>
      </c>
      <c r="N4431" s="59">
        <v>4</v>
      </c>
      <c r="O4431" s="59" t="s">
        <v>176</v>
      </c>
      <c r="P4431" s="59">
        <v>2</v>
      </c>
      <c r="Q4431" s="59">
        <v>2</v>
      </c>
      <c r="R4431" s="59">
        <v>0</v>
      </c>
      <c r="S4431" s="59">
        <v>0</v>
      </c>
      <c r="T4431" s="59">
        <v>1</v>
      </c>
      <c r="U4431" s="59">
        <v>0</v>
      </c>
      <c r="V4431" s="59">
        <v>0</v>
      </c>
      <c r="W4431" s="59">
        <v>0</v>
      </c>
      <c r="X4431" s="59">
        <v>0</v>
      </c>
      <c r="Y4431" s="59">
        <f>IF(terrains!L4431&lt;=2.5,1,IF(terrains!L4431&lt;=4.5,2,IF(terrains!L4431&lt;=6.5,3,4)))</f>
        <v>1</v>
      </c>
      <c r="Z4431" s="59">
        <f>IF(terrains!R4431=1,35,IF(terrains!S4431=1,64,IF(terrains!T4431=1,IF(terrains!Y4431=1,85,104),IF(terrains!U4431=1,IF(terrains!Y4431=1,124,152),IF(terrains!V4431=1,(IF(terrains!Y4431=1,146,IF(terrains!Y4431=2,178,263))),IF(terrains!W4431=1,(IF(terrains!Y4431=1,178,IF(terrains!Y4431=2,218,321))),IF(terrains!X4431=1,IF(terrains!Y4431=1,190,IF(terrains!Y4431=2,242,IF(terrains!Y4431=3,357,896))))))))))</f>
        <v>85</v>
      </c>
      <c r="AA4431" s="152">
        <f>terrains!Z4431*terrains!F4431</f>
        <v>286099.345845</v>
      </c>
    </row>
    <row r="4432" spans="1:27" ht="14.4">
      <c r="A4432" s="143">
        <v>4431</v>
      </c>
      <c r="B4432" s="59">
        <v>297051.93199999997</v>
      </c>
      <c r="C4432" s="59">
        <v>5042923.875</v>
      </c>
      <c r="D4432" s="59" t="s">
        <v>4053</v>
      </c>
      <c r="E4432" s="153">
        <v>312.5</v>
      </c>
      <c r="F4432" s="150">
        <f>terrains!E4432*10.76391</f>
        <v>3363.7218749999997</v>
      </c>
      <c r="G4432" s="59" t="s">
        <v>3588</v>
      </c>
      <c r="H4432" s="59">
        <v>1</v>
      </c>
      <c r="I4432" s="59">
        <v>4</v>
      </c>
      <c r="J4432" s="59">
        <f>IF(terrains!L4432=13.5,IF(terrains!X4432=1,12,9),-0.392532+1.267037*terrains!L4432+0.472239*terrains!X4432+0.58658*terrains!W4432+0.089417*terrains!V4432+0.531633*terrains!U4432+0.337883*terrains!T4432-0.403545*terrains!S4432)</f>
        <v>3.4979959999999997</v>
      </c>
      <c r="K4432" s="151">
        <f>IF(terrains!I4432=0,terrains!J4432,terrains!I4432)</f>
        <v>4</v>
      </c>
      <c r="L4432" s="59">
        <v>3</v>
      </c>
      <c r="M4432" s="59">
        <v>2</v>
      </c>
      <c r="N4432" s="59">
        <v>4</v>
      </c>
      <c r="O4432" s="59" t="s">
        <v>178</v>
      </c>
      <c r="P4432" s="59">
        <v>3</v>
      </c>
      <c r="Q4432" s="59">
        <v>2.5</v>
      </c>
      <c r="R4432" s="59">
        <v>0</v>
      </c>
      <c r="S4432" s="59">
        <v>0</v>
      </c>
      <c r="T4432" s="59">
        <v>0</v>
      </c>
      <c r="U4432" s="59">
        <v>0</v>
      </c>
      <c r="V4432" s="59">
        <v>1</v>
      </c>
      <c r="W4432" s="59">
        <v>0</v>
      </c>
      <c r="X4432" s="59">
        <v>0</v>
      </c>
      <c r="Y4432" s="59">
        <f>IF(terrains!L4432&lt;=2.5,1,IF(terrains!L4432&lt;=4.5,2,IF(terrains!L4432&lt;=6.5,3,4)))</f>
        <v>2</v>
      </c>
      <c r="Z4432" s="59">
        <f>IF(terrains!R4432=1,35,IF(terrains!S4432=1,64,IF(terrains!T4432=1,IF(terrains!Y4432=1,85,104),IF(terrains!U4432=1,IF(terrains!Y4432=1,124,152),IF(terrains!V4432=1,(IF(terrains!Y4432=1,146,IF(terrains!Y4432=2,178,263))),IF(terrains!W4432=1,(IF(terrains!Y4432=1,178,IF(terrains!Y4432=2,218,321))),IF(terrains!X4432=1,IF(terrains!Y4432=1,190,IF(terrains!Y4432=2,242,IF(terrains!Y4432=3,357,896))))))))))</f>
        <v>178</v>
      </c>
      <c r="AA4432" s="152">
        <f>terrains!Z4432*terrains!F4432</f>
        <v>598742.49374999991</v>
      </c>
    </row>
    <row r="4433" spans="1:27" ht="14.4">
      <c r="A4433" s="143">
        <v>4432</v>
      </c>
      <c r="B4433" s="59">
        <v>293624.96112499997</v>
      </c>
      <c r="C4433" s="59">
        <v>5050638.74235</v>
      </c>
      <c r="D4433" s="59" t="s">
        <v>4054</v>
      </c>
      <c r="E4433" s="153">
        <v>312.10000000000002</v>
      </c>
      <c r="F4433" s="150">
        <f>terrains!E4433*10.76391</f>
        <v>3359.416311</v>
      </c>
      <c r="G4433" s="59" t="s">
        <v>926</v>
      </c>
      <c r="H4433" s="59">
        <v>0</v>
      </c>
      <c r="I4433" s="59">
        <v>0</v>
      </c>
      <c r="J4433" s="59">
        <f>IF(terrains!L4433=13.5,IF(terrains!X4433=1,12,9),-0.392532+1.267037*terrains!L4433+0.472239*terrains!X4433+0.58658*terrains!W4433+0.089417*terrains!V4433+0.531633*terrains!U4433+0.337883*terrains!T4433-0.403545*terrains!S4433)</f>
        <v>3.6385524999999999</v>
      </c>
      <c r="K4433" s="151">
        <f>IF(terrains!I4433=0,terrains!J4433,terrains!I4433)</f>
        <v>3.6385524999999999</v>
      </c>
      <c r="L4433" s="59">
        <v>3.5</v>
      </c>
      <c r="M4433" s="59">
        <v>2</v>
      </c>
      <c r="N4433" s="59">
        <v>8</v>
      </c>
      <c r="O4433" s="59" t="s">
        <v>175</v>
      </c>
      <c r="P4433" s="59">
        <v>2</v>
      </c>
      <c r="Q4433" s="59">
        <v>2.5</v>
      </c>
      <c r="R4433" s="59">
        <v>0</v>
      </c>
      <c r="S4433" s="59">
        <v>1</v>
      </c>
      <c r="T4433" s="59">
        <v>0</v>
      </c>
      <c r="U4433" s="59">
        <v>0</v>
      </c>
      <c r="V4433" s="59">
        <v>0</v>
      </c>
      <c r="W4433" s="59">
        <v>0</v>
      </c>
      <c r="X4433" s="59">
        <v>0</v>
      </c>
      <c r="Y4433" s="59">
        <f>IF(terrains!L4433&lt;=2.5,1,IF(terrains!L4433&lt;=4.5,2,IF(terrains!L4433&lt;=6.5,3,4)))</f>
        <v>2</v>
      </c>
      <c r="Z4433" s="59">
        <f>IF(terrains!R4433=1,35,IF(terrains!S4433=1,64,IF(terrains!T4433=1,IF(terrains!Y4433=1,85,104),IF(terrains!U4433=1,IF(terrains!Y4433=1,124,152),IF(terrains!V4433=1,(IF(terrains!Y4433=1,146,IF(terrains!Y4433=2,178,263))),IF(terrains!W4433=1,(IF(terrains!Y4433=1,178,IF(terrains!Y4433=2,218,321))),IF(terrains!X4433=1,IF(terrains!Y4433=1,190,IF(terrains!Y4433=2,242,IF(terrains!Y4433=3,357,896))))))))))</f>
        <v>64</v>
      </c>
      <c r="AA4433" s="152">
        <f>terrains!Z4433*terrains!F4433</f>
        <v>215002.643904</v>
      </c>
    </row>
    <row r="4434" spans="1:27" ht="14.4">
      <c r="A4434" s="143">
        <v>4433</v>
      </c>
      <c r="B4434" s="59">
        <v>300358.51749300002</v>
      </c>
      <c r="C4434" s="59">
        <v>5042058.9822500004</v>
      </c>
      <c r="D4434" s="59" t="s">
        <v>4055</v>
      </c>
      <c r="E4434" s="153">
        <v>311.60000000000002</v>
      </c>
      <c r="F4434" s="150">
        <f>terrains!E4434*10.76391</f>
        <v>3354.0343560000001</v>
      </c>
      <c r="G4434" s="59" t="s">
        <v>1094</v>
      </c>
      <c r="H4434" s="59">
        <v>0</v>
      </c>
      <c r="I4434" s="59">
        <v>3</v>
      </c>
      <c r="J4434" s="59">
        <f>IF(terrains!L4434=13.5,IF(terrains!X4434=1,12,9),-0.392532+1.267037*terrains!L4434+0.472239*terrains!X4434+0.58658*terrains!W4434+0.089417*terrains!V4434+0.531633*terrains!U4434+0.337883*terrains!T4434-0.403545*terrains!S4434)</f>
        <v>2.8644775</v>
      </c>
      <c r="K4434" s="151">
        <f>IF(terrains!I4434=0,terrains!J4434,terrains!I4434)</f>
        <v>3</v>
      </c>
      <c r="L4434" s="59">
        <v>2.5</v>
      </c>
      <c r="M4434" s="59">
        <v>2</v>
      </c>
      <c r="N4434" s="59">
        <v>0</v>
      </c>
      <c r="O4434" s="59" t="s">
        <v>178</v>
      </c>
      <c r="P4434" s="59">
        <v>3</v>
      </c>
      <c r="Q4434" s="59">
        <v>2.5</v>
      </c>
      <c r="R4434" s="59">
        <v>0</v>
      </c>
      <c r="S4434" s="59">
        <v>0</v>
      </c>
      <c r="T4434" s="59">
        <v>0</v>
      </c>
      <c r="U4434" s="59">
        <v>0</v>
      </c>
      <c r="V4434" s="59">
        <v>1</v>
      </c>
      <c r="W4434" s="59">
        <v>0</v>
      </c>
      <c r="X4434" s="59">
        <v>0</v>
      </c>
      <c r="Y4434" s="59">
        <f>IF(terrains!L4434&lt;=2.5,1,IF(terrains!L4434&lt;=4.5,2,IF(terrains!L4434&lt;=6.5,3,4)))</f>
        <v>1</v>
      </c>
      <c r="Z4434" s="59">
        <f>IF(terrains!R4434=1,35,IF(terrains!S4434=1,64,IF(terrains!T4434=1,IF(terrains!Y4434=1,85,104),IF(terrains!U4434=1,IF(terrains!Y4434=1,124,152),IF(terrains!V4434=1,(IF(terrains!Y4434=1,146,IF(terrains!Y4434=2,178,263))),IF(terrains!W4434=1,(IF(terrains!Y4434=1,178,IF(terrains!Y4434=2,218,321))),IF(terrains!X4434=1,IF(terrains!Y4434=1,190,IF(terrains!Y4434=2,242,IF(terrains!Y4434=3,357,896))))))))))</f>
        <v>146</v>
      </c>
      <c r="AA4434" s="152">
        <f>terrains!Z4434*terrains!F4434</f>
        <v>489689.015976</v>
      </c>
    </row>
    <row r="4435" spans="1:27" ht="14.4">
      <c r="A4435" s="143">
        <v>4434</v>
      </c>
      <c r="B4435" s="59">
        <v>298698.03953499999</v>
      </c>
      <c r="C4435" s="59">
        <v>5041929.2819800004</v>
      </c>
      <c r="D4435" s="59" t="s">
        <v>4056</v>
      </c>
      <c r="E4435" s="153">
        <v>311.5</v>
      </c>
      <c r="F4435" s="150">
        <f>terrains!E4435*10.76391</f>
        <v>3352.9579649999996</v>
      </c>
      <c r="G4435" s="59" t="s">
        <v>231</v>
      </c>
      <c r="H4435" s="59">
        <v>0</v>
      </c>
      <c r="I4435" s="59">
        <v>0</v>
      </c>
      <c r="J4435" s="59">
        <f>IF(terrains!L4435=13.5,IF(terrains!X4435=1,12,9),-0.392532+1.267037*terrains!L4435+0.472239*terrains!X4435+0.58658*terrains!W4435+0.089417*terrains!V4435+0.531633*terrains!U4435+0.337883*terrains!T4435-0.403545*terrains!S4435)</f>
        <v>3.2472995</v>
      </c>
      <c r="K4435" s="151">
        <f>IF(terrains!I4435=0,terrains!J4435,terrains!I4435)</f>
        <v>3.2472995</v>
      </c>
      <c r="L4435" s="59">
        <v>2.5</v>
      </c>
      <c r="M4435" s="59">
        <v>2</v>
      </c>
      <c r="N4435" s="59">
        <v>4</v>
      </c>
      <c r="O4435" s="59" t="s">
        <v>180</v>
      </c>
      <c r="P4435" s="59">
        <v>2</v>
      </c>
      <c r="Q4435" s="59">
        <v>2.5</v>
      </c>
      <c r="R4435" s="59">
        <v>0</v>
      </c>
      <c r="S4435" s="59">
        <v>0</v>
      </c>
      <c r="T4435" s="59">
        <v>0</v>
      </c>
      <c r="U4435" s="59">
        <v>0</v>
      </c>
      <c r="V4435" s="59">
        <v>0</v>
      </c>
      <c r="W4435" s="59">
        <v>0</v>
      </c>
      <c r="X4435" s="59">
        <v>1</v>
      </c>
      <c r="Y4435" s="59">
        <f>IF(terrains!L4435&lt;=2.5,1,IF(terrains!L4435&lt;=4.5,2,IF(terrains!L4435&lt;=6.5,3,4)))</f>
        <v>1</v>
      </c>
      <c r="Z4435" s="59">
        <f>IF(terrains!R4435=1,35,IF(terrains!S4435=1,64,IF(terrains!T4435=1,IF(terrains!Y4435=1,85,104),IF(terrains!U4435=1,IF(terrains!Y4435=1,124,152),IF(terrains!V4435=1,(IF(terrains!Y4435=1,146,IF(terrains!Y4435=2,178,263))),IF(terrains!W4435=1,(IF(terrains!Y4435=1,178,IF(terrains!Y4435=2,218,321))),IF(terrains!X4435=1,IF(terrains!Y4435=1,190,IF(terrains!Y4435=2,242,IF(terrains!Y4435=3,357,896))))))))))</f>
        <v>190</v>
      </c>
      <c r="AA4435" s="152">
        <f>terrains!Z4435*terrains!F4435</f>
        <v>637062.01334999991</v>
      </c>
    </row>
    <row r="4436" spans="1:27" ht="14.4">
      <c r="A4436" s="143">
        <v>4435</v>
      </c>
      <c r="B4436" s="59">
        <v>299550.42635800003</v>
      </c>
      <c r="C4436" s="59">
        <v>5044254.5031899996</v>
      </c>
      <c r="D4436" s="59" t="s">
        <v>4057</v>
      </c>
      <c r="E4436" s="153">
        <v>311.5</v>
      </c>
      <c r="F4436" s="150">
        <f>terrains!E4436*10.76391</f>
        <v>3352.9579649999996</v>
      </c>
      <c r="G4436" s="59" t="s">
        <v>231</v>
      </c>
      <c r="H4436" s="59">
        <v>0</v>
      </c>
      <c r="I4436" s="59">
        <v>0</v>
      </c>
      <c r="J4436" s="59">
        <f>IF(terrains!L4436=13.5,IF(terrains!X4436=1,12,9),-0.392532+1.267037*terrains!L4436+0.472239*terrains!X4436+0.58658*terrains!W4436+0.089417*terrains!V4436+0.531633*terrains!U4436+0.337883*terrains!T4436-0.403545*terrains!S4436)</f>
        <v>2.8644775</v>
      </c>
      <c r="K4436" s="151">
        <f>IF(terrains!I4436=0,terrains!J4436,terrains!I4436)</f>
        <v>2.8644775</v>
      </c>
      <c r="L4436" s="59">
        <v>2.5</v>
      </c>
      <c r="M4436" s="59">
        <v>2</v>
      </c>
      <c r="N4436" s="59">
        <v>4</v>
      </c>
      <c r="O4436" s="59" t="s">
        <v>178</v>
      </c>
      <c r="P4436" s="59">
        <v>2</v>
      </c>
      <c r="Q4436" s="59">
        <v>2.5</v>
      </c>
      <c r="R4436" s="59">
        <v>0</v>
      </c>
      <c r="S4436" s="59">
        <v>0</v>
      </c>
      <c r="T4436" s="59">
        <v>0</v>
      </c>
      <c r="U4436" s="59">
        <v>0</v>
      </c>
      <c r="V4436" s="59">
        <v>1</v>
      </c>
      <c r="W4436" s="59">
        <v>0</v>
      </c>
      <c r="X4436" s="59">
        <v>0</v>
      </c>
      <c r="Y4436" s="59">
        <f>IF(terrains!L4436&lt;=2.5,1,IF(terrains!L4436&lt;=4.5,2,IF(terrains!L4436&lt;=6.5,3,4)))</f>
        <v>1</v>
      </c>
      <c r="Z4436" s="59">
        <f>IF(terrains!R4436=1,35,IF(terrains!S4436=1,64,IF(terrains!T4436=1,IF(terrains!Y4436=1,85,104),IF(terrains!U4436=1,IF(terrains!Y4436=1,124,152),IF(terrains!V4436=1,(IF(terrains!Y4436=1,146,IF(terrains!Y4436=2,178,263))),IF(terrains!W4436=1,(IF(terrains!Y4436=1,178,IF(terrains!Y4436=2,218,321))),IF(terrains!X4436=1,IF(terrains!Y4436=1,190,IF(terrains!Y4436=2,242,IF(terrains!Y4436=3,357,896))))))))))</f>
        <v>146</v>
      </c>
      <c r="AA4436" s="152">
        <f>terrains!Z4436*terrains!F4436</f>
        <v>489531.86288999993</v>
      </c>
    </row>
    <row r="4437" spans="1:27" ht="14.4">
      <c r="A4437" s="143">
        <v>4436</v>
      </c>
      <c r="B4437" s="59">
        <v>299218.259861</v>
      </c>
      <c r="C4437" s="59">
        <v>5057186.3473100001</v>
      </c>
      <c r="D4437" s="59" t="s">
        <v>4058</v>
      </c>
      <c r="E4437" s="153">
        <v>311.5</v>
      </c>
      <c r="F4437" s="150">
        <f>terrains!E4437*10.76391</f>
        <v>3352.9579649999996</v>
      </c>
      <c r="G4437" s="59" t="s">
        <v>370</v>
      </c>
      <c r="H4437" s="59">
        <v>0</v>
      </c>
      <c r="I4437" s="59">
        <v>0</v>
      </c>
      <c r="J4437" s="59">
        <f>IF(terrains!L4437=13.5,IF(terrains!X4437=1,12,9),-0.392532+1.267037*terrains!L4437+0.472239*terrains!X4437+0.58658*terrains!W4437+0.089417*terrains!V4437+0.531633*terrains!U4437+0.337883*terrains!T4437-0.403545*terrains!S4437)</f>
        <v>2.7750604999999999</v>
      </c>
      <c r="K4437" s="151">
        <f>IF(terrains!I4437=0,terrains!J4437,terrains!I4437)</f>
        <v>2.7750604999999999</v>
      </c>
      <c r="L4437" s="59">
        <v>2.5</v>
      </c>
      <c r="M4437" s="59">
        <v>2</v>
      </c>
      <c r="N4437" s="59">
        <v>4</v>
      </c>
      <c r="O4437" s="59" t="s">
        <v>174</v>
      </c>
      <c r="P4437" s="59">
        <v>2</v>
      </c>
      <c r="Q4437" s="59">
        <v>1.5</v>
      </c>
      <c r="R4437" s="59">
        <v>1</v>
      </c>
      <c r="S4437" s="59">
        <v>0</v>
      </c>
      <c r="T4437" s="59">
        <v>0</v>
      </c>
      <c r="U4437" s="59">
        <v>0</v>
      </c>
      <c r="V4437" s="59">
        <v>0</v>
      </c>
      <c r="W4437" s="59">
        <v>0</v>
      </c>
      <c r="X4437" s="59">
        <v>0</v>
      </c>
      <c r="Y4437" s="59">
        <f>IF(terrains!L4437&lt;=2.5,1,IF(terrains!L4437&lt;=4.5,2,IF(terrains!L4437&lt;=6.5,3,4)))</f>
        <v>1</v>
      </c>
      <c r="Z4437" s="59">
        <f>IF(terrains!R4437=1,35,IF(terrains!S4437=1,64,IF(terrains!T4437=1,IF(terrains!Y4437=1,85,104),IF(terrains!U4437=1,IF(terrains!Y4437=1,124,152),IF(terrains!V4437=1,(IF(terrains!Y4437=1,146,IF(terrains!Y4437=2,178,263))),IF(terrains!W4437=1,(IF(terrains!Y4437=1,178,IF(terrains!Y4437=2,218,321))),IF(terrains!X4437=1,IF(terrains!Y4437=1,190,IF(terrains!Y4437=2,242,IF(terrains!Y4437=3,357,896))))))))))</f>
        <v>35</v>
      </c>
      <c r="AA4437" s="152">
        <f>terrains!Z4437*terrains!F4437</f>
        <v>117353.52877499998</v>
      </c>
    </row>
    <row r="4438" spans="1:27" ht="14.4">
      <c r="A4438" s="143">
        <v>4437</v>
      </c>
      <c r="B4438" s="59">
        <v>302294.189166</v>
      </c>
      <c r="C4438" s="59">
        <v>5059023.2143999999</v>
      </c>
      <c r="D4438" s="59" t="s">
        <v>4059</v>
      </c>
      <c r="E4438" s="153">
        <v>311.2</v>
      </c>
      <c r="F4438" s="150">
        <f>terrains!E4438*10.76391</f>
        <v>3349.7287919999994</v>
      </c>
      <c r="G4438" s="59" t="s">
        <v>327</v>
      </c>
      <c r="H4438" s="59">
        <v>0</v>
      </c>
      <c r="I4438" s="59">
        <v>0</v>
      </c>
      <c r="J4438" s="59">
        <f>IF(terrains!L4438=13.5,IF(terrains!X4438=1,12,9),-0.392532+1.267037*terrains!L4438+0.472239*terrains!X4438+0.58658*terrains!W4438+0.089417*terrains!V4438+0.531633*terrains!U4438+0.337883*terrains!T4438-0.403545*terrains!S4438)</f>
        <v>2.7750604999999999</v>
      </c>
      <c r="K4438" s="151">
        <f>IF(terrains!I4438=0,terrains!J4438,terrains!I4438)</f>
        <v>2.7750604999999999</v>
      </c>
      <c r="L4438" s="59">
        <v>2.5</v>
      </c>
      <c r="M4438" s="59">
        <v>0</v>
      </c>
      <c r="N4438" s="59">
        <v>0</v>
      </c>
      <c r="O4438" s="59" t="s">
        <v>174</v>
      </c>
      <c r="P4438" s="59">
        <v>0</v>
      </c>
      <c r="Q4438" s="59">
        <v>0</v>
      </c>
      <c r="R4438" s="59">
        <v>1</v>
      </c>
      <c r="S4438" s="59">
        <v>0</v>
      </c>
      <c r="T4438" s="59">
        <v>0</v>
      </c>
      <c r="U4438" s="59">
        <v>0</v>
      </c>
      <c r="V4438" s="59">
        <v>0</v>
      </c>
      <c r="W4438" s="59">
        <v>0</v>
      </c>
      <c r="X4438" s="59">
        <v>0</v>
      </c>
      <c r="Y4438" s="59">
        <f>IF(terrains!L4438&lt;=2.5,1,IF(terrains!L4438&lt;=4.5,2,IF(terrains!L4438&lt;=6.5,3,4)))</f>
        <v>1</v>
      </c>
      <c r="Z4438" s="59">
        <f>IF(terrains!R4438=1,35,IF(terrains!S4438=1,64,IF(terrains!T4438=1,IF(terrains!Y4438=1,85,104),IF(terrains!U4438=1,IF(terrains!Y4438=1,124,152),IF(terrains!V4438=1,(IF(terrains!Y4438=1,146,IF(terrains!Y4438=2,178,263))),IF(terrains!W4438=1,(IF(terrains!Y4438=1,178,IF(terrains!Y4438=2,218,321))),IF(terrains!X4438=1,IF(terrains!Y4438=1,190,IF(terrains!Y4438=2,242,IF(terrains!Y4438=3,357,896))))))))))</f>
        <v>35</v>
      </c>
      <c r="AA4438" s="152">
        <f>terrains!Z4438*terrains!F4438</f>
        <v>117240.50771999998</v>
      </c>
    </row>
    <row r="4439" spans="1:27" ht="14.4">
      <c r="A4439" s="143">
        <v>4438</v>
      </c>
      <c r="B4439" s="59">
        <v>298961.08620999998</v>
      </c>
      <c r="C4439" s="59">
        <v>5036176.5103000002</v>
      </c>
      <c r="D4439" s="59" t="s">
        <v>4060</v>
      </c>
      <c r="E4439" s="153">
        <v>310.39999999999998</v>
      </c>
      <c r="F4439" s="150">
        <f>terrains!E4439*10.76391</f>
        <v>3341.1176639999994</v>
      </c>
      <c r="G4439" s="59" t="s">
        <v>686</v>
      </c>
      <c r="H4439" s="59">
        <v>0.7</v>
      </c>
      <c r="I4439" s="59">
        <v>4</v>
      </c>
      <c r="J4439" s="59">
        <f>IF(terrains!L4439=13.5,IF(terrains!X4439=1,12,9),-0.392532+1.267037*terrains!L4439+0.472239*terrains!X4439+0.58658*terrains!W4439+0.089417*terrains!V4439+0.531633*terrains!U4439+0.337883*terrains!T4439-0.403545*terrains!S4439)</f>
        <v>3.7464619999999997</v>
      </c>
      <c r="K4439" s="151">
        <f>IF(terrains!I4439=0,terrains!J4439,terrains!I4439)</f>
        <v>4</v>
      </c>
      <c r="L4439" s="59">
        <v>3</v>
      </c>
      <c r="M4439" s="59">
        <v>2</v>
      </c>
      <c r="N4439" s="59">
        <v>8</v>
      </c>
      <c r="O4439" s="59" t="s">
        <v>176</v>
      </c>
      <c r="P4439" s="59">
        <v>2</v>
      </c>
      <c r="Q4439" s="59">
        <v>2</v>
      </c>
      <c r="R4439" s="59">
        <v>0</v>
      </c>
      <c r="S4439" s="59">
        <v>0</v>
      </c>
      <c r="T4439" s="59">
        <v>1</v>
      </c>
      <c r="U4439" s="59">
        <v>0</v>
      </c>
      <c r="V4439" s="59">
        <v>0</v>
      </c>
      <c r="W4439" s="59">
        <v>0</v>
      </c>
      <c r="X4439" s="59">
        <v>0</v>
      </c>
      <c r="Y4439" s="59">
        <f>IF(terrains!L4439&lt;=2.5,1,IF(terrains!L4439&lt;=4.5,2,IF(terrains!L4439&lt;=6.5,3,4)))</f>
        <v>2</v>
      </c>
      <c r="Z4439" s="59">
        <f>IF(terrains!R4439=1,35,IF(terrains!S4439=1,64,IF(terrains!T4439=1,IF(terrains!Y4439=1,85,104),IF(terrains!U4439=1,IF(terrains!Y4439=1,124,152),IF(terrains!V4439=1,(IF(terrains!Y4439=1,146,IF(terrains!Y4439=2,178,263))),IF(terrains!W4439=1,(IF(terrains!Y4439=1,178,IF(terrains!Y4439=2,218,321))),IF(terrains!X4439=1,IF(terrains!Y4439=1,190,IF(terrains!Y4439=2,242,IF(terrains!Y4439=3,357,896))))))))))</f>
        <v>104</v>
      </c>
      <c r="AA4439" s="152">
        <f>terrains!Z4439*terrains!F4439</f>
        <v>347476.23705599993</v>
      </c>
    </row>
    <row r="4440" spans="1:27" ht="14.4">
      <c r="A4440" s="143">
        <v>4439</v>
      </c>
      <c r="B4440" s="59">
        <v>291595.08738500002</v>
      </c>
      <c r="C4440" s="59">
        <v>5032618.4515899997</v>
      </c>
      <c r="D4440" s="59" t="s">
        <v>4061</v>
      </c>
      <c r="E4440" s="153">
        <v>310</v>
      </c>
      <c r="F4440" s="150">
        <f>terrains!E4440*10.76391</f>
        <v>3336.8120999999996</v>
      </c>
      <c r="G4440" s="59" t="s">
        <v>192</v>
      </c>
      <c r="H4440" s="59">
        <v>0.2</v>
      </c>
      <c r="I4440" s="59">
        <v>5</v>
      </c>
      <c r="J4440" s="59">
        <f>IF(terrains!L4440=13.5,IF(terrains!X4440=1,12,9),-0.392532+1.267037*terrains!L4440+0.472239*terrains!X4440+0.58658*terrains!W4440+0.089417*terrains!V4440+0.531633*terrains!U4440+0.337883*terrains!T4440-0.403545*terrains!S4440)</f>
        <v>2.3715155000000001</v>
      </c>
      <c r="K4440" s="151">
        <f>IF(terrains!I4440=0,terrains!J4440,terrains!I4440)</f>
        <v>5</v>
      </c>
      <c r="L4440" s="59">
        <v>2.5</v>
      </c>
      <c r="M4440" s="59">
        <v>2</v>
      </c>
      <c r="N4440" s="59">
        <v>6</v>
      </c>
      <c r="O4440" s="59" t="s">
        <v>175</v>
      </c>
      <c r="P4440" s="59">
        <v>2</v>
      </c>
      <c r="Q4440" s="59">
        <v>1.5</v>
      </c>
      <c r="R4440" s="59">
        <v>0</v>
      </c>
      <c r="S4440" s="59">
        <v>1</v>
      </c>
      <c r="T4440" s="59">
        <v>0</v>
      </c>
      <c r="U4440" s="59">
        <v>0</v>
      </c>
      <c r="V4440" s="59">
        <v>0</v>
      </c>
      <c r="W4440" s="59">
        <v>0</v>
      </c>
      <c r="X4440" s="59">
        <v>0</v>
      </c>
      <c r="Y4440" s="59">
        <f>IF(terrains!L4440&lt;=2.5,1,IF(terrains!L4440&lt;=4.5,2,IF(terrains!L4440&lt;=6.5,3,4)))</f>
        <v>1</v>
      </c>
      <c r="Z4440" s="59">
        <f>IF(terrains!R4440=1,35,IF(terrains!S4440=1,64,IF(terrains!T4440=1,IF(terrains!Y4440=1,85,104),IF(terrains!U4440=1,IF(terrains!Y4440=1,124,152),IF(terrains!V4440=1,(IF(terrains!Y4440=1,146,IF(terrains!Y4440=2,178,263))),IF(terrains!W4440=1,(IF(terrains!Y4440=1,178,IF(terrains!Y4440=2,218,321))),IF(terrains!X4440=1,IF(terrains!Y4440=1,190,IF(terrains!Y4440=2,242,IF(terrains!Y4440=3,357,896))))))))))</f>
        <v>64</v>
      </c>
      <c r="AA4440" s="152">
        <f>terrains!Z4440*terrains!F4440</f>
        <v>213555.97439999998</v>
      </c>
    </row>
    <row r="4441" spans="1:27" ht="14.4">
      <c r="A4441" s="143">
        <v>4440</v>
      </c>
      <c r="B4441" s="59">
        <v>300337.90582699998</v>
      </c>
      <c r="C4441" s="59">
        <v>5040679.1180100003</v>
      </c>
      <c r="D4441" s="59" t="s">
        <v>4062</v>
      </c>
      <c r="E4441" s="153">
        <v>309.7</v>
      </c>
      <c r="F4441" s="150">
        <f>terrains!E4441*10.76391</f>
        <v>3333.5829269999995</v>
      </c>
      <c r="G4441" s="59" t="s">
        <v>245</v>
      </c>
      <c r="H4441" s="59">
        <v>0</v>
      </c>
      <c r="I4441" s="59">
        <v>6</v>
      </c>
      <c r="J4441" s="59">
        <f>IF(terrains!L4441=13.5,IF(terrains!X4441=1,12,9),-0.392532+1.267037*terrains!L4441+0.472239*terrains!X4441+0.58658*terrains!W4441+0.089417*terrains!V4441+0.531633*terrains!U4441+0.337883*terrains!T4441-0.403545*terrains!S4441)</f>
        <v>5.7813734999999999</v>
      </c>
      <c r="K4441" s="151">
        <f>IF(terrains!I4441=0,terrains!J4441,terrains!I4441)</f>
        <v>6</v>
      </c>
      <c r="L4441" s="59">
        <v>4.5</v>
      </c>
      <c r="M4441" s="59">
        <v>0</v>
      </c>
      <c r="N4441" s="59">
        <v>0</v>
      </c>
      <c r="O4441" s="59" t="s">
        <v>180</v>
      </c>
      <c r="P4441" s="59">
        <v>0</v>
      </c>
      <c r="Q4441" s="59">
        <v>0</v>
      </c>
      <c r="R4441" s="59">
        <v>0</v>
      </c>
      <c r="S4441" s="59">
        <v>0</v>
      </c>
      <c r="T4441" s="59">
        <v>0</v>
      </c>
      <c r="U4441" s="59">
        <v>0</v>
      </c>
      <c r="V4441" s="59">
        <v>0</v>
      </c>
      <c r="W4441" s="59">
        <v>0</v>
      </c>
      <c r="X4441" s="59">
        <v>1</v>
      </c>
      <c r="Y4441" s="59">
        <f>IF(terrains!L4441&lt;=2.5,1,IF(terrains!L4441&lt;=4.5,2,IF(terrains!L4441&lt;=6.5,3,4)))</f>
        <v>2</v>
      </c>
      <c r="Z4441" s="59">
        <f>IF(terrains!R4441=1,35,IF(terrains!S4441=1,64,IF(terrains!T4441=1,IF(terrains!Y4441=1,85,104),IF(terrains!U4441=1,IF(terrains!Y4441=1,124,152),IF(terrains!V4441=1,(IF(terrains!Y4441=1,146,IF(terrains!Y4441=2,178,263))),IF(terrains!W4441=1,(IF(terrains!Y4441=1,178,IF(terrains!Y4441=2,218,321))),IF(terrains!X4441=1,IF(terrains!Y4441=1,190,IF(terrains!Y4441=2,242,IF(terrains!Y4441=3,357,896))))))))))</f>
        <v>242</v>
      </c>
      <c r="AA4441" s="152">
        <f>terrains!Z4441*terrains!F4441</f>
        <v>806727.06833399984</v>
      </c>
    </row>
    <row r="4442" spans="1:27" ht="14.4">
      <c r="A4442" s="143">
        <v>4441</v>
      </c>
      <c r="B4442" s="59">
        <v>299539.34118300001</v>
      </c>
      <c r="C4442" s="59">
        <v>5044261.2947500004</v>
      </c>
      <c r="D4442" s="59" t="s">
        <v>4063</v>
      </c>
      <c r="E4442" s="153">
        <v>309.2</v>
      </c>
      <c r="F4442" s="150">
        <f>terrains!E4442*10.76391</f>
        <v>3328.2009719999996</v>
      </c>
      <c r="G4442" s="59" t="s">
        <v>231</v>
      </c>
      <c r="H4442" s="59">
        <v>0</v>
      </c>
      <c r="I4442" s="59">
        <v>0</v>
      </c>
      <c r="J4442" s="59">
        <f>IF(terrains!L4442=13.5,IF(terrains!X4442=1,12,9),-0.392532+1.267037*terrains!L4442+0.472239*terrains!X4442+0.58658*terrains!W4442+0.089417*terrains!V4442+0.531633*terrains!U4442+0.337883*terrains!T4442-0.403545*terrains!S4442)</f>
        <v>2.8644775</v>
      </c>
      <c r="K4442" s="151">
        <f>IF(terrains!I4442=0,terrains!J4442,terrains!I4442)</f>
        <v>2.8644775</v>
      </c>
      <c r="L4442" s="59">
        <v>2.5</v>
      </c>
      <c r="M4442" s="59">
        <v>2</v>
      </c>
      <c r="N4442" s="59">
        <v>4</v>
      </c>
      <c r="O4442" s="59" t="s">
        <v>178</v>
      </c>
      <c r="P4442" s="59">
        <v>2</v>
      </c>
      <c r="Q4442" s="59">
        <v>2.5</v>
      </c>
      <c r="R4442" s="59">
        <v>0</v>
      </c>
      <c r="S4442" s="59">
        <v>0</v>
      </c>
      <c r="T4442" s="59">
        <v>0</v>
      </c>
      <c r="U4442" s="59">
        <v>0</v>
      </c>
      <c r="V4442" s="59">
        <v>1</v>
      </c>
      <c r="W4442" s="59">
        <v>0</v>
      </c>
      <c r="X4442" s="59">
        <v>0</v>
      </c>
      <c r="Y4442" s="59">
        <f>IF(terrains!L4442&lt;=2.5,1,IF(terrains!L4442&lt;=4.5,2,IF(terrains!L4442&lt;=6.5,3,4)))</f>
        <v>1</v>
      </c>
      <c r="Z4442" s="59">
        <f>IF(terrains!R4442=1,35,IF(terrains!S4442=1,64,IF(terrains!T4442=1,IF(terrains!Y4442=1,85,104),IF(terrains!U4442=1,IF(terrains!Y4442=1,124,152),IF(terrains!V4442=1,(IF(terrains!Y4442=1,146,IF(terrains!Y4442=2,178,263))),IF(terrains!W4442=1,(IF(terrains!Y4442=1,178,IF(terrains!Y4442=2,218,321))),IF(terrains!X4442=1,IF(terrains!Y4442=1,190,IF(terrains!Y4442=2,242,IF(terrains!Y4442=3,357,896))))))))))</f>
        <v>146</v>
      </c>
      <c r="AA4442" s="152">
        <f>terrains!Z4442*terrains!F4442</f>
        <v>485917.34191199997</v>
      </c>
    </row>
    <row r="4443" spans="1:27" ht="14.4">
      <c r="A4443" s="143">
        <v>4442</v>
      </c>
      <c r="B4443" s="59">
        <v>295865.08695600001</v>
      </c>
      <c r="C4443" s="59">
        <v>5036227.0237299995</v>
      </c>
      <c r="D4443" s="59" t="s">
        <v>4064</v>
      </c>
      <c r="E4443" s="153">
        <v>309.10000000000002</v>
      </c>
      <c r="F4443" s="150">
        <f>terrains!E4443*10.76391</f>
        <v>3327.124581</v>
      </c>
      <c r="G4443" s="59" t="s">
        <v>208</v>
      </c>
      <c r="H4443" s="59">
        <v>0</v>
      </c>
      <c r="I4443" s="59">
        <v>0</v>
      </c>
      <c r="J4443" s="59">
        <f>IF(terrains!L4443=13.5,IF(terrains!X4443=1,12,9),-0.392532+1.267037*terrains!L4443+0.472239*terrains!X4443+0.58658*terrains!W4443+0.089417*terrains!V4443+0.531633*terrains!U4443+0.337883*terrains!T4443-0.403545*terrains!S4443)</f>
        <v>2.479425</v>
      </c>
      <c r="K4443" s="151">
        <f>IF(terrains!I4443=0,terrains!J4443,terrains!I4443)</f>
        <v>2.479425</v>
      </c>
      <c r="L4443" s="59">
        <v>2</v>
      </c>
      <c r="M4443" s="59">
        <v>2</v>
      </c>
      <c r="N4443" s="59">
        <v>3</v>
      </c>
      <c r="O4443" s="59" t="s">
        <v>176</v>
      </c>
      <c r="P4443" s="59">
        <v>2</v>
      </c>
      <c r="Q4443" s="59">
        <v>2</v>
      </c>
      <c r="R4443" s="59">
        <v>0</v>
      </c>
      <c r="S4443" s="59">
        <v>0</v>
      </c>
      <c r="T4443" s="59">
        <v>1</v>
      </c>
      <c r="U4443" s="59">
        <v>0</v>
      </c>
      <c r="V4443" s="59">
        <v>0</v>
      </c>
      <c r="W4443" s="59">
        <v>0</v>
      </c>
      <c r="X4443" s="59">
        <v>0</v>
      </c>
      <c r="Y4443" s="59">
        <f>IF(terrains!L4443&lt;=2.5,1,IF(terrains!L4443&lt;=4.5,2,IF(terrains!L4443&lt;=6.5,3,4)))</f>
        <v>1</v>
      </c>
      <c r="Z4443" s="59">
        <f>IF(terrains!R4443=1,35,IF(terrains!S4443=1,64,IF(terrains!T4443=1,IF(terrains!Y4443=1,85,104),IF(terrains!U4443=1,IF(terrains!Y4443=1,124,152),IF(terrains!V4443=1,(IF(terrains!Y4443=1,146,IF(terrains!Y4443=2,178,263))),IF(terrains!W4443=1,(IF(terrains!Y4443=1,178,IF(terrains!Y4443=2,218,321))),IF(terrains!X4443=1,IF(terrains!Y4443=1,190,IF(terrains!Y4443=2,242,IF(terrains!Y4443=3,357,896))))))))))</f>
        <v>85</v>
      </c>
      <c r="AA4443" s="152">
        <f>terrains!Z4443*terrains!F4443</f>
        <v>282805.589385</v>
      </c>
    </row>
    <row r="4444" spans="1:27" ht="14.4">
      <c r="A4444" s="143">
        <v>4443</v>
      </c>
      <c r="B4444" s="59">
        <v>302030.471402</v>
      </c>
      <c r="C4444" s="59">
        <v>5059075.31996</v>
      </c>
      <c r="D4444" s="59" t="s">
        <v>4065</v>
      </c>
      <c r="E4444" s="153">
        <v>307.3</v>
      </c>
      <c r="F4444" s="150">
        <f>terrains!E4444*10.76391</f>
        <v>3307.7495429999999</v>
      </c>
      <c r="G4444" s="59" t="s">
        <v>327</v>
      </c>
      <c r="H4444" s="59">
        <v>0</v>
      </c>
      <c r="I4444" s="59">
        <v>0</v>
      </c>
      <c r="J4444" s="59">
        <f>IF(terrains!L4444=13.5,IF(terrains!X4444=1,12,9),-0.392532+1.267037*terrains!L4444+0.472239*terrains!X4444+0.58658*terrains!W4444+0.089417*terrains!V4444+0.531633*terrains!U4444+0.337883*terrains!T4444-0.403545*terrains!S4444)</f>
        <v>2.7750604999999999</v>
      </c>
      <c r="K4444" s="151">
        <f>IF(terrains!I4444=0,terrains!J4444,terrains!I4444)</f>
        <v>2.7750604999999999</v>
      </c>
      <c r="L4444" s="59">
        <v>2.5</v>
      </c>
      <c r="M4444" s="59">
        <v>0</v>
      </c>
      <c r="N4444" s="59">
        <v>0</v>
      </c>
      <c r="O4444" s="59" t="s">
        <v>174</v>
      </c>
      <c r="P4444" s="59">
        <v>0</v>
      </c>
      <c r="Q4444" s="59">
        <v>0</v>
      </c>
      <c r="R4444" s="59">
        <v>1</v>
      </c>
      <c r="S4444" s="59">
        <v>0</v>
      </c>
      <c r="T4444" s="59">
        <v>0</v>
      </c>
      <c r="U4444" s="59">
        <v>0</v>
      </c>
      <c r="V4444" s="59">
        <v>0</v>
      </c>
      <c r="W4444" s="59">
        <v>0</v>
      </c>
      <c r="X4444" s="59">
        <v>0</v>
      </c>
      <c r="Y4444" s="59">
        <f>IF(terrains!L4444&lt;=2.5,1,IF(terrains!L4444&lt;=4.5,2,IF(terrains!L4444&lt;=6.5,3,4)))</f>
        <v>1</v>
      </c>
      <c r="Z4444" s="59">
        <f>IF(terrains!R4444=1,35,IF(terrains!S4444=1,64,IF(terrains!T4444=1,IF(terrains!Y4444=1,85,104),IF(terrains!U4444=1,IF(terrains!Y4444=1,124,152),IF(terrains!V4444=1,(IF(terrains!Y4444=1,146,IF(terrains!Y4444=2,178,263))),IF(terrains!W4444=1,(IF(terrains!Y4444=1,178,IF(terrains!Y4444=2,218,321))),IF(terrains!X4444=1,IF(terrains!Y4444=1,190,IF(terrains!Y4444=2,242,IF(terrains!Y4444=3,357,896))))))))))</f>
        <v>35</v>
      </c>
      <c r="AA4444" s="152">
        <f>terrains!Z4444*terrains!F4444</f>
        <v>115771.23400499999</v>
      </c>
    </row>
    <row r="4445" spans="1:27" ht="14.4">
      <c r="A4445" s="143">
        <v>4444</v>
      </c>
      <c r="B4445" s="59">
        <v>305060.89190699998</v>
      </c>
      <c r="C4445" s="59">
        <v>5061943.22181</v>
      </c>
      <c r="D4445" s="59" t="s">
        <v>4066</v>
      </c>
      <c r="E4445" s="153">
        <v>307.2</v>
      </c>
      <c r="F4445" s="150">
        <f>terrains!E4445*10.76391</f>
        <v>3306.6731519999998</v>
      </c>
      <c r="G4445" s="59" t="s">
        <v>353</v>
      </c>
      <c r="H4445" s="59">
        <v>0</v>
      </c>
      <c r="I4445" s="59">
        <v>0</v>
      </c>
      <c r="J4445" s="59">
        <f>IF(terrains!L4445=13.5,IF(terrains!X4445=1,12,9),-0.392532+1.267037*terrains!L4445+0.472239*terrains!X4445+0.58658*terrains!W4445+0.089417*terrains!V4445+0.531633*terrains!U4445+0.337883*terrains!T4445-0.403545*terrains!S4445)</f>
        <v>2.1415419999999998</v>
      </c>
      <c r="K4445" s="151">
        <f>IF(terrains!I4445=0,terrains!J4445,terrains!I4445)</f>
        <v>2.1415419999999998</v>
      </c>
      <c r="L4445" s="59">
        <v>2</v>
      </c>
      <c r="M4445" s="59">
        <v>1</v>
      </c>
      <c r="N4445" s="59">
        <v>3</v>
      </c>
      <c r="O4445" s="59" t="s">
        <v>174</v>
      </c>
      <c r="P4445" s="59">
        <v>2</v>
      </c>
      <c r="Q4445" s="59">
        <v>1.5</v>
      </c>
      <c r="R4445" s="59">
        <v>1</v>
      </c>
      <c r="S4445" s="59">
        <v>0</v>
      </c>
      <c r="T4445" s="59">
        <v>0</v>
      </c>
      <c r="U4445" s="59">
        <v>0</v>
      </c>
      <c r="V4445" s="59">
        <v>0</v>
      </c>
      <c r="W4445" s="59">
        <v>0</v>
      </c>
      <c r="X4445" s="59">
        <v>0</v>
      </c>
      <c r="Y4445" s="59">
        <f>IF(terrains!L4445&lt;=2.5,1,IF(terrains!L4445&lt;=4.5,2,IF(terrains!L4445&lt;=6.5,3,4)))</f>
        <v>1</v>
      </c>
      <c r="Z4445" s="59">
        <f>IF(terrains!R4445=1,35,IF(terrains!S4445=1,64,IF(terrains!T4445=1,IF(terrains!Y4445=1,85,104),IF(terrains!U4445=1,IF(terrains!Y4445=1,124,152),IF(terrains!V4445=1,(IF(terrains!Y4445=1,146,IF(terrains!Y4445=2,178,263))),IF(terrains!W4445=1,(IF(terrains!Y4445=1,178,IF(terrains!Y4445=2,218,321))),IF(terrains!X4445=1,IF(terrains!Y4445=1,190,IF(terrains!Y4445=2,242,IF(terrains!Y4445=3,357,896))))))))))</f>
        <v>35</v>
      </c>
      <c r="AA4445" s="152">
        <f>terrains!Z4445*terrains!F4445</f>
        <v>115733.56031999999</v>
      </c>
    </row>
    <row r="4446" spans="1:27" ht="14.4">
      <c r="A4446" s="143">
        <v>4445</v>
      </c>
      <c r="B4446" s="59">
        <v>297126.43890000001</v>
      </c>
      <c r="C4446" s="59">
        <v>5034802.5130000003</v>
      </c>
      <c r="D4446" s="59" t="s">
        <v>4067</v>
      </c>
      <c r="E4446" s="153">
        <v>306.89999999999998</v>
      </c>
      <c r="F4446" s="150">
        <f>terrains!E4446*10.76391</f>
        <v>3303.4439789999997</v>
      </c>
      <c r="G4446" s="59" t="s">
        <v>605</v>
      </c>
      <c r="H4446" s="59">
        <v>0</v>
      </c>
      <c r="I4446" s="59">
        <v>0</v>
      </c>
      <c r="J4446" s="59">
        <f>IF(terrains!L4446=13.5,IF(terrains!X4446=1,12,9),-0.392532+1.267037*terrains!L4446+0.472239*terrains!X4446+0.58658*terrains!W4446+0.089417*terrains!V4446+0.531633*terrains!U4446+0.337883*terrains!T4446-0.403545*terrains!S4446)</f>
        <v>3.1129435000000001</v>
      </c>
      <c r="K4446" s="151">
        <f>IF(terrains!I4446=0,terrains!J4446,terrains!I4446)</f>
        <v>3.1129435000000001</v>
      </c>
      <c r="L4446" s="59">
        <v>2.5</v>
      </c>
      <c r="M4446" s="59">
        <v>1</v>
      </c>
      <c r="N4446" s="59">
        <v>4</v>
      </c>
      <c r="O4446" s="59" t="s">
        <v>176</v>
      </c>
      <c r="P4446" s="59">
        <v>2</v>
      </c>
      <c r="Q4446" s="59">
        <v>2.5</v>
      </c>
      <c r="R4446" s="59">
        <v>0</v>
      </c>
      <c r="S4446" s="59">
        <v>0</v>
      </c>
      <c r="T4446" s="59">
        <v>1</v>
      </c>
      <c r="U4446" s="59">
        <v>0</v>
      </c>
      <c r="V4446" s="59">
        <v>0</v>
      </c>
      <c r="W4446" s="59">
        <v>0</v>
      </c>
      <c r="X4446" s="59">
        <v>0</v>
      </c>
      <c r="Y4446" s="59">
        <f>IF(terrains!L4446&lt;=2.5,1,IF(terrains!L4446&lt;=4.5,2,IF(terrains!L4446&lt;=6.5,3,4)))</f>
        <v>1</v>
      </c>
      <c r="Z4446" s="59">
        <f>IF(terrains!R4446=1,35,IF(terrains!S4446=1,64,IF(terrains!T4446=1,IF(terrains!Y4446=1,85,104),IF(terrains!U4446=1,IF(terrains!Y4446=1,124,152),IF(terrains!V4446=1,(IF(terrains!Y4446=1,146,IF(terrains!Y4446=2,178,263))),IF(terrains!W4446=1,(IF(terrains!Y4446=1,178,IF(terrains!Y4446=2,218,321))),IF(terrains!X4446=1,IF(terrains!Y4446=1,190,IF(terrains!Y4446=2,242,IF(terrains!Y4446=3,357,896))))))))))</f>
        <v>85</v>
      </c>
      <c r="AA4446" s="152">
        <f>terrains!Z4446*terrains!F4446</f>
        <v>280792.73821499996</v>
      </c>
    </row>
    <row r="4447" spans="1:27" ht="14.4">
      <c r="A4447" s="143">
        <v>4446</v>
      </c>
      <c r="B4447" s="59">
        <v>293617.15830000001</v>
      </c>
      <c r="C4447" s="59">
        <v>5047455.2</v>
      </c>
      <c r="D4447" s="59" t="s">
        <v>4068</v>
      </c>
      <c r="E4447" s="153">
        <v>306.39999999999998</v>
      </c>
      <c r="F4447" s="150">
        <f>terrains!E4447*10.76391</f>
        <v>3298.0620239999994</v>
      </c>
      <c r="G4447" s="59" t="s">
        <v>493</v>
      </c>
      <c r="H4447" s="59">
        <v>0</v>
      </c>
      <c r="I4447" s="59">
        <v>0</v>
      </c>
      <c r="J4447" s="59">
        <f>IF(terrains!L4447=13.5,IF(terrains!X4447=1,12,9),-0.392532+1.267037*terrains!L4447+0.472239*terrains!X4447+0.58658*terrains!W4447+0.089417*terrains!V4447+0.531633*terrains!U4447+0.337883*terrains!T4447-0.403545*terrains!S4447)</f>
        <v>1.7379969999999998</v>
      </c>
      <c r="K4447" s="151">
        <f>IF(terrains!I4447=0,terrains!J4447,terrains!I4447)</f>
        <v>1.7379969999999998</v>
      </c>
      <c r="L4447" s="59">
        <v>2</v>
      </c>
      <c r="M4447" s="59">
        <v>1</v>
      </c>
      <c r="N4447" s="59">
        <v>3</v>
      </c>
      <c r="O4447" s="59" t="s">
        <v>175</v>
      </c>
      <c r="P4447" s="59">
        <v>2</v>
      </c>
      <c r="Q4447" s="59">
        <v>1.5</v>
      </c>
      <c r="R4447" s="59">
        <v>0</v>
      </c>
      <c r="S4447" s="59">
        <v>1</v>
      </c>
      <c r="T4447" s="59">
        <v>0</v>
      </c>
      <c r="U4447" s="59">
        <v>0</v>
      </c>
      <c r="V4447" s="59">
        <v>0</v>
      </c>
      <c r="W4447" s="59">
        <v>0</v>
      </c>
      <c r="X4447" s="59">
        <v>0</v>
      </c>
      <c r="Y4447" s="59">
        <f>IF(terrains!L4447&lt;=2.5,1,IF(terrains!L4447&lt;=4.5,2,IF(terrains!L4447&lt;=6.5,3,4)))</f>
        <v>1</v>
      </c>
      <c r="Z4447" s="59">
        <f>IF(terrains!R4447=1,35,IF(terrains!S4447=1,64,IF(terrains!T4447=1,IF(terrains!Y4447=1,85,104),IF(terrains!U4447=1,IF(terrains!Y4447=1,124,152),IF(terrains!V4447=1,(IF(terrains!Y4447=1,146,IF(terrains!Y4447=2,178,263))),IF(terrains!W4447=1,(IF(terrains!Y4447=1,178,IF(terrains!Y4447=2,218,321))),IF(terrains!X4447=1,IF(terrains!Y4447=1,190,IF(terrains!Y4447=2,242,IF(terrains!Y4447=3,357,896))))))))))</f>
        <v>64</v>
      </c>
      <c r="AA4447" s="152">
        <f>terrains!Z4447*terrains!F4447</f>
        <v>211075.96953599996</v>
      </c>
    </row>
    <row r="4448" spans="1:27" ht="14.4">
      <c r="A4448" s="143">
        <v>4447</v>
      </c>
      <c r="B4448" s="59">
        <v>297137.75193000003</v>
      </c>
      <c r="C4448" s="59">
        <v>5043283.1941400003</v>
      </c>
      <c r="D4448" s="59" t="s">
        <v>4069</v>
      </c>
      <c r="E4448" s="153">
        <v>306.2</v>
      </c>
      <c r="F4448" s="150">
        <f>terrains!E4448*10.76391</f>
        <v>3295.9092419999997</v>
      </c>
      <c r="G4448" s="59" t="s">
        <v>225</v>
      </c>
      <c r="H4448" s="59">
        <v>1</v>
      </c>
      <c r="I4448" s="59">
        <v>3</v>
      </c>
      <c r="J4448" s="59">
        <f>IF(terrains!L4448=13.5,IF(terrains!X4448=1,12,9),-0.392532+1.267037*terrains!L4448+0.472239*terrains!X4448+0.58658*terrains!W4448+0.089417*terrains!V4448+0.531633*terrains!U4448+0.337883*terrains!T4448-0.403545*terrains!S4448)</f>
        <v>3.9402119999999998</v>
      </c>
      <c r="K4448" s="151">
        <f>IF(terrains!I4448=0,terrains!J4448,terrains!I4448)</f>
        <v>3</v>
      </c>
      <c r="L4448" s="59">
        <v>3</v>
      </c>
      <c r="M4448" s="59">
        <v>2</v>
      </c>
      <c r="N4448" s="59">
        <v>6</v>
      </c>
      <c r="O4448" s="59" t="s">
        <v>177</v>
      </c>
      <c r="P4448" s="59">
        <v>2</v>
      </c>
      <c r="Q4448" s="59">
        <v>2.5</v>
      </c>
      <c r="R4448" s="59">
        <v>0</v>
      </c>
      <c r="S4448" s="59">
        <v>0</v>
      </c>
      <c r="T4448" s="59">
        <v>0</v>
      </c>
      <c r="U4448" s="59">
        <v>1</v>
      </c>
      <c r="V4448" s="59">
        <v>0</v>
      </c>
      <c r="W4448" s="59">
        <v>0</v>
      </c>
      <c r="X4448" s="59">
        <v>0</v>
      </c>
      <c r="Y4448" s="59">
        <f>IF(terrains!L4448&lt;=2.5,1,IF(terrains!L4448&lt;=4.5,2,IF(terrains!L4448&lt;=6.5,3,4)))</f>
        <v>2</v>
      </c>
      <c r="Z4448" s="59">
        <f>IF(terrains!R4448=1,35,IF(terrains!S4448=1,64,IF(terrains!T4448=1,IF(terrains!Y4448=1,85,104),IF(terrains!U4448=1,IF(terrains!Y4448=1,124,152),IF(terrains!V4448=1,(IF(terrains!Y4448=1,146,IF(terrains!Y4448=2,178,263))),IF(terrains!W4448=1,(IF(terrains!Y4448=1,178,IF(terrains!Y4448=2,218,321))),IF(terrains!X4448=1,IF(terrains!Y4448=1,190,IF(terrains!Y4448=2,242,IF(terrains!Y4448=3,357,896))))))))))</f>
        <v>152</v>
      </c>
      <c r="AA4448" s="152">
        <f>terrains!Z4448*terrains!F4448</f>
        <v>500978.20478399994</v>
      </c>
    </row>
    <row r="4449" spans="1:27" ht="14.4">
      <c r="A4449" s="143">
        <v>4448</v>
      </c>
      <c r="B4449" s="59">
        <v>294440.12729999999</v>
      </c>
      <c r="C4449" s="59">
        <v>5049211.0480000004</v>
      </c>
      <c r="D4449" s="59" t="s">
        <v>4070</v>
      </c>
      <c r="E4449" s="153">
        <v>306.10000000000002</v>
      </c>
      <c r="F4449" s="150">
        <f>terrains!E4449*10.76391</f>
        <v>3294.8328510000001</v>
      </c>
      <c r="G4449" s="59" t="s">
        <v>299</v>
      </c>
      <c r="H4449" s="59">
        <v>3</v>
      </c>
      <c r="I4449" s="59">
        <v>9</v>
      </c>
      <c r="J4449" s="59">
        <f>IF(terrains!L4449=13.5,IF(terrains!X4449=1,12,9),-0.392532+1.267037*terrains!L4449+0.472239*terrains!X4449+0.58658*terrains!W4449+0.089417*terrains!V4449+0.531633*terrains!U4449+0.337883*terrains!T4449-0.403545*terrains!S4449)</f>
        <v>5.5391079999999997</v>
      </c>
      <c r="K4449" s="151">
        <f>IF(terrains!I4449=0,terrains!J4449,terrains!I4449)</f>
        <v>9</v>
      </c>
      <c r="L4449" s="59">
        <v>5</v>
      </c>
      <c r="M4449" s="59">
        <v>4</v>
      </c>
      <c r="N4449" s="59">
        <v>15</v>
      </c>
      <c r="O4449" s="59" t="s">
        <v>175</v>
      </c>
      <c r="P4449" s="59">
        <v>2</v>
      </c>
      <c r="Q4449" s="59">
        <v>2</v>
      </c>
      <c r="R4449" s="59">
        <v>0</v>
      </c>
      <c r="S4449" s="59">
        <v>1</v>
      </c>
      <c r="T4449" s="59">
        <v>0</v>
      </c>
      <c r="U4449" s="59">
        <v>0</v>
      </c>
      <c r="V4449" s="59">
        <v>0</v>
      </c>
      <c r="W4449" s="59">
        <v>0</v>
      </c>
      <c r="X4449" s="59">
        <v>0</v>
      </c>
      <c r="Y4449" s="59">
        <f>IF(terrains!L4449&lt;=2.5,1,IF(terrains!L4449&lt;=4.5,2,IF(terrains!L4449&lt;=6.5,3,4)))</f>
        <v>3</v>
      </c>
      <c r="Z4449" s="59">
        <f>IF(terrains!R4449=1,35,IF(terrains!S4449=1,64,IF(terrains!T4449=1,IF(terrains!Y4449=1,85,104),IF(terrains!U4449=1,IF(terrains!Y4449=1,124,152),IF(terrains!V4449=1,(IF(terrains!Y4449=1,146,IF(terrains!Y4449=2,178,263))),IF(terrains!W4449=1,(IF(terrains!Y4449=1,178,IF(terrains!Y4449=2,218,321))),IF(terrains!X4449=1,IF(terrains!Y4449=1,190,IF(terrains!Y4449=2,242,IF(terrains!Y4449=3,357,896))))))))))</f>
        <v>64</v>
      </c>
      <c r="AA4449" s="152">
        <f>terrains!Z4449*terrains!F4449</f>
        <v>210869.30246400001</v>
      </c>
    </row>
    <row r="4450" spans="1:27" ht="14.4">
      <c r="A4450" s="143">
        <v>4449</v>
      </c>
      <c r="B4450" s="59">
        <v>294339.11599999998</v>
      </c>
      <c r="C4450" s="59">
        <v>5048211.4440000001</v>
      </c>
      <c r="D4450" s="59" t="s">
        <v>4071</v>
      </c>
      <c r="E4450" s="153">
        <v>305.7</v>
      </c>
      <c r="F4450" s="150">
        <f>terrains!E4450*10.76391</f>
        <v>3290.5272869999994</v>
      </c>
      <c r="G4450" s="59" t="s">
        <v>493</v>
      </c>
      <c r="H4450" s="59">
        <v>0</v>
      </c>
      <c r="I4450" s="59">
        <v>0</v>
      </c>
      <c r="J4450" s="59">
        <f>IF(terrains!L4450=13.5,IF(terrains!X4450=1,12,9),-0.392532+1.267037*terrains!L4450+0.472239*terrains!X4450+0.58658*terrains!W4450+0.089417*terrains!V4450+0.531633*terrains!U4450+0.337883*terrains!T4450-0.403545*terrains!S4450)</f>
        <v>1.7379969999999998</v>
      </c>
      <c r="K4450" s="151">
        <f>IF(terrains!I4450=0,terrains!J4450,terrains!I4450)</f>
        <v>1.7379969999999998</v>
      </c>
      <c r="L4450" s="59">
        <v>2</v>
      </c>
      <c r="M4450" s="59">
        <v>1</v>
      </c>
      <c r="N4450" s="59">
        <v>3</v>
      </c>
      <c r="O4450" s="59" t="s">
        <v>175</v>
      </c>
      <c r="P4450" s="59">
        <v>2</v>
      </c>
      <c r="Q4450" s="59">
        <v>1.5</v>
      </c>
      <c r="R4450" s="59">
        <v>0</v>
      </c>
      <c r="S4450" s="59">
        <v>1</v>
      </c>
      <c r="T4450" s="59">
        <v>0</v>
      </c>
      <c r="U4450" s="59">
        <v>0</v>
      </c>
      <c r="V4450" s="59">
        <v>0</v>
      </c>
      <c r="W4450" s="59">
        <v>0</v>
      </c>
      <c r="X4450" s="59">
        <v>0</v>
      </c>
      <c r="Y4450" s="59">
        <f>IF(terrains!L4450&lt;=2.5,1,IF(terrains!L4450&lt;=4.5,2,IF(terrains!L4450&lt;=6.5,3,4)))</f>
        <v>1</v>
      </c>
      <c r="Z4450" s="59">
        <f>IF(terrains!R4450=1,35,IF(terrains!S4450=1,64,IF(terrains!T4450=1,IF(terrains!Y4450=1,85,104),IF(terrains!U4450=1,IF(terrains!Y4450=1,124,152),IF(terrains!V4450=1,(IF(terrains!Y4450=1,146,IF(terrains!Y4450=2,178,263))),IF(terrains!W4450=1,(IF(terrains!Y4450=1,178,IF(terrains!Y4450=2,218,321))),IF(terrains!X4450=1,IF(terrains!Y4450=1,190,IF(terrains!Y4450=2,242,IF(terrains!Y4450=3,357,896))))))))))</f>
        <v>64</v>
      </c>
      <c r="AA4450" s="152">
        <f>terrains!Z4450*terrains!F4450</f>
        <v>210593.74636799996</v>
      </c>
    </row>
    <row r="4451" spans="1:27" ht="14.4">
      <c r="A4451" s="143">
        <v>4450</v>
      </c>
      <c r="B4451" s="59">
        <v>298467.27963300003</v>
      </c>
      <c r="C4451" s="59">
        <v>5037507.6935200002</v>
      </c>
      <c r="D4451" s="59" t="s">
        <v>4072</v>
      </c>
      <c r="E4451" s="153">
        <v>305.60000000000002</v>
      </c>
      <c r="F4451" s="150">
        <f>terrains!E4451*10.76391</f>
        <v>3289.4508959999998</v>
      </c>
      <c r="G4451" s="59" t="s">
        <v>374</v>
      </c>
      <c r="H4451" s="59">
        <v>0</v>
      </c>
      <c r="I4451" s="59">
        <v>0</v>
      </c>
      <c r="J4451" s="59">
        <f>IF(terrains!L4451=13.5,IF(terrains!X4451=1,12,9),-0.392532+1.267037*terrains!L4451+0.472239*terrains!X4451+0.58658*terrains!W4451+0.089417*terrains!V4451+0.531633*terrains!U4451+0.337883*terrains!T4451-0.403545*terrains!S4451)</f>
        <v>3.1129435000000001</v>
      </c>
      <c r="K4451" s="151">
        <f>IF(terrains!I4451=0,terrains!J4451,terrains!I4451)</f>
        <v>3.1129435000000001</v>
      </c>
      <c r="L4451" s="59">
        <v>2.5</v>
      </c>
      <c r="M4451" s="59">
        <v>2</v>
      </c>
      <c r="N4451" s="59">
        <v>4</v>
      </c>
      <c r="O4451" s="59" t="s">
        <v>176</v>
      </c>
      <c r="P4451" s="59">
        <v>2</v>
      </c>
      <c r="Q4451" s="59">
        <v>1.5</v>
      </c>
      <c r="R4451" s="59">
        <v>0</v>
      </c>
      <c r="S4451" s="59">
        <v>0</v>
      </c>
      <c r="T4451" s="59">
        <v>1</v>
      </c>
      <c r="U4451" s="59">
        <v>0</v>
      </c>
      <c r="V4451" s="59">
        <v>0</v>
      </c>
      <c r="W4451" s="59">
        <v>0</v>
      </c>
      <c r="X4451" s="59">
        <v>0</v>
      </c>
      <c r="Y4451" s="59">
        <f>IF(terrains!L4451&lt;=2.5,1,IF(terrains!L4451&lt;=4.5,2,IF(terrains!L4451&lt;=6.5,3,4)))</f>
        <v>1</v>
      </c>
      <c r="Z4451" s="59">
        <f>IF(terrains!R4451=1,35,IF(terrains!S4451=1,64,IF(terrains!T4451=1,IF(terrains!Y4451=1,85,104),IF(terrains!U4451=1,IF(terrains!Y4451=1,124,152),IF(terrains!V4451=1,(IF(terrains!Y4451=1,146,IF(terrains!Y4451=2,178,263))),IF(terrains!W4451=1,(IF(terrains!Y4451=1,178,IF(terrains!Y4451=2,218,321))),IF(terrains!X4451=1,IF(terrains!Y4451=1,190,IF(terrains!Y4451=2,242,IF(terrains!Y4451=3,357,896))))))))))</f>
        <v>85</v>
      </c>
      <c r="AA4451" s="152">
        <f>terrains!Z4451*terrains!F4451</f>
        <v>279603.32616</v>
      </c>
    </row>
    <row r="4452" spans="1:27" ht="14.4">
      <c r="A4452" s="143">
        <v>4451</v>
      </c>
      <c r="B4452" s="59">
        <v>298477.35001200001</v>
      </c>
      <c r="C4452" s="59">
        <v>5037500.7302999999</v>
      </c>
      <c r="D4452" s="59" t="s">
        <v>4073</v>
      </c>
      <c r="E4452" s="153">
        <v>305.39999999999998</v>
      </c>
      <c r="F4452" s="150">
        <f>terrains!E4452*10.76391</f>
        <v>3287.2981139999997</v>
      </c>
      <c r="G4452" s="59" t="s">
        <v>374</v>
      </c>
      <c r="H4452" s="59">
        <v>0</v>
      </c>
      <c r="I4452" s="59">
        <v>0</v>
      </c>
      <c r="J4452" s="59">
        <f>IF(terrains!L4452=13.5,IF(terrains!X4452=1,12,9),-0.392532+1.267037*terrains!L4452+0.472239*terrains!X4452+0.58658*terrains!W4452+0.089417*terrains!V4452+0.531633*terrains!U4452+0.337883*terrains!T4452-0.403545*terrains!S4452)</f>
        <v>3.1129435000000001</v>
      </c>
      <c r="K4452" s="151">
        <f>IF(terrains!I4452=0,terrains!J4452,terrains!I4452)</f>
        <v>3.1129435000000001</v>
      </c>
      <c r="L4452" s="59">
        <v>2.5</v>
      </c>
      <c r="M4452" s="59">
        <v>2</v>
      </c>
      <c r="N4452" s="59">
        <v>4</v>
      </c>
      <c r="O4452" s="59" t="s">
        <v>176</v>
      </c>
      <c r="P4452" s="59">
        <v>2</v>
      </c>
      <c r="Q4452" s="59">
        <v>1.5</v>
      </c>
      <c r="R4452" s="59">
        <v>0</v>
      </c>
      <c r="S4452" s="59">
        <v>0</v>
      </c>
      <c r="T4452" s="59">
        <v>1</v>
      </c>
      <c r="U4452" s="59">
        <v>0</v>
      </c>
      <c r="V4452" s="59">
        <v>0</v>
      </c>
      <c r="W4452" s="59">
        <v>0</v>
      </c>
      <c r="X4452" s="59">
        <v>0</v>
      </c>
      <c r="Y4452" s="59">
        <f>IF(terrains!L4452&lt;=2.5,1,IF(terrains!L4452&lt;=4.5,2,IF(terrains!L4452&lt;=6.5,3,4)))</f>
        <v>1</v>
      </c>
      <c r="Z4452" s="59">
        <f>IF(terrains!R4452=1,35,IF(terrains!S4452=1,64,IF(terrains!T4452=1,IF(terrains!Y4452=1,85,104),IF(terrains!U4452=1,IF(terrains!Y4452=1,124,152),IF(terrains!V4452=1,(IF(terrains!Y4452=1,146,IF(terrains!Y4452=2,178,263))),IF(terrains!W4452=1,(IF(terrains!Y4452=1,178,IF(terrains!Y4452=2,218,321))),IF(terrains!X4452=1,IF(terrains!Y4452=1,190,IF(terrains!Y4452=2,242,IF(terrains!Y4452=3,357,896))))))))))</f>
        <v>85</v>
      </c>
      <c r="AA4452" s="152">
        <f>terrains!Z4452*terrains!F4452</f>
        <v>279420.33968999999</v>
      </c>
    </row>
    <row r="4453" spans="1:27" ht="14.4">
      <c r="A4453" s="143">
        <v>4452</v>
      </c>
      <c r="B4453" s="59">
        <v>297729.74910000002</v>
      </c>
      <c r="C4453" s="59">
        <v>5042482.9780000001</v>
      </c>
      <c r="D4453" s="59" t="s">
        <v>4074</v>
      </c>
      <c r="E4453" s="153">
        <v>305</v>
      </c>
      <c r="F4453" s="150">
        <f>terrains!E4453*10.76391</f>
        <v>3282.9925499999999</v>
      </c>
      <c r="G4453" s="59" t="s">
        <v>1408</v>
      </c>
      <c r="H4453" s="59">
        <v>1</v>
      </c>
      <c r="I4453" s="59">
        <v>4</v>
      </c>
      <c r="J4453" s="59">
        <f>IF(terrains!L4453=13.5,IF(terrains!X4453=1,12,9),-0.392532+1.267037*terrains!L4453+0.472239*terrains!X4453+0.58658*terrains!W4453+0.089417*terrains!V4453+0.531633*terrains!U4453+0.337883*terrains!T4453-0.403545*terrains!S4453)</f>
        <v>3.9951589999999997</v>
      </c>
      <c r="K4453" s="151">
        <f>IF(terrains!I4453=0,terrains!J4453,terrains!I4453)</f>
        <v>4</v>
      </c>
      <c r="L4453" s="59">
        <v>3</v>
      </c>
      <c r="M4453" s="59">
        <v>2</v>
      </c>
      <c r="N4453" s="59">
        <v>4</v>
      </c>
      <c r="O4453" s="59" t="s">
        <v>179</v>
      </c>
      <c r="P4453" s="59">
        <v>3</v>
      </c>
      <c r="Q4453" s="59">
        <v>2.5</v>
      </c>
      <c r="R4453" s="59">
        <v>0</v>
      </c>
      <c r="S4453" s="59">
        <v>0</v>
      </c>
      <c r="T4453" s="59">
        <v>0</v>
      </c>
      <c r="U4453" s="59">
        <v>0</v>
      </c>
      <c r="V4453" s="59">
        <v>0</v>
      </c>
      <c r="W4453" s="59">
        <v>1</v>
      </c>
      <c r="X4453" s="59">
        <v>0</v>
      </c>
      <c r="Y4453" s="59">
        <f>IF(terrains!L4453&lt;=2.5,1,IF(terrains!L4453&lt;=4.5,2,IF(terrains!L4453&lt;=6.5,3,4)))</f>
        <v>2</v>
      </c>
      <c r="Z4453" s="59">
        <f>IF(terrains!R4453=1,35,IF(terrains!S4453=1,64,IF(terrains!T4453=1,IF(terrains!Y4453=1,85,104),IF(terrains!U4453=1,IF(terrains!Y4453=1,124,152),IF(terrains!V4453=1,(IF(terrains!Y4453=1,146,IF(terrains!Y4453=2,178,263))),IF(terrains!W4453=1,(IF(terrains!Y4453=1,178,IF(terrains!Y4453=2,218,321))),IF(terrains!X4453=1,IF(terrains!Y4453=1,190,IF(terrains!Y4453=2,242,IF(terrains!Y4453=3,357,896))))))))))</f>
        <v>218</v>
      </c>
      <c r="AA4453" s="152">
        <f>terrains!Z4453*terrains!F4453</f>
        <v>715692.37589999998</v>
      </c>
    </row>
    <row r="4454" spans="1:27" ht="14.4">
      <c r="A4454" s="143">
        <v>4453</v>
      </c>
      <c r="B4454" s="59">
        <v>302189.49589999998</v>
      </c>
      <c r="C4454" s="59">
        <v>5059220.43</v>
      </c>
      <c r="D4454" s="59" t="s">
        <v>4075</v>
      </c>
      <c r="E4454" s="153">
        <v>304.60000000000002</v>
      </c>
      <c r="F4454" s="150">
        <f>terrains!E4454*10.76391</f>
        <v>3278.6869860000002</v>
      </c>
      <c r="G4454" s="59" t="s">
        <v>327</v>
      </c>
      <c r="H4454" s="59">
        <v>0</v>
      </c>
      <c r="I4454" s="59">
        <v>0</v>
      </c>
      <c r="J4454" s="59">
        <f>IF(terrains!L4454=13.5,IF(terrains!X4454=1,12,9),-0.392532+1.267037*terrains!L4454+0.472239*terrains!X4454+0.58658*terrains!W4454+0.089417*terrains!V4454+0.531633*terrains!U4454+0.337883*terrains!T4454-0.403545*terrains!S4454)</f>
        <v>2.7750604999999999</v>
      </c>
      <c r="K4454" s="151">
        <f>IF(terrains!I4454=0,terrains!J4454,terrains!I4454)</f>
        <v>2.7750604999999999</v>
      </c>
      <c r="L4454" s="59">
        <v>2.5</v>
      </c>
      <c r="M4454" s="59">
        <v>0</v>
      </c>
      <c r="N4454" s="59">
        <v>0</v>
      </c>
      <c r="O4454" s="59" t="s">
        <v>174</v>
      </c>
      <c r="P4454" s="59">
        <v>0</v>
      </c>
      <c r="Q4454" s="59">
        <v>0</v>
      </c>
      <c r="R4454" s="59">
        <v>1</v>
      </c>
      <c r="S4454" s="59">
        <v>0</v>
      </c>
      <c r="T4454" s="59">
        <v>0</v>
      </c>
      <c r="U4454" s="59">
        <v>0</v>
      </c>
      <c r="V4454" s="59">
        <v>0</v>
      </c>
      <c r="W4454" s="59">
        <v>0</v>
      </c>
      <c r="X4454" s="59">
        <v>0</v>
      </c>
      <c r="Y4454" s="59">
        <f>IF(terrains!L4454&lt;=2.5,1,IF(terrains!L4454&lt;=4.5,2,IF(terrains!L4454&lt;=6.5,3,4)))</f>
        <v>1</v>
      </c>
      <c r="Z4454" s="59">
        <f>IF(terrains!R4454=1,35,IF(terrains!S4454=1,64,IF(terrains!T4454=1,IF(terrains!Y4454=1,85,104),IF(terrains!U4454=1,IF(terrains!Y4454=1,124,152),IF(terrains!V4454=1,(IF(terrains!Y4454=1,146,IF(terrains!Y4454=2,178,263))),IF(terrains!W4454=1,(IF(terrains!Y4454=1,178,IF(terrains!Y4454=2,218,321))),IF(terrains!X4454=1,IF(terrains!Y4454=1,190,IF(terrains!Y4454=2,242,IF(terrains!Y4454=3,357,896))))))))))</f>
        <v>35</v>
      </c>
      <c r="AA4454" s="152">
        <f>terrains!Z4454*terrains!F4454</f>
        <v>114754.04451000001</v>
      </c>
    </row>
    <row r="4455" spans="1:27" ht="14.4">
      <c r="A4455" s="143">
        <v>4454</v>
      </c>
      <c r="B4455" s="59">
        <v>302181.16144599998</v>
      </c>
      <c r="C4455" s="59">
        <v>5059236.8023800002</v>
      </c>
      <c r="D4455" s="59" t="s">
        <v>4076</v>
      </c>
      <c r="E4455" s="153">
        <v>304.60000000000002</v>
      </c>
      <c r="F4455" s="150">
        <f>terrains!E4455*10.76391</f>
        <v>3278.6869860000002</v>
      </c>
      <c r="G4455" s="59" t="s">
        <v>327</v>
      </c>
      <c r="H4455" s="59">
        <v>0</v>
      </c>
      <c r="I4455" s="59">
        <v>0</v>
      </c>
      <c r="J4455" s="59">
        <f>IF(terrains!L4455=13.5,IF(terrains!X4455=1,12,9),-0.392532+1.267037*terrains!L4455+0.472239*terrains!X4455+0.58658*terrains!W4455+0.089417*terrains!V4455+0.531633*terrains!U4455+0.337883*terrains!T4455-0.403545*terrains!S4455)</f>
        <v>2.7750604999999999</v>
      </c>
      <c r="K4455" s="151">
        <f>IF(terrains!I4455=0,terrains!J4455,terrains!I4455)</f>
        <v>2.7750604999999999</v>
      </c>
      <c r="L4455" s="59">
        <v>2.5</v>
      </c>
      <c r="M4455" s="59">
        <v>0</v>
      </c>
      <c r="N4455" s="59">
        <v>0</v>
      </c>
      <c r="O4455" s="59" t="s">
        <v>174</v>
      </c>
      <c r="P4455" s="59">
        <v>0</v>
      </c>
      <c r="Q4455" s="59">
        <v>0</v>
      </c>
      <c r="R4455" s="59">
        <v>1</v>
      </c>
      <c r="S4455" s="59">
        <v>0</v>
      </c>
      <c r="T4455" s="59">
        <v>0</v>
      </c>
      <c r="U4455" s="59">
        <v>0</v>
      </c>
      <c r="V4455" s="59">
        <v>0</v>
      </c>
      <c r="W4455" s="59">
        <v>0</v>
      </c>
      <c r="X4455" s="59">
        <v>0</v>
      </c>
      <c r="Y4455" s="59">
        <f>IF(terrains!L4455&lt;=2.5,1,IF(terrains!L4455&lt;=4.5,2,IF(terrains!L4455&lt;=6.5,3,4)))</f>
        <v>1</v>
      </c>
      <c r="Z4455" s="59">
        <f>IF(terrains!R4455=1,35,IF(terrains!S4455=1,64,IF(terrains!T4455=1,IF(terrains!Y4455=1,85,104),IF(terrains!U4455=1,IF(terrains!Y4455=1,124,152),IF(terrains!V4455=1,(IF(terrains!Y4455=1,146,IF(terrains!Y4455=2,178,263))),IF(terrains!W4455=1,(IF(terrains!Y4455=1,178,IF(terrains!Y4455=2,218,321))),IF(terrains!X4455=1,IF(terrains!Y4455=1,190,IF(terrains!Y4455=2,242,IF(terrains!Y4455=3,357,896))))))))))</f>
        <v>35</v>
      </c>
      <c r="AA4455" s="152">
        <f>terrains!Z4455*terrains!F4455</f>
        <v>114754.04451000001</v>
      </c>
    </row>
    <row r="4456" spans="1:27" ht="14.4">
      <c r="A4456" s="143">
        <v>4455</v>
      </c>
      <c r="B4456" s="59">
        <v>302197.83083400002</v>
      </c>
      <c r="C4456" s="59">
        <v>5059204.0573800001</v>
      </c>
      <c r="D4456" s="59" t="s">
        <v>4077</v>
      </c>
      <c r="E4456" s="153">
        <v>304.60000000000002</v>
      </c>
      <c r="F4456" s="150">
        <f>terrains!E4456*10.76391</f>
        <v>3278.6869860000002</v>
      </c>
      <c r="G4456" s="59" t="s">
        <v>327</v>
      </c>
      <c r="H4456" s="59">
        <v>0</v>
      </c>
      <c r="I4456" s="59">
        <v>0</v>
      </c>
      <c r="J4456" s="59">
        <f>IF(terrains!L4456=13.5,IF(terrains!X4456=1,12,9),-0.392532+1.267037*terrains!L4456+0.472239*terrains!X4456+0.58658*terrains!W4456+0.089417*terrains!V4456+0.531633*terrains!U4456+0.337883*terrains!T4456-0.403545*terrains!S4456)</f>
        <v>2.7750604999999999</v>
      </c>
      <c r="K4456" s="151">
        <f>IF(terrains!I4456=0,terrains!J4456,terrains!I4456)</f>
        <v>2.7750604999999999</v>
      </c>
      <c r="L4456" s="59">
        <v>2.5</v>
      </c>
      <c r="M4456" s="59">
        <v>0</v>
      </c>
      <c r="N4456" s="59">
        <v>0</v>
      </c>
      <c r="O4456" s="59" t="s">
        <v>174</v>
      </c>
      <c r="P4456" s="59">
        <v>0</v>
      </c>
      <c r="Q4456" s="59">
        <v>0</v>
      </c>
      <c r="R4456" s="59">
        <v>1</v>
      </c>
      <c r="S4456" s="59">
        <v>0</v>
      </c>
      <c r="T4456" s="59">
        <v>0</v>
      </c>
      <c r="U4456" s="59">
        <v>0</v>
      </c>
      <c r="V4456" s="59">
        <v>0</v>
      </c>
      <c r="W4456" s="59">
        <v>0</v>
      </c>
      <c r="X4456" s="59">
        <v>0</v>
      </c>
      <c r="Y4456" s="59">
        <f>IF(terrains!L4456&lt;=2.5,1,IF(terrains!L4456&lt;=4.5,2,IF(terrains!L4456&lt;=6.5,3,4)))</f>
        <v>1</v>
      </c>
      <c r="Z4456" s="59">
        <f>IF(terrains!R4456=1,35,IF(terrains!S4456=1,64,IF(terrains!T4456=1,IF(terrains!Y4456=1,85,104),IF(terrains!U4456=1,IF(terrains!Y4456=1,124,152),IF(terrains!V4456=1,(IF(terrains!Y4456=1,146,IF(terrains!Y4456=2,178,263))),IF(terrains!W4456=1,(IF(terrains!Y4456=1,178,IF(terrains!Y4456=2,218,321))),IF(terrains!X4456=1,IF(terrains!Y4456=1,190,IF(terrains!Y4456=2,242,IF(terrains!Y4456=3,357,896))))))))))</f>
        <v>35</v>
      </c>
      <c r="AA4456" s="152">
        <f>terrains!Z4456*terrains!F4456</f>
        <v>114754.04451000001</v>
      </c>
    </row>
    <row r="4457" spans="1:27" ht="14.4">
      <c r="A4457" s="143">
        <v>4456</v>
      </c>
      <c r="B4457" s="59">
        <v>302185.32858799997</v>
      </c>
      <c r="C4457" s="59">
        <v>5059228.6160000004</v>
      </c>
      <c r="D4457" s="59" t="s">
        <v>4078</v>
      </c>
      <c r="E4457" s="153">
        <v>304.60000000000002</v>
      </c>
      <c r="F4457" s="150">
        <f>terrains!E4457*10.76391</f>
        <v>3278.6869860000002</v>
      </c>
      <c r="G4457" s="59" t="s">
        <v>327</v>
      </c>
      <c r="H4457" s="59">
        <v>0</v>
      </c>
      <c r="I4457" s="59">
        <v>0</v>
      </c>
      <c r="J4457" s="59">
        <f>IF(terrains!L4457=13.5,IF(terrains!X4457=1,12,9),-0.392532+1.267037*terrains!L4457+0.472239*terrains!X4457+0.58658*terrains!W4457+0.089417*terrains!V4457+0.531633*terrains!U4457+0.337883*terrains!T4457-0.403545*terrains!S4457)</f>
        <v>2.7750604999999999</v>
      </c>
      <c r="K4457" s="151">
        <f>IF(terrains!I4457=0,terrains!J4457,terrains!I4457)</f>
        <v>2.7750604999999999</v>
      </c>
      <c r="L4457" s="59">
        <v>2.5</v>
      </c>
      <c r="M4457" s="59">
        <v>0</v>
      </c>
      <c r="N4457" s="59">
        <v>0</v>
      </c>
      <c r="O4457" s="59" t="s">
        <v>174</v>
      </c>
      <c r="P4457" s="59">
        <v>0</v>
      </c>
      <c r="Q4457" s="59">
        <v>0</v>
      </c>
      <c r="R4457" s="59">
        <v>1</v>
      </c>
      <c r="S4457" s="59">
        <v>0</v>
      </c>
      <c r="T4457" s="59">
        <v>0</v>
      </c>
      <c r="U4457" s="59">
        <v>0</v>
      </c>
      <c r="V4457" s="59">
        <v>0</v>
      </c>
      <c r="W4457" s="59">
        <v>0</v>
      </c>
      <c r="X4457" s="59">
        <v>0</v>
      </c>
      <c r="Y4457" s="59">
        <f>IF(terrains!L4457&lt;=2.5,1,IF(terrains!L4457&lt;=4.5,2,IF(terrains!L4457&lt;=6.5,3,4)))</f>
        <v>1</v>
      </c>
      <c r="Z4457" s="59">
        <f>IF(terrains!R4457=1,35,IF(terrains!S4457=1,64,IF(terrains!T4457=1,IF(terrains!Y4457=1,85,104),IF(terrains!U4457=1,IF(terrains!Y4457=1,124,152),IF(terrains!V4457=1,(IF(terrains!Y4457=1,146,IF(terrains!Y4457=2,178,263))),IF(terrains!W4457=1,(IF(terrains!Y4457=1,178,IF(terrains!Y4457=2,218,321))),IF(terrains!X4457=1,IF(terrains!Y4457=1,190,IF(terrains!Y4457=2,242,IF(terrains!Y4457=3,357,896))))))))))</f>
        <v>35</v>
      </c>
      <c r="AA4457" s="152">
        <f>terrains!Z4457*terrains!F4457</f>
        <v>114754.04451000001</v>
      </c>
    </row>
    <row r="4458" spans="1:27" ht="14.4">
      <c r="A4458" s="143">
        <v>4457</v>
      </c>
      <c r="B4458" s="59">
        <v>302201.99798799999</v>
      </c>
      <c r="C4458" s="59">
        <v>5059195.8710000003</v>
      </c>
      <c r="D4458" s="59" t="s">
        <v>4079</v>
      </c>
      <c r="E4458" s="153">
        <v>304.60000000000002</v>
      </c>
      <c r="F4458" s="150">
        <f>terrains!E4458*10.76391</f>
        <v>3278.6869860000002</v>
      </c>
      <c r="G4458" s="59" t="s">
        <v>327</v>
      </c>
      <c r="H4458" s="59">
        <v>0</v>
      </c>
      <c r="I4458" s="59">
        <v>0</v>
      </c>
      <c r="J4458" s="59">
        <f>IF(terrains!L4458=13.5,IF(terrains!X4458=1,12,9),-0.392532+1.267037*terrains!L4458+0.472239*terrains!X4458+0.58658*terrains!W4458+0.089417*terrains!V4458+0.531633*terrains!U4458+0.337883*terrains!T4458-0.403545*terrains!S4458)</f>
        <v>2.7750604999999999</v>
      </c>
      <c r="K4458" s="151">
        <f>IF(terrains!I4458=0,terrains!J4458,terrains!I4458)</f>
        <v>2.7750604999999999</v>
      </c>
      <c r="L4458" s="59">
        <v>2.5</v>
      </c>
      <c r="M4458" s="59">
        <v>0</v>
      </c>
      <c r="N4458" s="59">
        <v>0</v>
      </c>
      <c r="O4458" s="59" t="s">
        <v>174</v>
      </c>
      <c r="P4458" s="59">
        <v>0</v>
      </c>
      <c r="Q4458" s="59">
        <v>0</v>
      </c>
      <c r="R4458" s="59">
        <v>1</v>
      </c>
      <c r="S4458" s="59">
        <v>0</v>
      </c>
      <c r="T4458" s="59">
        <v>0</v>
      </c>
      <c r="U4458" s="59">
        <v>0</v>
      </c>
      <c r="V4458" s="59">
        <v>0</v>
      </c>
      <c r="W4458" s="59">
        <v>0</v>
      </c>
      <c r="X4458" s="59">
        <v>0</v>
      </c>
      <c r="Y4458" s="59">
        <f>IF(terrains!L4458&lt;=2.5,1,IF(terrains!L4458&lt;=4.5,2,IF(terrains!L4458&lt;=6.5,3,4)))</f>
        <v>1</v>
      </c>
      <c r="Z4458" s="59">
        <f>IF(terrains!R4458=1,35,IF(terrains!S4458=1,64,IF(terrains!T4458=1,IF(terrains!Y4458=1,85,104),IF(terrains!U4458=1,IF(terrains!Y4458=1,124,152),IF(terrains!V4458=1,(IF(terrains!Y4458=1,146,IF(terrains!Y4458=2,178,263))),IF(terrains!W4458=1,(IF(terrains!Y4458=1,178,IF(terrains!Y4458=2,218,321))),IF(terrains!X4458=1,IF(terrains!Y4458=1,190,IF(terrains!Y4458=2,242,IF(terrains!Y4458=3,357,896))))))))))</f>
        <v>35</v>
      </c>
      <c r="AA4458" s="152">
        <f>terrains!Z4458*terrains!F4458</f>
        <v>114754.04451000001</v>
      </c>
    </row>
    <row r="4459" spans="1:27" ht="14.4">
      <c r="A4459" s="143">
        <v>4458</v>
      </c>
      <c r="B4459" s="59">
        <v>302193.66300399997</v>
      </c>
      <c r="C4459" s="59">
        <v>5059212.2436199998</v>
      </c>
      <c r="D4459" s="59" t="s">
        <v>4080</v>
      </c>
      <c r="E4459" s="153">
        <v>304.60000000000002</v>
      </c>
      <c r="F4459" s="150">
        <f>terrains!E4459*10.76391</f>
        <v>3278.6869860000002</v>
      </c>
      <c r="G4459" s="59" t="s">
        <v>327</v>
      </c>
      <c r="H4459" s="59">
        <v>0</v>
      </c>
      <c r="I4459" s="59">
        <v>0</v>
      </c>
      <c r="J4459" s="59">
        <f>IF(terrains!L4459=13.5,IF(terrains!X4459=1,12,9),-0.392532+1.267037*terrains!L4459+0.472239*terrains!X4459+0.58658*terrains!W4459+0.089417*terrains!V4459+0.531633*terrains!U4459+0.337883*terrains!T4459-0.403545*terrains!S4459)</f>
        <v>2.7750604999999999</v>
      </c>
      <c r="K4459" s="151">
        <f>IF(terrains!I4459=0,terrains!J4459,terrains!I4459)</f>
        <v>2.7750604999999999</v>
      </c>
      <c r="L4459" s="59">
        <v>2.5</v>
      </c>
      <c r="M4459" s="59">
        <v>0</v>
      </c>
      <c r="N4459" s="59">
        <v>0</v>
      </c>
      <c r="O4459" s="59" t="s">
        <v>174</v>
      </c>
      <c r="P4459" s="59">
        <v>0</v>
      </c>
      <c r="Q4459" s="59">
        <v>0</v>
      </c>
      <c r="R4459" s="59">
        <v>1</v>
      </c>
      <c r="S4459" s="59">
        <v>0</v>
      </c>
      <c r="T4459" s="59">
        <v>0</v>
      </c>
      <c r="U4459" s="59">
        <v>0</v>
      </c>
      <c r="V4459" s="59">
        <v>0</v>
      </c>
      <c r="W4459" s="59">
        <v>0</v>
      </c>
      <c r="X4459" s="59">
        <v>0</v>
      </c>
      <c r="Y4459" s="59">
        <f>IF(terrains!L4459&lt;=2.5,1,IF(terrains!L4459&lt;=4.5,2,IF(terrains!L4459&lt;=6.5,3,4)))</f>
        <v>1</v>
      </c>
      <c r="Z4459" s="59">
        <f>IF(terrains!R4459=1,35,IF(terrains!S4459=1,64,IF(terrains!T4459=1,IF(terrains!Y4459=1,85,104),IF(terrains!U4459=1,IF(terrains!Y4459=1,124,152),IF(terrains!V4459=1,(IF(terrains!Y4459=1,146,IF(terrains!Y4459=2,178,263))),IF(terrains!W4459=1,(IF(terrains!Y4459=1,178,IF(terrains!Y4459=2,218,321))),IF(terrains!X4459=1,IF(terrains!Y4459=1,190,IF(terrains!Y4459=2,242,IF(terrains!Y4459=3,357,896))))))))))</f>
        <v>35</v>
      </c>
      <c r="AA4459" s="152">
        <f>terrains!Z4459*terrains!F4459</f>
        <v>114754.04451000001</v>
      </c>
    </row>
    <row r="4460" spans="1:27" ht="14.4">
      <c r="A4460" s="143">
        <v>4459</v>
      </c>
      <c r="B4460" s="59">
        <v>302176.99365399999</v>
      </c>
      <c r="C4460" s="59">
        <v>5059244.98862</v>
      </c>
      <c r="D4460" s="59" t="s">
        <v>4081</v>
      </c>
      <c r="E4460" s="153">
        <v>304.60000000000002</v>
      </c>
      <c r="F4460" s="150">
        <f>terrains!E4460*10.76391</f>
        <v>3278.6869860000002</v>
      </c>
      <c r="G4460" s="59" t="s">
        <v>327</v>
      </c>
      <c r="H4460" s="59">
        <v>0</v>
      </c>
      <c r="I4460" s="59">
        <v>0</v>
      </c>
      <c r="J4460" s="59">
        <f>IF(terrains!L4460=13.5,IF(terrains!X4460=1,12,9),-0.392532+1.267037*terrains!L4460+0.472239*terrains!X4460+0.58658*terrains!W4460+0.089417*terrains!V4460+0.531633*terrains!U4460+0.337883*terrains!T4460-0.403545*terrains!S4460)</f>
        <v>2.7750604999999999</v>
      </c>
      <c r="K4460" s="151">
        <f>IF(terrains!I4460=0,terrains!J4460,terrains!I4460)</f>
        <v>2.7750604999999999</v>
      </c>
      <c r="L4460" s="59">
        <v>2.5</v>
      </c>
      <c r="M4460" s="59">
        <v>0</v>
      </c>
      <c r="N4460" s="59">
        <v>0</v>
      </c>
      <c r="O4460" s="59" t="s">
        <v>174</v>
      </c>
      <c r="P4460" s="59">
        <v>0</v>
      </c>
      <c r="Q4460" s="59">
        <v>0</v>
      </c>
      <c r="R4460" s="59">
        <v>1</v>
      </c>
      <c r="S4460" s="59">
        <v>0</v>
      </c>
      <c r="T4460" s="59">
        <v>0</v>
      </c>
      <c r="U4460" s="59">
        <v>0</v>
      </c>
      <c r="V4460" s="59">
        <v>0</v>
      </c>
      <c r="W4460" s="59">
        <v>0</v>
      </c>
      <c r="X4460" s="59">
        <v>0</v>
      </c>
      <c r="Y4460" s="59">
        <f>IF(terrains!L4460&lt;=2.5,1,IF(terrains!L4460&lt;=4.5,2,IF(terrains!L4460&lt;=6.5,3,4)))</f>
        <v>1</v>
      </c>
      <c r="Z4460" s="59">
        <f>IF(terrains!R4460=1,35,IF(terrains!S4460=1,64,IF(terrains!T4460=1,IF(terrains!Y4460=1,85,104),IF(terrains!U4460=1,IF(terrains!Y4460=1,124,152),IF(terrains!V4460=1,(IF(terrains!Y4460=1,146,IF(terrains!Y4460=2,178,263))),IF(terrains!W4460=1,(IF(terrains!Y4460=1,178,IF(terrains!Y4460=2,218,321))),IF(terrains!X4460=1,IF(terrains!Y4460=1,190,IF(terrains!Y4460=2,242,IF(terrains!Y4460=3,357,896))))))))))</f>
        <v>35</v>
      </c>
      <c r="AA4460" s="152">
        <f>terrains!Z4460*terrains!F4460</f>
        <v>114754.04451000001</v>
      </c>
    </row>
    <row r="4461" spans="1:27" ht="14.4">
      <c r="A4461" s="143">
        <v>4460</v>
      </c>
      <c r="B4461" s="59">
        <v>302206.16507799999</v>
      </c>
      <c r="C4461" s="59">
        <v>5059187.6846099999</v>
      </c>
      <c r="D4461" s="59" t="s">
        <v>4082</v>
      </c>
      <c r="E4461" s="153">
        <v>304.60000000000002</v>
      </c>
      <c r="F4461" s="150">
        <f>terrains!E4461*10.76391</f>
        <v>3278.6869860000002</v>
      </c>
      <c r="G4461" s="59" t="s">
        <v>327</v>
      </c>
      <c r="H4461" s="59">
        <v>0</v>
      </c>
      <c r="I4461" s="59">
        <v>0</v>
      </c>
      <c r="J4461" s="59">
        <f>IF(terrains!L4461=13.5,IF(terrains!X4461=1,12,9),-0.392532+1.267037*terrains!L4461+0.472239*terrains!X4461+0.58658*terrains!W4461+0.089417*terrains!V4461+0.531633*terrains!U4461+0.337883*terrains!T4461-0.403545*terrains!S4461)</f>
        <v>2.7750604999999999</v>
      </c>
      <c r="K4461" s="151">
        <f>IF(terrains!I4461=0,terrains!J4461,terrains!I4461)</f>
        <v>2.7750604999999999</v>
      </c>
      <c r="L4461" s="59">
        <v>2.5</v>
      </c>
      <c r="M4461" s="59">
        <v>0</v>
      </c>
      <c r="N4461" s="59">
        <v>0</v>
      </c>
      <c r="O4461" s="59" t="s">
        <v>174</v>
      </c>
      <c r="P4461" s="59">
        <v>0</v>
      </c>
      <c r="Q4461" s="59">
        <v>0</v>
      </c>
      <c r="R4461" s="59">
        <v>1</v>
      </c>
      <c r="S4461" s="59">
        <v>0</v>
      </c>
      <c r="T4461" s="59">
        <v>0</v>
      </c>
      <c r="U4461" s="59">
        <v>0</v>
      </c>
      <c r="V4461" s="59">
        <v>0</v>
      </c>
      <c r="W4461" s="59">
        <v>0</v>
      </c>
      <c r="X4461" s="59">
        <v>0</v>
      </c>
      <c r="Y4461" s="59">
        <f>IF(terrains!L4461&lt;=2.5,1,IF(terrains!L4461&lt;=4.5,2,IF(terrains!L4461&lt;=6.5,3,4)))</f>
        <v>1</v>
      </c>
      <c r="Z4461" s="59">
        <f>IF(terrains!R4461=1,35,IF(terrains!S4461=1,64,IF(terrains!T4461=1,IF(terrains!Y4461=1,85,104),IF(terrains!U4461=1,IF(terrains!Y4461=1,124,152),IF(terrains!V4461=1,(IF(terrains!Y4461=1,146,IF(terrains!Y4461=2,178,263))),IF(terrains!W4461=1,(IF(terrains!Y4461=1,178,IF(terrains!Y4461=2,218,321))),IF(terrains!X4461=1,IF(terrains!Y4461=1,190,IF(terrains!Y4461=2,242,IF(terrains!Y4461=3,357,896))))))))))</f>
        <v>35</v>
      </c>
      <c r="AA4461" s="152">
        <f>terrains!Z4461*terrains!F4461</f>
        <v>114754.04451000001</v>
      </c>
    </row>
    <row r="4462" spans="1:27" ht="14.4">
      <c r="A4462" s="143">
        <v>4461</v>
      </c>
      <c r="B4462" s="59">
        <v>296888.39610000001</v>
      </c>
      <c r="C4462" s="59">
        <v>5046768.8729999997</v>
      </c>
      <c r="D4462" s="59" t="s">
        <v>4083</v>
      </c>
      <c r="E4462" s="153">
        <v>304.39999999999998</v>
      </c>
      <c r="F4462" s="150">
        <f>terrains!E4462*10.76391</f>
        <v>3276.5342039999996</v>
      </c>
      <c r="G4462" s="59" t="s">
        <v>493</v>
      </c>
      <c r="H4462" s="59">
        <v>0</v>
      </c>
      <c r="I4462" s="59">
        <v>0</v>
      </c>
      <c r="J4462" s="59">
        <f>IF(terrains!L4462=13.5,IF(terrains!X4462=1,12,9),-0.392532+1.267037*terrains!L4462+0.472239*terrains!X4462+0.58658*terrains!W4462+0.089417*terrains!V4462+0.531633*terrains!U4462+0.337883*terrains!T4462-0.403545*terrains!S4462)</f>
        <v>1.7379969999999998</v>
      </c>
      <c r="K4462" s="151">
        <f>IF(terrains!I4462=0,terrains!J4462,terrains!I4462)</f>
        <v>1.7379969999999998</v>
      </c>
      <c r="L4462" s="59">
        <v>2</v>
      </c>
      <c r="M4462" s="59">
        <v>1</v>
      </c>
      <c r="N4462" s="59">
        <v>3</v>
      </c>
      <c r="O4462" s="59" t="s">
        <v>175</v>
      </c>
      <c r="P4462" s="59">
        <v>2</v>
      </c>
      <c r="Q4462" s="59">
        <v>1.5</v>
      </c>
      <c r="R4462" s="59">
        <v>0</v>
      </c>
      <c r="S4462" s="59">
        <v>1</v>
      </c>
      <c r="T4462" s="59">
        <v>0</v>
      </c>
      <c r="U4462" s="59">
        <v>0</v>
      </c>
      <c r="V4462" s="59">
        <v>0</v>
      </c>
      <c r="W4462" s="59">
        <v>0</v>
      </c>
      <c r="X4462" s="59">
        <v>0</v>
      </c>
      <c r="Y4462" s="59">
        <f>IF(terrains!L4462&lt;=2.5,1,IF(terrains!L4462&lt;=4.5,2,IF(terrains!L4462&lt;=6.5,3,4)))</f>
        <v>1</v>
      </c>
      <c r="Z4462" s="59">
        <f>IF(terrains!R4462=1,35,IF(terrains!S4462=1,64,IF(terrains!T4462=1,IF(terrains!Y4462=1,85,104),IF(terrains!U4462=1,IF(terrains!Y4462=1,124,152),IF(terrains!V4462=1,(IF(terrains!Y4462=1,146,IF(terrains!Y4462=2,178,263))),IF(terrains!W4462=1,(IF(terrains!Y4462=1,178,IF(terrains!Y4462=2,218,321))),IF(terrains!X4462=1,IF(terrains!Y4462=1,190,IF(terrains!Y4462=2,242,IF(terrains!Y4462=3,357,896))))))))))</f>
        <v>64</v>
      </c>
      <c r="AA4462" s="152">
        <f>terrains!Z4462*terrains!F4462</f>
        <v>209698.18905599997</v>
      </c>
    </row>
    <row r="4463" spans="1:27" ht="14.4">
      <c r="A4463" s="143">
        <v>4462</v>
      </c>
      <c r="B4463" s="59">
        <v>301907.46860299999</v>
      </c>
      <c r="C4463" s="59">
        <v>5059027.96746</v>
      </c>
      <c r="D4463" s="59" t="s">
        <v>4084</v>
      </c>
      <c r="E4463" s="153">
        <v>304.10000000000002</v>
      </c>
      <c r="F4463" s="150">
        <f>terrains!E4463*10.76391</f>
        <v>3273.3050309999999</v>
      </c>
      <c r="G4463" s="59" t="s">
        <v>327</v>
      </c>
      <c r="H4463" s="59">
        <v>0</v>
      </c>
      <c r="I4463" s="59">
        <v>0</v>
      </c>
      <c r="J4463" s="59">
        <f>IF(terrains!L4463=13.5,IF(terrains!X4463=1,12,9),-0.392532+1.267037*terrains!L4463+0.472239*terrains!X4463+0.58658*terrains!W4463+0.089417*terrains!V4463+0.531633*terrains!U4463+0.337883*terrains!T4463-0.403545*terrains!S4463)</f>
        <v>2.7750604999999999</v>
      </c>
      <c r="K4463" s="151">
        <f>IF(terrains!I4463=0,terrains!J4463,terrains!I4463)</f>
        <v>2.7750604999999999</v>
      </c>
      <c r="L4463" s="59">
        <v>2.5</v>
      </c>
      <c r="M4463" s="59">
        <v>0</v>
      </c>
      <c r="N4463" s="59">
        <v>0</v>
      </c>
      <c r="O4463" s="59" t="s">
        <v>174</v>
      </c>
      <c r="P4463" s="59">
        <v>0</v>
      </c>
      <c r="Q4463" s="59">
        <v>0</v>
      </c>
      <c r="R4463" s="59">
        <v>1</v>
      </c>
      <c r="S4463" s="59">
        <v>0</v>
      </c>
      <c r="T4463" s="59">
        <v>0</v>
      </c>
      <c r="U4463" s="59">
        <v>0</v>
      </c>
      <c r="V4463" s="59">
        <v>0</v>
      </c>
      <c r="W4463" s="59">
        <v>0</v>
      </c>
      <c r="X4463" s="59">
        <v>0</v>
      </c>
      <c r="Y4463" s="59">
        <f>IF(terrains!L4463&lt;=2.5,1,IF(terrains!L4463&lt;=4.5,2,IF(terrains!L4463&lt;=6.5,3,4)))</f>
        <v>1</v>
      </c>
      <c r="Z4463" s="59">
        <f>IF(terrains!R4463=1,35,IF(terrains!S4463=1,64,IF(terrains!T4463=1,IF(terrains!Y4463=1,85,104),IF(terrains!U4463=1,IF(terrains!Y4463=1,124,152),IF(terrains!V4463=1,(IF(terrains!Y4463=1,146,IF(terrains!Y4463=2,178,263))),IF(terrains!W4463=1,(IF(terrains!Y4463=1,178,IF(terrains!Y4463=2,218,321))),IF(terrains!X4463=1,IF(terrains!Y4463=1,190,IF(terrains!Y4463=2,242,IF(terrains!Y4463=3,357,896))))))))))</f>
        <v>35</v>
      </c>
      <c r="AA4463" s="152">
        <f>terrains!Z4463*terrains!F4463</f>
        <v>114565.676085</v>
      </c>
    </row>
    <row r="4464" spans="1:27" ht="14.4">
      <c r="A4464" s="143">
        <v>4463</v>
      </c>
      <c r="B4464" s="59">
        <v>301926.45643199998</v>
      </c>
      <c r="C4464" s="59">
        <v>5058991.5885399999</v>
      </c>
      <c r="D4464" s="59" t="s">
        <v>4085</v>
      </c>
      <c r="E4464" s="153">
        <v>304</v>
      </c>
      <c r="F4464" s="150">
        <f>terrains!E4464*10.76391</f>
        <v>3272.2286399999998</v>
      </c>
      <c r="G4464" s="59" t="s">
        <v>327</v>
      </c>
      <c r="H4464" s="59">
        <v>0</v>
      </c>
      <c r="I4464" s="59">
        <v>0</v>
      </c>
      <c r="J4464" s="59">
        <f>IF(terrains!L4464=13.5,IF(terrains!X4464=1,12,9),-0.392532+1.267037*terrains!L4464+0.472239*terrains!X4464+0.58658*terrains!W4464+0.089417*terrains!V4464+0.531633*terrains!U4464+0.337883*terrains!T4464-0.403545*terrains!S4464)</f>
        <v>2.7750604999999999</v>
      </c>
      <c r="K4464" s="151">
        <f>IF(terrains!I4464=0,terrains!J4464,terrains!I4464)</f>
        <v>2.7750604999999999</v>
      </c>
      <c r="L4464" s="59">
        <v>2.5</v>
      </c>
      <c r="M4464" s="59">
        <v>0</v>
      </c>
      <c r="N4464" s="59">
        <v>0</v>
      </c>
      <c r="O4464" s="59" t="s">
        <v>174</v>
      </c>
      <c r="P4464" s="59">
        <v>0</v>
      </c>
      <c r="Q4464" s="59">
        <v>0</v>
      </c>
      <c r="R4464" s="59">
        <v>1</v>
      </c>
      <c r="S4464" s="59">
        <v>0</v>
      </c>
      <c r="T4464" s="59">
        <v>0</v>
      </c>
      <c r="U4464" s="59">
        <v>0</v>
      </c>
      <c r="V4464" s="59">
        <v>0</v>
      </c>
      <c r="W4464" s="59">
        <v>0</v>
      </c>
      <c r="X4464" s="59">
        <v>0</v>
      </c>
      <c r="Y4464" s="59">
        <f>IF(terrains!L4464&lt;=2.5,1,IF(terrains!L4464&lt;=4.5,2,IF(terrains!L4464&lt;=6.5,3,4)))</f>
        <v>1</v>
      </c>
      <c r="Z4464" s="59">
        <f>IF(terrains!R4464=1,35,IF(terrains!S4464=1,64,IF(terrains!T4464=1,IF(terrains!Y4464=1,85,104),IF(terrains!U4464=1,IF(terrains!Y4464=1,124,152),IF(terrains!V4464=1,(IF(terrains!Y4464=1,146,IF(terrains!Y4464=2,178,263))),IF(terrains!W4464=1,(IF(terrains!Y4464=1,178,IF(terrains!Y4464=2,218,321))),IF(terrains!X4464=1,IF(terrains!Y4464=1,190,IF(terrains!Y4464=2,242,IF(terrains!Y4464=3,357,896))))))))))</f>
        <v>35</v>
      </c>
      <c r="AA4464" s="152">
        <f>terrains!Z4464*terrains!F4464</f>
        <v>114528.0024</v>
      </c>
    </row>
    <row r="4465" spans="1:27" ht="14.4">
      <c r="A4465" s="143">
        <v>4464</v>
      </c>
      <c r="B4465" s="59">
        <v>298411.31780000002</v>
      </c>
      <c r="C4465" s="59">
        <v>5041968.2759999996</v>
      </c>
      <c r="D4465" s="59" t="s">
        <v>4086</v>
      </c>
      <c r="E4465" s="153">
        <v>303.89999999999998</v>
      </c>
      <c r="F4465" s="150">
        <f>terrains!E4465*10.76391</f>
        <v>3271.1522489999993</v>
      </c>
      <c r="G4465" s="59" t="s">
        <v>1408</v>
      </c>
      <c r="H4465" s="59">
        <v>1</v>
      </c>
      <c r="I4465" s="59">
        <v>4</v>
      </c>
      <c r="J4465" s="59">
        <f>IF(terrains!L4465=13.5,IF(terrains!X4465=1,12,9),-0.392532+1.267037*terrains!L4465+0.472239*terrains!X4465+0.58658*terrains!W4465+0.089417*terrains!V4465+0.531633*terrains!U4465+0.337883*terrains!T4465-0.403545*terrains!S4465)</f>
        <v>3.9951589999999997</v>
      </c>
      <c r="K4465" s="151">
        <f>IF(terrains!I4465=0,terrains!J4465,terrains!I4465)</f>
        <v>4</v>
      </c>
      <c r="L4465" s="59">
        <v>3</v>
      </c>
      <c r="M4465" s="59">
        <v>2</v>
      </c>
      <c r="N4465" s="59">
        <v>4</v>
      </c>
      <c r="O4465" s="59" t="s">
        <v>179</v>
      </c>
      <c r="P4465" s="59">
        <v>3</v>
      </c>
      <c r="Q4465" s="59">
        <v>2.5</v>
      </c>
      <c r="R4465" s="59">
        <v>0</v>
      </c>
      <c r="S4465" s="59">
        <v>0</v>
      </c>
      <c r="T4465" s="59">
        <v>0</v>
      </c>
      <c r="U4465" s="59">
        <v>0</v>
      </c>
      <c r="V4465" s="59">
        <v>0</v>
      </c>
      <c r="W4465" s="59">
        <v>1</v>
      </c>
      <c r="X4465" s="59">
        <v>0</v>
      </c>
      <c r="Y4465" s="59">
        <f>IF(terrains!L4465&lt;=2.5,1,IF(terrains!L4465&lt;=4.5,2,IF(terrains!L4465&lt;=6.5,3,4)))</f>
        <v>2</v>
      </c>
      <c r="Z4465" s="59">
        <f>IF(terrains!R4465=1,35,IF(terrains!S4465=1,64,IF(terrains!T4465=1,IF(terrains!Y4465=1,85,104),IF(terrains!U4465=1,IF(terrains!Y4465=1,124,152),IF(terrains!V4465=1,(IF(terrains!Y4465=1,146,IF(terrains!Y4465=2,178,263))),IF(terrains!W4465=1,(IF(terrains!Y4465=1,178,IF(terrains!Y4465=2,218,321))),IF(terrains!X4465=1,IF(terrains!Y4465=1,190,IF(terrains!Y4465=2,242,IF(terrains!Y4465=3,357,896))))))))))</f>
        <v>218</v>
      </c>
      <c r="AA4465" s="152">
        <f>terrains!Z4465*terrains!F4465</f>
        <v>713111.19028199988</v>
      </c>
    </row>
    <row r="4466" spans="1:27" ht="14.4">
      <c r="A4466" s="143">
        <v>4465</v>
      </c>
      <c r="B4466" s="59">
        <v>297435.49249999999</v>
      </c>
      <c r="C4466" s="59">
        <v>5032245.4730000002</v>
      </c>
      <c r="D4466" s="59" t="s">
        <v>4087</v>
      </c>
      <c r="E4466" s="153">
        <v>303.10000000000002</v>
      </c>
      <c r="F4466" s="150">
        <f>terrains!E4466*10.76391</f>
        <v>3262.5411210000002</v>
      </c>
      <c r="G4466" s="59" t="s">
        <v>692</v>
      </c>
      <c r="H4466" s="59">
        <v>0</v>
      </c>
      <c r="I4466" s="59">
        <v>0</v>
      </c>
      <c r="J4466" s="59">
        <f>IF(terrains!L4466=13.5,IF(terrains!X4466=1,12,9),-0.392532+1.267037*terrains!L4466+0.472239*terrains!X4466+0.58658*terrains!W4466+0.089417*terrains!V4466+0.531633*terrains!U4466+0.337883*terrains!T4466-0.403545*terrains!S4466)</f>
        <v>1.7379969999999998</v>
      </c>
      <c r="K4466" s="151">
        <f>IF(terrains!I4466=0,terrains!J4466,terrains!I4466)</f>
        <v>1.7379969999999998</v>
      </c>
      <c r="L4466" s="59">
        <v>2</v>
      </c>
      <c r="M4466" s="59">
        <v>1</v>
      </c>
      <c r="N4466" s="59">
        <v>3</v>
      </c>
      <c r="O4466" s="59" t="s">
        <v>175</v>
      </c>
      <c r="P4466" s="59">
        <v>2</v>
      </c>
      <c r="Q4466" s="59">
        <v>1.5</v>
      </c>
      <c r="R4466" s="59">
        <v>0</v>
      </c>
      <c r="S4466" s="59">
        <v>1</v>
      </c>
      <c r="T4466" s="59">
        <v>0</v>
      </c>
      <c r="U4466" s="59">
        <v>0</v>
      </c>
      <c r="V4466" s="59">
        <v>0</v>
      </c>
      <c r="W4466" s="59">
        <v>0</v>
      </c>
      <c r="X4466" s="59">
        <v>0</v>
      </c>
      <c r="Y4466" s="59">
        <f>IF(terrains!L4466&lt;=2.5,1,IF(terrains!L4466&lt;=4.5,2,IF(terrains!L4466&lt;=6.5,3,4)))</f>
        <v>1</v>
      </c>
      <c r="Z4466" s="59">
        <f>IF(terrains!R4466=1,35,IF(terrains!S4466=1,64,IF(terrains!T4466=1,IF(terrains!Y4466=1,85,104),IF(terrains!U4466=1,IF(terrains!Y4466=1,124,152),IF(terrains!V4466=1,(IF(terrains!Y4466=1,146,IF(terrains!Y4466=2,178,263))),IF(terrains!W4466=1,(IF(terrains!Y4466=1,178,IF(terrains!Y4466=2,218,321))),IF(terrains!X4466=1,IF(terrains!Y4466=1,190,IF(terrains!Y4466=2,242,IF(terrains!Y4466=3,357,896))))))))))</f>
        <v>64</v>
      </c>
      <c r="AA4466" s="152">
        <f>terrains!Z4466*terrains!F4466</f>
        <v>208802.63174400001</v>
      </c>
    </row>
    <row r="4467" spans="1:27" ht="14.4">
      <c r="A4467" s="143">
        <v>4466</v>
      </c>
      <c r="B4467" s="59">
        <v>293966.48437000002</v>
      </c>
      <c r="C4467" s="59">
        <v>5050382.4777699998</v>
      </c>
      <c r="D4467" s="59" t="s">
        <v>4088</v>
      </c>
      <c r="E4467" s="153">
        <v>303.10000000000002</v>
      </c>
      <c r="F4467" s="150">
        <f>terrains!E4467*10.76391</f>
        <v>3262.5411210000002</v>
      </c>
      <c r="G4467" s="59" t="s">
        <v>299</v>
      </c>
      <c r="H4467" s="59">
        <v>3</v>
      </c>
      <c r="I4467" s="59">
        <v>9</v>
      </c>
      <c r="J4467" s="59">
        <f>IF(terrains!L4467=13.5,IF(terrains!X4467=1,12,9),-0.392532+1.267037*terrains!L4467+0.472239*terrains!X4467+0.58658*terrains!W4467+0.089417*terrains!V4467+0.531633*terrains!U4467+0.337883*terrains!T4467-0.403545*terrains!S4467)</f>
        <v>5.5391079999999997</v>
      </c>
      <c r="K4467" s="151">
        <f>IF(terrains!I4467=0,terrains!J4467,terrains!I4467)</f>
        <v>9</v>
      </c>
      <c r="L4467" s="59">
        <v>5</v>
      </c>
      <c r="M4467" s="59">
        <v>4</v>
      </c>
      <c r="N4467" s="59">
        <v>15</v>
      </c>
      <c r="O4467" s="59" t="s">
        <v>175</v>
      </c>
      <c r="P4467" s="59">
        <v>2</v>
      </c>
      <c r="Q4467" s="59">
        <v>2</v>
      </c>
      <c r="R4467" s="59">
        <v>0</v>
      </c>
      <c r="S4467" s="59">
        <v>1</v>
      </c>
      <c r="T4467" s="59">
        <v>0</v>
      </c>
      <c r="U4467" s="59">
        <v>0</v>
      </c>
      <c r="V4467" s="59">
        <v>0</v>
      </c>
      <c r="W4467" s="59">
        <v>0</v>
      </c>
      <c r="X4467" s="59">
        <v>0</v>
      </c>
      <c r="Y4467" s="59">
        <f>IF(terrains!L4467&lt;=2.5,1,IF(terrains!L4467&lt;=4.5,2,IF(terrains!L4467&lt;=6.5,3,4)))</f>
        <v>3</v>
      </c>
      <c r="Z4467" s="59">
        <f>IF(terrains!R4467=1,35,IF(terrains!S4467=1,64,IF(terrains!T4467=1,IF(terrains!Y4467=1,85,104),IF(terrains!U4467=1,IF(terrains!Y4467=1,124,152),IF(terrains!V4467=1,(IF(terrains!Y4467=1,146,IF(terrains!Y4467=2,178,263))),IF(terrains!W4467=1,(IF(terrains!Y4467=1,178,IF(terrains!Y4467=2,218,321))),IF(terrains!X4467=1,IF(terrains!Y4467=1,190,IF(terrains!Y4467=2,242,IF(terrains!Y4467=3,357,896))))))))))</f>
        <v>64</v>
      </c>
      <c r="AA4467" s="152">
        <f>terrains!Z4467*terrains!F4467</f>
        <v>208802.63174400001</v>
      </c>
    </row>
    <row r="4468" spans="1:27" ht="14.4">
      <c r="A4468" s="143">
        <v>4467</v>
      </c>
      <c r="B4468" s="59">
        <v>304473.89028400002</v>
      </c>
      <c r="C4468" s="59">
        <v>5058777.6958400002</v>
      </c>
      <c r="D4468" s="59" t="s">
        <v>4089</v>
      </c>
      <c r="E4468" s="153">
        <v>302.60000000000002</v>
      </c>
      <c r="F4468" s="150">
        <f>terrains!E4468*10.76391</f>
        <v>3257.1591659999999</v>
      </c>
      <c r="G4468" s="59" t="s">
        <v>500</v>
      </c>
      <c r="H4468" s="59">
        <v>0</v>
      </c>
      <c r="I4468" s="59">
        <v>0</v>
      </c>
      <c r="J4468" s="59">
        <f>IF(terrains!L4468=13.5,IF(terrains!X4468=1,12,9),-0.392532+1.267037*terrains!L4468+0.472239*terrains!X4468+0.58658*terrains!W4468+0.089417*terrains!V4468+0.531633*terrains!U4468+0.337883*terrains!T4468-0.403545*terrains!S4468)</f>
        <v>2.7750604999999999</v>
      </c>
      <c r="K4468" s="151">
        <f>IF(terrains!I4468=0,terrains!J4468,terrains!I4468)</f>
        <v>2.7750604999999999</v>
      </c>
      <c r="L4468" s="59">
        <v>2.5</v>
      </c>
      <c r="M4468" s="59">
        <v>2</v>
      </c>
      <c r="N4468" s="59">
        <v>6</v>
      </c>
      <c r="O4468" s="59" t="s">
        <v>174</v>
      </c>
      <c r="P4468" s="59">
        <v>2</v>
      </c>
      <c r="Q4468" s="59">
        <v>1.5</v>
      </c>
      <c r="R4468" s="59">
        <v>1</v>
      </c>
      <c r="S4468" s="59">
        <v>0</v>
      </c>
      <c r="T4468" s="59">
        <v>0</v>
      </c>
      <c r="U4468" s="59">
        <v>0</v>
      </c>
      <c r="V4468" s="59">
        <v>0</v>
      </c>
      <c r="W4468" s="59">
        <v>0</v>
      </c>
      <c r="X4468" s="59">
        <v>0</v>
      </c>
      <c r="Y4468" s="59">
        <f>IF(terrains!L4468&lt;=2.5,1,IF(terrains!L4468&lt;=4.5,2,IF(terrains!L4468&lt;=6.5,3,4)))</f>
        <v>1</v>
      </c>
      <c r="Z4468" s="59">
        <f>IF(terrains!R4468=1,35,IF(terrains!S4468=1,64,IF(terrains!T4468=1,IF(terrains!Y4468=1,85,104),IF(terrains!U4468=1,IF(terrains!Y4468=1,124,152),IF(terrains!V4468=1,(IF(terrains!Y4468=1,146,IF(terrains!Y4468=2,178,263))),IF(terrains!W4468=1,(IF(terrains!Y4468=1,178,IF(terrains!Y4468=2,218,321))),IF(terrains!X4468=1,IF(terrains!Y4468=1,190,IF(terrains!Y4468=2,242,IF(terrains!Y4468=3,357,896))))))))))</f>
        <v>35</v>
      </c>
      <c r="AA4468" s="152">
        <f>terrains!Z4468*terrains!F4468</f>
        <v>114000.57080999999</v>
      </c>
    </row>
    <row r="4469" spans="1:27" ht="14.4">
      <c r="A4469" s="143">
        <v>4468</v>
      </c>
      <c r="B4469" s="59">
        <v>299383.40324700001</v>
      </c>
      <c r="C4469" s="59">
        <v>5055523.5341400001</v>
      </c>
      <c r="D4469" s="59" t="s">
        <v>4090</v>
      </c>
      <c r="E4469" s="153">
        <v>302.52</v>
      </c>
      <c r="F4469" s="150">
        <f>terrains!E4469*10.76391</f>
        <v>3256.2980531999997</v>
      </c>
      <c r="G4469" s="59" t="s">
        <v>325</v>
      </c>
      <c r="H4469" s="59">
        <v>0</v>
      </c>
      <c r="I4469" s="59">
        <v>0</v>
      </c>
      <c r="J4469" s="59">
        <f>IF(terrains!L4469=13.5,IF(terrains!X4469=1,12,9),-0.392532+1.267037*terrains!L4469+0.472239*terrains!X4469+0.58658*terrains!W4469+0.089417*terrains!V4469+0.531633*terrains!U4469+0.337883*terrains!T4469-0.403545*terrains!S4469)</f>
        <v>2.1415419999999998</v>
      </c>
      <c r="K4469" s="151">
        <f>IF(terrains!I4469=0,terrains!J4469,terrains!I4469)</f>
        <v>2.1415419999999998</v>
      </c>
      <c r="L4469" s="59">
        <v>2</v>
      </c>
      <c r="M4469" s="59">
        <v>2</v>
      </c>
      <c r="N4469" s="59">
        <v>3</v>
      </c>
      <c r="O4469" s="59" t="s">
        <v>174</v>
      </c>
      <c r="P4469" s="59">
        <v>2</v>
      </c>
      <c r="Q4469" s="59">
        <v>1.5</v>
      </c>
      <c r="R4469" s="59">
        <v>1</v>
      </c>
      <c r="S4469" s="59">
        <v>0</v>
      </c>
      <c r="T4469" s="59">
        <v>0</v>
      </c>
      <c r="U4469" s="59">
        <v>0</v>
      </c>
      <c r="V4469" s="59">
        <v>0</v>
      </c>
      <c r="W4469" s="59">
        <v>0</v>
      </c>
      <c r="X4469" s="59">
        <v>0</v>
      </c>
      <c r="Y4469" s="59">
        <f>IF(terrains!L4469&lt;=2.5,1,IF(terrains!L4469&lt;=4.5,2,IF(terrains!L4469&lt;=6.5,3,4)))</f>
        <v>1</v>
      </c>
      <c r="Z4469" s="59">
        <f>IF(terrains!R4469=1,35,IF(terrains!S4469=1,64,IF(terrains!T4469=1,IF(terrains!Y4469=1,85,104),IF(terrains!U4469=1,IF(terrains!Y4469=1,124,152),IF(terrains!V4469=1,(IF(terrains!Y4469=1,146,IF(terrains!Y4469=2,178,263))),IF(terrains!W4469=1,(IF(terrains!Y4469=1,178,IF(terrains!Y4469=2,218,321))),IF(terrains!X4469=1,IF(terrains!Y4469=1,190,IF(terrains!Y4469=2,242,IF(terrains!Y4469=3,357,896))))))))))</f>
        <v>35</v>
      </c>
      <c r="AA4469" s="152">
        <f>terrains!Z4469*terrains!F4469</f>
        <v>113970.43186199998</v>
      </c>
    </row>
    <row r="4470" spans="1:27" ht="14.4">
      <c r="A4470" s="143">
        <v>4469</v>
      </c>
      <c r="B4470" s="59">
        <v>297490.00526300003</v>
      </c>
      <c r="C4470" s="59">
        <v>5053994.2365300003</v>
      </c>
      <c r="D4470" s="59" t="s">
        <v>4091</v>
      </c>
      <c r="E4470" s="153">
        <v>302.5</v>
      </c>
      <c r="F4470" s="150">
        <f>terrains!E4470*10.76391</f>
        <v>3256.0827749999999</v>
      </c>
      <c r="G4470" s="59" t="s">
        <v>331</v>
      </c>
      <c r="H4470" s="59">
        <v>0.2</v>
      </c>
      <c r="I4470" s="59">
        <v>1.5</v>
      </c>
      <c r="J4470" s="59">
        <f>IF(terrains!L4470=13.5,IF(terrains!X4470=1,12,9),-0.392532+1.267037*terrains!L4470+0.472239*terrains!X4470+0.58658*terrains!W4470+0.089417*terrains!V4470+0.531633*terrains!U4470+0.337883*terrains!T4470-0.403545*terrains!S4470)</f>
        <v>2.1415419999999998</v>
      </c>
      <c r="K4470" s="151">
        <f>IF(terrains!I4470=0,terrains!J4470,terrains!I4470)</f>
        <v>1.5</v>
      </c>
      <c r="L4470" s="59">
        <v>2</v>
      </c>
      <c r="M4470" s="59">
        <v>2</v>
      </c>
      <c r="N4470" s="59">
        <v>3</v>
      </c>
      <c r="O4470" s="59" t="s">
        <v>174</v>
      </c>
      <c r="P4470" s="59">
        <v>2</v>
      </c>
      <c r="Q4470" s="59">
        <v>1.5</v>
      </c>
      <c r="R4470" s="59">
        <v>1</v>
      </c>
      <c r="S4470" s="59">
        <v>0</v>
      </c>
      <c r="T4470" s="59">
        <v>0</v>
      </c>
      <c r="U4470" s="59">
        <v>0</v>
      </c>
      <c r="V4470" s="59">
        <v>0</v>
      </c>
      <c r="W4470" s="59">
        <v>0</v>
      </c>
      <c r="X4470" s="59">
        <v>0</v>
      </c>
      <c r="Y4470" s="59">
        <f>IF(terrains!L4470&lt;=2.5,1,IF(terrains!L4470&lt;=4.5,2,IF(terrains!L4470&lt;=6.5,3,4)))</f>
        <v>1</v>
      </c>
      <c r="Z4470" s="59">
        <f>IF(terrains!R4470=1,35,IF(terrains!S4470=1,64,IF(terrains!T4470=1,IF(terrains!Y4470=1,85,104),IF(terrains!U4470=1,IF(terrains!Y4470=1,124,152),IF(terrains!V4470=1,(IF(terrains!Y4470=1,146,IF(terrains!Y4470=2,178,263))),IF(terrains!W4470=1,(IF(terrains!Y4470=1,178,IF(terrains!Y4470=2,218,321))),IF(terrains!X4470=1,IF(terrains!Y4470=1,190,IF(terrains!Y4470=2,242,IF(terrains!Y4470=3,357,896))))))))))</f>
        <v>35</v>
      </c>
      <c r="AA4470" s="152">
        <f>terrains!Z4470*terrains!F4470</f>
        <v>113962.89712499999</v>
      </c>
    </row>
    <row r="4471" spans="1:27" ht="14.4">
      <c r="A4471" s="143">
        <v>4470</v>
      </c>
      <c r="B4471" s="59">
        <v>297507.594881</v>
      </c>
      <c r="C4471" s="59">
        <v>5053970.2125599999</v>
      </c>
      <c r="D4471" s="59" t="s">
        <v>4092</v>
      </c>
      <c r="E4471" s="153">
        <v>302.5</v>
      </c>
      <c r="F4471" s="150">
        <f>terrains!E4471*10.76391</f>
        <v>3256.0827749999999</v>
      </c>
      <c r="G4471" s="59" t="s">
        <v>331</v>
      </c>
      <c r="H4471" s="59">
        <v>0.2</v>
      </c>
      <c r="I4471" s="59">
        <v>1.5</v>
      </c>
      <c r="J4471" s="59">
        <f>IF(terrains!L4471=13.5,IF(terrains!X4471=1,12,9),-0.392532+1.267037*terrains!L4471+0.472239*terrains!X4471+0.58658*terrains!W4471+0.089417*terrains!V4471+0.531633*terrains!U4471+0.337883*terrains!T4471-0.403545*terrains!S4471)</f>
        <v>2.1415419999999998</v>
      </c>
      <c r="K4471" s="151">
        <f>IF(terrains!I4471=0,terrains!J4471,terrains!I4471)</f>
        <v>1.5</v>
      </c>
      <c r="L4471" s="59">
        <v>2</v>
      </c>
      <c r="M4471" s="59">
        <v>2</v>
      </c>
      <c r="N4471" s="59">
        <v>3</v>
      </c>
      <c r="O4471" s="59" t="s">
        <v>174</v>
      </c>
      <c r="P4471" s="59">
        <v>2</v>
      </c>
      <c r="Q4471" s="59">
        <v>1.5</v>
      </c>
      <c r="R4471" s="59">
        <v>1</v>
      </c>
      <c r="S4471" s="59">
        <v>0</v>
      </c>
      <c r="T4471" s="59">
        <v>0</v>
      </c>
      <c r="U4471" s="59">
        <v>0</v>
      </c>
      <c r="V4471" s="59">
        <v>0</v>
      </c>
      <c r="W4471" s="59">
        <v>0</v>
      </c>
      <c r="X4471" s="59">
        <v>0</v>
      </c>
      <c r="Y4471" s="59">
        <f>IF(terrains!L4471&lt;=2.5,1,IF(terrains!L4471&lt;=4.5,2,IF(terrains!L4471&lt;=6.5,3,4)))</f>
        <v>1</v>
      </c>
      <c r="Z4471" s="59">
        <f>IF(terrains!R4471=1,35,IF(terrains!S4471=1,64,IF(terrains!T4471=1,IF(terrains!Y4471=1,85,104),IF(terrains!U4471=1,IF(terrains!Y4471=1,124,152),IF(terrains!V4471=1,(IF(terrains!Y4471=1,146,IF(terrains!Y4471=2,178,263))),IF(terrains!W4471=1,(IF(terrains!Y4471=1,178,IF(terrains!Y4471=2,218,321))),IF(terrains!X4471=1,IF(terrains!Y4471=1,190,IF(terrains!Y4471=2,242,IF(terrains!Y4471=3,357,896))))))))))</f>
        <v>35</v>
      </c>
      <c r="AA4471" s="152">
        <f>terrains!Z4471*terrains!F4471</f>
        <v>113962.89712499999</v>
      </c>
    </row>
    <row r="4472" spans="1:27" ht="14.4">
      <c r="A4472" s="143">
        <v>4471</v>
      </c>
      <c r="B4472" s="59">
        <v>297495.86839999998</v>
      </c>
      <c r="C4472" s="59">
        <v>5053986.2285000002</v>
      </c>
      <c r="D4472" s="59" t="s">
        <v>4093</v>
      </c>
      <c r="E4472" s="153">
        <v>302.5</v>
      </c>
      <c r="F4472" s="150">
        <f>terrains!E4472*10.76391</f>
        <v>3256.0827749999999</v>
      </c>
      <c r="G4472" s="59" t="s">
        <v>331</v>
      </c>
      <c r="H4472" s="59">
        <v>0.2</v>
      </c>
      <c r="I4472" s="59">
        <v>1.5</v>
      </c>
      <c r="J4472" s="59">
        <f>IF(terrains!L4472=13.5,IF(terrains!X4472=1,12,9),-0.392532+1.267037*terrains!L4472+0.472239*terrains!X4472+0.58658*terrains!W4472+0.089417*terrains!V4472+0.531633*terrains!U4472+0.337883*terrains!T4472-0.403545*terrains!S4472)</f>
        <v>2.1415419999999998</v>
      </c>
      <c r="K4472" s="151">
        <f>IF(terrains!I4472=0,terrains!J4472,terrains!I4472)</f>
        <v>1.5</v>
      </c>
      <c r="L4472" s="59">
        <v>2</v>
      </c>
      <c r="M4472" s="59">
        <v>2</v>
      </c>
      <c r="N4472" s="59">
        <v>3</v>
      </c>
      <c r="O4472" s="59" t="s">
        <v>174</v>
      </c>
      <c r="P4472" s="59">
        <v>2</v>
      </c>
      <c r="Q4472" s="59">
        <v>1.5</v>
      </c>
      <c r="R4472" s="59">
        <v>1</v>
      </c>
      <c r="S4472" s="59">
        <v>0</v>
      </c>
      <c r="T4472" s="59">
        <v>0</v>
      </c>
      <c r="U4472" s="59">
        <v>0</v>
      </c>
      <c r="V4472" s="59">
        <v>0</v>
      </c>
      <c r="W4472" s="59">
        <v>0</v>
      </c>
      <c r="X4472" s="59">
        <v>0</v>
      </c>
      <c r="Y4472" s="59">
        <f>IF(terrains!L4472&lt;=2.5,1,IF(terrains!L4472&lt;=4.5,2,IF(terrains!L4472&lt;=6.5,3,4)))</f>
        <v>1</v>
      </c>
      <c r="Z4472" s="59">
        <f>IF(terrains!R4472=1,35,IF(terrains!S4472=1,64,IF(terrains!T4472=1,IF(terrains!Y4472=1,85,104),IF(terrains!U4472=1,IF(terrains!Y4472=1,124,152),IF(terrains!V4472=1,(IF(terrains!Y4472=1,146,IF(terrains!Y4472=2,178,263))),IF(terrains!W4472=1,(IF(terrains!Y4472=1,178,IF(terrains!Y4472=2,218,321))),IF(terrains!X4472=1,IF(terrains!Y4472=1,190,IF(terrains!Y4472=2,242,IF(terrains!Y4472=3,357,896))))))))))</f>
        <v>35</v>
      </c>
      <c r="AA4472" s="152">
        <f>terrains!Z4472*terrains!F4472</f>
        <v>113962.89712499999</v>
      </c>
    </row>
    <row r="4473" spans="1:27" ht="14.4">
      <c r="A4473" s="143">
        <v>4472</v>
      </c>
      <c r="B4473" s="59">
        <v>297525.18442000001</v>
      </c>
      <c r="C4473" s="59">
        <v>5053946.1885099998</v>
      </c>
      <c r="D4473" s="59" t="s">
        <v>4094</v>
      </c>
      <c r="E4473" s="153">
        <v>302.5</v>
      </c>
      <c r="F4473" s="150">
        <f>terrains!E4473*10.76391</f>
        <v>3256.0827749999999</v>
      </c>
      <c r="G4473" s="59" t="s">
        <v>331</v>
      </c>
      <c r="H4473" s="59">
        <v>0.2</v>
      </c>
      <c r="I4473" s="59">
        <v>1.5</v>
      </c>
      <c r="J4473" s="59">
        <f>IF(terrains!L4473=13.5,IF(terrains!X4473=1,12,9),-0.392532+1.267037*terrains!L4473+0.472239*terrains!X4473+0.58658*terrains!W4473+0.089417*terrains!V4473+0.531633*terrains!U4473+0.337883*terrains!T4473-0.403545*terrains!S4473)</f>
        <v>2.1415419999999998</v>
      </c>
      <c r="K4473" s="151">
        <f>IF(terrains!I4473=0,terrains!J4473,terrains!I4473)</f>
        <v>1.5</v>
      </c>
      <c r="L4473" s="59">
        <v>2</v>
      </c>
      <c r="M4473" s="59">
        <v>2</v>
      </c>
      <c r="N4473" s="59">
        <v>3</v>
      </c>
      <c r="O4473" s="59" t="s">
        <v>174</v>
      </c>
      <c r="P4473" s="59">
        <v>2</v>
      </c>
      <c r="Q4473" s="59">
        <v>1.5</v>
      </c>
      <c r="R4473" s="59">
        <v>1</v>
      </c>
      <c r="S4473" s="59">
        <v>0</v>
      </c>
      <c r="T4473" s="59">
        <v>0</v>
      </c>
      <c r="U4473" s="59">
        <v>0</v>
      </c>
      <c r="V4473" s="59">
        <v>0</v>
      </c>
      <c r="W4473" s="59">
        <v>0</v>
      </c>
      <c r="X4473" s="59">
        <v>0</v>
      </c>
      <c r="Y4473" s="59">
        <f>IF(terrains!L4473&lt;=2.5,1,IF(terrains!L4473&lt;=4.5,2,IF(terrains!L4473&lt;=6.5,3,4)))</f>
        <v>1</v>
      </c>
      <c r="Z4473" s="59">
        <f>IF(terrains!R4473=1,35,IF(terrains!S4473=1,64,IF(terrains!T4473=1,IF(terrains!Y4473=1,85,104),IF(terrains!U4473=1,IF(terrains!Y4473=1,124,152),IF(terrains!V4473=1,(IF(terrains!Y4473=1,146,IF(terrains!Y4473=2,178,263))),IF(terrains!W4473=1,(IF(terrains!Y4473=1,178,IF(terrains!Y4473=2,218,321))),IF(terrains!X4473=1,IF(terrains!Y4473=1,190,IF(terrains!Y4473=2,242,IF(terrains!Y4473=3,357,896))))))))))</f>
        <v>35</v>
      </c>
      <c r="AA4473" s="152">
        <f>terrains!Z4473*terrains!F4473</f>
        <v>113962.89712499999</v>
      </c>
    </row>
    <row r="4474" spans="1:27" ht="14.4">
      <c r="A4474" s="143">
        <v>4473</v>
      </c>
      <c r="B4474" s="59">
        <v>297501.73165700003</v>
      </c>
      <c r="C4474" s="59">
        <v>5053978.2205499997</v>
      </c>
      <c r="D4474" s="59" t="s">
        <v>4095</v>
      </c>
      <c r="E4474" s="153">
        <v>302.5</v>
      </c>
      <c r="F4474" s="150">
        <f>terrains!E4474*10.76391</f>
        <v>3256.0827749999999</v>
      </c>
      <c r="G4474" s="59" t="s">
        <v>331</v>
      </c>
      <c r="H4474" s="59">
        <v>0.2</v>
      </c>
      <c r="I4474" s="59">
        <v>1.5</v>
      </c>
      <c r="J4474" s="59">
        <f>IF(terrains!L4474=13.5,IF(terrains!X4474=1,12,9),-0.392532+1.267037*terrains!L4474+0.472239*terrains!X4474+0.58658*terrains!W4474+0.089417*terrains!V4474+0.531633*terrains!U4474+0.337883*terrains!T4474-0.403545*terrains!S4474)</f>
        <v>2.1415419999999998</v>
      </c>
      <c r="K4474" s="151">
        <f>IF(terrains!I4474=0,terrains!J4474,terrains!I4474)</f>
        <v>1.5</v>
      </c>
      <c r="L4474" s="59">
        <v>2</v>
      </c>
      <c r="M4474" s="59">
        <v>2</v>
      </c>
      <c r="N4474" s="59">
        <v>3</v>
      </c>
      <c r="O4474" s="59" t="s">
        <v>174</v>
      </c>
      <c r="P4474" s="59">
        <v>2</v>
      </c>
      <c r="Q4474" s="59">
        <v>1.5</v>
      </c>
      <c r="R4474" s="59">
        <v>1</v>
      </c>
      <c r="S4474" s="59">
        <v>0</v>
      </c>
      <c r="T4474" s="59">
        <v>0</v>
      </c>
      <c r="U4474" s="59">
        <v>0</v>
      </c>
      <c r="V4474" s="59">
        <v>0</v>
      </c>
      <c r="W4474" s="59">
        <v>0</v>
      </c>
      <c r="X4474" s="59">
        <v>0</v>
      </c>
      <c r="Y4474" s="59">
        <f>IF(terrains!L4474&lt;=2.5,1,IF(terrains!L4474&lt;=4.5,2,IF(terrains!L4474&lt;=6.5,3,4)))</f>
        <v>1</v>
      </c>
      <c r="Z4474" s="59">
        <f>IF(terrains!R4474=1,35,IF(terrains!S4474=1,64,IF(terrains!T4474=1,IF(terrains!Y4474=1,85,104),IF(terrains!U4474=1,IF(terrains!Y4474=1,124,152),IF(terrains!V4474=1,(IF(terrains!Y4474=1,146,IF(terrains!Y4474=2,178,263))),IF(terrains!W4474=1,(IF(terrains!Y4474=1,178,IF(terrains!Y4474=2,218,321))),IF(terrains!X4474=1,IF(terrains!Y4474=1,190,IF(terrains!Y4474=2,242,IF(terrains!Y4474=3,357,896))))))))))</f>
        <v>35</v>
      </c>
      <c r="AA4474" s="152">
        <f>terrains!Z4474*terrains!F4474</f>
        <v>113962.89712499999</v>
      </c>
    </row>
    <row r="4475" spans="1:27" ht="14.4">
      <c r="A4475" s="143">
        <v>4474</v>
      </c>
      <c r="B4475" s="59">
        <v>297513.45799999998</v>
      </c>
      <c r="C4475" s="59">
        <v>5053962.2045</v>
      </c>
      <c r="D4475" s="59" t="s">
        <v>4096</v>
      </c>
      <c r="E4475" s="153">
        <v>302.5</v>
      </c>
      <c r="F4475" s="150">
        <f>terrains!E4475*10.76391</f>
        <v>3256.0827749999999</v>
      </c>
      <c r="G4475" s="59" t="s">
        <v>331</v>
      </c>
      <c r="H4475" s="59">
        <v>0.2</v>
      </c>
      <c r="I4475" s="59">
        <v>1.5</v>
      </c>
      <c r="J4475" s="59">
        <f>IF(terrains!L4475=13.5,IF(terrains!X4475=1,12,9),-0.392532+1.267037*terrains!L4475+0.472239*terrains!X4475+0.58658*terrains!W4475+0.089417*terrains!V4475+0.531633*terrains!U4475+0.337883*terrains!T4475-0.403545*terrains!S4475)</f>
        <v>2.1415419999999998</v>
      </c>
      <c r="K4475" s="151">
        <f>IF(terrains!I4475=0,terrains!J4475,terrains!I4475)</f>
        <v>1.5</v>
      </c>
      <c r="L4475" s="59">
        <v>2</v>
      </c>
      <c r="M4475" s="59">
        <v>2</v>
      </c>
      <c r="N4475" s="59">
        <v>3</v>
      </c>
      <c r="O4475" s="59" t="s">
        <v>174</v>
      </c>
      <c r="P4475" s="59">
        <v>2</v>
      </c>
      <c r="Q4475" s="59">
        <v>1.5</v>
      </c>
      <c r="R4475" s="59">
        <v>1</v>
      </c>
      <c r="S4475" s="59">
        <v>0</v>
      </c>
      <c r="T4475" s="59">
        <v>0</v>
      </c>
      <c r="U4475" s="59">
        <v>0</v>
      </c>
      <c r="V4475" s="59">
        <v>0</v>
      </c>
      <c r="W4475" s="59">
        <v>0</v>
      </c>
      <c r="X4475" s="59">
        <v>0</v>
      </c>
      <c r="Y4475" s="59">
        <f>IF(terrains!L4475&lt;=2.5,1,IF(terrains!L4475&lt;=4.5,2,IF(terrains!L4475&lt;=6.5,3,4)))</f>
        <v>1</v>
      </c>
      <c r="Z4475" s="59">
        <f>IF(terrains!R4475=1,35,IF(terrains!S4475=1,64,IF(terrains!T4475=1,IF(terrains!Y4475=1,85,104),IF(terrains!U4475=1,IF(terrains!Y4475=1,124,152),IF(terrains!V4475=1,(IF(terrains!Y4475=1,146,IF(terrains!Y4475=2,178,263))),IF(terrains!W4475=1,(IF(terrains!Y4475=1,178,IF(terrains!Y4475=2,218,321))),IF(terrains!X4475=1,IF(terrains!Y4475=1,190,IF(terrains!Y4475=2,242,IF(terrains!Y4475=3,357,896))))))))))</f>
        <v>35</v>
      </c>
      <c r="AA4475" s="152">
        <f>terrains!Z4475*terrains!F4475</f>
        <v>113962.89712499999</v>
      </c>
    </row>
    <row r="4476" spans="1:27" ht="14.4">
      <c r="A4476" s="143">
        <v>4475</v>
      </c>
      <c r="B4476" s="59">
        <v>297484.14208800002</v>
      </c>
      <c r="C4476" s="59">
        <v>5054002.2445099996</v>
      </c>
      <c r="D4476" s="59" t="s">
        <v>4097</v>
      </c>
      <c r="E4476" s="153">
        <v>302.5</v>
      </c>
      <c r="F4476" s="150">
        <f>terrains!E4476*10.76391</f>
        <v>3256.0827749999999</v>
      </c>
      <c r="G4476" s="59" t="s">
        <v>331</v>
      </c>
      <c r="H4476" s="59">
        <v>0.2</v>
      </c>
      <c r="I4476" s="59">
        <v>1.5</v>
      </c>
      <c r="J4476" s="59">
        <f>IF(terrains!L4476=13.5,IF(terrains!X4476=1,12,9),-0.392532+1.267037*terrains!L4476+0.472239*terrains!X4476+0.58658*terrains!W4476+0.089417*terrains!V4476+0.531633*terrains!U4476+0.337883*terrains!T4476-0.403545*terrains!S4476)</f>
        <v>2.1415419999999998</v>
      </c>
      <c r="K4476" s="151">
        <f>IF(terrains!I4476=0,terrains!J4476,terrains!I4476)</f>
        <v>1.5</v>
      </c>
      <c r="L4476" s="59">
        <v>2</v>
      </c>
      <c r="M4476" s="59">
        <v>2</v>
      </c>
      <c r="N4476" s="59">
        <v>3</v>
      </c>
      <c r="O4476" s="59" t="s">
        <v>174</v>
      </c>
      <c r="P4476" s="59">
        <v>2</v>
      </c>
      <c r="Q4476" s="59">
        <v>1.5</v>
      </c>
      <c r="R4476" s="59">
        <v>1</v>
      </c>
      <c r="S4476" s="59">
        <v>0</v>
      </c>
      <c r="T4476" s="59">
        <v>0</v>
      </c>
      <c r="U4476" s="59">
        <v>0</v>
      </c>
      <c r="V4476" s="59">
        <v>0</v>
      </c>
      <c r="W4476" s="59">
        <v>0</v>
      </c>
      <c r="X4476" s="59">
        <v>0</v>
      </c>
      <c r="Y4476" s="59">
        <f>IF(terrains!L4476&lt;=2.5,1,IF(terrains!L4476&lt;=4.5,2,IF(terrains!L4476&lt;=6.5,3,4)))</f>
        <v>1</v>
      </c>
      <c r="Z4476" s="59">
        <f>IF(terrains!R4476=1,35,IF(terrains!S4476=1,64,IF(terrains!T4476=1,IF(terrains!Y4476=1,85,104),IF(terrains!U4476=1,IF(terrains!Y4476=1,124,152),IF(terrains!V4476=1,(IF(terrains!Y4476=1,146,IF(terrains!Y4476=2,178,263))),IF(terrains!W4476=1,(IF(terrains!Y4476=1,178,IF(terrains!Y4476=2,218,321))),IF(terrains!X4476=1,IF(terrains!Y4476=1,190,IF(terrains!Y4476=2,242,IF(terrains!Y4476=3,357,896))))))))))</f>
        <v>35</v>
      </c>
      <c r="AA4476" s="152">
        <f>terrains!Z4476*terrains!F4476</f>
        <v>113962.89712499999</v>
      </c>
    </row>
    <row r="4477" spans="1:27" ht="14.4">
      <c r="A4477" s="143">
        <v>4476</v>
      </c>
      <c r="B4477" s="59">
        <v>297531.04759999999</v>
      </c>
      <c r="C4477" s="59">
        <v>5053938.1804999998</v>
      </c>
      <c r="D4477" s="59" t="s">
        <v>4098</v>
      </c>
      <c r="E4477" s="153">
        <v>302.5</v>
      </c>
      <c r="F4477" s="150">
        <f>terrains!E4477*10.76391</f>
        <v>3256.0827749999999</v>
      </c>
      <c r="G4477" s="59" t="s">
        <v>331</v>
      </c>
      <c r="H4477" s="59">
        <v>0.2</v>
      </c>
      <c r="I4477" s="59">
        <v>1.5</v>
      </c>
      <c r="J4477" s="59">
        <f>IF(terrains!L4477=13.5,IF(terrains!X4477=1,12,9),-0.392532+1.267037*terrains!L4477+0.472239*terrains!X4477+0.58658*terrains!W4477+0.089417*terrains!V4477+0.531633*terrains!U4477+0.337883*terrains!T4477-0.403545*terrains!S4477)</f>
        <v>2.1415419999999998</v>
      </c>
      <c r="K4477" s="151">
        <f>IF(terrains!I4477=0,terrains!J4477,terrains!I4477)</f>
        <v>1.5</v>
      </c>
      <c r="L4477" s="59">
        <v>2</v>
      </c>
      <c r="M4477" s="59">
        <v>2</v>
      </c>
      <c r="N4477" s="59">
        <v>3</v>
      </c>
      <c r="O4477" s="59" t="s">
        <v>174</v>
      </c>
      <c r="P4477" s="59">
        <v>2</v>
      </c>
      <c r="Q4477" s="59">
        <v>1.5</v>
      </c>
      <c r="R4477" s="59">
        <v>1</v>
      </c>
      <c r="S4477" s="59">
        <v>0</v>
      </c>
      <c r="T4477" s="59">
        <v>0</v>
      </c>
      <c r="U4477" s="59">
        <v>0</v>
      </c>
      <c r="V4477" s="59">
        <v>0</v>
      </c>
      <c r="W4477" s="59">
        <v>0</v>
      </c>
      <c r="X4477" s="59">
        <v>0</v>
      </c>
      <c r="Y4477" s="59">
        <f>IF(terrains!L4477&lt;=2.5,1,IF(terrains!L4477&lt;=4.5,2,IF(terrains!L4477&lt;=6.5,3,4)))</f>
        <v>1</v>
      </c>
      <c r="Z4477" s="59">
        <f>IF(terrains!R4477=1,35,IF(terrains!S4477=1,64,IF(terrains!T4477=1,IF(terrains!Y4477=1,85,104),IF(terrains!U4477=1,IF(terrains!Y4477=1,124,152),IF(terrains!V4477=1,(IF(terrains!Y4477=1,146,IF(terrains!Y4477=2,178,263))),IF(terrains!W4477=1,(IF(terrains!Y4477=1,178,IF(terrains!Y4477=2,218,321))),IF(terrains!X4477=1,IF(terrains!Y4477=1,190,IF(terrains!Y4477=2,242,IF(terrains!Y4477=3,357,896))))))))))</f>
        <v>35</v>
      </c>
      <c r="AA4477" s="152">
        <f>terrains!Z4477*terrains!F4477</f>
        <v>113962.89712499999</v>
      </c>
    </row>
    <row r="4478" spans="1:27" ht="14.4">
      <c r="A4478" s="143">
        <v>4477</v>
      </c>
      <c r="B4478" s="59">
        <v>297478.27896700002</v>
      </c>
      <c r="C4478" s="59">
        <v>5054010.2525399998</v>
      </c>
      <c r="D4478" s="59" t="s">
        <v>4099</v>
      </c>
      <c r="E4478" s="153">
        <v>302.5</v>
      </c>
      <c r="F4478" s="150">
        <f>terrains!E4478*10.76391</f>
        <v>3256.0827749999999</v>
      </c>
      <c r="G4478" s="59" t="s">
        <v>331</v>
      </c>
      <c r="H4478" s="59">
        <v>0.2</v>
      </c>
      <c r="I4478" s="59">
        <v>1.5</v>
      </c>
      <c r="J4478" s="59">
        <f>IF(terrains!L4478=13.5,IF(terrains!X4478=1,12,9),-0.392532+1.267037*terrains!L4478+0.472239*terrains!X4478+0.58658*terrains!W4478+0.089417*terrains!V4478+0.531633*terrains!U4478+0.337883*terrains!T4478-0.403545*terrains!S4478)</f>
        <v>2.1415419999999998</v>
      </c>
      <c r="K4478" s="151">
        <f>IF(terrains!I4478=0,terrains!J4478,terrains!I4478)</f>
        <v>1.5</v>
      </c>
      <c r="L4478" s="59">
        <v>2</v>
      </c>
      <c r="M4478" s="59">
        <v>2</v>
      </c>
      <c r="N4478" s="59">
        <v>3</v>
      </c>
      <c r="O4478" s="59" t="s">
        <v>174</v>
      </c>
      <c r="P4478" s="59">
        <v>2</v>
      </c>
      <c r="Q4478" s="59">
        <v>1.5</v>
      </c>
      <c r="R4478" s="59">
        <v>1</v>
      </c>
      <c r="S4478" s="59">
        <v>0</v>
      </c>
      <c r="T4478" s="59">
        <v>0</v>
      </c>
      <c r="U4478" s="59">
        <v>0</v>
      </c>
      <c r="V4478" s="59">
        <v>0</v>
      </c>
      <c r="W4478" s="59">
        <v>0</v>
      </c>
      <c r="X4478" s="59">
        <v>0</v>
      </c>
      <c r="Y4478" s="59">
        <f>IF(terrains!L4478&lt;=2.5,1,IF(terrains!L4478&lt;=4.5,2,IF(terrains!L4478&lt;=6.5,3,4)))</f>
        <v>1</v>
      </c>
      <c r="Z4478" s="59">
        <f>IF(terrains!R4478=1,35,IF(terrains!S4478=1,64,IF(terrains!T4478=1,IF(terrains!Y4478=1,85,104),IF(terrains!U4478=1,IF(terrains!Y4478=1,124,152),IF(terrains!V4478=1,(IF(terrains!Y4478=1,146,IF(terrains!Y4478=2,178,263))),IF(terrains!W4478=1,(IF(terrains!Y4478=1,178,IF(terrains!Y4478=2,218,321))),IF(terrains!X4478=1,IF(terrains!Y4478=1,190,IF(terrains!Y4478=2,242,IF(terrains!Y4478=3,357,896))))))))))</f>
        <v>35</v>
      </c>
      <c r="AA4478" s="152">
        <f>terrains!Z4478*terrains!F4478</f>
        <v>113962.89712499999</v>
      </c>
    </row>
    <row r="4479" spans="1:27" ht="14.4">
      <c r="A4479" s="143">
        <v>4478</v>
      </c>
      <c r="B4479" s="59">
        <v>297569.59365</v>
      </c>
      <c r="C4479" s="59">
        <v>5053801.0590500003</v>
      </c>
      <c r="D4479" s="59" t="s">
        <v>4100</v>
      </c>
      <c r="E4479" s="153">
        <v>302.39999999999998</v>
      </c>
      <c r="F4479" s="150">
        <f>terrains!E4479*10.76391</f>
        <v>3255.0063839999993</v>
      </c>
      <c r="G4479" s="59" t="s">
        <v>331</v>
      </c>
      <c r="H4479" s="59">
        <v>0.2</v>
      </c>
      <c r="I4479" s="59">
        <v>1.5</v>
      </c>
      <c r="J4479" s="59">
        <f>IF(terrains!L4479=13.5,IF(terrains!X4479=1,12,9),-0.392532+1.267037*terrains!L4479+0.472239*terrains!X4479+0.58658*terrains!W4479+0.089417*terrains!V4479+0.531633*terrains!U4479+0.337883*terrains!T4479-0.403545*terrains!S4479)</f>
        <v>2.1415419999999998</v>
      </c>
      <c r="K4479" s="151">
        <f>IF(terrains!I4479=0,terrains!J4479,terrains!I4479)</f>
        <v>1.5</v>
      </c>
      <c r="L4479" s="59">
        <v>2</v>
      </c>
      <c r="M4479" s="59">
        <v>2</v>
      </c>
      <c r="N4479" s="59">
        <v>3</v>
      </c>
      <c r="O4479" s="59" t="s">
        <v>174</v>
      </c>
      <c r="P4479" s="59">
        <v>2</v>
      </c>
      <c r="Q4479" s="59">
        <v>1.5</v>
      </c>
      <c r="R4479" s="59">
        <v>1</v>
      </c>
      <c r="S4479" s="59">
        <v>0</v>
      </c>
      <c r="T4479" s="59">
        <v>0</v>
      </c>
      <c r="U4479" s="59">
        <v>0</v>
      </c>
      <c r="V4479" s="59">
        <v>0</v>
      </c>
      <c r="W4479" s="59">
        <v>0</v>
      </c>
      <c r="X4479" s="59">
        <v>0</v>
      </c>
      <c r="Y4479" s="59">
        <f>IF(terrains!L4479&lt;=2.5,1,IF(terrains!L4479&lt;=4.5,2,IF(terrains!L4479&lt;=6.5,3,4)))</f>
        <v>1</v>
      </c>
      <c r="Z4479" s="59">
        <f>IF(terrains!R4479=1,35,IF(terrains!S4479=1,64,IF(terrains!T4479=1,IF(terrains!Y4479=1,85,104),IF(terrains!U4479=1,IF(terrains!Y4479=1,124,152),IF(terrains!V4479=1,(IF(terrains!Y4479=1,146,IF(terrains!Y4479=2,178,263))),IF(terrains!W4479=1,(IF(terrains!Y4479=1,178,IF(terrains!Y4479=2,218,321))),IF(terrains!X4479=1,IF(terrains!Y4479=1,190,IF(terrains!Y4479=2,242,IF(terrains!Y4479=3,357,896))))))))))</f>
        <v>35</v>
      </c>
      <c r="AA4479" s="152">
        <f>terrains!Z4479*terrains!F4479</f>
        <v>113925.22343999997</v>
      </c>
    </row>
    <row r="4480" spans="1:27" ht="14.4">
      <c r="A4480" s="143">
        <v>4479</v>
      </c>
      <c r="B4480" s="59">
        <v>297575.753761</v>
      </c>
      <c r="C4480" s="59">
        <v>5053792.6444899999</v>
      </c>
      <c r="D4480" s="59" t="s">
        <v>4101</v>
      </c>
      <c r="E4480" s="153">
        <v>302.39999999999998</v>
      </c>
      <c r="F4480" s="150">
        <f>terrains!E4480*10.76391</f>
        <v>3255.0063839999993</v>
      </c>
      <c r="G4480" s="59" t="s">
        <v>331</v>
      </c>
      <c r="H4480" s="59">
        <v>0.2</v>
      </c>
      <c r="I4480" s="59">
        <v>1.5</v>
      </c>
      <c r="J4480" s="59">
        <f>IF(terrains!L4480=13.5,IF(terrains!X4480=1,12,9),-0.392532+1.267037*terrains!L4480+0.472239*terrains!X4480+0.58658*terrains!W4480+0.089417*terrains!V4480+0.531633*terrains!U4480+0.337883*terrains!T4480-0.403545*terrains!S4480)</f>
        <v>2.1415419999999998</v>
      </c>
      <c r="K4480" s="151">
        <f>IF(terrains!I4480=0,terrains!J4480,terrains!I4480)</f>
        <v>1.5</v>
      </c>
      <c r="L4480" s="59">
        <v>2</v>
      </c>
      <c r="M4480" s="59">
        <v>2</v>
      </c>
      <c r="N4480" s="59">
        <v>3</v>
      </c>
      <c r="O4480" s="59" t="s">
        <v>174</v>
      </c>
      <c r="P4480" s="59">
        <v>2</v>
      </c>
      <c r="Q4480" s="59">
        <v>1.5</v>
      </c>
      <c r="R4480" s="59">
        <v>1</v>
      </c>
      <c r="S4480" s="59">
        <v>0</v>
      </c>
      <c r="T4480" s="59">
        <v>0</v>
      </c>
      <c r="U4480" s="59">
        <v>0</v>
      </c>
      <c r="V4480" s="59">
        <v>0</v>
      </c>
      <c r="W4480" s="59">
        <v>0</v>
      </c>
      <c r="X4480" s="59">
        <v>0</v>
      </c>
      <c r="Y4480" s="59">
        <f>IF(terrains!L4480&lt;=2.5,1,IF(terrains!L4480&lt;=4.5,2,IF(terrains!L4480&lt;=6.5,3,4)))</f>
        <v>1</v>
      </c>
      <c r="Z4480" s="59">
        <f>IF(terrains!R4480=1,35,IF(terrains!S4480=1,64,IF(terrains!T4480=1,IF(terrains!Y4480=1,85,104),IF(terrains!U4480=1,IF(terrains!Y4480=1,124,152),IF(terrains!V4480=1,(IF(terrains!Y4480=1,146,IF(terrains!Y4480=2,178,263))),IF(terrains!W4480=1,(IF(terrains!Y4480=1,178,IF(terrains!Y4480=2,218,321))),IF(terrains!X4480=1,IF(terrains!Y4480=1,190,IF(terrains!Y4480=2,242,IF(terrains!Y4480=3,357,896))))))))))</f>
        <v>35</v>
      </c>
      <c r="AA4480" s="152">
        <f>terrains!Z4480*terrains!F4480</f>
        <v>113925.22343999997</v>
      </c>
    </row>
    <row r="4481" spans="1:27" ht="14.4">
      <c r="A4481" s="143">
        <v>4480</v>
      </c>
      <c r="B4481" s="59">
        <v>297592.807096</v>
      </c>
      <c r="C4481" s="59">
        <v>5053769.3522100002</v>
      </c>
      <c r="D4481" s="59" t="s">
        <v>4102</v>
      </c>
      <c r="E4481" s="153">
        <v>302.39999999999998</v>
      </c>
      <c r="F4481" s="150">
        <f>terrains!E4481*10.76391</f>
        <v>3255.0063839999993</v>
      </c>
      <c r="G4481" s="59" t="s">
        <v>331</v>
      </c>
      <c r="H4481" s="59">
        <v>0.2</v>
      </c>
      <c r="I4481" s="59">
        <v>1.5</v>
      </c>
      <c r="J4481" s="59">
        <f>IF(terrains!L4481=13.5,IF(terrains!X4481=1,12,9),-0.392532+1.267037*terrains!L4481+0.472239*terrains!X4481+0.58658*terrains!W4481+0.089417*terrains!V4481+0.531633*terrains!U4481+0.337883*terrains!T4481-0.403545*terrains!S4481)</f>
        <v>2.1415419999999998</v>
      </c>
      <c r="K4481" s="151">
        <f>IF(terrains!I4481=0,terrains!J4481,terrains!I4481)</f>
        <v>1.5</v>
      </c>
      <c r="L4481" s="59">
        <v>2</v>
      </c>
      <c r="M4481" s="59">
        <v>2</v>
      </c>
      <c r="N4481" s="59">
        <v>3</v>
      </c>
      <c r="O4481" s="59" t="s">
        <v>174</v>
      </c>
      <c r="P4481" s="59">
        <v>2</v>
      </c>
      <c r="Q4481" s="59">
        <v>1.5</v>
      </c>
      <c r="R4481" s="59">
        <v>1</v>
      </c>
      <c r="S4481" s="59">
        <v>0</v>
      </c>
      <c r="T4481" s="59">
        <v>0</v>
      </c>
      <c r="U4481" s="59">
        <v>0</v>
      </c>
      <c r="V4481" s="59">
        <v>0</v>
      </c>
      <c r="W4481" s="59">
        <v>0</v>
      </c>
      <c r="X4481" s="59">
        <v>0</v>
      </c>
      <c r="Y4481" s="59">
        <f>IF(terrains!L4481&lt;=2.5,1,IF(terrains!L4481&lt;=4.5,2,IF(terrains!L4481&lt;=6.5,3,4)))</f>
        <v>1</v>
      </c>
      <c r="Z4481" s="59">
        <f>IF(terrains!R4481=1,35,IF(terrains!S4481=1,64,IF(terrains!T4481=1,IF(terrains!Y4481=1,85,104),IF(terrains!U4481=1,IF(terrains!Y4481=1,124,152),IF(terrains!V4481=1,(IF(terrains!Y4481=1,146,IF(terrains!Y4481=2,178,263))),IF(terrains!W4481=1,(IF(terrains!Y4481=1,178,IF(terrains!Y4481=2,218,321))),IF(terrains!X4481=1,IF(terrains!Y4481=1,190,IF(terrains!Y4481=2,242,IF(terrains!Y4481=3,357,896))))))))))</f>
        <v>35</v>
      </c>
      <c r="AA4481" s="152">
        <f>terrains!Z4481*terrains!F4481</f>
        <v>113925.22343999997</v>
      </c>
    </row>
    <row r="4482" spans="1:27" ht="14.4">
      <c r="A4482" s="143">
        <v>4481</v>
      </c>
      <c r="B4482" s="59">
        <v>297598.97143999999</v>
      </c>
      <c r="C4482" s="59">
        <v>5053760.9389000004</v>
      </c>
      <c r="D4482" s="59" t="s">
        <v>4103</v>
      </c>
      <c r="E4482" s="153">
        <v>302.39999999999998</v>
      </c>
      <c r="F4482" s="150">
        <f>terrains!E4482*10.76391</f>
        <v>3255.0063839999993</v>
      </c>
      <c r="G4482" s="59" t="s">
        <v>331</v>
      </c>
      <c r="H4482" s="59">
        <v>0.2</v>
      </c>
      <c r="I4482" s="59">
        <v>1.5</v>
      </c>
      <c r="J4482" s="59">
        <f>IF(terrains!L4482=13.5,IF(terrains!X4482=1,12,9),-0.392532+1.267037*terrains!L4482+0.472239*terrains!X4482+0.58658*terrains!W4482+0.089417*terrains!V4482+0.531633*terrains!U4482+0.337883*terrains!T4482-0.403545*terrains!S4482)</f>
        <v>2.1415419999999998</v>
      </c>
      <c r="K4482" s="151">
        <f>IF(terrains!I4482=0,terrains!J4482,terrains!I4482)</f>
        <v>1.5</v>
      </c>
      <c r="L4482" s="59">
        <v>2</v>
      </c>
      <c r="M4482" s="59">
        <v>2</v>
      </c>
      <c r="N4482" s="59">
        <v>3</v>
      </c>
      <c r="O4482" s="59" t="s">
        <v>174</v>
      </c>
      <c r="P4482" s="59">
        <v>2</v>
      </c>
      <c r="Q4482" s="59">
        <v>1.5</v>
      </c>
      <c r="R4482" s="59">
        <v>1</v>
      </c>
      <c r="S4482" s="59">
        <v>0</v>
      </c>
      <c r="T4482" s="59">
        <v>0</v>
      </c>
      <c r="U4482" s="59">
        <v>0</v>
      </c>
      <c r="V4482" s="59">
        <v>0</v>
      </c>
      <c r="W4482" s="59">
        <v>0</v>
      </c>
      <c r="X4482" s="59">
        <v>0</v>
      </c>
      <c r="Y4482" s="59">
        <f>IF(terrains!L4482&lt;=2.5,1,IF(terrains!L4482&lt;=4.5,2,IF(terrains!L4482&lt;=6.5,3,4)))</f>
        <v>1</v>
      </c>
      <c r="Z4482" s="59">
        <f>IF(terrains!R4482=1,35,IF(terrains!S4482=1,64,IF(terrains!T4482=1,IF(terrains!Y4482=1,85,104),IF(terrains!U4482=1,IF(terrains!Y4482=1,124,152),IF(terrains!V4482=1,(IF(terrains!Y4482=1,146,IF(terrains!Y4482=2,178,263))),IF(terrains!W4482=1,(IF(terrains!Y4482=1,178,IF(terrains!Y4482=2,218,321))),IF(terrains!X4482=1,IF(terrains!Y4482=1,190,IF(terrains!Y4482=2,242,IF(terrains!Y4482=3,357,896))))))))))</f>
        <v>35</v>
      </c>
      <c r="AA4482" s="152">
        <f>terrains!Z4482*terrains!F4482</f>
        <v>113925.22343999997</v>
      </c>
    </row>
    <row r="4483" spans="1:27" ht="14.4">
      <c r="A4483" s="143">
        <v>4482</v>
      </c>
      <c r="B4483" s="59">
        <v>297546.38015300001</v>
      </c>
      <c r="C4483" s="59">
        <v>5053832.7658500001</v>
      </c>
      <c r="D4483" s="59" t="s">
        <v>4104</v>
      </c>
      <c r="E4483" s="153">
        <v>302.39999999999998</v>
      </c>
      <c r="F4483" s="150">
        <f>terrains!E4483*10.76391</f>
        <v>3255.0063839999993</v>
      </c>
      <c r="G4483" s="59" t="s">
        <v>331</v>
      </c>
      <c r="H4483" s="59">
        <v>0.2</v>
      </c>
      <c r="I4483" s="59">
        <v>1.5</v>
      </c>
      <c r="J4483" s="59">
        <f>IF(terrains!L4483=13.5,IF(terrains!X4483=1,12,9),-0.392532+1.267037*terrains!L4483+0.472239*terrains!X4483+0.58658*terrains!W4483+0.089417*terrains!V4483+0.531633*terrains!U4483+0.337883*terrains!T4483-0.403545*terrains!S4483)</f>
        <v>2.1415419999999998</v>
      </c>
      <c r="K4483" s="151">
        <f>IF(terrains!I4483=0,terrains!J4483,terrains!I4483)</f>
        <v>1.5</v>
      </c>
      <c r="L4483" s="59">
        <v>2</v>
      </c>
      <c r="M4483" s="59">
        <v>2</v>
      </c>
      <c r="N4483" s="59">
        <v>3</v>
      </c>
      <c r="O4483" s="59" t="s">
        <v>174</v>
      </c>
      <c r="P4483" s="59">
        <v>2</v>
      </c>
      <c r="Q4483" s="59">
        <v>1.5</v>
      </c>
      <c r="R4483" s="59">
        <v>1</v>
      </c>
      <c r="S4483" s="59">
        <v>0</v>
      </c>
      <c r="T4483" s="59">
        <v>0</v>
      </c>
      <c r="U4483" s="59">
        <v>0</v>
      </c>
      <c r="V4483" s="59">
        <v>0</v>
      </c>
      <c r="W4483" s="59">
        <v>0</v>
      </c>
      <c r="X4483" s="59">
        <v>0</v>
      </c>
      <c r="Y4483" s="59">
        <f>IF(terrains!L4483&lt;=2.5,1,IF(terrains!L4483&lt;=4.5,2,IF(terrains!L4483&lt;=6.5,3,4)))</f>
        <v>1</v>
      </c>
      <c r="Z4483" s="59">
        <f>IF(terrains!R4483=1,35,IF(terrains!S4483=1,64,IF(terrains!T4483=1,IF(terrains!Y4483=1,85,104),IF(terrains!U4483=1,IF(terrains!Y4483=1,124,152),IF(terrains!V4483=1,(IF(terrains!Y4483=1,146,IF(terrains!Y4483=2,178,263))),IF(terrains!W4483=1,(IF(terrains!Y4483=1,178,IF(terrains!Y4483=2,218,321))),IF(terrains!X4483=1,IF(terrains!Y4483=1,190,IF(terrains!Y4483=2,242,IF(terrains!Y4483=3,357,896))))))))))</f>
        <v>35</v>
      </c>
      <c r="AA4483" s="152">
        <f>terrains!Z4483*terrains!F4483</f>
        <v>113925.22343999997</v>
      </c>
    </row>
    <row r="4484" spans="1:27" ht="14.4">
      <c r="A4484" s="143">
        <v>4483</v>
      </c>
      <c r="B4484" s="59">
        <v>297552.54025000002</v>
      </c>
      <c r="C4484" s="59">
        <v>5053824.3513000002</v>
      </c>
      <c r="D4484" s="59" t="s">
        <v>4105</v>
      </c>
      <c r="E4484" s="153">
        <v>302.39999999999998</v>
      </c>
      <c r="F4484" s="150">
        <f>terrains!E4484*10.76391</f>
        <v>3255.0063839999993</v>
      </c>
      <c r="G4484" s="59" t="s">
        <v>331</v>
      </c>
      <c r="H4484" s="59">
        <v>0.2</v>
      </c>
      <c r="I4484" s="59">
        <v>1.5</v>
      </c>
      <c r="J4484" s="59">
        <f>IF(terrains!L4484=13.5,IF(terrains!X4484=1,12,9),-0.392532+1.267037*terrains!L4484+0.472239*terrains!X4484+0.58658*terrains!W4484+0.089417*terrains!V4484+0.531633*terrains!U4484+0.337883*terrains!T4484-0.403545*terrains!S4484)</f>
        <v>2.1415419999999998</v>
      </c>
      <c r="K4484" s="151">
        <f>IF(terrains!I4484=0,terrains!J4484,terrains!I4484)</f>
        <v>1.5</v>
      </c>
      <c r="L4484" s="59">
        <v>2</v>
      </c>
      <c r="M4484" s="59">
        <v>2</v>
      </c>
      <c r="N4484" s="59">
        <v>3</v>
      </c>
      <c r="O4484" s="59" t="s">
        <v>174</v>
      </c>
      <c r="P4484" s="59">
        <v>2</v>
      </c>
      <c r="Q4484" s="59">
        <v>1.5</v>
      </c>
      <c r="R4484" s="59">
        <v>1</v>
      </c>
      <c r="S4484" s="59">
        <v>0</v>
      </c>
      <c r="T4484" s="59">
        <v>0</v>
      </c>
      <c r="U4484" s="59">
        <v>0</v>
      </c>
      <c r="V4484" s="59">
        <v>0</v>
      </c>
      <c r="W4484" s="59">
        <v>0</v>
      </c>
      <c r="X4484" s="59">
        <v>0</v>
      </c>
      <c r="Y4484" s="59">
        <f>IF(terrains!L4484&lt;=2.5,1,IF(terrains!L4484&lt;=4.5,2,IF(terrains!L4484&lt;=6.5,3,4)))</f>
        <v>1</v>
      </c>
      <c r="Z4484" s="59">
        <f>IF(terrains!R4484=1,35,IF(terrains!S4484=1,64,IF(terrains!T4484=1,IF(terrains!Y4484=1,85,104),IF(terrains!U4484=1,IF(terrains!Y4484=1,124,152),IF(terrains!V4484=1,(IF(terrains!Y4484=1,146,IF(terrains!Y4484=2,178,263))),IF(terrains!W4484=1,(IF(terrains!Y4484=1,178,IF(terrains!Y4484=2,218,321))),IF(terrains!X4484=1,IF(terrains!Y4484=1,190,IF(terrains!Y4484=2,242,IF(terrains!Y4484=3,357,896))))))))))</f>
        <v>35</v>
      </c>
      <c r="AA4484" s="152">
        <f>terrains!Z4484*terrains!F4484</f>
        <v>113925.22343999997</v>
      </c>
    </row>
    <row r="4485" spans="1:27" ht="14.4">
      <c r="A4485" s="143">
        <v>4484</v>
      </c>
      <c r="B4485" s="59">
        <v>299377.28446300002</v>
      </c>
      <c r="C4485" s="59">
        <v>5055531.7058699997</v>
      </c>
      <c r="D4485" s="59" t="s">
        <v>4106</v>
      </c>
      <c r="E4485" s="153">
        <v>302.11</v>
      </c>
      <c r="F4485" s="150">
        <f>terrains!E4485*10.76391</f>
        <v>3251.8848500999998</v>
      </c>
      <c r="G4485" s="59" t="s">
        <v>325</v>
      </c>
      <c r="H4485" s="59">
        <v>0</v>
      </c>
      <c r="I4485" s="59">
        <v>0</v>
      </c>
      <c r="J4485" s="59">
        <f>IF(terrains!L4485=13.5,IF(terrains!X4485=1,12,9),-0.392532+1.267037*terrains!L4485+0.472239*terrains!X4485+0.58658*terrains!W4485+0.089417*terrains!V4485+0.531633*terrains!U4485+0.337883*terrains!T4485-0.403545*terrains!S4485)</f>
        <v>2.1415419999999998</v>
      </c>
      <c r="K4485" s="151">
        <f>IF(terrains!I4485=0,terrains!J4485,terrains!I4485)</f>
        <v>2.1415419999999998</v>
      </c>
      <c r="L4485" s="59">
        <v>2</v>
      </c>
      <c r="M4485" s="59">
        <v>2</v>
      </c>
      <c r="N4485" s="59">
        <v>3</v>
      </c>
      <c r="O4485" s="59" t="s">
        <v>174</v>
      </c>
      <c r="P4485" s="59">
        <v>2</v>
      </c>
      <c r="Q4485" s="59">
        <v>1.5</v>
      </c>
      <c r="R4485" s="59">
        <v>1</v>
      </c>
      <c r="S4485" s="59">
        <v>0</v>
      </c>
      <c r="T4485" s="59">
        <v>0</v>
      </c>
      <c r="U4485" s="59">
        <v>0</v>
      </c>
      <c r="V4485" s="59">
        <v>0</v>
      </c>
      <c r="W4485" s="59">
        <v>0</v>
      </c>
      <c r="X4485" s="59">
        <v>0</v>
      </c>
      <c r="Y4485" s="59">
        <f>IF(terrains!L4485&lt;=2.5,1,IF(terrains!L4485&lt;=4.5,2,IF(terrains!L4485&lt;=6.5,3,4)))</f>
        <v>1</v>
      </c>
      <c r="Z4485" s="59">
        <f>IF(terrains!R4485=1,35,IF(terrains!S4485=1,64,IF(terrains!T4485=1,IF(terrains!Y4485=1,85,104),IF(terrains!U4485=1,IF(terrains!Y4485=1,124,152),IF(terrains!V4485=1,(IF(terrains!Y4485=1,146,IF(terrains!Y4485=2,178,263))),IF(terrains!W4485=1,(IF(terrains!Y4485=1,178,IF(terrains!Y4485=2,218,321))),IF(terrains!X4485=1,IF(terrains!Y4485=1,190,IF(terrains!Y4485=2,242,IF(terrains!Y4485=3,357,896))))))))))</f>
        <v>35</v>
      </c>
      <c r="AA4485" s="152">
        <f>terrains!Z4485*terrains!F4485</f>
        <v>113815.96975349999</v>
      </c>
    </row>
    <row r="4486" spans="1:27" ht="14.4">
      <c r="A4486" s="143">
        <v>4485</v>
      </c>
      <c r="B4486" s="59">
        <v>299199.89602599997</v>
      </c>
      <c r="C4486" s="59">
        <v>5057317.7415699996</v>
      </c>
      <c r="D4486" s="59" t="s">
        <v>4107</v>
      </c>
      <c r="E4486" s="153">
        <v>302</v>
      </c>
      <c r="F4486" s="150">
        <f>terrains!E4486*10.76391</f>
        <v>3250.7008199999996</v>
      </c>
      <c r="G4486" s="59" t="s">
        <v>353</v>
      </c>
      <c r="H4486" s="59">
        <v>0</v>
      </c>
      <c r="I4486" s="59">
        <v>0</v>
      </c>
      <c r="J4486" s="59">
        <f>IF(terrains!L4486=13.5,IF(terrains!X4486=1,12,9),-0.392532+1.267037*terrains!L4486+0.472239*terrains!X4486+0.58658*terrains!W4486+0.089417*terrains!V4486+0.531633*terrains!U4486+0.337883*terrains!T4486-0.403545*terrains!S4486)</f>
        <v>2.1415419999999998</v>
      </c>
      <c r="K4486" s="151">
        <f>IF(terrains!I4486=0,terrains!J4486,terrains!I4486)</f>
        <v>2.1415419999999998</v>
      </c>
      <c r="L4486" s="59">
        <v>2</v>
      </c>
      <c r="M4486" s="59">
        <v>1</v>
      </c>
      <c r="N4486" s="59">
        <v>3</v>
      </c>
      <c r="O4486" s="59" t="s">
        <v>174</v>
      </c>
      <c r="P4486" s="59">
        <v>2</v>
      </c>
      <c r="Q4486" s="59">
        <v>1.5</v>
      </c>
      <c r="R4486" s="59">
        <v>1</v>
      </c>
      <c r="S4486" s="59">
        <v>0</v>
      </c>
      <c r="T4486" s="59">
        <v>0</v>
      </c>
      <c r="U4486" s="59">
        <v>0</v>
      </c>
      <c r="V4486" s="59">
        <v>0</v>
      </c>
      <c r="W4486" s="59">
        <v>0</v>
      </c>
      <c r="X4486" s="59">
        <v>0</v>
      </c>
      <c r="Y4486" s="59">
        <f>IF(terrains!L4486&lt;=2.5,1,IF(terrains!L4486&lt;=4.5,2,IF(terrains!L4486&lt;=6.5,3,4)))</f>
        <v>1</v>
      </c>
      <c r="Z4486" s="59">
        <f>IF(terrains!R4486=1,35,IF(terrains!S4486=1,64,IF(terrains!T4486=1,IF(terrains!Y4486=1,85,104),IF(terrains!U4486=1,IF(terrains!Y4486=1,124,152),IF(terrains!V4486=1,(IF(terrains!Y4486=1,146,IF(terrains!Y4486=2,178,263))),IF(terrains!W4486=1,(IF(terrains!Y4486=1,178,IF(terrains!Y4486=2,218,321))),IF(terrains!X4486=1,IF(terrains!Y4486=1,190,IF(terrains!Y4486=2,242,IF(terrains!Y4486=3,357,896))))))))))</f>
        <v>35</v>
      </c>
      <c r="AA4486" s="152">
        <f>terrains!Z4486*terrains!F4486</f>
        <v>113774.52869999998</v>
      </c>
    </row>
    <row r="4487" spans="1:27" ht="14.4">
      <c r="A4487" s="143">
        <v>4486</v>
      </c>
      <c r="B4487" s="59">
        <v>297865.61929300003</v>
      </c>
      <c r="C4487" s="59">
        <v>5036648.6480400003</v>
      </c>
      <c r="D4487" s="59" t="s">
        <v>4108</v>
      </c>
      <c r="E4487" s="153">
        <v>302</v>
      </c>
      <c r="F4487" s="150">
        <f>terrains!E4487*10.76391</f>
        <v>3250.7008199999996</v>
      </c>
      <c r="G4487" s="59" t="s">
        <v>319</v>
      </c>
      <c r="H4487" s="59">
        <v>0</v>
      </c>
      <c r="I4487" s="59">
        <v>0</v>
      </c>
      <c r="J4487" s="59">
        <f>IF(terrains!L4487=13.5,IF(terrains!X4487=1,12,9),-0.392532+1.267037*terrains!L4487+0.472239*terrains!X4487+0.58658*terrains!W4487+0.089417*terrains!V4487+0.531633*terrains!U4487+0.337883*terrains!T4487-0.403545*terrains!S4487)</f>
        <v>3.7464619999999997</v>
      </c>
      <c r="K4487" s="151">
        <f>IF(terrains!I4487=0,terrains!J4487,terrains!I4487)</f>
        <v>3.7464619999999997</v>
      </c>
      <c r="L4487" s="59">
        <v>3</v>
      </c>
      <c r="M4487" s="59">
        <v>2</v>
      </c>
      <c r="N4487" s="59">
        <v>6</v>
      </c>
      <c r="O4487" s="59" t="s">
        <v>176</v>
      </c>
      <c r="P4487" s="59">
        <v>2</v>
      </c>
      <c r="Q4487" s="59">
        <v>2.5</v>
      </c>
      <c r="R4487" s="59">
        <v>0</v>
      </c>
      <c r="S4487" s="59">
        <v>0</v>
      </c>
      <c r="T4487" s="59">
        <v>1</v>
      </c>
      <c r="U4487" s="59">
        <v>0</v>
      </c>
      <c r="V4487" s="59">
        <v>0</v>
      </c>
      <c r="W4487" s="59">
        <v>0</v>
      </c>
      <c r="X4487" s="59">
        <v>0</v>
      </c>
      <c r="Y4487" s="59">
        <f>IF(terrains!L4487&lt;=2.5,1,IF(terrains!L4487&lt;=4.5,2,IF(terrains!L4487&lt;=6.5,3,4)))</f>
        <v>2</v>
      </c>
      <c r="Z4487" s="59">
        <f>IF(terrains!R4487=1,35,IF(terrains!S4487=1,64,IF(terrains!T4487=1,IF(terrains!Y4487=1,85,104),IF(terrains!U4487=1,IF(terrains!Y4487=1,124,152),IF(terrains!V4487=1,(IF(terrains!Y4487=1,146,IF(terrains!Y4487=2,178,263))),IF(terrains!W4487=1,(IF(terrains!Y4487=1,178,IF(terrains!Y4487=2,218,321))),IF(terrains!X4487=1,IF(terrains!Y4487=1,190,IF(terrains!Y4487=2,242,IF(terrains!Y4487=3,357,896))))))))))</f>
        <v>104</v>
      </c>
      <c r="AA4487" s="152">
        <f>terrains!Z4487*terrains!F4487</f>
        <v>338072.88527999993</v>
      </c>
    </row>
    <row r="4488" spans="1:27" ht="14.4">
      <c r="A4488" s="143">
        <v>4487</v>
      </c>
      <c r="B4488" s="59">
        <v>296409.84740000003</v>
      </c>
      <c r="C4488" s="59">
        <v>5043875.8380000005</v>
      </c>
      <c r="D4488" s="59" t="s">
        <v>4109</v>
      </c>
      <c r="E4488" s="153">
        <v>301.89999999999998</v>
      </c>
      <c r="F4488" s="150">
        <f>terrains!E4488*10.76391</f>
        <v>3249.6244289999995</v>
      </c>
      <c r="G4488" s="59" t="s">
        <v>990</v>
      </c>
      <c r="H4488" s="59">
        <v>0</v>
      </c>
      <c r="I4488" s="59">
        <v>0</v>
      </c>
      <c r="J4488" s="59">
        <f>IF(terrains!L4488=13.5,IF(terrains!X4488=1,12,9),-0.392532+1.267037*terrains!L4488+0.472239*terrains!X4488+0.58658*terrains!W4488+0.089417*terrains!V4488+0.531633*terrains!U4488+0.337883*terrains!T4488-0.403545*terrains!S4488)</f>
        <v>3.3066934999999997</v>
      </c>
      <c r="K4488" s="151">
        <f>IF(terrains!I4488=0,terrains!J4488,terrains!I4488)</f>
        <v>3.3066934999999997</v>
      </c>
      <c r="L4488" s="59">
        <v>2.5</v>
      </c>
      <c r="M4488" s="59">
        <v>2</v>
      </c>
      <c r="N4488" s="59">
        <v>3</v>
      </c>
      <c r="O4488" s="59" t="s">
        <v>177</v>
      </c>
      <c r="P4488" s="59">
        <v>2</v>
      </c>
      <c r="Q4488" s="59">
        <v>2.5</v>
      </c>
      <c r="R4488" s="59">
        <v>0</v>
      </c>
      <c r="S4488" s="59">
        <v>0</v>
      </c>
      <c r="T4488" s="59">
        <v>0</v>
      </c>
      <c r="U4488" s="59">
        <v>1</v>
      </c>
      <c r="V4488" s="59">
        <v>0</v>
      </c>
      <c r="W4488" s="59">
        <v>0</v>
      </c>
      <c r="X4488" s="59">
        <v>0</v>
      </c>
      <c r="Y4488" s="59">
        <f>IF(terrains!L4488&lt;=2.5,1,IF(terrains!L4488&lt;=4.5,2,IF(terrains!L4488&lt;=6.5,3,4)))</f>
        <v>1</v>
      </c>
      <c r="Z4488" s="59">
        <f>IF(terrains!R4488=1,35,IF(terrains!S4488=1,64,IF(terrains!T4488=1,IF(terrains!Y4488=1,85,104),IF(terrains!U4488=1,IF(terrains!Y4488=1,124,152),IF(terrains!V4488=1,(IF(terrains!Y4488=1,146,IF(terrains!Y4488=2,178,263))),IF(terrains!W4488=1,(IF(terrains!Y4488=1,178,IF(terrains!Y4488=2,218,321))),IF(terrains!X4488=1,IF(terrains!Y4488=1,190,IF(terrains!Y4488=2,242,IF(terrains!Y4488=3,357,896))))))))))</f>
        <v>124</v>
      </c>
      <c r="AA4488" s="152">
        <f>terrains!Z4488*terrains!F4488</f>
        <v>402953.42919599992</v>
      </c>
    </row>
    <row r="4489" spans="1:27" ht="14.4">
      <c r="A4489" s="143">
        <v>4488</v>
      </c>
      <c r="B4489" s="59">
        <v>299371.162113</v>
      </c>
      <c r="C4489" s="59">
        <v>5055539.8760799998</v>
      </c>
      <c r="D4489" s="59" t="s">
        <v>4110</v>
      </c>
      <c r="E4489" s="153">
        <v>301.64999999999998</v>
      </c>
      <c r="F4489" s="150">
        <f>terrains!E4489*10.76391</f>
        <v>3246.9334514999996</v>
      </c>
      <c r="G4489" s="59" t="s">
        <v>325</v>
      </c>
      <c r="H4489" s="59">
        <v>0</v>
      </c>
      <c r="I4489" s="59">
        <v>0</v>
      </c>
      <c r="J4489" s="59">
        <f>IF(terrains!L4489=13.5,IF(terrains!X4489=1,12,9),-0.392532+1.267037*terrains!L4489+0.472239*terrains!X4489+0.58658*terrains!W4489+0.089417*terrains!V4489+0.531633*terrains!U4489+0.337883*terrains!T4489-0.403545*terrains!S4489)</f>
        <v>2.1415419999999998</v>
      </c>
      <c r="K4489" s="151">
        <f>IF(terrains!I4489=0,terrains!J4489,terrains!I4489)</f>
        <v>2.1415419999999998</v>
      </c>
      <c r="L4489" s="59">
        <v>2</v>
      </c>
      <c r="M4489" s="59">
        <v>2</v>
      </c>
      <c r="N4489" s="59">
        <v>3</v>
      </c>
      <c r="O4489" s="59" t="s">
        <v>174</v>
      </c>
      <c r="P4489" s="59">
        <v>2</v>
      </c>
      <c r="Q4489" s="59">
        <v>1.5</v>
      </c>
      <c r="R4489" s="59">
        <v>1</v>
      </c>
      <c r="S4489" s="59">
        <v>0</v>
      </c>
      <c r="T4489" s="59">
        <v>0</v>
      </c>
      <c r="U4489" s="59">
        <v>0</v>
      </c>
      <c r="V4489" s="59">
        <v>0</v>
      </c>
      <c r="W4489" s="59">
        <v>0</v>
      </c>
      <c r="X4489" s="59">
        <v>0</v>
      </c>
      <c r="Y4489" s="59">
        <f>IF(terrains!L4489&lt;=2.5,1,IF(terrains!L4489&lt;=4.5,2,IF(terrains!L4489&lt;=6.5,3,4)))</f>
        <v>1</v>
      </c>
      <c r="Z4489" s="59">
        <f>IF(terrains!R4489=1,35,IF(terrains!S4489=1,64,IF(terrains!T4489=1,IF(terrains!Y4489=1,85,104),IF(terrains!U4489=1,IF(terrains!Y4489=1,124,152),IF(terrains!V4489=1,(IF(terrains!Y4489=1,146,IF(terrains!Y4489=2,178,263))),IF(terrains!W4489=1,(IF(terrains!Y4489=1,178,IF(terrains!Y4489=2,218,321))),IF(terrains!X4489=1,IF(terrains!Y4489=1,190,IF(terrains!Y4489=2,242,IF(terrains!Y4489=3,357,896))))))))))</f>
        <v>35</v>
      </c>
      <c r="AA4489" s="152">
        <f>terrains!Z4489*terrains!F4489</f>
        <v>113642.67080249998</v>
      </c>
    </row>
    <row r="4490" spans="1:27" ht="14.4">
      <c r="A4490" s="143">
        <v>4489</v>
      </c>
      <c r="B4490" s="59">
        <v>299365.04634100001</v>
      </c>
      <c r="C4490" s="59">
        <v>5055548.0524300002</v>
      </c>
      <c r="D4490" s="59" t="s">
        <v>4111</v>
      </c>
      <c r="E4490" s="153">
        <v>301.2</v>
      </c>
      <c r="F4490" s="150">
        <f>terrains!E4490*10.76391</f>
        <v>3242.0896919999996</v>
      </c>
      <c r="G4490" s="59" t="s">
        <v>325</v>
      </c>
      <c r="H4490" s="59">
        <v>0</v>
      </c>
      <c r="I4490" s="59">
        <v>0</v>
      </c>
      <c r="J4490" s="59">
        <f>IF(terrains!L4490=13.5,IF(terrains!X4490=1,12,9),-0.392532+1.267037*terrains!L4490+0.472239*terrains!X4490+0.58658*terrains!W4490+0.089417*terrains!V4490+0.531633*terrains!U4490+0.337883*terrains!T4490-0.403545*terrains!S4490)</f>
        <v>2.1415419999999998</v>
      </c>
      <c r="K4490" s="151">
        <f>IF(terrains!I4490=0,terrains!J4490,terrains!I4490)</f>
        <v>2.1415419999999998</v>
      </c>
      <c r="L4490" s="59">
        <v>2</v>
      </c>
      <c r="M4490" s="59">
        <v>2</v>
      </c>
      <c r="N4490" s="59">
        <v>3</v>
      </c>
      <c r="O4490" s="59" t="s">
        <v>174</v>
      </c>
      <c r="P4490" s="59">
        <v>2</v>
      </c>
      <c r="Q4490" s="59">
        <v>1.5</v>
      </c>
      <c r="R4490" s="59">
        <v>1</v>
      </c>
      <c r="S4490" s="59">
        <v>0</v>
      </c>
      <c r="T4490" s="59">
        <v>0</v>
      </c>
      <c r="U4490" s="59">
        <v>0</v>
      </c>
      <c r="V4490" s="59">
        <v>0</v>
      </c>
      <c r="W4490" s="59">
        <v>0</v>
      </c>
      <c r="X4490" s="59">
        <v>0</v>
      </c>
      <c r="Y4490" s="59">
        <f>IF(terrains!L4490&lt;=2.5,1,IF(terrains!L4490&lt;=4.5,2,IF(terrains!L4490&lt;=6.5,3,4)))</f>
        <v>1</v>
      </c>
      <c r="Z4490" s="59">
        <f>IF(terrains!R4490=1,35,IF(terrains!S4490=1,64,IF(terrains!T4490=1,IF(terrains!Y4490=1,85,104),IF(terrains!U4490=1,IF(terrains!Y4490=1,124,152),IF(terrains!V4490=1,(IF(terrains!Y4490=1,146,IF(terrains!Y4490=2,178,263))),IF(terrains!W4490=1,(IF(terrains!Y4490=1,178,IF(terrains!Y4490=2,218,321))),IF(terrains!X4490=1,IF(terrains!Y4490=1,190,IF(terrains!Y4490=2,242,IF(terrains!Y4490=3,357,896))))))))))</f>
        <v>35</v>
      </c>
      <c r="AA4490" s="152">
        <f>terrains!Z4490*terrains!F4490</f>
        <v>113473.13921999998</v>
      </c>
    </row>
    <row r="4491" spans="1:27" ht="14.4">
      <c r="A4491" s="143">
        <v>4490</v>
      </c>
      <c r="B4491" s="59">
        <v>293037.43364399998</v>
      </c>
      <c r="C4491" s="59">
        <v>5039303.6887800004</v>
      </c>
      <c r="D4491" s="59" t="s">
        <v>4112</v>
      </c>
      <c r="E4491" s="153">
        <v>301.19</v>
      </c>
      <c r="F4491" s="150">
        <f>terrains!E4491*10.76391</f>
        <v>3241.9820528999999</v>
      </c>
      <c r="G4491" s="59" t="s">
        <v>283</v>
      </c>
      <c r="H4491" s="59">
        <v>1</v>
      </c>
      <c r="I4491" s="59">
        <v>6</v>
      </c>
      <c r="J4491" s="59">
        <f>IF(terrains!L4491=13.5,IF(terrains!X4491=1,12,9),-0.392532+1.267037*terrains!L4491+0.472239*terrains!X4491+0.58658*terrains!W4491+0.089417*terrains!V4491+0.531633*terrains!U4491+0.337883*terrains!T4491-0.403545*terrains!S4491)</f>
        <v>5.0134989999999995</v>
      </c>
      <c r="K4491" s="151">
        <f>IF(terrains!I4491=0,terrains!J4491,terrains!I4491)</f>
        <v>6</v>
      </c>
      <c r="L4491" s="59">
        <v>4</v>
      </c>
      <c r="M4491" s="59">
        <v>2</v>
      </c>
      <c r="N4491" s="59">
        <v>12</v>
      </c>
      <c r="O4491" s="59" t="s">
        <v>176</v>
      </c>
      <c r="P4491" s="59">
        <v>2</v>
      </c>
      <c r="Q4491" s="59">
        <v>2.5</v>
      </c>
      <c r="R4491" s="59">
        <v>0</v>
      </c>
      <c r="S4491" s="59">
        <v>0</v>
      </c>
      <c r="T4491" s="59">
        <v>1</v>
      </c>
      <c r="U4491" s="59">
        <v>0</v>
      </c>
      <c r="V4491" s="59">
        <v>0</v>
      </c>
      <c r="W4491" s="59">
        <v>0</v>
      </c>
      <c r="X4491" s="59">
        <v>0</v>
      </c>
      <c r="Y4491" s="59">
        <f>IF(terrains!L4491&lt;=2.5,1,IF(terrains!L4491&lt;=4.5,2,IF(terrains!L4491&lt;=6.5,3,4)))</f>
        <v>2</v>
      </c>
      <c r="Z4491" s="59">
        <f>IF(terrains!R4491=1,35,IF(terrains!S4491=1,64,IF(terrains!T4491=1,IF(terrains!Y4491=1,85,104),IF(terrains!U4491=1,IF(terrains!Y4491=1,124,152),IF(terrains!V4491=1,(IF(terrains!Y4491=1,146,IF(terrains!Y4491=2,178,263))),IF(terrains!W4491=1,(IF(terrains!Y4491=1,178,IF(terrains!Y4491=2,218,321))),IF(terrains!X4491=1,IF(terrains!Y4491=1,190,IF(terrains!Y4491=2,242,IF(terrains!Y4491=3,357,896))))))))))</f>
        <v>104</v>
      </c>
      <c r="AA4491" s="152">
        <f>terrains!Z4491*terrains!F4491</f>
        <v>337166.13350160001</v>
      </c>
    </row>
    <row r="4492" spans="1:27" ht="14.4">
      <c r="A4492" s="143">
        <v>4491</v>
      </c>
      <c r="B4492" s="59">
        <v>301222.58039999998</v>
      </c>
      <c r="C4492" s="59">
        <v>5052222.0219999999</v>
      </c>
      <c r="D4492" s="59" t="s">
        <v>4113</v>
      </c>
      <c r="E4492" s="153">
        <v>301.05</v>
      </c>
      <c r="F4492" s="150">
        <f>terrains!E4492*10.76391</f>
        <v>3240.4751054999997</v>
      </c>
      <c r="G4492" s="59" t="s">
        <v>914</v>
      </c>
      <c r="H4492" s="59">
        <v>0</v>
      </c>
      <c r="I4492" s="59">
        <v>0</v>
      </c>
      <c r="J4492" s="59">
        <f>IF(terrains!L4492=13.5,IF(terrains!X4492=1,12,9),-0.392532+1.267037*terrains!L4492+0.472239*terrains!X4492+0.58658*terrains!W4492+0.089417*terrains!V4492+0.531633*terrains!U4492+0.337883*terrains!T4492-0.403545*terrains!S4492)</f>
        <v>1.1044784999999997</v>
      </c>
      <c r="K4492" s="151">
        <f>IF(terrains!I4492=0,terrains!J4492,terrains!I4492)</f>
        <v>1.1044784999999997</v>
      </c>
      <c r="L4492" s="59">
        <v>1.5</v>
      </c>
      <c r="M4492" s="59">
        <v>1</v>
      </c>
      <c r="N4492" s="59">
        <v>2</v>
      </c>
      <c r="O4492" s="59" t="s">
        <v>175</v>
      </c>
      <c r="P4492" s="59">
        <v>2</v>
      </c>
      <c r="Q4492" s="59">
        <v>1.5</v>
      </c>
      <c r="R4492" s="59">
        <v>0</v>
      </c>
      <c r="S4492" s="59">
        <v>1</v>
      </c>
      <c r="T4492" s="59">
        <v>0</v>
      </c>
      <c r="U4492" s="59">
        <v>0</v>
      </c>
      <c r="V4492" s="59">
        <v>0</v>
      </c>
      <c r="W4492" s="59">
        <v>0</v>
      </c>
      <c r="X4492" s="59">
        <v>0</v>
      </c>
      <c r="Y4492" s="59">
        <f>IF(terrains!L4492&lt;=2.5,1,IF(terrains!L4492&lt;=4.5,2,IF(terrains!L4492&lt;=6.5,3,4)))</f>
        <v>1</v>
      </c>
      <c r="Z4492" s="59">
        <f>IF(terrains!R4492=1,35,IF(terrains!S4492=1,64,IF(terrains!T4492=1,IF(terrains!Y4492=1,85,104),IF(terrains!U4492=1,IF(terrains!Y4492=1,124,152),IF(terrains!V4492=1,(IF(terrains!Y4492=1,146,IF(terrains!Y4492=2,178,263))),IF(terrains!W4492=1,(IF(terrains!Y4492=1,178,IF(terrains!Y4492=2,218,321))),IF(terrains!X4492=1,IF(terrains!Y4492=1,190,IF(terrains!Y4492=2,242,IF(terrains!Y4492=3,357,896))))))))))</f>
        <v>64</v>
      </c>
      <c r="AA4492" s="152">
        <f>terrains!Z4492*terrains!F4492</f>
        <v>207390.40675199998</v>
      </c>
    </row>
    <row r="4493" spans="1:27" ht="14.4">
      <c r="A4493" s="143">
        <v>4492</v>
      </c>
      <c r="B4493" s="59">
        <v>287220.77415000001</v>
      </c>
      <c r="C4493" s="59">
        <v>5043276.7529499996</v>
      </c>
      <c r="D4493" s="59" t="s">
        <v>4114</v>
      </c>
      <c r="E4493" s="153">
        <v>301</v>
      </c>
      <c r="F4493" s="150">
        <f>terrains!E4493*10.76391</f>
        <v>3239.9369099999999</v>
      </c>
      <c r="G4493" s="59" t="s">
        <v>1050</v>
      </c>
      <c r="H4493" s="59">
        <v>0</v>
      </c>
      <c r="I4493" s="59">
        <v>0</v>
      </c>
      <c r="J4493" s="59">
        <f>IF(terrains!L4493=13.5,IF(terrains!X4493=1,12,9),-0.392532+1.267037*terrains!L4493+0.472239*terrains!X4493+0.58658*terrains!W4493+0.089417*terrains!V4493+0.531633*terrains!U4493+0.337883*terrains!T4493-0.403545*terrains!S4493)</f>
        <v>1.1044784999999997</v>
      </c>
      <c r="K4493" s="151">
        <f>IF(terrains!I4493=0,terrains!J4493,terrains!I4493)</f>
        <v>1.1044784999999997</v>
      </c>
      <c r="L4493" s="59">
        <v>1.5</v>
      </c>
      <c r="M4493" s="59">
        <v>1</v>
      </c>
      <c r="N4493" s="59">
        <v>2</v>
      </c>
      <c r="O4493" s="59" t="s">
        <v>175</v>
      </c>
      <c r="P4493" s="59">
        <v>2</v>
      </c>
      <c r="Q4493" s="59">
        <v>1.5</v>
      </c>
      <c r="R4493" s="59">
        <v>0</v>
      </c>
      <c r="S4493" s="59">
        <v>1</v>
      </c>
      <c r="T4493" s="59">
        <v>0</v>
      </c>
      <c r="U4493" s="59">
        <v>0</v>
      </c>
      <c r="V4493" s="59">
        <v>0</v>
      </c>
      <c r="W4493" s="59">
        <v>0</v>
      </c>
      <c r="X4493" s="59">
        <v>0</v>
      </c>
      <c r="Y4493" s="59">
        <f>IF(terrains!L4493&lt;=2.5,1,IF(terrains!L4493&lt;=4.5,2,IF(terrains!L4493&lt;=6.5,3,4)))</f>
        <v>1</v>
      </c>
      <c r="Z4493" s="59">
        <f>IF(terrains!R4493=1,35,IF(terrains!S4493=1,64,IF(terrains!T4493=1,IF(terrains!Y4493=1,85,104),IF(terrains!U4493=1,IF(terrains!Y4493=1,124,152),IF(terrains!V4493=1,(IF(terrains!Y4493=1,146,IF(terrains!Y4493=2,178,263))),IF(terrains!W4493=1,(IF(terrains!Y4493=1,178,IF(terrains!Y4493=2,218,321))),IF(terrains!X4493=1,IF(terrains!Y4493=1,190,IF(terrains!Y4493=2,242,IF(terrains!Y4493=3,357,896))))))))))</f>
        <v>64</v>
      </c>
      <c r="AA4493" s="152">
        <f>terrains!Z4493*terrains!F4493</f>
        <v>207355.96223999999</v>
      </c>
    </row>
    <row r="4494" spans="1:27" ht="14.4">
      <c r="A4494" s="143">
        <v>4493</v>
      </c>
      <c r="B4494" s="59">
        <v>296987.04625800002</v>
      </c>
      <c r="C4494" s="59">
        <v>5047453.4151799995</v>
      </c>
      <c r="D4494" s="59" t="s">
        <v>4115</v>
      </c>
      <c r="E4494" s="153">
        <v>301</v>
      </c>
      <c r="F4494" s="150">
        <f>terrains!E4494*10.76391</f>
        <v>3239.9369099999999</v>
      </c>
      <c r="G4494" s="59" t="s">
        <v>759</v>
      </c>
      <c r="H4494" s="59">
        <v>0.2</v>
      </c>
      <c r="I4494" s="59">
        <v>2</v>
      </c>
      <c r="J4494" s="59">
        <f>IF(terrains!L4494=13.5,IF(terrains!X4494=1,12,9),-0.392532+1.267037*terrains!L4494+0.472239*terrains!X4494+0.58658*terrains!W4494+0.089417*terrains!V4494+0.531633*terrains!U4494+0.337883*terrains!T4494-0.403545*terrains!S4494)</f>
        <v>1.7379969999999998</v>
      </c>
      <c r="K4494" s="151">
        <f>IF(terrains!I4494=0,terrains!J4494,terrains!I4494)</f>
        <v>2</v>
      </c>
      <c r="L4494" s="59">
        <v>2</v>
      </c>
      <c r="M4494" s="59">
        <v>1</v>
      </c>
      <c r="N4494" s="59">
        <v>3</v>
      </c>
      <c r="O4494" s="59" t="s">
        <v>175</v>
      </c>
      <c r="P4494" s="59">
        <v>2</v>
      </c>
      <c r="Q4494" s="59">
        <v>1.5</v>
      </c>
      <c r="R4494" s="59">
        <v>0</v>
      </c>
      <c r="S4494" s="59">
        <v>1</v>
      </c>
      <c r="T4494" s="59">
        <v>0</v>
      </c>
      <c r="U4494" s="59">
        <v>0</v>
      </c>
      <c r="V4494" s="59">
        <v>0</v>
      </c>
      <c r="W4494" s="59">
        <v>0</v>
      </c>
      <c r="X4494" s="59">
        <v>0</v>
      </c>
      <c r="Y4494" s="59">
        <f>IF(terrains!L4494&lt;=2.5,1,IF(terrains!L4494&lt;=4.5,2,IF(terrains!L4494&lt;=6.5,3,4)))</f>
        <v>1</v>
      </c>
      <c r="Z4494" s="59">
        <f>IF(terrains!R4494=1,35,IF(terrains!S4494=1,64,IF(terrains!T4494=1,IF(terrains!Y4494=1,85,104),IF(terrains!U4494=1,IF(terrains!Y4494=1,124,152),IF(terrains!V4494=1,(IF(terrains!Y4494=1,146,IF(terrains!Y4494=2,178,263))),IF(terrains!W4494=1,(IF(terrains!Y4494=1,178,IF(terrains!Y4494=2,218,321))),IF(terrains!X4494=1,IF(terrains!Y4494=1,190,IF(terrains!Y4494=2,242,IF(terrains!Y4494=3,357,896))))))))))</f>
        <v>64</v>
      </c>
      <c r="AA4494" s="152">
        <f>terrains!Z4494*terrains!F4494</f>
        <v>207355.96223999999</v>
      </c>
    </row>
    <row r="4495" spans="1:27" ht="14.4">
      <c r="A4495" s="143">
        <v>4494</v>
      </c>
      <c r="B4495" s="59">
        <v>299358.92536499997</v>
      </c>
      <c r="C4495" s="59">
        <v>5055556.2232600003</v>
      </c>
      <c r="D4495" s="59" t="s">
        <v>4116</v>
      </c>
      <c r="E4495" s="153">
        <v>300.79000000000002</v>
      </c>
      <c r="F4495" s="150">
        <f>terrains!E4495*10.76391</f>
        <v>3237.6764889000001</v>
      </c>
      <c r="G4495" s="59" t="s">
        <v>325</v>
      </c>
      <c r="H4495" s="59">
        <v>0</v>
      </c>
      <c r="I4495" s="59">
        <v>0</v>
      </c>
      <c r="J4495" s="59">
        <f>IF(terrains!L4495=13.5,IF(terrains!X4495=1,12,9),-0.392532+1.267037*terrains!L4495+0.472239*terrains!X4495+0.58658*terrains!W4495+0.089417*terrains!V4495+0.531633*terrains!U4495+0.337883*terrains!T4495-0.403545*terrains!S4495)</f>
        <v>2.1415419999999998</v>
      </c>
      <c r="K4495" s="151">
        <f>IF(terrains!I4495=0,terrains!J4495,terrains!I4495)</f>
        <v>2.1415419999999998</v>
      </c>
      <c r="L4495" s="59">
        <v>2</v>
      </c>
      <c r="M4495" s="59">
        <v>2</v>
      </c>
      <c r="N4495" s="59">
        <v>3</v>
      </c>
      <c r="O4495" s="59" t="s">
        <v>174</v>
      </c>
      <c r="P4495" s="59">
        <v>2</v>
      </c>
      <c r="Q4495" s="59">
        <v>1.5</v>
      </c>
      <c r="R4495" s="59">
        <v>1</v>
      </c>
      <c r="S4495" s="59">
        <v>0</v>
      </c>
      <c r="T4495" s="59">
        <v>0</v>
      </c>
      <c r="U4495" s="59">
        <v>0</v>
      </c>
      <c r="V4495" s="59">
        <v>0</v>
      </c>
      <c r="W4495" s="59">
        <v>0</v>
      </c>
      <c r="X4495" s="59">
        <v>0</v>
      </c>
      <c r="Y4495" s="59">
        <f>IF(terrains!L4495&lt;=2.5,1,IF(terrains!L4495&lt;=4.5,2,IF(terrains!L4495&lt;=6.5,3,4)))</f>
        <v>1</v>
      </c>
      <c r="Z4495" s="59">
        <f>IF(terrains!R4495=1,35,IF(terrains!S4495=1,64,IF(terrains!T4495=1,IF(terrains!Y4495=1,85,104),IF(terrains!U4495=1,IF(terrains!Y4495=1,124,152),IF(terrains!V4495=1,(IF(terrains!Y4495=1,146,IF(terrains!Y4495=2,178,263))),IF(terrains!W4495=1,(IF(terrains!Y4495=1,178,IF(terrains!Y4495=2,218,321))),IF(terrains!X4495=1,IF(terrains!Y4495=1,190,IF(terrains!Y4495=2,242,IF(terrains!Y4495=3,357,896))))))))))</f>
        <v>35</v>
      </c>
      <c r="AA4495" s="152">
        <f>terrains!Z4495*terrains!F4495</f>
        <v>113318.6771115</v>
      </c>
    </row>
    <row r="4496" spans="1:27" ht="14.4">
      <c r="A4496" s="143">
        <v>4495</v>
      </c>
      <c r="B4496" s="59">
        <v>287237.133913</v>
      </c>
      <c r="C4496" s="59">
        <v>5041269.95426</v>
      </c>
      <c r="D4496" s="59" t="s">
        <v>4117</v>
      </c>
      <c r="E4496" s="153">
        <v>300</v>
      </c>
      <c r="F4496" s="150">
        <f>terrains!E4496*10.76391</f>
        <v>3229.1729999999998</v>
      </c>
      <c r="G4496" s="59" t="s">
        <v>197</v>
      </c>
      <c r="H4496" s="59">
        <v>0</v>
      </c>
      <c r="I4496" s="59">
        <v>0</v>
      </c>
      <c r="J4496" s="59">
        <f>IF(terrains!L4496=13.5,IF(terrains!X4496=1,12,9),-0.392532+1.267037*terrains!L4496+0.472239*terrains!X4496+0.58658*terrains!W4496+0.089417*terrains!V4496+0.531633*terrains!U4496+0.337883*terrains!T4496-0.403545*terrains!S4496)</f>
        <v>3.1129435000000001</v>
      </c>
      <c r="K4496" s="151">
        <f>IF(terrains!I4496=0,terrains!J4496,terrains!I4496)</f>
        <v>3.1129435000000001</v>
      </c>
      <c r="L4496" s="59">
        <v>2.5</v>
      </c>
      <c r="M4496" s="59">
        <v>2</v>
      </c>
      <c r="N4496" s="59">
        <v>6</v>
      </c>
      <c r="O4496" s="59" t="s">
        <v>176</v>
      </c>
      <c r="P4496" s="59">
        <v>2</v>
      </c>
      <c r="Q4496" s="59">
        <v>1.5</v>
      </c>
      <c r="R4496" s="59">
        <v>0</v>
      </c>
      <c r="S4496" s="59">
        <v>0</v>
      </c>
      <c r="T4496" s="59">
        <v>1</v>
      </c>
      <c r="U4496" s="59">
        <v>0</v>
      </c>
      <c r="V4496" s="59">
        <v>0</v>
      </c>
      <c r="W4496" s="59">
        <v>0</v>
      </c>
      <c r="X4496" s="59">
        <v>0</v>
      </c>
      <c r="Y4496" s="59">
        <f>IF(terrains!L4496&lt;=2.5,1,IF(terrains!L4496&lt;=4.5,2,IF(terrains!L4496&lt;=6.5,3,4)))</f>
        <v>1</v>
      </c>
      <c r="Z4496" s="59">
        <f>IF(terrains!R4496=1,35,IF(terrains!S4496=1,64,IF(terrains!T4496=1,IF(terrains!Y4496=1,85,104),IF(terrains!U4496=1,IF(terrains!Y4496=1,124,152),IF(terrains!V4496=1,(IF(terrains!Y4496=1,146,IF(terrains!Y4496=2,178,263))),IF(terrains!W4496=1,(IF(terrains!Y4496=1,178,IF(terrains!Y4496=2,218,321))),IF(terrains!X4496=1,IF(terrains!Y4496=1,190,IF(terrains!Y4496=2,242,IF(terrains!Y4496=3,357,896))))))))))</f>
        <v>85</v>
      </c>
      <c r="AA4496" s="152">
        <f>terrains!Z4496*terrains!F4496</f>
        <v>274479.70499999996</v>
      </c>
    </row>
    <row r="4497" spans="1:27" ht="14.4">
      <c r="A4497" s="143">
        <v>4496</v>
      </c>
      <c r="B4497" s="59">
        <v>287216.343376</v>
      </c>
      <c r="C4497" s="59">
        <v>5041268.84638</v>
      </c>
      <c r="D4497" s="59" t="s">
        <v>4118</v>
      </c>
      <c r="E4497" s="153">
        <v>300</v>
      </c>
      <c r="F4497" s="150">
        <f>terrains!E4497*10.76391</f>
        <v>3229.1729999999998</v>
      </c>
      <c r="G4497" s="59" t="s">
        <v>197</v>
      </c>
      <c r="H4497" s="59">
        <v>0</v>
      </c>
      <c r="I4497" s="59">
        <v>0</v>
      </c>
      <c r="J4497" s="59">
        <f>IF(terrains!L4497=13.5,IF(terrains!X4497=1,12,9),-0.392532+1.267037*terrains!L4497+0.472239*terrains!X4497+0.58658*terrains!W4497+0.089417*terrains!V4497+0.531633*terrains!U4497+0.337883*terrains!T4497-0.403545*terrains!S4497)</f>
        <v>3.1129435000000001</v>
      </c>
      <c r="K4497" s="151">
        <f>IF(terrains!I4497=0,terrains!J4497,terrains!I4497)</f>
        <v>3.1129435000000001</v>
      </c>
      <c r="L4497" s="59">
        <v>2.5</v>
      </c>
      <c r="M4497" s="59">
        <v>2</v>
      </c>
      <c r="N4497" s="59">
        <v>6</v>
      </c>
      <c r="O4497" s="59" t="s">
        <v>176</v>
      </c>
      <c r="P4497" s="59">
        <v>2</v>
      </c>
      <c r="Q4497" s="59">
        <v>1.5</v>
      </c>
      <c r="R4497" s="59">
        <v>0</v>
      </c>
      <c r="S4497" s="59">
        <v>0</v>
      </c>
      <c r="T4497" s="59">
        <v>1</v>
      </c>
      <c r="U4497" s="59">
        <v>0</v>
      </c>
      <c r="V4497" s="59">
        <v>0</v>
      </c>
      <c r="W4497" s="59">
        <v>0</v>
      </c>
      <c r="X4497" s="59">
        <v>0</v>
      </c>
      <c r="Y4497" s="59">
        <f>IF(terrains!L4497&lt;=2.5,1,IF(terrains!L4497&lt;=4.5,2,IF(terrains!L4497&lt;=6.5,3,4)))</f>
        <v>1</v>
      </c>
      <c r="Z4497" s="59">
        <f>IF(terrains!R4497=1,35,IF(terrains!S4497=1,64,IF(terrains!T4497=1,IF(terrains!Y4497=1,85,104),IF(terrains!U4497=1,IF(terrains!Y4497=1,124,152),IF(terrains!V4497=1,(IF(terrains!Y4497=1,146,IF(terrains!Y4497=2,178,263))),IF(terrains!W4497=1,(IF(terrains!Y4497=1,178,IF(terrains!Y4497=2,218,321))),IF(terrains!X4497=1,IF(terrains!Y4497=1,190,IF(terrains!Y4497=2,242,IF(terrains!Y4497=3,357,896))))))))))</f>
        <v>85</v>
      </c>
      <c r="AA4497" s="152">
        <f>terrains!Z4497*terrains!F4497</f>
        <v>274479.70499999996</v>
      </c>
    </row>
    <row r="4498" spans="1:27" ht="14.4">
      <c r="A4498" s="143">
        <v>4497</v>
      </c>
      <c r="B4498" s="59">
        <v>287278.00945499999</v>
      </c>
      <c r="C4498" s="59">
        <v>5041267.8789100004</v>
      </c>
      <c r="D4498" s="59" t="s">
        <v>4119</v>
      </c>
      <c r="E4498" s="153">
        <v>300</v>
      </c>
      <c r="F4498" s="150">
        <f>terrains!E4498*10.76391</f>
        <v>3229.1729999999998</v>
      </c>
      <c r="G4498" s="59" t="s">
        <v>197</v>
      </c>
      <c r="H4498" s="59">
        <v>0</v>
      </c>
      <c r="I4498" s="59">
        <v>0</v>
      </c>
      <c r="J4498" s="59">
        <f>IF(terrains!L4498=13.5,IF(terrains!X4498=1,12,9),-0.392532+1.267037*terrains!L4498+0.472239*terrains!X4498+0.58658*terrains!W4498+0.089417*terrains!V4498+0.531633*terrains!U4498+0.337883*terrains!T4498-0.403545*terrains!S4498)</f>
        <v>3.1129435000000001</v>
      </c>
      <c r="K4498" s="151">
        <f>IF(terrains!I4498=0,terrains!J4498,terrains!I4498)</f>
        <v>3.1129435000000001</v>
      </c>
      <c r="L4498" s="59">
        <v>2.5</v>
      </c>
      <c r="M4498" s="59">
        <v>2</v>
      </c>
      <c r="N4498" s="59">
        <v>6</v>
      </c>
      <c r="O4498" s="59" t="s">
        <v>176</v>
      </c>
      <c r="P4498" s="59">
        <v>2</v>
      </c>
      <c r="Q4498" s="59">
        <v>1.5</v>
      </c>
      <c r="R4498" s="59">
        <v>0</v>
      </c>
      <c r="S4498" s="59">
        <v>0</v>
      </c>
      <c r="T4498" s="59">
        <v>1</v>
      </c>
      <c r="U4498" s="59">
        <v>0</v>
      </c>
      <c r="V4498" s="59">
        <v>0</v>
      </c>
      <c r="W4498" s="59">
        <v>0</v>
      </c>
      <c r="X4498" s="59">
        <v>0</v>
      </c>
      <c r="Y4498" s="59">
        <f>IF(terrains!L4498&lt;=2.5,1,IF(terrains!L4498&lt;=4.5,2,IF(terrains!L4498&lt;=6.5,3,4)))</f>
        <v>1</v>
      </c>
      <c r="Z4498" s="59">
        <f>IF(terrains!R4498=1,35,IF(terrains!S4498=1,64,IF(terrains!T4498=1,IF(terrains!Y4498=1,85,104),IF(terrains!U4498=1,IF(terrains!Y4498=1,124,152),IF(terrains!V4498=1,(IF(terrains!Y4498=1,146,IF(terrains!Y4498=2,178,263))),IF(terrains!W4498=1,(IF(terrains!Y4498=1,178,IF(terrains!Y4498=2,218,321))),IF(terrains!X4498=1,IF(terrains!Y4498=1,190,IF(terrains!Y4498=2,242,IF(terrains!Y4498=3,357,896))))))))))</f>
        <v>85</v>
      </c>
      <c r="AA4498" s="152">
        <f>terrains!Z4498*terrains!F4498</f>
        <v>274479.70499999996</v>
      </c>
    </row>
    <row r="4499" spans="1:27" ht="14.4">
      <c r="A4499" s="143">
        <v>4498</v>
      </c>
      <c r="B4499" s="59">
        <v>287195.552899</v>
      </c>
      <c r="C4499" s="59">
        <v>5041267.7389200004</v>
      </c>
      <c r="D4499" s="59" t="s">
        <v>4120</v>
      </c>
      <c r="E4499" s="153">
        <v>300</v>
      </c>
      <c r="F4499" s="150">
        <f>terrains!E4499*10.76391</f>
        <v>3229.1729999999998</v>
      </c>
      <c r="G4499" s="59" t="s">
        <v>197</v>
      </c>
      <c r="H4499" s="59">
        <v>0</v>
      </c>
      <c r="I4499" s="59">
        <v>0</v>
      </c>
      <c r="J4499" s="59">
        <f>IF(terrains!L4499=13.5,IF(terrains!X4499=1,12,9),-0.392532+1.267037*terrains!L4499+0.472239*terrains!X4499+0.58658*terrains!W4499+0.089417*terrains!V4499+0.531633*terrains!U4499+0.337883*terrains!T4499-0.403545*terrains!S4499)</f>
        <v>3.1129435000000001</v>
      </c>
      <c r="K4499" s="151">
        <f>IF(terrains!I4499=0,terrains!J4499,terrains!I4499)</f>
        <v>3.1129435000000001</v>
      </c>
      <c r="L4499" s="59">
        <v>2.5</v>
      </c>
      <c r="M4499" s="59">
        <v>2</v>
      </c>
      <c r="N4499" s="59">
        <v>6</v>
      </c>
      <c r="O4499" s="59" t="s">
        <v>176</v>
      </c>
      <c r="P4499" s="59">
        <v>2</v>
      </c>
      <c r="Q4499" s="59">
        <v>1.5</v>
      </c>
      <c r="R4499" s="59">
        <v>0</v>
      </c>
      <c r="S4499" s="59">
        <v>0</v>
      </c>
      <c r="T4499" s="59">
        <v>1</v>
      </c>
      <c r="U4499" s="59">
        <v>0</v>
      </c>
      <c r="V4499" s="59">
        <v>0</v>
      </c>
      <c r="W4499" s="59">
        <v>0</v>
      </c>
      <c r="X4499" s="59">
        <v>0</v>
      </c>
      <c r="Y4499" s="59">
        <f>IF(terrains!L4499&lt;=2.5,1,IF(terrains!L4499&lt;=4.5,2,IF(terrains!L4499&lt;=6.5,3,4)))</f>
        <v>1</v>
      </c>
      <c r="Z4499" s="59">
        <f>IF(terrains!R4499=1,35,IF(terrains!S4499=1,64,IF(terrains!T4499=1,IF(terrains!Y4499=1,85,104),IF(terrains!U4499=1,IF(terrains!Y4499=1,124,152),IF(terrains!V4499=1,(IF(terrains!Y4499=1,146,IF(terrains!Y4499=2,178,263))),IF(terrains!W4499=1,(IF(terrains!Y4499=1,178,IF(terrains!Y4499=2,218,321))),IF(terrains!X4499=1,IF(terrains!Y4499=1,190,IF(terrains!Y4499=2,242,IF(terrains!Y4499=3,357,896))))))))))</f>
        <v>85</v>
      </c>
      <c r="AA4499" s="152">
        <f>terrains!Z4499*terrains!F4499</f>
        <v>274479.70499999996</v>
      </c>
    </row>
    <row r="4500" spans="1:27" ht="14.4">
      <c r="A4500" s="143">
        <v>4499</v>
      </c>
      <c r="B4500" s="59">
        <v>290307.65507899999</v>
      </c>
      <c r="C4500" s="59">
        <v>5041729.71631</v>
      </c>
      <c r="D4500" s="59" t="s">
        <v>4121</v>
      </c>
      <c r="E4500" s="153">
        <v>299.2</v>
      </c>
      <c r="F4500" s="150">
        <f>terrains!E4500*10.76391</f>
        <v>3220.5618719999998</v>
      </c>
      <c r="G4500" s="59" t="s">
        <v>2597</v>
      </c>
      <c r="H4500" s="59">
        <v>0</v>
      </c>
      <c r="I4500" s="59">
        <v>0</v>
      </c>
      <c r="J4500" s="59">
        <f>IF(terrains!L4500=13.5,IF(terrains!X4500=1,12,9),-0.392532+1.267037*terrains!L4500+0.472239*terrains!X4500+0.58658*terrains!W4500+0.089417*terrains!V4500+0.531633*terrains!U4500+0.337883*terrains!T4500-0.403545*terrains!S4500)</f>
        <v>1.1044784999999997</v>
      </c>
      <c r="K4500" s="151">
        <f>IF(terrains!I4500=0,terrains!J4500,terrains!I4500)</f>
        <v>1.1044784999999997</v>
      </c>
      <c r="L4500" s="59">
        <v>1.5</v>
      </c>
      <c r="M4500" s="59">
        <v>1</v>
      </c>
      <c r="N4500" s="59">
        <v>2</v>
      </c>
      <c r="O4500" s="59" t="s">
        <v>175</v>
      </c>
      <c r="P4500" s="59">
        <v>2</v>
      </c>
      <c r="Q4500" s="59">
        <v>1.5</v>
      </c>
      <c r="R4500" s="59">
        <v>0</v>
      </c>
      <c r="S4500" s="59">
        <v>1</v>
      </c>
      <c r="T4500" s="59">
        <v>0</v>
      </c>
      <c r="U4500" s="59">
        <v>0</v>
      </c>
      <c r="V4500" s="59">
        <v>0</v>
      </c>
      <c r="W4500" s="59">
        <v>0</v>
      </c>
      <c r="X4500" s="59">
        <v>0</v>
      </c>
      <c r="Y4500" s="59">
        <f>IF(terrains!L4500&lt;=2.5,1,IF(terrains!L4500&lt;=4.5,2,IF(terrains!L4500&lt;=6.5,3,4)))</f>
        <v>1</v>
      </c>
      <c r="Z4500" s="59">
        <f>IF(terrains!R4500=1,35,IF(terrains!S4500=1,64,IF(terrains!T4500=1,IF(terrains!Y4500=1,85,104),IF(terrains!U4500=1,IF(terrains!Y4500=1,124,152),IF(terrains!V4500=1,(IF(terrains!Y4500=1,146,IF(terrains!Y4500=2,178,263))),IF(terrains!W4500=1,(IF(terrains!Y4500=1,178,IF(terrains!Y4500=2,218,321))),IF(terrains!X4500=1,IF(terrains!Y4500=1,190,IF(terrains!Y4500=2,242,IF(terrains!Y4500=3,357,896))))))))))</f>
        <v>64</v>
      </c>
      <c r="AA4500" s="152">
        <f>terrains!Z4500*terrains!F4500</f>
        <v>206115.95980799999</v>
      </c>
    </row>
    <row r="4501" spans="1:27" ht="14.4">
      <c r="A4501" s="143">
        <v>4500</v>
      </c>
      <c r="B4501" s="59">
        <v>290362.03353900003</v>
      </c>
      <c r="C4501" s="59">
        <v>5041680.8117899997</v>
      </c>
      <c r="D4501" s="59" t="s">
        <v>4122</v>
      </c>
      <c r="E4501" s="153">
        <v>299.10000000000002</v>
      </c>
      <c r="F4501" s="150">
        <f>terrains!E4501*10.76391</f>
        <v>3219.4854810000002</v>
      </c>
      <c r="G4501" s="59" t="s">
        <v>2597</v>
      </c>
      <c r="H4501" s="59">
        <v>0</v>
      </c>
      <c r="I4501" s="59">
        <v>0</v>
      </c>
      <c r="J4501" s="59">
        <f>IF(terrains!L4501=13.5,IF(terrains!X4501=1,12,9),-0.392532+1.267037*terrains!L4501+0.472239*terrains!X4501+0.58658*terrains!W4501+0.089417*terrains!V4501+0.531633*terrains!U4501+0.337883*terrains!T4501-0.403545*terrains!S4501)</f>
        <v>1.1044784999999997</v>
      </c>
      <c r="K4501" s="151">
        <f>IF(terrains!I4501=0,terrains!J4501,terrains!I4501)</f>
        <v>1.1044784999999997</v>
      </c>
      <c r="L4501" s="59">
        <v>1.5</v>
      </c>
      <c r="M4501" s="59">
        <v>1</v>
      </c>
      <c r="N4501" s="59">
        <v>2</v>
      </c>
      <c r="O4501" s="59" t="s">
        <v>175</v>
      </c>
      <c r="P4501" s="59">
        <v>2</v>
      </c>
      <c r="Q4501" s="59">
        <v>1.5</v>
      </c>
      <c r="R4501" s="59">
        <v>0</v>
      </c>
      <c r="S4501" s="59">
        <v>1</v>
      </c>
      <c r="T4501" s="59">
        <v>0</v>
      </c>
      <c r="U4501" s="59">
        <v>0</v>
      </c>
      <c r="V4501" s="59">
        <v>0</v>
      </c>
      <c r="W4501" s="59">
        <v>0</v>
      </c>
      <c r="X4501" s="59">
        <v>0</v>
      </c>
      <c r="Y4501" s="59">
        <f>IF(terrains!L4501&lt;=2.5,1,IF(terrains!L4501&lt;=4.5,2,IF(terrains!L4501&lt;=6.5,3,4)))</f>
        <v>1</v>
      </c>
      <c r="Z4501" s="59">
        <f>IF(terrains!R4501=1,35,IF(terrains!S4501=1,64,IF(terrains!T4501=1,IF(terrains!Y4501=1,85,104),IF(terrains!U4501=1,IF(terrains!Y4501=1,124,152),IF(terrains!V4501=1,(IF(terrains!Y4501=1,146,IF(terrains!Y4501=2,178,263))),IF(terrains!W4501=1,(IF(terrains!Y4501=1,178,IF(terrains!Y4501=2,218,321))),IF(terrains!X4501=1,IF(terrains!Y4501=1,190,IF(terrains!Y4501=2,242,IF(terrains!Y4501=3,357,896))))))))))</f>
        <v>64</v>
      </c>
      <c r="AA4501" s="152">
        <f>terrains!Z4501*terrains!F4501</f>
        <v>206047.07078400001</v>
      </c>
    </row>
    <row r="4502" spans="1:27" ht="14.4">
      <c r="A4502" s="143">
        <v>4501</v>
      </c>
      <c r="B4502" s="59">
        <v>290377.79000699997</v>
      </c>
      <c r="C4502" s="59">
        <v>5041666.6519600004</v>
      </c>
      <c r="D4502" s="59" t="s">
        <v>4123</v>
      </c>
      <c r="E4502" s="153">
        <v>298.7</v>
      </c>
      <c r="F4502" s="150">
        <f>terrains!E4502*10.76391</f>
        <v>3215.1799169999995</v>
      </c>
      <c r="G4502" s="59" t="s">
        <v>2597</v>
      </c>
      <c r="H4502" s="59">
        <v>0</v>
      </c>
      <c r="I4502" s="59">
        <v>0</v>
      </c>
      <c r="J4502" s="59">
        <f>IF(terrains!L4502=13.5,IF(terrains!X4502=1,12,9),-0.392532+1.267037*terrains!L4502+0.472239*terrains!X4502+0.58658*terrains!W4502+0.089417*terrains!V4502+0.531633*terrains!U4502+0.337883*terrains!T4502-0.403545*terrains!S4502)</f>
        <v>1.1044784999999997</v>
      </c>
      <c r="K4502" s="151">
        <f>IF(terrains!I4502=0,terrains!J4502,terrains!I4502)</f>
        <v>1.1044784999999997</v>
      </c>
      <c r="L4502" s="59">
        <v>1.5</v>
      </c>
      <c r="M4502" s="59">
        <v>1</v>
      </c>
      <c r="N4502" s="59">
        <v>2</v>
      </c>
      <c r="O4502" s="59" t="s">
        <v>175</v>
      </c>
      <c r="P4502" s="59">
        <v>2</v>
      </c>
      <c r="Q4502" s="59">
        <v>1.5</v>
      </c>
      <c r="R4502" s="59">
        <v>0</v>
      </c>
      <c r="S4502" s="59">
        <v>1</v>
      </c>
      <c r="T4502" s="59">
        <v>0</v>
      </c>
      <c r="U4502" s="59">
        <v>0</v>
      </c>
      <c r="V4502" s="59">
        <v>0</v>
      </c>
      <c r="W4502" s="59">
        <v>0</v>
      </c>
      <c r="X4502" s="59">
        <v>0</v>
      </c>
      <c r="Y4502" s="59">
        <f>IF(terrains!L4502&lt;=2.5,1,IF(terrains!L4502&lt;=4.5,2,IF(terrains!L4502&lt;=6.5,3,4)))</f>
        <v>1</v>
      </c>
      <c r="Z4502" s="59">
        <f>IF(terrains!R4502=1,35,IF(terrains!S4502=1,64,IF(terrains!T4502=1,IF(terrains!Y4502=1,85,104),IF(terrains!U4502=1,IF(terrains!Y4502=1,124,152),IF(terrains!V4502=1,(IF(terrains!Y4502=1,146,IF(terrains!Y4502=2,178,263))),IF(terrains!W4502=1,(IF(terrains!Y4502=1,178,IF(terrains!Y4502=2,218,321))),IF(terrains!X4502=1,IF(terrains!Y4502=1,190,IF(terrains!Y4502=2,242,IF(terrains!Y4502=3,357,896))))))))))</f>
        <v>64</v>
      </c>
      <c r="AA4502" s="152">
        <f>terrains!Z4502*terrains!F4502</f>
        <v>205771.51468799997</v>
      </c>
    </row>
    <row r="4503" spans="1:27" ht="14.4">
      <c r="A4503" s="143">
        <v>4502</v>
      </c>
      <c r="B4503" s="59">
        <v>290316.64025400003</v>
      </c>
      <c r="C4503" s="59">
        <v>5041721.6150099998</v>
      </c>
      <c r="D4503" s="59" t="s">
        <v>4124</v>
      </c>
      <c r="E4503" s="153">
        <v>298.5</v>
      </c>
      <c r="F4503" s="150">
        <f>terrains!E4503*10.76391</f>
        <v>3213.0271349999998</v>
      </c>
      <c r="G4503" s="59" t="s">
        <v>2597</v>
      </c>
      <c r="H4503" s="59">
        <v>0</v>
      </c>
      <c r="I4503" s="59">
        <v>0</v>
      </c>
      <c r="J4503" s="59">
        <f>IF(terrains!L4503=13.5,IF(terrains!X4503=1,12,9),-0.392532+1.267037*terrains!L4503+0.472239*terrains!X4503+0.58658*terrains!W4503+0.089417*terrains!V4503+0.531633*terrains!U4503+0.337883*terrains!T4503-0.403545*terrains!S4503)</f>
        <v>1.1044784999999997</v>
      </c>
      <c r="K4503" s="151">
        <f>IF(terrains!I4503=0,terrains!J4503,terrains!I4503)</f>
        <v>1.1044784999999997</v>
      </c>
      <c r="L4503" s="59">
        <v>1.5</v>
      </c>
      <c r="M4503" s="59">
        <v>1</v>
      </c>
      <c r="N4503" s="59">
        <v>2</v>
      </c>
      <c r="O4503" s="59" t="s">
        <v>175</v>
      </c>
      <c r="P4503" s="59">
        <v>2</v>
      </c>
      <c r="Q4503" s="59">
        <v>1.5</v>
      </c>
      <c r="R4503" s="59">
        <v>0</v>
      </c>
      <c r="S4503" s="59">
        <v>1</v>
      </c>
      <c r="T4503" s="59">
        <v>0</v>
      </c>
      <c r="U4503" s="59">
        <v>0</v>
      </c>
      <c r="V4503" s="59">
        <v>0</v>
      </c>
      <c r="W4503" s="59">
        <v>0</v>
      </c>
      <c r="X4503" s="59">
        <v>0</v>
      </c>
      <c r="Y4503" s="59">
        <f>IF(terrains!L4503&lt;=2.5,1,IF(terrains!L4503&lt;=4.5,2,IF(terrains!L4503&lt;=6.5,3,4)))</f>
        <v>1</v>
      </c>
      <c r="Z4503" s="59">
        <f>IF(terrains!R4503=1,35,IF(terrains!S4503=1,64,IF(terrains!T4503=1,IF(terrains!Y4503=1,85,104),IF(terrains!U4503=1,IF(terrains!Y4503=1,124,152),IF(terrains!V4503=1,(IF(terrains!Y4503=1,146,IF(terrains!Y4503=2,178,263))),IF(terrains!W4503=1,(IF(terrains!Y4503=1,178,IF(terrains!Y4503=2,218,321))),IF(terrains!X4503=1,IF(terrains!Y4503=1,190,IF(terrains!Y4503=2,242,IF(terrains!Y4503=3,357,896))))))))))</f>
        <v>64</v>
      </c>
      <c r="AA4503" s="152">
        <f>terrains!Z4503*terrains!F4503</f>
        <v>205633.73663999999</v>
      </c>
    </row>
    <row r="4504" spans="1:27" ht="14.4">
      <c r="A4504" s="143">
        <v>4503</v>
      </c>
      <c r="B4504" s="59">
        <v>293911.2549</v>
      </c>
      <c r="C4504" s="59">
        <v>5045050.1950000003</v>
      </c>
      <c r="D4504" s="59" t="s">
        <v>4125</v>
      </c>
      <c r="E4504" s="153">
        <v>298.5</v>
      </c>
      <c r="F4504" s="150">
        <f>terrains!E4504*10.76391</f>
        <v>3213.0271349999998</v>
      </c>
      <c r="G4504" s="59" t="s">
        <v>1042</v>
      </c>
      <c r="H4504" s="59">
        <v>0</v>
      </c>
      <c r="I4504" s="59">
        <v>6</v>
      </c>
      <c r="J4504" s="59">
        <f>IF(terrains!L4504=13.5,IF(terrains!X4504=1,12,9),-0.392532+1.267037*terrains!L4504+0.472239*terrains!X4504+0.58658*terrains!W4504+0.089417*terrains!V4504+0.531633*terrains!U4504+0.337883*terrains!T4504-0.403545*terrains!S4504)</f>
        <v>5.6470174999999996</v>
      </c>
      <c r="K4504" s="151">
        <f>IF(terrains!I4504=0,terrains!J4504,terrains!I4504)</f>
        <v>6</v>
      </c>
      <c r="L4504" s="59">
        <v>4.5</v>
      </c>
      <c r="M4504" s="59">
        <v>6</v>
      </c>
      <c r="N4504" s="59">
        <v>12</v>
      </c>
      <c r="O4504" s="59" t="s">
        <v>176</v>
      </c>
      <c r="P4504" s="59">
        <v>1</v>
      </c>
      <c r="Q4504" s="59">
        <v>2.5</v>
      </c>
      <c r="R4504" s="59">
        <v>0</v>
      </c>
      <c r="S4504" s="59">
        <v>0</v>
      </c>
      <c r="T4504" s="59">
        <v>1</v>
      </c>
      <c r="U4504" s="59">
        <v>0</v>
      </c>
      <c r="V4504" s="59">
        <v>0</v>
      </c>
      <c r="W4504" s="59">
        <v>0</v>
      </c>
      <c r="X4504" s="59">
        <v>0</v>
      </c>
      <c r="Y4504" s="59">
        <f>IF(terrains!L4504&lt;=2.5,1,IF(terrains!L4504&lt;=4.5,2,IF(terrains!L4504&lt;=6.5,3,4)))</f>
        <v>2</v>
      </c>
      <c r="Z4504" s="59">
        <f>IF(terrains!R4504=1,35,IF(terrains!S4504=1,64,IF(terrains!T4504=1,IF(terrains!Y4504=1,85,104),IF(terrains!U4504=1,IF(terrains!Y4504=1,124,152),IF(terrains!V4504=1,(IF(terrains!Y4504=1,146,IF(terrains!Y4504=2,178,263))),IF(terrains!W4504=1,(IF(terrains!Y4504=1,178,IF(terrains!Y4504=2,218,321))),IF(terrains!X4504=1,IF(terrains!Y4504=1,190,IF(terrains!Y4504=2,242,IF(terrains!Y4504=3,357,896))))))))))</f>
        <v>104</v>
      </c>
      <c r="AA4504" s="152">
        <f>terrains!Z4504*terrains!F4504</f>
        <v>334154.82204</v>
      </c>
    </row>
    <row r="4505" spans="1:27" ht="14.4">
      <c r="A4505" s="143">
        <v>4504</v>
      </c>
      <c r="B4505" s="59">
        <v>291873.62579999998</v>
      </c>
      <c r="C4505" s="59">
        <v>5045472.8569999998</v>
      </c>
      <c r="D4505" s="59" t="s">
        <v>4126</v>
      </c>
      <c r="E4505" s="153">
        <v>298.39999999999998</v>
      </c>
      <c r="F4505" s="150">
        <f>terrains!E4505*10.76391</f>
        <v>3211.9507439999993</v>
      </c>
      <c r="G4505" s="59" t="s">
        <v>513</v>
      </c>
      <c r="H4505" s="59">
        <v>0</v>
      </c>
      <c r="I4505" s="59">
        <v>0</v>
      </c>
      <c r="J4505" s="59">
        <f>IF(terrains!L4505=13.5,IF(terrains!X4505=1,12,9),-0.392532+1.267037*terrains!L4505+0.472239*terrains!X4505+0.58658*terrains!W4505+0.089417*terrains!V4505+0.531633*terrains!U4505+0.337883*terrains!T4505-0.403545*terrains!S4505)</f>
        <v>2.479425</v>
      </c>
      <c r="K4505" s="151">
        <f>IF(terrains!I4505=0,terrains!J4505,terrains!I4505)</f>
        <v>2.479425</v>
      </c>
      <c r="L4505" s="59">
        <v>2</v>
      </c>
      <c r="M4505" s="59">
        <v>1</v>
      </c>
      <c r="N4505" s="59">
        <v>3</v>
      </c>
      <c r="O4505" s="59" t="s">
        <v>176</v>
      </c>
      <c r="P4505" s="59">
        <v>2</v>
      </c>
      <c r="Q4505" s="59">
        <v>2.5</v>
      </c>
      <c r="R4505" s="59">
        <v>0</v>
      </c>
      <c r="S4505" s="59">
        <v>0</v>
      </c>
      <c r="T4505" s="59">
        <v>1</v>
      </c>
      <c r="U4505" s="59">
        <v>0</v>
      </c>
      <c r="V4505" s="59">
        <v>0</v>
      </c>
      <c r="W4505" s="59">
        <v>0</v>
      </c>
      <c r="X4505" s="59">
        <v>0</v>
      </c>
      <c r="Y4505" s="59">
        <f>IF(terrains!L4505&lt;=2.5,1,IF(terrains!L4505&lt;=4.5,2,IF(terrains!L4505&lt;=6.5,3,4)))</f>
        <v>1</v>
      </c>
      <c r="Z4505" s="59">
        <f>IF(terrains!R4505=1,35,IF(terrains!S4505=1,64,IF(terrains!T4505=1,IF(terrains!Y4505=1,85,104),IF(terrains!U4505=1,IF(terrains!Y4505=1,124,152),IF(terrains!V4505=1,(IF(terrains!Y4505=1,146,IF(terrains!Y4505=2,178,263))),IF(terrains!W4505=1,(IF(terrains!Y4505=1,178,IF(terrains!Y4505=2,218,321))),IF(terrains!X4505=1,IF(terrains!Y4505=1,190,IF(terrains!Y4505=2,242,IF(terrains!Y4505=3,357,896))))))))))</f>
        <v>85</v>
      </c>
      <c r="AA4505" s="152">
        <f>terrains!Z4505*terrains!F4505</f>
        <v>273015.81323999993</v>
      </c>
    </row>
    <row r="4506" spans="1:27" ht="14.4">
      <c r="A4506" s="143">
        <v>4505</v>
      </c>
      <c r="B4506" s="59">
        <v>297740.81709999999</v>
      </c>
      <c r="C4506" s="59">
        <v>5042475.801</v>
      </c>
      <c r="D4506" s="59" t="s">
        <v>4127</v>
      </c>
      <c r="E4506" s="153">
        <v>298</v>
      </c>
      <c r="F4506" s="150">
        <f>terrains!E4506*10.76391</f>
        <v>3207.64518</v>
      </c>
      <c r="G4506" s="59" t="s">
        <v>1408</v>
      </c>
      <c r="H4506" s="59">
        <v>1</v>
      </c>
      <c r="I4506" s="59">
        <v>4</v>
      </c>
      <c r="J4506" s="59">
        <f>IF(terrains!L4506=13.5,IF(terrains!X4506=1,12,9),-0.392532+1.267037*terrains!L4506+0.472239*terrains!X4506+0.58658*terrains!W4506+0.089417*terrains!V4506+0.531633*terrains!U4506+0.337883*terrains!T4506-0.403545*terrains!S4506)</f>
        <v>3.9951589999999997</v>
      </c>
      <c r="K4506" s="151">
        <f>IF(terrains!I4506=0,terrains!J4506,terrains!I4506)</f>
        <v>4</v>
      </c>
      <c r="L4506" s="59">
        <v>3</v>
      </c>
      <c r="M4506" s="59">
        <v>2</v>
      </c>
      <c r="N4506" s="59">
        <v>4</v>
      </c>
      <c r="O4506" s="59" t="s">
        <v>179</v>
      </c>
      <c r="P4506" s="59">
        <v>3</v>
      </c>
      <c r="Q4506" s="59">
        <v>2.5</v>
      </c>
      <c r="R4506" s="59">
        <v>0</v>
      </c>
      <c r="S4506" s="59">
        <v>0</v>
      </c>
      <c r="T4506" s="59">
        <v>0</v>
      </c>
      <c r="U4506" s="59">
        <v>0</v>
      </c>
      <c r="V4506" s="59">
        <v>0</v>
      </c>
      <c r="W4506" s="59">
        <v>1</v>
      </c>
      <c r="X4506" s="59">
        <v>0</v>
      </c>
      <c r="Y4506" s="59">
        <f>IF(terrains!L4506&lt;=2.5,1,IF(terrains!L4506&lt;=4.5,2,IF(terrains!L4506&lt;=6.5,3,4)))</f>
        <v>2</v>
      </c>
      <c r="Z4506" s="59">
        <f>IF(terrains!R4506=1,35,IF(terrains!S4506=1,64,IF(terrains!T4506=1,IF(terrains!Y4506=1,85,104),IF(terrains!U4506=1,IF(terrains!Y4506=1,124,152),IF(terrains!V4506=1,(IF(terrains!Y4506=1,146,IF(terrains!Y4506=2,178,263))),IF(terrains!W4506=1,(IF(terrains!Y4506=1,178,IF(terrains!Y4506=2,218,321))),IF(terrains!X4506=1,IF(terrains!Y4506=1,190,IF(terrains!Y4506=2,242,IF(terrains!Y4506=3,357,896))))))))))</f>
        <v>218</v>
      </c>
      <c r="AA4506" s="152">
        <f>terrains!Z4506*terrains!F4506</f>
        <v>699266.64923999994</v>
      </c>
    </row>
    <row r="4507" spans="1:27" ht="14.4">
      <c r="A4507" s="143">
        <v>4506</v>
      </c>
      <c r="B4507" s="59">
        <v>290325.70845400001</v>
      </c>
      <c r="C4507" s="59">
        <v>5041713.4682400003</v>
      </c>
      <c r="D4507" s="59" t="s">
        <v>4128</v>
      </c>
      <c r="E4507" s="153">
        <v>297.8</v>
      </c>
      <c r="F4507" s="150">
        <f>terrains!E4507*10.76391</f>
        <v>3205.4923979999999</v>
      </c>
      <c r="G4507" s="59" t="s">
        <v>2597</v>
      </c>
      <c r="H4507" s="59">
        <v>0</v>
      </c>
      <c r="I4507" s="59">
        <v>0</v>
      </c>
      <c r="J4507" s="59">
        <f>IF(terrains!L4507=13.5,IF(terrains!X4507=1,12,9),-0.392532+1.267037*terrains!L4507+0.472239*terrains!X4507+0.58658*terrains!W4507+0.089417*terrains!V4507+0.531633*terrains!U4507+0.337883*terrains!T4507-0.403545*terrains!S4507)</f>
        <v>1.1044784999999997</v>
      </c>
      <c r="K4507" s="151">
        <f>IF(terrains!I4507=0,terrains!J4507,terrains!I4507)</f>
        <v>1.1044784999999997</v>
      </c>
      <c r="L4507" s="59">
        <v>1.5</v>
      </c>
      <c r="M4507" s="59">
        <v>1</v>
      </c>
      <c r="N4507" s="59">
        <v>2</v>
      </c>
      <c r="O4507" s="59" t="s">
        <v>175</v>
      </c>
      <c r="P4507" s="59">
        <v>2</v>
      </c>
      <c r="Q4507" s="59">
        <v>1.5</v>
      </c>
      <c r="R4507" s="59">
        <v>0</v>
      </c>
      <c r="S4507" s="59">
        <v>1</v>
      </c>
      <c r="T4507" s="59">
        <v>0</v>
      </c>
      <c r="U4507" s="59">
        <v>0</v>
      </c>
      <c r="V4507" s="59">
        <v>0</v>
      </c>
      <c r="W4507" s="59">
        <v>0</v>
      </c>
      <c r="X4507" s="59">
        <v>0</v>
      </c>
      <c r="Y4507" s="59">
        <f>IF(terrains!L4507&lt;=2.5,1,IF(terrains!L4507&lt;=4.5,2,IF(terrains!L4507&lt;=6.5,3,4)))</f>
        <v>1</v>
      </c>
      <c r="Z4507" s="59">
        <f>IF(terrains!R4507=1,35,IF(terrains!S4507=1,64,IF(terrains!T4507=1,IF(terrains!Y4507=1,85,104),IF(terrains!U4507=1,IF(terrains!Y4507=1,124,152),IF(terrains!V4507=1,(IF(terrains!Y4507=1,146,IF(terrains!Y4507=2,178,263))),IF(terrains!W4507=1,(IF(terrains!Y4507=1,178,IF(terrains!Y4507=2,218,321))),IF(terrains!X4507=1,IF(terrains!Y4507=1,190,IF(terrains!Y4507=2,242,IF(terrains!Y4507=3,357,896))))))))))</f>
        <v>64</v>
      </c>
      <c r="AA4507" s="152">
        <f>terrains!Z4507*terrains!F4507</f>
        <v>205151.51347199999</v>
      </c>
    </row>
    <row r="4508" spans="1:27" ht="14.4">
      <c r="A4508" s="143">
        <v>4507</v>
      </c>
      <c r="B4508" s="59">
        <v>290334.77466400003</v>
      </c>
      <c r="C4508" s="59">
        <v>5041705.3170299996</v>
      </c>
      <c r="D4508" s="59" t="s">
        <v>4129</v>
      </c>
      <c r="E4508" s="153">
        <v>297.10000000000002</v>
      </c>
      <c r="F4508" s="150">
        <f>terrains!E4508*10.76391</f>
        <v>3197.9576609999999</v>
      </c>
      <c r="G4508" s="59" t="s">
        <v>2597</v>
      </c>
      <c r="H4508" s="59">
        <v>0</v>
      </c>
      <c r="I4508" s="59">
        <v>0</v>
      </c>
      <c r="J4508" s="59">
        <f>IF(terrains!L4508=13.5,IF(terrains!X4508=1,12,9),-0.392532+1.267037*terrains!L4508+0.472239*terrains!X4508+0.58658*terrains!W4508+0.089417*terrains!V4508+0.531633*terrains!U4508+0.337883*terrains!T4508-0.403545*terrains!S4508)</f>
        <v>1.1044784999999997</v>
      </c>
      <c r="K4508" s="151">
        <f>IF(terrains!I4508=0,terrains!J4508,terrains!I4508)</f>
        <v>1.1044784999999997</v>
      </c>
      <c r="L4508" s="59">
        <v>1.5</v>
      </c>
      <c r="M4508" s="59">
        <v>1</v>
      </c>
      <c r="N4508" s="59">
        <v>2</v>
      </c>
      <c r="O4508" s="59" t="s">
        <v>175</v>
      </c>
      <c r="P4508" s="59">
        <v>2</v>
      </c>
      <c r="Q4508" s="59">
        <v>1.5</v>
      </c>
      <c r="R4508" s="59">
        <v>0</v>
      </c>
      <c r="S4508" s="59">
        <v>1</v>
      </c>
      <c r="T4508" s="59">
        <v>0</v>
      </c>
      <c r="U4508" s="59">
        <v>0</v>
      </c>
      <c r="V4508" s="59">
        <v>0</v>
      </c>
      <c r="W4508" s="59">
        <v>0</v>
      </c>
      <c r="X4508" s="59">
        <v>0</v>
      </c>
      <c r="Y4508" s="59">
        <f>IF(terrains!L4508&lt;=2.5,1,IF(terrains!L4508&lt;=4.5,2,IF(terrains!L4508&lt;=6.5,3,4)))</f>
        <v>1</v>
      </c>
      <c r="Z4508" s="59">
        <f>IF(terrains!R4508=1,35,IF(terrains!S4508=1,64,IF(terrains!T4508=1,IF(terrains!Y4508=1,85,104),IF(terrains!U4508=1,IF(terrains!Y4508=1,124,152),IF(terrains!V4508=1,(IF(terrains!Y4508=1,146,IF(terrains!Y4508=2,178,263))),IF(terrains!W4508=1,(IF(terrains!Y4508=1,178,IF(terrains!Y4508=2,218,321))),IF(terrains!X4508=1,IF(terrains!Y4508=1,190,IF(terrains!Y4508=2,242,IF(terrains!Y4508=3,357,896))))))))))</f>
        <v>64</v>
      </c>
      <c r="AA4508" s="152">
        <f>terrains!Z4508*terrains!F4508</f>
        <v>204669.29030399999</v>
      </c>
    </row>
    <row r="4509" spans="1:27" ht="14.4">
      <c r="A4509" s="143">
        <v>4508</v>
      </c>
      <c r="B4509" s="59">
        <v>296931.49657399999</v>
      </c>
      <c r="C4509" s="59">
        <v>5047488.2894000001</v>
      </c>
      <c r="D4509" s="59" t="s">
        <v>4130</v>
      </c>
      <c r="E4509" s="153">
        <v>297.10000000000002</v>
      </c>
      <c r="F4509" s="150">
        <f>terrains!E4509*10.76391</f>
        <v>3197.9576609999999</v>
      </c>
      <c r="G4509" s="59" t="s">
        <v>759</v>
      </c>
      <c r="H4509" s="59">
        <v>0.2</v>
      </c>
      <c r="I4509" s="59">
        <v>2</v>
      </c>
      <c r="J4509" s="59">
        <f>IF(terrains!L4509=13.5,IF(terrains!X4509=1,12,9),-0.392532+1.267037*terrains!L4509+0.472239*terrains!X4509+0.58658*terrains!W4509+0.089417*terrains!V4509+0.531633*terrains!U4509+0.337883*terrains!T4509-0.403545*terrains!S4509)</f>
        <v>1.7379969999999998</v>
      </c>
      <c r="K4509" s="151">
        <f>IF(terrains!I4509=0,terrains!J4509,terrains!I4509)</f>
        <v>2</v>
      </c>
      <c r="L4509" s="59">
        <v>2</v>
      </c>
      <c r="M4509" s="59">
        <v>1</v>
      </c>
      <c r="N4509" s="59">
        <v>3</v>
      </c>
      <c r="O4509" s="59" t="s">
        <v>175</v>
      </c>
      <c r="P4509" s="59">
        <v>2</v>
      </c>
      <c r="Q4509" s="59">
        <v>1.5</v>
      </c>
      <c r="R4509" s="59">
        <v>0</v>
      </c>
      <c r="S4509" s="59">
        <v>1</v>
      </c>
      <c r="T4509" s="59">
        <v>0</v>
      </c>
      <c r="U4509" s="59">
        <v>0</v>
      </c>
      <c r="V4509" s="59">
        <v>0</v>
      </c>
      <c r="W4509" s="59">
        <v>0</v>
      </c>
      <c r="X4509" s="59">
        <v>0</v>
      </c>
      <c r="Y4509" s="59">
        <f>IF(terrains!L4509&lt;=2.5,1,IF(terrains!L4509&lt;=4.5,2,IF(terrains!L4509&lt;=6.5,3,4)))</f>
        <v>1</v>
      </c>
      <c r="Z4509" s="59">
        <f>IF(terrains!R4509=1,35,IF(terrains!S4509=1,64,IF(terrains!T4509=1,IF(terrains!Y4509=1,85,104),IF(terrains!U4509=1,IF(terrains!Y4509=1,124,152),IF(terrains!V4509=1,(IF(terrains!Y4509=1,146,IF(terrains!Y4509=2,178,263))),IF(terrains!W4509=1,(IF(terrains!Y4509=1,178,IF(terrains!Y4509=2,218,321))),IF(terrains!X4509=1,IF(terrains!Y4509=1,190,IF(terrains!Y4509=2,242,IF(terrains!Y4509=3,357,896))))))))))</f>
        <v>64</v>
      </c>
      <c r="AA4509" s="152">
        <f>terrains!Z4509*terrains!F4509</f>
        <v>204669.29030399999</v>
      </c>
    </row>
    <row r="4510" spans="1:27" ht="14.4">
      <c r="A4510" s="143">
        <v>4509</v>
      </c>
      <c r="B4510" s="59">
        <v>301926.96437200002</v>
      </c>
      <c r="C4510" s="59">
        <v>5059030.0286699999</v>
      </c>
      <c r="D4510" s="59" t="s">
        <v>4131</v>
      </c>
      <c r="E4510" s="153">
        <v>296.89999999999998</v>
      </c>
      <c r="F4510" s="150">
        <f>terrains!E4510*10.76391</f>
        <v>3195.8048789999993</v>
      </c>
      <c r="G4510" s="59" t="s">
        <v>327</v>
      </c>
      <c r="H4510" s="59">
        <v>0</v>
      </c>
      <c r="I4510" s="59">
        <v>0</v>
      </c>
      <c r="J4510" s="59">
        <f>IF(terrains!L4510=13.5,IF(terrains!X4510=1,12,9),-0.392532+1.267037*terrains!L4510+0.472239*terrains!X4510+0.58658*terrains!W4510+0.089417*terrains!V4510+0.531633*terrains!U4510+0.337883*terrains!T4510-0.403545*terrains!S4510)</f>
        <v>2.7750604999999999</v>
      </c>
      <c r="K4510" s="151">
        <f>IF(terrains!I4510=0,terrains!J4510,terrains!I4510)</f>
        <v>2.7750604999999999</v>
      </c>
      <c r="L4510" s="59">
        <v>2.5</v>
      </c>
      <c r="M4510" s="59">
        <v>0</v>
      </c>
      <c r="N4510" s="59">
        <v>0</v>
      </c>
      <c r="O4510" s="59" t="s">
        <v>174</v>
      </c>
      <c r="P4510" s="59">
        <v>0</v>
      </c>
      <c r="Q4510" s="59">
        <v>0</v>
      </c>
      <c r="R4510" s="59">
        <v>1</v>
      </c>
      <c r="S4510" s="59">
        <v>0</v>
      </c>
      <c r="T4510" s="59">
        <v>0</v>
      </c>
      <c r="U4510" s="59">
        <v>0</v>
      </c>
      <c r="V4510" s="59">
        <v>0</v>
      </c>
      <c r="W4510" s="59">
        <v>0</v>
      </c>
      <c r="X4510" s="59">
        <v>0</v>
      </c>
      <c r="Y4510" s="59">
        <f>IF(terrains!L4510&lt;=2.5,1,IF(terrains!L4510&lt;=4.5,2,IF(terrains!L4510&lt;=6.5,3,4)))</f>
        <v>1</v>
      </c>
      <c r="Z4510" s="59">
        <f>IF(terrains!R4510=1,35,IF(terrains!S4510=1,64,IF(terrains!T4510=1,IF(terrains!Y4510=1,85,104),IF(terrains!U4510=1,IF(terrains!Y4510=1,124,152),IF(terrains!V4510=1,(IF(terrains!Y4510=1,146,IF(terrains!Y4510=2,178,263))),IF(terrains!W4510=1,(IF(terrains!Y4510=1,178,IF(terrains!Y4510=2,218,321))),IF(terrains!X4510=1,IF(terrains!Y4510=1,190,IF(terrains!Y4510=2,242,IF(terrains!Y4510=3,357,896))))))))))</f>
        <v>35</v>
      </c>
      <c r="AA4510" s="152">
        <f>terrains!Z4510*terrains!F4510</f>
        <v>111853.17076499997</v>
      </c>
    </row>
    <row r="4511" spans="1:27" ht="14.4">
      <c r="A4511" s="143">
        <v>4510</v>
      </c>
      <c r="B4511" s="59">
        <v>301959.04424999998</v>
      </c>
      <c r="C4511" s="59">
        <v>5059016.7105</v>
      </c>
      <c r="D4511" s="59" t="s">
        <v>4132</v>
      </c>
      <c r="E4511" s="153">
        <v>296.89999999999998</v>
      </c>
      <c r="F4511" s="150">
        <f>terrains!E4511*10.76391</f>
        <v>3195.8048789999993</v>
      </c>
      <c r="G4511" s="59" t="s">
        <v>327</v>
      </c>
      <c r="H4511" s="59">
        <v>0</v>
      </c>
      <c r="I4511" s="59">
        <v>0</v>
      </c>
      <c r="J4511" s="59">
        <f>IF(terrains!L4511=13.5,IF(terrains!X4511=1,12,9),-0.392532+1.267037*terrains!L4511+0.472239*terrains!X4511+0.58658*terrains!W4511+0.089417*terrains!V4511+0.531633*terrains!U4511+0.337883*terrains!T4511-0.403545*terrains!S4511)</f>
        <v>2.7750604999999999</v>
      </c>
      <c r="K4511" s="151">
        <f>IF(terrains!I4511=0,terrains!J4511,terrains!I4511)</f>
        <v>2.7750604999999999</v>
      </c>
      <c r="L4511" s="59">
        <v>2.5</v>
      </c>
      <c r="M4511" s="59">
        <v>0</v>
      </c>
      <c r="N4511" s="59">
        <v>0</v>
      </c>
      <c r="O4511" s="59" t="s">
        <v>174</v>
      </c>
      <c r="P4511" s="59">
        <v>0</v>
      </c>
      <c r="Q4511" s="59">
        <v>0</v>
      </c>
      <c r="R4511" s="59">
        <v>1</v>
      </c>
      <c r="S4511" s="59">
        <v>0</v>
      </c>
      <c r="T4511" s="59">
        <v>0</v>
      </c>
      <c r="U4511" s="59">
        <v>0</v>
      </c>
      <c r="V4511" s="59">
        <v>0</v>
      </c>
      <c r="W4511" s="59">
        <v>0</v>
      </c>
      <c r="X4511" s="59">
        <v>0</v>
      </c>
      <c r="Y4511" s="59">
        <f>IF(terrains!L4511&lt;=2.5,1,IF(terrains!L4511&lt;=4.5,2,IF(terrains!L4511&lt;=6.5,3,4)))</f>
        <v>1</v>
      </c>
      <c r="Z4511" s="59">
        <f>IF(terrains!R4511=1,35,IF(terrains!S4511=1,64,IF(terrains!T4511=1,IF(terrains!Y4511=1,85,104),IF(terrains!U4511=1,IF(terrains!Y4511=1,124,152),IF(terrains!V4511=1,(IF(terrains!Y4511=1,146,IF(terrains!Y4511=2,178,263))),IF(terrains!W4511=1,(IF(terrains!Y4511=1,178,IF(terrains!Y4511=2,218,321))),IF(terrains!X4511=1,IF(terrains!Y4511=1,190,IF(terrains!Y4511=2,242,IF(terrains!Y4511=3,357,896))))))))))</f>
        <v>35</v>
      </c>
      <c r="AA4511" s="152">
        <f>terrains!Z4511*terrains!F4511</f>
        <v>111853.17076499997</v>
      </c>
    </row>
    <row r="4512" spans="1:27" ht="14.4">
      <c r="A4512" s="143">
        <v>4511</v>
      </c>
      <c r="B4512" s="59">
        <v>301939.29510699998</v>
      </c>
      <c r="C4512" s="59">
        <v>5059006.4033700004</v>
      </c>
      <c r="D4512" s="59" t="s">
        <v>4133</v>
      </c>
      <c r="E4512" s="153">
        <v>296.89999999999998</v>
      </c>
      <c r="F4512" s="150">
        <f>terrains!E4512*10.76391</f>
        <v>3195.8048789999993</v>
      </c>
      <c r="G4512" s="59" t="s">
        <v>327</v>
      </c>
      <c r="H4512" s="59">
        <v>0</v>
      </c>
      <c r="I4512" s="59">
        <v>0</v>
      </c>
      <c r="J4512" s="59">
        <f>IF(terrains!L4512=13.5,IF(terrains!X4512=1,12,9),-0.392532+1.267037*terrains!L4512+0.472239*terrains!X4512+0.58658*terrains!W4512+0.089417*terrains!V4512+0.531633*terrains!U4512+0.337883*terrains!T4512-0.403545*terrains!S4512)</f>
        <v>2.7750604999999999</v>
      </c>
      <c r="K4512" s="151">
        <f>IF(terrains!I4512=0,terrains!J4512,terrains!I4512)</f>
        <v>2.7750604999999999</v>
      </c>
      <c r="L4512" s="59">
        <v>2.5</v>
      </c>
      <c r="M4512" s="59">
        <v>0</v>
      </c>
      <c r="N4512" s="59">
        <v>0</v>
      </c>
      <c r="O4512" s="59" t="s">
        <v>174</v>
      </c>
      <c r="P4512" s="59">
        <v>0</v>
      </c>
      <c r="Q4512" s="59">
        <v>0</v>
      </c>
      <c r="R4512" s="59">
        <v>1</v>
      </c>
      <c r="S4512" s="59">
        <v>0</v>
      </c>
      <c r="T4512" s="59">
        <v>0</v>
      </c>
      <c r="U4512" s="59">
        <v>0</v>
      </c>
      <c r="V4512" s="59">
        <v>0</v>
      </c>
      <c r="W4512" s="59">
        <v>0</v>
      </c>
      <c r="X4512" s="59">
        <v>0</v>
      </c>
      <c r="Y4512" s="59">
        <f>IF(terrains!L4512&lt;=2.5,1,IF(terrains!L4512&lt;=4.5,2,IF(terrains!L4512&lt;=6.5,3,4)))</f>
        <v>1</v>
      </c>
      <c r="Z4512" s="59">
        <f>IF(terrains!R4512=1,35,IF(terrains!S4512=1,64,IF(terrains!T4512=1,IF(terrains!Y4512=1,85,104),IF(terrains!U4512=1,IF(terrains!Y4512=1,124,152),IF(terrains!V4512=1,(IF(terrains!Y4512=1,146,IF(terrains!Y4512=2,178,263))),IF(terrains!W4512=1,(IF(terrains!Y4512=1,178,IF(terrains!Y4512=2,218,321))),IF(terrains!X4512=1,IF(terrains!Y4512=1,190,IF(terrains!Y4512=2,242,IF(terrains!Y4512=3,357,896))))))))))</f>
        <v>35</v>
      </c>
      <c r="AA4512" s="152">
        <f>terrains!Z4512*terrains!F4512</f>
        <v>111853.17076499997</v>
      </c>
    </row>
    <row r="4513" spans="1:27" ht="14.4">
      <c r="A4513" s="143">
        <v>4512</v>
      </c>
      <c r="B4513" s="59">
        <v>301949.16971500003</v>
      </c>
      <c r="C4513" s="59">
        <v>5059011.5566499997</v>
      </c>
      <c r="D4513" s="59" t="s">
        <v>4134</v>
      </c>
      <c r="E4513" s="153">
        <v>296.89999999999998</v>
      </c>
      <c r="F4513" s="150">
        <f>terrains!E4513*10.76391</f>
        <v>3195.8048789999993</v>
      </c>
      <c r="G4513" s="59" t="s">
        <v>327</v>
      </c>
      <c r="H4513" s="59">
        <v>0</v>
      </c>
      <c r="I4513" s="59">
        <v>0</v>
      </c>
      <c r="J4513" s="59">
        <f>IF(terrains!L4513=13.5,IF(terrains!X4513=1,12,9),-0.392532+1.267037*terrains!L4513+0.472239*terrains!X4513+0.58658*terrains!W4513+0.089417*terrains!V4513+0.531633*terrains!U4513+0.337883*terrains!T4513-0.403545*terrains!S4513)</f>
        <v>2.7750604999999999</v>
      </c>
      <c r="K4513" s="151">
        <f>IF(terrains!I4513=0,terrains!J4513,terrains!I4513)</f>
        <v>2.7750604999999999</v>
      </c>
      <c r="L4513" s="59">
        <v>2.5</v>
      </c>
      <c r="M4513" s="59">
        <v>0</v>
      </c>
      <c r="N4513" s="59">
        <v>0</v>
      </c>
      <c r="O4513" s="59" t="s">
        <v>174</v>
      </c>
      <c r="P4513" s="59">
        <v>0</v>
      </c>
      <c r="Q4513" s="59">
        <v>0</v>
      </c>
      <c r="R4513" s="59">
        <v>1</v>
      </c>
      <c r="S4513" s="59">
        <v>0</v>
      </c>
      <c r="T4513" s="59">
        <v>0</v>
      </c>
      <c r="U4513" s="59">
        <v>0</v>
      </c>
      <c r="V4513" s="59">
        <v>0</v>
      </c>
      <c r="W4513" s="59">
        <v>0</v>
      </c>
      <c r="X4513" s="59">
        <v>0</v>
      </c>
      <c r="Y4513" s="59">
        <f>IF(terrains!L4513&lt;=2.5,1,IF(terrains!L4513&lt;=4.5,2,IF(terrains!L4513&lt;=6.5,3,4)))</f>
        <v>1</v>
      </c>
      <c r="Z4513" s="59">
        <f>IF(terrains!R4513=1,35,IF(terrains!S4513=1,64,IF(terrains!T4513=1,IF(terrains!Y4513=1,85,104),IF(terrains!U4513=1,IF(terrains!Y4513=1,124,152),IF(terrains!V4513=1,(IF(terrains!Y4513=1,146,IF(terrains!Y4513=2,178,263))),IF(terrains!W4513=1,(IF(terrains!Y4513=1,178,IF(terrains!Y4513=2,218,321))),IF(terrains!X4513=1,IF(terrains!Y4513=1,190,IF(terrains!Y4513=2,242,IF(terrains!Y4513=3,357,896))))))))))</f>
        <v>35</v>
      </c>
      <c r="AA4513" s="152">
        <f>terrains!Z4513*terrains!F4513</f>
        <v>111853.17076499997</v>
      </c>
    </row>
    <row r="4514" spans="1:27" ht="14.4">
      <c r="A4514" s="143">
        <v>4513</v>
      </c>
      <c r="B4514" s="59">
        <v>301936.83893500001</v>
      </c>
      <c r="C4514" s="59">
        <v>5059035.1823500004</v>
      </c>
      <c r="D4514" s="59" t="s">
        <v>4135</v>
      </c>
      <c r="E4514" s="153">
        <v>296.89999999999998</v>
      </c>
      <c r="F4514" s="150">
        <f>terrains!E4514*10.76391</f>
        <v>3195.8048789999993</v>
      </c>
      <c r="G4514" s="59" t="s">
        <v>327</v>
      </c>
      <c r="H4514" s="59">
        <v>0</v>
      </c>
      <c r="I4514" s="59">
        <v>0</v>
      </c>
      <c r="J4514" s="59">
        <f>IF(terrains!L4514=13.5,IF(terrains!X4514=1,12,9),-0.392532+1.267037*terrains!L4514+0.472239*terrains!X4514+0.58658*terrains!W4514+0.089417*terrains!V4514+0.531633*terrains!U4514+0.337883*terrains!T4514-0.403545*terrains!S4514)</f>
        <v>2.7750604999999999</v>
      </c>
      <c r="K4514" s="151">
        <f>IF(terrains!I4514=0,terrains!J4514,terrains!I4514)</f>
        <v>2.7750604999999999</v>
      </c>
      <c r="L4514" s="59">
        <v>2.5</v>
      </c>
      <c r="M4514" s="59">
        <v>0</v>
      </c>
      <c r="N4514" s="59">
        <v>0</v>
      </c>
      <c r="O4514" s="59" t="s">
        <v>174</v>
      </c>
      <c r="P4514" s="59">
        <v>0</v>
      </c>
      <c r="Q4514" s="59">
        <v>0</v>
      </c>
      <c r="R4514" s="59">
        <v>1</v>
      </c>
      <c r="S4514" s="59">
        <v>0</v>
      </c>
      <c r="T4514" s="59">
        <v>0</v>
      </c>
      <c r="U4514" s="59">
        <v>0</v>
      </c>
      <c r="V4514" s="59">
        <v>0</v>
      </c>
      <c r="W4514" s="59">
        <v>0</v>
      </c>
      <c r="X4514" s="59">
        <v>0</v>
      </c>
      <c r="Y4514" s="59">
        <f>IF(terrains!L4514&lt;=2.5,1,IF(terrains!L4514&lt;=4.5,2,IF(terrains!L4514&lt;=6.5,3,4)))</f>
        <v>1</v>
      </c>
      <c r="Z4514" s="59">
        <f>IF(terrains!R4514=1,35,IF(terrains!S4514=1,64,IF(terrains!T4514=1,IF(terrains!Y4514=1,85,104),IF(terrains!U4514=1,IF(terrains!Y4514=1,124,152),IF(terrains!V4514=1,(IF(terrains!Y4514=1,146,IF(terrains!Y4514=2,178,263))),IF(terrains!W4514=1,(IF(terrains!Y4514=1,178,IF(terrains!Y4514=2,218,321))),IF(terrains!X4514=1,IF(terrains!Y4514=1,190,IF(terrains!Y4514=2,242,IF(terrains!Y4514=3,357,896))))))))))</f>
        <v>35</v>
      </c>
      <c r="AA4514" s="152">
        <f>terrains!Z4514*terrains!F4514</f>
        <v>111853.17076499997</v>
      </c>
    </row>
    <row r="4515" spans="1:27" ht="14.4">
      <c r="A4515" s="143">
        <v>4514</v>
      </c>
      <c r="B4515" s="59">
        <v>301968.91879099997</v>
      </c>
      <c r="C4515" s="59">
        <v>5059021.8643500004</v>
      </c>
      <c r="D4515" s="59" t="s">
        <v>4136</v>
      </c>
      <c r="E4515" s="153">
        <v>296.89999999999998</v>
      </c>
      <c r="F4515" s="150">
        <f>terrains!E4515*10.76391</f>
        <v>3195.8048789999993</v>
      </c>
      <c r="G4515" s="59" t="s">
        <v>327</v>
      </c>
      <c r="H4515" s="59">
        <v>0</v>
      </c>
      <c r="I4515" s="59">
        <v>0</v>
      </c>
      <c r="J4515" s="59">
        <f>IF(terrains!L4515=13.5,IF(terrains!X4515=1,12,9),-0.392532+1.267037*terrains!L4515+0.472239*terrains!X4515+0.58658*terrains!W4515+0.089417*terrains!V4515+0.531633*terrains!U4515+0.337883*terrains!T4515-0.403545*terrains!S4515)</f>
        <v>2.7750604999999999</v>
      </c>
      <c r="K4515" s="151">
        <f>IF(terrains!I4515=0,terrains!J4515,terrains!I4515)</f>
        <v>2.7750604999999999</v>
      </c>
      <c r="L4515" s="59">
        <v>2.5</v>
      </c>
      <c r="M4515" s="59">
        <v>0</v>
      </c>
      <c r="N4515" s="59">
        <v>0</v>
      </c>
      <c r="O4515" s="59" t="s">
        <v>174</v>
      </c>
      <c r="P4515" s="59">
        <v>0</v>
      </c>
      <c r="Q4515" s="59">
        <v>0</v>
      </c>
      <c r="R4515" s="59">
        <v>1</v>
      </c>
      <c r="S4515" s="59">
        <v>0</v>
      </c>
      <c r="T4515" s="59">
        <v>0</v>
      </c>
      <c r="U4515" s="59">
        <v>0</v>
      </c>
      <c r="V4515" s="59">
        <v>0</v>
      </c>
      <c r="W4515" s="59">
        <v>0</v>
      </c>
      <c r="X4515" s="59">
        <v>0</v>
      </c>
      <c r="Y4515" s="59">
        <f>IF(terrains!L4515&lt;=2.5,1,IF(terrains!L4515&lt;=4.5,2,IF(terrains!L4515&lt;=6.5,3,4)))</f>
        <v>1</v>
      </c>
      <c r="Z4515" s="59">
        <f>IF(terrains!R4515=1,35,IF(terrains!S4515=1,64,IF(terrains!T4515=1,IF(terrains!Y4515=1,85,104),IF(terrains!U4515=1,IF(terrains!Y4515=1,124,152),IF(terrains!V4515=1,(IF(terrains!Y4515=1,146,IF(terrains!Y4515=2,178,263))),IF(terrains!W4515=1,(IF(terrains!Y4515=1,178,IF(terrains!Y4515=2,218,321))),IF(terrains!X4515=1,IF(terrains!Y4515=1,190,IF(terrains!Y4515=2,242,IF(terrains!Y4515=3,357,896))))))))))</f>
        <v>35</v>
      </c>
      <c r="AA4515" s="152">
        <f>terrains!Z4515*terrains!F4515</f>
        <v>111853.17076499997</v>
      </c>
    </row>
    <row r="4516" spans="1:27" ht="14.4">
      <c r="A4516" s="143">
        <v>4515</v>
      </c>
      <c r="B4516" s="59">
        <v>290343.84198299999</v>
      </c>
      <c r="C4516" s="59">
        <v>5041697.1633299999</v>
      </c>
      <c r="D4516" s="59" t="s">
        <v>4137</v>
      </c>
      <c r="E4516" s="153">
        <v>296.39999999999998</v>
      </c>
      <c r="F4516" s="150">
        <f>terrains!E4516*10.76391</f>
        <v>3190.4229239999995</v>
      </c>
      <c r="G4516" s="59" t="s">
        <v>2597</v>
      </c>
      <c r="H4516" s="59">
        <v>0</v>
      </c>
      <c r="I4516" s="59">
        <v>0</v>
      </c>
      <c r="J4516" s="59">
        <f>IF(terrains!L4516=13.5,IF(terrains!X4516=1,12,9),-0.392532+1.267037*terrains!L4516+0.472239*terrains!X4516+0.58658*terrains!W4516+0.089417*terrains!V4516+0.531633*terrains!U4516+0.337883*terrains!T4516-0.403545*terrains!S4516)</f>
        <v>1.1044784999999997</v>
      </c>
      <c r="K4516" s="151">
        <f>IF(terrains!I4516=0,terrains!J4516,terrains!I4516)</f>
        <v>1.1044784999999997</v>
      </c>
      <c r="L4516" s="59">
        <v>1.5</v>
      </c>
      <c r="M4516" s="59">
        <v>1</v>
      </c>
      <c r="N4516" s="59">
        <v>2</v>
      </c>
      <c r="O4516" s="59" t="s">
        <v>175</v>
      </c>
      <c r="P4516" s="59">
        <v>2</v>
      </c>
      <c r="Q4516" s="59">
        <v>1.5</v>
      </c>
      <c r="R4516" s="59">
        <v>0</v>
      </c>
      <c r="S4516" s="59">
        <v>1</v>
      </c>
      <c r="T4516" s="59">
        <v>0</v>
      </c>
      <c r="U4516" s="59">
        <v>0</v>
      </c>
      <c r="V4516" s="59">
        <v>0</v>
      </c>
      <c r="W4516" s="59">
        <v>0</v>
      </c>
      <c r="X4516" s="59">
        <v>0</v>
      </c>
      <c r="Y4516" s="59">
        <f>IF(terrains!L4516&lt;=2.5,1,IF(terrains!L4516&lt;=4.5,2,IF(terrains!L4516&lt;=6.5,3,4)))</f>
        <v>1</v>
      </c>
      <c r="Z4516" s="59">
        <f>IF(terrains!R4516=1,35,IF(terrains!S4516=1,64,IF(terrains!T4516=1,IF(terrains!Y4516=1,85,104),IF(terrains!U4516=1,IF(terrains!Y4516=1,124,152),IF(terrains!V4516=1,(IF(terrains!Y4516=1,146,IF(terrains!Y4516=2,178,263))),IF(terrains!W4516=1,(IF(terrains!Y4516=1,178,IF(terrains!Y4516=2,218,321))),IF(terrains!X4516=1,IF(terrains!Y4516=1,190,IF(terrains!Y4516=2,242,IF(terrains!Y4516=3,357,896))))))))))</f>
        <v>64</v>
      </c>
      <c r="AA4516" s="152">
        <f>terrains!Z4516*terrains!F4516</f>
        <v>204187.06713599997</v>
      </c>
    </row>
    <row r="4517" spans="1:27" ht="14.4">
      <c r="A4517" s="143">
        <v>4516</v>
      </c>
      <c r="B4517" s="59">
        <v>297053.676691</v>
      </c>
      <c r="C4517" s="59">
        <v>5047416.2673800001</v>
      </c>
      <c r="D4517" s="59" t="s">
        <v>4138</v>
      </c>
      <c r="E4517" s="153">
        <v>296.39999999999998</v>
      </c>
      <c r="F4517" s="150">
        <f>terrains!E4517*10.76391</f>
        <v>3190.4229239999995</v>
      </c>
      <c r="G4517" s="59" t="s">
        <v>759</v>
      </c>
      <c r="H4517" s="59">
        <v>0.2</v>
      </c>
      <c r="I4517" s="59">
        <v>2</v>
      </c>
      <c r="J4517" s="59">
        <f>IF(terrains!L4517=13.5,IF(terrains!X4517=1,12,9),-0.392532+1.267037*terrains!L4517+0.472239*terrains!X4517+0.58658*terrains!W4517+0.089417*terrains!V4517+0.531633*terrains!U4517+0.337883*terrains!T4517-0.403545*terrains!S4517)</f>
        <v>1.7379969999999998</v>
      </c>
      <c r="K4517" s="151">
        <f>IF(terrains!I4517=0,terrains!J4517,terrains!I4517)</f>
        <v>2</v>
      </c>
      <c r="L4517" s="59">
        <v>2</v>
      </c>
      <c r="M4517" s="59">
        <v>1</v>
      </c>
      <c r="N4517" s="59">
        <v>3</v>
      </c>
      <c r="O4517" s="59" t="s">
        <v>175</v>
      </c>
      <c r="P4517" s="59">
        <v>2</v>
      </c>
      <c r="Q4517" s="59">
        <v>1.5</v>
      </c>
      <c r="R4517" s="59">
        <v>0</v>
      </c>
      <c r="S4517" s="59">
        <v>1</v>
      </c>
      <c r="T4517" s="59">
        <v>0</v>
      </c>
      <c r="U4517" s="59">
        <v>0</v>
      </c>
      <c r="V4517" s="59">
        <v>0</v>
      </c>
      <c r="W4517" s="59">
        <v>0</v>
      </c>
      <c r="X4517" s="59">
        <v>0</v>
      </c>
      <c r="Y4517" s="59">
        <f>IF(terrains!L4517&lt;=2.5,1,IF(terrains!L4517&lt;=4.5,2,IF(terrains!L4517&lt;=6.5,3,4)))</f>
        <v>1</v>
      </c>
      <c r="Z4517" s="59">
        <f>IF(terrains!R4517=1,35,IF(terrains!S4517=1,64,IF(terrains!T4517=1,IF(terrains!Y4517=1,85,104),IF(terrains!U4517=1,IF(terrains!Y4517=1,124,152),IF(terrains!V4517=1,(IF(terrains!Y4517=1,146,IF(terrains!Y4517=2,178,263))),IF(terrains!W4517=1,(IF(terrains!Y4517=1,178,IF(terrains!Y4517=2,218,321))),IF(terrains!X4517=1,IF(terrains!Y4517=1,190,IF(terrains!Y4517=2,242,IF(terrains!Y4517=3,357,896))))))))))</f>
        <v>64</v>
      </c>
      <c r="AA4517" s="152">
        <f>terrains!Z4517*terrains!F4517</f>
        <v>204187.06713599997</v>
      </c>
    </row>
    <row r="4518" spans="1:27" ht="14.4">
      <c r="A4518" s="143">
        <v>4517</v>
      </c>
      <c r="B4518" s="59">
        <v>302285.52327300003</v>
      </c>
      <c r="C4518" s="59">
        <v>5059038.3067100001</v>
      </c>
      <c r="D4518" s="59" t="s">
        <v>4139</v>
      </c>
      <c r="E4518" s="153">
        <v>296</v>
      </c>
      <c r="F4518" s="150">
        <f>terrains!E4518*10.76391</f>
        <v>3186.1173599999997</v>
      </c>
      <c r="G4518" s="59" t="s">
        <v>327</v>
      </c>
      <c r="H4518" s="59">
        <v>0</v>
      </c>
      <c r="I4518" s="59">
        <v>0</v>
      </c>
      <c r="J4518" s="59">
        <f>IF(terrains!L4518=13.5,IF(terrains!X4518=1,12,9),-0.392532+1.267037*terrains!L4518+0.472239*terrains!X4518+0.58658*terrains!W4518+0.089417*terrains!V4518+0.531633*terrains!U4518+0.337883*terrains!T4518-0.403545*terrains!S4518)</f>
        <v>2.7750604999999999</v>
      </c>
      <c r="K4518" s="151">
        <f>IF(terrains!I4518=0,terrains!J4518,terrains!I4518)</f>
        <v>2.7750604999999999</v>
      </c>
      <c r="L4518" s="59">
        <v>2.5</v>
      </c>
      <c r="M4518" s="59">
        <v>0</v>
      </c>
      <c r="N4518" s="59">
        <v>0</v>
      </c>
      <c r="O4518" s="59" t="s">
        <v>174</v>
      </c>
      <c r="P4518" s="59">
        <v>0</v>
      </c>
      <c r="Q4518" s="59">
        <v>0</v>
      </c>
      <c r="R4518" s="59">
        <v>1</v>
      </c>
      <c r="S4518" s="59">
        <v>0</v>
      </c>
      <c r="T4518" s="59">
        <v>0</v>
      </c>
      <c r="U4518" s="59">
        <v>0</v>
      </c>
      <c r="V4518" s="59">
        <v>0</v>
      </c>
      <c r="W4518" s="59">
        <v>0</v>
      </c>
      <c r="X4518" s="59">
        <v>0</v>
      </c>
      <c r="Y4518" s="59">
        <f>IF(terrains!L4518&lt;=2.5,1,IF(terrains!L4518&lt;=4.5,2,IF(terrains!L4518&lt;=6.5,3,4)))</f>
        <v>1</v>
      </c>
      <c r="Z4518" s="59">
        <f>IF(terrains!R4518=1,35,IF(terrains!S4518=1,64,IF(terrains!T4518=1,IF(terrains!Y4518=1,85,104),IF(terrains!U4518=1,IF(terrains!Y4518=1,124,152),IF(terrains!V4518=1,(IF(terrains!Y4518=1,146,IF(terrains!Y4518=2,178,263))),IF(terrains!W4518=1,(IF(terrains!Y4518=1,178,IF(terrains!Y4518=2,218,321))),IF(terrains!X4518=1,IF(terrains!Y4518=1,190,IF(terrains!Y4518=2,242,IF(terrains!Y4518=3,357,896))))))))))</f>
        <v>35</v>
      </c>
      <c r="AA4518" s="152">
        <f>terrains!Z4518*terrains!F4518</f>
        <v>111514.10759999999</v>
      </c>
    </row>
    <row r="4519" spans="1:27" ht="14.4">
      <c r="A4519" s="143">
        <v>4518</v>
      </c>
      <c r="B4519" s="59">
        <v>295859.94941300002</v>
      </c>
      <c r="C4519" s="59">
        <v>5036220.0919899996</v>
      </c>
      <c r="D4519" s="59" t="s">
        <v>4140</v>
      </c>
      <c r="E4519" s="153">
        <v>295.89999999999998</v>
      </c>
      <c r="F4519" s="150">
        <f>terrains!E4519*10.76391</f>
        <v>3185.0409689999997</v>
      </c>
      <c r="G4519" s="59" t="s">
        <v>208</v>
      </c>
      <c r="H4519" s="59">
        <v>0</v>
      </c>
      <c r="I4519" s="59">
        <v>0</v>
      </c>
      <c r="J4519" s="59">
        <f>IF(terrains!L4519=13.5,IF(terrains!X4519=1,12,9),-0.392532+1.267037*terrains!L4519+0.472239*terrains!X4519+0.58658*terrains!W4519+0.089417*terrains!V4519+0.531633*terrains!U4519+0.337883*terrains!T4519-0.403545*terrains!S4519)</f>
        <v>2.479425</v>
      </c>
      <c r="K4519" s="151">
        <f>IF(terrains!I4519=0,terrains!J4519,terrains!I4519)</f>
        <v>2.479425</v>
      </c>
      <c r="L4519" s="59">
        <v>2</v>
      </c>
      <c r="M4519" s="59">
        <v>2</v>
      </c>
      <c r="N4519" s="59">
        <v>3</v>
      </c>
      <c r="O4519" s="59" t="s">
        <v>176</v>
      </c>
      <c r="P4519" s="59">
        <v>2</v>
      </c>
      <c r="Q4519" s="59">
        <v>2</v>
      </c>
      <c r="R4519" s="59">
        <v>0</v>
      </c>
      <c r="S4519" s="59">
        <v>0</v>
      </c>
      <c r="T4519" s="59">
        <v>1</v>
      </c>
      <c r="U4519" s="59">
        <v>0</v>
      </c>
      <c r="V4519" s="59">
        <v>0</v>
      </c>
      <c r="W4519" s="59">
        <v>0</v>
      </c>
      <c r="X4519" s="59">
        <v>0</v>
      </c>
      <c r="Y4519" s="59">
        <f>IF(terrains!L4519&lt;=2.5,1,IF(terrains!L4519&lt;=4.5,2,IF(terrains!L4519&lt;=6.5,3,4)))</f>
        <v>1</v>
      </c>
      <c r="Z4519" s="59">
        <f>IF(terrains!R4519=1,35,IF(terrains!S4519=1,64,IF(terrains!T4519=1,IF(terrains!Y4519=1,85,104),IF(terrains!U4519=1,IF(terrains!Y4519=1,124,152),IF(terrains!V4519=1,(IF(terrains!Y4519=1,146,IF(terrains!Y4519=2,178,263))),IF(terrains!W4519=1,(IF(terrains!Y4519=1,178,IF(terrains!Y4519=2,218,321))),IF(terrains!X4519=1,IF(terrains!Y4519=1,190,IF(terrains!Y4519=2,242,IF(terrains!Y4519=3,357,896))))))))))</f>
        <v>85</v>
      </c>
      <c r="AA4519" s="152">
        <f>terrains!Z4519*terrains!F4519</f>
        <v>270728.48236499995</v>
      </c>
    </row>
    <row r="4520" spans="1:27" ht="14.4">
      <c r="A4520" s="143">
        <v>4519</v>
      </c>
      <c r="B4520" s="59">
        <v>298719.50857599999</v>
      </c>
      <c r="C4520" s="59">
        <v>5041915.3431200003</v>
      </c>
      <c r="D4520" s="59" t="s">
        <v>4141</v>
      </c>
      <c r="E4520" s="153">
        <v>295.60000000000002</v>
      </c>
      <c r="F4520" s="150">
        <f>terrains!E4520*10.76391</f>
        <v>3181.811796</v>
      </c>
      <c r="G4520" s="59" t="s">
        <v>231</v>
      </c>
      <c r="H4520" s="59">
        <v>0</v>
      </c>
      <c r="I4520" s="59">
        <v>0</v>
      </c>
      <c r="J4520" s="59">
        <f>IF(terrains!L4520=13.5,IF(terrains!X4520=1,12,9),-0.392532+1.267037*terrains!L4520+0.472239*terrains!X4520+0.58658*terrains!W4520+0.089417*terrains!V4520+0.531633*terrains!U4520+0.337883*terrains!T4520-0.403545*terrains!S4520)</f>
        <v>3.2472995</v>
      </c>
      <c r="K4520" s="151">
        <f>IF(terrains!I4520=0,terrains!J4520,terrains!I4520)</f>
        <v>3.2472995</v>
      </c>
      <c r="L4520" s="59">
        <v>2.5</v>
      </c>
      <c r="M4520" s="59">
        <v>2</v>
      </c>
      <c r="N4520" s="59">
        <v>4</v>
      </c>
      <c r="O4520" s="59" t="s">
        <v>180</v>
      </c>
      <c r="P4520" s="59">
        <v>2</v>
      </c>
      <c r="Q4520" s="59">
        <v>2.5</v>
      </c>
      <c r="R4520" s="59">
        <v>0</v>
      </c>
      <c r="S4520" s="59">
        <v>0</v>
      </c>
      <c r="T4520" s="59">
        <v>0</v>
      </c>
      <c r="U4520" s="59">
        <v>0</v>
      </c>
      <c r="V4520" s="59">
        <v>0</v>
      </c>
      <c r="W4520" s="59">
        <v>0</v>
      </c>
      <c r="X4520" s="59">
        <v>1</v>
      </c>
      <c r="Y4520" s="59">
        <f>IF(terrains!L4520&lt;=2.5,1,IF(terrains!L4520&lt;=4.5,2,IF(terrains!L4520&lt;=6.5,3,4)))</f>
        <v>1</v>
      </c>
      <c r="Z4520" s="59">
        <f>IF(terrains!R4520=1,35,IF(terrains!S4520=1,64,IF(terrains!T4520=1,IF(terrains!Y4520=1,85,104),IF(terrains!U4520=1,IF(terrains!Y4520=1,124,152),IF(terrains!V4520=1,(IF(terrains!Y4520=1,146,IF(terrains!Y4520=2,178,263))),IF(terrains!W4520=1,(IF(terrains!Y4520=1,178,IF(terrains!Y4520=2,218,321))),IF(terrains!X4520=1,IF(terrains!Y4520=1,190,IF(terrains!Y4520=2,242,IF(terrains!Y4520=3,357,896))))))))))</f>
        <v>190</v>
      </c>
      <c r="AA4520" s="152">
        <f>terrains!Z4520*terrains!F4520</f>
        <v>604544.24124</v>
      </c>
    </row>
    <row r="4521" spans="1:27" ht="14.4">
      <c r="A4521" s="143">
        <v>4520</v>
      </c>
      <c r="B4521" s="59">
        <v>280134.19455199997</v>
      </c>
      <c r="C4521" s="59">
        <v>5040433.0122300005</v>
      </c>
      <c r="D4521" s="59" t="s">
        <v>4142</v>
      </c>
      <c r="E4521" s="153">
        <v>295.5</v>
      </c>
      <c r="F4521" s="150">
        <f>terrains!E4521*10.76391</f>
        <v>3180.7354049999999</v>
      </c>
      <c r="G4521" s="59" t="s">
        <v>190</v>
      </c>
      <c r="H4521" s="59">
        <v>0</v>
      </c>
      <c r="I4521" s="59">
        <v>0</v>
      </c>
      <c r="J4521" s="59">
        <f>IF(terrains!L4521=13.5,IF(terrains!X4521=1,12,9),-0.392532+1.267037*terrains!L4521+0.472239*terrains!X4521+0.58658*terrains!W4521+0.089417*terrains!V4521+0.531633*terrains!U4521+0.337883*terrains!T4521-0.403545*terrains!S4521)</f>
        <v>2.1415419999999998</v>
      </c>
      <c r="K4521" s="151">
        <f>IF(terrains!I4521=0,terrains!J4521,terrains!I4521)</f>
        <v>2.1415419999999998</v>
      </c>
      <c r="L4521" s="59">
        <v>2</v>
      </c>
      <c r="M4521" s="59">
        <v>1</v>
      </c>
      <c r="N4521" s="59">
        <v>3</v>
      </c>
      <c r="O4521" s="59" t="s">
        <v>174</v>
      </c>
      <c r="P4521" s="59">
        <v>2</v>
      </c>
      <c r="Q4521" s="59">
        <v>1.5</v>
      </c>
      <c r="R4521" s="59">
        <v>1</v>
      </c>
      <c r="S4521" s="59">
        <v>0</v>
      </c>
      <c r="T4521" s="59">
        <v>0</v>
      </c>
      <c r="U4521" s="59">
        <v>0</v>
      </c>
      <c r="V4521" s="59">
        <v>0</v>
      </c>
      <c r="W4521" s="59">
        <v>0</v>
      </c>
      <c r="X4521" s="59">
        <v>0</v>
      </c>
      <c r="Y4521" s="59">
        <f>IF(terrains!L4521&lt;=2.5,1,IF(terrains!L4521&lt;=4.5,2,IF(terrains!L4521&lt;=6.5,3,4)))</f>
        <v>1</v>
      </c>
      <c r="Z4521" s="59">
        <f>IF(terrains!R4521=1,35,IF(terrains!S4521=1,64,IF(terrains!T4521=1,IF(terrains!Y4521=1,85,104),IF(terrains!U4521=1,IF(terrains!Y4521=1,124,152),IF(terrains!V4521=1,(IF(terrains!Y4521=1,146,IF(terrains!Y4521=2,178,263))),IF(terrains!W4521=1,(IF(terrains!Y4521=1,178,IF(terrains!Y4521=2,218,321))),IF(terrains!X4521=1,IF(terrains!Y4521=1,190,IF(terrains!Y4521=2,242,IF(terrains!Y4521=3,357,896))))))))))</f>
        <v>35</v>
      </c>
      <c r="AA4521" s="152">
        <f>terrains!Z4521*terrains!F4521</f>
        <v>111325.739175</v>
      </c>
    </row>
    <row r="4522" spans="1:27" ht="14.4">
      <c r="A4522" s="143">
        <v>4521</v>
      </c>
      <c r="B4522" s="59">
        <v>287955.18455599999</v>
      </c>
      <c r="C4522" s="59">
        <v>5042913.4628100004</v>
      </c>
      <c r="D4522" s="59" t="s">
        <v>4143</v>
      </c>
      <c r="E4522" s="153">
        <v>294.7</v>
      </c>
      <c r="F4522" s="150">
        <f>terrains!E4522*10.76391</f>
        <v>3172.1242769999994</v>
      </c>
      <c r="G4522" s="59" t="s">
        <v>412</v>
      </c>
      <c r="H4522" s="59">
        <v>1</v>
      </c>
      <c r="I4522" s="59">
        <v>3</v>
      </c>
      <c r="J4522" s="59">
        <f>IF(terrains!L4522=13.5,IF(terrains!X4522=1,12,9),-0.392532+1.267037*terrains!L4522+0.472239*terrains!X4522+0.58658*terrains!W4522+0.089417*terrains!V4522+0.531633*terrains!U4522+0.337883*terrains!T4522-0.403545*terrains!S4522)</f>
        <v>3.6385524999999999</v>
      </c>
      <c r="K4522" s="151">
        <f>IF(terrains!I4522=0,terrains!J4522,terrains!I4522)</f>
        <v>3</v>
      </c>
      <c r="L4522" s="59">
        <v>3.5</v>
      </c>
      <c r="M4522" s="59">
        <v>3</v>
      </c>
      <c r="N4522" s="59">
        <v>6</v>
      </c>
      <c r="O4522" s="59" t="s">
        <v>175</v>
      </c>
      <c r="P4522" s="59">
        <v>2.5</v>
      </c>
      <c r="Q4522" s="59">
        <v>2.5</v>
      </c>
      <c r="R4522" s="59">
        <v>0</v>
      </c>
      <c r="S4522" s="59">
        <v>1</v>
      </c>
      <c r="T4522" s="59">
        <v>0</v>
      </c>
      <c r="U4522" s="59">
        <v>0</v>
      </c>
      <c r="V4522" s="59">
        <v>0</v>
      </c>
      <c r="W4522" s="59">
        <v>0</v>
      </c>
      <c r="X4522" s="59">
        <v>0</v>
      </c>
      <c r="Y4522" s="59">
        <f>IF(terrains!L4522&lt;=2.5,1,IF(terrains!L4522&lt;=4.5,2,IF(terrains!L4522&lt;=6.5,3,4)))</f>
        <v>2</v>
      </c>
      <c r="Z4522" s="59">
        <f>IF(terrains!R4522=1,35,IF(terrains!S4522=1,64,IF(terrains!T4522=1,IF(terrains!Y4522=1,85,104),IF(terrains!U4522=1,IF(terrains!Y4522=1,124,152),IF(terrains!V4522=1,(IF(terrains!Y4522=1,146,IF(terrains!Y4522=2,178,263))),IF(terrains!W4522=1,(IF(terrains!Y4522=1,178,IF(terrains!Y4522=2,218,321))),IF(terrains!X4522=1,IF(terrains!Y4522=1,190,IF(terrains!Y4522=2,242,IF(terrains!Y4522=3,357,896))))))))))</f>
        <v>64</v>
      </c>
      <c r="AA4522" s="152">
        <f>terrains!Z4522*terrains!F4522</f>
        <v>203015.95372799996</v>
      </c>
    </row>
    <row r="4523" spans="1:27" ht="14.4">
      <c r="A4523" s="143">
        <v>4522</v>
      </c>
      <c r="B4523" s="59">
        <v>297472.50216099998</v>
      </c>
      <c r="C4523" s="59">
        <v>5054018.1551999999</v>
      </c>
      <c r="D4523" s="59" t="s">
        <v>4144</v>
      </c>
      <c r="E4523" s="153">
        <v>294.3</v>
      </c>
      <c r="F4523" s="150">
        <f>terrains!E4523*10.76391</f>
        <v>3167.8187129999997</v>
      </c>
      <c r="G4523" s="59" t="s">
        <v>331</v>
      </c>
      <c r="H4523" s="59">
        <v>0.2</v>
      </c>
      <c r="I4523" s="59">
        <v>1.5</v>
      </c>
      <c r="J4523" s="59">
        <f>IF(terrains!L4523=13.5,IF(terrains!X4523=1,12,9),-0.392532+1.267037*terrains!L4523+0.472239*terrains!X4523+0.58658*terrains!W4523+0.089417*terrains!V4523+0.531633*terrains!U4523+0.337883*terrains!T4523-0.403545*terrains!S4523)</f>
        <v>2.1415419999999998</v>
      </c>
      <c r="K4523" s="151">
        <f>IF(terrains!I4523=0,terrains!J4523,terrains!I4523)</f>
        <v>1.5</v>
      </c>
      <c r="L4523" s="59">
        <v>2</v>
      </c>
      <c r="M4523" s="59">
        <v>2</v>
      </c>
      <c r="N4523" s="59">
        <v>3</v>
      </c>
      <c r="O4523" s="59" t="s">
        <v>174</v>
      </c>
      <c r="P4523" s="59">
        <v>2</v>
      </c>
      <c r="Q4523" s="59">
        <v>1.5</v>
      </c>
      <c r="R4523" s="59">
        <v>1</v>
      </c>
      <c r="S4523" s="59">
        <v>0</v>
      </c>
      <c r="T4523" s="59">
        <v>0</v>
      </c>
      <c r="U4523" s="59">
        <v>0</v>
      </c>
      <c r="V4523" s="59">
        <v>0</v>
      </c>
      <c r="W4523" s="59">
        <v>0</v>
      </c>
      <c r="X4523" s="59">
        <v>0</v>
      </c>
      <c r="Y4523" s="59">
        <f>IF(terrains!L4523&lt;=2.5,1,IF(terrains!L4523&lt;=4.5,2,IF(terrains!L4523&lt;=6.5,3,4)))</f>
        <v>1</v>
      </c>
      <c r="Z4523" s="59">
        <f>IF(terrains!R4523=1,35,IF(terrains!S4523=1,64,IF(terrains!T4523=1,IF(terrains!Y4523=1,85,104),IF(terrains!U4523=1,IF(terrains!Y4523=1,124,152),IF(terrains!V4523=1,(IF(terrains!Y4523=1,146,IF(terrains!Y4523=2,178,263))),IF(terrains!W4523=1,(IF(terrains!Y4523=1,178,IF(terrains!Y4523=2,218,321))),IF(terrains!X4523=1,IF(terrains!Y4523=1,190,IF(terrains!Y4523=2,242,IF(terrains!Y4523=3,357,896))))))))))</f>
        <v>35</v>
      </c>
      <c r="AA4523" s="152">
        <f>terrains!Z4523*terrains!F4523</f>
        <v>110873.65495499999</v>
      </c>
    </row>
    <row r="4524" spans="1:27" ht="14.4">
      <c r="A4524" s="143">
        <v>4523</v>
      </c>
      <c r="B4524" s="59">
        <v>284128.57954200002</v>
      </c>
      <c r="C4524" s="59">
        <v>5040595.0436100001</v>
      </c>
      <c r="D4524" s="59" t="s">
        <v>4145</v>
      </c>
      <c r="E4524" s="153">
        <v>293.60000000000002</v>
      </c>
      <c r="F4524" s="150">
        <f>terrains!E4524*10.76391</f>
        <v>3160.2839760000002</v>
      </c>
      <c r="G4524" s="59" t="s">
        <v>190</v>
      </c>
      <c r="H4524" s="59">
        <v>0</v>
      </c>
      <c r="I4524" s="59">
        <v>0</v>
      </c>
      <c r="J4524" s="59">
        <f>IF(terrains!L4524=13.5,IF(terrains!X4524=1,12,9),-0.392532+1.267037*terrains!L4524+0.472239*terrains!X4524+0.58658*terrains!W4524+0.089417*terrains!V4524+0.531633*terrains!U4524+0.337883*terrains!T4524-0.403545*terrains!S4524)</f>
        <v>2.1415419999999998</v>
      </c>
      <c r="K4524" s="151">
        <f>IF(terrains!I4524=0,terrains!J4524,terrains!I4524)</f>
        <v>2.1415419999999998</v>
      </c>
      <c r="L4524" s="59">
        <v>2</v>
      </c>
      <c r="M4524" s="59">
        <v>1</v>
      </c>
      <c r="N4524" s="59">
        <v>3</v>
      </c>
      <c r="O4524" s="59" t="s">
        <v>174</v>
      </c>
      <c r="P4524" s="59">
        <v>2</v>
      </c>
      <c r="Q4524" s="59">
        <v>1.5</v>
      </c>
      <c r="R4524" s="59">
        <v>1</v>
      </c>
      <c r="S4524" s="59">
        <v>0</v>
      </c>
      <c r="T4524" s="59">
        <v>0</v>
      </c>
      <c r="U4524" s="59">
        <v>0</v>
      </c>
      <c r="V4524" s="59">
        <v>0</v>
      </c>
      <c r="W4524" s="59">
        <v>0</v>
      </c>
      <c r="X4524" s="59">
        <v>0</v>
      </c>
      <c r="Y4524" s="59">
        <f>IF(terrains!L4524&lt;=2.5,1,IF(terrains!L4524&lt;=4.5,2,IF(terrains!L4524&lt;=6.5,3,4)))</f>
        <v>1</v>
      </c>
      <c r="Z4524" s="59">
        <f>IF(terrains!R4524=1,35,IF(terrains!S4524=1,64,IF(terrains!T4524=1,IF(terrains!Y4524=1,85,104),IF(terrains!U4524=1,IF(terrains!Y4524=1,124,152),IF(terrains!V4524=1,(IF(terrains!Y4524=1,146,IF(terrains!Y4524=2,178,263))),IF(terrains!W4524=1,(IF(terrains!Y4524=1,178,IF(terrains!Y4524=2,218,321))),IF(terrains!X4524=1,IF(terrains!Y4524=1,190,IF(terrains!Y4524=2,242,IF(terrains!Y4524=3,357,896))))))))))</f>
        <v>35</v>
      </c>
      <c r="AA4524" s="152">
        <f>terrains!Z4524*terrains!F4524</f>
        <v>110609.93916000001</v>
      </c>
    </row>
    <row r="4525" spans="1:27" ht="14.4">
      <c r="A4525" s="143">
        <v>4524</v>
      </c>
      <c r="B4525" s="59">
        <v>300383.44746400003</v>
      </c>
      <c r="C4525" s="59">
        <v>5041979.5886399997</v>
      </c>
      <c r="D4525" s="59" t="s">
        <v>4146</v>
      </c>
      <c r="E4525" s="153">
        <v>293.39999999999998</v>
      </c>
      <c r="F4525" s="150">
        <f>terrains!E4525*10.76391</f>
        <v>3158.1311939999996</v>
      </c>
      <c r="G4525" s="59" t="s">
        <v>2576</v>
      </c>
      <c r="H4525" s="59">
        <v>0</v>
      </c>
      <c r="I4525" s="59">
        <v>4</v>
      </c>
      <c r="J4525" s="59">
        <f>IF(terrains!L4525=13.5,IF(terrains!X4525=1,12,9),-0.392532+1.267037*terrains!L4525+0.472239*terrains!X4525+0.58658*terrains!W4525+0.089417*terrains!V4525+0.531633*terrains!U4525+0.337883*terrains!T4525-0.403545*terrains!S4525)</f>
        <v>4.1315144999999998</v>
      </c>
      <c r="K4525" s="151">
        <f>IF(terrains!I4525=0,terrains!J4525,terrains!I4525)</f>
        <v>4</v>
      </c>
      <c r="L4525" s="59">
        <v>3.5</v>
      </c>
      <c r="M4525" s="59">
        <v>3</v>
      </c>
      <c r="N4525" s="59">
        <v>0</v>
      </c>
      <c r="O4525" s="59" t="s">
        <v>178</v>
      </c>
      <c r="P4525" s="59">
        <v>3</v>
      </c>
      <c r="Q4525" s="59">
        <v>2.5</v>
      </c>
      <c r="R4525" s="59">
        <v>0</v>
      </c>
      <c r="S4525" s="59">
        <v>0</v>
      </c>
      <c r="T4525" s="59">
        <v>0</v>
      </c>
      <c r="U4525" s="59">
        <v>0</v>
      </c>
      <c r="V4525" s="59">
        <v>1</v>
      </c>
      <c r="W4525" s="59">
        <v>0</v>
      </c>
      <c r="X4525" s="59">
        <v>0</v>
      </c>
      <c r="Y4525" s="59">
        <f>IF(terrains!L4525&lt;=2.5,1,IF(terrains!L4525&lt;=4.5,2,IF(terrains!L4525&lt;=6.5,3,4)))</f>
        <v>2</v>
      </c>
      <c r="Z4525" s="59">
        <f>IF(terrains!R4525=1,35,IF(terrains!S4525=1,64,IF(terrains!T4525=1,IF(terrains!Y4525=1,85,104),IF(terrains!U4525=1,IF(terrains!Y4525=1,124,152),IF(terrains!V4525=1,(IF(terrains!Y4525=1,146,IF(terrains!Y4525=2,178,263))),IF(terrains!W4525=1,(IF(terrains!Y4525=1,178,IF(terrains!Y4525=2,218,321))),IF(terrains!X4525=1,IF(terrains!Y4525=1,190,IF(terrains!Y4525=2,242,IF(terrains!Y4525=3,357,896))))))))))</f>
        <v>178</v>
      </c>
      <c r="AA4525" s="152">
        <f>terrains!Z4525*terrains!F4525</f>
        <v>562147.35253199993</v>
      </c>
    </row>
    <row r="4526" spans="1:27" ht="14.4">
      <c r="A4526" s="143">
        <v>4525</v>
      </c>
      <c r="B4526" s="59">
        <v>287257.82416800002</v>
      </c>
      <c r="C4526" s="59">
        <v>5041271.9984299997</v>
      </c>
      <c r="D4526" s="59" t="s">
        <v>4147</v>
      </c>
      <c r="E4526" s="153">
        <v>293.2</v>
      </c>
      <c r="F4526" s="150">
        <f>terrains!E4526*10.76391</f>
        <v>3155.9784119999995</v>
      </c>
      <c r="G4526" s="59" t="s">
        <v>197</v>
      </c>
      <c r="H4526" s="59">
        <v>0</v>
      </c>
      <c r="I4526" s="59">
        <v>0</v>
      </c>
      <c r="J4526" s="59">
        <f>IF(terrains!L4526=13.5,IF(terrains!X4526=1,12,9),-0.392532+1.267037*terrains!L4526+0.472239*terrains!X4526+0.58658*terrains!W4526+0.089417*terrains!V4526+0.531633*terrains!U4526+0.337883*terrains!T4526-0.403545*terrains!S4526)</f>
        <v>3.1129435000000001</v>
      </c>
      <c r="K4526" s="151">
        <f>IF(terrains!I4526=0,terrains!J4526,terrains!I4526)</f>
        <v>3.1129435000000001</v>
      </c>
      <c r="L4526" s="59">
        <v>2.5</v>
      </c>
      <c r="M4526" s="59">
        <v>2</v>
      </c>
      <c r="N4526" s="59">
        <v>6</v>
      </c>
      <c r="O4526" s="59" t="s">
        <v>176</v>
      </c>
      <c r="P4526" s="59">
        <v>2</v>
      </c>
      <c r="Q4526" s="59">
        <v>1.5</v>
      </c>
      <c r="R4526" s="59">
        <v>0</v>
      </c>
      <c r="S4526" s="59">
        <v>0</v>
      </c>
      <c r="T4526" s="59">
        <v>1</v>
      </c>
      <c r="U4526" s="59">
        <v>0</v>
      </c>
      <c r="V4526" s="59">
        <v>0</v>
      </c>
      <c r="W4526" s="59">
        <v>0</v>
      </c>
      <c r="X4526" s="59">
        <v>0</v>
      </c>
      <c r="Y4526" s="59">
        <f>IF(terrains!L4526&lt;=2.5,1,IF(terrains!L4526&lt;=4.5,2,IF(terrains!L4526&lt;=6.5,3,4)))</f>
        <v>1</v>
      </c>
      <c r="Z4526" s="59">
        <f>IF(terrains!R4526=1,35,IF(terrains!S4526=1,64,IF(terrains!T4526=1,IF(terrains!Y4526=1,85,104),IF(terrains!U4526=1,IF(terrains!Y4526=1,124,152),IF(terrains!V4526=1,(IF(terrains!Y4526=1,146,IF(terrains!Y4526=2,178,263))),IF(terrains!W4526=1,(IF(terrains!Y4526=1,178,IF(terrains!Y4526=2,218,321))),IF(terrains!X4526=1,IF(terrains!Y4526=1,190,IF(terrains!Y4526=2,242,IF(terrains!Y4526=3,357,896))))))))))</f>
        <v>85</v>
      </c>
      <c r="AA4526" s="152">
        <f>terrains!Z4526*terrains!F4526</f>
        <v>268258.16501999996</v>
      </c>
    </row>
    <row r="4527" spans="1:27" ht="14.4">
      <c r="A4527" s="143">
        <v>4526</v>
      </c>
      <c r="B4527" s="59">
        <v>292389.12400000001</v>
      </c>
      <c r="C4527" s="59">
        <v>5048389.1909999996</v>
      </c>
      <c r="D4527" s="59" t="s">
        <v>4148</v>
      </c>
      <c r="E4527" s="153">
        <v>293.10000000000002</v>
      </c>
      <c r="F4527" s="150">
        <f>terrains!E4527*10.76391</f>
        <v>3154.9020209999999</v>
      </c>
      <c r="G4527" s="59" t="s">
        <v>513</v>
      </c>
      <c r="H4527" s="59">
        <v>0</v>
      </c>
      <c r="I4527" s="59">
        <v>0</v>
      </c>
      <c r="J4527" s="59">
        <f>IF(terrains!L4527=13.5,IF(terrains!X4527=1,12,9),-0.392532+1.267037*terrains!L4527+0.472239*terrains!X4527+0.58658*terrains!W4527+0.089417*terrains!V4527+0.531633*terrains!U4527+0.337883*terrains!T4527-0.403545*terrains!S4527)</f>
        <v>2.479425</v>
      </c>
      <c r="K4527" s="151">
        <f>IF(terrains!I4527=0,terrains!J4527,terrains!I4527)</f>
        <v>2.479425</v>
      </c>
      <c r="L4527" s="59">
        <v>2</v>
      </c>
      <c r="M4527" s="59">
        <v>1</v>
      </c>
      <c r="N4527" s="59">
        <v>3</v>
      </c>
      <c r="O4527" s="59" t="s">
        <v>176</v>
      </c>
      <c r="P4527" s="59">
        <v>2</v>
      </c>
      <c r="Q4527" s="59">
        <v>2.5</v>
      </c>
      <c r="R4527" s="59">
        <v>0</v>
      </c>
      <c r="S4527" s="59">
        <v>0</v>
      </c>
      <c r="T4527" s="59">
        <v>1</v>
      </c>
      <c r="U4527" s="59">
        <v>0</v>
      </c>
      <c r="V4527" s="59">
        <v>0</v>
      </c>
      <c r="W4527" s="59">
        <v>0</v>
      </c>
      <c r="X4527" s="59">
        <v>0</v>
      </c>
      <c r="Y4527" s="59">
        <f>IF(terrains!L4527&lt;=2.5,1,IF(terrains!L4527&lt;=4.5,2,IF(terrains!L4527&lt;=6.5,3,4)))</f>
        <v>1</v>
      </c>
      <c r="Z4527" s="59">
        <f>IF(terrains!R4527=1,35,IF(terrains!S4527=1,64,IF(terrains!T4527=1,IF(terrains!Y4527=1,85,104),IF(terrains!U4527=1,IF(terrains!Y4527=1,124,152),IF(terrains!V4527=1,(IF(terrains!Y4527=1,146,IF(terrains!Y4527=2,178,263))),IF(terrains!W4527=1,(IF(terrains!Y4527=1,178,IF(terrains!Y4527=2,218,321))),IF(terrains!X4527=1,IF(terrains!Y4527=1,190,IF(terrains!Y4527=2,242,IF(terrains!Y4527=3,357,896))))))))))</f>
        <v>85</v>
      </c>
      <c r="AA4527" s="152">
        <f>terrains!Z4527*terrains!F4527</f>
        <v>268166.67178500001</v>
      </c>
    </row>
    <row r="4528" spans="1:27" ht="14.4">
      <c r="A4528" s="143">
        <v>4527</v>
      </c>
      <c r="B4528" s="59">
        <v>284135.66158399999</v>
      </c>
      <c r="C4528" s="59">
        <v>5040602.8978399998</v>
      </c>
      <c r="D4528" s="59" t="s">
        <v>4149</v>
      </c>
      <c r="E4528" s="153">
        <v>293.10000000000002</v>
      </c>
      <c r="F4528" s="150">
        <f>terrains!E4528*10.76391</f>
        <v>3154.9020209999999</v>
      </c>
      <c r="G4528" s="59" t="s">
        <v>190</v>
      </c>
      <c r="H4528" s="59">
        <v>0</v>
      </c>
      <c r="I4528" s="59">
        <v>0</v>
      </c>
      <c r="J4528" s="59">
        <f>IF(terrains!L4528=13.5,IF(terrains!X4528=1,12,9),-0.392532+1.267037*terrains!L4528+0.472239*terrains!X4528+0.58658*terrains!W4528+0.089417*terrains!V4528+0.531633*terrains!U4528+0.337883*terrains!T4528-0.403545*terrains!S4528)</f>
        <v>2.1415419999999998</v>
      </c>
      <c r="K4528" s="151">
        <f>IF(terrains!I4528=0,terrains!J4528,terrains!I4528)</f>
        <v>2.1415419999999998</v>
      </c>
      <c r="L4528" s="59">
        <v>2</v>
      </c>
      <c r="M4528" s="59">
        <v>1</v>
      </c>
      <c r="N4528" s="59">
        <v>3</v>
      </c>
      <c r="O4528" s="59" t="s">
        <v>174</v>
      </c>
      <c r="P4528" s="59">
        <v>2</v>
      </c>
      <c r="Q4528" s="59">
        <v>1.5</v>
      </c>
      <c r="R4528" s="59">
        <v>1</v>
      </c>
      <c r="S4528" s="59">
        <v>0</v>
      </c>
      <c r="T4528" s="59">
        <v>0</v>
      </c>
      <c r="U4528" s="59">
        <v>0</v>
      </c>
      <c r="V4528" s="59">
        <v>0</v>
      </c>
      <c r="W4528" s="59">
        <v>0</v>
      </c>
      <c r="X4528" s="59">
        <v>0</v>
      </c>
      <c r="Y4528" s="59">
        <f>IF(terrains!L4528&lt;=2.5,1,IF(terrains!L4528&lt;=4.5,2,IF(terrains!L4528&lt;=6.5,3,4)))</f>
        <v>1</v>
      </c>
      <c r="Z4528" s="59">
        <f>IF(terrains!R4528=1,35,IF(terrains!S4528=1,64,IF(terrains!T4528=1,IF(terrains!Y4528=1,85,104),IF(terrains!U4528=1,IF(terrains!Y4528=1,124,152),IF(terrains!V4528=1,(IF(terrains!Y4528=1,146,IF(terrains!Y4528=2,178,263))),IF(terrains!W4528=1,(IF(terrains!Y4528=1,178,IF(terrains!Y4528=2,218,321))),IF(terrains!X4528=1,IF(terrains!Y4528=1,190,IF(terrains!Y4528=2,242,IF(terrains!Y4528=3,357,896))))))))))</f>
        <v>35</v>
      </c>
      <c r="AA4528" s="152">
        <f>terrains!Z4528*terrains!F4528</f>
        <v>110421.570735</v>
      </c>
    </row>
    <row r="4529" spans="1:27" ht="14.4">
      <c r="A4529" s="143">
        <v>4528</v>
      </c>
      <c r="B4529" s="59">
        <v>299785.90120000002</v>
      </c>
      <c r="C4529" s="59">
        <v>5037090.3039999995</v>
      </c>
      <c r="D4529" s="59" t="s">
        <v>4150</v>
      </c>
      <c r="E4529" s="153">
        <v>292.7</v>
      </c>
      <c r="F4529" s="150">
        <f>terrains!E4529*10.76391</f>
        <v>3150.5964569999996</v>
      </c>
      <c r="G4529" s="59" t="s">
        <v>529</v>
      </c>
      <c r="H4529" s="59">
        <v>0</v>
      </c>
      <c r="I4529" s="59">
        <v>0</v>
      </c>
      <c r="J4529" s="59">
        <f>IF(terrains!L4529=13.5,IF(terrains!X4529=1,12,9),-0.392532+1.267037*terrains!L4529+0.472239*terrains!X4529+0.58658*terrains!W4529+0.089417*terrains!V4529+0.531633*terrains!U4529+0.337883*terrains!T4529-0.403545*terrains!S4529)</f>
        <v>3.1129435000000001</v>
      </c>
      <c r="K4529" s="151">
        <f>IF(terrains!I4529=0,terrains!J4529,terrains!I4529)</f>
        <v>3.1129435000000001</v>
      </c>
      <c r="L4529" s="59">
        <v>2.5</v>
      </c>
      <c r="M4529" s="59">
        <v>1</v>
      </c>
      <c r="N4529" s="59">
        <v>4</v>
      </c>
      <c r="O4529" s="59" t="s">
        <v>176</v>
      </c>
      <c r="P4529" s="59">
        <v>2</v>
      </c>
      <c r="Q4529" s="59">
        <v>2</v>
      </c>
      <c r="R4529" s="59">
        <v>0</v>
      </c>
      <c r="S4529" s="59">
        <v>0</v>
      </c>
      <c r="T4529" s="59">
        <v>1</v>
      </c>
      <c r="U4529" s="59">
        <v>0</v>
      </c>
      <c r="V4529" s="59">
        <v>0</v>
      </c>
      <c r="W4529" s="59">
        <v>0</v>
      </c>
      <c r="X4529" s="59">
        <v>0</v>
      </c>
      <c r="Y4529" s="59">
        <f>IF(terrains!L4529&lt;=2.5,1,IF(terrains!L4529&lt;=4.5,2,IF(terrains!L4529&lt;=6.5,3,4)))</f>
        <v>1</v>
      </c>
      <c r="Z4529" s="59">
        <f>IF(terrains!R4529=1,35,IF(terrains!S4529=1,64,IF(terrains!T4529=1,IF(terrains!Y4529=1,85,104),IF(terrains!U4529=1,IF(terrains!Y4529=1,124,152),IF(terrains!V4529=1,(IF(terrains!Y4529=1,146,IF(terrains!Y4529=2,178,263))),IF(terrains!W4529=1,(IF(terrains!Y4529=1,178,IF(terrains!Y4529=2,218,321))),IF(terrains!X4529=1,IF(terrains!Y4529=1,190,IF(terrains!Y4529=2,242,IF(terrains!Y4529=3,357,896))))))))))</f>
        <v>85</v>
      </c>
      <c r="AA4529" s="152">
        <f>terrains!Z4529*terrains!F4529</f>
        <v>267800.69884499995</v>
      </c>
    </row>
    <row r="4530" spans="1:27" ht="14.4">
      <c r="A4530" s="143">
        <v>4529</v>
      </c>
      <c r="B4530" s="59">
        <v>290386.91038800002</v>
      </c>
      <c r="C4530" s="59">
        <v>5041658.44472</v>
      </c>
      <c r="D4530" s="59" t="s">
        <v>4151</v>
      </c>
      <c r="E4530" s="153">
        <v>292.2</v>
      </c>
      <c r="F4530" s="150">
        <f>terrains!E4530*10.76391</f>
        <v>3145.2145019999998</v>
      </c>
      <c r="G4530" s="59" t="s">
        <v>2597</v>
      </c>
      <c r="H4530" s="59">
        <v>0</v>
      </c>
      <c r="I4530" s="59">
        <v>0</v>
      </c>
      <c r="J4530" s="59">
        <f>IF(terrains!L4530=13.5,IF(terrains!X4530=1,12,9),-0.392532+1.267037*terrains!L4530+0.472239*terrains!X4530+0.58658*terrains!W4530+0.089417*terrains!V4530+0.531633*terrains!U4530+0.337883*terrains!T4530-0.403545*terrains!S4530)</f>
        <v>1.1044784999999997</v>
      </c>
      <c r="K4530" s="151">
        <f>IF(terrains!I4530=0,terrains!J4530,terrains!I4530)</f>
        <v>1.1044784999999997</v>
      </c>
      <c r="L4530" s="59">
        <v>1.5</v>
      </c>
      <c r="M4530" s="59">
        <v>1</v>
      </c>
      <c r="N4530" s="59">
        <v>2</v>
      </c>
      <c r="O4530" s="59" t="s">
        <v>175</v>
      </c>
      <c r="P4530" s="59">
        <v>2</v>
      </c>
      <c r="Q4530" s="59">
        <v>1.5</v>
      </c>
      <c r="R4530" s="59">
        <v>0</v>
      </c>
      <c r="S4530" s="59">
        <v>1</v>
      </c>
      <c r="T4530" s="59">
        <v>0</v>
      </c>
      <c r="U4530" s="59">
        <v>0</v>
      </c>
      <c r="V4530" s="59">
        <v>0</v>
      </c>
      <c r="W4530" s="59">
        <v>0</v>
      </c>
      <c r="X4530" s="59">
        <v>0</v>
      </c>
      <c r="Y4530" s="59">
        <f>IF(terrains!L4530&lt;=2.5,1,IF(terrains!L4530&lt;=4.5,2,IF(terrains!L4530&lt;=6.5,3,4)))</f>
        <v>1</v>
      </c>
      <c r="Z4530" s="59">
        <f>IF(terrains!R4530=1,35,IF(terrains!S4530=1,64,IF(terrains!T4530=1,IF(terrains!Y4530=1,85,104),IF(terrains!U4530=1,IF(terrains!Y4530=1,124,152),IF(terrains!V4530=1,(IF(terrains!Y4530=1,146,IF(terrains!Y4530=2,178,263))),IF(terrains!W4530=1,(IF(terrains!Y4530=1,178,IF(terrains!Y4530=2,218,321))),IF(terrains!X4530=1,IF(terrains!Y4530=1,190,IF(terrains!Y4530=2,242,IF(terrains!Y4530=3,357,896))))))))))</f>
        <v>64</v>
      </c>
      <c r="AA4530" s="152">
        <f>terrains!Z4530*terrains!F4530</f>
        <v>201293.72812799999</v>
      </c>
    </row>
    <row r="4531" spans="1:27" ht="14.4">
      <c r="A4531" s="143">
        <v>4530</v>
      </c>
      <c r="B4531" s="59">
        <v>298730.35940800002</v>
      </c>
      <c r="C4531" s="59">
        <v>5041908.2456400003</v>
      </c>
      <c r="D4531" s="59" t="s">
        <v>4152</v>
      </c>
      <c r="E4531" s="153">
        <v>292.2</v>
      </c>
      <c r="F4531" s="150">
        <f>terrains!E4531*10.76391</f>
        <v>3145.2145019999998</v>
      </c>
      <c r="G4531" s="59" t="s">
        <v>231</v>
      </c>
      <c r="H4531" s="59">
        <v>0</v>
      </c>
      <c r="I4531" s="59">
        <v>0</v>
      </c>
      <c r="J4531" s="59">
        <f>IF(terrains!L4531=13.5,IF(terrains!X4531=1,12,9),-0.392532+1.267037*terrains!L4531+0.472239*terrains!X4531+0.58658*terrains!W4531+0.089417*terrains!V4531+0.531633*terrains!U4531+0.337883*terrains!T4531-0.403545*terrains!S4531)</f>
        <v>3.2472995</v>
      </c>
      <c r="K4531" s="151">
        <f>IF(terrains!I4531=0,terrains!J4531,terrains!I4531)</f>
        <v>3.2472995</v>
      </c>
      <c r="L4531" s="59">
        <v>2.5</v>
      </c>
      <c r="M4531" s="59">
        <v>2</v>
      </c>
      <c r="N4531" s="59">
        <v>4</v>
      </c>
      <c r="O4531" s="59" t="s">
        <v>180</v>
      </c>
      <c r="P4531" s="59">
        <v>2</v>
      </c>
      <c r="Q4531" s="59">
        <v>2.5</v>
      </c>
      <c r="R4531" s="59">
        <v>0</v>
      </c>
      <c r="S4531" s="59">
        <v>0</v>
      </c>
      <c r="T4531" s="59">
        <v>0</v>
      </c>
      <c r="U4531" s="59">
        <v>0</v>
      </c>
      <c r="V4531" s="59">
        <v>0</v>
      </c>
      <c r="W4531" s="59">
        <v>0</v>
      </c>
      <c r="X4531" s="59">
        <v>1</v>
      </c>
      <c r="Y4531" s="59">
        <f>IF(terrains!L4531&lt;=2.5,1,IF(terrains!L4531&lt;=4.5,2,IF(terrains!L4531&lt;=6.5,3,4)))</f>
        <v>1</v>
      </c>
      <c r="Z4531" s="59">
        <f>IF(terrains!R4531=1,35,IF(terrains!S4531=1,64,IF(terrains!T4531=1,IF(terrains!Y4531=1,85,104),IF(terrains!U4531=1,IF(terrains!Y4531=1,124,152),IF(terrains!V4531=1,(IF(terrains!Y4531=1,146,IF(terrains!Y4531=2,178,263))),IF(terrains!W4531=1,(IF(terrains!Y4531=1,178,IF(terrains!Y4531=2,218,321))),IF(terrains!X4531=1,IF(terrains!Y4531=1,190,IF(terrains!Y4531=2,242,IF(terrains!Y4531=3,357,896))))))))))</f>
        <v>190</v>
      </c>
      <c r="AA4531" s="152">
        <f>terrains!Z4531*terrains!F4531</f>
        <v>597590.75537999999</v>
      </c>
    </row>
    <row r="4532" spans="1:27" ht="14.4">
      <c r="A4532" s="143">
        <v>4531</v>
      </c>
      <c r="B4532" s="59">
        <v>301323.56803199998</v>
      </c>
      <c r="C4532" s="59">
        <v>5052632.5585099999</v>
      </c>
      <c r="D4532" s="59" t="s">
        <v>4153</v>
      </c>
      <c r="E4532" s="153">
        <v>291.89999999999998</v>
      </c>
      <c r="F4532" s="150">
        <f>terrains!E4532*10.76391</f>
        <v>3141.9853289999996</v>
      </c>
      <c r="G4532" s="59" t="s">
        <v>1814</v>
      </c>
      <c r="H4532" s="59">
        <v>0</v>
      </c>
      <c r="I4532" s="59">
        <v>0</v>
      </c>
      <c r="J4532" s="59">
        <f>IF(terrains!L4532=13.5,IF(terrains!X4532=1,12,9),-0.392532+1.267037*terrains!L4532+0.472239*terrains!X4532+0.58658*terrains!W4532+0.089417*terrains!V4532+0.531633*terrains!U4532+0.337883*terrains!T4532-0.403545*terrains!S4532)</f>
        <v>1.7379969999999998</v>
      </c>
      <c r="K4532" s="151">
        <f>IF(terrains!I4532=0,terrains!J4532,terrains!I4532)</f>
        <v>1.7379969999999998</v>
      </c>
      <c r="L4532" s="59">
        <v>2</v>
      </c>
      <c r="M4532" s="59">
        <v>1</v>
      </c>
      <c r="N4532" s="59">
        <v>3</v>
      </c>
      <c r="O4532" s="59" t="s">
        <v>175</v>
      </c>
      <c r="P4532" s="59">
        <v>2</v>
      </c>
      <c r="Q4532" s="59">
        <v>1.5</v>
      </c>
      <c r="R4532" s="59">
        <v>0</v>
      </c>
      <c r="S4532" s="59">
        <v>1</v>
      </c>
      <c r="T4532" s="59">
        <v>0</v>
      </c>
      <c r="U4532" s="59">
        <v>0</v>
      </c>
      <c r="V4532" s="59">
        <v>0</v>
      </c>
      <c r="W4532" s="59">
        <v>0</v>
      </c>
      <c r="X4532" s="59">
        <v>0</v>
      </c>
      <c r="Y4532" s="59">
        <f>IF(terrains!L4532&lt;=2.5,1,IF(terrains!L4532&lt;=4.5,2,IF(terrains!L4532&lt;=6.5,3,4)))</f>
        <v>1</v>
      </c>
      <c r="Z4532" s="59">
        <f>IF(terrains!R4532=1,35,IF(terrains!S4532=1,64,IF(terrains!T4532=1,IF(terrains!Y4532=1,85,104),IF(terrains!U4532=1,IF(terrains!Y4532=1,124,152),IF(terrains!V4532=1,(IF(terrains!Y4532=1,146,IF(terrains!Y4532=2,178,263))),IF(terrains!W4532=1,(IF(terrains!Y4532=1,178,IF(terrains!Y4532=2,218,321))),IF(terrains!X4532=1,IF(terrains!Y4532=1,190,IF(terrains!Y4532=2,242,IF(terrains!Y4532=3,357,896))))))))))</f>
        <v>64</v>
      </c>
      <c r="AA4532" s="152">
        <f>terrains!Z4532*terrains!F4532</f>
        <v>201087.06105599998</v>
      </c>
    </row>
    <row r="4533" spans="1:27" ht="14.4">
      <c r="A4533" s="143">
        <v>4532</v>
      </c>
      <c r="B4533" s="59">
        <v>293915.71663099999</v>
      </c>
      <c r="C4533" s="59">
        <v>5040422.0060700001</v>
      </c>
      <c r="D4533" s="59" t="s">
        <v>4154</v>
      </c>
      <c r="E4533" s="153">
        <v>291.3</v>
      </c>
      <c r="F4533" s="150">
        <f>terrains!E4533*10.76391</f>
        <v>3135.5269829999997</v>
      </c>
      <c r="G4533" s="59" t="s">
        <v>698</v>
      </c>
      <c r="H4533" s="59">
        <v>0</v>
      </c>
      <c r="I4533" s="59">
        <v>0</v>
      </c>
      <c r="J4533" s="59">
        <f>IF(terrains!L4533=13.5,IF(terrains!X4533=1,12,9),-0.392532+1.267037*terrains!L4533+0.472239*terrains!X4533+0.58658*terrains!W4533+0.089417*terrains!V4533+0.531633*terrains!U4533+0.337883*terrains!T4533-0.403545*terrains!S4533)</f>
        <v>3.1129435000000001</v>
      </c>
      <c r="K4533" s="151">
        <f>IF(terrains!I4533=0,terrains!J4533,terrains!I4533)</f>
        <v>3.1129435000000001</v>
      </c>
      <c r="L4533" s="59">
        <v>2.5</v>
      </c>
      <c r="M4533" s="59">
        <v>2</v>
      </c>
      <c r="N4533" s="59">
        <v>6</v>
      </c>
      <c r="O4533" s="59" t="s">
        <v>176</v>
      </c>
      <c r="P4533" s="59">
        <v>1</v>
      </c>
      <c r="Q4533" s="59">
        <v>1.5</v>
      </c>
      <c r="R4533" s="59">
        <v>0</v>
      </c>
      <c r="S4533" s="59">
        <v>0</v>
      </c>
      <c r="T4533" s="59">
        <v>1</v>
      </c>
      <c r="U4533" s="59">
        <v>0</v>
      </c>
      <c r="V4533" s="59">
        <v>0</v>
      </c>
      <c r="W4533" s="59">
        <v>0</v>
      </c>
      <c r="X4533" s="59">
        <v>0</v>
      </c>
      <c r="Y4533" s="59">
        <f>IF(terrains!L4533&lt;=2.5,1,IF(terrains!L4533&lt;=4.5,2,IF(terrains!L4533&lt;=6.5,3,4)))</f>
        <v>1</v>
      </c>
      <c r="Z4533" s="59">
        <f>IF(terrains!R4533=1,35,IF(terrains!S4533=1,64,IF(terrains!T4533=1,IF(terrains!Y4533=1,85,104),IF(terrains!U4533=1,IF(terrains!Y4533=1,124,152),IF(terrains!V4533=1,(IF(terrains!Y4533=1,146,IF(terrains!Y4533=2,178,263))),IF(terrains!W4533=1,(IF(terrains!Y4533=1,178,IF(terrains!Y4533=2,218,321))),IF(terrains!X4533=1,IF(terrains!Y4533=1,190,IF(terrains!Y4533=2,242,IF(terrains!Y4533=3,357,896))))))))))</f>
        <v>85</v>
      </c>
      <c r="AA4533" s="152">
        <f>terrains!Z4533*terrains!F4533</f>
        <v>266519.79355499998</v>
      </c>
    </row>
    <row r="4534" spans="1:27" ht="14.4">
      <c r="A4534" s="143">
        <v>4533</v>
      </c>
      <c r="B4534" s="59">
        <v>293539.137736</v>
      </c>
      <c r="C4534" s="59">
        <v>5044295.7156199999</v>
      </c>
      <c r="D4534" s="59" t="s">
        <v>4155</v>
      </c>
      <c r="E4534" s="153">
        <v>291.2</v>
      </c>
      <c r="F4534" s="150">
        <f>terrains!E4534*10.76391</f>
        <v>3134.4505919999997</v>
      </c>
      <c r="G4534" s="59" t="s">
        <v>2295</v>
      </c>
      <c r="H4534" s="59">
        <v>0</v>
      </c>
      <c r="I4534" s="59">
        <v>0</v>
      </c>
      <c r="J4534" s="59">
        <f>IF(terrains!L4534=13.5,IF(terrains!X4534=1,12,9),-0.392532+1.267037*terrains!L4534+0.472239*terrains!X4534+0.58658*terrains!W4534+0.089417*terrains!V4534+0.531633*terrains!U4534+0.337883*terrains!T4534-0.403545*terrains!S4534)</f>
        <v>4.3799804999999994</v>
      </c>
      <c r="K4534" s="151">
        <f>IF(terrains!I4534=0,terrains!J4534,terrains!I4534)</f>
        <v>4.3799804999999994</v>
      </c>
      <c r="L4534" s="59">
        <v>3.5</v>
      </c>
      <c r="M4534" s="59">
        <v>3</v>
      </c>
      <c r="N4534" s="59">
        <v>8</v>
      </c>
      <c r="O4534" s="59" t="s">
        <v>176</v>
      </c>
      <c r="P4534" s="59">
        <v>2</v>
      </c>
      <c r="Q4534" s="59">
        <v>2.5</v>
      </c>
      <c r="R4534" s="59">
        <v>0</v>
      </c>
      <c r="S4534" s="59">
        <v>0</v>
      </c>
      <c r="T4534" s="59">
        <v>1</v>
      </c>
      <c r="U4534" s="59">
        <v>0</v>
      </c>
      <c r="V4534" s="59">
        <v>0</v>
      </c>
      <c r="W4534" s="59">
        <v>0</v>
      </c>
      <c r="X4534" s="59">
        <v>0</v>
      </c>
      <c r="Y4534" s="59">
        <f>IF(terrains!L4534&lt;=2.5,1,IF(terrains!L4534&lt;=4.5,2,IF(terrains!L4534&lt;=6.5,3,4)))</f>
        <v>2</v>
      </c>
      <c r="Z4534" s="59">
        <f>IF(terrains!R4534=1,35,IF(terrains!S4534=1,64,IF(terrains!T4534=1,IF(terrains!Y4534=1,85,104),IF(terrains!U4534=1,IF(terrains!Y4534=1,124,152),IF(terrains!V4534=1,(IF(terrains!Y4534=1,146,IF(terrains!Y4534=2,178,263))),IF(terrains!W4534=1,(IF(terrains!Y4534=1,178,IF(terrains!Y4534=2,218,321))),IF(terrains!X4534=1,IF(terrains!Y4534=1,190,IF(terrains!Y4534=2,242,IF(terrains!Y4534=3,357,896))))))))))</f>
        <v>104</v>
      </c>
      <c r="AA4534" s="152">
        <f>terrains!Z4534*terrains!F4534</f>
        <v>325982.86156799999</v>
      </c>
    </row>
    <row r="4535" spans="1:27" ht="14.4">
      <c r="A4535" s="143">
        <v>4534</v>
      </c>
      <c r="B4535" s="59">
        <v>298708.84966299997</v>
      </c>
      <c r="C4535" s="59">
        <v>5041922.3814599998</v>
      </c>
      <c r="D4535" s="59" t="s">
        <v>4156</v>
      </c>
      <c r="E4535" s="153">
        <v>289</v>
      </c>
      <c r="F4535" s="150">
        <f>terrains!E4535*10.76391</f>
        <v>3110.7699899999998</v>
      </c>
      <c r="G4535" s="59" t="s">
        <v>231</v>
      </c>
      <c r="H4535" s="59">
        <v>0</v>
      </c>
      <c r="I4535" s="59">
        <v>0</v>
      </c>
      <c r="J4535" s="59">
        <f>IF(terrains!L4535=13.5,IF(terrains!X4535=1,12,9),-0.392532+1.267037*terrains!L4535+0.472239*terrains!X4535+0.58658*terrains!W4535+0.089417*terrains!V4535+0.531633*terrains!U4535+0.337883*terrains!T4535-0.403545*terrains!S4535)</f>
        <v>3.2472995</v>
      </c>
      <c r="K4535" s="151">
        <f>IF(terrains!I4535=0,terrains!J4535,terrains!I4535)</f>
        <v>3.2472995</v>
      </c>
      <c r="L4535" s="59">
        <v>2.5</v>
      </c>
      <c r="M4535" s="59">
        <v>2</v>
      </c>
      <c r="N4535" s="59">
        <v>4</v>
      </c>
      <c r="O4535" s="59" t="s">
        <v>180</v>
      </c>
      <c r="P4535" s="59">
        <v>2</v>
      </c>
      <c r="Q4535" s="59">
        <v>2.5</v>
      </c>
      <c r="R4535" s="59">
        <v>0</v>
      </c>
      <c r="S4535" s="59">
        <v>0</v>
      </c>
      <c r="T4535" s="59">
        <v>0</v>
      </c>
      <c r="U4535" s="59">
        <v>0</v>
      </c>
      <c r="V4535" s="59">
        <v>0</v>
      </c>
      <c r="W4535" s="59">
        <v>0</v>
      </c>
      <c r="X4535" s="59">
        <v>1</v>
      </c>
      <c r="Y4535" s="59">
        <f>IF(terrains!L4535&lt;=2.5,1,IF(terrains!L4535&lt;=4.5,2,IF(terrains!L4535&lt;=6.5,3,4)))</f>
        <v>1</v>
      </c>
      <c r="Z4535" s="59">
        <f>IF(terrains!R4535=1,35,IF(terrains!S4535=1,64,IF(terrains!T4535=1,IF(terrains!Y4535=1,85,104),IF(terrains!U4535=1,IF(terrains!Y4535=1,124,152),IF(terrains!V4535=1,(IF(terrains!Y4535=1,146,IF(terrains!Y4535=2,178,263))),IF(terrains!W4535=1,(IF(terrains!Y4535=1,178,IF(terrains!Y4535=2,218,321))),IF(terrains!X4535=1,IF(terrains!Y4535=1,190,IF(terrains!Y4535=2,242,IF(terrains!Y4535=3,357,896))))))))))</f>
        <v>190</v>
      </c>
      <c r="AA4535" s="152">
        <f>terrains!Z4535*terrains!F4535</f>
        <v>591046.29810000001</v>
      </c>
    </row>
    <row r="4536" spans="1:27" ht="14.4">
      <c r="A4536" s="143">
        <v>4535</v>
      </c>
      <c r="B4536" s="59">
        <v>298607.12770000001</v>
      </c>
      <c r="C4536" s="59">
        <v>5042274.5319999997</v>
      </c>
      <c r="D4536" s="59" t="s">
        <v>4157</v>
      </c>
      <c r="E4536" s="153">
        <v>289</v>
      </c>
      <c r="F4536" s="150">
        <f>terrains!E4536*10.76391</f>
        <v>3110.7699899999998</v>
      </c>
      <c r="G4536" s="59" t="s">
        <v>231</v>
      </c>
      <c r="H4536" s="59">
        <v>0</v>
      </c>
      <c r="I4536" s="59">
        <v>0</v>
      </c>
      <c r="J4536" s="59">
        <f>IF(terrains!L4536=13.5,IF(terrains!X4536=1,12,9),-0.392532+1.267037*terrains!L4536+0.472239*terrains!X4536+0.58658*terrains!W4536+0.089417*terrains!V4536+0.531633*terrains!U4536+0.337883*terrains!T4536-0.403545*terrains!S4536)</f>
        <v>3.3616405</v>
      </c>
      <c r="K4536" s="151">
        <f>IF(terrains!I4536=0,terrains!J4536,terrains!I4536)</f>
        <v>3.3616405</v>
      </c>
      <c r="L4536" s="59">
        <v>2.5</v>
      </c>
      <c r="M4536" s="59">
        <v>2</v>
      </c>
      <c r="N4536" s="59">
        <v>4</v>
      </c>
      <c r="O4536" s="59" t="s">
        <v>179</v>
      </c>
      <c r="P4536" s="59">
        <v>2</v>
      </c>
      <c r="Q4536" s="59">
        <v>2.5</v>
      </c>
      <c r="R4536" s="59">
        <v>0</v>
      </c>
      <c r="S4536" s="59">
        <v>0</v>
      </c>
      <c r="T4536" s="59">
        <v>0</v>
      </c>
      <c r="U4536" s="59">
        <v>0</v>
      </c>
      <c r="V4536" s="59">
        <v>0</v>
      </c>
      <c r="W4536" s="59">
        <v>1</v>
      </c>
      <c r="X4536" s="59">
        <v>0</v>
      </c>
      <c r="Y4536" s="59">
        <f>IF(terrains!L4536&lt;=2.5,1,IF(terrains!L4536&lt;=4.5,2,IF(terrains!L4536&lt;=6.5,3,4)))</f>
        <v>1</v>
      </c>
      <c r="Z4536" s="59">
        <f>IF(terrains!R4536=1,35,IF(terrains!S4536=1,64,IF(terrains!T4536=1,IF(terrains!Y4536=1,85,104),IF(terrains!U4536=1,IF(terrains!Y4536=1,124,152),IF(terrains!V4536=1,(IF(terrains!Y4536=1,146,IF(terrains!Y4536=2,178,263))),IF(terrains!W4536=1,(IF(terrains!Y4536=1,178,IF(terrains!Y4536=2,218,321))),IF(terrains!X4536=1,IF(terrains!Y4536=1,190,IF(terrains!Y4536=2,242,IF(terrains!Y4536=3,357,896))))))))))</f>
        <v>178</v>
      </c>
      <c r="AA4536" s="152">
        <f>terrains!Z4536*terrains!F4536</f>
        <v>553717.05822000001</v>
      </c>
    </row>
    <row r="4537" spans="1:27" ht="14.4">
      <c r="A4537" s="143">
        <v>4536</v>
      </c>
      <c r="B4537" s="59">
        <v>296997.45842600003</v>
      </c>
      <c r="C4537" s="59">
        <v>5047446.8454299998</v>
      </c>
      <c r="D4537" s="59" t="s">
        <v>4158</v>
      </c>
      <c r="E4537" s="153">
        <v>288.89999999999998</v>
      </c>
      <c r="F4537" s="150">
        <f>terrains!E4537*10.76391</f>
        <v>3109.6935989999997</v>
      </c>
      <c r="G4537" s="59" t="s">
        <v>759</v>
      </c>
      <c r="H4537" s="59">
        <v>0.2</v>
      </c>
      <c r="I4537" s="59">
        <v>2</v>
      </c>
      <c r="J4537" s="59">
        <f>IF(terrains!L4537=13.5,IF(terrains!X4537=1,12,9),-0.392532+1.267037*terrains!L4537+0.472239*terrains!X4537+0.58658*terrains!W4537+0.089417*terrains!V4537+0.531633*terrains!U4537+0.337883*terrains!T4537-0.403545*terrains!S4537)</f>
        <v>1.7379969999999998</v>
      </c>
      <c r="K4537" s="151">
        <f>IF(terrains!I4537=0,terrains!J4537,terrains!I4537)</f>
        <v>2</v>
      </c>
      <c r="L4537" s="59">
        <v>2</v>
      </c>
      <c r="M4537" s="59">
        <v>1</v>
      </c>
      <c r="N4537" s="59">
        <v>3</v>
      </c>
      <c r="O4537" s="59" t="s">
        <v>175</v>
      </c>
      <c r="P4537" s="59">
        <v>2</v>
      </c>
      <c r="Q4537" s="59">
        <v>1.5</v>
      </c>
      <c r="R4537" s="59">
        <v>0</v>
      </c>
      <c r="S4537" s="59">
        <v>1</v>
      </c>
      <c r="T4537" s="59">
        <v>0</v>
      </c>
      <c r="U4537" s="59">
        <v>0</v>
      </c>
      <c r="V4537" s="59">
        <v>0</v>
      </c>
      <c r="W4537" s="59">
        <v>0</v>
      </c>
      <c r="X4537" s="59">
        <v>0</v>
      </c>
      <c r="Y4537" s="59">
        <f>IF(terrains!L4537&lt;=2.5,1,IF(terrains!L4537&lt;=4.5,2,IF(terrains!L4537&lt;=6.5,3,4)))</f>
        <v>1</v>
      </c>
      <c r="Z4537" s="59">
        <f>IF(terrains!R4537=1,35,IF(terrains!S4537=1,64,IF(terrains!T4537=1,IF(terrains!Y4537=1,85,104),IF(terrains!U4537=1,IF(terrains!Y4537=1,124,152),IF(terrains!V4537=1,(IF(terrains!Y4537=1,146,IF(terrains!Y4537=2,178,263))),IF(terrains!W4537=1,(IF(terrains!Y4537=1,178,IF(terrains!Y4537=2,218,321))),IF(terrains!X4537=1,IF(terrains!Y4537=1,190,IF(terrains!Y4537=2,242,IF(terrains!Y4537=3,357,896))))))))))</f>
        <v>64</v>
      </c>
      <c r="AA4537" s="152">
        <f>terrains!Z4537*terrains!F4537</f>
        <v>199020.39033599998</v>
      </c>
    </row>
    <row r="4538" spans="1:27" ht="14.4">
      <c r="A4538" s="143">
        <v>4537</v>
      </c>
      <c r="B4538" s="59">
        <v>295604.40389999998</v>
      </c>
      <c r="C4538" s="59">
        <v>5052218.33</v>
      </c>
      <c r="D4538" s="59" t="s">
        <v>4159</v>
      </c>
      <c r="E4538" s="153">
        <v>288.23</v>
      </c>
      <c r="F4538" s="150">
        <f>terrains!E4538*10.76391</f>
        <v>3102.4817792999997</v>
      </c>
      <c r="G4538" s="59" t="s">
        <v>1169</v>
      </c>
      <c r="H4538" s="59">
        <v>0</v>
      </c>
      <c r="I4538" s="59">
        <v>0</v>
      </c>
      <c r="J4538" s="59">
        <f>IF(terrains!L4538=13.5,IF(terrains!X4538=1,12,9),-0.392532+1.267037*terrains!L4538+0.472239*terrains!X4538+0.58658*terrains!W4538+0.089417*terrains!V4538+0.531633*terrains!U4538+0.337883*terrains!T4538-0.403545*terrains!S4538)</f>
        <v>2.3715155000000001</v>
      </c>
      <c r="K4538" s="151">
        <f>IF(terrains!I4538=0,terrains!J4538,terrains!I4538)</f>
        <v>2.3715155000000001</v>
      </c>
      <c r="L4538" s="59">
        <v>2.5</v>
      </c>
      <c r="M4538" s="59">
        <v>2</v>
      </c>
      <c r="N4538" s="59">
        <v>4</v>
      </c>
      <c r="O4538" s="59" t="s">
        <v>175</v>
      </c>
      <c r="P4538" s="59">
        <v>2</v>
      </c>
      <c r="Q4538" s="59">
        <v>2</v>
      </c>
      <c r="R4538" s="59">
        <v>0</v>
      </c>
      <c r="S4538" s="59">
        <v>1</v>
      </c>
      <c r="T4538" s="59">
        <v>0</v>
      </c>
      <c r="U4538" s="59">
        <v>0</v>
      </c>
      <c r="V4538" s="59">
        <v>0</v>
      </c>
      <c r="W4538" s="59">
        <v>0</v>
      </c>
      <c r="X4538" s="59">
        <v>0</v>
      </c>
      <c r="Y4538" s="59">
        <f>IF(terrains!L4538&lt;=2.5,1,IF(terrains!L4538&lt;=4.5,2,IF(terrains!L4538&lt;=6.5,3,4)))</f>
        <v>1</v>
      </c>
      <c r="Z4538" s="59">
        <f>IF(terrains!R4538=1,35,IF(terrains!S4538=1,64,IF(terrains!T4538=1,IF(terrains!Y4538=1,85,104),IF(terrains!U4538=1,IF(terrains!Y4538=1,124,152),IF(terrains!V4538=1,(IF(terrains!Y4538=1,146,IF(terrains!Y4538=2,178,263))),IF(terrains!W4538=1,(IF(terrains!Y4538=1,178,IF(terrains!Y4538=2,218,321))),IF(terrains!X4538=1,IF(terrains!Y4538=1,190,IF(terrains!Y4538=2,242,IF(terrains!Y4538=3,357,896))))))))))</f>
        <v>64</v>
      </c>
      <c r="AA4538" s="152">
        <f>terrains!Z4538*terrains!F4538</f>
        <v>198558.83387519998</v>
      </c>
    </row>
    <row r="4539" spans="1:27" ht="14.4">
      <c r="A4539" s="143">
        <v>4538</v>
      </c>
      <c r="B4539" s="59">
        <v>295854.80635799997</v>
      </c>
      <c r="C4539" s="59">
        <v>5036213.2367099999</v>
      </c>
      <c r="D4539" s="59" t="s">
        <v>4160</v>
      </c>
      <c r="E4539" s="153">
        <v>288</v>
      </c>
      <c r="F4539" s="150">
        <f>terrains!E4539*10.76391</f>
        <v>3100.0060799999997</v>
      </c>
      <c r="G4539" s="59" t="s">
        <v>208</v>
      </c>
      <c r="H4539" s="59">
        <v>0</v>
      </c>
      <c r="I4539" s="59">
        <v>0</v>
      </c>
      <c r="J4539" s="59">
        <f>IF(terrains!L4539=13.5,IF(terrains!X4539=1,12,9),-0.392532+1.267037*terrains!L4539+0.472239*terrains!X4539+0.58658*terrains!W4539+0.089417*terrains!V4539+0.531633*terrains!U4539+0.337883*terrains!T4539-0.403545*terrains!S4539)</f>
        <v>2.479425</v>
      </c>
      <c r="K4539" s="151">
        <f>IF(terrains!I4539=0,terrains!J4539,terrains!I4539)</f>
        <v>2.479425</v>
      </c>
      <c r="L4539" s="59">
        <v>2</v>
      </c>
      <c r="M4539" s="59">
        <v>2</v>
      </c>
      <c r="N4539" s="59">
        <v>3</v>
      </c>
      <c r="O4539" s="59" t="s">
        <v>176</v>
      </c>
      <c r="P4539" s="59">
        <v>2</v>
      </c>
      <c r="Q4539" s="59">
        <v>2</v>
      </c>
      <c r="R4539" s="59">
        <v>0</v>
      </c>
      <c r="S4539" s="59">
        <v>0</v>
      </c>
      <c r="T4539" s="59">
        <v>1</v>
      </c>
      <c r="U4539" s="59">
        <v>0</v>
      </c>
      <c r="V4539" s="59">
        <v>0</v>
      </c>
      <c r="W4539" s="59">
        <v>0</v>
      </c>
      <c r="X4539" s="59">
        <v>0</v>
      </c>
      <c r="Y4539" s="59">
        <f>IF(terrains!L4539&lt;=2.5,1,IF(terrains!L4539&lt;=4.5,2,IF(terrains!L4539&lt;=6.5,3,4)))</f>
        <v>1</v>
      </c>
      <c r="Z4539" s="59">
        <f>IF(terrains!R4539=1,35,IF(terrains!S4539=1,64,IF(terrains!T4539=1,IF(terrains!Y4539=1,85,104),IF(terrains!U4539=1,IF(terrains!Y4539=1,124,152),IF(terrains!V4539=1,(IF(terrains!Y4539=1,146,IF(terrains!Y4539=2,178,263))),IF(terrains!W4539=1,(IF(terrains!Y4539=1,178,IF(terrains!Y4539=2,218,321))),IF(terrains!X4539=1,IF(terrains!Y4539=1,190,IF(terrains!Y4539=2,242,IF(terrains!Y4539=3,357,896))))))))))</f>
        <v>85</v>
      </c>
      <c r="AA4539" s="152">
        <f>terrains!Z4539*terrains!F4539</f>
        <v>263500.51679999998</v>
      </c>
    </row>
    <row r="4540" spans="1:27" ht="14.4">
      <c r="A4540" s="143">
        <v>4539</v>
      </c>
      <c r="B4540" s="59">
        <v>278958.17432200001</v>
      </c>
      <c r="C4540" s="59">
        <v>5041773.7086500004</v>
      </c>
      <c r="D4540" s="59" t="s">
        <v>4161</v>
      </c>
      <c r="E4540" s="153">
        <v>287.8</v>
      </c>
      <c r="F4540" s="150">
        <f>terrains!E4540*10.76391</f>
        <v>3097.853298</v>
      </c>
      <c r="G4540" s="59" t="s">
        <v>261</v>
      </c>
      <c r="H4540" s="59">
        <v>0.2</v>
      </c>
      <c r="I4540" s="59">
        <v>3</v>
      </c>
      <c r="J4540" s="59">
        <f>IF(terrains!L4540=13.5,IF(terrains!X4540=1,12,9),-0.392532+1.267037*terrains!L4540+0.472239*terrains!X4540+0.58658*terrains!W4540+0.089417*terrains!V4540+0.531633*terrains!U4540+0.337883*terrains!T4540-0.403545*terrains!S4540)</f>
        <v>4.0420974999999997</v>
      </c>
      <c r="K4540" s="151">
        <f>IF(terrains!I4540=0,terrains!J4540,terrains!I4540)</f>
        <v>3</v>
      </c>
      <c r="L4540" s="59">
        <v>3.5</v>
      </c>
      <c r="M4540" s="59">
        <v>1</v>
      </c>
      <c r="N4540" s="59">
        <v>10</v>
      </c>
      <c r="O4540" s="59" t="s">
        <v>174</v>
      </c>
      <c r="P4540" s="59">
        <v>2</v>
      </c>
      <c r="Q4540" s="59">
        <v>1.5</v>
      </c>
      <c r="R4540" s="59">
        <v>1</v>
      </c>
      <c r="S4540" s="59">
        <v>0</v>
      </c>
      <c r="T4540" s="59">
        <v>0</v>
      </c>
      <c r="U4540" s="59">
        <v>0</v>
      </c>
      <c r="V4540" s="59">
        <v>0</v>
      </c>
      <c r="W4540" s="59">
        <v>0</v>
      </c>
      <c r="X4540" s="59">
        <v>0</v>
      </c>
      <c r="Y4540" s="59">
        <f>IF(terrains!L4540&lt;=2.5,1,IF(terrains!L4540&lt;=4.5,2,IF(terrains!L4540&lt;=6.5,3,4)))</f>
        <v>2</v>
      </c>
      <c r="Z4540" s="59">
        <f>IF(terrains!R4540=1,35,IF(terrains!S4540=1,64,IF(terrains!T4540=1,IF(terrains!Y4540=1,85,104),IF(terrains!U4540=1,IF(terrains!Y4540=1,124,152),IF(terrains!V4540=1,(IF(terrains!Y4540=1,146,IF(terrains!Y4540=2,178,263))),IF(terrains!W4540=1,(IF(terrains!Y4540=1,178,IF(terrains!Y4540=2,218,321))),IF(terrains!X4540=1,IF(terrains!Y4540=1,190,IF(terrains!Y4540=2,242,IF(terrains!Y4540=3,357,896))))))))))</f>
        <v>35</v>
      </c>
      <c r="AA4540" s="152">
        <f>terrains!Z4540*terrains!F4540</f>
        <v>108424.86543000001</v>
      </c>
    </row>
    <row r="4541" spans="1:27" ht="14.4">
      <c r="A4541" s="143">
        <v>4540</v>
      </c>
      <c r="B4541" s="59">
        <v>297683.96460100001</v>
      </c>
      <c r="C4541" s="59">
        <v>5037459.1257199999</v>
      </c>
      <c r="D4541" s="59" t="s">
        <v>4162</v>
      </c>
      <c r="E4541" s="153">
        <v>287.10000000000002</v>
      </c>
      <c r="F4541" s="150">
        <f>terrains!E4541*10.76391</f>
        <v>3090.318561</v>
      </c>
      <c r="G4541" s="59" t="s">
        <v>374</v>
      </c>
      <c r="H4541" s="59">
        <v>0</v>
      </c>
      <c r="I4541" s="59">
        <v>0</v>
      </c>
      <c r="J4541" s="59">
        <f>IF(terrains!L4541=13.5,IF(terrains!X4541=1,12,9),-0.392532+1.267037*terrains!L4541+0.472239*terrains!X4541+0.58658*terrains!W4541+0.089417*terrains!V4541+0.531633*terrains!U4541+0.337883*terrains!T4541-0.403545*terrains!S4541)</f>
        <v>3.1129435000000001</v>
      </c>
      <c r="K4541" s="151">
        <f>IF(terrains!I4541=0,terrains!J4541,terrains!I4541)</f>
        <v>3.1129435000000001</v>
      </c>
      <c r="L4541" s="59">
        <v>2.5</v>
      </c>
      <c r="M4541" s="59">
        <v>2</v>
      </c>
      <c r="N4541" s="59">
        <v>4</v>
      </c>
      <c r="O4541" s="59" t="s">
        <v>176</v>
      </c>
      <c r="P4541" s="59">
        <v>2</v>
      </c>
      <c r="Q4541" s="59">
        <v>1.5</v>
      </c>
      <c r="R4541" s="59">
        <v>0</v>
      </c>
      <c r="S4541" s="59">
        <v>0</v>
      </c>
      <c r="T4541" s="59">
        <v>1</v>
      </c>
      <c r="U4541" s="59">
        <v>0</v>
      </c>
      <c r="V4541" s="59">
        <v>0</v>
      </c>
      <c r="W4541" s="59">
        <v>0</v>
      </c>
      <c r="X4541" s="59">
        <v>0</v>
      </c>
      <c r="Y4541" s="59">
        <f>IF(terrains!L4541&lt;=2.5,1,IF(terrains!L4541&lt;=4.5,2,IF(terrains!L4541&lt;=6.5,3,4)))</f>
        <v>1</v>
      </c>
      <c r="Z4541" s="59">
        <f>IF(terrains!R4541=1,35,IF(terrains!S4541=1,64,IF(terrains!T4541=1,IF(terrains!Y4541=1,85,104),IF(terrains!U4541=1,IF(terrains!Y4541=1,124,152),IF(terrains!V4541=1,(IF(terrains!Y4541=1,146,IF(terrains!Y4541=2,178,263))),IF(terrains!W4541=1,(IF(terrains!Y4541=1,178,IF(terrains!Y4541=2,218,321))),IF(terrains!X4541=1,IF(terrains!Y4541=1,190,IF(terrains!Y4541=2,242,IF(terrains!Y4541=3,357,896))))))))))</f>
        <v>85</v>
      </c>
      <c r="AA4541" s="152">
        <f>terrains!Z4541*terrains!F4541</f>
        <v>262677.07768500003</v>
      </c>
    </row>
    <row r="4542" spans="1:27" ht="14.4">
      <c r="A4542" s="143">
        <v>4541</v>
      </c>
      <c r="B4542" s="59">
        <v>299446.43280499999</v>
      </c>
      <c r="C4542" s="59">
        <v>5038643.3182300003</v>
      </c>
      <c r="D4542" s="59" t="s">
        <v>4163</v>
      </c>
      <c r="E4542" s="153">
        <v>286.10000000000002</v>
      </c>
      <c r="F4542" s="150">
        <f>terrains!E4542*10.76391</f>
        <v>3079.5546509999999</v>
      </c>
      <c r="G4542" s="59" t="s">
        <v>308</v>
      </c>
      <c r="H4542" s="59">
        <v>2</v>
      </c>
      <c r="I4542" s="59">
        <v>6</v>
      </c>
      <c r="J4542" s="59">
        <f>IF(terrains!L4542=13.5,IF(terrains!X4542=1,12,9),-0.392532+1.267037*terrains!L4542+0.472239*terrains!X4542+0.58658*terrains!W4542+0.089417*terrains!V4542+0.531633*terrains!U4542+0.337883*terrains!T4542-0.403545*terrains!S4542)</f>
        <v>3.8808179999999997</v>
      </c>
      <c r="K4542" s="151">
        <f>IF(terrains!I4542=0,terrains!J4542,terrains!I4542)</f>
        <v>6</v>
      </c>
      <c r="L4542" s="59">
        <v>3</v>
      </c>
      <c r="M4542" s="59">
        <v>2</v>
      </c>
      <c r="N4542" s="59">
        <v>8</v>
      </c>
      <c r="O4542" s="59" t="s">
        <v>180</v>
      </c>
      <c r="P4542" s="59">
        <v>2</v>
      </c>
      <c r="Q4542" s="59">
        <v>2</v>
      </c>
      <c r="R4542" s="59">
        <v>0</v>
      </c>
      <c r="S4542" s="59">
        <v>0</v>
      </c>
      <c r="T4542" s="59">
        <v>0</v>
      </c>
      <c r="U4542" s="59">
        <v>0</v>
      </c>
      <c r="V4542" s="59">
        <v>0</v>
      </c>
      <c r="W4542" s="59">
        <v>0</v>
      </c>
      <c r="X4542" s="59">
        <v>1</v>
      </c>
      <c r="Y4542" s="59">
        <f>IF(terrains!L4542&lt;=2.5,1,IF(terrains!L4542&lt;=4.5,2,IF(terrains!L4542&lt;=6.5,3,4)))</f>
        <v>2</v>
      </c>
      <c r="Z4542" s="59">
        <f>IF(terrains!R4542=1,35,IF(terrains!S4542=1,64,IF(terrains!T4542=1,IF(terrains!Y4542=1,85,104),IF(terrains!U4542=1,IF(terrains!Y4542=1,124,152),IF(terrains!V4542=1,(IF(terrains!Y4542=1,146,IF(terrains!Y4542=2,178,263))),IF(terrains!W4542=1,(IF(terrains!Y4542=1,178,IF(terrains!Y4542=2,218,321))),IF(terrains!X4542=1,IF(terrains!Y4542=1,190,IF(terrains!Y4542=2,242,IF(terrains!Y4542=3,357,896))))))))))</f>
        <v>242</v>
      </c>
      <c r="AA4542" s="152">
        <f>terrains!Z4542*terrains!F4542</f>
        <v>745252.22554200003</v>
      </c>
    </row>
    <row r="4543" spans="1:27" ht="14.4">
      <c r="A4543" s="143">
        <v>4542</v>
      </c>
      <c r="B4543" s="59">
        <v>294209.59139999998</v>
      </c>
      <c r="C4543" s="59">
        <v>5049898.4372500004</v>
      </c>
      <c r="D4543" s="59" t="s">
        <v>4164</v>
      </c>
      <c r="E4543" s="153">
        <v>285.39999999999998</v>
      </c>
      <c r="F4543" s="150">
        <f>terrains!E4543*10.76391</f>
        <v>3072.0199139999995</v>
      </c>
      <c r="G4543" s="59" t="s">
        <v>299</v>
      </c>
      <c r="H4543" s="59">
        <v>3</v>
      </c>
      <c r="I4543" s="59">
        <v>9</v>
      </c>
      <c r="J4543" s="59">
        <f>IF(terrains!L4543=13.5,IF(terrains!X4543=1,12,9),-0.392532+1.267037*terrains!L4543+0.472239*terrains!X4543+0.58658*terrains!W4543+0.089417*terrains!V4543+0.531633*terrains!U4543+0.337883*terrains!T4543-0.403545*terrains!S4543)</f>
        <v>5.5391079999999997</v>
      </c>
      <c r="K4543" s="151">
        <f>IF(terrains!I4543=0,terrains!J4543,terrains!I4543)</f>
        <v>9</v>
      </c>
      <c r="L4543" s="59">
        <v>5</v>
      </c>
      <c r="M4543" s="59">
        <v>4</v>
      </c>
      <c r="N4543" s="59">
        <v>15</v>
      </c>
      <c r="O4543" s="59" t="s">
        <v>175</v>
      </c>
      <c r="P4543" s="59">
        <v>2</v>
      </c>
      <c r="Q4543" s="59">
        <v>2</v>
      </c>
      <c r="R4543" s="59">
        <v>0</v>
      </c>
      <c r="S4543" s="59">
        <v>1</v>
      </c>
      <c r="T4543" s="59">
        <v>0</v>
      </c>
      <c r="U4543" s="59">
        <v>0</v>
      </c>
      <c r="V4543" s="59">
        <v>0</v>
      </c>
      <c r="W4543" s="59">
        <v>0</v>
      </c>
      <c r="X4543" s="59">
        <v>0</v>
      </c>
      <c r="Y4543" s="59">
        <f>IF(terrains!L4543&lt;=2.5,1,IF(terrains!L4543&lt;=4.5,2,IF(terrains!L4543&lt;=6.5,3,4)))</f>
        <v>3</v>
      </c>
      <c r="Z4543" s="59">
        <f>IF(terrains!R4543=1,35,IF(terrains!S4543=1,64,IF(terrains!T4543=1,IF(terrains!Y4543=1,85,104),IF(terrains!U4543=1,IF(terrains!Y4543=1,124,152),IF(terrains!V4543=1,(IF(terrains!Y4543=1,146,IF(terrains!Y4543=2,178,263))),IF(terrains!W4543=1,(IF(terrains!Y4543=1,178,IF(terrains!Y4543=2,218,321))),IF(terrains!X4543=1,IF(terrains!Y4543=1,190,IF(terrains!Y4543=2,242,IF(terrains!Y4543=3,357,896))))))))))</f>
        <v>64</v>
      </c>
      <c r="AA4543" s="152">
        <f>terrains!Z4543*terrains!F4543</f>
        <v>196609.27449599997</v>
      </c>
    </row>
    <row r="4544" spans="1:27" ht="14.4">
      <c r="A4544" s="143">
        <v>4543</v>
      </c>
      <c r="B4544" s="59">
        <v>294159.04090199998</v>
      </c>
      <c r="C4544" s="59">
        <v>5049966.8315199995</v>
      </c>
      <c r="D4544" s="59" t="s">
        <v>4165</v>
      </c>
      <c r="E4544" s="153">
        <v>285.39999999999998</v>
      </c>
      <c r="F4544" s="150">
        <f>terrains!E4544*10.76391</f>
        <v>3072.0199139999995</v>
      </c>
      <c r="G4544" s="59" t="s">
        <v>299</v>
      </c>
      <c r="H4544" s="59">
        <v>3</v>
      </c>
      <c r="I4544" s="59">
        <v>9</v>
      </c>
      <c r="J4544" s="59">
        <f>IF(terrains!L4544=13.5,IF(terrains!X4544=1,12,9),-0.392532+1.267037*terrains!L4544+0.472239*terrains!X4544+0.58658*terrains!W4544+0.089417*terrains!V4544+0.531633*terrains!U4544+0.337883*terrains!T4544-0.403545*terrains!S4544)</f>
        <v>5.5391079999999997</v>
      </c>
      <c r="K4544" s="151">
        <f>IF(terrains!I4544=0,terrains!J4544,terrains!I4544)</f>
        <v>9</v>
      </c>
      <c r="L4544" s="59">
        <v>5</v>
      </c>
      <c r="M4544" s="59">
        <v>4</v>
      </c>
      <c r="N4544" s="59">
        <v>15</v>
      </c>
      <c r="O4544" s="59" t="s">
        <v>175</v>
      </c>
      <c r="P4544" s="59">
        <v>2</v>
      </c>
      <c r="Q4544" s="59">
        <v>2</v>
      </c>
      <c r="R4544" s="59">
        <v>0</v>
      </c>
      <c r="S4544" s="59">
        <v>1</v>
      </c>
      <c r="T4544" s="59">
        <v>0</v>
      </c>
      <c r="U4544" s="59">
        <v>0</v>
      </c>
      <c r="V4544" s="59">
        <v>0</v>
      </c>
      <c r="W4544" s="59">
        <v>0</v>
      </c>
      <c r="X4544" s="59">
        <v>0</v>
      </c>
      <c r="Y4544" s="59">
        <f>IF(terrains!L4544&lt;=2.5,1,IF(terrains!L4544&lt;=4.5,2,IF(terrains!L4544&lt;=6.5,3,4)))</f>
        <v>3</v>
      </c>
      <c r="Z4544" s="59">
        <f>IF(terrains!R4544=1,35,IF(terrains!S4544=1,64,IF(terrains!T4544=1,IF(terrains!Y4544=1,85,104),IF(terrains!U4544=1,IF(terrains!Y4544=1,124,152),IF(terrains!V4544=1,(IF(terrains!Y4544=1,146,IF(terrains!Y4544=2,178,263))),IF(terrains!W4544=1,(IF(terrains!Y4544=1,178,IF(terrains!Y4544=2,218,321))),IF(terrains!X4544=1,IF(terrains!Y4544=1,190,IF(terrains!Y4544=2,242,IF(terrains!Y4544=3,357,896))))))))))</f>
        <v>64</v>
      </c>
      <c r="AA4544" s="152">
        <f>terrains!Z4544*terrains!F4544</f>
        <v>196609.27449599997</v>
      </c>
    </row>
    <row r="4545" spans="1:27" ht="14.4">
      <c r="A4545" s="143">
        <v>4544</v>
      </c>
      <c r="B4545" s="59">
        <v>301753.235759</v>
      </c>
      <c r="C4545" s="59">
        <v>5046594.4729800001</v>
      </c>
      <c r="D4545" s="59" t="s">
        <v>4166</v>
      </c>
      <c r="E4545" s="153">
        <v>284.89999999999998</v>
      </c>
      <c r="F4545" s="150">
        <f>terrains!E4545*10.76391</f>
        <v>3066.6379589999997</v>
      </c>
      <c r="G4545" s="59" t="s">
        <v>248</v>
      </c>
      <c r="H4545" s="59">
        <v>0</v>
      </c>
      <c r="I4545" s="59">
        <v>0</v>
      </c>
      <c r="J4545" s="59">
        <f>IF(terrains!L4545=13.5,IF(terrains!X4545=1,12,9),-0.392532+1.267037*terrains!L4545+0.472239*terrains!X4545+0.58658*terrains!W4545+0.089417*terrains!V4545+0.531633*terrains!U4545+0.337883*terrains!T4545-0.403545*terrains!S4545)</f>
        <v>3.7464619999999997</v>
      </c>
      <c r="K4545" s="151">
        <f>IF(terrains!I4545=0,terrains!J4545,terrains!I4545)</f>
        <v>3.7464619999999997</v>
      </c>
      <c r="L4545" s="59">
        <v>3</v>
      </c>
      <c r="M4545" s="59">
        <v>2</v>
      </c>
      <c r="N4545" s="59">
        <v>6</v>
      </c>
      <c r="O4545" s="59" t="s">
        <v>176</v>
      </c>
      <c r="P4545" s="59">
        <v>2</v>
      </c>
      <c r="Q4545" s="59">
        <v>2</v>
      </c>
      <c r="R4545" s="59">
        <v>0</v>
      </c>
      <c r="S4545" s="59">
        <v>0</v>
      </c>
      <c r="T4545" s="59">
        <v>1</v>
      </c>
      <c r="U4545" s="59">
        <v>0</v>
      </c>
      <c r="V4545" s="59">
        <v>0</v>
      </c>
      <c r="W4545" s="59">
        <v>0</v>
      </c>
      <c r="X4545" s="59">
        <v>0</v>
      </c>
      <c r="Y4545" s="59">
        <f>IF(terrains!L4545&lt;=2.5,1,IF(terrains!L4545&lt;=4.5,2,IF(terrains!L4545&lt;=6.5,3,4)))</f>
        <v>2</v>
      </c>
      <c r="Z4545" s="59">
        <f>IF(terrains!R4545=1,35,IF(terrains!S4545=1,64,IF(terrains!T4545=1,IF(terrains!Y4545=1,85,104),IF(terrains!U4545=1,IF(terrains!Y4545=1,124,152),IF(terrains!V4545=1,(IF(terrains!Y4545=1,146,IF(terrains!Y4545=2,178,263))),IF(terrains!W4545=1,(IF(terrains!Y4545=1,178,IF(terrains!Y4545=2,218,321))),IF(terrains!X4545=1,IF(terrains!Y4545=1,190,IF(terrains!Y4545=2,242,IF(terrains!Y4545=3,357,896))))))))))</f>
        <v>104</v>
      </c>
      <c r="AA4545" s="152">
        <f>terrains!Z4545*terrains!F4545</f>
        <v>318930.34773599997</v>
      </c>
    </row>
    <row r="4546" spans="1:27" ht="14.4">
      <c r="A4546" s="143">
        <v>4545</v>
      </c>
      <c r="B4546" s="59">
        <v>288417.45386000001</v>
      </c>
      <c r="C4546" s="59">
        <v>5041983.9997899998</v>
      </c>
      <c r="D4546" s="59" t="s">
        <v>4167</v>
      </c>
      <c r="E4546" s="153">
        <v>284.7</v>
      </c>
      <c r="F4546" s="150">
        <f>terrains!E4546*10.76391</f>
        <v>3064.4851769999996</v>
      </c>
      <c r="G4546" s="59" t="s">
        <v>197</v>
      </c>
      <c r="H4546" s="59">
        <v>0</v>
      </c>
      <c r="I4546" s="59">
        <v>0</v>
      </c>
      <c r="J4546" s="59">
        <f>IF(terrains!L4546=13.5,IF(terrains!X4546=1,12,9),-0.392532+1.267037*terrains!L4546+0.472239*terrains!X4546+0.58658*terrains!W4546+0.089417*terrains!V4546+0.531633*terrains!U4546+0.337883*terrains!T4546-0.403545*terrains!S4546)</f>
        <v>3.1129435000000001</v>
      </c>
      <c r="K4546" s="151">
        <f>IF(terrains!I4546=0,terrains!J4546,terrains!I4546)</f>
        <v>3.1129435000000001</v>
      </c>
      <c r="L4546" s="59">
        <v>2.5</v>
      </c>
      <c r="M4546" s="59">
        <v>2</v>
      </c>
      <c r="N4546" s="59">
        <v>6</v>
      </c>
      <c r="O4546" s="59" t="s">
        <v>176</v>
      </c>
      <c r="P4546" s="59">
        <v>2</v>
      </c>
      <c r="Q4546" s="59">
        <v>1.5</v>
      </c>
      <c r="R4546" s="59">
        <v>0</v>
      </c>
      <c r="S4546" s="59">
        <v>0</v>
      </c>
      <c r="T4546" s="59">
        <v>1</v>
      </c>
      <c r="U4546" s="59">
        <v>0</v>
      </c>
      <c r="V4546" s="59">
        <v>0</v>
      </c>
      <c r="W4546" s="59">
        <v>0</v>
      </c>
      <c r="X4546" s="59">
        <v>0</v>
      </c>
      <c r="Y4546" s="59">
        <f>IF(terrains!L4546&lt;=2.5,1,IF(terrains!L4546&lt;=4.5,2,IF(terrains!L4546&lt;=6.5,3,4)))</f>
        <v>1</v>
      </c>
      <c r="Z4546" s="59">
        <f>IF(terrains!R4546=1,35,IF(terrains!S4546=1,64,IF(terrains!T4546=1,IF(terrains!Y4546=1,85,104),IF(terrains!U4546=1,IF(terrains!Y4546=1,124,152),IF(terrains!V4546=1,(IF(terrains!Y4546=1,146,IF(terrains!Y4546=2,178,263))),IF(terrains!W4546=1,(IF(terrains!Y4546=1,178,IF(terrains!Y4546=2,218,321))),IF(terrains!X4546=1,IF(terrains!Y4546=1,190,IF(terrains!Y4546=2,242,IF(terrains!Y4546=3,357,896))))))))))</f>
        <v>85</v>
      </c>
      <c r="AA4546" s="152">
        <f>terrains!Z4546*terrains!F4546</f>
        <v>260481.24004499995</v>
      </c>
    </row>
    <row r="4547" spans="1:27" ht="14.4">
      <c r="A4547" s="143">
        <v>4546</v>
      </c>
      <c r="B4547" s="59">
        <v>297739.75219999999</v>
      </c>
      <c r="C4547" s="59">
        <v>5037418.341</v>
      </c>
      <c r="D4547" s="59" t="s">
        <v>4168</v>
      </c>
      <c r="E4547" s="153">
        <v>283.8</v>
      </c>
      <c r="F4547" s="150">
        <f>terrains!E4547*10.76391</f>
        <v>3054.797658</v>
      </c>
      <c r="G4547" s="59" t="s">
        <v>374</v>
      </c>
      <c r="H4547" s="59">
        <v>0</v>
      </c>
      <c r="I4547" s="59">
        <v>0</v>
      </c>
      <c r="J4547" s="59">
        <f>IF(terrains!L4547=13.5,IF(terrains!X4547=1,12,9),-0.392532+1.267037*terrains!L4547+0.472239*terrains!X4547+0.58658*terrains!W4547+0.089417*terrains!V4547+0.531633*terrains!U4547+0.337883*terrains!T4547-0.403545*terrains!S4547)</f>
        <v>3.1129435000000001</v>
      </c>
      <c r="K4547" s="151">
        <f>IF(terrains!I4547=0,terrains!J4547,terrains!I4547)</f>
        <v>3.1129435000000001</v>
      </c>
      <c r="L4547" s="59">
        <v>2.5</v>
      </c>
      <c r="M4547" s="59">
        <v>2</v>
      </c>
      <c r="N4547" s="59">
        <v>4</v>
      </c>
      <c r="O4547" s="59" t="s">
        <v>176</v>
      </c>
      <c r="P4547" s="59">
        <v>2</v>
      </c>
      <c r="Q4547" s="59">
        <v>1.5</v>
      </c>
      <c r="R4547" s="59">
        <v>0</v>
      </c>
      <c r="S4547" s="59">
        <v>0</v>
      </c>
      <c r="T4547" s="59">
        <v>1</v>
      </c>
      <c r="U4547" s="59">
        <v>0</v>
      </c>
      <c r="V4547" s="59">
        <v>0</v>
      </c>
      <c r="W4547" s="59">
        <v>0</v>
      </c>
      <c r="X4547" s="59">
        <v>0</v>
      </c>
      <c r="Y4547" s="59">
        <f>IF(terrains!L4547&lt;=2.5,1,IF(terrains!L4547&lt;=4.5,2,IF(terrains!L4547&lt;=6.5,3,4)))</f>
        <v>1</v>
      </c>
      <c r="Z4547" s="59">
        <f>IF(terrains!R4547=1,35,IF(terrains!S4547=1,64,IF(terrains!T4547=1,IF(terrains!Y4547=1,85,104),IF(terrains!U4547=1,IF(terrains!Y4547=1,124,152),IF(terrains!V4547=1,(IF(terrains!Y4547=1,146,IF(terrains!Y4547=2,178,263))),IF(terrains!W4547=1,(IF(terrains!Y4547=1,178,IF(terrains!Y4547=2,218,321))),IF(terrains!X4547=1,IF(terrains!Y4547=1,190,IF(terrains!Y4547=2,242,IF(terrains!Y4547=3,357,896))))))))))</f>
        <v>85</v>
      </c>
      <c r="AA4547" s="152">
        <f>terrains!Z4547*terrains!F4547</f>
        <v>259657.80093</v>
      </c>
    </row>
    <row r="4548" spans="1:27" ht="14.4">
      <c r="A4548" s="143">
        <v>4547</v>
      </c>
      <c r="B4548" s="59">
        <v>298741.00785499997</v>
      </c>
      <c r="C4548" s="59">
        <v>5041901.3414700003</v>
      </c>
      <c r="D4548" s="59" t="s">
        <v>4169</v>
      </c>
      <c r="E4548" s="153">
        <v>283.60000000000002</v>
      </c>
      <c r="F4548" s="150">
        <f>terrains!E4548*10.76391</f>
        <v>3052.6448759999998</v>
      </c>
      <c r="G4548" s="59" t="s">
        <v>231</v>
      </c>
      <c r="H4548" s="59">
        <v>0</v>
      </c>
      <c r="I4548" s="59">
        <v>0</v>
      </c>
      <c r="J4548" s="59">
        <f>IF(terrains!L4548=13.5,IF(terrains!X4548=1,12,9),-0.392532+1.267037*terrains!L4548+0.472239*terrains!X4548+0.58658*terrains!W4548+0.089417*terrains!V4548+0.531633*terrains!U4548+0.337883*terrains!T4548-0.403545*terrains!S4548)</f>
        <v>3.2472995</v>
      </c>
      <c r="K4548" s="151">
        <f>IF(terrains!I4548=0,terrains!J4548,terrains!I4548)</f>
        <v>3.2472995</v>
      </c>
      <c r="L4548" s="59">
        <v>2.5</v>
      </c>
      <c r="M4548" s="59">
        <v>2</v>
      </c>
      <c r="N4548" s="59">
        <v>4</v>
      </c>
      <c r="O4548" s="59" t="s">
        <v>180</v>
      </c>
      <c r="P4548" s="59">
        <v>2</v>
      </c>
      <c r="Q4548" s="59">
        <v>2.5</v>
      </c>
      <c r="R4548" s="59">
        <v>0</v>
      </c>
      <c r="S4548" s="59">
        <v>0</v>
      </c>
      <c r="T4548" s="59">
        <v>0</v>
      </c>
      <c r="U4548" s="59">
        <v>0</v>
      </c>
      <c r="V4548" s="59">
        <v>0</v>
      </c>
      <c r="W4548" s="59">
        <v>0</v>
      </c>
      <c r="X4548" s="59">
        <v>1</v>
      </c>
      <c r="Y4548" s="59">
        <f>IF(terrains!L4548&lt;=2.5,1,IF(terrains!L4548&lt;=4.5,2,IF(terrains!L4548&lt;=6.5,3,4)))</f>
        <v>1</v>
      </c>
      <c r="Z4548" s="59">
        <f>IF(terrains!R4548=1,35,IF(terrains!S4548=1,64,IF(terrains!T4548=1,IF(terrains!Y4548=1,85,104),IF(terrains!U4548=1,IF(terrains!Y4548=1,124,152),IF(terrains!V4548=1,(IF(terrains!Y4548=1,146,IF(terrains!Y4548=2,178,263))),IF(terrains!W4548=1,(IF(terrains!Y4548=1,178,IF(terrains!Y4548=2,218,321))),IF(terrains!X4548=1,IF(terrains!Y4548=1,190,IF(terrains!Y4548=2,242,IF(terrains!Y4548=3,357,896))))))))))</f>
        <v>190</v>
      </c>
      <c r="AA4548" s="152">
        <f>terrains!Z4548*terrains!F4548</f>
        <v>580002.52643999993</v>
      </c>
    </row>
    <row r="4549" spans="1:27" ht="14.4">
      <c r="A4549" s="143">
        <v>4548</v>
      </c>
      <c r="B4549" s="59">
        <v>291647.09529999999</v>
      </c>
      <c r="C4549" s="59">
        <v>5046384.12</v>
      </c>
      <c r="D4549" s="59" t="s">
        <v>4170</v>
      </c>
      <c r="E4549" s="153">
        <v>283.39999999999998</v>
      </c>
      <c r="F4549" s="150">
        <f>terrains!E4549*10.76391</f>
        <v>3050.4920939999997</v>
      </c>
      <c r="G4549" s="59" t="s">
        <v>513</v>
      </c>
      <c r="H4549" s="59">
        <v>0</v>
      </c>
      <c r="I4549" s="59">
        <v>0</v>
      </c>
      <c r="J4549" s="59">
        <f>IF(terrains!L4549=13.5,IF(terrains!X4549=1,12,9),-0.392532+1.267037*terrains!L4549+0.472239*terrains!X4549+0.58658*terrains!W4549+0.089417*terrains!V4549+0.531633*terrains!U4549+0.337883*terrains!T4549-0.403545*terrains!S4549)</f>
        <v>2.479425</v>
      </c>
      <c r="K4549" s="151">
        <f>IF(terrains!I4549=0,terrains!J4549,terrains!I4549)</f>
        <v>2.479425</v>
      </c>
      <c r="L4549" s="59">
        <v>2</v>
      </c>
      <c r="M4549" s="59">
        <v>1</v>
      </c>
      <c r="N4549" s="59">
        <v>3</v>
      </c>
      <c r="O4549" s="59" t="s">
        <v>176</v>
      </c>
      <c r="P4549" s="59">
        <v>2</v>
      </c>
      <c r="Q4549" s="59">
        <v>2.5</v>
      </c>
      <c r="R4549" s="59">
        <v>0</v>
      </c>
      <c r="S4549" s="59">
        <v>0</v>
      </c>
      <c r="T4549" s="59">
        <v>1</v>
      </c>
      <c r="U4549" s="59">
        <v>0</v>
      </c>
      <c r="V4549" s="59">
        <v>0</v>
      </c>
      <c r="W4549" s="59">
        <v>0</v>
      </c>
      <c r="X4549" s="59">
        <v>0</v>
      </c>
      <c r="Y4549" s="59">
        <f>IF(terrains!L4549&lt;=2.5,1,IF(terrains!L4549&lt;=4.5,2,IF(terrains!L4549&lt;=6.5,3,4)))</f>
        <v>1</v>
      </c>
      <c r="Z4549" s="59">
        <f>IF(terrains!R4549=1,35,IF(terrains!S4549=1,64,IF(terrains!T4549=1,IF(terrains!Y4549=1,85,104),IF(terrains!U4549=1,IF(terrains!Y4549=1,124,152),IF(terrains!V4549=1,(IF(terrains!Y4549=1,146,IF(terrains!Y4549=2,178,263))),IF(terrains!W4549=1,(IF(terrains!Y4549=1,178,IF(terrains!Y4549=2,218,321))),IF(terrains!X4549=1,IF(terrains!Y4549=1,190,IF(terrains!Y4549=2,242,IF(terrains!Y4549=3,357,896))))))))))</f>
        <v>85</v>
      </c>
      <c r="AA4549" s="152">
        <f>terrains!Z4549*terrains!F4549</f>
        <v>259291.82798999999</v>
      </c>
    </row>
    <row r="4550" spans="1:27" ht="14.4">
      <c r="A4550" s="143">
        <v>4549</v>
      </c>
      <c r="B4550" s="59">
        <v>299683.82597800001</v>
      </c>
      <c r="C4550" s="59">
        <v>5040732.18609</v>
      </c>
      <c r="D4550" s="59" t="s">
        <v>4171</v>
      </c>
      <c r="E4550" s="153">
        <v>283.3</v>
      </c>
      <c r="F4550" s="150">
        <f>terrains!E4550*10.76391</f>
        <v>3049.4157030000001</v>
      </c>
      <c r="G4550" s="59" t="s">
        <v>486</v>
      </c>
      <c r="H4550" s="59">
        <v>0</v>
      </c>
      <c r="I4550" s="59">
        <v>12</v>
      </c>
      <c r="J4550" s="59">
        <f>IF(terrains!L4550=13.5,IF(terrains!X4550=1,12,9),-0.392532+1.267037*terrains!L4550+0.472239*terrains!X4550+0.58658*terrains!W4550+0.089417*terrains!V4550+0.531633*terrains!U4550+0.337883*terrains!T4550-0.403545*terrains!S4550)</f>
        <v>12</v>
      </c>
      <c r="K4550" s="151">
        <f>IF(terrains!I4550=0,terrains!J4550,terrains!I4550)</f>
        <v>12</v>
      </c>
      <c r="L4550" s="59">
        <v>13.5</v>
      </c>
      <c r="M4550" s="59">
        <v>0</v>
      </c>
      <c r="N4550" s="59">
        <v>0</v>
      </c>
      <c r="O4550" s="59" t="s">
        <v>180</v>
      </c>
      <c r="P4550" s="59">
        <v>0</v>
      </c>
      <c r="Q4550" s="59">
        <v>0</v>
      </c>
      <c r="R4550" s="59">
        <v>0</v>
      </c>
      <c r="S4550" s="59">
        <v>0</v>
      </c>
      <c r="T4550" s="59">
        <v>0</v>
      </c>
      <c r="U4550" s="59">
        <v>0</v>
      </c>
      <c r="V4550" s="59">
        <v>0</v>
      </c>
      <c r="W4550" s="59">
        <v>0</v>
      </c>
      <c r="X4550" s="59">
        <v>1</v>
      </c>
      <c r="Y4550" s="59">
        <f>IF(terrains!L4550&lt;=2.5,1,IF(terrains!L4550&lt;=4.5,2,IF(terrains!L4550&lt;=6.5,3,4)))</f>
        <v>4</v>
      </c>
      <c r="Z4550" s="59">
        <f>IF(terrains!R4550=1,35,IF(terrains!S4550=1,64,IF(terrains!T4550=1,IF(terrains!Y4550=1,85,104),IF(terrains!U4550=1,IF(terrains!Y4550=1,124,152),IF(terrains!V4550=1,(IF(terrains!Y4550=1,146,IF(terrains!Y4550=2,178,263))),IF(terrains!W4550=1,(IF(terrains!Y4550=1,178,IF(terrains!Y4550=2,218,321))),IF(terrains!X4550=1,IF(terrains!Y4550=1,190,IF(terrains!Y4550=2,242,IF(terrains!Y4550=3,357,896))))))))))</f>
        <v>896</v>
      </c>
      <c r="AA4550" s="152">
        <f>terrains!Z4550*terrains!F4550</f>
        <v>2732276.4698880003</v>
      </c>
    </row>
    <row r="4551" spans="1:27" ht="14.4">
      <c r="A4551" s="143">
        <v>4550</v>
      </c>
      <c r="B4551" s="59">
        <v>297540.10940000002</v>
      </c>
      <c r="C4551" s="59">
        <v>5043030.5319999997</v>
      </c>
      <c r="D4551" s="59" t="s">
        <v>4172</v>
      </c>
      <c r="E4551" s="153">
        <v>282.3</v>
      </c>
      <c r="F4551" s="150">
        <f>terrains!E4551*10.76391</f>
        <v>3038.651793</v>
      </c>
      <c r="G4551" s="59" t="s">
        <v>231</v>
      </c>
      <c r="H4551" s="59">
        <v>0</v>
      </c>
      <c r="I4551" s="59">
        <v>0</v>
      </c>
      <c r="J4551" s="59">
        <f>IF(terrains!L4551=13.5,IF(terrains!X4551=1,12,9),-0.392532+1.267037*terrains!L4551+0.472239*terrains!X4551+0.58658*terrains!W4551+0.089417*terrains!V4551+0.531633*terrains!U4551+0.337883*terrains!T4551-0.403545*terrains!S4551)</f>
        <v>2.8644775</v>
      </c>
      <c r="K4551" s="151">
        <f>IF(terrains!I4551=0,terrains!J4551,terrains!I4551)</f>
        <v>2.8644775</v>
      </c>
      <c r="L4551" s="59">
        <v>2.5</v>
      </c>
      <c r="M4551" s="59">
        <v>2</v>
      </c>
      <c r="N4551" s="59">
        <v>4</v>
      </c>
      <c r="O4551" s="59" t="s">
        <v>178</v>
      </c>
      <c r="P4551" s="59">
        <v>2</v>
      </c>
      <c r="Q4551" s="59">
        <v>2.5</v>
      </c>
      <c r="R4551" s="59">
        <v>0</v>
      </c>
      <c r="S4551" s="59">
        <v>0</v>
      </c>
      <c r="T4551" s="59">
        <v>0</v>
      </c>
      <c r="U4551" s="59">
        <v>0</v>
      </c>
      <c r="V4551" s="59">
        <v>1</v>
      </c>
      <c r="W4551" s="59">
        <v>0</v>
      </c>
      <c r="X4551" s="59">
        <v>0</v>
      </c>
      <c r="Y4551" s="59">
        <f>IF(terrains!L4551&lt;=2.5,1,IF(terrains!L4551&lt;=4.5,2,IF(terrains!L4551&lt;=6.5,3,4)))</f>
        <v>1</v>
      </c>
      <c r="Z4551" s="59">
        <f>IF(terrains!R4551=1,35,IF(terrains!S4551=1,64,IF(terrains!T4551=1,IF(terrains!Y4551=1,85,104),IF(terrains!U4551=1,IF(terrains!Y4551=1,124,152),IF(terrains!V4551=1,(IF(terrains!Y4551=1,146,IF(terrains!Y4551=2,178,263))),IF(terrains!W4551=1,(IF(terrains!Y4551=1,178,IF(terrains!Y4551=2,218,321))),IF(terrains!X4551=1,IF(terrains!Y4551=1,190,IF(terrains!Y4551=2,242,IF(terrains!Y4551=3,357,896))))))))))</f>
        <v>146</v>
      </c>
      <c r="AA4551" s="152">
        <f>terrains!Z4551*terrains!F4551</f>
        <v>443643.16177800001</v>
      </c>
    </row>
    <row r="4552" spans="1:27" ht="14.4">
      <c r="A4552" s="143">
        <v>4551</v>
      </c>
      <c r="B4552" s="59">
        <v>301944.373861</v>
      </c>
      <c r="C4552" s="59">
        <v>5058964.4000000004</v>
      </c>
      <c r="D4552" s="59" t="s">
        <v>4173</v>
      </c>
      <c r="E4552" s="153">
        <v>282.10000000000002</v>
      </c>
      <c r="F4552" s="150">
        <f>terrains!E4552*10.76391</f>
        <v>3036.4990109999999</v>
      </c>
      <c r="G4552" s="59" t="s">
        <v>327</v>
      </c>
      <c r="H4552" s="59">
        <v>0</v>
      </c>
      <c r="I4552" s="59">
        <v>0</v>
      </c>
      <c r="J4552" s="59">
        <f>IF(terrains!L4552=13.5,IF(terrains!X4552=1,12,9),-0.392532+1.267037*terrains!L4552+0.472239*terrains!X4552+0.58658*terrains!W4552+0.089417*terrains!V4552+0.531633*terrains!U4552+0.337883*terrains!T4552-0.403545*terrains!S4552)</f>
        <v>2.7750604999999999</v>
      </c>
      <c r="K4552" s="151">
        <f>IF(terrains!I4552=0,terrains!J4552,terrains!I4552)</f>
        <v>2.7750604999999999</v>
      </c>
      <c r="L4552" s="59">
        <v>2.5</v>
      </c>
      <c r="M4552" s="59">
        <v>0</v>
      </c>
      <c r="N4552" s="59">
        <v>0</v>
      </c>
      <c r="O4552" s="59" t="s">
        <v>174</v>
      </c>
      <c r="P4552" s="59">
        <v>0</v>
      </c>
      <c r="Q4552" s="59">
        <v>0</v>
      </c>
      <c r="R4552" s="59">
        <v>1</v>
      </c>
      <c r="S4552" s="59">
        <v>0</v>
      </c>
      <c r="T4552" s="59">
        <v>0</v>
      </c>
      <c r="U4552" s="59">
        <v>0</v>
      </c>
      <c r="V4552" s="59">
        <v>0</v>
      </c>
      <c r="W4552" s="59">
        <v>0</v>
      </c>
      <c r="X4552" s="59">
        <v>0</v>
      </c>
      <c r="Y4552" s="59">
        <f>IF(terrains!L4552&lt;=2.5,1,IF(terrains!L4552&lt;=4.5,2,IF(terrains!L4552&lt;=6.5,3,4)))</f>
        <v>1</v>
      </c>
      <c r="Z4552" s="59">
        <f>IF(terrains!R4552=1,35,IF(terrains!S4552=1,64,IF(terrains!T4552=1,IF(terrains!Y4552=1,85,104),IF(terrains!U4552=1,IF(terrains!Y4552=1,124,152),IF(terrains!V4552=1,(IF(terrains!Y4552=1,146,IF(terrains!Y4552=2,178,263))),IF(terrains!W4552=1,(IF(terrains!Y4552=1,178,IF(terrains!Y4552=2,218,321))),IF(terrains!X4552=1,IF(terrains!Y4552=1,190,IF(terrains!Y4552=2,242,IF(terrains!Y4552=3,357,896))))))))))</f>
        <v>35</v>
      </c>
      <c r="AA4552" s="152">
        <f>terrains!Z4552*terrains!F4552</f>
        <v>106277.46538499999</v>
      </c>
    </row>
    <row r="4553" spans="1:27" ht="14.4">
      <c r="A4553" s="143">
        <v>4552</v>
      </c>
      <c r="B4553" s="59">
        <v>280130.40053300001</v>
      </c>
      <c r="C4553" s="59">
        <v>5040364.4974499997</v>
      </c>
      <c r="D4553" s="59" t="s">
        <v>4174</v>
      </c>
      <c r="E4553" s="153">
        <v>281.5</v>
      </c>
      <c r="F4553" s="150">
        <f>terrains!E4553*10.76391</f>
        <v>3030.040665</v>
      </c>
      <c r="G4553" s="59" t="s">
        <v>362</v>
      </c>
      <c r="H4553" s="59">
        <v>0</v>
      </c>
      <c r="I4553" s="59">
        <v>0</v>
      </c>
      <c r="J4553" s="59">
        <f>IF(terrains!L4553=13.5,IF(terrains!X4553=1,12,9),-0.392532+1.267037*terrains!L4553+0.472239*terrains!X4553+0.58658*terrains!W4553+0.089417*terrains!V4553+0.531633*terrains!U4553+0.337883*terrains!T4553-0.403545*terrains!S4553)</f>
        <v>3.4085789999999996</v>
      </c>
      <c r="K4553" s="151">
        <f>IF(terrains!I4553=0,terrains!J4553,terrains!I4553)</f>
        <v>3.4085789999999996</v>
      </c>
      <c r="L4553" s="59">
        <v>3</v>
      </c>
      <c r="M4553" s="59">
        <v>1</v>
      </c>
      <c r="N4553" s="59">
        <v>8</v>
      </c>
      <c r="O4553" s="59" t="s">
        <v>174</v>
      </c>
      <c r="P4553" s="59">
        <v>2</v>
      </c>
      <c r="Q4553" s="59">
        <v>1.5</v>
      </c>
      <c r="R4553" s="59">
        <v>1</v>
      </c>
      <c r="S4553" s="59">
        <v>0</v>
      </c>
      <c r="T4553" s="59">
        <v>0</v>
      </c>
      <c r="U4553" s="59">
        <v>0</v>
      </c>
      <c r="V4553" s="59">
        <v>0</v>
      </c>
      <c r="W4553" s="59">
        <v>0</v>
      </c>
      <c r="X4553" s="59">
        <v>0</v>
      </c>
      <c r="Y4553" s="59">
        <f>IF(terrains!L4553&lt;=2.5,1,IF(terrains!L4553&lt;=4.5,2,IF(terrains!L4553&lt;=6.5,3,4)))</f>
        <v>2</v>
      </c>
      <c r="Z4553" s="59">
        <f>IF(terrains!R4553=1,35,IF(terrains!S4553=1,64,IF(terrains!T4553=1,IF(terrains!Y4553=1,85,104),IF(terrains!U4553=1,IF(terrains!Y4553=1,124,152),IF(terrains!V4553=1,(IF(terrains!Y4553=1,146,IF(terrains!Y4553=2,178,263))),IF(terrains!W4553=1,(IF(terrains!Y4553=1,178,IF(terrains!Y4553=2,218,321))),IF(terrains!X4553=1,IF(terrains!Y4553=1,190,IF(terrains!Y4553=2,242,IF(terrains!Y4553=3,357,896))))))))))</f>
        <v>35</v>
      </c>
      <c r="AA4553" s="152">
        <f>terrains!Z4553*terrains!F4553</f>
        <v>106051.42327499999</v>
      </c>
    </row>
    <row r="4554" spans="1:27" ht="14.4">
      <c r="A4554" s="143">
        <v>4553</v>
      </c>
      <c r="B4554" s="59">
        <v>298832.71923599998</v>
      </c>
      <c r="C4554" s="59">
        <v>5034148.7841800004</v>
      </c>
      <c r="D4554" s="59" t="s">
        <v>4175</v>
      </c>
      <c r="E4554" s="153">
        <v>281.10000000000002</v>
      </c>
      <c r="F4554" s="150">
        <f>terrains!E4554*10.76391</f>
        <v>3025.7351010000002</v>
      </c>
      <c r="G4554" s="59" t="s">
        <v>2434</v>
      </c>
      <c r="H4554" s="59">
        <v>0</v>
      </c>
      <c r="I4554" s="59">
        <v>0</v>
      </c>
      <c r="J4554" s="59">
        <f>IF(terrains!L4554=13.5,IF(terrains!X4554=1,12,9),-0.392532+1.267037*terrains!L4554+0.472239*terrains!X4554+0.58658*terrains!W4554+0.089417*terrains!V4554+0.531633*terrains!U4554+0.337883*terrains!T4554-0.403545*terrains!S4554)</f>
        <v>2.479425</v>
      </c>
      <c r="K4554" s="151">
        <f>IF(terrains!I4554=0,terrains!J4554,terrains!I4554)</f>
        <v>2.479425</v>
      </c>
      <c r="L4554" s="59">
        <v>2</v>
      </c>
      <c r="M4554" s="59">
        <v>1</v>
      </c>
      <c r="N4554" s="59">
        <v>3</v>
      </c>
      <c r="O4554" s="59" t="s">
        <v>176</v>
      </c>
      <c r="P4554" s="59">
        <v>2</v>
      </c>
      <c r="Q4554" s="59">
        <v>1.5</v>
      </c>
      <c r="R4554" s="59">
        <v>0</v>
      </c>
      <c r="S4554" s="59">
        <v>0</v>
      </c>
      <c r="T4554" s="59">
        <v>1</v>
      </c>
      <c r="U4554" s="59">
        <v>0</v>
      </c>
      <c r="V4554" s="59">
        <v>0</v>
      </c>
      <c r="W4554" s="59">
        <v>0</v>
      </c>
      <c r="X4554" s="59">
        <v>0</v>
      </c>
      <c r="Y4554" s="59">
        <f>IF(terrains!L4554&lt;=2.5,1,IF(terrains!L4554&lt;=4.5,2,IF(terrains!L4554&lt;=6.5,3,4)))</f>
        <v>1</v>
      </c>
      <c r="Z4554" s="59">
        <f>IF(terrains!R4554=1,35,IF(terrains!S4554=1,64,IF(terrains!T4554=1,IF(terrains!Y4554=1,85,104),IF(terrains!U4554=1,IF(terrains!Y4554=1,124,152),IF(terrains!V4554=1,(IF(terrains!Y4554=1,146,IF(terrains!Y4554=2,178,263))),IF(terrains!W4554=1,(IF(terrains!Y4554=1,178,IF(terrains!Y4554=2,218,321))),IF(terrains!X4554=1,IF(terrains!Y4554=1,190,IF(terrains!Y4554=2,242,IF(terrains!Y4554=3,357,896))))))))))</f>
        <v>85</v>
      </c>
      <c r="AA4554" s="152">
        <f>terrains!Z4554*terrains!F4554</f>
        <v>257187.48358500001</v>
      </c>
    </row>
    <row r="4555" spans="1:27" ht="14.4">
      <c r="A4555" s="143">
        <v>4554</v>
      </c>
      <c r="B4555" s="59">
        <v>301820.72930000001</v>
      </c>
      <c r="C4555" s="59">
        <v>5047804.148</v>
      </c>
      <c r="D4555" s="59" t="s">
        <v>4176</v>
      </c>
      <c r="E4555" s="153">
        <v>280.89999999999998</v>
      </c>
      <c r="F4555" s="150">
        <f>terrains!E4555*10.76391</f>
        <v>3023.5823189999996</v>
      </c>
      <c r="G4555" s="59" t="s">
        <v>1509</v>
      </c>
      <c r="H4555" s="59">
        <v>0</v>
      </c>
      <c r="I4555" s="59">
        <v>0</v>
      </c>
      <c r="J4555" s="59">
        <f>IF(terrains!L4555=13.5,IF(terrains!X4555=1,12,9),-0.392532+1.267037*terrains!L4555+0.472239*terrains!X4555+0.58658*terrains!W4555+0.089417*terrains!V4555+0.531633*terrains!U4555+0.337883*terrains!T4555-0.403545*terrains!S4555)</f>
        <v>1.7379969999999998</v>
      </c>
      <c r="K4555" s="151">
        <f>IF(terrains!I4555=0,terrains!J4555,terrains!I4555)</f>
        <v>1.7379969999999998</v>
      </c>
      <c r="L4555" s="59">
        <v>2</v>
      </c>
      <c r="M4555" s="59">
        <v>1</v>
      </c>
      <c r="N4555" s="59">
        <v>4</v>
      </c>
      <c r="O4555" s="59" t="s">
        <v>175</v>
      </c>
      <c r="P4555" s="59">
        <v>2</v>
      </c>
      <c r="Q4555" s="59">
        <v>1.5</v>
      </c>
      <c r="R4555" s="59">
        <v>0</v>
      </c>
      <c r="S4555" s="59">
        <v>1</v>
      </c>
      <c r="T4555" s="59">
        <v>0</v>
      </c>
      <c r="U4555" s="59">
        <v>0</v>
      </c>
      <c r="V4555" s="59">
        <v>0</v>
      </c>
      <c r="W4555" s="59">
        <v>0</v>
      </c>
      <c r="X4555" s="59">
        <v>0</v>
      </c>
      <c r="Y4555" s="59">
        <f>IF(terrains!L4555&lt;=2.5,1,IF(terrains!L4555&lt;=4.5,2,IF(terrains!L4555&lt;=6.5,3,4)))</f>
        <v>1</v>
      </c>
      <c r="Z4555" s="59">
        <f>IF(terrains!R4555=1,35,IF(terrains!S4555=1,64,IF(terrains!T4555=1,IF(terrains!Y4555=1,85,104),IF(terrains!U4555=1,IF(terrains!Y4555=1,124,152),IF(terrains!V4555=1,(IF(terrains!Y4555=1,146,IF(terrains!Y4555=2,178,263))),IF(terrains!W4555=1,(IF(terrains!Y4555=1,178,IF(terrains!Y4555=2,218,321))),IF(terrains!X4555=1,IF(terrains!Y4555=1,190,IF(terrains!Y4555=2,242,IF(terrains!Y4555=3,357,896))))))))))</f>
        <v>64</v>
      </c>
      <c r="AA4555" s="152">
        <f>terrains!Z4555*terrains!F4555</f>
        <v>193509.26841599998</v>
      </c>
    </row>
    <row r="4556" spans="1:27" ht="14.4">
      <c r="A4556" s="143">
        <v>4555</v>
      </c>
      <c r="B4556" s="59">
        <v>299968.43763100001</v>
      </c>
      <c r="C4556" s="59">
        <v>5043692.4688100005</v>
      </c>
      <c r="D4556" s="59" t="s">
        <v>4177</v>
      </c>
      <c r="E4556" s="153">
        <v>280.60000000000002</v>
      </c>
      <c r="F4556" s="150">
        <f>terrains!E4556*10.76391</f>
        <v>3020.3531459999999</v>
      </c>
      <c r="G4556" s="59" t="s">
        <v>1094</v>
      </c>
      <c r="H4556" s="59">
        <v>0</v>
      </c>
      <c r="I4556" s="59">
        <v>3</v>
      </c>
      <c r="J4556" s="59">
        <f>IF(terrains!L4556=13.5,IF(terrains!X4556=1,12,9),-0.392532+1.267037*terrains!L4556+0.472239*terrains!X4556+0.58658*terrains!W4556+0.089417*terrains!V4556+0.531633*terrains!U4556+0.337883*terrains!T4556-0.403545*terrains!S4556)</f>
        <v>3.1129435000000001</v>
      </c>
      <c r="K4556" s="151">
        <f>IF(terrains!I4556=0,terrains!J4556,terrains!I4556)</f>
        <v>3</v>
      </c>
      <c r="L4556" s="59">
        <v>2.5</v>
      </c>
      <c r="M4556" s="59">
        <v>2</v>
      </c>
      <c r="N4556" s="59">
        <v>0</v>
      </c>
      <c r="O4556" s="59" t="s">
        <v>176</v>
      </c>
      <c r="P4556" s="59">
        <v>3</v>
      </c>
      <c r="Q4556" s="59">
        <v>2.5</v>
      </c>
      <c r="R4556" s="59">
        <v>0</v>
      </c>
      <c r="S4556" s="59">
        <v>0</v>
      </c>
      <c r="T4556" s="59">
        <v>1</v>
      </c>
      <c r="U4556" s="59">
        <v>0</v>
      </c>
      <c r="V4556" s="59">
        <v>0</v>
      </c>
      <c r="W4556" s="59">
        <v>0</v>
      </c>
      <c r="X4556" s="59">
        <v>0</v>
      </c>
      <c r="Y4556" s="59">
        <f>IF(terrains!L4556&lt;=2.5,1,IF(terrains!L4556&lt;=4.5,2,IF(terrains!L4556&lt;=6.5,3,4)))</f>
        <v>1</v>
      </c>
      <c r="Z4556" s="59">
        <f>IF(terrains!R4556=1,35,IF(terrains!S4556=1,64,IF(terrains!T4556=1,IF(terrains!Y4556=1,85,104),IF(terrains!U4556=1,IF(terrains!Y4556=1,124,152),IF(terrains!V4556=1,(IF(terrains!Y4556=1,146,IF(terrains!Y4556=2,178,263))),IF(terrains!W4556=1,(IF(terrains!Y4556=1,178,IF(terrains!Y4556=2,218,321))),IF(terrains!X4556=1,IF(terrains!Y4556=1,190,IF(terrains!Y4556=2,242,IF(terrains!Y4556=3,357,896))))))))))</f>
        <v>85</v>
      </c>
      <c r="AA4556" s="152">
        <f>terrains!Z4556*terrains!F4556</f>
        <v>256730.01741</v>
      </c>
    </row>
    <row r="4557" spans="1:27" ht="14.4">
      <c r="A4557" s="143">
        <v>4556</v>
      </c>
      <c r="B4557" s="59">
        <v>293989.501185</v>
      </c>
      <c r="C4557" s="59">
        <v>5051685.3174999999</v>
      </c>
      <c r="D4557" s="59" t="s">
        <v>4178</v>
      </c>
      <c r="E4557" s="153">
        <v>280.2</v>
      </c>
      <c r="F4557" s="150">
        <f>terrains!E4557*10.76391</f>
        <v>3016.0475819999997</v>
      </c>
      <c r="G4557" s="59" t="s">
        <v>1321</v>
      </c>
      <c r="H4557" s="59">
        <v>0</v>
      </c>
      <c r="I4557" s="59">
        <v>0</v>
      </c>
      <c r="J4557" s="59">
        <f>IF(terrains!L4557=13.5,IF(terrains!X4557=1,12,9),-0.392532+1.267037*terrains!L4557+0.472239*terrains!X4557+0.58658*terrains!W4557+0.089417*terrains!V4557+0.531633*terrains!U4557+0.337883*terrains!T4557-0.403545*terrains!S4557)</f>
        <v>1.7379969999999998</v>
      </c>
      <c r="K4557" s="151">
        <f>IF(terrains!I4557=0,terrains!J4557,terrains!I4557)</f>
        <v>1.7379969999999998</v>
      </c>
      <c r="L4557" s="59">
        <v>2</v>
      </c>
      <c r="M4557" s="59">
        <v>1</v>
      </c>
      <c r="N4557" s="59">
        <v>3</v>
      </c>
      <c r="O4557" s="59" t="s">
        <v>175</v>
      </c>
      <c r="P4557" s="59">
        <v>2</v>
      </c>
      <c r="Q4557" s="59">
        <v>2</v>
      </c>
      <c r="R4557" s="59">
        <v>0</v>
      </c>
      <c r="S4557" s="59">
        <v>1</v>
      </c>
      <c r="T4557" s="59">
        <v>0</v>
      </c>
      <c r="U4557" s="59">
        <v>0</v>
      </c>
      <c r="V4557" s="59">
        <v>0</v>
      </c>
      <c r="W4557" s="59">
        <v>0</v>
      </c>
      <c r="X4557" s="59">
        <v>0</v>
      </c>
      <c r="Y4557" s="59">
        <f>IF(terrains!L4557&lt;=2.5,1,IF(terrains!L4557&lt;=4.5,2,IF(terrains!L4557&lt;=6.5,3,4)))</f>
        <v>1</v>
      </c>
      <c r="Z4557" s="59">
        <f>IF(terrains!R4557=1,35,IF(terrains!S4557=1,64,IF(terrains!T4557=1,IF(terrains!Y4557=1,85,104),IF(terrains!U4557=1,IF(terrains!Y4557=1,124,152),IF(terrains!V4557=1,(IF(terrains!Y4557=1,146,IF(terrains!Y4557=2,178,263))),IF(terrains!W4557=1,(IF(terrains!Y4557=1,178,IF(terrains!Y4557=2,218,321))),IF(terrains!X4557=1,IF(terrains!Y4557=1,190,IF(terrains!Y4557=2,242,IF(terrains!Y4557=3,357,896))))))))))</f>
        <v>64</v>
      </c>
      <c r="AA4557" s="152">
        <f>terrains!Z4557*terrains!F4557</f>
        <v>193027.04524799998</v>
      </c>
    </row>
    <row r="4558" spans="1:27" ht="14.4">
      <c r="A4558" s="143">
        <v>4557</v>
      </c>
      <c r="B4558" s="59">
        <v>293428.28769999999</v>
      </c>
      <c r="C4558" s="59">
        <v>5034212.5279999999</v>
      </c>
      <c r="D4558" s="59" t="s">
        <v>4179</v>
      </c>
      <c r="E4558" s="153">
        <v>280.10000000000002</v>
      </c>
      <c r="F4558" s="150">
        <f>terrains!E4558*10.76391</f>
        <v>3014.9711910000001</v>
      </c>
      <c r="G4558" s="59" t="s">
        <v>1235</v>
      </c>
      <c r="H4558" s="59">
        <v>0.1</v>
      </c>
      <c r="I4558" s="59">
        <v>3</v>
      </c>
      <c r="J4558" s="59">
        <f>IF(terrains!L4558=13.5,IF(terrains!X4558=1,12,9),-0.392532+1.267037*terrains!L4558+0.472239*terrains!X4558+0.58658*terrains!W4558+0.089417*terrains!V4558+0.531633*terrains!U4558+0.337883*terrains!T4558-0.403545*terrains!S4558)</f>
        <v>2.7750604999999999</v>
      </c>
      <c r="K4558" s="151">
        <f>IF(terrains!I4558=0,terrains!J4558,terrains!I4558)</f>
        <v>3</v>
      </c>
      <c r="L4558" s="59">
        <v>2.5</v>
      </c>
      <c r="M4558" s="59">
        <v>2</v>
      </c>
      <c r="N4558" s="59">
        <v>4</v>
      </c>
      <c r="O4558" s="59" t="s">
        <v>174</v>
      </c>
      <c r="P4558" s="59">
        <v>2</v>
      </c>
      <c r="Q4558" s="59">
        <v>1.5</v>
      </c>
      <c r="R4558" s="59">
        <v>1</v>
      </c>
      <c r="S4558" s="59">
        <v>0</v>
      </c>
      <c r="T4558" s="59">
        <v>0</v>
      </c>
      <c r="U4558" s="59">
        <v>0</v>
      </c>
      <c r="V4558" s="59">
        <v>0</v>
      </c>
      <c r="W4558" s="59">
        <v>0</v>
      </c>
      <c r="X4558" s="59">
        <v>0</v>
      </c>
      <c r="Y4558" s="59">
        <f>IF(terrains!L4558&lt;=2.5,1,IF(terrains!L4558&lt;=4.5,2,IF(terrains!L4558&lt;=6.5,3,4)))</f>
        <v>1</v>
      </c>
      <c r="Z4558" s="59">
        <f>IF(terrains!R4558=1,35,IF(terrains!S4558=1,64,IF(terrains!T4558=1,IF(terrains!Y4558=1,85,104),IF(terrains!U4558=1,IF(terrains!Y4558=1,124,152),IF(terrains!V4558=1,(IF(terrains!Y4558=1,146,IF(terrains!Y4558=2,178,263))),IF(terrains!W4558=1,(IF(terrains!Y4558=1,178,IF(terrains!Y4558=2,218,321))),IF(terrains!X4558=1,IF(terrains!Y4558=1,190,IF(terrains!Y4558=2,242,IF(terrains!Y4558=3,357,896))))))))))</f>
        <v>35</v>
      </c>
      <c r="AA4558" s="152">
        <f>terrains!Z4558*terrains!F4558</f>
        <v>105523.991685</v>
      </c>
    </row>
    <row r="4559" spans="1:27" ht="14.4">
      <c r="A4559" s="143">
        <v>4558</v>
      </c>
      <c r="B4559" s="59">
        <v>282648.21772199997</v>
      </c>
      <c r="C4559" s="59">
        <v>5040992.4797200002</v>
      </c>
      <c r="D4559" s="59" t="s">
        <v>4180</v>
      </c>
      <c r="E4559" s="153">
        <v>279.8</v>
      </c>
      <c r="F4559" s="150">
        <f>terrains!E4559*10.76391</f>
        <v>3011.7420179999999</v>
      </c>
      <c r="G4559" s="59" t="s">
        <v>190</v>
      </c>
      <c r="H4559" s="59">
        <v>0</v>
      </c>
      <c r="I4559" s="59">
        <v>0</v>
      </c>
      <c r="J4559" s="59">
        <f>IF(terrains!L4559=13.5,IF(terrains!X4559=1,12,9),-0.392532+1.267037*terrains!L4559+0.472239*terrains!X4559+0.58658*terrains!W4559+0.089417*terrains!V4559+0.531633*terrains!U4559+0.337883*terrains!T4559-0.403545*terrains!S4559)</f>
        <v>2.1415419999999998</v>
      </c>
      <c r="K4559" s="151">
        <f>IF(terrains!I4559=0,terrains!J4559,terrains!I4559)</f>
        <v>2.1415419999999998</v>
      </c>
      <c r="L4559" s="59">
        <v>2</v>
      </c>
      <c r="M4559" s="59">
        <v>1</v>
      </c>
      <c r="N4559" s="59">
        <v>3</v>
      </c>
      <c r="O4559" s="59" t="s">
        <v>174</v>
      </c>
      <c r="P4559" s="59">
        <v>2</v>
      </c>
      <c r="Q4559" s="59">
        <v>1.5</v>
      </c>
      <c r="R4559" s="59">
        <v>1</v>
      </c>
      <c r="S4559" s="59">
        <v>0</v>
      </c>
      <c r="T4559" s="59">
        <v>0</v>
      </c>
      <c r="U4559" s="59">
        <v>0</v>
      </c>
      <c r="V4559" s="59">
        <v>0</v>
      </c>
      <c r="W4559" s="59">
        <v>0</v>
      </c>
      <c r="X4559" s="59">
        <v>0</v>
      </c>
      <c r="Y4559" s="59">
        <f>IF(terrains!L4559&lt;=2.5,1,IF(terrains!L4559&lt;=4.5,2,IF(terrains!L4559&lt;=6.5,3,4)))</f>
        <v>1</v>
      </c>
      <c r="Z4559" s="59">
        <f>IF(terrains!R4559=1,35,IF(terrains!S4559=1,64,IF(terrains!T4559=1,IF(terrains!Y4559=1,85,104),IF(terrains!U4559=1,IF(terrains!Y4559=1,124,152),IF(terrains!V4559=1,(IF(terrains!Y4559=1,146,IF(terrains!Y4559=2,178,263))),IF(terrains!W4559=1,(IF(terrains!Y4559=1,178,IF(terrains!Y4559=2,218,321))),IF(terrains!X4559=1,IF(terrains!Y4559=1,190,IF(terrains!Y4559=2,242,IF(terrains!Y4559=3,357,896))))))))))</f>
        <v>35</v>
      </c>
      <c r="AA4559" s="152">
        <f>terrains!Z4559*terrains!F4559</f>
        <v>105410.97063</v>
      </c>
    </row>
    <row r="4560" spans="1:27" ht="14.4">
      <c r="A4560" s="143">
        <v>4559</v>
      </c>
      <c r="B4560" s="59">
        <v>300303.70490000001</v>
      </c>
      <c r="C4560" s="59">
        <v>5040379.8449999997</v>
      </c>
      <c r="D4560" s="59" t="s">
        <v>4181</v>
      </c>
      <c r="E4560" s="153">
        <v>279.8</v>
      </c>
      <c r="F4560" s="150">
        <f>terrains!E4560*10.76391</f>
        <v>3011.7420179999999</v>
      </c>
      <c r="G4560" s="59" t="s">
        <v>245</v>
      </c>
      <c r="H4560" s="59">
        <v>0</v>
      </c>
      <c r="I4560" s="59">
        <v>6</v>
      </c>
      <c r="J4560" s="59">
        <f>IF(terrains!L4560=13.5,IF(terrains!X4560=1,12,9),-0.392532+1.267037*terrains!L4560+0.472239*terrains!X4560+0.58658*terrains!W4560+0.089417*terrains!V4560+0.531633*terrains!U4560+0.337883*terrains!T4560-0.403545*terrains!S4560)</f>
        <v>5.7813734999999999</v>
      </c>
      <c r="K4560" s="151">
        <f>IF(terrains!I4560=0,terrains!J4560,terrains!I4560)</f>
        <v>6</v>
      </c>
      <c r="L4560" s="59">
        <v>4.5</v>
      </c>
      <c r="M4560" s="59">
        <v>0</v>
      </c>
      <c r="N4560" s="59">
        <v>0</v>
      </c>
      <c r="O4560" s="59" t="s">
        <v>180</v>
      </c>
      <c r="P4560" s="59">
        <v>0</v>
      </c>
      <c r="Q4560" s="59">
        <v>0</v>
      </c>
      <c r="R4560" s="59">
        <v>0</v>
      </c>
      <c r="S4560" s="59">
        <v>0</v>
      </c>
      <c r="T4560" s="59">
        <v>0</v>
      </c>
      <c r="U4560" s="59">
        <v>0</v>
      </c>
      <c r="V4560" s="59">
        <v>0</v>
      </c>
      <c r="W4560" s="59">
        <v>0</v>
      </c>
      <c r="X4560" s="59">
        <v>1</v>
      </c>
      <c r="Y4560" s="59">
        <f>IF(terrains!L4560&lt;=2.5,1,IF(terrains!L4560&lt;=4.5,2,IF(terrains!L4560&lt;=6.5,3,4)))</f>
        <v>2</v>
      </c>
      <c r="Z4560" s="59">
        <f>IF(terrains!R4560=1,35,IF(terrains!S4560=1,64,IF(terrains!T4560=1,IF(terrains!Y4560=1,85,104),IF(terrains!U4560=1,IF(terrains!Y4560=1,124,152),IF(terrains!V4560=1,(IF(terrains!Y4560=1,146,IF(terrains!Y4560=2,178,263))),IF(terrains!W4560=1,(IF(terrains!Y4560=1,178,IF(terrains!Y4560=2,218,321))),IF(terrains!X4560=1,IF(terrains!Y4560=1,190,IF(terrains!Y4560=2,242,IF(terrains!Y4560=3,357,896))))))))))</f>
        <v>242</v>
      </c>
      <c r="AA4560" s="152">
        <f>terrains!Z4560*terrains!F4560</f>
        <v>728841.568356</v>
      </c>
    </row>
    <row r="4561" spans="1:27" ht="14.4">
      <c r="A4561" s="143">
        <v>4560</v>
      </c>
      <c r="B4561" s="59">
        <v>297523.28710000002</v>
      </c>
      <c r="C4561" s="59">
        <v>5036507.0520000001</v>
      </c>
      <c r="D4561" s="59" t="s">
        <v>4182</v>
      </c>
      <c r="E4561" s="153">
        <v>279.7</v>
      </c>
      <c r="F4561" s="150">
        <f>terrains!E4561*10.76391</f>
        <v>3010.6656269999999</v>
      </c>
      <c r="G4561" s="59" t="s">
        <v>374</v>
      </c>
      <c r="H4561" s="59">
        <v>0</v>
      </c>
      <c r="I4561" s="59">
        <v>0</v>
      </c>
      <c r="J4561" s="59">
        <f>IF(terrains!L4561=13.5,IF(terrains!X4561=1,12,9),-0.392532+1.267037*terrains!L4561+0.472239*terrains!X4561+0.58658*terrains!W4561+0.089417*terrains!V4561+0.531633*terrains!U4561+0.337883*terrains!T4561-0.403545*terrains!S4561)</f>
        <v>3.1129435000000001</v>
      </c>
      <c r="K4561" s="151">
        <f>IF(terrains!I4561=0,terrains!J4561,terrains!I4561)</f>
        <v>3.1129435000000001</v>
      </c>
      <c r="L4561" s="59">
        <v>2.5</v>
      </c>
      <c r="M4561" s="59">
        <v>2</v>
      </c>
      <c r="N4561" s="59">
        <v>4</v>
      </c>
      <c r="O4561" s="59" t="s">
        <v>176</v>
      </c>
      <c r="P4561" s="59">
        <v>2</v>
      </c>
      <c r="Q4561" s="59">
        <v>1.5</v>
      </c>
      <c r="R4561" s="59">
        <v>0</v>
      </c>
      <c r="S4561" s="59">
        <v>0</v>
      </c>
      <c r="T4561" s="59">
        <v>1</v>
      </c>
      <c r="U4561" s="59">
        <v>0</v>
      </c>
      <c r="V4561" s="59">
        <v>0</v>
      </c>
      <c r="W4561" s="59">
        <v>0</v>
      </c>
      <c r="X4561" s="59">
        <v>0</v>
      </c>
      <c r="Y4561" s="59">
        <f>IF(terrains!L4561&lt;=2.5,1,IF(terrains!L4561&lt;=4.5,2,IF(terrains!L4561&lt;=6.5,3,4)))</f>
        <v>1</v>
      </c>
      <c r="Z4561" s="59">
        <f>IF(terrains!R4561=1,35,IF(terrains!S4561=1,64,IF(terrains!T4561=1,IF(terrains!Y4561=1,85,104),IF(terrains!U4561=1,IF(terrains!Y4561=1,124,152),IF(terrains!V4561=1,(IF(terrains!Y4561=1,146,IF(terrains!Y4561=2,178,263))),IF(terrains!W4561=1,(IF(terrains!Y4561=1,178,IF(terrains!Y4561=2,218,321))),IF(terrains!X4561=1,IF(terrains!Y4561=1,190,IF(terrains!Y4561=2,242,IF(terrains!Y4561=3,357,896))))))))))</f>
        <v>85</v>
      </c>
      <c r="AA4561" s="152">
        <f>terrains!Z4561*terrains!F4561</f>
        <v>255906.57829499998</v>
      </c>
    </row>
    <row r="4562" spans="1:27" ht="14.4">
      <c r="A4562" s="143">
        <v>4561</v>
      </c>
      <c r="B4562" s="59">
        <v>300223.040912</v>
      </c>
      <c r="C4562" s="59">
        <v>5057052.1534299999</v>
      </c>
      <c r="D4562" s="59" t="s">
        <v>4183</v>
      </c>
      <c r="E4562" s="153">
        <v>279</v>
      </c>
      <c r="F4562" s="150">
        <f>terrains!E4562*10.76391</f>
        <v>3003.1308899999999</v>
      </c>
      <c r="G4562" s="59" t="s">
        <v>353</v>
      </c>
      <c r="H4562" s="59">
        <v>0</v>
      </c>
      <c r="I4562" s="59">
        <v>0</v>
      </c>
      <c r="J4562" s="59">
        <f>IF(terrains!L4562=13.5,IF(terrains!X4562=1,12,9),-0.392532+1.267037*terrains!L4562+0.472239*terrains!X4562+0.58658*terrains!W4562+0.089417*terrains!V4562+0.531633*terrains!U4562+0.337883*terrains!T4562-0.403545*terrains!S4562)</f>
        <v>2.1415419999999998</v>
      </c>
      <c r="K4562" s="151">
        <f>IF(terrains!I4562=0,terrains!J4562,terrains!I4562)</f>
        <v>2.1415419999999998</v>
      </c>
      <c r="L4562" s="59">
        <v>2</v>
      </c>
      <c r="M4562" s="59">
        <v>1</v>
      </c>
      <c r="N4562" s="59">
        <v>3</v>
      </c>
      <c r="O4562" s="59" t="s">
        <v>174</v>
      </c>
      <c r="P4562" s="59">
        <v>2</v>
      </c>
      <c r="Q4562" s="59">
        <v>1.5</v>
      </c>
      <c r="R4562" s="59">
        <v>1</v>
      </c>
      <c r="S4562" s="59">
        <v>0</v>
      </c>
      <c r="T4562" s="59">
        <v>0</v>
      </c>
      <c r="U4562" s="59">
        <v>0</v>
      </c>
      <c r="V4562" s="59">
        <v>0</v>
      </c>
      <c r="W4562" s="59">
        <v>0</v>
      </c>
      <c r="X4562" s="59">
        <v>0</v>
      </c>
      <c r="Y4562" s="59">
        <f>IF(terrains!L4562&lt;=2.5,1,IF(terrains!L4562&lt;=4.5,2,IF(terrains!L4562&lt;=6.5,3,4)))</f>
        <v>1</v>
      </c>
      <c r="Z4562" s="59">
        <f>IF(terrains!R4562=1,35,IF(terrains!S4562=1,64,IF(terrains!T4562=1,IF(terrains!Y4562=1,85,104),IF(terrains!U4562=1,IF(terrains!Y4562=1,124,152),IF(terrains!V4562=1,(IF(terrains!Y4562=1,146,IF(terrains!Y4562=2,178,263))),IF(terrains!W4562=1,(IF(terrains!Y4562=1,178,IF(terrains!Y4562=2,218,321))),IF(terrains!X4562=1,IF(terrains!Y4562=1,190,IF(terrains!Y4562=2,242,IF(terrains!Y4562=3,357,896))))))))))</f>
        <v>35</v>
      </c>
      <c r="AA4562" s="152">
        <f>terrains!Z4562*terrains!F4562</f>
        <v>105109.58115</v>
      </c>
    </row>
    <row r="4563" spans="1:27" ht="14.4">
      <c r="A4563" s="143">
        <v>4562</v>
      </c>
      <c r="B4563" s="59">
        <v>300613.99867200002</v>
      </c>
      <c r="C4563" s="59">
        <v>5045820.7882099999</v>
      </c>
      <c r="D4563" s="59" t="s">
        <v>4184</v>
      </c>
      <c r="E4563" s="153">
        <v>279</v>
      </c>
      <c r="F4563" s="150">
        <f>terrains!E4563*10.76391</f>
        <v>3003.1308899999999</v>
      </c>
      <c r="G4563" s="59" t="s">
        <v>534</v>
      </c>
      <c r="H4563" s="59">
        <v>0</v>
      </c>
      <c r="I4563" s="59">
        <v>0</v>
      </c>
      <c r="J4563" s="59">
        <f>IF(terrains!L4563=13.5,IF(terrains!X4563=1,12,9),-0.392532+1.267037*terrains!L4563+0.472239*terrains!X4563+0.58658*terrains!W4563+0.089417*terrains!V4563+0.531633*terrains!U4563+0.337883*terrains!T4563-0.403545*terrains!S4563)</f>
        <v>3.1129435000000001</v>
      </c>
      <c r="K4563" s="151">
        <f>IF(terrains!I4563=0,terrains!J4563,terrains!I4563)</f>
        <v>3.1129435000000001</v>
      </c>
      <c r="L4563" s="59">
        <v>2.5</v>
      </c>
      <c r="M4563" s="59">
        <v>1</v>
      </c>
      <c r="N4563" s="59">
        <v>4</v>
      </c>
      <c r="O4563" s="59" t="s">
        <v>176</v>
      </c>
      <c r="P4563" s="59">
        <v>2</v>
      </c>
      <c r="Q4563" s="59">
        <v>2.5</v>
      </c>
      <c r="R4563" s="59">
        <v>0</v>
      </c>
      <c r="S4563" s="59">
        <v>0</v>
      </c>
      <c r="T4563" s="59">
        <v>1</v>
      </c>
      <c r="U4563" s="59">
        <v>0</v>
      </c>
      <c r="V4563" s="59">
        <v>0</v>
      </c>
      <c r="W4563" s="59">
        <v>0</v>
      </c>
      <c r="X4563" s="59">
        <v>0</v>
      </c>
      <c r="Y4563" s="59">
        <f>IF(terrains!L4563&lt;=2.5,1,IF(terrains!L4563&lt;=4.5,2,IF(terrains!L4563&lt;=6.5,3,4)))</f>
        <v>1</v>
      </c>
      <c r="Z4563" s="59">
        <f>IF(terrains!R4563=1,35,IF(terrains!S4563=1,64,IF(terrains!T4563=1,IF(terrains!Y4563=1,85,104),IF(terrains!U4563=1,IF(terrains!Y4563=1,124,152),IF(terrains!V4563=1,(IF(terrains!Y4563=1,146,IF(terrains!Y4563=2,178,263))),IF(terrains!W4563=1,(IF(terrains!Y4563=1,178,IF(terrains!Y4563=2,218,321))),IF(terrains!X4563=1,IF(terrains!Y4563=1,190,IF(terrains!Y4563=2,242,IF(terrains!Y4563=3,357,896))))))))))</f>
        <v>85</v>
      </c>
      <c r="AA4563" s="152">
        <f>terrains!Z4563*terrains!F4563</f>
        <v>255266.12565</v>
      </c>
    </row>
    <row r="4564" spans="1:27" ht="14.4">
      <c r="A4564" s="143">
        <v>4563</v>
      </c>
      <c r="B4564" s="59">
        <v>295574.81143200002</v>
      </c>
      <c r="C4564" s="59">
        <v>5043922.3485599998</v>
      </c>
      <c r="D4564" s="59" t="s">
        <v>4185</v>
      </c>
      <c r="E4564" s="153">
        <v>279</v>
      </c>
      <c r="F4564" s="150">
        <f>terrains!E4564*10.76391</f>
        <v>3003.1308899999999</v>
      </c>
      <c r="G4564" s="59" t="s">
        <v>1394</v>
      </c>
      <c r="H4564" s="59">
        <v>0</v>
      </c>
      <c r="I4564" s="59">
        <v>0</v>
      </c>
      <c r="J4564" s="59">
        <f>IF(terrains!L4564=13.5,IF(terrains!X4564=1,12,9),-0.392532+1.267037*terrains!L4564+0.472239*terrains!X4564+0.58658*terrains!W4564+0.089417*terrains!V4564+0.531633*terrains!U4564+0.337883*terrains!T4564-0.403545*terrains!S4564)</f>
        <v>3.9402119999999998</v>
      </c>
      <c r="K4564" s="151">
        <f>IF(terrains!I4564=0,terrains!J4564,terrains!I4564)</f>
        <v>3.9402119999999998</v>
      </c>
      <c r="L4564" s="59">
        <v>3</v>
      </c>
      <c r="M4564" s="59">
        <v>2</v>
      </c>
      <c r="N4564" s="59">
        <v>6</v>
      </c>
      <c r="O4564" s="59" t="s">
        <v>177</v>
      </c>
      <c r="P4564" s="59">
        <v>2</v>
      </c>
      <c r="Q4564" s="59">
        <v>2.5</v>
      </c>
      <c r="R4564" s="59">
        <v>0</v>
      </c>
      <c r="S4564" s="59">
        <v>0</v>
      </c>
      <c r="T4564" s="59">
        <v>0</v>
      </c>
      <c r="U4564" s="59">
        <v>1</v>
      </c>
      <c r="V4564" s="59">
        <v>0</v>
      </c>
      <c r="W4564" s="59">
        <v>0</v>
      </c>
      <c r="X4564" s="59">
        <v>0</v>
      </c>
      <c r="Y4564" s="59">
        <f>IF(terrains!L4564&lt;=2.5,1,IF(terrains!L4564&lt;=4.5,2,IF(terrains!L4564&lt;=6.5,3,4)))</f>
        <v>2</v>
      </c>
      <c r="Z4564" s="59">
        <f>IF(terrains!R4564=1,35,IF(terrains!S4564=1,64,IF(terrains!T4564=1,IF(terrains!Y4564=1,85,104),IF(terrains!U4564=1,IF(terrains!Y4564=1,124,152),IF(terrains!V4564=1,(IF(terrains!Y4564=1,146,IF(terrains!Y4564=2,178,263))),IF(terrains!W4564=1,(IF(terrains!Y4564=1,178,IF(terrains!Y4564=2,218,321))),IF(terrains!X4564=1,IF(terrains!Y4564=1,190,IF(terrains!Y4564=2,242,IF(terrains!Y4564=3,357,896))))))))))</f>
        <v>152</v>
      </c>
      <c r="AA4564" s="152">
        <f>terrains!Z4564*terrains!F4564</f>
        <v>456475.89528</v>
      </c>
    </row>
    <row r="4565" spans="1:27" ht="14.4">
      <c r="A4565" s="143">
        <v>4564</v>
      </c>
      <c r="B4565" s="59">
        <v>299890.95037600002</v>
      </c>
      <c r="C4565" s="59">
        <v>5037182.7309400002</v>
      </c>
      <c r="D4565" s="59" t="s">
        <v>4186</v>
      </c>
      <c r="E4565" s="153">
        <v>278.89999999999998</v>
      </c>
      <c r="F4565" s="150">
        <f>terrains!E4565*10.76391</f>
        <v>3002.0544989999994</v>
      </c>
      <c r="G4565" s="59" t="s">
        <v>529</v>
      </c>
      <c r="H4565" s="59">
        <v>0</v>
      </c>
      <c r="I4565" s="59">
        <v>0</v>
      </c>
      <c r="J4565" s="59">
        <f>IF(terrains!L4565=13.5,IF(terrains!X4565=1,12,9),-0.392532+1.267037*terrains!L4565+0.472239*terrains!X4565+0.58658*terrains!W4565+0.089417*terrains!V4565+0.531633*terrains!U4565+0.337883*terrains!T4565-0.403545*terrains!S4565)</f>
        <v>3.1129435000000001</v>
      </c>
      <c r="K4565" s="151">
        <f>IF(terrains!I4565=0,terrains!J4565,terrains!I4565)</f>
        <v>3.1129435000000001</v>
      </c>
      <c r="L4565" s="59">
        <v>2.5</v>
      </c>
      <c r="M4565" s="59">
        <v>1</v>
      </c>
      <c r="N4565" s="59">
        <v>4</v>
      </c>
      <c r="O4565" s="59" t="s">
        <v>176</v>
      </c>
      <c r="P4565" s="59">
        <v>2</v>
      </c>
      <c r="Q4565" s="59">
        <v>2</v>
      </c>
      <c r="R4565" s="59">
        <v>0</v>
      </c>
      <c r="S4565" s="59">
        <v>0</v>
      </c>
      <c r="T4565" s="59">
        <v>1</v>
      </c>
      <c r="U4565" s="59">
        <v>0</v>
      </c>
      <c r="V4565" s="59">
        <v>0</v>
      </c>
      <c r="W4565" s="59">
        <v>0</v>
      </c>
      <c r="X4565" s="59">
        <v>0</v>
      </c>
      <c r="Y4565" s="59">
        <f>IF(terrains!L4565&lt;=2.5,1,IF(terrains!L4565&lt;=4.5,2,IF(terrains!L4565&lt;=6.5,3,4)))</f>
        <v>1</v>
      </c>
      <c r="Z4565" s="59">
        <f>IF(terrains!R4565=1,35,IF(terrains!S4565=1,64,IF(terrains!T4565=1,IF(terrains!Y4565=1,85,104),IF(terrains!U4565=1,IF(terrains!Y4565=1,124,152),IF(terrains!V4565=1,(IF(terrains!Y4565=1,146,IF(terrains!Y4565=2,178,263))),IF(terrains!W4565=1,(IF(terrains!Y4565=1,178,IF(terrains!Y4565=2,218,321))),IF(terrains!X4565=1,IF(terrains!Y4565=1,190,IF(terrains!Y4565=2,242,IF(terrains!Y4565=3,357,896))))))))))</f>
        <v>85</v>
      </c>
      <c r="AA4565" s="152">
        <f>terrains!Z4565*terrains!F4565</f>
        <v>255174.63241499994</v>
      </c>
    </row>
    <row r="4566" spans="1:27" ht="14.4">
      <c r="A4566" s="143">
        <v>4565</v>
      </c>
      <c r="B4566" s="59">
        <v>299387.94137299998</v>
      </c>
      <c r="C4566" s="59">
        <v>5055467.1106500002</v>
      </c>
      <c r="D4566" s="59" t="s">
        <v>4187</v>
      </c>
      <c r="E4566" s="153">
        <v>278.70999999999998</v>
      </c>
      <c r="F4566" s="150">
        <f>terrains!E4566*10.76391</f>
        <v>3000.0093560999994</v>
      </c>
      <c r="G4566" s="59" t="s">
        <v>325</v>
      </c>
      <c r="H4566" s="59">
        <v>0</v>
      </c>
      <c r="I4566" s="59">
        <v>0</v>
      </c>
      <c r="J4566" s="59">
        <f>IF(terrains!L4566=13.5,IF(terrains!X4566=1,12,9),-0.392532+1.267037*terrains!L4566+0.472239*terrains!X4566+0.58658*terrains!W4566+0.089417*terrains!V4566+0.531633*terrains!U4566+0.337883*terrains!T4566-0.403545*terrains!S4566)</f>
        <v>2.1415419999999998</v>
      </c>
      <c r="K4566" s="151">
        <f>IF(terrains!I4566=0,terrains!J4566,terrains!I4566)</f>
        <v>2.1415419999999998</v>
      </c>
      <c r="L4566" s="59">
        <v>2</v>
      </c>
      <c r="M4566" s="59">
        <v>2</v>
      </c>
      <c r="N4566" s="59">
        <v>3</v>
      </c>
      <c r="O4566" s="59" t="s">
        <v>174</v>
      </c>
      <c r="P4566" s="59">
        <v>2</v>
      </c>
      <c r="Q4566" s="59">
        <v>1.5</v>
      </c>
      <c r="R4566" s="59">
        <v>1</v>
      </c>
      <c r="S4566" s="59">
        <v>0</v>
      </c>
      <c r="T4566" s="59">
        <v>0</v>
      </c>
      <c r="U4566" s="59">
        <v>0</v>
      </c>
      <c r="V4566" s="59">
        <v>0</v>
      </c>
      <c r="W4566" s="59">
        <v>0</v>
      </c>
      <c r="X4566" s="59">
        <v>0</v>
      </c>
      <c r="Y4566" s="59">
        <f>IF(terrains!L4566&lt;=2.5,1,IF(terrains!L4566&lt;=4.5,2,IF(terrains!L4566&lt;=6.5,3,4)))</f>
        <v>1</v>
      </c>
      <c r="Z4566" s="59">
        <f>IF(terrains!R4566=1,35,IF(terrains!S4566=1,64,IF(terrains!T4566=1,IF(terrains!Y4566=1,85,104),IF(terrains!U4566=1,IF(terrains!Y4566=1,124,152),IF(terrains!V4566=1,(IF(terrains!Y4566=1,146,IF(terrains!Y4566=2,178,263))),IF(terrains!W4566=1,(IF(terrains!Y4566=1,178,IF(terrains!Y4566=2,218,321))),IF(terrains!X4566=1,IF(terrains!Y4566=1,190,IF(terrains!Y4566=2,242,IF(terrains!Y4566=3,357,896))))))))))</f>
        <v>35</v>
      </c>
      <c r="AA4566" s="152">
        <f>terrains!Z4566*terrains!F4566</f>
        <v>105000.32746349998</v>
      </c>
    </row>
    <row r="4567" spans="1:27" ht="14.4">
      <c r="A4567" s="143">
        <v>4566</v>
      </c>
      <c r="B4567" s="59">
        <v>299354.00197300001</v>
      </c>
      <c r="C4567" s="59">
        <v>5055427.9660700001</v>
      </c>
      <c r="D4567" s="59" t="s">
        <v>4188</v>
      </c>
      <c r="E4567" s="153">
        <v>278.70999999999998</v>
      </c>
      <c r="F4567" s="150">
        <f>terrains!E4567*10.76391</f>
        <v>3000.0093560999994</v>
      </c>
      <c r="G4567" s="59" t="s">
        <v>325</v>
      </c>
      <c r="H4567" s="59">
        <v>0</v>
      </c>
      <c r="I4567" s="59">
        <v>0</v>
      </c>
      <c r="J4567" s="59">
        <f>IF(terrains!L4567=13.5,IF(terrains!X4567=1,12,9),-0.392532+1.267037*terrains!L4567+0.472239*terrains!X4567+0.58658*terrains!W4567+0.089417*terrains!V4567+0.531633*terrains!U4567+0.337883*terrains!T4567-0.403545*terrains!S4567)</f>
        <v>2.1415419999999998</v>
      </c>
      <c r="K4567" s="151">
        <f>IF(terrains!I4567=0,terrains!J4567,terrains!I4567)</f>
        <v>2.1415419999999998</v>
      </c>
      <c r="L4567" s="59">
        <v>2</v>
      </c>
      <c r="M4567" s="59">
        <v>2</v>
      </c>
      <c r="N4567" s="59">
        <v>3</v>
      </c>
      <c r="O4567" s="59" t="s">
        <v>174</v>
      </c>
      <c r="P4567" s="59">
        <v>2</v>
      </c>
      <c r="Q4567" s="59">
        <v>1.5</v>
      </c>
      <c r="R4567" s="59">
        <v>1</v>
      </c>
      <c r="S4567" s="59">
        <v>0</v>
      </c>
      <c r="T4567" s="59">
        <v>0</v>
      </c>
      <c r="U4567" s="59">
        <v>0</v>
      </c>
      <c r="V4567" s="59">
        <v>0</v>
      </c>
      <c r="W4567" s="59">
        <v>0</v>
      </c>
      <c r="X4567" s="59">
        <v>0</v>
      </c>
      <c r="Y4567" s="59">
        <f>IF(terrains!L4567&lt;=2.5,1,IF(terrains!L4567&lt;=4.5,2,IF(terrains!L4567&lt;=6.5,3,4)))</f>
        <v>1</v>
      </c>
      <c r="Z4567" s="59">
        <f>IF(terrains!R4567=1,35,IF(terrains!S4567=1,64,IF(terrains!T4567=1,IF(terrains!Y4567=1,85,104),IF(terrains!U4567=1,IF(terrains!Y4567=1,124,152),IF(terrains!V4567=1,(IF(terrains!Y4567=1,146,IF(terrains!Y4567=2,178,263))),IF(terrains!W4567=1,(IF(terrains!Y4567=1,178,IF(terrains!Y4567=2,218,321))),IF(terrains!X4567=1,IF(terrains!Y4567=1,190,IF(terrains!Y4567=2,242,IF(terrains!Y4567=3,357,896))))))))))</f>
        <v>35</v>
      </c>
      <c r="AA4567" s="152">
        <f>terrains!Z4567*terrains!F4567</f>
        <v>105000.32746349998</v>
      </c>
    </row>
    <row r="4568" spans="1:27" ht="14.4">
      <c r="A4568" s="143">
        <v>4567</v>
      </c>
      <c r="B4568" s="59">
        <v>299343.145854</v>
      </c>
      <c r="C4568" s="59">
        <v>5055442.4896799996</v>
      </c>
      <c r="D4568" s="59" t="s">
        <v>4189</v>
      </c>
      <c r="E4568" s="153">
        <v>278.70999999999998</v>
      </c>
      <c r="F4568" s="150">
        <f>terrains!E4568*10.76391</f>
        <v>3000.0093560999994</v>
      </c>
      <c r="G4568" s="59" t="s">
        <v>325</v>
      </c>
      <c r="H4568" s="59">
        <v>0</v>
      </c>
      <c r="I4568" s="59">
        <v>0</v>
      </c>
      <c r="J4568" s="59">
        <f>IF(terrains!L4568=13.5,IF(terrains!X4568=1,12,9),-0.392532+1.267037*terrains!L4568+0.472239*terrains!X4568+0.58658*terrains!W4568+0.089417*terrains!V4568+0.531633*terrains!U4568+0.337883*terrains!T4568-0.403545*terrains!S4568)</f>
        <v>2.1415419999999998</v>
      </c>
      <c r="K4568" s="151">
        <f>IF(terrains!I4568=0,terrains!J4568,terrains!I4568)</f>
        <v>2.1415419999999998</v>
      </c>
      <c r="L4568" s="59">
        <v>2</v>
      </c>
      <c r="M4568" s="59">
        <v>2</v>
      </c>
      <c r="N4568" s="59">
        <v>3</v>
      </c>
      <c r="O4568" s="59" t="s">
        <v>174</v>
      </c>
      <c r="P4568" s="59">
        <v>2</v>
      </c>
      <c r="Q4568" s="59">
        <v>1.5</v>
      </c>
      <c r="R4568" s="59">
        <v>1</v>
      </c>
      <c r="S4568" s="59">
        <v>0</v>
      </c>
      <c r="T4568" s="59">
        <v>0</v>
      </c>
      <c r="U4568" s="59">
        <v>0</v>
      </c>
      <c r="V4568" s="59">
        <v>0</v>
      </c>
      <c r="W4568" s="59">
        <v>0</v>
      </c>
      <c r="X4568" s="59">
        <v>0</v>
      </c>
      <c r="Y4568" s="59">
        <f>IF(terrains!L4568&lt;=2.5,1,IF(terrains!L4568&lt;=4.5,2,IF(terrains!L4568&lt;=6.5,3,4)))</f>
        <v>1</v>
      </c>
      <c r="Z4568" s="59">
        <f>IF(terrains!R4568=1,35,IF(terrains!S4568=1,64,IF(terrains!T4568=1,IF(terrains!Y4568=1,85,104),IF(terrains!U4568=1,IF(terrains!Y4568=1,124,152),IF(terrains!V4568=1,(IF(terrains!Y4568=1,146,IF(terrains!Y4568=2,178,263))),IF(terrains!W4568=1,(IF(terrains!Y4568=1,178,IF(terrains!Y4568=2,218,321))),IF(terrains!X4568=1,IF(terrains!Y4568=1,190,IF(terrains!Y4568=2,242,IF(terrains!Y4568=3,357,896))))))))))</f>
        <v>35</v>
      </c>
      <c r="AA4568" s="152">
        <f>terrains!Z4568*terrains!F4568</f>
        <v>105000.32746349998</v>
      </c>
    </row>
    <row r="4569" spans="1:27" ht="14.4">
      <c r="A4569" s="143">
        <v>4568</v>
      </c>
      <c r="B4569" s="59">
        <v>299348.53745</v>
      </c>
      <c r="C4569" s="59">
        <v>5055435.2917999998</v>
      </c>
      <c r="D4569" s="59" t="s">
        <v>4190</v>
      </c>
      <c r="E4569" s="153">
        <v>278.70999999999998</v>
      </c>
      <c r="F4569" s="150">
        <f>terrains!E4569*10.76391</f>
        <v>3000.0093560999994</v>
      </c>
      <c r="G4569" s="59" t="s">
        <v>325</v>
      </c>
      <c r="H4569" s="59">
        <v>0</v>
      </c>
      <c r="I4569" s="59">
        <v>0</v>
      </c>
      <c r="J4569" s="59">
        <f>IF(terrains!L4569=13.5,IF(terrains!X4569=1,12,9),-0.392532+1.267037*terrains!L4569+0.472239*terrains!X4569+0.58658*terrains!W4569+0.089417*terrains!V4569+0.531633*terrains!U4569+0.337883*terrains!T4569-0.403545*terrains!S4569)</f>
        <v>2.1415419999999998</v>
      </c>
      <c r="K4569" s="151">
        <f>IF(terrains!I4569=0,terrains!J4569,terrains!I4569)</f>
        <v>2.1415419999999998</v>
      </c>
      <c r="L4569" s="59">
        <v>2</v>
      </c>
      <c r="M4569" s="59">
        <v>2</v>
      </c>
      <c r="N4569" s="59">
        <v>3</v>
      </c>
      <c r="O4569" s="59" t="s">
        <v>174</v>
      </c>
      <c r="P4569" s="59">
        <v>2</v>
      </c>
      <c r="Q4569" s="59">
        <v>1.5</v>
      </c>
      <c r="R4569" s="59">
        <v>1</v>
      </c>
      <c r="S4569" s="59">
        <v>0</v>
      </c>
      <c r="T4569" s="59">
        <v>0</v>
      </c>
      <c r="U4569" s="59">
        <v>0</v>
      </c>
      <c r="V4569" s="59">
        <v>0</v>
      </c>
      <c r="W4569" s="59">
        <v>0</v>
      </c>
      <c r="X4569" s="59">
        <v>0</v>
      </c>
      <c r="Y4569" s="59">
        <f>IF(terrains!L4569&lt;=2.5,1,IF(terrains!L4569&lt;=4.5,2,IF(terrains!L4569&lt;=6.5,3,4)))</f>
        <v>1</v>
      </c>
      <c r="Z4569" s="59">
        <f>IF(terrains!R4569=1,35,IF(terrains!S4569=1,64,IF(terrains!T4569=1,IF(terrains!Y4569=1,85,104),IF(terrains!U4569=1,IF(terrains!Y4569=1,124,152),IF(terrains!V4569=1,(IF(terrains!Y4569=1,146,IF(terrains!Y4569=2,178,263))),IF(terrains!W4569=1,(IF(terrains!Y4569=1,178,IF(terrains!Y4569=2,218,321))),IF(terrains!X4569=1,IF(terrains!Y4569=1,190,IF(terrains!Y4569=2,242,IF(terrains!Y4569=3,357,896))))))))))</f>
        <v>35</v>
      </c>
      <c r="AA4569" s="152">
        <f>terrains!Z4569*terrains!F4569</f>
        <v>105000.32746349998</v>
      </c>
    </row>
    <row r="4570" spans="1:27" ht="14.4">
      <c r="A4570" s="143">
        <v>4569</v>
      </c>
      <c r="B4570" s="59">
        <v>299371.54946800001</v>
      </c>
      <c r="C4570" s="59">
        <v>5055489.1354999999</v>
      </c>
      <c r="D4570" s="59" t="s">
        <v>4191</v>
      </c>
      <c r="E4570" s="153">
        <v>278.70999999999998</v>
      </c>
      <c r="F4570" s="150">
        <f>terrains!E4570*10.76391</f>
        <v>3000.0093560999994</v>
      </c>
      <c r="G4570" s="59" t="s">
        <v>325</v>
      </c>
      <c r="H4570" s="59">
        <v>0</v>
      </c>
      <c r="I4570" s="59">
        <v>0</v>
      </c>
      <c r="J4570" s="59">
        <f>IF(terrains!L4570=13.5,IF(terrains!X4570=1,12,9),-0.392532+1.267037*terrains!L4570+0.472239*terrains!X4570+0.58658*terrains!W4570+0.089417*terrains!V4570+0.531633*terrains!U4570+0.337883*terrains!T4570-0.403545*terrains!S4570)</f>
        <v>2.1415419999999998</v>
      </c>
      <c r="K4570" s="151">
        <f>IF(terrains!I4570=0,terrains!J4570,terrains!I4570)</f>
        <v>2.1415419999999998</v>
      </c>
      <c r="L4570" s="59">
        <v>2</v>
      </c>
      <c r="M4570" s="59">
        <v>2</v>
      </c>
      <c r="N4570" s="59">
        <v>3</v>
      </c>
      <c r="O4570" s="59" t="s">
        <v>174</v>
      </c>
      <c r="P4570" s="59">
        <v>2</v>
      </c>
      <c r="Q4570" s="59">
        <v>1.5</v>
      </c>
      <c r="R4570" s="59">
        <v>1</v>
      </c>
      <c r="S4570" s="59">
        <v>0</v>
      </c>
      <c r="T4570" s="59">
        <v>0</v>
      </c>
      <c r="U4570" s="59">
        <v>0</v>
      </c>
      <c r="V4570" s="59">
        <v>0</v>
      </c>
      <c r="W4570" s="59">
        <v>0</v>
      </c>
      <c r="X4570" s="59">
        <v>0</v>
      </c>
      <c r="Y4570" s="59">
        <f>IF(terrains!L4570&lt;=2.5,1,IF(terrains!L4570&lt;=4.5,2,IF(terrains!L4570&lt;=6.5,3,4)))</f>
        <v>1</v>
      </c>
      <c r="Z4570" s="59">
        <f>IF(terrains!R4570=1,35,IF(terrains!S4570=1,64,IF(terrains!T4570=1,IF(terrains!Y4570=1,85,104),IF(terrains!U4570=1,IF(terrains!Y4570=1,124,152),IF(terrains!V4570=1,(IF(terrains!Y4570=1,146,IF(terrains!Y4570=2,178,263))),IF(terrains!W4570=1,(IF(terrains!Y4570=1,178,IF(terrains!Y4570=2,218,321))),IF(terrains!X4570=1,IF(terrains!Y4570=1,190,IF(terrains!Y4570=2,242,IF(terrains!Y4570=3,357,896))))))))))</f>
        <v>35</v>
      </c>
      <c r="AA4570" s="152">
        <f>terrains!Z4570*terrains!F4570</f>
        <v>105000.32746349998</v>
      </c>
    </row>
    <row r="4571" spans="1:27" ht="14.4">
      <c r="A4571" s="143">
        <v>4570</v>
      </c>
      <c r="B4571" s="59">
        <v>294188.361087</v>
      </c>
      <c r="C4571" s="59">
        <v>5049053.2614000002</v>
      </c>
      <c r="D4571" s="59" t="s">
        <v>4192</v>
      </c>
      <c r="E4571" s="153">
        <v>278.7</v>
      </c>
      <c r="F4571" s="150">
        <f>terrains!E4571*10.76391</f>
        <v>2999.9017169999997</v>
      </c>
      <c r="G4571" s="59" t="s">
        <v>1321</v>
      </c>
      <c r="H4571" s="59">
        <v>0</v>
      </c>
      <c r="I4571" s="59">
        <v>0</v>
      </c>
      <c r="J4571" s="59">
        <f>IF(terrains!L4571=13.5,IF(terrains!X4571=1,12,9),-0.392532+1.267037*terrains!L4571+0.472239*terrains!X4571+0.58658*terrains!W4571+0.089417*terrains!V4571+0.531633*terrains!U4571+0.337883*terrains!T4571-0.403545*terrains!S4571)</f>
        <v>1.7379969999999998</v>
      </c>
      <c r="K4571" s="151">
        <f>IF(terrains!I4571=0,terrains!J4571,terrains!I4571)</f>
        <v>1.7379969999999998</v>
      </c>
      <c r="L4571" s="59">
        <v>2</v>
      </c>
      <c r="M4571" s="59">
        <v>1</v>
      </c>
      <c r="N4571" s="59">
        <v>3</v>
      </c>
      <c r="O4571" s="59" t="s">
        <v>175</v>
      </c>
      <c r="P4571" s="59">
        <v>2</v>
      </c>
      <c r="Q4571" s="59">
        <v>2</v>
      </c>
      <c r="R4571" s="59">
        <v>0</v>
      </c>
      <c r="S4571" s="59">
        <v>1</v>
      </c>
      <c r="T4571" s="59">
        <v>0</v>
      </c>
      <c r="U4571" s="59">
        <v>0</v>
      </c>
      <c r="V4571" s="59">
        <v>0</v>
      </c>
      <c r="W4571" s="59">
        <v>0</v>
      </c>
      <c r="X4571" s="59">
        <v>0</v>
      </c>
      <c r="Y4571" s="59">
        <f>IF(terrains!L4571&lt;=2.5,1,IF(terrains!L4571&lt;=4.5,2,IF(terrains!L4571&lt;=6.5,3,4)))</f>
        <v>1</v>
      </c>
      <c r="Z4571" s="59">
        <f>IF(terrains!R4571=1,35,IF(terrains!S4571=1,64,IF(terrains!T4571=1,IF(terrains!Y4571=1,85,104),IF(terrains!U4571=1,IF(terrains!Y4571=1,124,152),IF(terrains!V4571=1,(IF(terrains!Y4571=1,146,IF(terrains!Y4571=2,178,263))),IF(terrains!W4571=1,(IF(terrains!Y4571=1,178,IF(terrains!Y4571=2,218,321))),IF(terrains!X4571=1,IF(terrains!Y4571=1,190,IF(terrains!Y4571=2,242,IF(terrains!Y4571=3,357,896))))))))))</f>
        <v>64</v>
      </c>
      <c r="AA4571" s="152">
        <f>terrains!Z4571*terrains!F4571</f>
        <v>191993.70988799998</v>
      </c>
    </row>
    <row r="4572" spans="1:27" ht="14.4">
      <c r="A4572" s="143">
        <v>4571</v>
      </c>
      <c r="B4572" s="59">
        <v>294154.04350299999</v>
      </c>
      <c r="C4572" s="59">
        <v>5049027.9028399996</v>
      </c>
      <c r="D4572" s="59" t="s">
        <v>4193</v>
      </c>
      <c r="E4572" s="153">
        <v>278.7</v>
      </c>
      <c r="F4572" s="150">
        <f>terrains!E4572*10.76391</f>
        <v>2999.9017169999997</v>
      </c>
      <c r="G4572" s="59" t="s">
        <v>1321</v>
      </c>
      <c r="H4572" s="59">
        <v>0</v>
      </c>
      <c r="I4572" s="59">
        <v>0</v>
      </c>
      <c r="J4572" s="59">
        <f>IF(terrains!L4572=13.5,IF(terrains!X4572=1,12,9),-0.392532+1.267037*terrains!L4572+0.472239*terrains!X4572+0.58658*terrains!W4572+0.089417*terrains!V4572+0.531633*terrains!U4572+0.337883*terrains!T4572-0.403545*terrains!S4572)</f>
        <v>1.7379969999999998</v>
      </c>
      <c r="K4572" s="151">
        <f>IF(terrains!I4572=0,terrains!J4572,terrains!I4572)</f>
        <v>1.7379969999999998</v>
      </c>
      <c r="L4572" s="59">
        <v>2</v>
      </c>
      <c r="M4572" s="59">
        <v>1</v>
      </c>
      <c r="N4572" s="59">
        <v>3</v>
      </c>
      <c r="O4572" s="59" t="s">
        <v>175</v>
      </c>
      <c r="P4572" s="59">
        <v>2</v>
      </c>
      <c r="Q4572" s="59">
        <v>2</v>
      </c>
      <c r="R4572" s="59">
        <v>0</v>
      </c>
      <c r="S4572" s="59">
        <v>1</v>
      </c>
      <c r="T4572" s="59">
        <v>0</v>
      </c>
      <c r="U4572" s="59">
        <v>0</v>
      </c>
      <c r="V4572" s="59">
        <v>0</v>
      </c>
      <c r="W4572" s="59">
        <v>0</v>
      </c>
      <c r="X4572" s="59">
        <v>0</v>
      </c>
      <c r="Y4572" s="59">
        <f>IF(terrains!L4572&lt;=2.5,1,IF(terrains!L4572&lt;=4.5,2,IF(terrains!L4572&lt;=6.5,3,4)))</f>
        <v>1</v>
      </c>
      <c r="Z4572" s="59">
        <f>IF(terrains!R4572=1,35,IF(terrains!S4572=1,64,IF(terrains!T4572=1,IF(terrains!Y4572=1,85,104),IF(terrains!U4572=1,IF(terrains!Y4572=1,124,152),IF(terrains!V4572=1,(IF(terrains!Y4572=1,146,IF(terrains!Y4572=2,178,263))),IF(terrains!W4572=1,(IF(terrains!Y4572=1,178,IF(terrains!Y4572=2,218,321))),IF(terrains!X4572=1,IF(terrains!Y4572=1,190,IF(terrains!Y4572=2,242,IF(terrains!Y4572=3,357,896))))))))))</f>
        <v>64</v>
      </c>
      <c r="AA4572" s="152">
        <f>terrains!Z4572*terrains!F4572</f>
        <v>191993.70988799998</v>
      </c>
    </row>
    <row r="4573" spans="1:27" ht="14.4">
      <c r="A4573" s="143">
        <v>4572</v>
      </c>
      <c r="B4573" s="59">
        <v>297902.27470000001</v>
      </c>
      <c r="C4573" s="59">
        <v>5042977.3569999998</v>
      </c>
      <c r="D4573" s="59" t="s">
        <v>4194</v>
      </c>
      <c r="E4573" s="153">
        <v>278.7</v>
      </c>
      <c r="F4573" s="150">
        <f>terrains!E4573*10.76391</f>
        <v>2999.9017169999997</v>
      </c>
      <c r="G4573" s="59" t="s">
        <v>231</v>
      </c>
      <c r="H4573" s="59">
        <v>0</v>
      </c>
      <c r="I4573" s="59">
        <v>0</v>
      </c>
      <c r="J4573" s="59">
        <f>IF(terrains!L4573=13.5,IF(terrains!X4573=1,12,9),-0.392532+1.267037*terrains!L4573+0.472239*terrains!X4573+0.58658*terrains!W4573+0.089417*terrains!V4573+0.531633*terrains!U4573+0.337883*terrains!T4573-0.403545*terrains!S4573)</f>
        <v>2.8644775</v>
      </c>
      <c r="K4573" s="151">
        <f>IF(terrains!I4573=0,terrains!J4573,terrains!I4573)</f>
        <v>2.8644775</v>
      </c>
      <c r="L4573" s="59">
        <v>2.5</v>
      </c>
      <c r="M4573" s="59">
        <v>2</v>
      </c>
      <c r="N4573" s="59">
        <v>4</v>
      </c>
      <c r="O4573" s="59" t="s">
        <v>178</v>
      </c>
      <c r="P4573" s="59">
        <v>2</v>
      </c>
      <c r="Q4573" s="59">
        <v>2.5</v>
      </c>
      <c r="R4573" s="59">
        <v>0</v>
      </c>
      <c r="S4573" s="59">
        <v>0</v>
      </c>
      <c r="T4573" s="59">
        <v>0</v>
      </c>
      <c r="U4573" s="59">
        <v>0</v>
      </c>
      <c r="V4573" s="59">
        <v>1</v>
      </c>
      <c r="W4573" s="59">
        <v>0</v>
      </c>
      <c r="X4573" s="59">
        <v>0</v>
      </c>
      <c r="Y4573" s="59">
        <f>IF(terrains!L4573&lt;=2.5,1,IF(terrains!L4573&lt;=4.5,2,IF(terrains!L4573&lt;=6.5,3,4)))</f>
        <v>1</v>
      </c>
      <c r="Z4573" s="59">
        <f>IF(terrains!R4573=1,35,IF(terrains!S4573=1,64,IF(terrains!T4573=1,IF(terrains!Y4573=1,85,104),IF(terrains!U4573=1,IF(terrains!Y4573=1,124,152),IF(terrains!V4573=1,(IF(terrains!Y4573=1,146,IF(terrains!Y4573=2,178,263))),IF(terrains!W4573=1,(IF(terrains!Y4573=1,178,IF(terrains!Y4573=2,218,321))),IF(terrains!X4573=1,IF(terrains!Y4573=1,190,IF(terrains!Y4573=2,242,IF(terrains!Y4573=3,357,896))))))))))</f>
        <v>146</v>
      </c>
      <c r="AA4573" s="152">
        <f>terrains!Z4573*terrains!F4573</f>
        <v>437985.65068199998</v>
      </c>
    </row>
    <row r="4574" spans="1:27" ht="14.4">
      <c r="A4574" s="143">
        <v>4573</v>
      </c>
      <c r="B4574" s="59">
        <v>294939.67810299998</v>
      </c>
      <c r="C4574" s="59">
        <v>5033024.3995899996</v>
      </c>
      <c r="D4574" s="59" t="s">
        <v>4195</v>
      </c>
      <c r="E4574" s="153">
        <v>278.7</v>
      </c>
      <c r="F4574" s="150">
        <f>terrains!E4574*10.76391</f>
        <v>2999.9017169999997</v>
      </c>
      <c r="G4574" s="59" t="s">
        <v>221</v>
      </c>
      <c r="H4574" s="59">
        <v>0</v>
      </c>
      <c r="I4574" s="59">
        <v>0</v>
      </c>
      <c r="J4574" s="59">
        <f>IF(terrains!L4574=13.5,IF(terrains!X4574=1,12,9),-0.392532+1.267037*terrains!L4574+0.472239*terrains!X4574+0.58658*terrains!W4574+0.089417*terrains!V4574+0.531633*terrains!U4574+0.337883*terrains!T4574-0.403545*terrains!S4574)</f>
        <v>2.3715155000000001</v>
      </c>
      <c r="K4574" s="151">
        <f>IF(terrains!I4574=0,terrains!J4574,terrains!I4574)</f>
        <v>2.3715155000000001</v>
      </c>
      <c r="L4574" s="59">
        <v>2.5</v>
      </c>
      <c r="M4574" s="59">
        <v>1</v>
      </c>
      <c r="N4574" s="59">
        <v>5</v>
      </c>
      <c r="O4574" s="59" t="s">
        <v>175</v>
      </c>
      <c r="P4574" s="59">
        <v>2</v>
      </c>
      <c r="Q4574" s="59">
        <v>1.5</v>
      </c>
      <c r="R4574" s="59">
        <v>0</v>
      </c>
      <c r="S4574" s="59">
        <v>1</v>
      </c>
      <c r="T4574" s="59">
        <v>0</v>
      </c>
      <c r="U4574" s="59">
        <v>0</v>
      </c>
      <c r="V4574" s="59">
        <v>0</v>
      </c>
      <c r="W4574" s="59">
        <v>0</v>
      </c>
      <c r="X4574" s="59">
        <v>0</v>
      </c>
      <c r="Y4574" s="59">
        <f>IF(terrains!L4574&lt;=2.5,1,IF(terrains!L4574&lt;=4.5,2,IF(terrains!L4574&lt;=6.5,3,4)))</f>
        <v>1</v>
      </c>
      <c r="Z4574" s="59">
        <f>IF(terrains!R4574=1,35,IF(terrains!S4574=1,64,IF(terrains!T4574=1,IF(terrains!Y4574=1,85,104),IF(terrains!U4574=1,IF(terrains!Y4574=1,124,152),IF(terrains!V4574=1,(IF(terrains!Y4574=1,146,IF(terrains!Y4574=2,178,263))),IF(terrains!W4574=1,(IF(terrains!Y4574=1,178,IF(terrains!Y4574=2,218,321))),IF(terrains!X4574=1,IF(terrains!Y4574=1,190,IF(terrains!Y4574=2,242,IF(terrains!Y4574=3,357,896))))))))))</f>
        <v>64</v>
      </c>
      <c r="AA4574" s="152">
        <f>terrains!Z4574*terrains!F4574</f>
        <v>191993.70988799998</v>
      </c>
    </row>
    <row r="4575" spans="1:27" ht="14.4">
      <c r="A4575" s="143">
        <v>4574</v>
      </c>
      <c r="B4575" s="59">
        <v>294934.462734</v>
      </c>
      <c r="C4575" s="59">
        <v>5033027.7195100002</v>
      </c>
      <c r="D4575" s="59" t="s">
        <v>4196</v>
      </c>
      <c r="E4575" s="153">
        <v>278.7</v>
      </c>
      <c r="F4575" s="150">
        <f>terrains!E4575*10.76391</f>
        <v>2999.9017169999997</v>
      </c>
      <c r="G4575" s="59" t="s">
        <v>221</v>
      </c>
      <c r="H4575" s="59">
        <v>0</v>
      </c>
      <c r="I4575" s="59">
        <v>0</v>
      </c>
      <c r="J4575" s="59">
        <f>IF(terrains!L4575=13.5,IF(terrains!X4575=1,12,9),-0.392532+1.267037*terrains!L4575+0.472239*terrains!X4575+0.58658*terrains!W4575+0.089417*terrains!V4575+0.531633*terrains!U4575+0.337883*terrains!T4575-0.403545*terrains!S4575)</f>
        <v>2.3715155000000001</v>
      </c>
      <c r="K4575" s="151">
        <f>IF(terrains!I4575=0,terrains!J4575,terrains!I4575)</f>
        <v>2.3715155000000001</v>
      </c>
      <c r="L4575" s="59">
        <v>2.5</v>
      </c>
      <c r="M4575" s="59">
        <v>1</v>
      </c>
      <c r="N4575" s="59">
        <v>5</v>
      </c>
      <c r="O4575" s="59" t="s">
        <v>175</v>
      </c>
      <c r="P4575" s="59">
        <v>2</v>
      </c>
      <c r="Q4575" s="59">
        <v>1.5</v>
      </c>
      <c r="R4575" s="59">
        <v>0</v>
      </c>
      <c r="S4575" s="59">
        <v>1</v>
      </c>
      <c r="T4575" s="59">
        <v>0</v>
      </c>
      <c r="U4575" s="59">
        <v>0</v>
      </c>
      <c r="V4575" s="59">
        <v>0</v>
      </c>
      <c r="W4575" s="59">
        <v>0</v>
      </c>
      <c r="X4575" s="59">
        <v>0</v>
      </c>
      <c r="Y4575" s="59">
        <f>IF(terrains!L4575&lt;=2.5,1,IF(terrains!L4575&lt;=4.5,2,IF(terrains!L4575&lt;=6.5,3,4)))</f>
        <v>1</v>
      </c>
      <c r="Z4575" s="59">
        <f>IF(terrains!R4575=1,35,IF(terrains!S4575=1,64,IF(terrains!T4575=1,IF(terrains!Y4575=1,85,104),IF(terrains!U4575=1,IF(terrains!Y4575=1,124,152),IF(terrains!V4575=1,(IF(terrains!Y4575=1,146,IF(terrains!Y4575=2,178,263))),IF(terrains!W4575=1,(IF(terrains!Y4575=1,178,IF(terrains!Y4575=2,218,321))),IF(terrains!X4575=1,IF(terrains!Y4575=1,190,IF(terrains!Y4575=2,242,IF(terrains!Y4575=3,357,896))))))))))</f>
        <v>64</v>
      </c>
      <c r="AA4575" s="152">
        <f>terrains!Z4575*terrains!F4575</f>
        <v>191993.70988799998</v>
      </c>
    </row>
    <row r="4576" spans="1:27" ht="14.4">
      <c r="A4576" s="143">
        <v>4575</v>
      </c>
      <c r="B4576" s="59">
        <v>295583.16796400002</v>
      </c>
      <c r="C4576" s="59">
        <v>5043935.09822</v>
      </c>
      <c r="D4576" s="59" t="s">
        <v>4197</v>
      </c>
      <c r="E4576" s="153">
        <v>278.7</v>
      </c>
      <c r="F4576" s="150">
        <f>terrains!E4576*10.76391</f>
        <v>2999.9017169999997</v>
      </c>
      <c r="G4576" s="59" t="s">
        <v>1394</v>
      </c>
      <c r="H4576" s="59">
        <v>0</v>
      </c>
      <c r="I4576" s="59">
        <v>0</v>
      </c>
      <c r="J4576" s="59">
        <f>IF(terrains!L4576=13.5,IF(terrains!X4576=1,12,9),-0.392532+1.267037*terrains!L4576+0.472239*terrains!X4576+0.58658*terrains!W4576+0.089417*terrains!V4576+0.531633*terrains!U4576+0.337883*terrains!T4576-0.403545*terrains!S4576)</f>
        <v>3.9402119999999998</v>
      </c>
      <c r="K4576" s="151">
        <f>IF(terrains!I4576=0,terrains!J4576,terrains!I4576)</f>
        <v>3.9402119999999998</v>
      </c>
      <c r="L4576" s="59">
        <v>3</v>
      </c>
      <c r="M4576" s="59">
        <v>2</v>
      </c>
      <c r="N4576" s="59">
        <v>6</v>
      </c>
      <c r="O4576" s="59" t="s">
        <v>177</v>
      </c>
      <c r="P4576" s="59">
        <v>2</v>
      </c>
      <c r="Q4576" s="59">
        <v>2.5</v>
      </c>
      <c r="R4576" s="59">
        <v>0</v>
      </c>
      <c r="S4576" s="59">
        <v>0</v>
      </c>
      <c r="T4576" s="59">
        <v>0</v>
      </c>
      <c r="U4576" s="59">
        <v>1</v>
      </c>
      <c r="V4576" s="59">
        <v>0</v>
      </c>
      <c r="W4576" s="59">
        <v>0</v>
      </c>
      <c r="X4576" s="59">
        <v>0</v>
      </c>
      <c r="Y4576" s="59">
        <f>IF(terrains!L4576&lt;=2.5,1,IF(terrains!L4576&lt;=4.5,2,IF(terrains!L4576&lt;=6.5,3,4)))</f>
        <v>2</v>
      </c>
      <c r="Z4576" s="59">
        <f>IF(terrains!R4576=1,35,IF(terrains!S4576=1,64,IF(terrains!T4576=1,IF(terrains!Y4576=1,85,104),IF(terrains!U4576=1,IF(terrains!Y4576=1,124,152),IF(terrains!V4576=1,(IF(terrains!Y4576=1,146,IF(terrains!Y4576=2,178,263))),IF(terrains!W4576=1,(IF(terrains!Y4576=1,178,IF(terrains!Y4576=2,218,321))),IF(terrains!X4576=1,IF(terrains!Y4576=1,190,IF(terrains!Y4576=2,242,IF(terrains!Y4576=3,357,896))))))))))</f>
        <v>152</v>
      </c>
      <c r="AA4576" s="152">
        <f>terrains!Z4576*terrains!F4576</f>
        <v>455985.06098399998</v>
      </c>
    </row>
    <row r="4577" spans="1:27" ht="14.4">
      <c r="A4577" s="143">
        <v>4576</v>
      </c>
      <c r="B4577" s="59">
        <v>297900.81390000001</v>
      </c>
      <c r="C4577" s="59">
        <v>5049044.068</v>
      </c>
      <c r="D4577" s="59" t="s">
        <v>4198</v>
      </c>
      <c r="E4577" s="153">
        <v>278.5</v>
      </c>
      <c r="F4577" s="150">
        <f>terrains!E4577*10.76391</f>
        <v>2997.7489349999996</v>
      </c>
      <c r="G4577" s="59" t="s">
        <v>1138</v>
      </c>
      <c r="H4577" s="59">
        <v>0</v>
      </c>
      <c r="I4577" s="59">
        <v>0</v>
      </c>
      <c r="J4577" s="59">
        <f>IF(terrains!L4577=13.5,IF(terrains!X4577=1,12,9),-0.392532+1.267037*terrains!L4577+0.472239*terrains!X4577+0.58658*terrains!W4577+0.089417*terrains!V4577+0.531633*terrains!U4577+0.337883*terrains!T4577-0.403545*terrains!S4577)</f>
        <v>1.7379969999999998</v>
      </c>
      <c r="K4577" s="151">
        <f>IF(terrains!I4577=0,terrains!J4577,terrains!I4577)</f>
        <v>1.7379969999999998</v>
      </c>
      <c r="L4577" s="59">
        <v>2</v>
      </c>
      <c r="M4577" s="59">
        <v>1</v>
      </c>
      <c r="N4577" s="59">
        <v>3</v>
      </c>
      <c r="O4577" s="59" t="s">
        <v>175</v>
      </c>
      <c r="P4577" s="59">
        <v>1.5</v>
      </c>
      <c r="Q4577" s="59">
        <v>2</v>
      </c>
      <c r="R4577" s="59">
        <v>0</v>
      </c>
      <c r="S4577" s="59">
        <v>1</v>
      </c>
      <c r="T4577" s="59">
        <v>0</v>
      </c>
      <c r="U4577" s="59">
        <v>0</v>
      </c>
      <c r="V4577" s="59">
        <v>0</v>
      </c>
      <c r="W4577" s="59">
        <v>0</v>
      </c>
      <c r="X4577" s="59">
        <v>0</v>
      </c>
      <c r="Y4577" s="59">
        <f>IF(terrains!L4577&lt;=2.5,1,IF(terrains!L4577&lt;=4.5,2,IF(terrains!L4577&lt;=6.5,3,4)))</f>
        <v>1</v>
      </c>
      <c r="Z4577" s="59">
        <f>IF(terrains!R4577=1,35,IF(terrains!S4577=1,64,IF(terrains!T4577=1,IF(terrains!Y4577=1,85,104),IF(terrains!U4577=1,IF(terrains!Y4577=1,124,152),IF(terrains!V4577=1,(IF(terrains!Y4577=1,146,IF(terrains!Y4577=2,178,263))),IF(terrains!W4577=1,(IF(terrains!Y4577=1,178,IF(terrains!Y4577=2,218,321))),IF(terrains!X4577=1,IF(terrains!Y4577=1,190,IF(terrains!Y4577=2,242,IF(terrains!Y4577=3,357,896))))))))))</f>
        <v>64</v>
      </c>
      <c r="AA4577" s="152">
        <f>terrains!Z4577*terrains!F4577</f>
        <v>191855.93183999998</v>
      </c>
    </row>
    <row r="4578" spans="1:27" ht="14.4">
      <c r="A4578" s="143">
        <v>4577</v>
      </c>
      <c r="B4578" s="59">
        <v>298656.62319999997</v>
      </c>
      <c r="C4578" s="59">
        <v>5039431.0959999999</v>
      </c>
      <c r="D4578" s="59" t="s">
        <v>4199</v>
      </c>
      <c r="E4578" s="153">
        <v>278.25</v>
      </c>
      <c r="F4578" s="150">
        <f>terrains!E4578*10.76391</f>
        <v>2995.0579574999997</v>
      </c>
      <c r="G4578" s="59" t="s">
        <v>245</v>
      </c>
      <c r="H4578" s="59">
        <v>0</v>
      </c>
      <c r="I4578" s="59">
        <v>6</v>
      </c>
      <c r="J4578" s="59">
        <f>IF(terrains!L4578=13.5,IF(terrains!X4578=1,12,9),-0.392532+1.267037*terrains!L4578+0.472239*terrains!X4578+0.58658*terrains!W4578+0.089417*terrains!V4578+0.531633*terrains!U4578+0.337883*terrains!T4578-0.403545*terrains!S4578)</f>
        <v>5.7813734999999999</v>
      </c>
      <c r="K4578" s="151">
        <f>IF(terrains!I4578=0,terrains!J4578,terrains!I4578)</f>
        <v>6</v>
      </c>
      <c r="L4578" s="59">
        <v>4.5</v>
      </c>
      <c r="M4578" s="59">
        <v>0</v>
      </c>
      <c r="N4578" s="59">
        <v>0</v>
      </c>
      <c r="O4578" s="59" t="s">
        <v>180</v>
      </c>
      <c r="P4578" s="59">
        <v>0</v>
      </c>
      <c r="Q4578" s="59">
        <v>0</v>
      </c>
      <c r="R4578" s="59">
        <v>0</v>
      </c>
      <c r="S4578" s="59">
        <v>0</v>
      </c>
      <c r="T4578" s="59">
        <v>0</v>
      </c>
      <c r="U4578" s="59">
        <v>0</v>
      </c>
      <c r="V4578" s="59">
        <v>0</v>
      </c>
      <c r="W4578" s="59">
        <v>0</v>
      </c>
      <c r="X4578" s="59">
        <v>1</v>
      </c>
      <c r="Y4578" s="59">
        <f>IF(terrains!L4578&lt;=2.5,1,IF(terrains!L4578&lt;=4.5,2,IF(terrains!L4578&lt;=6.5,3,4)))</f>
        <v>2</v>
      </c>
      <c r="Z4578" s="59">
        <f>IF(terrains!R4578=1,35,IF(terrains!S4578=1,64,IF(terrains!T4578=1,IF(terrains!Y4578=1,85,104),IF(terrains!U4578=1,IF(terrains!Y4578=1,124,152),IF(terrains!V4578=1,(IF(terrains!Y4578=1,146,IF(terrains!Y4578=2,178,263))),IF(terrains!W4578=1,(IF(terrains!Y4578=1,178,IF(terrains!Y4578=2,218,321))),IF(terrains!X4578=1,IF(terrains!Y4578=1,190,IF(terrains!Y4578=2,242,IF(terrains!Y4578=3,357,896))))))))))</f>
        <v>242</v>
      </c>
      <c r="AA4578" s="152">
        <f>terrains!Z4578*terrains!F4578</f>
        <v>724804.02571499988</v>
      </c>
    </row>
    <row r="4579" spans="1:27" ht="14.4">
      <c r="A4579" s="143">
        <v>4578</v>
      </c>
      <c r="B4579" s="59">
        <v>288453.72256999998</v>
      </c>
      <c r="C4579" s="59">
        <v>5042499.5699199997</v>
      </c>
      <c r="D4579" s="59" t="s">
        <v>4200</v>
      </c>
      <c r="E4579" s="153">
        <v>277.89999999999998</v>
      </c>
      <c r="F4579" s="150">
        <f>terrains!E4579*10.76391</f>
        <v>2991.2905889999997</v>
      </c>
      <c r="G4579" s="59" t="s">
        <v>259</v>
      </c>
      <c r="H4579" s="59">
        <v>1</v>
      </c>
      <c r="I4579" s="59">
        <v>6</v>
      </c>
      <c r="J4579" s="59">
        <f>IF(terrains!L4579=13.5,IF(terrains!X4579=1,12,9),-0.392532+1.267037*terrains!L4579+0.472239*terrains!X4579+0.58658*terrains!W4579+0.089417*terrains!V4579+0.531633*terrains!U4579+0.337883*terrains!T4579-0.403545*terrains!S4579)</f>
        <v>5.6470174999999996</v>
      </c>
      <c r="K4579" s="151">
        <f>IF(terrains!I4579=0,terrains!J4579,terrains!I4579)</f>
        <v>6</v>
      </c>
      <c r="L4579" s="59">
        <v>4.5</v>
      </c>
      <c r="M4579" s="59">
        <v>2</v>
      </c>
      <c r="N4579" s="59">
        <v>15</v>
      </c>
      <c r="O4579" s="59" t="s">
        <v>176</v>
      </c>
      <c r="P4579" s="59">
        <v>2</v>
      </c>
      <c r="Q4579" s="59">
        <v>2.5</v>
      </c>
      <c r="R4579" s="59">
        <v>0</v>
      </c>
      <c r="S4579" s="59">
        <v>0</v>
      </c>
      <c r="T4579" s="59">
        <v>1</v>
      </c>
      <c r="U4579" s="59">
        <v>0</v>
      </c>
      <c r="V4579" s="59">
        <v>0</v>
      </c>
      <c r="W4579" s="59">
        <v>0</v>
      </c>
      <c r="X4579" s="59">
        <v>0</v>
      </c>
      <c r="Y4579" s="59">
        <f>IF(terrains!L4579&lt;=2.5,1,IF(terrains!L4579&lt;=4.5,2,IF(terrains!L4579&lt;=6.5,3,4)))</f>
        <v>2</v>
      </c>
      <c r="Z4579" s="59">
        <f>IF(terrains!R4579=1,35,IF(terrains!S4579=1,64,IF(terrains!T4579=1,IF(terrains!Y4579=1,85,104),IF(terrains!U4579=1,IF(terrains!Y4579=1,124,152),IF(terrains!V4579=1,(IF(terrains!Y4579=1,146,IF(terrains!Y4579=2,178,263))),IF(terrains!W4579=1,(IF(terrains!Y4579=1,178,IF(terrains!Y4579=2,218,321))),IF(terrains!X4579=1,IF(terrains!Y4579=1,190,IF(terrains!Y4579=2,242,IF(terrains!Y4579=3,357,896))))))))))</f>
        <v>104</v>
      </c>
      <c r="AA4579" s="152">
        <f>terrains!Z4579*terrains!F4579</f>
        <v>311094.22125599999</v>
      </c>
    </row>
    <row r="4580" spans="1:27" ht="14.4">
      <c r="A4580" s="143">
        <v>4579</v>
      </c>
      <c r="B4580" s="59">
        <v>301987.48659500002</v>
      </c>
      <c r="C4580" s="59">
        <v>5058987.1568400003</v>
      </c>
      <c r="D4580" s="59" t="s">
        <v>4201</v>
      </c>
      <c r="E4580" s="153">
        <v>277.60000000000002</v>
      </c>
      <c r="F4580" s="150">
        <f>terrains!E4580*10.76391</f>
        <v>2988.061416</v>
      </c>
      <c r="G4580" s="59" t="s">
        <v>327</v>
      </c>
      <c r="H4580" s="59">
        <v>0</v>
      </c>
      <c r="I4580" s="59">
        <v>0</v>
      </c>
      <c r="J4580" s="59">
        <f>IF(terrains!L4580=13.5,IF(terrains!X4580=1,12,9),-0.392532+1.267037*terrains!L4580+0.472239*terrains!X4580+0.58658*terrains!W4580+0.089417*terrains!V4580+0.531633*terrains!U4580+0.337883*terrains!T4580-0.403545*terrains!S4580)</f>
        <v>2.7750604999999999</v>
      </c>
      <c r="K4580" s="151">
        <f>IF(terrains!I4580=0,terrains!J4580,terrains!I4580)</f>
        <v>2.7750604999999999</v>
      </c>
      <c r="L4580" s="59">
        <v>2.5</v>
      </c>
      <c r="M4580" s="59">
        <v>0</v>
      </c>
      <c r="N4580" s="59">
        <v>0</v>
      </c>
      <c r="O4580" s="59" t="s">
        <v>174</v>
      </c>
      <c r="P4580" s="59">
        <v>0</v>
      </c>
      <c r="Q4580" s="59">
        <v>0</v>
      </c>
      <c r="R4580" s="59">
        <v>1</v>
      </c>
      <c r="S4580" s="59">
        <v>0</v>
      </c>
      <c r="T4580" s="59">
        <v>0</v>
      </c>
      <c r="U4580" s="59">
        <v>0</v>
      </c>
      <c r="V4580" s="59">
        <v>0</v>
      </c>
      <c r="W4580" s="59">
        <v>0</v>
      </c>
      <c r="X4580" s="59">
        <v>0</v>
      </c>
      <c r="Y4580" s="59">
        <f>IF(terrains!L4580&lt;=2.5,1,IF(terrains!L4580&lt;=4.5,2,IF(terrains!L4580&lt;=6.5,3,4)))</f>
        <v>1</v>
      </c>
      <c r="Z4580" s="59">
        <f>IF(terrains!R4580=1,35,IF(terrains!S4580=1,64,IF(terrains!T4580=1,IF(terrains!Y4580=1,85,104),IF(terrains!U4580=1,IF(terrains!Y4580=1,124,152),IF(terrains!V4580=1,(IF(terrains!Y4580=1,146,IF(terrains!Y4580=2,178,263))),IF(terrains!W4580=1,(IF(terrains!Y4580=1,178,IF(terrains!Y4580=2,218,321))),IF(terrains!X4580=1,IF(terrains!Y4580=1,190,IF(terrains!Y4580=2,242,IF(terrains!Y4580=3,357,896))))))))))</f>
        <v>35</v>
      </c>
      <c r="AA4580" s="152">
        <f>terrains!Z4580*terrains!F4580</f>
        <v>104582.14956000001</v>
      </c>
    </row>
    <row r="4581" spans="1:27" ht="14.4">
      <c r="A4581" s="143">
        <v>4580</v>
      </c>
      <c r="B4581" s="59">
        <v>299981.95309199998</v>
      </c>
      <c r="C4581" s="59">
        <v>5039094.8677599998</v>
      </c>
      <c r="D4581" s="59" t="s">
        <v>4202</v>
      </c>
      <c r="E4581" s="153">
        <v>277.3</v>
      </c>
      <c r="F4581" s="150">
        <f>terrains!E4581*10.76391</f>
        <v>2984.8322429999998</v>
      </c>
      <c r="G4581" s="59" t="s">
        <v>308</v>
      </c>
      <c r="H4581" s="59">
        <v>2</v>
      </c>
      <c r="I4581" s="59">
        <v>6</v>
      </c>
      <c r="J4581" s="59">
        <f>IF(terrains!L4581=13.5,IF(terrains!X4581=1,12,9),-0.392532+1.267037*terrains!L4581+0.472239*terrains!X4581+0.58658*terrains!W4581+0.089417*terrains!V4581+0.531633*terrains!U4581+0.337883*terrains!T4581-0.403545*terrains!S4581)</f>
        <v>3.8808179999999997</v>
      </c>
      <c r="K4581" s="151">
        <f>IF(terrains!I4581=0,terrains!J4581,terrains!I4581)</f>
        <v>6</v>
      </c>
      <c r="L4581" s="59">
        <v>3</v>
      </c>
      <c r="M4581" s="59">
        <v>2</v>
      </c>
      <c r="N4581" s="59">
        <v>8</v>
      </c>
      <c r="O4581" s="59" t="s">
        <v>180</v>
      </c>
      <c r="P4581" s="59">
        <v>2</v>
      </c>
      <c r="Q4581" s="59">
        <v>2</v>
      </c>
      <c r="R4581" s="59">
        <v>0</v>
      </c>
      <c r="S4581" s="59">
        <v>0</v>
      </c>
      <c r="T4581" s="59">
        <v>0</v>
      </c>
      <c r="U4581" s="59">
        <v>0</v>
      </c>
      <c r="V4581" s="59">
        <v>0</v>
      </c>
      <c r="W4581" s="59">
        <v>0</v>
      </c>
      <c r="X4581" s="59">
        <v>1</v>
      </c>
      <c r="Y4581" s="59">
        <f>IF(terrains!L4581&lt;=2.5,1,IF(terrains!L4581&lt;=4.5,2,IF(terrains!L4581&lt;=6.5,3,4)))</f>
        <v>2</v>
      </c>
      <c r="Z4581" s="59">
        <f>IF(terrains!R4581=1,35,IF(terrains!S4581=1,64,IF(terrains!T4581=1,IF(terrains!Y4581=1,85,104),IF(terrains!U4581=1,IF(terrains!Y4581=1,124,152),IF(terrains!V4581=1,(IF(terrains!Y4581=1,146,IF(terrains!Y4581=2,178,263))),IF(terrains!W4581=1,(IF(terrains!Y4581=1,178,IF(terrains!Y4581=2,218,321))),IF(terrains!X4581=1,IF(terrains!Y4581=1,190,IF(terrains!Y4581=2,242,IF(terrains!Y4581=3,357,896))))))))))</f>
        <v>242</v>
      </c>
      <c r="AA4581" s="152">
        <f>terrains!Z4581*terrains!F4581</f>
        <v>722329.40280599997</v>
      </c>
    </row>
    <row r="4582" spans="1:27" ht="14.4">
      <c r="A4582" s="143">
        <v>4581</v>
      </c>
      <c r="B4582" s="59">
        <v>300590.25150399999</v>
      </c>
      <c r="C4582" s="59">
        <v>5041693.93248</v>
      </c>
      <c r="D4582" s="59" t="s">
        <v>4203</v>
      </c>
      <c r="E4582" s="153">
        <v>277.10000000000002</v>
      </c>
      <c r="F4582" s="150">
        <f>terrains!E4582*10.76391</f>
        <v>2982.6794610000002</v>
      </c>
      <c r="G4582" s="59" t="s">
        <v>1327</v>
      </c>
      <c r="H4582" s="59">
        <v>0</v>
      </c>
      <c r="I4582" s="59">
        <v>3</v>
      </c>
      <c r="J4582" s="59">
        <f>IF(terrains!L4582=13.5,IF(terrains!X4582=1,12,9),-0.392532+1.267037*terrains!L4582+0.472239*terrains!X4582+0.58658*terrains!W4582+0.089417*terrains!V4582+0.531633*terrains!U4582+0.337883*terrains!T4582-0.403545*terrains!S4582)</f>
        <v>3.2472995</v>
      </c>
      <c r="K4582" s="151">
        <f>IF(terrains!I4582=0,terrains!J4582,terrains!I4582)</f>
        <v>3</v>
      </c>
      <c r="L4582" s="59">
        <v>2.5</v>
      </c>
      <c r="M4582" s="59">
        <v>0</v>
      </c>
      <c r="N4582" s="59">
        <v>0</v>
      </c>
      <c r="O4582" s="59" t="s">
        <v>180</v>
      </c>
      <c r="P4582" s="59">
        <v>0</v>
      </c>
      <c r="Q4582" s="59">
        <v>0</v>
      </c>
      <c r="R4582" s="59">
        <v>0</v>
      </c>
      <c r="S4582" s="59">
        <v>0</v>
      </c>
      <c r="T4582" s="59">
        <v>0</v>
      </c>
      <c r="U4582" s="59">
        <v>0</v>
      </c>
      <c r="V4582" s="59">
        <v>0</v>
      </c>
      <c r="W4582" s="59">
        <v>0</v>
      </c>
      <c r="X4582" s="59">
        <v>1</v>
      </c>
      <c r="Y4582" s="59">
        <f>IF(terrains!L4582&lt;=2.5,1,IF(terrains!L4582&lt;=4.5,2,IF(terrains!L4582&lt;=6.5,3,4)))</f>
        <v>1</v>
      </c>
      <c r="Z4582" s="59">
        <f>IF(terrains!R4582=1,35,IF(terrains!S4582=1,64,IF(terrains!T4582=1,IF(terrains!Y4582=1,85,104),IF(terrains!U4582=1,IF(terrains!Y4582=1,124,152),IF(terrains!V4582=1,(IF(terrains!Y4582=1,146,IF(terrains!Y4582=2,178,263))),IF(terrains!W4582=1,(IF(terrains!Y4582=1,178,IF(terrains!Y4582=2,218,321))),IF(terrains!X4582=1,IF(terrains!Y4582=1,190,IF(terrains!Y4582=2,242,IF(terrains!Y4582=3,357,896))))))))))</f>
        <v>190</v>
      </c>
      <c r="AA4582" s="152">
        <f>terrains!Z4582*terrains!F4582</f>
        <v>566709.09759000002</v>
      </c>
    </row>
    <row r="4583" spans="1:27" ht="14.4">
      <c r="A4583" s="143">
        <v>4582</v>
      </c>
      <c r="B4583" s="59">
        <v>301342.30409200001</v>
      </c>
      <c r="C4583" s="59">
        <v>5052626.2593299998</v>
      </c>
      <c r="D4583" s="59" t="s">
        <v>4204</v>
      </c>
      <c r="E4583" s="153">
        <v>276.89999999999998</v>
      </c>
      <c r="F4583" s="150">
        <f>terrains!E4583*10.76391</f>
        <v>2980.5266789999996</v>
      </c>
      <c r="G4583" s="59" t="s">
        <v>1814</v>
      </c>
      <c r="H4583" s="59">
        <v>0</v>
      </c>
      <c r="I4583" s="59">
        <v>0</v>
      </c>
      <c r="J4583" s="59">
        <f>IF(terrains!L4583=13.5,IF(terrains!X4583=1,12,9),-0.392532+1.267037*terrains!L4583+0.472239*terrains!X4583+0.58658*terrains!W4583+0.089417*terrains!V4583+0.531633*terrains!U4583+0.337883*terrains!T4583-0.403545*terrains!S4583)</f>
        <v>1.7379969999999998</v>
      </c>
      <c r="K4583" s="151">
        <f>IF(terrains!I4583=0,terrains!J4583,terrains!I4583)</f>
        <v>1.7379969999999998</v>
      </c>
      <c r="L4583" s="59">
        <v>2</v>
      </c>
      <c r="M4583" s="59">
        <v>1</v>
      </c>
      <c r="N4583" s="59">
        <v>3</v>
      </c>
      <c r="O4583" s="59" t="s">
        <v>175</v>
      </c>
      <c r="P4583" s="59">
        <v>2</v>
      </c>
      <c r="Q4583" s="59">
        <v>1.5</v>
      </c>
      <c r="R4583" s="59">
        <v>0</v>
      </c>
      <c r="S4583" s="59">
        <v>1</v>
      </c>
      <c r="T4583" s="59">
        <v>0</v>
      </c>
      <c r="U4583" s="59">
        <v>0</v>
      </c>
      <c r="V4583" s="59">
        <v>0</v>
      </c>
      <c r="W4583" s="59">
        <v>0</v>
      </c>
      <c r="X4583" s="59">
        <v>0</v>
      </c>
      <c r="Y4583" s="59">
        <f>IF(terrains!L4583&lt;=2.5,1,IF(terrains!L4583&lt;=4.5,2,IF(terrains!L4583&lt;=6.5,3,4)))</f>
        <v>1</v>
      </c>
      <c r="Z4583" s="59">
        <f>IF(terrains!R4583=1,35,IF(terrains!S4583=1,64,IF(terrains!T4583=1,IF(terrains!Y4583=1,85,104),IF(terrains!U4583=1,IF(terrains!Y4583=1,124,152),IF(terrains!V4583=1,(IF(terrains!Y4583=1,146,IF(terrains!Y4583=2,178,263))),IF(terrains!W4583=1,(IF(terrains!Y4583=1,178,IF(terrains!Y4583=2,218,321))),IF(terrains!X4583=1,IF(terrains!Y4583=1,190,IF(terrains!Y4583=2,242,IF(terrains!Y4583=3,357,896))))))))))</f>
        <v>64</v>
      </c>
      <c r="AA4583" s="152">
        <f>terrains!Z4583*terrains!F4583</f>
        <v>190753.70745599997</v>
      </c>
    </row>
    <row r="4584" spans="1:27" ht="14.4">
      <c r="A4584" s="143">
        <v>4583</v>
      </c>
      <c r="B4584" s="59">
        <v>301351.5428</v>
      </c>
      <c r="C4584" s="59">
        <v>5052623.1503499998</v>
      </c>
      <c r="D4584" s="59" t="s">
        <v>4205</v>
      </c>
      <c r="E4584" s="153">
        <v>276.89999999999998</v>
      </c>
      <c r="F4584" s="150">
        <f>terrains!E4584*10.76391</f>
        <v>2980.5266789999996</v>
      </c>
      <c r="G4584" s="59" t="s">
        <v>1814</v>
      </c>
      <c r="H4584" s="59">
        <v>0</v>
      </c>
      <c r="I4584" s="59">
        <v>0</v>
      </c>
      <c r="J4584" s="59">
        <f>IF(terrains!L4584=13.5,IF(terrains!X4584=1,12,9),-0.392532+1.267037*terrains!L4584+0.472239*terrains!X4584+0.58658*terrains!W4584+0.089417*terrains!V4584+0.531633*terrains!U4584+0.337883*terrains!T4584-0.403545*terrains!S4584)</f>
        <v>1.7379969999999998</v>
      </c>
      <c r="K4584" s="151">
        <f>IF(terrains!I4584=0,terrains!J4584,terrains!I4584)</f>
        <v>1.7379969999999998</v>
      </c>
      <c r="L4584" s="59">
        <v>2</v>
      </c>
      <c r="M4584" s="59">
        <v>1</v>
      </c>
      <c r="N4584" s="59">
        <v>3</v>
      </c>
      <c r="O4584" s="59" t="s">
        <v>175</v>
      </c>
      <c r="P4584" s="59">
        <v>2</v>
      </c>
      <c r="Q4584" s="59">
        <v>1.5</v>
      </c>
      <c r="R4584" s="59">
        <v>0</v>
      </c>
      <c r="S4584" s="59">
        <v>1</v>
      </c>
      <c r="T4584" s="59">
        <v>0</v>
      </c>
      <c r="U4584" s="59">
        <v>0</v>
      </c>
      <c r="V4584" s="59">
        <v>0</v>
      </c>
      <c r="W4584" s="59">
        <v>0</v>
      </c>
      <c r="X4584" s="59">
        <v>0</v>
      </c>
      <c r="Y4584" s="59">
        <f>IF(terrains!L4584&lt;=2.5,1,IF(terrains!L4584&lt;=4.5,2,IF(terrains!L4584&lt;=6.5,3,4)))</f>
        <v>1</v>
      </c>
      <c r="Z4584" s="59">
        <f>IF(terrains!R4584=1,35,IF(terrains!S4584=1,64,IF(terrains!T4584=1,IF(terrains!Y4584=1,85,104),IF(terrains!U4584=1,IF(terrains!Y4584=1,124,152),IF(terrains!V4584=1,(IF(terrains!Y4584=1,146,IF(terrains!Y4584=2,178,263))),IF(terrains!W4584=1,(IF(terrains!Y4584=1,178,IF(terrains!Y4584=2,218,321))),IF(terrains!X4584=1,IF(terrains!Y4584=1,190,IF(terrains!Y4584=2,242,IF(terrains!Y4584=3,357,896))))))))))</f>
        <v>64</v>
      </c>
      <c r="AA4584" s="152">
        <f>terrains!Z4584*terrains!F4584</f>
        <v>190753.70745599997</v>
      </c>
    </row>
    <row r="4585" spans="1:27" ht="14.4">
      <c r="A4585" s="143">
        <v>4584</v>
      </c>
      <c r="B4585" s="59">
        <v>301360.781013</v>
      </c>
      <c r="C4585" s="59">
        <v>5052620.0405000001</v>
      </c>
      <c r="D4585" s="59" t="s">
        <v>4206</v>
      </c>
      <c r="E4585" s="153">
        <v>276.89999999999998</v>
      </c>
      <c r="F4585" s="150">
        <f>terrains!E4585*10.76391</f>
        <v>2980.5266789999996</v>
      </c>
      <c r="G4585" s="59" t="s">
        <v>1814</v>
      </c>
      <c r="H4585" s="59">
        <v>0</v>
      </c>
      <c r="I4585" s="59">
        <v>0</v>
      </c>
      <c r="J4585" s="59">
        <f>IF(terrains!L4585=13.5,IF(terrains!X4585=1,12,9),-0.392532+1.267037*terrains!L4585+0.472239*terrains!X4585+0.58658*terrains!W4585+0.089417*terrains!V4585+0.531633*terrains!U4585+0.337883*terrains!T4585-0.403545*terrains!S4585)</f>
        <v>1.7379969999999998</v>
      </c>
      <c r="K4585" s="151">
        <f>IF(terrains!I4585=0,terrains!J4585,terrains!I4585)</f>
        <v>1.7379969999999998</v>
      </c>
      <c r="L4585" s="59">
        <v>2</v>
      </c>
      <c r="M4585" s="59">
        <v>1</v>
      </c>
      <c r="N4585" s="59">
        <v>3</v>
      </c>
      <c r="O4585" s="59" t="s">
        <v>175</v>
      </c>
      <c r="P4585" s="59">
        <v>2</v>
      </c>
      <c r="Q4585" s="59">
        <v>1.5</v>
      </c>
      <c r="R4585" s="59">
        <v>0</v>
      </c>
      <c r="S4585" s="59">
        <v>1</v>
      </c>
      <c r="T4585" s="59">
        <v>0</v>
      </c>
      <c r="U4585" s="59">
        <v>0</v>
      </c>
      <c r="V4585" s="59">
        <v>0</v>
      </c>
      <c r="W4585" s="59">
        <v>0</v>
      </c>
      <c r="X4585" s="59">
        <v>0</v>
      </c>
      <c r="Y4585" s="59">
        <f>IF(terrains!L4585&lt;=2.5,1,IF(terrains!L4585&lt;=4.5,2,IF(terrains!L4585&lt;=6.5,3,4)))</f>
        <v>1</v>
      </c>
      <c r="Z4585" s="59">
        <f>IF(terrains!R4585=1,35,IF(terrains!S4585=1,64,IF(terrains!T4585=1,IF(terrains!Y4585=1,85,104),IF(terrains!U4585=1,IF(terrains!Y4585=1,124,152),IF(terrains!V4585=1,(IF(terrains!Y4585=1,146,IF(terrains!Y4585=2,178,263))),IF(terrains!W4585=1,(IF(terrains!Y4585=1,178,IF(terrains!Y4585=2,218,321))),IF(terrains!X4585=1,IF(terrains!Y4585=1,190,IF(terrains!Y4585=2,242,IF(terrains!Y4585=3,357,896))))))))))</f>
        <v>64</v>
      </c>
      <c r="AA4585" s="152">
        <f>terrains!Z4585*terrains!F4585</f>
        <v>190753.70745599997</v>
      </c>
    </row>
    <row r="4586" spans="1:27" ht="14.4">
      <c r="A4586" s="143">
        <v>4585</v>
      </c>
      <c r="B4586" s="59">
        <v>301370.02040699997</v>
      </c>
      <c r="C4586" s="59">
        <v>5052616.9280099999</v>
      </c>
      <c r="D4586" s="59" t="s">
        <v>4207</v>
      </c>
      <c r="E4586" s="153">
        <v>276.89999999999998</v>
      </c>
      <c r="F4586" s="150">
        <f>terrains!E4586*10.76391</f>
        <v>2980.5266789999996</v>
      </c>
      <c r="G4586" s="59" t="s">
        <v>1814</v>
      </c>
      <c r="H4586" s="59">
        <v>0</v>
      </c>
      <c r="I4586" s="59">
        <v>0</v>
      </c>
      <c r="J4586" s="59">
        <f>IF(terrains!L4586=13.5,IF(terrains!X4586=1,12,9),-0.392532+1.267037*terrains!L4586+0.472239*terrains!X4586+0.58658*terrains!W4586+0.089417*terrains!V4586+0.531633*terrains!U4586+0.337883*terrains!T4586-0.403545*terrains!S4586)</f>
        <v>1.7379969999999998</v>
      </c>
      <c r="K4586" s="151">
        <f>IF(terrains!I4586=0,terrains!J4586,terrains!I4586)</f>
        <v>1.7379969999999998</v>
      </c>
      <c r="L4586" s="59">
        <v>2</v>
      </c>
      <c r="M4586" s="59">
        <v>1</v>
      </c>
      <c r="N4586" s="59">
        <v>3</v>
      </c>
      <c r="O4586" s="59" t="s">
        <v>175</v>
      </c>
      <c r="P4586" s="59">
        <v>2</v>
      </c>
      <c r="Q4586" s="59">
        <v>1.5</v>
      </c>
      <c r="R4586" s="59">
        <v>0</v>
      </c>
      <c r="S4586" s="59">
        <v>1</v>
      </c>
      <c r="T4586" s="59">
        <v>0</v>
      </c>
      <c r="U4586" s="59">
        <v>0</v>
      </c>
      <c r="V4586" s="59">
        <v>0</v>
      </c>
      <c r="W4586" s="59">
        <v>0</v>
      </c>
      <c r="X4586" s="59">
        <v>0</v>
      </c>
      <c r="Y4586" s="59">
        <f>IF(terrains!L4586&lt;=2.5,1,IF(terrains!L4586&lt;=4.5,2,IF(terrains!L4586&lt;=6.5,3,4)))</f>
        <v>1</v>
      </c>
      <c r="Z4586" s="59">
        <f>IF(terrains!R4586=1,35,IF(terrains!S4586=1,64,IF(terrains!T4586=1,IF(terrains!Y4586=1,85,104),IF(terrains!U4586=1,IF(terrains!Y4586=1,124,152),IF(terrains!V4586=1,(IF(terrains!Y4586=1,146,IF(terrains!Y4586=2,178,263))),IF(terrains!W4586=1,(IF(terrains!Y4586=1,178,IF(terrains!Y4586=2,218,321))),IF(terrains!X4586=1,IF(terrains!Y4586=1,190,IF(terrains!Y4586=2,242,IF(terrains!Y4586=3,357,896))))))))))</f>
        <v>64</v>
      </c>
      <c r="AA4586" s="152">
        <f>terrains!Z4586*terrains!F4586</f>
        <v>190753.70745599997</v>
      </c>
    </row>
    <row r="4587" spans="1:27" ht="14.4">
      <c r="A4587" s="143">
        <v>4586</v>
      </c>
      <c r="B4587" s="59">
        <v>288422.226302</v>
      </c>
      <c r="C4587" s="59">
        <v>5042040.2445499999</v>
      </c>
      <c r="D4587" s="59" t="s">
        <v>4208</v>
      </c>
      <c r="E4587" s="153">
        <v>276.89999999999998</v>
      </c>
      <c r="F4587" s="150">
        <f>terrains!E4587*10.76391</f>
        <v>2980.5266789999996</v>
      </c>
      <c r="G4587" s="59" t="s">
        <v>197</v>
      </c>
      <c r="H4587" s="59">
        <v>0</v>
      </c>
      <c r="I4587" s="59">
        <v>0</v>
      </c>
      <c r="J4587" s="59">
        <f>IF(terrains!L4587=13.5,IF(terrains!X4587=1,12,9),-0.392532+1.267037*terrains!L4587+0.472239*terrains!X4587+0.58658*terrains!W4587+0.089417*terrains!V4587+0.531633*terrains!U4587+0.337883*terrains!T4587-0.403545*terrains!S4587)</f>
        <v>3.1129435000000001</v>
      </c>
      <c r="K4587" s="151">
        <f>IF(terrains!I4587=0,terrains!J4587,terrains!I4587)</f>
        <v>3.1129435000000001</v>
      </c>
      <c r="L4587" s="59">
        <v>2.5</v>
      </c>
      <c r="M4587" s="59">
        <v>2</v>
      </c>
      <c r="N4587" s="59">
        <v>6</v>
      </c>
      <c r="O4587" s="59" t="s">
        <v>176</v>
      </c>
      <c r="P4587" s="59">
        <v>2</v>
      </c>
      <c r="Q4587" s="59">
        <v>1.5</v>
      </c>
      <c r="R4587" s="59">
        <v>0</v>
      </c>
      <c r="S4587" s="59">
        <v>0</v>
      </c>
      <c r="T4587" s="59">
        <v>1</v>
      </c>
      <c r="U4587" s="59">
        <v>0</v>
      </c>
      <c r="V4587" s="59">
        <v>0</v>
      </c>
      <c r="W4587" s="59">
        <v>0</v>
      </c>
      <c r="X4587" s="59">
        <v>0</v>
      </c>
      <c r="Y4587" s="59">
        <f>IF(terrains!L4587&lt;=2.5,1,IF(terrains!L4587&lt;=4.5,2,IF(terrains!L4587&lt;=6.5,3,4)))</f>
        <v>1</v>
      </c>
      <c r="Z4587" s="59">
        <f>IF(terrains!R4587=1,35,IF(terrains!S4587=1,64,IF(terrains!T4587=1,IF(terrains!Y4587=1,85,104),IF(terrains!U4587=1,IF(terrains!Y4587=1,124,152),IF(terrains!V4587=1,(IF(terrains!Y4587=1,146,IF(terrains!Y4587=2,178,263))),IF(terrains!W4587=1,(IF(terrains!Y4587=1,178,IF(terrains!Y4587=2,218,321))),IF(terrains!X4587=1,IF(terrains!Y4587=1,190,IF(terrains!Y4587=2,242,IF(terrains!Y4587=3,357,896))))))))))</f>
        <v>85</v>
      </c>
      <c r="AA4587" s="152">
        <f>terrains!Z4587*terrains!F4587</f>
        <v>253344.76771499997</v>
      </c>
    </row>
    <row r="4588" spans="1:27" ht="14.4">
      <c r="A4588" s="143">
        <v>4587</v>
      </c>
      <c r="B4588" s="59">
        <v>300117.75402699999</v>
      </c>
      <c r="C4588" s="59">
        <v>5042973.5225400003</v>
      </c>
      <c r="D4588" s="59" t="s">
        <v>4209</v>
      </c>
      <c r="E4588" s="153">
        <v>276.8</v>
      </c>
      <c r="F4588" s="150">
        <f>terrains!E4588*10.76391</f>
        <v>2979.450288</v>
      </c>
      <c r="G4588" s="59" t="s">
        <v>1094</v>
      </c>
      <c r="H4588" s="59">
        <v>0</v>
      </c>
      <c r="I4588" s="59">
        <v>3</v>
      </c>
      <c r="J4588" s="59">
        <f>IF(terrains!L4588=13.5,IF(terrains!X4588=1,12,9),-0.392532+1.267037*terrains!L4588+0.472239*terrains!X4588+0.58658*terrains!W4588+0.089417*terrains!V4588+0.531633*terrains!U4588+0.337883*terrains!T4588-0.403545*terrains!S4588)</f>
        <v>2.8644775</v>
      </c>
      <c r="K4588" s="151">
        <f>IF(terrains!I4588=0,terrains!J4588,terrains!I4588)</f>
        <v>3</v>
      </c>
      <c r="L4588" s="59">
        <v>2.5</v>
      </c>
      <c r="M4588" s="59">
        <v>2</v>
      </c>
      <c r="N4588" s="59">
        <v>0</v>
      </c>
      <c r="O4588" s="59" t="s">
        <v>178</v>
      </c>
      <c r="P4588" s="59">
        <v>3</v>
      </c>
      <c r="Q4588" s="59">
        <v>2.5</v>
      </c>
      <c r="R4588" s="59">
        <v>0</v>
      </c>
      <c r="S4588" s="59">
        <v>0</v>
      </c>
      <c r="T4588" s="59">
        <v>0</v>
      </c>
      <c r="U4588" s="59">
        <v>0</v>
      </c>
      <c r="V4588" s="59">
        <v>1</v>
      </c>
      <c r="W4588" s="59">
        <v>0</v>
      </c>
      <c r="X4588" s="59">
        <v>0</v>
      </c>
      <c r="Y4588" s="59">
        <f>IF(terrains!L4588&lt;=2.5,1,IF(terrains!L4588&lt;=4.5,2,IF(terrains!L4588&lt;=6.5,3,4)))</f>
        <v>1</v>
      </c>
      <c r="Z4588" s="59">
        <f>IF(terrains!R4588=1,35,IF(terrains!S4588=1,64,IF(terrains!T4588=1,IF(terrains!Y4588=1,85,104),IF(terrains!U4588=1,IF(terrains!Y4588=1,124,152),IF(terrains!V4588=1,(IF(terrains!Y4588=1,146,IF(terrains!Y4588=2,178,263))),IF(terrains!W4588=1,(IF(terrains!Y4588=1,178,IF(terrains!Y4588=2,218,321))),IF(terrains!X4588=1,IF(terrains!Y4588=1,190,IF(terrains!Y4588=2,242,IF(terrains!Y4588=3,357,896))))))))))</f>
        <v>146</v>
      </c>
      <c r="AA4588" s="152">
        <f>terrains!Z4588*terrains!F4588</f>
        <v>434999.74204799999</v>
      </c>
    </row>
    <row r="4589" spans="1:27" ht="14.4">
      <c r="A4589" s="143">
        <v>4588</v>
      </c>
      <c r="B4589" s="59">
        <v>290592.562056</v>
      </c>
      <c r="C4589" s="59">
        <v>5041642.6487400001</v>
      </c>
      <c r="D4589" s="59" t="s">
        <v>4210</v>
      </c>
      <c r="E4589" s="153">
        <v>276.60000000000002</v>
      </c>
      <c r="F4589" s="150">
        <f>terrains!E4589*10.76391</f>
        <v>2977.2975059999999</v>
      </c>
      <c r="G4589" s="59" t="s">
        <v>418</v>
      </c>
      <c r="H4589" s="59">
        <v>0</v>
      </c>
      <c r="I4589" s="59">
        <v>0</v>
      </c>
      <c r="J4589" s="59">
        <f>IF(terrains!L4589=13.5,IF(terrains!X4589=1,12,9),-0.392532+1.267037*terrains!L4589+0.472239*terrains!X4589+0.58658*terrains!W4589+0.089417*terrains!V4589+0.531633*terrains!U4589+0.337883*terrains!T4589-0.403545*terrains!S4589)</f>
        <v>3.0050339999999998</v>
      </c>
      <c r="K4589" s="151">
        <f>IF(terrains!I4589=0,terrains!J4589,terrains!I4589)</f>
        <v>3.0050339999999998</v>
      </c>
      <c r="L4589" s="59">
        <v>3</v>
      </c>
      <c r="M4589" s="59">
        <v>3</v>
      </c>
      <c r="N4589" s="59">
        <v>6</v>
      </c>
      <c r="O4589" s="59" t="s">
        <v>175</v>
      </c>
      <c r="P4589" s="59">
        <v>2</v>
      </c>
      <c r="Q4589" s="59">
        <v>2.5</v>
      </c>
      <c r="R4589" s="59">
        <v>0</v>
      </c>
      <c r="S4589" s="59">
        <v>1</v>
      </c>
      <c r="T4589" s="59">
        <v>0</v>
      </c>
      <c r="U4589" s="59">
        <v>0</v>
      </c>
      <c r="V4589" s="59">
        <v>0</v>
      </c>
      <c r="W4589" s="59">
        <v>0</v>
      </c>
      <c r="X4589" s="59">
        <v>0</v>
      </c>
      <c r="Y4589" s="59">
        <f>IF(terrains!L4589&lt;=2.5,1,IF(terrains!L4589&lt;=4.5,2,IF(terrains!L4589&lt;=6.5,3,4)))</f>
        <v>2</v>
      </c>
      <c r="Z4589" s="59">
        <f>IF(terrains!R4589=1,35,IF(terrains!S4589=1,64,IF(terrains!T4589=1,IF(terrains!Y4589=1,85,104),IF(terrains!U4589=1,IF(terrains!Y4589=1,124,152),IF(terrains!V4589=1,(IF(terrains!Y4589=1,146,IF(terrains!Y4589=2,178,263))),IF(terrains!W4589=1,(IF(terrains!Y4589=1,178,IF(terrains!Y4589=2,218,321))),IF(terrains!X4589=1,IF(terrains!Y4589=1,190,IF(terrains!Y4589=2,242,IF(terrains!Y4589=3,357,896))))))))))</f>
        <v>64</v>
      </c>
      <c r="AA4589" s="152">
        <f>terrains!Z4589*terrains!F4589</f>
        <v>190547.04038399999</v>
      </c>
    </row>
    <row r="4590" spans="1:27" ht="14.4">
      <c r="A4590" s="143">
        <v>4589</v>
      </c>
      <c r="B4590" s="59">
        <v>288480.37979799998</v>
      </c>
      <c r="C4590" s="59">
        <v>5041988.1898499997</v>
      </c>
      <c r="D4590" s="59" t="s">
        <v>4211</v>
      </c>
      <c r="E4590" s="153">
        <v>276.39999999999998</v>
      </c>
      <c r="F4590" s="150">
        <f>terrains!E4590*10.76391</f>
        <v>2975.1447239999993</v>
      </c>
      <c r="G4590" s="59" t="s">
        <v>197</v>
      </c>
      <c r="H4590" s="59">
        <v>0</v>
      </c>
      <c r="I4590" s="59">
        <v>0</v>
      </c>
      <c r="J4590" s="59">
        <f>IF(terrains!L4590=13.5,IF(terrains!X4590=1,12,9),-0.392532+1.267037*terrains!L4590+0.472239*terrains!X4590+0.58658*terrains!W4590+0.089417*terrains!V4590+0.531633*terrains!U4590+0.337883*terrains!T4590-0.403545*terrains!S4590)</f>
        <v>3.1129435000000001</v>
      </c>
      <c r="K4590" s="151">
        <f>IF(terrains!I4590=0,terrains!J4590,terrains!I4590)</f>
        <v>3.1129435000000001</v>
      </c>
      <c r="L4590" s="59">
        <v>2.5</v>
      </c>
      <c r="M4590" s="59">
        <v>2</v>
      </c>
      <c r="N4590" s="59">
        <v>6</v>
      </c>
      <c r="O4590" s="59" t="s">
        <v>176</v>
      </c>
      <c r="P4590" s="59">
        <v>2</v>
      </c>
      <c r="Q4590" s="59">
        <v>1.5</v>
      </c>
      <c r="R4590" s="59">
        <v>0</v>
      </c>
      <c r="S4590" s="59">
        <v>0</v>
      </c>
      <c r="T4590" s="59">
        <v>1</v>
      </c>
      <c r="U4590" s="59">
        <v>0</v>
      </c>
      <c r="V4590" s="59">
        <v>0</v>
      </c>
      <c r="W4590" s="59">
        <v>0</v>
      </c>
      <c r="X4590" s="59">
        <v>0</v>
      </c>
      <c r="Y4590" s="59">
        <f>IF(terrains!L4590&lt;=2.5,1,IF(terrains!L4590&lt;=4.5,2,IF(terrains!L4590&lt;=6.5,3,4)))</f>
        <v>1</v>
      </c>
      <c r="Z4590" s="59">
        <f>IF(terrains!R4590=1,35,IF(terrains!S4590=1,64,IF(terrains!T4590=1,IF(terrains!Y4590=1,85,104),IF(terrains!U4590=1,IF(terrains!Y4590=1,124,152),IF(terrains!V4590=1,(IF(terrains!Y4590=1,146,IF(terrains!Y4590=2,178,263))),IF(terrains!W4590=1,(IF(terrains!Y4590=1,178,IF(terrains!Y4590=2,218,321))),IF(terrains!X4590=1,IF(terrains!Y4590=1,190,IF(terrains!Y4590=2,242,IF(terrains!Y4590=3,357,896))))))))))</f>
        <v>85</v>
      </c>
      <c r="AA4590" s="152">
        <f>terrains!Z4590*terrains!F4590</f>
        <v>252887.30153999993</v>
      </c>
    </row>
    <row r="4591" spans="1:27" ht="14.4">
      <c r="A4591" s="143">
        <v>4590</v>
      </c>
      <c r="B4591" s="59">
        <v>288487.65675199998</v>
      </c>
      <c r="C4591" s="59">
        <v>5041981.6917500002</v>
      </c>
      <c r="D4591" s="59" t="s">
        <v>4212</v>
      </c>
      <c r="E4591" s="153">
        <v>276.39999999999998</v>
      </c>
      <c r="F4591" s="150">
        <f>terrains!E4591*10.76391</f>
        <v>2975.1447239999993</v>
      </c>
      <c r="G4591" s="59" t="s">
        <v>197</v>
      </c>
      <c r="H4591" s="59">
        <v>0</v>
      </c>
      <c r="I4591" s="59">
        <v>0</v>
      </c>
      <c r="J4591" s="59">
        <f>IF(terrains!L4591=13.5,IF(terrains!X4591=1,12,9),-0.392532+1.267037*terrains!L4591+0.472239*terrains!X4591+0.58658*terrains!W4591+0.089417*terrains!V4591+0.531633*terrains!U4591+0.337883*terrains!T4591-0.403545*terrains!S4591)</f>
        <v>3.1129435000000001</v>
      </c>
      <c r="K4591" s="151">
        <f>IF(terrains!I4591=0,terrains!J4591,terrains!I4591)</f>
        <v>3.1129435000000001</v>
      </c>
      <c r="L4591" s="59">
        <v>2.5</v>
      </c>
      <c r="M4591" s="59">
        <v>2</v>
      </c>
      <c r="N4591" s="59">
        <v>6</v>
      </c>
      <c r="O4591" s="59" t="s">
        <v>176</v>
      </c>
      <c r="P4591" s="59">
        <v>2</v>
      </c>
      <c r="Q4591" s="59">
        <v>1.5</v>
      </c>
      <c r="R4591" s="59">
        <v>0</v>
      </c>
      <c r="S4591" s="59">
        <v>0</v>
      </c>
      <c r="T4591" s="59">
        <v>1</v>
      </c>
      <c r="U4591" s="59">
        <v>0</v>
      </c>
      <c r="V4591" s="59">
        <v>0</v>
      </c>
      <c r="W4591" s="59">
        <v>0</v>
      </c>
      <c r="X4591" s="59">
        <v>0</v>
      </c>
      <c r="Y4591" s="59">
        <f>IF(terrains!L4591&lt;=2.5,1,IF(terrains!L4591&lt;=4.5,2,IF(terrains!L4591&lt;=6.5,3,4)))</f>
        <v>1</v>
      </c>
      <c r="Z4591" s="59">
        <f>IF(terrains!R4591=1,35,IF(terrains!S4591=1,64,IF(terrains!T4591=1,IF(terrains!Y4591=1,85,104),IF(terrains!U4591=1,IF(terrains!Y4591=1,124,152),IF(terrains!V4591=1,(IF(terrains!Y4591=1,146,IF(terrains!Y4591=2,178,263))),IF(terrains!W4591=1,(IF(terrains!Y4591=1,178,IF(terrains!Y4591=2,218,321))),IF(terrains!X4591=1,IF(terrains!Y4591=1,190,IF(terrains!Y4591=2,242,IF(terrains!Y4591=3,357,896))))))))))</f>
        <v>85</v>
      </c>
      <c r="AA4591" s="152">
        <f>terrains!Z4591*terrains!F4591</f>
        <v>252887.30153999993</v>
      </c>
    </row>
    <row r="4592" spans="1:27" ht="14.4">
      <c r="A4592" s="143">
        <v>4591</v>
      </c>
      <c r="B4592" s="59">
        <v>288454.91469100001</v>
      </c>
      <c r="C4592" s="59">
        <v>5042010.9289600002</v>
      </c>
      <c r="D4592" s="59" t="s">
        <v>4213</v>
      </c>
      <c r="E4592" s="153">
        <v>276.39999999999998</v>
      </c>
      <c r="F4592" s="150">
        <f>terrains!E4592*10.76391</f>
        <v>2975.1447239999993</v>
      </c>
      <c r="G4592" s="59" t="s">
        <v>197</v>
      </c>
      <c r="H4592" s="59">
        <v>0</v>
      </c>
      <c r="I4592" s="59">
        <v>0</v>
      </c>
      <c r="J4592" s="59">
        <f>IF(terrains!L4592=13.5,IF(terrains!X4592=1,12,9),-0.392532+1.267037*terrains!L4592+0.472239*terrains!X4592+0.58658*terrains!W4592+0.089417*terrains!V4592+0.531633*terrains!U4592+0.337883*terrains!T4592-0.403545*terrains!S4592)</f>
        <v>3.1129435000000001</v>
      </c>
      <c r="K4592" s="151">
        <f>IF(terrains!I4592=0,terrains!J4592,terrains!I4592)</f>
        <v>3.1129435000000001</v>
      </c>
      <c r="L4592" s="59">
        <v>2.5</v>
      </c>
      <c r="M4592" s="59">
        <v>2</v>
      </c>
      <c r="N4592" s="59">
        <v>6</v>
      </c>
      <c r="O4592" s="59" t="s">
        <v>176</v>
      </c>
      <c r="P4592" s="59">
        <v>2</v>
      </c>
      <c r="Q4592" s="59">
        <v>1.5</v>
      </c>
      <c r="R4592" s="59">
        <v>0</v>
      </c>
      <c r="S4592" s="59">
        <v>0</v>
      </c>
      <c r="T4592" s="59">
        <v>1</v>
      </c>
      <c r="U4592" s="59">
        <v>0</v>
      </c>
      <c r="V4592" s="59">
        <v>0</v>
      </c>
      <c r="W4592" s="59">
        <v>0</v>
      </c>
      <c r="X4592" s="59">
        <v>0</v>
      </c>
      <c r="Y4592" s="59">
        <f>IF(terrains!L4592&lt;=2.5,1,IF(terrains!L4592&lt;=4.5,2,IF(terrains!L4592&lt;=6.5,3,4)))</f>
        <v>1</v>
      </c>
      <c r="Z4592" s="59">
        <f>IF(terrains!R4592=1,35,IF(terrains!S4592=1,64,IF(terrains!T4592=1,IF(terrains!Y4592=1,85,104),IF(terrains!U4592=1,IF(terrains!Y4592=1,124,152),IF(terrains!V4592=1,(IF(terrains!Y4592=1,146,IF(terrains!Y4592=2,178,263))),IF(terrains!W4592=1,(IF(terrains!Y4592=1,178,IF(terrains!Y4592=2,218,321))),IF(terrains!X4592=1,IF(terrains!Y4592=1,190,IF(terrains!Y4592=2,242,IF(terrains!Y4592=3,357,896))))))))))</f>
        <v>85</v>
      </c>
      <c r="AA4592" s="152">
        <f>terrains!Z4592*terrains!F4592</f>
        <v>252887.30153999993</v>
      </c>
    </row>
    <row r="4593" spans="1:27" ht="14.4">
      <c r="A4593" s="143">
        <v>4592</v>
      </c>
      <c r="B4593" s="59">
        <v>288447.63767099997</v>
      </c>
      <c r="C4593" s="59">
        <v>5042017.4270299999</v>
      </c>
      <c r="D4593" s="59" t="s">
        <v>4214</v>
      </c>
      <c r="E4593" s="153">
        <v>276.39999999999998</v>
      </c>
      <c r="F4593" s="150">
        <f>terrains!E4593*10.76391</f>
        <v>2975.1447239999993</v>
      </c>
      <c r="G4593" s="59" t="s">
        <v>197</v>
      </c>
      <c r="H4593" s="59">
        <v>0</v>
      </c>
      <c r="I4593" s="59">
        <v>0</v>
      </c>
      <c r="J4593" s="59">
        <f>IF(terrains!L4593=13.5,IF(terrains!X4593=1,12,9),-0.392532+1.267037*terrains!L4593+0.472239*terrains!X4593+0.58658*terrains!W4593+0.089417*terrains!V4593+0.531633*terrains!U4593+0.337883*terrains!T4593-0.403545*terrains!S4593)</f>
        <v>3.1129435000000001</v>
      </c>
      <c r="K4593" s="151">
        <f>IF(terrains!I4593=0,terrains!J4593,terrains!I4593)</f>
        <v>3.1129435000000001</v>
      </c>
      <c r="L4593" s="59">
        <v>2.5</v>
      </c>
      <c r="M4593" s="59">
        <v>2</v>
      </c>
      <c r="N4593" s="59">
        <v>6</v>
      </c>
      <c r="O4593" s="59" t="s">
        <v>176</v>
      </c>
      <c r="P4593" s="59">
        <v>2</v>
      </c>
      <c r="Q4593" s="59">
        <v>1.5</v>
      </c>
      <c r="R4593" s="59">
        <v>0</v>
      </c>
      <c r="S4593" s="59">
        <v>0</v>
      </c>
      <c r="T4593" s="59">
        <v>1</v>
      </c>
      <c r="U4593" s="59">
        <v>0</v>
      </c>
      <c r="V4593" s="59">
        <v>0</v>
      </c>
      <c r="W4593" s="59">
        <v>0</v>
      </c>
      <c r="X4593" s="59">
        <v>0</v>
      </c>
      <c r="Y4593" s="59">
        <f>IF(terrains!L4593&lt;=2.5,1,IF(terrains!L4593&lt;=4.5,2,IF(terrains!L4593&lt;=6.5,3,4)))</f>
        <v>1</v>
      </c>
      <c r="Z4593" s="59">
        <f>IF(terrains!R4593=1,35,IF(terrains!S4593=1,64,IF(terrains!T4593=1,IF(terrains!Y4593=1,85,104),IF(terrains!U4593=1,IF(terrains!Y4593=1,124,152),IF(terrains!V4593=1,(IF(terrains!Y4593=1,146,IF(terrains!Y4593=2,178,263))),IF(terrains!W4593=1,(IF(terrains!Y4593=1,178,IF(terrains!Y4593=2,218,321))),IF(terrains!X4593=1,IF(terrains!Y4593=1,190,IF(terrains!Y4593=2,242,IF(terrains!Y4593=3,357,896))))))))))</f>
        <v>85</v>
      </c>
      <c r="AA4593" s="152">
        <f>terrains!Z4593*terrains!F4593</f>
        <v>252887.30153999993</v>
      </c>
    </row>
    <row r="4594" spans="1:27" ht="14.4">
      <c r="A4594" s="143">
        <v>4593</v>
      </c>
      <c r="B4594" s="59">
        <v>297906.96289999998</v>
      </c>
      <c r="C4594" s="59">
        <v>5035279.0769999996</v>
      </c>
      <c r="D4594" s="59" t="s">
        <v>4215</v>
      </c>
      <c r="E4594" s="153">
        <v>275.10000000000002</v>
      </c>
      <c r="F4594" s="150">
        <f>terrains!E4594*10.76391</f>
        <v>2961.1516409999999</v>
      </c>
      <c r="G4594" s="59" t="s">
        <v>605</v>
      </c>
      <c r="H4594" s="59">
        <v>0</v>
      </c>
      <c r="I4594" s="59">
        <v>0</v>
      </c>
      <c r="J4594" s="59">
        <f>IF(terrains!L4594=13.5,IF(terrains!X4594=1,12,9),-0.392532+1.267037*terrains!L4594+0.472239*terrains!X4594+0.58658*terrains!W4594+0.089417*terrains!V4594+0.531633*terrains!U4594+0.337883*terrains!T4594-0.403545*terrains!S4594)</f>
        <v>3.1129435000000001</v>
      </c>
      <c r="K4594" s="151">
        <f>IF(terrains!I4594=0,terrains!J4594,terrains!I4594)</f>
        <v>3.1129435000000001</v>
      </c>
      <c r="L4594" s="59">
        <v>2.5</v>
      </c>
      <c r="M4594" s="59">
        <v>1</v>
      </c>
      <c r="N4594" s="59">
        <v>4</v>
      </c>
      <c r="O4594" s="59" t="s">
        <v>176</v>
      </c>
      <c r="P4594" s="59">
        <v>2</v>
      </c>
      <c r="Q4594" s="59">
        <v>2.5</v>
      </c>
      <c r="R4594" s="59">
        <v>0</v>
      </c>
      <c r="S4594" s="59">
        <v>0</v>
      </c>
      <c r="T4594" s="59">
        <v>1</v>
      </c>
      <c r="U4594" s="59">
        <v>0</v>
      </c>
      <c r="V4594" s="59">
        <v>0</v>
      </c>
      <c r="W4594" s="59">
        <v>0</v>
      </c>
      <c r="X4594" s="59">
        <v>0</v>
      </c>
      <c r="Y4594" s="59">
        <f>IF(terrains!L4594&lt;=2.5,1,IF(terrains!L4594&lt;=4.5,2,IF(terrains!L4594&lt;=6.5,3,4)))</f>
        <v>1</v>
      </c>
      <c r="Z4594" s="59">
        <f>IF(terrains!R4594=1,35,IF(terrains!S4594=1,64,IF(terrains!T4594=1,IF(terrains!Y4594=1,85,104),IF(terrains!U4594=1,IF(terrains!Y4594=1,124,152),IF(terrains!V4594=1,(IF(terrains!Y4594=1,146,IF(terrains!Y4594=2,178,263))),IF(terrains!W4594=1,(IF(terrains!Y4594=1,178,IF(terrains!Y4594=2,218,321))),IF(terrains!X4594=1,IF(terrains!Y4594=1,190,IF(terrains!Y4594=2,242,IF(terrains!Y4594=3,357,896))))))))))</f>
        <v>85</v>
      </c>
      <c r="AA4594" s="152">
        <f>terrains!Z4594*terrains!F4594</f>
        <v>251697.88948499999</v>
      </c>
    </row>
    <row r="4595" spans="1:27" ht="14.4">
      <c r="A4595" s="143">
        <v>4594</v>
      </c>
      <c r="B4595" s="59">
        <v>295311.04374599998</v>
      </c>
      <c r="C4595" s="59">
        <v>5043562.0740900002</v>
      </c>
      <c r="D4595" s="59" t="s">
        <v>4216</v>
      </c>
      <c r="E4595" s="153">
        <v>275</v>
      </c>
      <c r="F4595" s="150">
        <f>terrains!E4595*10.76391</f>
        <v>2960.0752499999999</v>
      </c>
      <c r="G4595" s="59" t="s">
        <v>547</v>
      </c>
      <c r="H4595" s="59">
        <v>1</v>
      </c>
      <c r="I4595" s="59">
        <v>4.5</v>
      </c>
      <c r="J4595" s="59">
        <f>IF(terrains!L4595=13.5,IF(terrains!X4595=1,12,9),-0.392532+1.267037*terrains!L4595+0.472239*terrains!X4595+0.58658*terrains!W4595+0.089417*terrains!V4595+0.531633*terrains!U4595+0.337883*terrains!T4595-0.403545*terrains!S4595)</f>
        <v>3.9402119999999998</v>
      </c>
      <c r="K4595" s="151">
        <f>IF(terrains!I4595=0,terrains!J4595,terrains!I4595)</f>
        <v>4.5</v>
      </c>
      <c r="L4595" s="59">
        <v>3</v>
      </c>
      <c r="M4595" s="59">
        <v>3</v>
      </c>
      <c r="N4595" s="59">
        <v>6</v>
      </c>
      <c r="O4595" s="59" t="s">
        <v>177</v>
      </c>
      <c r="P4595" s="59">
        <v>2</v>
      </c>
      <c r="Q4595" s="59">
        <v>2.5</v>
      </c>
      <c r="R4595" s="59">
        <v>0</v>
      </c>
      <c r="S4595" s="59">
        <v>0</v>
      </c>
      <c r="T4595" s="59">
        <v>0</v>
      </c>
      <c r="U4595" s="59">
        <v>1</v>
      </c>
      <c r="V4595" s="59">
        <v>0</v>
      </c>
      <c r="W4595" s="59">
        <v>0</v>
      </c>
      <c r="X4595" s="59">
        <v>0</v>
      </c>
      <c r="Y4595" s="59">
        <f>IF(terrains!L4595&lt;=2.5,1,IF(terrains!L4595&lt;=4.5,2,IF(terrains!L4595&lt;=6.5,3,4)))</f>
        <v>2</v>
      </c>
      <c r="Z4595" s="59">
        <f>IF(terrains!R4595=1,35,IF(terrains!S4595=1,64,IF(terrains!T4595=1,IF(terrains!Y4595=1,85,104),IF(terrains!U4595=1,IF(terrains!Y4595=1,124,152),IF(terrains!V4595=1,(IF(terrains!Y4595=1,146,IF(terrains!Y4595=2,178,263))),IF(terrains!W4595=1,(IF(terrains!Y4595=1,178,IF(terrains!Y4595=2,218,321))),IF(terrains!X4595=1,IF(terrains!Y4595=1,190,IF(terrains!Y4595=2,242,IF(terrains!Y4595=3,357,896))))))))))</f>
        <v>152</v>
      </c>
      <c r="AA4595" s="152">
        <f>terrains!Z4595*terrains!F4595</f>
        <v>449931.43799999997</v>
      </c>
    </row>
    <row r="4596" spans="1:27" ht="14.4">
      <c r="A4596" s="143">
        <v>4595</v>
      </c>
      <c r="B4596" s="59">
        <v>293631.69580599997</v>
      </c>
      <c r="C4596" s="59">
        <v>5050646.1039800001</v>
      </c>
      <c r="D4596" s="59" t="s">
        <v>4217</v>
      </c>
      <c r="E4596" s="153">
        <v>274.89999999999998</v>
      </c>
      <c r="F4596" s="150">
        <f>terrains!E4596*10.76391</f>
        <v>2958.9988589999994</v>
      </c>
      <c r="G4596" s="59" t="s">
        <v>926</v>
      </c>
      <c r="H4596" s="59">
        <v>0</v>
      </c>
      <c r="I4596" s="59">
        <v>0</v>
      </c>
      <c r="J4596" s="59">
        <f>IF(terrains!L4596=13.5,IF(terrains!X4596=1,12,9),-0.392532+1.267037*terrains!L4596+0.472239*terrains!X4596+0.58658*terrains!W4596+0.089417*terrains!V4596+0.531633*terrains!U4596+0.337883*terrains!T4596-0.403545*terrains!S4596)</f>
        <v>3.6385524999999999</v>
      </c>
      <c r="K4596" s="151">
        <f>IF(terrains!I4596=0,terrains!J4596,terrains!I4596)</f>
        <v>3.6385524999999999</v>
      </c>
      <c r="L4596" s="59">
        <v>3.5</v>
      </c>
      <c r="M4596" s="59">
        <v>2</v>
      </c>
      <c r="N4596" s="59">
        <v>8</v>
      </c>
      <c r="O4596" s="59" t="s">
        <v>175</v>
      </c>
      <c r="P4596" s="59">
        <v>2</v>
      </c>
      <c r="Q4596" s="59">
        <v>2.5</v>
      </c>
      <c r="R4596" s="59">
        <v>0</v>
      </c>
      <c r="S4596" s="59">
        <v>1</v>
      </c>
      <c r="T4596" s="59">
        <v>0</v>
      </c>
      <c r="U4596" s="59">
        <v>0</v>
      </c>
      <c r="V4596" s="59">
        <v>0</v>
      </c>
      <c r="W4596" s="59">
        <v>0</v>
      </c>
      <c r="X4596" s="59">
        <v>0</v>
      </c>
      <c r="Y4596" s="59">
        <f>IF(terrains!L4596&lt;=2.5,1,IF(terrains!L4596&lt;=4.5,2,IF(terrains!L4596&lt;=6.5,3,4)))</f>
        <v>2</v>
      </c>
      <c r="Z4596" s="59">
        <f>IF(terrains!R4596=1,35,IF(terrains!S4596=1,64,IF(terrains!T4596=1,IF(terrains!Y4596=1,85,104),IF(terrains!U4596=1,IF(terrains!Y4596=1,124,152),IF(terrains!V4596=1,(IF(terrains!Y4596=1,146,IF(terrains!Y4596=2,178,263))),IF(terrains!W4596=1,(IF(terrains!Y4596=1,178,IF(terrains!Y4596=2,218,321))),IF(terrains!X4596=1,IF(terrains!Y4596=1,190,IF(terrains!Y4596=2,242,IF(terrains!Y4596=3,357,896))))))))))</f>
        <v>64</v>
      </c>
      <c r="AA4596" s="152">
        <f>terrains!Z4596*terrains!F4596</f>
        <v>189375.92697599996</v>
      </c>
    </row>
    <row r="4597" spans="1:27" ht="14.4">
      <c r="A4597" s="143">
        <v>4596</v>
      </c>
      <c r="B4597" s="59">
        <v>297896.21919999999</v>
      </c>
      <c r="C4597" s="59">
        <v>5037837.2110000001</v>
      </c>
      <c r="D4597" s="59" t="s">
        <v>4218</v>
      </c>
      <c r="E4597" s="153">
        <v>274.7</v>
      </c>
      <c r="F4597" s="150">
        <f>terrains!E4597*10.76391</f>
        <v>2956.8460769999997</v>
      </c>
      <c r="G4597" s="59" t="s">
        <v>374</v>
      </c>
      <c r="H4597" s="59">
        <v>0</v>
      </c>
      <c r="I4597" s="59">
        <v>0</v>
      </c>
      <c r="J4597" s="59">
        <f>IF(terrains!L4597=13.5,IF(terrains!X4597=1,12,9),-0.392532+1.267037*terrains!L4597+0.472239*terrains!X4597+0.58658*terrains!W4597+0.089417*terrains!V4597+0.531633*terrains!U4597+0.337883*terrains!T4597-0.403545*terrains!S4597)</f>
        <v>3.1129435000000001</v>
      </c>
      <c r="K4597" s="151">
        <f>IF(terrains!I4597=0,terrains!J4597,terrains!I4597)</f>
        <v>3.1129435000000001</v>
      </c>
      <c r="L4597" s="59">
        <v>2.5</v>
      </c>
      <c r="M4597" s="59">
        <v>2</v>
      </c>
      <c r="N4597" s="59">
        <v>4</v>
      </c>
      <c r="O4597" s="59" t="s">
        <v>176</v>
      </c>
      <c r="P4597" s="59">
        <v>2</v>
      </c>
      <c r="Q4597" s="59">
        <v>1.5</v>
      </c>
      <c r="R4597" s="59">
        <v>0</v>
      </c>
      <c r="S4597" s="59">
        <v>0</v>
      </c>
      <c r="T4597" s="59">
        <v>1</v>
      </c>
      <c r="U4597" s="59">
        <v>0</v>
      </c>
      <c r="V4597" s="59">
        <v>0</v>
      </c>
      <c r="W4597" s="59">
        <v>0</v>
      </c>
      <c r="X4597" s="59">
        <v>0</v>
      </c>
      <c r="Y4597" s="59">
        <f>IF(terrains!L4597&lt;=2.5,1,IF(terrains!L4597&lt;=4.5,2,IF(terrains!L4597&lt;=6.5,3,4)))</f>
        <v>1</v>
      </c>
      <c r="Z4597" s="59">
        <f>IF(terrains!R4597=1,35,IF(terrains!S4597=1,64,IF(terrains!T4597=1,IF(terrains!Y4597=1,85,104),IF(terrains!U4597=1,IF(terrains!Y4597=1,124,152),IF(terrains!V4597=1,(IF(terrains!Y4597=1,146,IF(terrains!Y4597=2,178,263))),IF(terrains!W4597=1,(IF(terrains!Y4597=1,178,IF(terrains!Y4597=2,218,321))),IF(terrains!X4597=1,IF(terrains!Y4597=1,190,IF(terrains!Y4597=2,242,IF(terrains!Y4597=3,357,896))))))))))</f>
        <v>85</v>
      </c>
      <c r="AA4597" s="152">
        <f>terrains!Z4597*terrains!F4597</f>
        <v>251331.91654499999</v>
      </c>
    </row>
    <row r="4598" spans="1:27" ht="14.4">
      <c r="A4598" s="143">
        <v>4597</v>
      </c>
      <c r="B4598" s="59">
        <v>301930.42233999999</v>
      </c>
      <c r="C4598" s="59">
        <v>5059076.0510200001</v>
      </c>
      <c r="D4598" s="59" t="s">
        <v>4219</v>
      </c>
      <c r="E4598" s="153">
        <v>274.5</v>
      </c>
      <c r="F4598" s="150">
        <f>terrains!E4598*10.76391</f>
        <v>2954.6932949999996</v>
      </c>
      <c r="G4598" s="59" t="s">
        <v>327</v>
      </c>
      <c r="H4598" s="59">
        <v>0</v>
      </c>
      <c r="I4598" s="59">
        <v>0</v>
      </c>
      <c r="J4598" s="59">
        <f>IF(terrains!L4598=13.5,IF(terrains!X4598=1,12,9),-0.392532+1.267037*terrains!L4598+0.472239*terrains!X4598+0.58658*terrains!W4598+0.089417*terrains!V4598+0.531633*terrains!U4598+0.337883*terrains!T4598-0.403545*terrains!S4598)</f>
        <v>2.7750604999999999</v>
      </c>
      <c r="K4598" s="151">
        <f>IF(terrains!I4598=0,terrains!J4598,terrains!I4598)</f>
        <v>2.7750604999999999</v>
      </c>
      <c r="L4598" s="59">
        <v>2.5</v>
      </c>
      <c r="M4598" s="59">
        <v>0</v>
      </c>
      <c r="N4598" s="59">
        <v>0</v>
      </c>
      <c r="O4598" s="59" t="s">
        <v>174</v>
      </c>
      <c r="P4598" s="59">
        <v>0</v>
      </c>
      <c r="Q4598" s="59">
        <v>0</v>
      </c>
      <c r="R4598" s="59">
        <v>1</v>
      </c>
      <c r="S4598" s="59">
        <v>0</v>
      </c>
      <c r="T4598" s="59">
        <v>0</v>
      </c>
      <c r="U4598" s="59">
        <v>0</v>
      </c>
      <c r="V4598" s="59">
        <v>0</v>
      </c>
      <c r="W4598" s="59">
        <v>0</v>
      </c>
      <c r="X4598" s="59">
        <v>0</v>
      </c>
      <c r="Y4598" s="59">
        <f>IF(terrains!L4598&lt;=2.5,1,IF(terrains!L4598&lt;=4.5,2,IF(terrains!L4598&lt;=6.5,3,4)))</f>
        <v>1</v>
      </c>
      <c r="Z4598" s="59">
        <f>IF(terrains!R4598=1,35,IF(terrains!S4598=1,64,IF(terrains!T4598=1,IF(terrains!Y4598=1,85,104),IF(terrains!U4598=1,IF(terrains!Y4598=1,124,152),IF(terrains!V4598=1,(IF(terrains!Y4598=1,146,IF(terrains!Y4598=2,178,263))),IF(terrains!W4598=1,(IF(terrains!Y4598=1,178,IF(terrains!Y4598=2,218,321))),IF(terrains!X4598=1,IF(terrains!Y4598=1,190,IF(terrains!Y4598=2,242,IF(terrains!Y4598=3,357,896))))))))))</f>
        <v>35</v>
      </c>
      <c r="AA4598" s="152">
        <f>terrains!Z4598*terrains!F4598</f>
        <v>103414.26532499999</v>
      </c>
    </row>
    <row r="4599" spans="1:27" ht="14.4">
      <c r="A4599" s="143">
        <v>4598</v>
      </c>
      <c r="B4599" s="59">
        <v>301921.77872900001</v>
      </c>
      <c r="C4599" s="59">
        <v>5059071.5396400001</v>
      </c>
      <c r="D4599" s="59" t="s">
        <v>4220</v>
      </c>
      <c r="E4599" s="153">
        <v>274.5</v>
      </c>
      <c r="F4599" s="150">
        <f>terrains!E4599*10.76391</f>
        <v>2954.6932949999996</v>
      </c>
      <c r="G4599" s="59" t="s">
        <v>327</v>
      </c>
      <c r="H4599" s="59">
        <v>0</v>
      </c>
      <c r="I4599" s="59">
        <v>0</v>
      </c>
      <c r="J4599" s="59">
        <f>IF(terrains!L4599=13.5,IF(terrains!X4599=1,12,9),-0.392532+1.267037*terrains!L4599+0.472239*terrains!X4599+0.58658*terrains!W4599+0.089417*terrains!V4599+0.531633*terrains!U4599+0.337883*terrains!T4599-0.403545*terrains!S4599)</f>
        <v>2.7750604999999999</v>
      </c>
      <c r="K4599" s="151">
        <f>IF(terrains!I4599=0,terrains!J4599,terrains!I4599)</f>
        <v>2.7750604999999999</v>
      </c>
      <c r="L4599" s="59">
        <v>2.5</v>
      </c>
      <c r="M4599" s="59">
        <v>0</v>
      </c>
      <c r="N4599" s="59">
        <v>0</v>
      </c>
      <c r="O4599" s="59" t="s">
        <v>174</v>
      </c>
      <c r="P4599" s="59">
        <v>0</v>
      </c>
      <c r="Q4599" s="59">
        <v>0</v>
      </c>
      <c r="R4599" s="59">
        <v>1</v>
      </c>
      <c r="S4599" s="59">
        <v>0</v>
      </c>
      <c r="T4599" s="59">
        <v>0</v>
      </c>
      <c r="U4599" s="59">
        <v>0</v>
      </c>
      <c r="V4599" s="59">
        <v>0</v>
      </c>
      <c r="W4599" s="59">
        <v>0</v>
      </c>
      <c r="X4599" s="59">
        <v>0</v>
      </c>
      <c r="Y4599" s="59">
        <f>IF(terrains!L4599&lt;=2.5,1,IF(terrains!L4599&lt;=4.5,2,IF(terrains!L4599&lt;=6.5,3,4)))</f>
        <v>1</v>
      </c>
      <c r="Z4599" s="59">
        <f>IF(terrains!R4599=1,35,IF(terrains!S4599=1,64,IF(terrains!T4599=1,IF(terrains!Y4599=1,85,104),IF(terrains!U4599=1,IF(terrains!Y4599=1,124,152),IF(terrains!V4599=1,(IF(terrains!Y4599=1,146,IF(terrains!Y4599=2,178,263))),IF(terrains!W4599=1,(IF(terrains!Y4599=1,178,IF(terrains!Y4599=2,218,321))),IF(terrains!X4599=1,IF(terrains!Y4599=1,190,IF(terrains!Y4599=2,242,IF(terrains!Y4599=3,357,896))))))))))</f>
        <v>35</v>
      </c>
      <c r="AA4599" s="152">
        <f>terrains!Z4599*terrains!F4599</f>
        <v>103414.26532499999</v>
      </c>
    </row>
    <row r="4600" spans="1:27" ht="14.4">
      <c r="A4600" s="143">
        <v>4599</v>
      </c>
      <c r="B4600" s="59">
        <v>301939.06593400001</v>
      </c>
      <c r="C4600" s="59">
        <v>5059080.5613799999</v>
      </c>
      <c r="D4600" s="59" t="s">
        <v>4221</v>
      </c>
      <c r="E4600" s="153">
        <v>274.5</v>
      </c>
      <c r="F4600" s="150">
        <f>terrains!E4600*10.76391</f>
        <v>2954.6932949999996</v>
      </c>
      <c r="G4600" s="59" t="s">
        <v>327</v>
      </c>
      <c r="H4600" s="59">
        <v>0</v>
      </c>
      <c r="I4600" s="59">
        <v>0</v>
      </c>
      <c r="J4600" s="59">
        <f>IF(terrains!L4600=13.5,IF(terrains!X4600=1,12,9),-0.392532+1.267037*terrains!L4600+0.472239*terrains!X4600+0.58658*terrains!W4600+0.089417*terrains!V4600+0.531633*terrains!U4600+0.337883*terrains!T4600-0.403545*terrains!S4600)</f>
        <v>2.7750604999999999</v>
      </c>
      <c r="K4600" s="151">
        <f>IF(terrains!I4600=0,terrains!J4600,terrains!I4600)</f>
        <v>2.7750604999999999</v>
      </c>
      <c r="L4600" s="59">
        <v>2.5</v>
      </c>
      <c r="M4600" s="59">
        <v>0</v>
      </c>
      <c r="N4600" s="59">
        <v>0</v>
      </c>
      <c r="O4600" s="59" t="s">
        <v>174</v>
      </c>
      <c r="P4600" s="59">
        <v>0</v>
      </c>
      <c r="Q4600" s="59">
        <v>0</v>
      </c>
      <c r="R4600" s="59">
        <v>1</v>
      </c>
      <c r="S4600" s="59">
        <v>0</v>
      </c>
      <c r="T4600" s="59">
        <v>0</v>
      </c>
      <c r="U4600" s="59">
        <v>0</v>
      </c>
      <c r="V4600" s="59">
        <v>0</v>
      </c>
      <c r="W4600" s="59">
        <v>0</v>
      </c>
      <c r="X4600" s="59">
        <v>0</v>
      </c>
      <c r="Y4600" s="59">
        <f>IF(terrains!L4600&lt;=2.5,1,IF(terrains!L4600&lt;=4.5,2,IF(terrains!L4600&lt;=6.5,3,4)))</f>
        <v>1</v>
      </c>
      <c r="Z4600" s="59">
        <f>IF(terrains!R4600=1,35,IF(terrains!S4600=1,64,IF(terrains!T4600=1,IF(terrains!Y4600=1,85,104),IF(terrains!U4600=1,IF(terrains!Y4600=1,124,152),IF(terrains!V4600=1,(IF(terrains!Y4600=1,146,IF(terrains!Y4600=2,178,263))),IF(terrains!W4600=1,(IF(terrains!Y4600=1,178,IF(terrains!Y4600=2,218,321))),IF(terrains!X4600=1,IF(terrains!Y4600=1,190,IF(terrains!Y4600=2,242,IF(terrains!Y4600=3,357,896))))))))))</f>
        <v>35</v>
      </c>
      <c r="AA4600" s="152">
        <f>terrains!Z4600*terrains!F4600</f>
        <v>103414.26532499999</v>
      </c>
    </row>
    <row r="4601" spans="1:27" ht="14.4">
      <c r="A4601" s="143">
        <v>4600</v>
      </c>
      <c r="B4601" s="59">
        <v>301904.49149799999</v>
      </c>
      <c r="C4601" s="59">
        <v>5059062.517</v>
      </c>
      <c r="D4601" s="59" t="s">
        <v>4222</v>
      </c>
      <c r="E4601" s="153">
        <v>274.5</v>
      </c>
      <c r="F4601" s="150">
        <f>terrains!E4601*10.76391</f>
        <v>2954.6932949999996</v>
      </c>
      <c r="G4601" s="59" t="s">
        <v>327</v>
      </c>
      <c r="H4601" s="59">
        <v>0</v>
      </c>
      <c r="I4601" s="59">
        <v>0</v>
      </c>
      <c r="J4601" s="59">
        <f>IF(terrains!L4601=13.5,IF(terrains!X4601=1,12,9),-0.392532+1.267037*terrains!L4601+0.472239*terrains!X4601+0.58658*terrains!W4601+0.089417*terrains!V4601+0.531633*terrains!U4601+0.337883*terrains!T4601-0.403545*terrains!S4601)</f>
        <v>2.7750604999999999</v>
      </c>
      <c r="K4601" s="151">
        <f>IF(terrains!I4601=0,terrains!J4601,terrains!I4601)</f>
        <v>2.7750604999999999</v>
      </c>
      <c r="L4601" s="59">
        <v>2.5</v>
      </c>
      <c r="M4601" s="59">
        <v>0</v>
      </c>
      <c r="N4601" s="59">
        <v>0</v>
      </c>
      <c r="O4601" s="59" t="s">
        <v>174</v>
      </c>
      <c r="P4601" s="59">
        <v>0</v>
      </c>
      <c r="Q4601" s="59">
        <v>0</v>
      </c>
      <c r="R4601" s="59">
        <v>1</v>
      </c>
      <c r="S4601" s="59">
        <v>0</v>
      </c>
      <c r="T4601" s="59">
        <v>0</v>
      </c>
      <c r="U4601" s="59">
        <v>0</v>
      </c>
      <c r="V4601" s="59">
        <v>0</v>
      </c>
      <c r="W4601" s="59">
        <v>0</v>
      </c>
      <c r="X4601" s="59">
        <v>0</v>
      </c>
      <c r="Y4601" s="59">
        <f>IF(terrains!L4601&lt;=2.5,1,IF(terrains!L4601&lt;=4.5,2,IF(terrains!L4601&lt;=6.5,3,4)))</f>
        <v>1</v>
      </c>
      <c r="Z4601" s="59">
        <f>IF(terrains!R4601=1,35,IF(terrains!S4601=1,64,IF(terrains!T4601=1,IF(terrains!Y4601=1,85,104),IF(terrains!U4601=1,IF(terrains!Y4601=1,124,152),IF(terrains!V4601=1,(IF(terrains!Y4601=1,146,IF(terrains!Y4601=2,178,263))),IF(terrains!W4601=1,(IF(terrains!Y4601=1,178,IF(terrains!Y4601=2,218,321))),IF(terrains!X4601=1,IF(terrains!Y4601=1,190,IF(terrains!Y4601=2,242,IF(terrains!Y4601=3,357,896))))))))))</f>
        <v>35</v>
      </c>
      <c r="AA4601" s="152">
        <f>terrains!Z4601*terrains!F4601</f>
        <v>103414.26532499999</v>
      </c>
    </row>
    <row r="4602" spans="1:27" ht="14.4">
      <c r="A4602" s="143">
        <v>4601</v>
      </c>
      <c r="B4602" s="59">
        <v>298561.69500000001</v>
      </c>
      <c r="C4602" s="59">
        <v>5041975.4050000003</v>
      </c>
      <c r="D4602" s="59" t="s">
        <v>4223</v>
      </c>
      <c r="E4602" s="153">
        <v>274.5</v>
      </c>
      <c r="F4602" s="150">
        <f>terrains!E4602*10.76391</f>
        <v>2954.6932949999996</v>
      </c>
      <c r="G4602" s="59" t="s">
        <v>1408</v>
      </c>
      <c r="H4602" s="59">
        <v>1</v>
      </c>
      <c r="I4602" s="59">
        <v>4</v>
      </c>
      <c r="J4602" s="59">
        <f>IF(terrains!L4602=13.5,IF(terrains!X4602=1,12,9),-0.392532+1.267037*terrains!L4602+0.472239*terrains!X4602+0.58658*terrains!W4602+0.089417*terrains!V4602+0.531633*terrains!U4602+0.337883*terrains!T4602-0.403545*terrains!S4602)</f>
        <v>3.9951589999999997</v>
      </c>
      <c r="K4602" s="151">
        <f>IF(terrains!I4602=0,terrains!J4602,terrains!I4602)</f>
        <v>4</v>
      </c>
      <c r="L4602" s="59">
        <v>3</v>
      </c>
      <c r="M4602" s="59">
        <v>2</v>
      </c>
      <c r="N4602" s="59">
        <v>4</v>
      </c>
      <c r="O4602" s="59" t="s">
        <v>179</v>
      </c>
      <c r="P4602" s="59">
        <v>3</v>
      </c>
      <c r="Q4602" s="59">
        <v>2.5</v>
      </c>
      <c r="R4602" s="59">
        <v>0</v>
      </c>
      <c r="S4602" s="59">
        <v>0</v>
      </c>
      <c r="T4602" s="59">
        <v>0</v>
      </c>
      <c r="U4602" s="59">
        <v>0</v>
      </c>
      <c r="V4602" s="59">
        <v>0</v>
      </c>
      <c r="W4602" s="59">
        <v>1</v>
      </c>
      <c r="X4602" s="59">
        <v>0</v>
      </c>
      <c r="Y4602" s="59">
        <f>IF(terrains!L4602&lt;=2.5,1,IF(terrains!L4602&lt;=4.5,2,IF(terrains!L4602&lt;=6.5,3,4)))</f>
        <v>2</v>
      </c>
      <c r="Z4602" s="59">
        <f>IF(terrains!R4602=1,35,IF(terrains!S4602=1,64,IF(terrains!T4602=1,IF(terrains!Y4602=1,85,104),IF(terrains!U4602=1,IF(terrains!Y4602=1,124,152),IF(terrains!V4602=1,(IF(terrains!Y4602=1,146,IF(terrains!Y4602=2,178,263))),IF(terrains!W4602=1,(IF(terrains!Y4602=1,178,IF(terrains!Y4602=2,218,321))),IF(terrains!X4602=1,IF(terrains!Y4602=1,190,IF(terrains!Y4602=2,242,IF(terrains!Y4602=3,357,896))))))))))</f>
        <v>218</v>
      </c>
      <c r="AA4602" s="152">
        <f>terrains!Z4602*terrains!F4602</f>
        <v>644123.13830999995</v>
      </c>
    </row>
    <row r="4603" spans="1:27" ht="14.4">
      <c r="A4603" s="143">
        <v>4602</v>
      </c>
      <c r="B4603" s="59">
        <v>297604.846059</v>
      </c>
      <c r="C4603" s="59">
        <v>5053752.9149799999</v>
      </c>
      <c r="D4603" s="59" t="s">
        <v>4224</v>
      </c>
      <c r="E4603" s="153">
        <v>274.2</v>
      </c>
      <c r="F4603" s="150">
        <f>terrains!E4603*10.76391</f>
        <v>2951.4641219999999</v>
      </c>
      <c r="G4603" s="59" t="s">
        <v>331</v>
      </c>
      <c r="H4603" s="59">
        <v>0.2</v>
      </c>
      <c r="I4603" s="59">
        <v>1.5</v>
      </c>
      <c r="J4603" s="59">
        <f>IF(terrains!L4603=13.5,IF(terrains!X4603=1,12,9),-0.392532+1.267037*terrains!L4603+0.472239*terrains!X4603+0.58658*terrains!W4603+0.089417*terrains!V4603+0.531633*terrains!U4603+0.337883*terrains!T4603-0.403545*terrains!S4603)</f>
        <v>2.1415419999999998</v>
      </c>
      <c r="K4603" s="151">
        <f>IF(terrains!I4603=0,terrains!J4603,terrains!I4603)</f>
        <v>1.5</v>
      </c>
      <c r="L4603" s="59">
        <v>2</v>
      </c>
      <c r="M4603" s="59">
        <v>2</v>
      </c>
      <c r="N4603" s="59">
        <v>3</v>
      </c>
      <c r="O4603" s="59" t="s">
        <v>174</v>
      </c>
      <c r="P4603" s="59">
        <v>2</v>
      </c>
      <c r="Q4603" s="59">
        <v>1.5</v>
      </c>
      <c r="R4603" s="59">
        <v>1</v>
      </c>
      <c r="S4603" s="59">
        <v>0</v>
      </c>
      <c r="T4603" s="59">
        <v>0</v>
      </c>
      <c r="U4603" s="59">
        <v>0</v>
      </c>
      <c r="V4603" s="59">
        <v>0</v>
      </c>
      <c r="W4603" s="59">
        <v>0</v>
      </c>
      <c r="X4603" s="59">
        <v>0</v>
      </c>
      <c r="Y4603" s="59">
        <f>IF(terrains!L4603&lt;=2.5,1,IF(terrains!L4603&lt;=4.5,2,IF(terrains!L4603&lt;=6.5,3,4)))</f>
        <v>1</v>
      </c>
      <c r="Z4603" s="59">
        <f>IF(terrains!R4603=1,35,IF(terrains!S4603=1,64,IF(terrains!T4603=1,IF(terrains!Y4603=1,85,104),IF(terrains!U4603=1,IF(terrains!Y4603=1,124,152),IF(terrains!V4603=1,(IF(terrains!Y4603=1,146,IF(terrains!Y4603=2,178,263))),IF(terrains!W4603=1,(IF(terrains!Y4603=1,178,IF(terrains!Y4603=2,218,321))),IF(terrains!X4603=1,IF(terrains!Y4603=1,190,IF(terrains!Y4603=2,242,IF(terrains!Y4603=3,357,896))))))))))</f>
        <v>35</v>
      </c>
      <c r="AA4603" s="152">
        <f>terrains!Z4603*terrains!F4603</f>
        <v>103301.24427</v>
      </c>
    </row>
    <row r="4604" spans="1:27" ht="14.4">
      <c r="A4604" s="143">
        <v>4603</v>
      </c>
      <c r="B4604" s="59">
        <v>297851.07209999999</v>
      </c>
      <c r="C4604" s="59">
        <v>5043010.7369999997</v>
      </c>
      <c r="D4604" s="59" t="s">
        <v>4225</v>
      </c>
      <c r="E4604" s="153">
        <v>274.2</v>
      </c>
      <c r="F4604" s="150">
        <f>terrains!E4604*10.76391</f>
        <v>2951.4641219999999</v>
      </c>
      <c r="G4604" s="59" t="s">
        <v>231</v>
      </c>
      <c r="H4604" s="59">
        <v>0</v>
      </c>
      <c r="I4604" s="59">
        <v>0</v>
      </c>
      <c r="J4604" s="59">
        <f>IF(terrains!L4604=13.5,IF(terrains!X4604=1,12,9),-0.392532+1.267037*terrains!L4604+0.472239*terrains!X4604+0.58658*terrains!W4604+0.089417*terrains!V4604+0.531633*terrains!U4604+0.337883*terrains!T4604-0.403545*terrains!S4604)</f>
        <v>2.8644775</v>
      </c>
      <c r="K4604" s="151">
        <f>IF(terrains!I4604=0,terrains!J4604,terrains!I4604)</f>
        <v>2.8644775</v>
      </c>
      <c r="L4604" s="59">
        <v>2.5</v>
      </c>
      <c r="M4604" s="59">
        <v>2</v>
      </c>
      <c r="N4604" s="59">
        <v>4</v>
      </c>
      <c r="O4604" s="59" t="s">
        <v>178</v>
      </c>
      <c r="P4604" s="59">
        <v>2</v>
      </c>
      <c r="Q4604" s="59">
        <v>2.5</v>
      </c>
      <c r="R4604" s="59">
        <v>0</v>
      </c>
      <c r="S4604" s="59">
        <v>0</v>
      </c>
      <c r="T4604" s="59">
        <v>0</v>
      </c>
      <c r="U4604" s="59">
        <v>0</v>
      </c>
      <c r="V4604" s="59">
        <v>1</v>
      </c>
      <c r="W4604" s="59">
        <v>0</v>
      </c>
      <c r="X4604" s="59">
        <v>0</v>
      </c>
      <c r="Y4604" s="59">
        <f>IF(terrains!L4604&lt;=2.5,1,IF(terrains!L4604&lt;=4.5,2,IF(terrains!L4604&lt;=6.5,3,4)))</f>
        <v>1</v>
      </c>
      <c r="Z4604" s="59">
        <f>IF(terrains!R4604=1,35,IF(terrains!S4604=1,64,IF(terrains!T4604=1,IF(terrains!Y4604=1,85,104),IF(terrains!U4604=1,IF(terrains!Y4604=1,124,152),IF(terrains!V4604=1,(IF(terrains!Y4604=1,146,IF(terrains!Y4604=2,178,263))),IF(terrains!W4604=1,(IF(terrains!Y4604=1,178,IF(terrains!Y4604=2,218,321))),IF(terrains!X4604=1,IF(terrains!Y4604=1,190,IF(terrains!Y4604=2,242,IF(terrains!Y4604=3,357,896))))))))))</f>
        <v>146</v>
      </c>
      <c r="AA4604" s="152">
        <f>terrains!Z4604*terrains!F4604</f>
        <v>430913.76181199995</v>
      </c>
    </row>
    <row r="4605" spans="1:27" ht="14.4">
      <c r="A4605" s="143">
        <v>4604</v>
      </c>
      <c r="B4605" s="59">
        <v>298612.34749999997</v>
      </c>
      <c r="C4605" s="59">
        <v>5041944.6610000003</v>
      </c>
      <c r="D4605" s="59" t="s">
        <v>4226</v>
      </c>
      <c r="E4605" s="153">
        <v>273.7</v>
      </c>
      <c r="F4605" s="150">
        <f>terrains!E4605*10.76391</f>
        <v>2946.0821669999996</v>
      </c>
      <c r="G4605" s="59" t="s">
        <v>1408</v>
      </c>
      <c r="H4605" s="59">
        <v>1</v>
      </c>
      <c r="I4605" s="59">
        <v>4</v>
      </c>
      <c r="J4605" s="59">
        <f>IF(terrains!L4605=13.5,IF(terrains!X4605=1,12,9),-0.392532+1.267037*terrains!L4605+0.472239*terrains!X4605+0.58658*terrains!W4605+0.089417*terrains!V4605+0.531633*terrains!U4605+0.337883*terrains!T4605-0.403545*terrains!S4605)</f>
        <v>3.9951589999999997</v>
      </c>
      <c r="K4605" s="151">
        <f>IF(terrains!I4605=0,terrains!J4605,terrains!I4605)</f>
        <v>4</v>
      </c>
      <c r="L4605" s="59">
        <v>3</v>
      </c>
      <c r="M4605" s="59">
        <v>2</v>
      </c>
      <c r="N4605" s="59">
        <v>4</v>
      </c>
      <c r="O4605" s="59" t="s">
        <v>179</v>
      </c>
      <c r="P4605" s="59">
        <v>3</v>
      </c>
      <c r="Q4605" s="59">
        <v>2.5</v>
      </c>
      <c r="R4605" s="59">
        <v>0</v>
      </c>
      <c r="S4605" s="59">
        <v>0</v>
      </c>
      <c r="T4605" s="59">
        <v>0</v>
      </c>
      <c r="U4605" s="59">
        <v>0</v>
      </c>
      <c r="V4605" s="59">
        <v>0</v>
      </c>
      <c r="W4605" s="59">
        <v>1</v>
      </c>
      <c r="X4605" s="59">
        <v>0</v>
      </c>
      <c r="Y4605" s="59">
        <f>IF(terrains!L4605&lt;=2.5,1,IF(terrains!L4605&lt;=4.5,2,IF(terrains!L4605&lt;=6.5,3,4)))</f>
        <v>2</v>
      </c>
      <c r="Z4605" s="59">
        <f>IF(terrains!R4605=1,35,IF(terrains!S4605=1,64,IF(terrains!T4605=1,IF(terrains!Y4605=1,85,104),IF(terrains!U4605=1,IF(terrains!Y4605=1,124,152),IF(terrains!V4605=1,(IF(terrains!Y4605=1,146,IF(terrains!Y4605=2,178,263))),IF(terrains!W4605=1,(IF(terrains!Y4605=1,178,IF(terrains!Y4605=2,218,321))),IF(terrains!X4605=1,IF(terrains!Y4605=1,190,IF(terrains!Y4605=2,242,IF(terrains!Y4605=3,357,896))))))))))</f>
        <v>218</v>
      </c>
      <c r="AA4605" s="152">
        <f>terrains!Z4605*terrains!F4605</f>
        <v>642245.91240599996</v>
      </c>
    </row>
    <row r="4606" spans="1:27" ht="14.4">
      <c r="A4606" s="143">
        <v>4605</v>
      </c>
      <c r="B4606" s="59">
        <v>302272.52521499997</v>
      </c>
      <c r="C4606" s="59">
        <v>5059060.9452600004</v>
      </c>
      <c r="D4606" s="59" t="s">
        <v>4227</v>
      </c>
      <c r="E4606" s="153">
        <v>273.2</v>
      </c>
      <c r="F4606" s="150">
        <f>terrains!E4606*10.76391</f>
        <v>2940.7002119999997</v>
      </c>
      <c r="G4606" s="59" t="s">
        <v>327</v>
      </c>
      <c r="H4606" s="59">
        <v>0</v>
      </c>
      <c r="I4606" s="59">
        <v>0</v>
      </c>
      <c r="J4606" s="59">
        <f>IF(terrains!L4606=13.5,IF(terrains!X4606=1,12,9),-0.392532+1.267037*terrains!L4606+0.472239*terrains!X4606+0.58658*terrains!W4606+0.089417*terrains!V4606+0.531633*terrains!U4606+0.337883*terrains!T4606-0.403545*terrains!S4606)</f>
        <v>2.7750604999999999</v>
      </c>
      <c r="K4606" s="151">
        <f>IF(terrains!I4606=0,terrains!J4606,terrains!I4606)</f>
        <v>2.7750604999999999</v>
      </c>
      <c r="L4606" s="59">
        <v>2.5</v>
      </c>
      <c r="M4606" s="59">
        <v>0</v>
      </c>
      <c r="N4606" s="59">
        <v>0</v>
      </c>
      <c r="O4606" s="59" t="s">
        <v>174</v>
      </c>
      <c r="P4606" s="59">
        <v>0</v>
      </c>
      <c r="Q4606" s="59">
        <v>0</v>
      </c>
      <c r="R4606" s="59">
        <v>1</v>
      </c>
      <c r="S4606" s="59">
        <v>0</v>
      </c>
      <c r="T4606" s="59">
        <v>0</v>
      </c>
      <c r="U4606" s="59">
        <v>0</v>
      </c>
      <c r="V4606" s="59">
        <v>0</v>
      </c>
      <c r="W4606" s="59">
        <v>0</v>
      </c>
      <c r="X4606" s="59">
        <v>0</v>
      </c>
      <c r="Y4606" s="59">
        <f>IF(terrains!L4606&lt;=2.5,1,IF(terrains!L4606&lt;=4.5,2,IF(terrains!L4606&lt;=6.5,3,4)))</f>
        <v>1</v>
      </c>
      <c r="Z4606" s="59">
        <f>IF(terrains!R4606=1,35,IF(terrains!S4606=1,64,IF(terrains!T4606=1,IF(terrains!Y4606=1,85,104),IF(terrains!U4606=1,IF(terrains!Y4606=1,124,152),IF(terrains!V4606=1,(IF(terrains!Y4606=1,146,IF(terrains!Y4606=2,178,263))),IF(terrains!W4606=1,(IF(terrains!Y4606=1,178,IF(terrains!Y4606=2,218,321))),IF(terrains!X4606=1,IF(terrains!Y4606=1,190,IF(terrains!Y4606=2,242,IF(terrains!Y4606=3,357,896))))))))))</f>
        <v>35</v>
      </c>
      <c r="AA4606" s="152">
        <f>terrains!Z4606*terrains!F4606</f>
        <v>102924.50741999999</v>
      </c>
    </row>
    <row r="4607" spans="1:27" ht="14.4">
      <c r="A4607" s="143">
        <v>4606</v>
      </c>
      <c r="B4607" s="59">
        <v>297952.26799999998</v>
      </c>
      <c r="C4607" s="59">
        <v>5042338.7419999996</v>
      </c>
      <c r="D4607" s="59" t="s">
        <v>4228</v>
      </c>
      <c r="E4607" s="153">
        <v>272.2</v>
      </c>
      <c r="F4607" s="150">
        <f>terrains!E4607*10.76391</f>
        <v>2929.9363019999996</v>
      </c>
      <c r="G4607" s="59" t="s">
        <v>1408</v>
      </c>
      <c r="H4607" s="59">
        <v>1</v>
      </c>
      <c r="I4607" s="59">
        <v>4</v>
      </c>
      <c r="J4607" s="59">
        <f>IF(terrains!L4607=13.5,IF(terrains!X4607=1,12,9),-0.392532+1.267037*terrains!L4607+0.472239*terrains!X4607+0.58658*terrains!W4607+0.089417*terrains!V4607+0.531633*terrains!U4607+0.337883*terrains!T4607-0.403545*terrains!S4607)</f>
        <v>3.9951589999999997</v>
      </c>
      <c r="K4607" s="151">
        <f>IF(terrains!I4607=0,terrains!J4607,terrains!I4607)</f>
        <v>4</v>
      </c>
      <c r="L4607" s="59">
        <v>3</v>
      </c>
      <c r="M4607" s="59">
        <v>2</v>
      </c>
      <c r="N4607" s="59">
        <v>4</v>
      </c>
      <c r="O4607" s="59" t="s">
        <v>179</v>
      </c>
      <c r="P4607" s="59">
        <v>3</v>
      </c>
      <c r="Q4607" s="59">
        <v>2.5</v>
      </c>
      <c r="R4607" s="59">
        <v>0</v>
      </c>
      <c r="S4607" s="59">
        <v>0</v>
      </c>
      <c r="T4607" s="59">
        <v>0</v>
      </c>
      <c r="U4607" s="59">
        <v>0</v>
      </c>
      <c r="V4607" s="59">
        <v>0</v>
      </c>
      <c r="W4607" s="59">
        <v>1</v>
      </c>
      <c r="X4607" s="59">
        <v>0</v>
      </c>
      <c r="Y4607" s="59">
        <f>IF(terrains!L4607&lt;=2.5,1,IF(terrains!L4607&lt;=4.5,2,IF(terrains!L4607&lt;=6.5,3,4)))</f>
        <v>2</v>
      </c>
      <c r="Z4607" s="59">
        <f>IF(terrains!R4607=1,35,IF(terrains!S4607=1,64,IF(terrains!T4607=1,IF(terrains!Y4607=1,85,104),IF(terrains!U4607=1,IF(terrains!Y4607=1,124,152),IF(terrains!V4607=1,(IF(terrains!Y4607=1,146,IF(terrains!Y4607=2,178,263))),IF(terrains!W4607=1,(IF(terrains!Y4607=1,178,IF(terrains!Y4607=2,218,321))),IF(terrains!X4607=1,IF(terrains!Y4607=1,190,IF(terrains!Y4607=2,242,IF(terrains!Y4607=3,357,896))))))))))</f>
        <v>218</v>
      </c>
      <c r="AA4607" s="152">
        <f>terrains!Z4607*terrains!F4607</f>
        <v>638726.11383599986</v>
      </c>
    </row>
    <row r="4608" spans="1:27" ht="14.4">
      <c r="A4608" s="143">
        <v>4607</v>
      </c>
      <c r="B4608" s="59">
        <v>275352.25895500003</v>
      </c>
      <c r="C4608" s="59">
        <v>5038715.4768700004</v>
      </c>
      <c r="D4608" s="59" t="s">
        <v>4229</v>
      </c>
      <c r="E4608" s="153">
        <v>271.89999999999998</v>
      </c>
      <c r="F4608" s="150">
        <f>terrains!E4608*10.76391</f>
        <v>2926.7071289999994</v>
      </c>
      <c r="G4608" s="59" t="s">
        <v>358</v>
      </c>
      <c r="H4608" s="59">
        <v>0</v>
      </c>
      <c r="I4608" s="59">
        <v>0</v>
      </c>
      <c r="J4608" s="59">
        <f>IF(terrains!L4608=13.5,IF(terrains!X4608=1,12,9),-0.392532+1.267037*terrains!L4608+0.472239*terrains!X4608+0.58658*terrains!W4608+0.089417*terrains!V4608+0.531633*terrains!U4608+0.337883*terrains!T4608-0.403545*terrains!S4608)</f>
        <v>2.1415419999999998</v>
      </c>
      <c r="K4608" s="151">
        <f>IF(terrains!I4608=0,terrains!J4608,terrains!I4608)</f>
        <v>2.1415419999999998</v>
      </c>
      <c r="L4608" s="59">
        <v>2</v>
      </c>
      <c r="M4608" s="59">
        <v>1</v>
      </c>
      <c r="N4608" s="59">
        <v>3</v>
      </c>
      <c r="O4608" s="59" t="s">
        <v>174</v>
      </c>
      <c r="P4608" s="59">
        <v>2</v>
      </c>
      <c r="Q4608" s="59">
        <v>1.5</v>
      </c>
      <c r="R4608" s="59">
        <v>1</v>
      </c>
      <c r="S4608" s="59">
        <v>0</v>
      </c>
      <c r="T4608" s="59">
        <v>0</v>
      </c>
      <c r="U4608" s="59">
        <v>0</v>
      </c>
      <c r="V4608" s="59">
        <v>0</v>
      </c>
      <c r="W4608" s="59">
        <v>0</v>
      </c>
      <c r="X4608" s="59">
        <v>0</v>
      </c>
      <c r="Y4608" s="59">
        <f>IF(terrains!L4608&lt;=2.5,1,IF(terrains!L4608&lt;=4.5,2,IF(terrains!L4608&lt;=6.5,3,4)))</f>
        <v>1</v>
      </c>
      <c r="Z4608" s="59">
        <f>IF(terrains!R4608=1,35,IF(terrains!S4608=1,64,IF(terrains!T4608=1,IF(terrains!Y4608=1,85,104),IF(terrains!U4608=1,IF(terrains!Y4608=1,124,152),IF(terrains!V4608=1,(IF(terrains!Y4608=1,146,IF(terrains!Y4608=2,178,263))),IF(terrains!W4608=1,(IF(terrains!Y4608=1,178,IF(terrains!Y4608=2,218,321))),IF(terrains!X4608=1,IF(terrains!Y4608=1,190,IF(terrains!Y4608=2,242,IF(terrains!Y4608=3,357,896))))))))))</f>
        <v>35</v>
      </c>
      <c r="AA4608" s="152">
        <f>terrains!Z4608*terrains!F4608</f>
        <v>102434.74951499997</v>
      </c>
    </row>
    <row r="4609" spans="1:27" ht="14.4">
      <c r="A4609" s="143">
        <v>4608</v>
      </c>
      <c r="B4609" s="59">
        <v>300399.39195199998</v>
      </c>
      <c r="C4609" s="59">
        <v>5043204.4805699997</v>
      </c>
      <c r="D4609" s="59" t="s">
        <v>4230</v>
      </c>
      <c r="E4609" s="153">
        <v>271.2</v>
      </c>
      <c r="F4609" s="150">
        <f>terrains!E4609*10.76391</f>
        <v>2919.1723919999995</v>
      </c>
      <c r="G4609" s="59" t="s">
        <v>814</v>
      </c>
      <c r="H4609" s="59">
        <v>0</v>
      </c>
      <c r="I4609" s="59">
        <v>4</v>
      </c>
      <c r="J4609" s="59">
        <f>IF(terrains!L4609=13.5,IF(terrains!X4609=1,12,9),-0.392532+1.267037*terrains!L4609+0.472239*terrains!X4609+0.58658*terrains!W4609+0.089417*terrains!V4609+0.531633*terrains!U4609+0.337883*terrains!T4609-0.403545*terrains!S4609)</f>
        <v>4.3799804999999994</v>
      </c>
      <c r="K4609" s="151">
        <f>IF(terrains!I4609=0,terrains!J4609,terrains!I4609)</f>
        <v>4</v>
      </c>
      <c r="L4609" s="59">
        <v>3.5</v>
      </c>
      <c r="M4609" s="59">
        <v>3</v>
      </c>
      <c r="N4609" s="59">
        <v>5</v>
      </c>
      <c r="O4609" s="59" t="s">
        <v>176</v>
      </c>
      <c r="P4609" s="59">
        <v>2</v>
      </c>
      <c r="Q4609" s="59">
        <v>2.5</v>
      </c>
      <c r="R4609" s="59">
        <v>0</v>
      </c>
      <c r="S4609" s="59">
        <v>0</v>
      </c>
      <c r="T4609" s="59">
        <v>1</v>
      </c>
      <c r="U4609" s="59">
        <v>0</v>
      </c>
      <c r="V4609" s="59">
        <v>0</v>
      </c>
      <c r="W4609" s="59">
        <v>0</v>
      </c>
      <c r="X4609" s="59">
        <v>0</v>
      </c>
      <c r="Y4609" s="59">
        <f>IF(terrains!L4609&lt;=2.5,1,IF(terrains!L4609&lt;=4.5,2,IF(terrains!L4609&lt;=6.5,3,4)))</f>
        <v>2</v>
      </c>
      <c r="Z4609" s="59">
        <f>IF(terrains!R4609=1,35,IF(terrains!S4609=1,64,IF(terrains!T4609=1,IF(terrains!Y4609=1,85,104),IF(terrains!U4609=1,IF(terrains!Y4609=1,124,152),IF(terrains!V4609=1,(IF(terrains!Y4609=1,146,IF(terrains!Y4609=2,178,263))),IF(terrains!W4609=1,(IF(terrains!Y4609=1,178,IF(terrains!Y4609=2,218,321))),IF(terrains!X4609=1,IF(terrains!Y4609=1,190,IF(terrains!Y4609=2,242,IF(terrains!Y4609=3,357,896))))))))))</f>
        <v>104</v>
      </c>
      <c r="AA4609" s="152">
        <f>terrains!Z4609*terrains!F4609</f>
        <v>303593.92876799993</v>
      </c>
    </row>
    <row r="4610" spans="1:27" ht="14.4">
      <c r="A4610" s="143">
        <v>4609</v>
      </c>
      <c r="B4610" s="59">
        <v>300938.31337500003</v>
      </c>
      <c r="C4610" s="59">
        <v>5042919.9880100004</v>
      </c>
      <c r="D4610" s="59" t="s">
        <v>4231</v>
      </c>
      <c r="E4610" s="153">
        <v>270.89999999999998</v>
      </c>
      <c r="F4610" s="150">
        <f>terrains!E4610*10.76391</f>
        <v>2915.9432189999993</v>
      </c>
      <c r="G4610" s="59" t="s">
        <v>731</v>
      </c>
      <c r="H4610" s="59">
        <v>0</v>
      </c>
      <c r="I4610" s="59">
        <v>4</v>
      </c>
      <c r="J4610" s="59">
        <f>IF(terrains!L4610=13.5,IF(terrains!X4610=1,12,9),-0.392532+1.267037*terrains!L4610+0.472239*terrains!X4610+0.58658*terrains!W4610+0.089417*terrains!V4610+0.531633*terrains!U4610+0.337883*terrains!T4610-0.403545*terrains!S4610)</f>
        <v>4.3799804999999994</v>
      </c>
      <c r="K4610" s="151">
        <f>IF(terrains!I4610=0,terrains!J4610,terrains!I4610)</f>
        <v>4</v>
      </c>
      <c r="L4610" s="59">
        <v>3.5</v>
      </c>
      <c r="M4610" s="59">
        <v>3</v>
      </c>
      <c r="N4610" s="59">
        <v>8</v>
      </c>
      <c r="O4610" s="59" t="s">
        <v>176</v>
      </c>
      <c r="P4610" s="59">
        <v>2</v>
      </c>
      <c r="Q4610" s="59">
        <v>2.5</v>
      </c>
      <c r="R4610" s="59">
        <v>0</v>
      </c>
      <c r="S4610" s="59">
        <v>0</v>
      </c>
      <c r="T4610" s="59">
        <v>1</v>
      </c>
      <c r="U4610" s="59">
        <v>0</v>
      </c>
      <c r="V4610" s="59">
        <v>0</v>
      </c>
      <c r="W4610" s="59">
        <v>0</v>
      </c>
      <c r="X4610" s="59">
        <v>0</v>
      </c>
      <c r="Y4610" s="59">
        <f>IF(terrains!L4610&lt;=2.5,1,IF(terrains!L4610&lt;=4.5,2,IF(terrains!L4610&lt;=6.5,3,4)))</f>
        <v>2</v>
      </c>
      <c r="Z4610" s="59">
        <f>IF(terrains!R4610=1,35,IF(terrains!S4610=1,64,IF(terrains!T4610=1,IF(terrains!Y4610=1,85,104),IF(terrains!U4610=1,IF(terrains!Y4610=1,124,152),IF(terrains!V4610=1,(IF(terrains!Y4610=1,146,IF(terrains!Y4610=2,178,263))),IF(terrains!W4610=1,(IF(terrains!Y4610=1,178,IF(terrains!Y4610=2,218,321))),IF(terrains!X4610=1,IF(terrains!Y4610=1,190,IF(terrains!Y4610=2,242,IF(terrains!Y4610=3,357,896))))))))))</f>
        <v>104</v>
      </c>
      <c r="AA4610" s="152">
        <f>terrains!Z4610*terrains!F4610</f>
        <v>303258.09477599995</v>
      </c>
    </row>
    <row r="4611" spans="1:27" ht="14.4">
      <c r="A4611" s="143">
        <v>4610</v>
      </c>
      <c r="B4611" s="59">
        <v>288457.65947299998</v>
      </c>
      <c r="C4611" s="59">
        <v>5041948.0982900001</v>
      </c>
      <c r="D4611" s="59" t="s">
        <v>4232</v>
      </c>
      <c r="E4611" s="153">
        <v>270.8</v>
      </c>
      <c r="F4611" s="150">
        <f>terrains!E4611*10.76391</f>
        <v>2914.8668279999997</v>
      </c>
      <c r="G4611" s="59" t="s">
        <v>197</v>
      </c>
      <c r="H4611" s="59">
        <v>0</v>
      </c>
      <c r="I4611" s="59">
        <v>0</v>
      </c>
      <c r="J4611" s="59">
        <f>IF(terrains!L4611=13.5,IF(terrains!X4611=1,12,9),-0.392532+1.267037*terrains!L4611+0.472239*terrains!X4611+0.58658*terrains!W4611+0.089417*terrains!V4611+0.531633*terrains!U4611+0.337883*terrains!T4611-0.403545*terrains!S4611)</f>
        <v>3.1129435000000001</v>
      </c>
      <c r="K4611" s="151">
        <f>IF(terrains!I4611=0,terrains!J4611,terrains!I4611)</f>
        <v>3.1129435000000001</v>
      </c>
      <c r="L4611" s="59">
        <v>2.5</v>
      </c>
      <c r="M4611" s="59">
        <v>2</v>
      </c>
      <c r="N4611" s="59">
        <v>6</v>
      </c>
      <c r="O4611" s="59" t="s">
        <v>176</v>
      </c>
      <c r="P4611" s="59">
        <v>2</v>
      </c>
      <c r="Q4611" s="59">
        <v>1.5</v>
      </c>
      <c r="R4611" s="59">
        <v>0</v>
      </c>
      <c r="S4611" s="59">
        <v>0</v>
      </c>
      <c r="T4611" s="59">
        <v>1</v>
      </c>
      <c r="U4611" s="59">
        <v>0</v>
      </c>
      <c r="V4611" s="59">
        <v>0</v>
      </c>
      <c r="W4611" s="59">
        <v>0</v>
      </c>
      <c r="X4611" s="59">
        <v>0</v>
      </c>
      <c r="Y4611" s="59">
        <f>IF(terrains!L4611&lt;=2.5,1,IF(terrains!L4611&lt;=4.5,2,IF(terrains!L4611&lt;=6.5,3,4)))</f>
        <v>1</v>
      </c>
      <c r="Z4611" s="59">
        <f>IF(terrains!R4611=1,35,IF(terrains!S4611=1,64,IF(terrains!T4611=1,IF(terrains!Y4611=1,85,104),IF(terrains!U4611=1,IF(terrains!Y4611=1,124,152),IF(terrains!V4611=1,(IF(terrains!Y4611=1,146,IF(terrains!Y4611=2,178,263))),IF(terrains!W4611=1,(IF(terrains!Y4611=1,178,IF(terrains!Y4611=2,218,321))),IF(terrains!X4611=1,IF(terrains!Y4611=1,190,IF(terrains!Y4611=2,242,IF(terrains!Y4611=3,357,896))))))))))</f>
        <v>85</v>
      </c>
      <c r="AA4611" s="152">
        <f>terrains!Z4611*terrains!F4611</f>
        <v>247763.68037999998</v>
      </c>
    </row>
    <row r="4612" spans="1:27" ht="14.4">
      <c r="A4612" s="143">
        <v>4611</v>
      </c>
      <c r="B4612" s="59">
        <v>299744.40820000001</v>
      </c>
      <c r="C4612" s="59">
        <v>5039198.12</v>
      </c>
      <c r="D4612" s="59" t="s">
        <v>4233</v>
      </c>
      <c r="E4612" s="153">
        <v>270.3</v>
      </c>
      <c r="F4612" s="150">
        <f>terrains!E4612*10.76391</f>
        <v>2909.4848729999999</v>
      </c>
      <c r="G4612" s="59" t="s">
        <v>374</v>
      </c>
      <c r="H4612" s="59">
        <v>0</v>
      </c>
      <c r="I4612" s="59">
        <v>0</v>
      </c>
      <c r="J4612" s="59">
        <f>IF(terrains!L4612=13.5,IF(terrains!X4612=1,12,9),-0.392532+1.267037*terrains!L4612+0.472239*terrains!X4612+0.58658*terrains!W4612+0.089417*terrains!V4612+0.531633*terrains!U4612+0.337883*terrains!T4612-0.403545*terrains!S4612)</f>
        <v>3.2472995</v>
      </c>
      <c r="K4612" s="151">
        <f>IF(terrains!I4612=0,terrains!J4612,terrains!I4612)</f>
        <v>3.2472995</v>
      </c>
      <c r="L4612" s="59">
        <v>2.5</v>
      </c>
      <c r="M4612" s="59">
        <v>2</v>
      </c>
      <c r="N4612" s="59">
        <v>4</v>
      </c>
      <c r="O4612" s="59" t="s">
        <v>180</v>
      </c>
      <c r="P4612" s="59">
        <v>2</v>
      </c>
      <c r="Q4612" s="59">
        <v>1.5</v>
      </c>
      <c r="R4612" s="59">
        <v>0</v>
      </c>
      <c r="S4612" s="59">
        <v>0</v>
      </c>
      <c r="T4612" s="59">
        <v>0</v>
      </c>
      <c r="U4612" s="59">
        <v>0</v>
      </c>
      <c r="V4612" s="59">
        <v>0</v>
      </c>
      <c r="W4612" s="59">
        <v>0</v>
      </c>
      <c r="X4612" s="59">
        <v>1</v>
      </c>
      <c r="Y4612" s="59">
        <f>IF(terrains!L4612&lt;=2.5,1,IF(terrains!L4612&lt;=4.5,2,IF(terrains!L4612&lt;=6.5,3,4)))</f>
        <v>1</v>
      </c>
      <c r="Z4612" s="59">
        <f>IF(terrains!R4612=1,35,IF(terrains!S4612=1,64,IF(terrains!T4612=1,IF(terrains!Y4612=1,85,104),IF(terrains!U4612=1,IF(terrains!Y4612=1,124,152),IF(terrains!V4612=1,(IF(terrains!Y4612=1,146,IF(terrains!Y4612=2,178,263))),IF(terrains!W4612=1,(IF(terrains!Y4612=1,178,IF(terrains!Y4612=2,218,321))),IF(terrains!X4612=1,IF(terrains!Y4612=1,190,IF(terrains!Y4612=2,242,IF(terrains!Y4612=3,357,896))))))))))</f>
        <v>190</v>
      </c>
      <c r="AA4612" s="152">
        <f>terrains!Z4612*terrains!F4612</f>
        <v>552802.12586999999</v>
      </c>
    </row>
    <row r="4613" spans="1:27" ht="14.4">
      <c r="A4613" s="143">
        <v>4612</v>
      </c>
      <c r="B4613" s="59">
        <v>298264.92452399997</v>
      </c>
      <c r="C4613" s="59">
        <v>5047809.5315899998</v>
      </c>
      <c r="D4613" s="59" t="s">
        <v>4234</v>
      </c>
      <c r="E4613" s="153">
        <v>270</v>
      </c>
      <c r="F4613" s="150">
        <f>terrains!E4613*10.76391</f>
        <v>2906.2556999999997</v>
      </c>
      <c r="G4613" s="59" t="s">
        <v>1210</v>
      </c>
      <c r="H4613" s="59">
        <v>0</v>
      </c>
      <c r="I4613" s="59">
        <v>0</v>
      </c>
      <c r="J4613" s="59">
        <f>IF(terrains!L4613=13.5,IF(terrains!X4613=1,12,9),-0.392532+1.267037*terrains!L4613+0.472239*terrains!X4613+0.58658*terrains!W4613+0.089417*terrains!V4613+0.531633*terrains!U4613+0.337883*terrains!T4613-0.403545*terrains!S4613)</f>
        <v>2.479425</v>
      </c>
      <c r="K4613" s="151">
        <f>IF(terrains!I4613=0,terrains!J4613,terrains!I4613)</f>
        <v>2.479425</v>
      </c>
      <c r="L4613" s="59">
        <v>2</v>
      </c>
      <c r="M4613" s="59">
        <v>1</v>
      </c>
      <c r="N4613" s="59">
        <v>3</v>
      </c>
      <c r="O4613" s="59" t="s">
        <v>176</v>
      </c>
      <c r="P4613" s="59">
        <v>2</v>
      </c>
      <c r="Q4613" s="59">
        <v>1.5</v>
      </c>
      <c r="R4613" s="59">
        <v>0</v>
      </c>
      <c r="S4613" s="59">
        <v>0</v>
      </c>
      <c r="T4613" s="59">
        <v>1</v>
      </c>
      <c r="U4613" s="59">
        <v>0</v>
      </c>
      <c r="V4613" s="59">
        <v>0</v>
      </c>
      <c r="W4613" s="59">
        <v>0</v>
      </c>
      <c r="X4613" s="59">
        <v>0</v>
      </c>
      <c r="Y4613" s="59">
        <f>IF(terrains!L4613&lt;=2.5,1,IF(terrains!L4613&lt;=4.5,2,IF(terrains!L4613&lt;=6.5,3,4)))</f>
        <v>1</v>
      </c>
      <c r="Z4613" s="59">
        <f>IF(terrains!R4613=1,35,IF(terrains!S4613=1,64,IF(terrains!T4613=1,IF(terrains!Y4613=1,85,104),IF(terrains!U4613=1,IF(terrains!Y4613=1,124,152),IF(terrains!V4613=1,(IF(terrains!Y4613=1,146,IF(terrains!Y4613=2,178,263))),IF(terrains!W4613=1,(IF(terrains!Y4613=1,178,IF(terrains!Y4613=2,218,321))),IF(terrains!X4613=1,IF(terrains!Y4613=1,190,IF(terrains!Y4613=2,242,IF(terrains!Y4613=3,357,896))))))))))</f>
        <v>85</v>
      </c>
      <c r="AA4613" s="152">
        <f>terrains!Z4613*terrains!F4613</f>
        <v>247031.73449999996</v>
      </c>
    </row>
    <row r="4614" spans="1:27" ht="14.4">
      <c r="A4614" s="143">
        <v>4613</v>
      </c>
      <c r="B4614" s="59">
        <v>298766.50491800002</v>
      </c>
      <c r="C4614" s="59">
        <v>5041980.3432299998</v>
      </c>
      <c r="D4614" s="59" t="s">
        <v>4235</v>
      </c>
      <c r="E4614" s="153">
        <v>269.39999999999998</v>
      </c>
      <c r="F4614" s="150">
        <f>terrains!E4614*10.76391</f>
        <v>2899.7973539999994</v>
      </c>
      <c r="G4614" s="59" t="s">
        <v>231</v>
      </c>
      <c r="H4614" s="59">
        <v>0</v>
      </c>
      <c r="I4614" s="59">
        <v>0</v>
      </c>
      <c r="J4614" s="59">
        <f>IF(terrains!L4614=13.5,IF(terrains!X4614=1,12,9),-0.392532+1.267037*terrains!L4614+0.472239*terrains!X4614+0.58658*terrains!W4614+0.089417*terrains!V4614+0.531633*terrains!U4614+0.337883*terrains!T4614-0.403545*terrains!S4614)</f>
        <v>3.2472995</v>
      </c>
      <c r="K4614" s="151">
        <f>IF(terrains!I4614=0,terrains!J4614,terrains!I4614)</f>
        <v>3.2472995</v>
      </c>
      <c r="L4614" s="59">
        <v>2.5</v>
      </c>
      <c r="M4614" s="59">
        <v>2</v>
      </c>
      <c r="N4614" s="59">
        <v>4</v>
      </c>
      <c r="O4614" s="59" t="s">
        <v>180</v>
      </c>
      <c r="P4614" s="59">
        <v>2</v>
      </c>
      <c r="Q4614" s="59">
        <v>2.5</v>
      </c>
      <c r="R4614" s="59">
        <v>0</v>
      </c>
      <c r="S4614" s="59">
        <v>0</v>
      </c>
      <c r="T4614" s="59">
        <v>0</v>
      </c>
      <c r="U4614" s="59">
        <v>0</v>
      </c>
      <c r="V4614" s="59">
        <v>0</v>
      </c>
      <c r="W4614" s="59">
        <v>0</v>
      </c>
      <c r="X4614" s="59">
        <v>1</v>
      </c>
      <c r="Y4614" s="59">
        <f>IF(terrains!L4614&lt;=2.5,1,IF(terrains!L4614&lt;=4.5,2,IF(terrains!L4614&lt;=6.5,3,4)))</f>
        <v>1</v>
      </c>
      <c r="Z4614" s="59">
        <f>IF(terrains!R4614=1,35,IF(terrains!S4614=1,64,IF(terrains!T4614=1,IF(terrains!Y4614=1,85,104),IF(terrains!U4614=1,IF(terrains!Y4614=1,124,152),IF(terrains!V4614=1,(IF(terrains!Y4614=1,146,IF(terrains!Y4614=2,178,263))),IF(terrains!W4614=1,(IF(terrains!Y4614=1,178,IF(terrains!Y4614=2,218,321))),IF(terrains!X4614=1,IF(terrains!Y4614=1,190,IF(terrains!Y4614=2,242,IF(terrains!Y4614=3,357,896))))))))))</f>
        <v>190</v>
      </c>
      <c r="AA4614" s="152">
        <f>terrains!Z4614*terrains!F4614</f>
        <v>550961.49725999986</v>
      </c>
    </row>
    <row r="4615" spans="1:27" ht="14.4">
      <c r="A4615" s="143">
        <v>4614</v>
      </c>
      <c r="B4615" s="59">
        <v>297654.65370000002</v>
      </c>
      <c r="C4615" s="59">
        <v>5042443.7879999997</v>
      </c>
      <c r="D4615" s="59" t="s">
        <v>4236</v>
      </c>
      <c r="E4615" s="153">
        <v>269.3</v>
      </c>
      <c r="F4615" s="150">
        <f>terrains!E4615*10.76391</f>
        <v>2898.7209629999998</v>
      </c>
      <c r="G4615" s="59" t="s">
        <v>231</v>
      </c>
      <c r="H4615" s="59">
        <v>0</v>
      </c>
      <c r="I4615" s="59">
        <v>0</v>
      </c>
      <c r="J4615" s="59">
        <f>IF(terrains!L4615=13.5,IF(terrains!X4615=1,12,9),-0.392532+1.267037*terrains!L4615+0.472239*terrains!X4615+0.58658*terrains!W4615+0.089417*terrains!V4615+0.531633*terrains!U4615+0.337883*terrains!T4615-0.403545*terrains!S4615)</f>
        <v>3.3616405</v>
      </c>
      <c r="K4615" s="151">
        <f>IF(terrains!I4615=0,terrains!J4615,terrains!I4615)</f>
        <v>3.3616405</v>
      </c>
      <c r="L4615" s="59">
        <v>2.5</v>
      </c>
      <c r="M4615" s="59">
        <v>2</v>
      </c>
      <c r="N4615" s="59">
        <v>4</v>
      </c>
      <c r="O4615" s="59" t="s">
        <v>179</v>
      </c>
      <c r="P4615" s="59">
        <v>2</v>
      </c>
      <c r="Q4615" s="59">
        <v>2.5</v>
      </c>
      <c r="R4615" s="59">
        <v>0</v>
      </c>
      <c r="S4615" s="59">
        <v>0</v>
      </c>
      <c r="T4615" s="59">
        <v>0</v>
      </c>
      <c r="U4615" s="59">
        <v>0</v>
      </c>
      <c r="V4615" s="59">
        <v>0</v>
      </c>
      <c r="W4615" s="59">
        <v>1</v>
      </c>
      <c r="X4615" s="59">
        <v>0</v>
      </c>
      <c r="Y4615" s="59">
        <f>IF(terrains!L4615&lt;=2.5,1,IF(terrains!L4615&lt;=4.5,2,IF(terrains!L4615&lt;=6.5,3,4)))</f>
        <v>1</v>
      </c>
      <c r="Z4615" s="59">
        <f>IF(terrains!R4615=1,35,IF(terrains!S4615=1,64,IF(terrains!T4615=1,IF(terrains!Y4615=1,85,104),IF(terrains!U4615=1,IF(terrains!Y4615=1,124,152),IF(terrains!V4615=1,(IF(terrains!Y4615=1,146,IF(terrains!Y4615=2,178,263))),IF(terrains!W4615=1,(IF(terrains!Y4615=1,178,IF(terrains!Y4615=2,218,321))),IF(terrains!X4615=1,IF(terrains!Y4615=1,190,IF(terrains!Y4615=2,242,IF(terrains!Y4615=3,357,896))))))))))</f>
        <v>178</v>
      </c>
      <c r="AA4615" s="152">
        <f>terrains!Z4615*terrains!F4615</f>
        <v>515972.33141399996</v>
      </c>
    </row>
    <row r="4616" spans="1:27" ht="14.4">
      <c r="A4616" s="143">
        <v>4615</v>
      </c>
      <c r="B4616" s="59">
        <v>302506.64982699999</v>
      </c>
      <c r="C4616" s="59">
        <v>5052311.2954200003</v>
      </c>
      <c r="D4616" s="59" t="s">
        <v>4237</v>
      </c>
      <c r="E4616" s="153">
        <v>267.39999999999998</v>
      </c>
      <c r="F4616" s="150">
        <f>terrains!E4616*10.76391</f>
        <v>2878.2695339999996</v>
      </c>
      <c r="G4616" s="59" t="s">
        <v>1814</v>
      </c>
      <c r="H4616" s="59">
        <v>0</v>
      </c>
      <c r="I4616" s="59">
        <v>0</v>
      </c>
      <c r="J4616" s="59">
        <f>IF(terrains!L4616=13.5,IF(terrains!X4616=1,12,9),-0.392532+1.267037*terrains!L4616+0.472239*terrains!X4616+0.58658*terrains!W4616+0.089417*terrains!V4616+0.531633*terrains!U4616+0.337883*terrains!T4616-0.403545*terrains!S4616)</f>
        <v>1.7379969999999998</v>
      </c>
      <c r="K4616" s="151">
        <f>IF(terrains!I4616=0,terrains!J4616,terrains!I4616)</f>
        <v>1.7379969999999998</v>
      </c>
      <c r="L4616" s="59">
        <v>2</v>
      </c>
      <c r="M4616" s="59">
        <v>1</v>
      </c>
      <c r="N4616" s="59">
        <v>3</v>
      </c>
      <c r="O4616" s="59" t="s">
        <v>175</v>
      </c>
      <c r="P4616" s="59">
        <v>2</v>
      </c>
      <c r="Q4616" s="59">
        <v>1.5</v>
      </c>
      <c r="R4616" s="59">
        <v>0</v>
      </c>
      <c r="S4616" s="59">
        <v>1</v>
      </c>
      <c r="T4616" s="59">
        <v>0</v>
      </c>
      <c r="U4616" s="59">
        <v>0</v>
      </c>
      <c r="V4616" s="59">
        <v>0</v>
      </c>
      <c r="W4616" s="59">
        <v>0</v>
      </c>
      <c r="X4616" s="59">
        <v>0</v>
      </c>
      <c r="Y4616" s="59">
        <f>IF(terrains!L4616&lt;=2.5,1,IF(terrains!L4616&lt;=4.5,2,IF(terrains!L4616&lt;=6.5,3,4)))</f>
        <v>1</v>
      </c>
      <c r="Z4616" s="59">
        <f>IF(terrains!R4616=1,35,IF(terrains!S4616=1,64,IF(terrains!T4616=1,IF(terrains!Y4616=1,85,104),IF(terrains!U4616=1,IF(terrains!Y4616=1,124,152),IF(terrains!V4616=1,(IF(terrains!Y4616=1,146,IF(terrains!Y4616=2,178,263))),IF(terrains!W4616=1,(IF(terrains!Y4616=1,178,IF(terrains!Y4616=2,218,321))),IF(terrains!X4616=1,IF(terrains!Y4616=1,190,IF(terrains!Y4616=2,242,IF(terrains!Y4616=3,357,896))))))))))</f>
        <v>64</v>
      </c>
      <c r="AA4616" s="152">
        <f>terrains!Z4616*terrains!F4616</f>
        <v>184209.25017599997</v>
      </c>
    </row>
    <row r="4617" spans="1:27" ht="14.4">
      <c r="A4617" s="143">
        <v>4616</v>
      </c>
      <c r="B4617" s="59">
        <v>302497.45247600001</v>
      </c>
      <c r="C4617" s="59">
        <v>5052313.8642499996</v>
      </c>
      <c r="D4617" s="59" t="s">
        <v>4238</v>
      </c>
      <c r="E4617" s="153">
        <v>267.39999999999998</v>
      </c>
      <c r="F4617" s="150">
        <f>terrains!E4617*10.76391</f>
        <v>2878.2695339999996</v>
      </c>
      <c r="G4617" s="59" t="s">
        <v>1814</v>
      </c>
      <c r="H4617" s="59">
        <v>0</v>
      </c>
      <c r="I4617" s="59">
        <v>0</v>
      </c>
      <c r="J4617" s="59">
        <f>IF(terrains!L4617=13.5,IF(terrains!X4617=1,12,9),-0.392532+1.267037*terrains!L4617+0.472239*terrains!X4617+0.58658*terrains!W4617+0.089417*terrains!V4617+0.531633*terrains!U4617+0.337883*terrains!T4617-0.403545*terrains!S4617)</f>
        <v>1.7379969999999998</v>
      </c>
      <c r="K4617" s="151">
        <f>IF(terrains!I4617=0,terrains!J4617,terrains!I4617)</f>
        <v>1.7379969999999998</v>
      </c>
      <c r="L4617" s="59">
        <v>2</v>
      </c>
      <c r="M4617" s="59">
        <v>1</v>
      </c>
      <c r="N4617" s="59">
        <v>3</v>
      </c>
      <c r="O4617" s="59" t="s">
        <v>175</v>
      </c>
      <c r="P4617" s="59">
        <v>2</v>
      </c>
      <c r="Q4617" s="59">
        <v>1.5</v>
      </c>
      <c r="R4617" s="59">
        <v>0</v>
      </c>
      <c r="S4617" s="59">
        <v>1</v>
      </c>
      <c r="T4617" s="59">
        <v>0</v>
      </c>
      <c r="U4617" s="59">
        <v>0</v>
      </c>
      <c r="V4617" s="59">
        <v>0</v>
      </c>
      <c r="W4617" s="59">
        <v>0</v>
      </c>
      <c r="X4617" s="59">
        <v>0</v>
      </c>
      <c r="Y4617" s="59">
        <f>IF(terrains!L4617&lt;=2.5,1,IF(terrains!L4617&lt;=4.5,2,IF(terrains!L4617&lt;=6.5,3,4)))</f>
        <v>1</v>
      </c>
      <c r="Z4617" s="59">
        <f>IF(terrains!R4617=1,35,IF(terrains!S4617=1,64,IF(terrains!T4617=1,IF(terrains!Y4617=1,85,104),IF(terrains!U4617=1,IF(terrains!Y4617=1,124,152),IF(terrains!V4617=1,(IF(terrains!Y4617=1,146,IF(terrains!Y4617=2,178,263))),IF(terrains!W4617=1,(IF(terrains!Y4617=1,178,IF(terrains!Y4617=2,218,321))),IF(terrains!X4617=1,IF(terrains!Y4617=1,190,IF(terrains!Y4617=2,242,IF(terrains!Y4617=3,357,896))))))))))</f>
        <v>64</v>
      </c>
      <c r="AA4617" s="152">
        <f>terrains!Z4617*terrains!F4617</f>
        <v>184209.25017599997</v>
      </c>
    </row>
    <row r="4618" spans="1:27" ht="14.4">
      <c r="A4618" s="143">
        <v>4617</v>
      </c>
      <c r="B4618" s="59">
        <v>302488.25573600002</v>
      </c>
      <c r="C4618" s="59">
        <v>5052316.4348900001</v>
      </c>
      <c r="D4618" s="59" t="s">
        <v>4239</v>
      </c>
      <c r="E4618" s="153">
        <v>267.39999999999998</v>
      </c>
      <c r="F4618" s="150">
        <f>terrains!E4618*10.76391</f>
        <v>2878.2695339999996</v>
      </c>
      <c r="G4618" s="59" t="s">
        <v>1814</v>
      </c>
      <c r="H4618" s="59">
        <v>0</v>
      </c>
      <c r="I4618" s="59">
        <v>0</v>
      </c>
      <c r="J4618" s="59">
        <f>IF(terrains!L4618=13.5,IF(terrains!X4618=1,12,9),-0.392532+1.267037*terrains!L4618+0.472239*terrains!X4618+0.58658*terrains!W4618+0.089417*terrains!V4618+0.531633*terrains!U4618+0.337883*terrains!T4618-0.403545*terrains!S4618)</f>
        <v>1.7379969999999998</v>
      </c>
      <c r="K4618" s="151">
        <f>IF(terrains!I4618=0,terrains!J4618,terrains!I4618)</f>
        <v>1.7379969999999998</v>
      </c>
      <c r="L4618" s="59">
        <v>2</v>
      </c>
      <c r="M4618" s="59">
        <v>1</v>
      </c>
      <c r="N4618" s="59">
        <v>3</v>
      </c>
      <c r="O4618" s="59" t="s">
        <v>175</v>
      </c>
      <c r="P4618" s="59">
        <v>2</v>
      </c>
      <c r="Q4618" s="59">
        <v>1.5</v>
      </c>
      <c r="R4618" s="59">
        <v>0</v>
      </c>
      <c r="S4618" s="59">
        <v>1</v>
      </c>
      <c r="T4618" s="59">
        <v>0</v>
      </c>
      <c r="U4618" s="59">
        <v>0</v>
      </c>
      <c r="V4618" s="59">
        <v>0</v>
      </c>
      <c r="W4618" s="59">
        <v>0</v>
      </c>
      <c r="X4618" s="59">
        <v>0</v>
      </c>
      <c r="Y4618" s="59">
        <f>IF(terrains!L4618&lt;=2.5,1,IF(terrains!L4618&lt;=4.5,2,IF(terrains!L4618&lt;=6.5,3,4)))</f>
        <v>1</v>
      </c>
      <c r="Z4618" s="59">
        <f>IF(terrains!R4618=1,35,IF(terrains!S4618=1,64,IF(terrains!T4618=1,IF(terrains!Y4618=1,85,104),IF(terrains!U4618=1,IF(terrains!Y4618=1,124,152),IF(terrains!V4618=1,(IF(terrains!Y4618=1,146,IF(terrains!Y4618=2,178,263))),IF(terrains!W4618=1,(IF(terrains!Y4618=1,178,IF(terrains!Y4618=2,218,321))),IF(terrains!X4618=1,IF(terrains!Y4618=1,190,IF(terrains!Y4618=2,242,IF(terrains!Y4618=3,357,896))))))))))</f>
        <v>64</v>
      </c>
      <c r="AA4618" s="152">
        <f>terrains!Z4618*terrains!F4618</f>
        <v>184209.25017599997</v>
      </c>
    </row>
    <row r="4619" spans="1:27" ht="14.4">
      <c r="A4619" s="143">
        <v>4618</v>
      </c>
      <c r="B4619" s="59">
        <v>302479.05916200002</v>
      </c>
      <c r="C4619" s="59">
        <v>5052319.0059799999</v>
      </c>
      <c r="D4619" s="59" t="s">
        <v>4240</v>
      </c>
      <c r="E4619" s="153">
        <v>267.39999999999998</v>
      </c>
      <c r="F4619" s="150">
        <f>terrains!E4619*10.76391</f>
        <v>2878.2695339999996</v>
      </c>
      <c r="G4619" s="59" t="s">
        <v>1814</v>
      </c>
      <c r="H4619" s="59">
        <v>0</v>
      </c>
      <c r="I4619" s="59">
        <v>0</v>
      </c>
      <c r="J4619" s="59">
        <f>IF(terrains!L4619=13.5,IF(terrains!X4619=1,12,9),-0.392532+1.267037*terrains!L4619+0.472239*terrains!X4619+0.58658*terrains!W4619+0.089417*terrains!V4619+0.531633*terrains!U4619+0.337883*terrains!T4619-0.403545*terrains!S4619)</f>
        <v>1.7379969999999998</v>
      </c>
      <c r="K4619" s="151">
        <f>IF(terrains!I4619=0,terrains!J4619,terrains!I4619)</f>
        <v>1.7379969999999998</v>
      </c>
      <c r="L4619" s="59">
        <v>2</v>
      </c>
      <c r="M4619" s="59">
        <v>1</v>
      </c>
      <c r="N4619" s="59">
        <v>3</v>
      </c>
      <c r="O4619" s="59" t="s">
        <v>175</v>
      </c>
      <c r="P4619" s="59">
        <v>2</v>
      </c>
      <c r="Q4619" s="59">
        <v>1.5</v>
      </c>
      <c r="R4619" s="59">
        <v>0</v>
      </c>
      <c r="S4619" s="59">
        <v>1</v>
      </c>
      <c r="T4619" s="59">
        <v>0</v>
      </c>
      <c r="U4619" s="59">
        <v>0</v>
      </c>
      <c r="V4619" s="59">
        <v>0</v>
      </c>
      <c r="W4619" s="59">
        <v>0</v>
      </c>
      <c r="X4619" s="59">
        <v>0</v>
      </c>
      <c r="Y4619" s="59">
        <f>IF(terrains!L4619&lt;=2.5,1,IF(terrains!L4619&lt;=4.5,2,IF(terrains!L4619&lt;=6.5,3,4)))</f>
        <v>1</v>
      </c>
      <c r="Z4619" s="59">
        <f>IF(terrains!R4619=1,35,IF(terrains!S4619=1,64,IF(terrains!T4619=1,IF(terrains!Y4619=1,85,104),IF(terrains!U4619=1,IF(terrains!Y4619=1,124,152),IF(terrains!V4619=1,(IF(terrains!Y4619=1,146,IF(terrains!Y4619=2,178,263))),IF(terrains!W4619=1,(IF(terrains!Y4619=1,178,IF(terrains!Y4619=2,218,321))),IF(terrains!X4619=1,IF(terrains!Y4619=1,190,IF(terrains!Y4619=2,242,IF(terrains!Y4619=3,357,896))))))))))</f>
        <v>64</v>
      </c>
      <c r="AA4619" s="152">
        <f>terrains!Z4619*terrains!F4619</f>
        <v>184209.25017599997</v>
      </c>
    </row>
    <row r="4620" spans="1:27" ht="14.4">
      <c r="A4620" s="143">
        <v>4619</v>
      </c>
      <c r="B4620" s="59">
        <v>302469.86325400003</v>
      </c>
      <c r="C4620" s="59">
        <v>5052321.5729900002</v>
      </c>
      <c r="D4620" s="59" t="s">
        <v>4241</v>
      </c>
      <c r="E4620" s="153">
        <v>267.39999999999998</v>
      </c>
      <c r="F4620" s="150">
        <f>terrains!E4620*10.76391</f>
        <v>2878.2695339999996</v>
      </c>
      <c r="G4620" s="59" t="s">
        <v>1814</v>
      </c>
      <c r="H4620" s="59">
        <v>0</v>
      </c>
      <c r="I4620" s="59">
        <v>0</v>
      </c>
      <c r="J4620" s="59">
        <f>IF(terrains!L4620=13.5,IF(terrains!X4620=1,12,9),-0.392532+1.267037*terrains!L4620+0.472239*terrains!X4620+0.58658*terrains!W4620+0.089417*terrains!V4620+0.531633*terrains!U4620+0.337883*terrains!T4620-0.403545*terrains!S4620)</f>
        <v>1.7379969999999998</v>
      </c>
      <c r="K4620" s="151">
        <f>IF(terrains!I4620=0,terrains!J4620,terrains!I4620)</f>
        <v>1.7379969999999998</v>
      </c>
      <c r="L4620" s="59">
        <v>2</v>
      </c>
      <c r="M4620" s="59">
        <v>1</v>
      </c>
      <c r="N4620" s="59">
        <v>3</v>
      </c>
      <c r="O4620" s="59" t="s">
        <v>175</v>
      </c>
      <c r="P4620" s="59">
        <v>2</v>
      </c>
      <c r="Q4620" s="59">
        <v>1.5</v>
      </c>
      <c r="R4620" s="59">
        <v>0</v>
      </c>
      <c r="S4620" s="59">
        <v>1</v>
      </c>
      <c r="T4620" s="59">
        <v>0</v>
      </c>
      <c r="U4620" s="59">
        <v>0</v>
      </c>
      <c r="V4620" s="59">
        <v>0</v>
      </c>
      <c r="W4620" s="59">
        <v>0</v>
      </c>
      <c r="X4620" s="59">
        <v>0</v>
      </c>
      <c r="Y4620" s="59">
        <f>IF(terrains!L4620&lt;=2.5,1,IF(terrains!L4620&lt;=4.5,2,IF(terrains!L4620&lt;=6.5,3,4)))</f>
        <v>1</v>
      </c>
      <c r="Z4620" s="59">
        <f>IF(terrains!R4620=1,35,IF(terrains!S4620=1,64,IF(terrains!T4620=1,IF(terrains!Y4620=1,85,104),IF(terrains!U4620=1,IF(terrains!Y4620=1,124,152),IF(terrains!V4620=1,(IF(terrains!Y4620=1,146,IF(terrains!Y4620=2,178,263))),IF(terrains!W4620=1,(IF(terrains!Y4620=1,178,IF(terrains!Y4620=2,218,321))),IF(terrains!X4620=1,IF(terrains!Y4620=1,190,IF(terrains!Y4620=2,242,IF(terrains!Y4620=3,357,896))))))))))</f>
        <v>64</v>
      </c>
      <c r="AA4620" s="152">
        <f>terrains!Z4620*terrains!F4620</f>
        <v>184209.25017599997</v>
      </c>
    </row>
    <row r="4621" spans="1:27" ht="14.4">
      <c r="A4621" s="143">
        <v>4620</v>
      </c>
      <c r="B4621" s="59">
        <v>302451.47194600001</v>
      </c>
      <c r="C4621" s="59">
        <v>5052326.7198299998</v>
      </c>
      <c r="D4621" s="59" t="s">
        <v>4242</v>
      </c>
      <c r="E4621" s="153">
        <v>267.39999999999998</v>
      </c>
      <c r="F4621" s="150">
        <f>terrains!E4621*10.76391</f>
        <v>2878.2695339999996</v>
      </c>
      <c r="G4621" s="59" t="s">
        <v>1814</v>
      </c>
      <c r="H4621" s="59">
        <v>0</v>
      </c>
      <c r="I4621" s="59">
        <v>0</v>
      </c>
      <c r="J4621" s="59">
        <f>IF(terrains!L4621=13.5,IF(terrains!X4621=1,12,9),-0.392532+1.267037*terrains!L4621+0.472239*terrains!X4621+0.58658*terrains!W4621+0.089417*terrains!V4621+0.531633*terrains!U4621+0.337883*terrains!T4621-0.403545*terrains!S4621)</f>
        <v>1.7379969999999998</v>
      </c>
      <c r="K4621" s="151">
        <f>IF(terrains!I4621=0,terrains!J4621,terrains!I4621)</f>
        <v>1.7379969999999998</v>
      </c>
      <c r="L4621" s="59">
        <v>2</v>
      </c>
      <c r="M4621" s="59">
        <v>1</v>
      </c>
      <c r="N4621" s="59">
        <v>3</v>
      </c>
      <c r="O4621" s="59" t="s">
        <v>175</v>
      </c>
      <c r="P4621" s="59">
        <v>2</v>
      </c>
      <c r="Q4621" s="59">
        <v>1.5</v>
      </c>
      <c r="R4621" s="59">
        <v>0</v>
      </c>
      <c r="S4621" s="59">
        <v>1</v>
      </c>
      <c r="T4621" s="59">
        <v>0</v>
      </c>
      <c r="U4621" s="59">
        <v>0</v>
      </c>
      <c r="V4621" s="59">
        <v>0</v>
      </c>
      <c r="W4621" s="59">
        <v>0</v>
      </c>
      <c r="X4621" s="59">
        <v>0</v>
      </c>
      <c r="Y4621" s="59">
        <f>IF(terrains!L4621&lt;=2.5,1,IF(terrains!L4621&lt;=4.5,2,IF(terrains!L4621&lt;=6.5,3,4)))</f>
        <v>1</v>
      </c>
      <c r="Z4621" s="59">
        <f>IF(terrains!R4621=1,35,IF(terrains!S4621=1,64,IF(terrains!T4621=1,IF(terrains!Y4621=1,85,104),IF(terrains!U4621=1,IF(terrains!Y4621=1,124,152),IF(terrains!V4621=1,(IF(terrains!Y4621=1,146,IF(terrains!Y4621=2,178,263))),IF(terrains!W4621=1,(IF(terrains!Y4621=1,178,IF(terrains!Y4621=2,218,321))),IF(terrains!X4621=1,IF(terrains!Y4621=1,190,IF(terrains!Y4621=2,242,IF(terrains!Y4621=3,357,896))))))))))</f>
        <v>64</v>
      </c>
      <c r="AA4621" s="152">
        <f>terrains!Z4621*terrains!F4621</f>
        <v>184209.25017599997</v>
      </c>
    </row>
    <row r="4622" spans="1:27" ht="14.4">
      <c r="A4622" s="143">
        <v>4621</v>
      </c>
      <c r="B4622" s="59">
        <v>302525.04335499997</v>
      </c>
      <c r="C4622" s="59">
        <v>5052306.1543500004</v>
      </c>
      <c r="D4622" s="59" t="s">
        <v>4243</v>
      </c>
      <c r="E4622" s="153">
        <v>267.39999999999998</v>
      </c>
      <c r="F4622" s="150">
        <f>terrains!E4622*10.76391</f>
        <v>2878.2695339999996</v>
      </c>
      <c r="G4622" s="59" t="s">
        <v>1814</v>
      </c>
      <c r="H4622" s="59">
        <v>0</v>
      </c>
      <c r="I4622" s="59">
        <v>0</v>
      </c>
      <c r="J4622" s="59">
        <f>IF(terrains!L4622=13.5,IF(terrains!X4622=1,12,9),-0.392532+1.267037*terrains!L4622+0.472239*terrains!X4622+0.58658*terrains!W4622+0.089417*terrains!V4622+0.531633*terrains!U4622+0.337883*terrains!T4622-0.403545*terrains!S4622)</f>
        <v>1.7379969999999998</v>
      </c>
      <c r="K4622" s="151">
        <f>IF(terrains!I4622=0,terrains!J4622,terrains!I4622)</f>
        <v>1.7379969999999998</v>
      </c>
      <c r="L4622" s="59">
        <v>2</v>
      </c>
      <c r="M4622" s="59">
        <v>1</v>
      </c>
      <c r="N4622" s="59">
        <v>3</v>
      </c>
      <c r="O4622" s="59" t="s">
        <v>175</v>
      </c>
      <c r="P4622" s="59">
        <v>2</v>
      </c>
      <c r="Q4622" s="59">
        <v>1.5</v>
      </c>
      <c r="R4622" s="59">
        <v>0</v>
      </c>
      <c r="S4622" s="59">
        <v>1</v>
      </c>
      <c r="T4622" s="59">
        <v>0</v>
      </c>
      <c r="U4622" s="59">
        <v>0</v>
      </c>
      <c r="V4622" s="59">
        <v>0</v>
      </c>
      <c r="W4622" s="59">
        <v>0</v>
      </c>
      <c r="X4622" s="59">
        <v>0</v>
      </c>
      <c r="Y4622" s="59">
        <f>IF(terrains!L4622&lt;=2.5,1,IF(terrains!L4622&lt;=4.5,2,IF(terrains!L4622&lt;=6.5,3,4)))</f>
        <v>1</v>
      </c>
      <c r="Z4622" s="59">
        <f>IF(terrains!R4622=1,35,IF(terrains!S4622=1,64,IF(terrains!T4622=1,IF(terrains!Y4622=1,85,104),IF(terrains!U4622=1,IF(terrains!Y4622=1,124,152),IF(terrains!V4622=1,(IF(terrains!Y4622=1,146,IF(terrains!Y4622=2,178,263))),IF(terrains!W4622=1,(IF(terrains!Y4622=1,178,IF(terrains!Y4622=2,218,321))),IF(terrains!X4622=1,IF(terrains!Y4622=1,190,IF(terrains!Y4622=2,242,IF(terrains!Y4622=3,357,896))))))))))</f>
        <v>64</v>
      </c>
      <c r="AA4622" s="152">
        <f>terrains!Z4622*terrains!F4622</f>
        <v>184209.25017599997</v>
      </c>
    </row>
    <row r="4623" spans="1:27" ht="14.4">
      <c r="A4623" s="143">
        <v>4622</v>
      </c>
      <c r="B4623" s="59">
        <v>302515.84636199998</v>
      </c>
      <c r="C4623" s="59">
        <v>5052308.7242700001</v>
      </c>
      <c r="D4623" s="59" t="s">
        <v>4244</v>
      </c>
      <c r="E4623" s="153">
        <v>267.39999999999998</v>
      </c>
      <c r="F4623" s="150">
        <f>terrains!E4623*10.76391</f>
        <v>2878.2695339999996</v>
      </c>
      <c r="G4623" s="59" t="s">
        <v>1814</v>
      </c>
      <c r="H4623" s="59">
        <v>0</v>
      </c>
      <c r="I4623" s="59">
        <v>0</v>
      </c>
      <c r="J4623" s="59">
        <f>IF(terrains!L4623=13.5,IF(terrains!X4623=1,12,9),-0.392532+1.267037*terrains!L4623+0.472239*terrains!X4623+0.58658*terrains!W4623+0.089417*terrains!V4623+0.531633*terrains!U4623+0.337883*terrains!T4623-0.403545*terrains!S4623)</f>
        <v>1.7379969999999998</v>
      </c>
      <c r="K4623" s="151">
        <f>IF(terrains!I4623=0,terrains!J4623,terrains!I4623)</f>
        <v>1.7379969999999998</v>
      </c>
      <c r="L4623" s="59">
        <v>2</v>
      </c>
      <c r="M4623" s="59">
        <v>1</v>
      </c>
      <c r="N4623" s="59">
        <v>3</v>
      </c>
      <c r="O4623" s="59" t="s">
        <v>175</v>
      </c>
      <c r="P4623" s="59">
        <v>2</v>
      </c>
      <c r="Q4623" s="59">
        <v>1.5</v>
      </c>
      <c r="R4623" s="59">
        <v>0</v>
      </c>
      <c r="S4623" s="59">
        <v>1</v>
      </c>
      <c r="T4623" s="59">
        <v>0</v>
      </c>
      <c r="U4623" s="59">
        <v>0</v>
      </c>
      <c r="V4623" s="59">
        <v>0</v>
      </c>
      <c r="W4623" s="59">
        <v>0</v>
      </c>
      <c r="X4623" s="59">
        <v>0</v>
      </c>
      <c r="Y4623" s="59">
        <f>IF(terrains!L4623&lt;=2.5,1,IF(terrains!L4623&lt;=4.5,2,IF(terrains!L4623&lt;=6.5,3,4)))</f>
        <v>1</v>
      </c>
      <c r="Z4623" s="59">
        <f>IF(terrains!R4623=1,35,IF(terrains!S4623=1,64,IF(terrains!T4623=1,IF(terrains!Y4623=1,85,104),IF(terrains!U4623=1,IF(terrains!Y4623=1,124,152),IF(terrains!V4623=1,(IF(terrains!Y4623=1,146,IF(terrains!Y4623=2,178,263))),IF(terrains!W4623=1,(IF(terrains!Y4623=1,178,IF(terrains!Y4623=2,218,321))),IF(terrains!X4623=1,IF(terrains!Y4623=1,190,IF(terrains!Y4623=2,242,IF(terrains!Y4623=3,357,896))))))))))</f>
        <v>64</v>
      </c>
      <c r="AA4623" s="152">
        <f>terrains!Z4623*terrains!F4623</f>
        <v>184209.25017599997</v>
      </c>
    </row>
    <row r="4624" spans="1:27" ht="14.4">
      <c r="A4624" s="143">
        <v>4623</v>
      </c>
      <c r="B4624" s="59">
        <v>302543.43439399998</v>
      </c>
      <c r="C4624" s="59">
        <v>5052301.0128199998</v>
      </c>
      <c r="D4624" s="59" t="s">
        <v>4245</v>
      </c>
      <c r="E4624" s="153">
        <v>267.39999999999998</v>
      </c>
      <c r="F4624" s="150">
        <f>terrains!E4624*10.76391</f>
        <v>2878.2695339999996</v>
      </c>
      <c r="G4624" s="59" t="s">
        <v>1814</v>
      </c>
      <c r="H4624" s="59">
        <v>0</v>
      </c>
      <c r="I4624" s="59">
        <v>0</v>
      </c>
      <c r="J4624" s="59">
        <f>IF(terrains!L4624=13.5,IF(terrains!X4624=1,12,9),-0.392532+1.267037*terrains!L4624+0.472239*terrains!X4624+0.58658*terrains!W4624+0.089417*terrains!V4624+0.531633*terrains!U4624+0.337883*terrains!T4624-0.403545*terrains!S4624)</f>
        <v>1.7379969999999998</v>
      </c>
      <c r="K4624" s="151">
        <f>IF(terrains!I4624=0,terrains!J4624,terrains!I4624)</f>
        <v>1.7379969999999998</v>
      </c>
      <c r="L4624" s="59">
        <v>2</v>
      </c>
      <c r="M4624" s="59">
        <v>1</v>
      </c>
      <c r="N4624" s="59">
        <v>3</v>
      </c>
      <c r="O4624" s="59" t="s">
        <v>175</v>
      </c>
      <c r="P4624" s="59">
        <v>2</v>
      </c>
      <c r="Q4624" s="59">
        <v>1.5</v>
      </c>
      <c r="R4624" s="59">
        <v>0</v>
      </c>
      <c r="S4624" s="59">
        <v>1</v>
      </c>
      <c r="T4624" s="59">
        <v>0</v>
      </c>
      <c r="U4624" s="59">
        <v>0</v>
      </c>
      <c r="V4624" s="59">
        <v>0</v>
      </c>
      <c r="W4624" s="59">
        <v>0</v>
      </c>
      <c r="X4624" s="59">
        <v>0</v>
      </c>
      <c r="Y4624" s="59">
        <f>IF(terrains!L4624&lt;=2.5,1,IF(terrains!L4624&lt;=4.5,2,IF(terrains!L4624&lt;=6.5,3,4)))</f>
        <v>1</v>
      </c>
      <c r="Z4624" s="59">
        <f>IF(terrains!R4624=1,35,IF(terrains!S4624=1,64,IF(terrains!T4624=1,IF(terrains!Y4624=1,85,104),IF(terrains!U4624=1,IF(terrains!Y4624=1,124,152),IF(terrains!V4624=1,(IF(terrains!Y4624=1,146,IF(terrains!Y4624=2,178,263))),IF(terrains!W4624=1,(IF(terrains!Y4624=1,178,IF(terrains!Y4624=2,218,321))),IF(terrains!X4624=1,IF(terrains!Y4624=1,190,IF(terrains!Y4624=2,242,IF(terrains!Y4624=3,357,896))))))))))</f>
        <v>64</v>
      </c>
      <c r="AA4624" s="152">
        <f>terrains!Z4624*terrains!F4624</f>
        <v>184209.25017599997</v>
      </c>
    </row>
    <row r="4625" spans="1:27" ht="14.4">
      <c r="A4625" s="143">
        <v>4624</v>
      </c>
      <c r="B4625" s="59">
        <v>302552.630328</v>
      </c>
      <c r="C4625" s="59">
        <v>5052298.4424200002</v>
      </c>
      <c r="D4625" s="59" t="s">
        <v>4246</v>
      </c>
      <c r="E4625" s="153">
        <v>267.39999999999998</v>
      </c>
      <c r="F4625" s="150">
        <f>terrains!E4625*10.76391</f>
        <v>2878.2695339999996</v>
      </c>
      <c r="G4625" s="59" t="s">
        <v>1814</v>
      </c>
      <c r="H4625" s="59">
        <v>0</v>
      </c>
      <c r="I4625" s="59">
        <v>0</v>
      </c>
      <c r="J4625" s="59">
        <f>IF(terrains!L4625=13.5,IF(terrains!X4625=1,12,9),-0.392532+1.267037*terrains!L4625+0.472239*terrains!X4625+0.58658*terrains!W4625+0.089417*terrains!V4625+0.531633*terrains!U4625+0.337883*terrains!T4625-0.403545*terrains!S4625)</f>
        <v>1.7379969999999998</v>
      </c>
      <c r="K4625" s="151">
        <f>IF(terrains!I4625=0,terrains!J4625,terrains!I4625)</f>
        <v>1.7379969999999998</v>
      </c>
      <c r="L4625" s="59">
        <v>2</v>
      </c>
      <c r="M4625" s="59">
        <v>1</v>
      </c>
      <c r="N4625" s="59">
        <v>3</v>
      </c>
      <c r="O4625" s="59" t="s">
        <v>175</v>
      </c>
      <c r="P4625" s="59">
        <v>2</v>
      </c>
      <c r="Q4625" s="59">
        <v>1.5</v>
      </c>
      <c r="R4625" s="59">
        <v>0</v>
      </c>
      <c r="S4625" s="59">
        <v>1</v>
      </c>
      <c r="T4625" s="59">
        <v>0</v>
      </c>
      <c r="U4625" s="59">
        <v>0</v>
      </c>
      <c r="V4625" s="59">
        <v>0</v>
      </c>
      <c r="W4625" s="59">
        <v>0</v>
      </c>
      <c r="X4625" s="59">
        <v>0</v>
      </c>
      <c r="Y4625" s="59">
        <f>IF(terrains!L4625&lt;=2.5,1,IF(terrains!L4625&lt;=4.5,2,IF(terrains!L4625&lt;=6.5,3,4)))</f>
        <v>1</v>
      </c>
      <c r="Z4625" s="59">
        <f>IF(terrains!R4625=1,35,IF(terrains!S4625=1,64,IF(terrains!T4625=1,IF(terrains!Y4625=1,85,104),IF(terrains!U4625=1,IF(terrains!Y4625=1,124,152),IF(terrains!V4625=1,(IF(terrains!Y4625=1,146,IF(terrains!Y4625=2,178,263))),IF(terrains!W4625=1,(IF(terrains!Y4625=1,178,IF(terrains!Y4625=2,218,321))),IF(terrains!X4625=1,IF(terrains!Y4625=1,190,IF(terrains!Y4625=2,242,IF(terrains!Y4625=3,357,896))))))))))</f>
        <v>64</v>
      </c>
      <c r="AA4625" s="152">
        <f>terrains!Z4625*terrains!F4625</f>
        <v>184209.25017599997</v>
      </c>
    </row>
    <row r="4626" spans="1:27" ht="14.4">
      <c r="A4626" s="143">
        <v>4625</v>
      </c>
      <c r="B4626" s="59">
        <v>302534.23852399999</v>
      </c>
      <c r="C4626" s="59">
        <v>5052303.5831800001</v>
      </c>
      <c r="D4626" s="59" t="s">
        <v>4247</v>
      </c>
      <c r="E4626" s="153">
        <v>267.39999999999998</v>
      </c>
      <c r="F4626" s="150">
        <f>terrains!E4626*10.76391</f>
        <v>2878.2695339999996</v>
      </c>
      <c r="G4626" s="59" t="s">
        <v>1814</v>
      </c>
      <c r="H4626" s="59">
        <v>0</v>
      </c>
      <c r="I4626" s="59">
        <v>0</v>
      </c>
      <c r="J4626" s="59">
        <f>IF(terrains!L4626=13.5,IF(terrains!X4626=1,12,9),-0.392532+1.267037*terrains!L4626+0.472239*terrains!X4626+0.58658*terrains!W4626+0.089417*terrains!V4626+0.531633*terrains!U4626+0.337883*terrains!T4626-0.403545*terrains!S4626)</f>
        <v>1.7379969999999998</v>
      </c>
      <c r="K4626" s="151">
        <f>IF(terrains!I4626=0,terrains!J4626,terrains!I4626)</f>
        <v>1.7379969999999998</v>
      </c>
      <c r="L4626" s="59">
        <v>2</v>
      </c>
      <c r="M4626" s="59">
        <v>1</v>
      </c>
      <c r="N4626" s="59">
        <v>3</v>
      </c>
      <c r="O4626" s="59" t="s">
        <v>175</v>
      </c>
      <c r="P4626" s="59">
        <v>2</v>
      </c>
      <c r="Q4626" s="59">
        <v>1.5</v>
      </c>
      <c r="R4626" s="59">
        <v>0</v>
      </c>
      <c r="S4626" s="59">
        <v>1</v>
      </c>
      <c r="T4626" s="59">
        <v>0</v>
      </c>
      <c r="U4626" s="59">
        <v>0</v>
      </c>
      <c r="V4626" s="59">
        <v>0</v>
      </c>
      <c r="W4626" s="59">
        <v>0</v>
      </c>
      <c r="X4626" s="59">
        <v>0</v>
      </c>
      <c r="Y4626" s="59">
        <f>IF(terrains!L4626&lt;=2.5,1,IF(terrains!L4626&lt;=4.5,2,IF(terrains!L4626&lt;=6.5,3,4)))</f>
        <v>1</v>
      </c>
      <c r="Z4626" s="59">
        <f>IF(terrains!R4626=1,35,IF(terrains!S4626=1,64,IF(terrains!T4626=1,IF(terrains!Y4626=1,85,104),IF(terrains!U4626=1,IF(terrains!Y4626=1,124,152),IF(terrains!V4626=1,(IF(terrains!Y4626=1,146,IF(terrains!Y4626=2,178,263))),IF(terrains!W4626=1,(IF(terrains!Y4626=1,178,IF(terrains!Y4626=2,218,321))),IF(terrains!X4626=1,IF(terrains!Y4626=1,190,IF(terrains!Y4626=2,242,IF(terrains!Y4626=3,357,896))))))))))</f>
        <v>64</v>
      </c>
      <c r="AA4626" s="152">
        <f>terrains!Z4626*terrains!F4626</f>
        <v>184209.25017599997</v>
      </c>
    </row>
    <row r="4627" spans="1:27" ht="14.4">
      <c r="A4627" s="143">
        <v>4626</v>
      </c>
      <c r="B4627" s="59">
        <v>302561.82629300002</v>
      </c>
      <c r="C4627" s="59">
        <v>5052295.87213</v>
      </c>
      <c r="D4627" s="59" t="s">
        <v>4248</v>
      </c>
      <c r="E4627" s="153">
        <v>267.39999999999998</v>
      </c>
      <c r="F4627" s="150">
        <f>terrains!E4627*10.76391</f>
        <v>2878.2695339999996</v>
      </c>
      <c r="G4627" s="59" t="s">
        <v>1814</v>
      </c>
      <c r="H4627" s="59">
        <v>0</v>
      </c>
      <c r="I4627" s="59">
        <v>0</v>
      </c>
      <c r="J4627" s="59">
        <f>IF(terrains!L4627=13.5,IF(terrains!X4627=1,12,9),-0.392532+1.267037*terrains!L4627+0.472239*terrains!X4627+0.58658*terrains!W4627+0.089417*terrains!V4627+0.531633*terrains!U4627+0.337883*terrains!T4627-0.403545*terrains!S4627)</f>
        <v>1.7379969999999998</v>
      </c>
      <c r="K4627" s="151">
        <f>IF(terrains!I4627=0,terrains!J4627,terrains!I4627)</f>
        <v>1.7379969999999998</v>
      </c>
      <c r="L4627" s="59">
        <v>2</v>
      </c>
      <c r="M4627" s="59">
        <v>1</v>
      </c>
      <c r="N4627" s="59">
        <v>3</v>
      </c>
      <c r="O4627" s="59" t="s">
        <v>175</v>
      </c>
      <c r="P4627" s="59">
        <v>2</v>
      </c>
      <c r="Q4627" s="59">
        <v>1.5</v>
      </c>
      <c r="R4627" s="59">
        <v>0</v>
      </c>
      <c r="S4627" s="59">
        <v>1</v>
      </c>
      <c r="T4627" s="59">
        <v>0</v>
      </c>
      <c r="U4627" s="59">
        <v>0</v>
      </c>
      <c r="V4627" s="59">
        <v>0</v>
      </c>
      <c r="W4627" s="59">
        <v>0</v>
      </c>
      <c r="X4627" s="59">
        <v>0</v>
      </c>
      <c r="Y4627" s="59">
        <f>IF(terrains!L4627&lt;=2.5,1,IF(terrains!L4627&lt;=4.5,2,IF(terrains!L4627&lt;=6.5,3,4)))</f>
        <v>1</v>
      </c>
      <c r="Z4627" s="59">
        <f>IF(terrains!R4627=1,35,IF(terrains!S4627=1,64,IF(terrains!T4627=1,IF(terrains!Y4627=1,85,104),IF(terrains!U4627=1,IF(terrains!Y4627=1,124,152),IF(terrains!V4627=1,(IF(terrains!Y4627=1,146,IF(terrains!Y4627=2,178,263))),IF(terrains!W4627=1,(IF(terrains!Y4627=1,178,IF(terrains!Y4627=2,218,321))),IF(terrains!X4627=1,IF(terrains!Y4627=1,190,IF(terrains!Y4627=2,242,IF(terrains!Y4627=3,357,896))))))))))</f>
        <v>64</v>
      </c>
      <c r="AA4627" s="152">
        <f>terrains!Z4627*terrains!F4627</f>
        <v>184209.25017599997</v>
      </c>
    </row>
    <row r="4628" spans="1:27" ht="14.4">
      <c r="A4628" s="143">
        <v>4627</v>
      </c>
      <c r="B4628" s="59">
        <v>302571.02224299998</v>
      </c>
      <c r="C4628" s="59">
        <v>5052293.3017999995</v>
      </c>
      <c r="D4628" s="59" t="s">
        <v>4249</v>
      </c>
      <c r="E4628" s="153">
        <v>267.39999999999998</v>
      </c>
      <c r="F4628" s="150">
        <f>terrains!E4628*10.76391</f>
        <v>2878.2695339999996</v>
      </c>
      <c r="G4628" s="59" t="s">
        <v>1814</v>
      </c>
      <c r="H4628" s="59">
        <v>0</v>
      </c>
      <c r="I4628" s="59">
        <v>0</v>
      </c>
      <c r="J4628" s="59">
        <f>IF(terrains!L4628=13.5,IF(terrains!X4628=1,12,9),-0.392532+1.267037*terrains!L4628+0.472239*terrains!X4628+0.58658*terrains!W4628+0.089417*terrains!V4628+0.531633*terrains!U4628+0.337883*terrains!T4628-0.403545*terrains!S4628)</f>
        <v>1.7379969999999998</v>
      </c>
      <c r="K4628" s="151">
        <f>IF(terrains!I4628=0,terrains!J4628,terrains!I4628)</f>
        <v>1.7379969999999998</v>
      </c>
      <c r="L4628" s="59">
        <v>2</v>
      </c>
      <c r="M4628" s="59">
        <v>1</v>
      </c>
      <c r="N4628" s="59">
        <v>3</v>
      </c>
      <c r="O4628" s="59" t="s">
        <v>175</v>
      </c>
      <c r="P4628" s="59">
        <v>2</v>
      </c>
      <c r="Q4628" s="59">
        <v>1.5</v>
      </c>
      <c r="R4628" s="59">
        <v>0</v>
      </c>
      <c r="S4628" s="59">
        <v>1</v>
      </c>
      <c r="T4628" s="59">
        <v>0</v>
      </c>
      <c r="U4628" s="59">
        <v>0</v>
      </c>
      <c r="V4628" s="59">
        <v>0</v>
      </c>
      <c r="W4628" s="59">
        <v>0</v>
      </c>
      <c r="X4628" s="59">
        <v>0</v>
      </c>
      <c r="Y4628" s="59">
        <f>IF(terrains!L4628&lt;=2.5,1,IF(terrains!L4628&lt;=4.5,2,IF(terrains!L4628&lt;=6.5,3,4)))</f>
        <v>1</v>
      </c>
      <c r="Z4628" s="59">
        <f>IF(terrains!R4628=1,35,IF(terrains!S4628=1,64,IF(terrains!T4628=1,IF(terrains!Y4628=1,85,104),IF(terrains!U4628=1,IF(terrains!Y4628=1,124,152),IF(terrains!V4628=1,(IF(terrains!Y4628=1,146,IF(terrains!Y4628=2,178,263))),IF(terrains!W4628=1,(IF(terrains!Y4628=1,178,IF(terrains!Y4628=2,218,321))),IF(terrains!X4628=1,IF(terrains!Y4628=1,190,IF(terrains!Y4628=2,242,IF(terrains!Y4628=3,357,896))))))))))</f>
        <v>64</v>
      </c>
      <c r="AA4628" s="152">
        <f>terrains!Z4628*terrains!F4628</f>
        <v>184209.25017599997</v>
      </c>
    </row>
    <row r="4629" spans="1:27" ht="14.4">
      <c r="A4629" s="143">
        <v>4628</v>
      </c>
      <c r="B4629" s="59">
        <v>297581.55946399999</v>
      </c>
      <c r="C4629" s="59">
        <v>5053784.7213300001</v>
      </c>
      <c r="D4629" s="59" t="s">
        <v>4250</v>
      </c>
      <c r="E4629" s="153">
        <v>267.3</v>
      </c>
      <c r="F4629" s="150">
        <f>terrains!E4629*10.76391</f>
        <v>2877.193143</v>
      </c>
      <c r="G4629" s="59" t="s">
        <v>331</v>
      </c>
      <c r="H4629" s="59">
        <v>0.2</v>
      </c>
      <c r="I4629" s="59">
        <v>1.5</v>
      </c>
      <c r="J4629" s="59">
        <f>IF(terrains!L4629=13.5,IF(terrains!X4629=1,12,9),-0.392532+1.267037*terrains!L4629+0.472239*terrains!X4629+0.58658*terrains!W4629+0.089417*terrains!V4629+0.531633*terrains!U4629+0.337883*terrains!T4629-0.403545*terrains!S4629)</f>
        <v>2.1415419999999998</v>
      </c>
      <c r="K4629" s="151">
        <f>IF(terrains!I4629=0,terrains!J4629,terrains!I4629)</f>
        <v>1.5</v>
      </c>
      <c r="L4629" s="59">
        <v>2</v>
      </c>
      <c r="M4629" s="59">
        <v>2</v>
      </c>
      <c r="N4629" s="59">
        <v>3</v>
      </c>
      <c r="O4629" s="59" t="s">
        <v>174</v>
      </c>
      <c r="P4629" s="59">
        <v>2</v>
      </c>
      <c r="Q4629" s="59">
        <v>1.5</v>
      </c>
      <c r="R4629" s="59">
        <v>1</v>
      </c>
      <c r="S4629" s="59">
        <v>0</v>
      </c>
      <c r="T4629" s="59">
        <v>0</v>
      </c>
      <c r="U4629" s="59">
        <v>0</v>
      </c>
      <c r="V4629" s="59">
        <v>0</v>
      </c>
      <c r="W4629" s="59">
        <v>0</v>
      </c>
      <c r="X4629" s="59">
        <v>0</v>
      </c>
      <c r="Y4629" s="59">
        <f>IF(terrains!L4629&lt;=2.5,1,IF(terrains!L4629&lt;=4.5,2,IF(terrains!L4629&lt;=6.5,3,4)))</f>
        <v>1</v>
      </c>
      <c r="Z4629" s="59">
        <f>IF(terrains!R4629=1,35,IF(terrains!S4629=1,64,IF(terrains!T4629=1,IF(terrains!Y4629=1,85,104),IF(terrains!U4629=1,IF(terrains!Y4629=1,124,152),IF(terrains!V4629=1,(IF(terrains!Y4629=1,146,IF(terrains!Y4629=2,178,263))),IF(terrains!W4629=1,(IF(terrains!Y4629=1,178,IF(terrains!Y4629=2,218,321))),IF(terrains!X4629=1,IF(terrains!Y4629=1,190,IF(terrains!Y4629=2,242,IF(terrains!Y4629=3,357,896))))))))))</f>
        <v>35</v>
      </c>
      <c r="AA4629" s="152">
        <f>terrains!Z4629*terrains!F4629</f>
        <v>100701.760005</v>
      </c>
    </row>
    <row r="4630" spans="1:27" ht="14.4">
      <c r="A4630" s="143">
        <v>4629</v>
      </c>
      <c r="B4630" s="59">
        <v>297587.00267299998</v>
      </c>
      <c r="C4630" s="59">
        <v>5053777.2811399996</v>
      </c>
      <c r="D4630" s="59" t="s">
        <v>4251</v>
      </c>
      <c r="E4630" s="153">
        <v>267.3</v>
      </c>
      <c r="F4630" s="150">
        <f>terrains!E4630*10.76391</f>
        <v>2877.193143</v>
      </c>
      <c r="G4630" s="59" t="s">
        <v>331</v>
      </c>
      <c r="H4630" s="59">
        <v>0.2</v>
      </c>
      <c r="I4630" s="59">
        <v>1.5</v>
      </c>
      <c r="J4630" s="59">
        <f>IF(terrains!L4630=13.5,IF(terrains!X4630=1,12,9),-0.392532+1.267037*terrains!L4630+0.472239*terrains!X4630+0.58658*terrains!W4630+0.089417*terrains!V4630+0.531633*terrains!U4630+0.337883*terrains!T4630-0.403545*terrains!S4630)</f>
        <v>2.1415419999999998</v>
      </c>
      <c r="K4630" s="151">
        <f>IF(terrains!I4630=0,terrains!J4630,terrains!I4630)</f>
        <v>1.5</v>
      </c>
      <c r="L4630" s="59">
        <v>2</v>
      </c>
      <c r="M4630" s="59">
        <v>2</v>
      </c>
      <c r="N4630" s="59">
        <v>3</v>
      </c>
      <c r="O4630" s="59" t="s">
        <v>174</v>
      </c>
      <c r="P4630" s="59">
        <v>2</v>
      </c>
      <c r="Q4630" s="59">
        <v>1.5</v>
      </c>
      <c r="R4630" s="59">
        <v>1</v>
      </c>
      <c r="S4630" s="59">
        <v>0</v>
      </c>
      <c r="T4630" s="59">
        <v>0</v>
      </c>
      <c r="U4630" s="59">
        <v>0</v>
      </c>
      <c r="V4630" s="59">
        <v>0</v>
      </c>
      <c r="W4630" s="59">
        <v>0</v>
      </c>
      <c r="X4630" s="59">
        <v>0</v>
      </c>
      <c r="Y4630" s="59">
        <f>IF(terrains!L4630&lt;=2.5,1,IF(terrains!L4630&lt;=4.5,2,IF(terrains!L4630&lt;=6.5,3,4)))</f>
        <v>1</v>
      </c>
      <c r="Z4630" s="59">
        <f>IF(terrains!R4630=1,35,IF(terrains!S4630=1,64,IF(terrains!T4630=1,IF(terrains!Y4630=1,85,104),IF(terrains!U4630=1,IF(terrains!Y4630=1,124,152),IF(terrains!V4630=1,(IF(terrains!Y4630=1,146,IF(terrains!Y4630=2,178,263))),IF(terrains!W4630=1,(IF(terrains!Y4630=1,178,IF(terrains!Y4630=2,218,321))),IF(terrains!X4630=1,IF(terrains!Y4630=1,190,IF(terrains!Y4630=2,242,IF(terrains!Y4630=3,357,896))))))))))</f>
        <v>35</v>
      </c>
      <c r="AA4630" s="152">
        <f>terrains!Z4630*terrains!F4630</f>
        <v>100701.760005</v>
      </c>
    </row>
    <row r="4631" spans="1:27" ht="14.4">
      <c r="A4631" s="143">
        <v>4630</v>
      </c>
      <c r="B4631" s="59">
        <v>297535.12898899999</v>
      </c>
      <c r="C4631" s="59">
        <v>5053848.1279800003</v>
      </c>
      <c r="D4631" s="59" t="s">
        <v>4252</v>
      </c>
      <c r="E4631" s="153">
        <v>267.3</v>
      </c>
      <c r="F4631" s="150">
        <f>terrains!E4631*10.76391</f>
        <v>2877.193143</v>
      </c>
      <c r="G4631" s="59" t="s">
        <v>331</v>
      </c>
      <c r="H4631" s="59">
        <v>0.2</v>
      </c>
      <c r="I4631" s="59">
        <v>1.5</v>
      </c>
      <c r="J4631" s="59">
        <f>IF(terrains!L4631=13.5,IF(terrains!X4631=1,12,9),-0.392532+1.267037*terrains!L4631+0.472239*terrains!X4631+0.58658*terrains!W4631+0.089417*terrains!V4631+0.531633*terrains!U4631+0.337883*terrains!T4631-0.403545*terrains!S4631)</f>
        <v>2.1415419999999998</v>
      </c>
      <c r="K4631" s="151">
        <f>IF(terrains!I4631=0,terrains!J4631,terrains!I4631)</f>
        <v>1.5</v>
      </c>
      <c r="L4631" s="59">
        <v>2</v>
      </c>
      <c r="M4631" s="59">
        <v>2</v>
      </c>
      <c r="N4631" s="59">
        <v>3</v>
      </c>
      <c r="O4631" s="59" t="s">
        <v>174</v>
      </c>
      <c r="P4631" s="59">
        <v>2</v>
      </c>
      <c r="Q4631" s="59">
        <v>1.5</v>
      </c>
      <c r="R4631" s="59">
        <v>1</v>
      </c>
      <c r="S4631" s="59">
        <v>0</v>
      </c>
      <c r="T4631" s="59">
        <v>0</v>
      </c>
      <c r="U4631" s="59">
        <v>0</v>
      </c>
      <c r="V4631" s="59">
        <v>0</v>
      </c>
      <c r="W4631" s="59">
        <v>0</v>
      </c>
      <c r="X4631" s="59">
        <v>0</v>
      </c>
      <c r="Y4631" s="59">
        <f>IF(terrains!L4631&lt;=2.5,1,IF(terrains!L4631&lt;=4.5,2,IF(terrains!L4631&lt;=6.5,3,4)))</f>
        <v>1</v>
      </c>
      <c r="Z4631" s="59">
        <f>IF(terrains!R4631=1,35,IF(terrains!S4631=1,64,IF(terrains!T4631=1,IF(terrains!Y4631=1,85,104),IF(terrains!U4631=1,IF(terrains!Y4631=1,124,152),IF(terrains!V4631=1,(IF(terrains!Y4631=1,146,IF(terrains!Y4631=2,178,263))),IF(terrains!W4631=1,(IF(terrains!Y4631=1,178,IF(terrains!Y4631=2,218,321))),IF(terrains!X4631=1,IF(terrains!Y4631=1,190,IF(terrains!Y4631=2,242,IF(terrains!Y4631=3,357,896))))))))))</f>
        <v>35</v>
      </c>
      <c r="AA4631" s="152">
        <f>terrains!Z4631*terrains!F4631</f>
        <v>100701.760005</v>
      </c>
    </row>
    <row r="4632" spans="1:27" ht="14.4">
      <c r="A4632" s="143">
        <v>4631</v>
      </c>
      <c r="B4632" s="59">
        <v>297540.57443699997</v>
      </c>
      <c r="C4632" s="59">
        <v>5053840.6889699996</v>
      </c>
      <c r="D4632" s="59" t="s">
        <v>4253</v>
      </c>
      <c r="E4632" s="153">
        <v>267.3</v>
      </c>
      <c r="F4632" s="150">
        <f>terrains!E4632*10.76391</f>
        <v>2877.193143</v>
      </c>
      <c r="G4632" s="59" t="s">
        <v>331</v>
      </c>
      <c r="H4632" s="59">
        <v>0.2</v>
      </c>
      <c r="I4632" s="59">
        <v>1.5</v>
      </c>
      <c r="J4632" s="59">
        <f>IF(terrains!L4632=13.5,IF(terrains!X4632=1,12,9),-0.392532+1.267037*terrains!L4632+0.472239*terrains!X4632+0.58658*terrains!W4632+0.089417*terrains!V4632+0.531633*terrains!U4632+0.337883*terrains!T4632-0.403545*terrains!S4632)</f>
        <v>2.1415419999999998</v>
      </c>
      <c r="K4632" s="151">
        <f>IF(terrains!I4632=0,terrains!J4632,terrains!I4632)</f>
        <v>1.5</v>
      </c>
      <c r="L4632" s="59">
        <v>2</v>
      </c>
      <c r="M4632" s="59">
        <v>2</v>
      </c>
      <c r="N4632" s="59">
        <v>3</v>
      </c>
      <c r="O4632" s="59" t="s">
        <v>174</v>
      </c>
      <c r="P4632" s="59">
        <v>2</v>
      </c>
      <c r="Q4632" s="59">
        <v>1.5</v>
      </c>
      <c r="R4632" s="59">
        <v>1</v>
      </c>
      <c r="S4632" s="59">
        <v>0</v>
      </c>
      <c r="T4632" s="59">
        <v>0</v>
      </c>
      <c r="U4632" s="59">
        <v>0</v>
      </c>
      <c r="V4632" s="59">
        <v>0</v>
      </c>
      <c r="W4632" s="59">
        <v>0</v>
      </c>
      <c r="X4632" s="59">
        <v>0</v>
      </c>
      <c r="Y4632" s="59">
        <f>IF(terrains!L4632&lt;=2.5,1,IF(terrains!L4632&lt;=4.5,2,IF(terrains!L4632&lt;=6.5,3,4)))</f>
        <v>1</v>
      </c>
      <c r="Z4632" s="59">
        <f>IF(terrains!R4632=1,35,IF(terrains!S4632=1,64,IF(terrains!T4632=1,IF(terrains!Y4632=1,85,104),IF(terrains!U4632=1,IF(terrains!Y4632=1,124,152),IF(terrains!V4632=1,(IF(terrains!Y4632=1,146,IF(terrains!Y4632=2,178,263))),IF(terrains!W4632=1,(IF(terrains!Y4632=1,178,IF(terrains!Y4632=2,218,321))),IF(terrains!X4632=1,IF(terrains!Y4632=1,190,IF(terrains!Y4632=2,242,IF(terrains!Y4632=3,357,896))))))))))</f>
        <v>35</v>
      </c>
      <c r="AA4632" s="152">
        <f>terrains!Z4632*terrains!F4632</f>
        <v>100701.760005</v>
      </c>
    </row>
    <row r="4633" spans="1:27" ht="14.4">
      <c r="A4633" s="143">
        <v>4632</v>
      </c>
      <c r="B4633" s="59">
        <v>297558.34611099999</v>
      </c>
      <c r="C4633" s="59">
        <v>5053816.42612</v>
      </c>
      <c r="D4633" s="59" t="s">
        <v>4254</v>
      </c>
      <c r="E4633" s="153">
        <v>267.3</v>
      </c>
      <c r="F4633" s="150">
        <f>terrains!E4633*10.76391</f>
        <v>2877.193143</v>
      </c>
      <c r="G4633" s="59" t="s">
        <v>331</v>
      </c>
      <c r="H4633" s="59">
        <v>0.2</v>
      </c>
      <c r="I4633" s="59">
        <v>1.5</v>
      </c>
      <c r="J4633" s="59">
        <f>IF(terrains!L4633=13.5,IF(terrains!X4633=1,12,9),-0.392532+1.267037*terrains!L4633+0.472239*terrains!X4633+0.58658*terrains!W4633+0.089417*terrains!V4633+0.531633*terrains!U4633+0.337883*terrains!T4633-0.403545*terrains!S4633)</f>
        <v>2.1415419999999998</v>
      </c>
      <c r="K4633" s="151">
        <f>IF(terrains!I4633=0,terrains!J4633,terrains!I4633)</f>
        <v>1.5</v>
      </c>
      <c r="L4633" s="59">
        <v>2</v>
      </c>
      <c r="M4633" s="59">
        <v>2</v>
      </c>
      <c r="N4633" s="59">
        <v>3</v>
      </c>
      <c r="O4633" s="59" t="s">
        <v>174</v>
      </c>
      <c r="P4633" s="59">
        <v>2</v>
      </c>
      <c r="Q4633" s="59">
        <v>1.5</v>
      </c>
      <c r="R4633" s="59">
        <v>1</v>
      </c>
      <c r="S4633" s="59">
        <v>0</v>
      </c>
      <c r="T4633" s="59">
        <v>0</v>
      </c>
      <c r="U4633" s="59">
        <v>0</v>
      </c>
      <c r="V4633" s="59">
        <v>0</v>
      </c>
      <c r="W4633" s="59">
        <v>0</v>
      </c>
      <c r="X4633" s="59">
        <v>0</v>
      </c>
      <c r="Y4633" s="59">
        <f>IF(terrains!L4633&lt;=2.5,1,IF(terrains!L4633&lt;=4.5,2,IF(terrains!L4633&lt;=6.5,3,4)))</f>
        <v>1</v>
      </c>
      <c r="Z4633" s="59">
        <f>IF(terrains!R4633=1,35,IF(terrains!S4633=1,64,IF(terrains!T4633=1,IF(terrains!Y4633=1,85,104),IF(terrains!U4633=1,IF(terrains!Y4633=1,124,152),IF(terrains!V4633=1,(IF(terrains!Y4633=1,146,IF(terrains!Y4633=2,178,263))),IF(terrains!W4633=1,(IF(terrains!Y4633=1,178,IF(terrains!Y4633=2,218,321))),IF(terrains!X4633=1,IF(terrains!Y4633=1,190,IF(terrains!Y4633=2,242,IF(terrains!Y4633=3,357,896))))))))))</f>
        <v>35</v>
      </c>
      <c r="AA4633" s="152">
        <f>terrains!Z4633*terrains!F4633</f>
        <v>100701.760005</v>
      </c>
    </row>
    <row r="4634" spans="1:27" ht="14.4">
      <c r="A4634" s="143">
        <v>4633</v>
      </c>
      <c r="B4634" s="59">
        <v>297563.79095</v>
      </c>
      <c r="C4634" s="59">
        <v>5053808.9847999997</v>
      </c>
      <c r="D4634" s="59" t="s">
        <v>4255</v>
      </c>
      <c r="E4634" s="153">
        <v>267.3</v>
      </c>
      <c r="F4634" s="150">
        <f>terrains!E4634*10.76391</f>
        <v>2877.193143</v>
      </c>
      <c r="G4634" s="59" t="s">
        <v>331</v>
      </c>
      <c r="H4634" s="59">
        <v>0.2</v>
      </c>
      <c r="I4634" s="59">
        <v>1.5</v>
      </c>
      <c r="J4634" s="59">
        <f>IF(terrains!L4634=13.5,IF(terrains!X4634=1,12,9),-0.392532+1.267037*terrains!L4634+0.472239*terrains!X4634+0.58658*terrains!W4634+0.089417*terrains!V4634+0.531633*terrains!U4634+0.337883*terrains!T4634-0.403545*terrains!S4634)</f>
        <v>2.1415419999999998</v>
      </c>
      <c r="K4634" s="151">
        <f>IF(terrains!I4634=0,terrains!J4634,terrains!I4634)</f>
        <v>1.5</v>
      </c>
      <c r="L4634" s="59">
        <v>2</v>
      </c>
      <c r="M4634" s="59">
        <v>2</v>
      </c>
      <c r="N4634" s="59">
        <v>3</v>
      </c>
      <c r="O4634" s="59" t="s">
        <v>174</v>
      </c>
      <c r="P4634" s="59">
        <v>2</v>
      </c>
      <c r="Q4634" s="59">
        <v>1.5</v>
      </c>
      <c r="R4634" s="59">
        <v>1</v>
      </c>
      <c r="S4634" s="59">
        <v>0</v>
      </c>
      <c r="T4634" s="59">
        <v>0</v>
      </c>
      <c r="U4634" s="59">
        <v>0</v>
      </c>
      <c r="V4634" s="59">
        <v>0</v>
      </c>
      <c r="W4634" s="59">
        <v>0</v>
      </c>
      <c r="X4634" s="59">
        <v>0</v>
      </c>
      <c r="Y4634" s="59">
        <f>IF(terrains!L4634&lt;=2.5,1,IF(terrains!L4634&lt;=4.5,2,IF(terrains!L4634&lt;=6.5,3,4)))</f>
        <v>1</v>
      </c>
      <c r="Z4634" s="59">
        <f>IF(terrains!R4634=1,35,IF(terrains!S4634=1,64,IF(terrains!T4634=1,IF(terrains!Y4634=1,85,104),IF(terrains!U4634=1,IF(terrains!Y4634=1,124,152),IF(terrains!V4634=1,(IF(terrains!Y4634=1,146,IF(terrains!Y4634=2,178,263))),IF(terrains!W4634=1,(IF(terrains!Y4634=1,178,IF(terrains!Y4634=2,218,321))),IF(terrains!X4634=1,IF(terrains!Y4634=1,190,IF(terrains!Y4634=2,242,IF(terrains!Y4634=3,357,896))))))))))</f>
        <v>35</v>
      </c>
      <c r="AA4634" s="152">
        <f>terrains!Z4634*terrains!F4634</f>
        <v>100701.760005</v>
      </c>
    </row>
    <row r="4635" spans="1:27" ht="14.4">
      <c r="A4635" s="143">
        <v>4634</v>
      </c>
      <c r="B4635" s="59">
        <v>297563.23420000001</v>
      </c>
      <c r="C4635" s="59">
        <v>5044017.9950000001</v>
      </c>
      <c r="D4635" s="59" t="s">
        <v>4256</v>
      </c>
      <c r="E4635" s="153">
        <v>267.10000000000002</v>
      </c>
      <c r="F4635" s="150">
        <f>terrains!E4635*10.76391</f>
        <v>2875.0403609999998</v>
      </c>
      <c r="G4635" s="59" t="s">
        <v>1233</v>
      </c>
      <c r="H4635" s="59">
        <v>1</v>
      </c>
      <c r="I4635" s="59">
        <v>3</v>
      </c>
      <c r="J4635" s="59">
        <f>IF(terrains!L4635=13.5,IF(terrains!X4635=1,12,9),-0.392532+1.267037*terrains!L4635+0.472239*terrains!X4635+0.58658*terrains!W4635+0.089417*terrains!V4635+0.531633*terrains!U4635+0.337883*terrains!T4635-0.403545*terrains!S4635)</f>
        <v>3.7464619999999997</v>
      </c>
      <c r="K4635" s="151">
        <f>IF(terrains!I4635=0,terrains!J4635,terrains!I4635)</f>
        <v>3</v>
      </c>
      <c r="L4635" s="59">
        <v>3</v>
      </c>
      <c r="M4635" s="59">
        <v>3</v>
      </c>
      <c r="N4635" s="59">
        <v>6</v>
      </c>
      <c r="O4635" s="59" t="s">
        <v>176</v>
      </c>
      <c r="P4635" s="59">
        <v>2</v>
      </c>
      <c r="Q4635" s="59">
        <v>2.5</v>
      </c>
      <c r="R4635" s="59">
        <v>0</v>
      </c>
      <c r="S4635" s="59">
        <v>0</v>
      </c>
      <c r="T4635" s="59">
        <v>1</v>
      </c>
      <c r="U4635" s="59">
        <v>0</v>
      </c>
      <c r="V4635" s="59">
        <v>0</v>
      </c>
      <c r="W4635" s="59">
        <v>0</v>
      </c>
      <c r="X4635" s="59">
        <v>0</v>
      </c>
      <c r="Y4635" s="59">
        <f>IF(terrains!L4635&lt;=2.5,1,IF(terrains!L4635&lt;=4.5,2,IF(terrains!L4635&lt;=6.5,3,4)))</f>
        <v>2</v>
      </c>
      <c r="Z4635" s="59">
        <f>IF(terrains!R4635=1,35,IF(terrains!S4635=1,64,IF(terrains!T4635=1,IF(terrains!Y4635=1,85,104),IF(terrains!U4635=1,IF(terrains!Y4635=1,124,152),IF(terrains!V4635=1,(IF(terrains!Y4635=1,146,IF(terrains!Y4635=2,178,263))),IF(terrains!W4635=1,(IF(terrains!Y4635=1,178,IF(terrains!Y4635=2,218,321))),IF(terrains!X4635=1,IF(terrains!Y4635=1,190,IF(terrains!Y4635=2,242,IF(terrains!Y4635=3,357,896))))))))))</f>
        <v>104</v>
      </c>
      <c r="AA4635" s="152">
        <f>terrains!Z4635*terrains!F4635</f>
        <v>299004.197544</v>
      </c>
    </row>
    <row r="4636" spans="1:27" ht="14.4">
      <c r="A4636" s="143">
        <v>4635</v>
      </c>
      <c r="B4636" s="59">
        <v>302268.25915</v>
      </c>
      <c r="C4636" s="59">
        <v>5059068.5407100003</v>
      </c>
      <c r="D4636" s="59" t="s">
        <v>4257</v>
      </c>
      <c r="E4636" s="153">
        <v>267</v>
      </c>
      <c r="F4636" s="150">
        <f>terrains!E4636*10.76391</f>
        <v>2873.9639699999998</v>
      </c>
      <c r="G4636" s="59" t="s">
        <v>327</v>
      </c>
      <c r="H4636" s="59">
        <v>0</v>
      </c>
      <c r="I4636" s="59">
        <v>0</v>
      </c>
      <c r="J4636" s="59">
        <f>IF(terrains!L4636=13.5,IF(terrains!X4636=1,12,9),-0.392532+1.267037*terrains!L4636+0.472239*terrains!X4636+0.58658*terrains!W4636+0.089417*terrains!V4636+0.531633*terrains!U4636+0.337883*terrains!T4636-0.403545*terrains!S4636)</f>
        <v>2.7750604999999999</v>
      </c>
      <c r="K4636" s="151">
        <f>IF(terrains!I4636=0,terrains!J4636,terrains!I4636)</f>
        <v>2.7750604999999999</v>
      </c>
      <c r="L4636" s="59">
        <v>2.5</v>
      </c>
      <c r="M4636" s="59">
        <v>0</v>
      </c>
      <c r="N4636" s="59">
        <v>0</v>
      </c>
      <c r="O4636" s="59" t="s">
        <v>174</v>
      </c>
      <c r="P4636" s="59">
        <v>0</v>
      </c>
      <c r="Q4636" s="59">
        <v>0</v>
      </c>
      <c r="R4636" s="59">
        <v>1</v>
      </c>
      <c r="S4636" s="59">
        <v>0</v>
      </c>
      <c r="T4636" s="59">
        <v>0</v>
      </c>
      <c r="U4636" s="59">
        <v>0</v>
      </c>
      <c r="V4636" s="59">
        <v>0</v>
      </c>
      <c r="W4636" s="59">
        <v>0</v>
      </c>
      <c r="X4636" s="59">
        <v>0</v>
      </c>
      <c r="Y4636" s="59">
        <f>IF(terrains!L4636&lt;=2.5,1,IF(terrains!L4636&lt;=4.5,2,IF(terrains!L4636&lt;=6.5,3,4)))</f>
        <v>1</v>
      </c>
      <c r="Z4636" s="59">
        <f>IF(terrains!R4636=1,35,IF(terrains!S4636=1,64,IF(terrains!T4636=1,IF(terrains!Y4636=1,85,104),IF(terrains!U4636=1,IF(terrains!Y4636=1,124,152),IF(terrains!V4636=1,(IF(terrains!Y4636=1,146,IF(terrains!Y4636=2,178,263))),IF(terrains!W4636=1,(IF(terrains!Y4636=1,178,IF(terrains!Y4636=2,218,321))),IF(terrains!X4636=1,IF(terrains!Y4636=1,190,IF(terrains!Y4636=2,242,IF(terrains!Y4636=3,357,896))))))))))</f>
        <v>35</v>
      </c>
      <c r="AA4636" s="152">
        <f>terrains!Z4636*terrains!F4636</f>
        <v>100588.73895</v>
      </c>
    </row>
    <row r="4637" spans="1:27" ht="14.4">
      <c r="A4637" s="143">
        <v>4636</v>
      </c>
      <c r="B4637" s="59">
        <v>298559.5232</v>
      </c>
      <c r="C4637" s="59">
        <v>5039220.7570000002</v>
      </c>
      <c r="D4637" s="59" t="s">
        <v>4258</v>
      </c>
      <c r="E4637" s="153">
        <v>266.97000000000003</v>
      </c>
      <c r="F4637" s="150">
        <f>terrains!E4637*10.76391</f>
        <v>2873.6410527000003</v>
      </c>
      <c r="G4637" s="59" t="s">
        <v>245</v>
      </c>
      <c r="H4637" s="59">
        <v>0</v>
      </c>
      <c r="I4637" s="59">
        <v>6</v>
      </c>
      <c r="J4637" s="59">
        <f>IF(terrains!L4637=13.5,IF(terrains!X4637=1,12,9),-0.392532+1.267037*terrains!L4637+0.472239*terrains!X4637+0.58658*terrains!W4637+0.089417*terrains!V4637+0.531633*terrains!U4637+0.337883*terrains!T4637-0.403545*terrains!S4637)</f>
        <v>5.7813734999999999</v>
      </c>
      <c r="K4637" s="151">
        <f>IF(terrains!I4637=0,terrains!J4637,terrains!I4637)</f>
        <v>6</v>
      </c>
      <c r="L4637" s="59">
        <v>4.5</v>
      </c>
      <c r="M4637" s="59">
        <v>0</v>
      </c>
      <c r="N4637" s="59">
        <v>0</v>
      </c>
      <c r="O4637" s="59" t="s">
        <v>180</v>
      </c>
      <c r="P4637" s="59">
        <v>0</v>
      </c>
      <c r="Q4637" s="59">
        <v>0</v>
      </c>
      <c r="R4637" s="59">
        <v>0</v>
      </c>
      <c r="S4637" s="59">
        <v>0</v>
      </c>
      <c r="T4637" s="59">
        <v>0</v>
      </c>
      <c r="U4637" s="59">
        <v>0</v>
      </c>
      <c r="V4637" s="59">
        <v>0</v>
      </c>
      <c r="W4637" s="59">
        <v>0</v>
      </c>
      <c r="X4637" s="59">
        <v>1</v>
      </c>
      <c r="Y4637" s="59">
        <f>IF(terrains!L4637&lt;=2.5,1,IF(terrains!L4637&lt;=4.5,2,IF(terrains!L4637&lt;=6.5,3,4)))</f>
        <v>2</v>
      </c>
      <c r="Z4637" s="59">
        <f>IF(terrains!R4637=1,35,IF(terrains!S4637=1,64,IF(terrains!T4637=1,IF(terrains!Y4637=1,85,104),IF(terrains!U4637=1,IF(terrains!Y4637=1,124,152),IF(terrains!V4637=1,(IF(terrains!Y4637=1,146,IF(terrains!Y4637=2,178,263))),IF(terrains!W4637=1,(IF(terrains!Y4637=1,178,IF(terrains!Y4637=2,218,321))),IF(terrains!X4637=1,IF(terrains!Y4637=1,190,IF(terrains!Y4637=2,242,IF(terrains!Y4637=3,357,896))))))))))</f>
        <v>242</v>
      </c>
      <c r="AA4637" s="152">
        <f>terrains!Z4637*terrains!F4637</f>
        <v>695421.13475340011</v>
      </c>
    </row>
    <row r="4638" spans="1:27" ht="14.4">
      <c r="A4638" s="143">
        <v>4637</v>
      </c>
      <c r="B4638" s="59">
        <v>300017.61435400002</v>
      </c>
      <c r="C4638" s="59">
        <v>5039327.4822199997</v>
      </c>
      <c r="D4638" s="59" t="s">
        <v>4259</v>
      </c>
      <c r="E4638" s="153">
        <v>266.89999999999998</v>
      </c>
      <c r="F4638" s="150">
        <f>terrains!E4638*10.76391</f>
        <v>2872.8875789999997</v>
      </c>
      <c r="G4638" s="59" t="s">
        <v>308</v>
      </c>
      <c r="H4638" s="59">
        <v>2</v>
      </c>
      <c r="I4638" s="59">
        <v>6</v>
      </c>
      <c r="J4638" s="59">
        <f>IF(terrains!L4638=13.5,IF(terrains!X4638=1,12,9),-0.392532+1.267037*terrains!L4638+0.472239*terrains!X4638+0.58658*terrains!W4638+0.089417*terrains!V4638+0.531633*terrains!U4638+0.337883*terrains!T4638-0.403545*terrains!S4638)</f>
        <v>3.8808179999999997</v>
      </c>
      <c r="K4638" s="151">
        <f>IF(terrains!I4638=0,terrains!J4638,terrains!I4638)</f>
        <v>6</v>
      </c>
      <c r="L4638" s="59">
        <v>3</v>
      </c>
      <c r="M4638" s="59">
        <v>2</v>
      </c>
      <c r="N4638" s="59">
        <v>8</v>
      </c>
      <c r="O4638" s="59" t="s">
        <v>180</v>
      </c>
      <c r="P4638" s="59">
        <v>2</v>
      </c>
      <c r="Q4638" s="59">
        <v>2</v>
      </c>
      <c r="R4638" s="59">
        <v>0</v>
      </c>
      <c r="S4638" s="59">
        <v>0</v>
      </c>
      <c r="T4638" s="59">
        <v>0</v>
      </c>
      <c r="U4638" s="59">
        <v>0</v>
      </c>
      <c r="V4638" s="59">
        <v>0</v>
      </c>
      <c r="W4638" s="59">
        <v>0</v>
      </c>
      <c r="X4638" s="59">
        <v>1</v>
      </c>
      <c r="Y4638" s="59">
        <f>IF(terrains!L4638&lt;=2.5,1,IF(terrains!L4638&lt;=4.5,2,IF(terrains!L4638&lt;=6.5,3,4)))</f>
        <v>2</v>
      </c>
      <c r="Z4638" s="59">
        <f>IF(terrains!R4638=1,35,IF(terrains!S4638=1,64,IF(terrains!T4638=1,IF(terrains!Y4638=1,85,104),IF(terrains!U4638=1,IF(terrains!Y4638=1,124,152),IF(terrains!V4638=1,(IF(terrains!Y4638=1,146,IF(terrains!Y4638=2,178,263))),IF(terrains!W4638=1,(IF(terrains!Y4638=1,178,IF(terrains!Y4638=2,218,321))),IF(terrains!X4638=1,IF(terrains!Y4638=1,190,IF(terrains!Y4638=2,242,IF(terrains!Y4638=3,357,896))))))))))</f>
        <v>242</v>
      </c>
      <c r="AA4638" s="152">
        <f>terrains!Z4638*terrains!F4638</f>
        <v>695238.79411799996</v>
      </c>
    </row>
    <row r="4639" spans="1:27" ht="14.4">
      <c r="A4639" s="143">
        <v>4638</v>
      </c>
      <c r="B4639" s="59">
        <v>300588.91700000002</v>
      </c>
      <c r="C4639" s="59">
        <v>5041812.0470000003</v>
      </c>
      <c r="D4639" s="59" t="s">
        <v>4260</v>
      </c>
      <c r="E4639" s="153">
        <v>266.89999999999998</v>
      </c>
      <c r="F4639" s="150">
        <f>terrains!E4639*10.76391</f>
        <v>2872.8875789999997</v>
      </c>
      <c r="G4639" s="59" t="s">
        <v>252</v>
      </c>
      <c r="H4639" s="59">
        <v>0</v>
      </c>
      <c r="I4639" s="59">
        <v>12</v>
      </c>
      <c r="J4639" s="59">
        <f>IF(terrains!L4639=13.5,IF(terrains!X4639=1,12,9),-0.392532+1.267037*terrains!L4639+0.472239*terrains!X4639+0.58658*terrains!W4639+0.089417*terrains!V4639+0.531633*terrains!U4639+0.337883*terrains!T4639-0.403545*terrains!S4639)</f>
        <v>9</v>
      </c>
      <c r="K4639" s="151">
        <f>IF(terrains!I4639=0,terrains!J4639,terrains!I4639)</f>
        <v>12</v>
      </c>
      <c r="L4639" s="59">
        <v>13.5</v>
      </c>
      <c r="M4639" s="59">
        <v>0</v>
      </c>
      <c r="N4639" s="59">
        <v>0</v>
      </c>
      <c r="O4639" s="59" t="s">
        <v>178</v>
      </c>
      <c r="P4639" s="59">
        <v>0</v>
      </c>
      <c r="Q4639" s="59">
        <v>0</v>
      </c>
      <c r="R4639" s="59">
        <v>0</v>
      </c>
      <c r="S4639" s="59">
        <v>0</v>
      </c>
      <c r="T4639" s="59">
        <v>0</v>
      </c>
      <c r="U4639" s="59">
        <v>0</v>
      </c>
      <c r="V4639" s="59">
        <v>1</v>
      </c>
      <c r="W4639" s="59">
        <v>0</v>
      </c>
      <c r="X4639" s="59">
        <v>0</v>
      </c>
      <c r="Y4639" s="59">
        <f>IF(terrains!L4639&lt;=2.5,1,IF(terrains!L4639&lt;=4.5,2,IF(terrains!L4639&lt;=6.5,3,4)))</f>
        <v>4</v>
      </c>
      <c r="Z4639" s="59">
        <f>IF(terrains!R4639=1,35,IF(terrains!S4639=1,64,IF(terrains!T4639=1,IF(terrains!Y4639=1,85,104),IF(terrains!U4639=1,IF(terrains!Y4639=1,124,152),IF(terrains!V4639=1,(IF(terrains!Y4639=1,146,IF(terrains!Y4639=2,178,263))),IF(terrains!W4639=1,(IF(terrains!Y4639=1,178,IF(terrains!Y4639=2,218,321))),IF(terrains!X4639=1,IF(terrains!Y4639=1,190,IF(terrains!Y4639=2,242,IF(terrains!Y4639=3,357,896))))))))))</f>
        <v>263</v>
      </c>
      <c r="AA4639" s="152">
        <f>terrains!Z4639*terrains!F4639</f>
        <v>755569.43327699997</v>
      </c>
    </row>
    <row r="4640" spans="1:27" ht="14.4">
      <c r="A4640" s="143">
        <v>4639</v>
      </c>
      <c r="B4640" s="59">
        <v>297394.38699999999</v>
      </c>
      <c r="C4640" s="59">
        <v>5032477.0250000004</v>
      </c>
      <c r="D4640" s="59" t="s">
        <v>4261</v>
      </c>
      <c r="E4640" s="153">
        <v>266.7</v>
      </c>
      <c r="F4640" s="150">
        <f>terrains!E4640*10.76391</f>
        <v>2870.7347969999996</v>
      </c>
      <c r="G4640" s="59" t="s">
        <v>692</v>
      </c>
      <c r="H4640" s="59">
        <v>0</v>
      </c>
      <c r="I4640" s="59">
        <v>0</v>
      </c>
      <c r="J4640" s="59">
        <f>IF(terrains!L4640=13.5,IF(terrains!X4640=1,12,9),-0.392532+1.267037*terrains!L4640+0.472239*terrains!X4640+0.58658*terrains!W4640+0.089417*terrains!V4640+0.531633*terrains!U4640+0.337883*terrains!T4640-0.403545*terrains!S4640)</f>
        <v>1.7379969999999998</v>
      </c>
      <c r="K4640" s="151">
        <f>IF(terrains!I4640=0,terrains!J4640,terrains!I4640)</f>
        <v>1.7379969999999998</v>
      </c>
      <c r="L4640" s="59">
        <v>2</v>
      </c>
      <c r="M4640" s="59">
        <v>1</v>
      </c>
      <c r="N4640" s="59">
        <v>3</v>
      </c>
      <c r="O4640" s="59" t="s">
        <v>175</v>
      </c>
      <c r="P4640" s="59">
        <v>2</v>
      </c>
      <c r="Q4640" s="59">
        <v>1.5</v>
      </c>
      <c r="R4640" s="59">
        <v>0</v>
      </c>
      <c r="S4640" s="59">
        <v>1</v>
      </c>
      <c r="T4640" s="59">
        <v>0</v>
      </c>
      <c r="U4640" s="59">
        <v>0</v>
      </c>
      <c r="V4640" s="59">
        <v>0</v>
      </c>
      <c r="W4640" s="59">
        <v>0</v>
      </c>
      <c r="X4640" s="59">
        <v>0</v>
      </c>
      <c r="Y4640" s="59">
        <f>IF(terrains!L4640&lt;=2.5,1,IF(terrains!L4640&lt;=4.5,2,IF(terrains!L4640&lt;=6.5,3,4)))</f>
        <v>1</v>
      </c>
      <c r="Z4640" s="59">
        <f>IF(terrains!R4640=1,35,IF(terrains!S4640=1,64,IF(terrains!T4640=1,IF(terrains!Y4640=1,85,104),IF(terrains!U4640=1,IF(terrains!Y4640=1,124,152),IF(terrains!V4640=1,(IF(terrains!Y4640=1,146,IF(terrains!Y4640=2,178,263))),IF(terrains!W4640=1,(IF(terrains!Y4640=1,178,IF(terrains!Y4640=2,218,321))),IF(terrains!X4640=1,IF(terrains!Y4640=1,190,IF(terrains!Y4640=2,242,IF(terrains!Y4640=3,357,896))))))))))</f>
        <v>64</v>
      </c>
      <c r="AA4640" s="152">
        <f>terrains!Z4640*terrains!F4640</f>
        <v>183727.02700799998</v>
      </c>
    </row>
    <row r="4641" spans="1:27" ht="14.4">
      <c r="A4641" s="143">
        <v>4640</v>
      </c>
      <c r="B4641" s="59">
        <v>300408.59314999997</v>
      </c>
      <c r="C4641" s="59">
        <v>5043198.3203699999</v>
      </c>
      <c r="D4641" s="59" t="s">
        <v>4262</v>
      </c>
      <c r="E4641" s="153">
        <v>266.7</v>
      </c>
      <c r="F4641" s="150">
        <f>terrains!E4641*10.76391</f>
        <v>2870.7347969999996</v>
      </c>
      <c r="G4641" s="59" t="s">
        <v>814</v>
      </c>
      <c r="H4641" s="59">
        <v>0</v>
      </c>
      <c r="I4641" s="59">
        <v>4</v>
      </c>
      <c r="J4641" s="59">
        <f>IF(terrains!L4641=13.5,IF(terrains!X4641=1,12,9),-0.392532+1.267037*terrains!L4641+0.472239*terrains!X4641+0.58658*terrains!W4641+0.089417*terrains!V4641+0.531633*terrains!U4641+0.337883*terrains!T4641-0.403545*terrains!S4641)</f>
        <v>4.3799804999999994</v>
      </c>
      <c r="K4641" s="151">
        <f>IF(terrains!I4641=0,terrains!J4641,terrains!I4641)</f>
        <v>4</v>
      </c>
      <c r="L4641" s="59">
        <v>3.5</v>
      </c>
      <c r="M4641" s="59">
        <v>3</v>
      </c>
      <c r="N4641" s="59">
        <v>5</v>
      </c>
      <c r="O4641" s="59" t="s">
        <v>176</v>
      </c>
      <c r="P4641" s="59">
        <v>2</v>
      </c>
      <c r="Q4641" s="59">
        <v>2.5</v>
      </c>
      <c r="R4641" s="59">
        <v>0</v>
      </c>
      <c r="S4641" s="59">
        <v>0</v>
      </c>
      <c r="T4641" s="59">
        <v>1</v>
      </c>
      <c r="U4641" s="59">
        <v>0</v>
      </c>
      <c r="V4641" s="59">
        <v>0</v>
      </c>
      <c r="W4641" s="59">
        <v>0</v>
      </c>
      <c r="X4641" s="59">
        <v>0</v>
      </c>
      <c r="Y4641" s="59">
        <f>IF(terrains!L4641&lt;=2.5,1,IF(terrains!L4641&lt;=4.5,2,IF(terrains!L4641&lt;=6.5,3,4)))</f>
        <v>2</v>
      </c>
      <c r="Z4641" s="59">
        <f>IF(terrains!R4641=1,35,IF(terrains!S4641=1,64,IF(terrains!T4641=1,IF(terrains!Y4641=1,85,104),IF(terrains!U4641=1,IF(terrains!Y4641=1,124,152),IF(terrains!V4641=1,(IF(terrains!Y4641=1,146,IF(terrains!Y4641=2,178,263))),IF(terrains!W4641=1,(IF(terrains!Y4641=1,178,IF(terrains!Y4641=2,218,321))),IF(terrains!X4641=1,IF(terrains!Y4641=1,190,IF(terrains!Y4641=2,242,IF(terrains!Y4641=3,357,896))))))))))</f>
        <v>104</v>
      </c>
      <c r="AA4641" s="152">
        <f>terrains!Z4641*terrains!F4641</f>
        <v>298556.41888799996</v>
      </c>
    </row>
    <row r="4642" spans="1:27" ht="14.4">
      <c r="A4642" s="143">
        <v>4641</v>
      </c>
      <c r="B4642" s="59">
        <v>302264.28408399998</v>
      </c>
      <c r="C4642" s="59">
        <v>5059076.2771199998</v>
      </c>
      <c r="D4642" s="59" t="s">
        <v>4263</v>
      </c>
      <c r="E4642" s="153">
        <v>266.39999999999998</v>
      </c>
      <c r="F4642" s="150">
        <f>terrains!E4642*10.76391</f>
        <v>2867.5056239999994</v>
      </c>
      <c r="G4642" s="59" t="s">
        <v>327</v>
      </c>
      <c r="H4642" s="59">
        <v>0</v>
      </c>
      <c r="I4642" s="59">
        <v>0</v>
      </c>
      <c r="J4642" s="59">
        <f>IF(terrains!L4642=13.5,IF(terrains!X4642=1,12,9),-0.392532+1.267037*terrains!L4642+0.472239*terrains!X4642+0.58658*terrains!W4642+0.089417*terrains!V4642+0.531633*terrains!U4642+0.337883*terrains!T4642-0.403545*terrains!S4642)</f>
        <v>2.7750604999999999</v>
      </c>
      <c r="K4642" s="151">
        <f>IF(terrains!I4642=0,terrains!J4642,terrains!I4642)</f>
        <v>2.7750604999999999</v>
      </c>
      <c r="L4642" s="59">
        <v>2.5</v>
      </c>
      <c r="M4642" s="59">
        <v>0</v>
      </c>
      <c r="N4642" s="59">
        <v>0</v>
      </c>
      <c r="O4642" s="59" t="s">
        <v>174</v>
      </c>
      <c r="P4642" s="59">
        <v>0</v>
      </c>
      <c r="Q4642" s="59">
        <v>0</v>
      </c>
      <c r="R4642" s="59">
        <v>1</v>
      </c>
      <c r="S4642" s="59">
        <v>0</v>
      </c>
      <c r="T4642" s="59">
        <v>0</v>
      </c>
      <c r="U4642" s="59">
        <v>0</v>
      </c>
      <c r="V4642" s="59">
        <v>0</v>
      </c>
      <c r="W4642" s="59">
        <v>0</v>
      </c>
      <c r="X4642" s="59">
        <v>0</v>
      </c>
      <c r="Y4642" s="59">
        <f>IF(terrains!L4642&lt;=2.5,1,IF(terrains!L4642&lt;=4.5,2,IF(terrains!L4642&lt;=6.5,3,4)))</f>
        <v>1</v>
      </c>
      <c r="Z4642" s="59">
        <f>IF(terrains!R4642=1,35,IF(terrains!S4642=1,64,IF(terrains!T4642=1,IF(terrains!Y4642=1,85,104),IF(terrains!U4642=1,IF(terrains!Y4642=1,124,152),IF(terrains!V4642=1,(IF(terrains!Y4642=1,146,IF(terrains!Y4642=2,178,263))),IF(terrains!W4642=1,(IF(terrains!Y4642=1,178,IF(terrains!Y4642=2,218,321))),IF(terrains!X4642=1,IF(terrains!Y4642=1,190,IF(terrains!Y4642=2,242,IF(terrains!Y4642=3,357,896))))))))))</f>
        <v>35</v>
      </c>
      <c r="AA4642" s="152">
        <f>terrains!Z4642*terrains!F4642</f>
        <v>100362.69683999998</v>
      </c>
    </row>
    <row r="4643" spans="1:27" ht="14.4">
      <c r="A4643" s="143">
        <v>4642</v>
      </c>
      <c r="B4643" s="59">
        <v>302260.341679</v>
      </c>
      <c r="C4643" s="59">
        <v>5059084.0228800001</v>
      </c>
      <c r="D4643" s="59" t="s">
        <v>4264</v>
      </c>
      <c r="E4643" s="153">
        <v>266.39999999999998</v>
      </c>
      <c r="F4643" s="150">
        <f>terrains!E4643*10.76391</f>
        <v>2867.5056239999994</v>
      </c>
      <c r="G4643" s="59" t="s">
        <v>327</v>
      </c>
      <c r="H4643" s="59">
        <v>0</v>
      </c>
      <c r="I4643" s="59">
        <v>0</v>
      </c>
      <c r="J4643" s="59">
        <f>IF(terrains!L4643=13.5,IF(terrains!X4643=1,12,9),-0.392532+1.267037*terrains!L4643+0.472239*terrains!X4643+0.58658*terrains!W4643+0.089417*terrains!V4643+0.531633*terrains!U4643+0.337883*terrains!T4643-0.403545*terrains!S4643)</f>
        <v>2.7750604999999999</v>
      </c>
      <c r="K4643" s="151">
        <f>IF(terrains!I4643=0,terrains!J4643,terrains!I4643)</f>
        <v>2.7750604999999999</v>
      </c>
      <c r="L4643" s="59">
        <v>2.5</v>
      </c>
      <c r="M4643" s="59">
        <v>0</v>
      </c>
      <c r="N4643" s="59">
        <v>0</v>
      </c>
      <c r="O4643" s="59" t="s">
        <v>174</v>
      </c>
      <c r="P4643" s="59">
        <v>0</v>
      </c>
      <c r="Q4643" s="59">
        <v>0</v>
      </c>
      <c r="R4643" s="59">
        <v>1</v>
      </c>
      <c r="S4643" s="59">
        <v>0</v>
      </c>
      <c r="T4643" s="59">
        <v>0</v>
      </c>
      <c r="U4643" s="59">
        <v>0</v>
      </c>
      <c r="V4643" s="59">
        <v>0</v>
      </c>
      <c r="W4643" s="59">
        <v>0</v>
      </c>
      <c r="X4643" s="59">
        <v>0</v>
      </c>
      <c r="Y4643" s="59">
        <f>IF(terrains!L4643&lt;=2.5,1,IF(terrains!L4643&lt;=4.5,2,IF(terrains!L4643&lt;=6.5,3,4)))</f>
        <v>1</v>
      </c>
      <c r="Z4643" s="59">
        <f>IF(terrains!R4643=1,35,IF(terrains!S4643=1,64,IF(terrains!T4643=1,IF(terrains!Y4643=1,85,104),IF(terrains!U4643=1,IF(terrains!Y4643=1,124,152),IF(terrains!V4643=1,(IF(terrains!Y4643=1,146,IF(terrains!Y4643=2,178,263))),IF(terrains!W4643=1,(IF(terrains!Y4643=1,178,IF(terrains!Y4643=2,218,321))),IF(terrains!X4643=1,IF(terrains!Y4643=1,190,IF(terrains!Y4643=2,242,IF(terrains!Y4643=3,357,896))))))))))</f>
        <v>35</v>
      </c>
      <c r="AA4643" s="152">
        <f>terrains!Z4643*terrains!F4643</f>
        <v>100362.69683999998</v>
      </c>
    </row>
    <row r="4644" spans="1:27" ht="14.4">
      <c r="A4644" s="143">
        <v>4643</v>
      </c>
      <c r="B4644" s="59">
        <v>302240.62722899998</v>
      </c>
      <c r="C4644" s="59">
        <v>5059122.7488799999</v>
      </c>
      <c r="D4644" s="59" t="s">
        <v>4265</v>
      </c>
      <c r="E4644" s="153">
        <v>266.39999999999998</v>
      </c>
      <c r="F4644" s="150">
        <f>terrains!E4644*10.76391</f>
        <v>2867.5056239999994</v>
      </c>
      <c r="G4644" s="59" t="s">
        <v>327</v>
      </c>
      <c r="H4644" s="59">
        <v>0</v>
      </c>
      <c r="I4644" s="59">
        <v>0</v>
      </c>
      <c r="J4644" s="59">
        <f>IF(terrains!L4644=13.5,IF(terrains!X4644=1,12,9),-0.392532+1.267037*terrains!L4644+0.472239*terrains!X4644+0.58658*terrains!W4644+0.089417*terrains!V4644+0.531633*terrains!U4644+0.337883*terrains!T4644-0.403545*terrains!S4644)</f>
        <v>2.7750604999999999</v>
      </c>
      <c r="K4644" s="151">
        <f>IF(terrains!I4644=0,terrains!J4644,terrains!I4644)</f>
        <v>2.7750604999999999</v>
      </c>
      <c r="L4644" s="59">
        <v>2.5</v>
      </c>
      <c r="M4644" s="59">
        <v>0</v>
      </c>
      <c r="N4644" s="59">
        <v>0</v>
      </c>
      <c r="O4644" s="59" t="s">
        <v>174</v>
      </c>
      <c r="P4644" s="59">
        <v>0</v>
      </c>
      <c r="Q4644" s="59">
        <v>0</v>
      </c>
      <c r="R4644" s="59">
        <v>1</v>
      </c>
      <c r="S4644" s="59">
        <v>0</v>
      </c>
      <c r="T4644" s="59">
        <v>0</v>
      </c>
      <c r="U4644" s="59">
        <v>0</v>
      </c>
      <c r="V4644" s="59">
        <v>0</v>
      </c>
      <c r="W4644" s="59">
        <v>0</v>
      </c>
      <c r="X4644" s="59">
        <v>0</v>
      </c>
      <c r="Y4644" s="59">
        <f>IF(terrains!L4644&lt;=2.5,1,IF(terrains!L4644&lt;=4.5,2,IF(terrains!L4644&lt;=6.5,3,4)))</f>
        <v>1</v>
      </c>
      <c r="Z4644" s="59">
        <f>IF(terrains!R4644=1,35,IF(terrains!S4644=1,64,IF(terrains!T4644=1,IF(terrains!Y4644=1,85,104),IF(terrains!U4644=1,IF(terrains!Y4644=1,124,152),IF(terrains!V4644=1,(IF(terrains!Y4644=1,146,IF(terrains!Y4644=2,178,263))),IF(terrains!W4644=1,(IF(terrains!Y4644=1,178,IF(terrains!Y4644=2,218,321))),IF(terrains!X4644=1,IF(terrains!Y4644=1,190,IF(terrains!Y4644=2,242,IF(terrains!Y4644=3,357,896))))))))))</f>
        <v>35</v>
      </c>
      <c r="AA4644" s="152">
        <f>terrains!Z4644*terrains!F4644</f>
        <v>100362.69683999998</v>
      </c>
    </row>
    <row r="4645" spans="1:27" ht="14.4">
      <c r="A4645" s="143">
        <v>4644</v>
      </c>
      <c r="B4645" s="59">
        <v>300286.41889999999</v>
      </c>
      <c r="C4645" s="59">
        <v>5040752.4960000003</v>
      </c>
      <c r="D4645" s="59" t="s">
        <v>4266</v>
      </c>
      <c r="E4645" s="153">
        <v>266.2</v>
      </c>
      <c r="F4645" s="150">
        <f>terrains!E4645*10.76391</f>
        <v>2865.3528419999998</v>
      </c>
      <c r="G4645" s="59" t="s">
        <v>245</v>
      </c>
      <c r="H4645" s="59">
        <v>0</v>
      </c>
      <c r="I4645" s="59">
        <v>6</v>
      </c>
      <c r="J4645" s="59">
        <f>IF(terrains!L4645=13.5,IF(terrains!X4645=1,12,9),-0.392532+1.267037*terrains!L4645+0.472239*terrains!X4645+0.58658*terrains!W4645+0.089417*terrains!V4645+0.531633*terrains!U4645+0.337883*terrains!T4645-0.403545*terrains!S4645)</f>
        <v>5.7813734999999999</v>
      </c>
      <c r="K4645" s="151">
        <f>IF(terrains!I4645=0,terrains!J4645,terrains!I4645)</f>
        <v>6</v>
      </c>
      <c r="L4645" s="59">
        <v>4.5</v>
      </c>
      <c r="M4645" s="59">
        <v>0</v>
      </c>
      <c r="N4645" s="59">
        <v>0</v>
      </c>
      <c r="O4645" s="59" t="s">
        <v>180</v>
      </c>
      <c r="P4645" s="59">
        <v>0</v>
      </c>
      <c r="Q4645" s="59">
        <v>0</v>
      </c>
      <c r="R4645" s="59">
        <v>0</v>
      </c>
      <c r="S4645" s="59">
        <v>0</v>
      </c>
      <c r="T4645" s="59">
        <v>0</v>
      </c>
      <c r="U4645" s="59">
        <v>0</v>
      </c>
      <c r="V4645" s="59">
        <v>0</v>
      </c>
      <c r="W4645" s="59">
        <v>0</v>
      </c>
      <c r="X4645" s="59">
        <v>1</v>
      </c>
      <c r="Y4645" s="59">
        <f>IF(terrains!L4645&lt;=2.5,1,IF(terrains!L4645&lt;=4.5,2,IF(terrains!L4645&lt;=6.5,3,4)))</f>
        <v>2</v>
      </c>
      <c r="Z4645" s="59">
        <f>IF(terrains!R4645=1,35,IF(terrains!S4645=1,64,IF(terrains!T4645=1,IF(terrains!Y4645=1,85,104),IF(terrains!U4645=1,IF(terrains!Y4645=1,124,152),IF(terrains!V4645=1,(IF(terrains!Y4645=1,146,IF(terrains!Y4645=2,178,263))),IF(terrains!W4645=1,(IF(terrains!Y4645=1,178,IF(terrains!Y4645=2,218,321))),IF(terrains!X4645=1,IF(terrains!Y4645=1,190,IF(terrains!Y4645=2,242,IF(terrains!Y4645=3,357,896))))))))))</f>
        <v>242</v>
      </c>
      <c r="AA4645" s="152">
        <f>terrains!Z4645*terrains!F4645</f>
        <v>693415.38776399998</v>
      </c>
    </row>
    <row r="4646" spans="1:27" ht="14.4">
      <c r="A4646" s="143">
        <v>4645</v>
      </c>
      <c r="B4646" s="59">
        <v>293672.37780000002</v>
      </c>
      <c r="C4646" s="59">
        <v>5047469.49</v>
      </c>
      <c r="D4646" s="59" t="s">
        <v>4267</v>
      </c>
      <c r="E4646" s="153">
        <v>265.3</v>
      </c>
      <c r="F4646" s="150">
        <f>terrains!E4646*10.76391</f>
        <v>2855.6653229999997</v>
      </c>
      <c r="G4646" s="59" t="s">
        <v>493</v>
      </c>
      <c r="H4646" s="59">
        <v>0</v>
      </c>
      <c r="I4646" s="59">
        <v>0</v>
      </c>
      <c r="J4646" s="59">
        <f>IF(terrains!L4646=13.5,IF(terrains!X4646=1,12,9),-0.392532+1.267037*terrains!L4646+0.472239*terrains!X4646+0.58658*terrains!W4646+0.089417*terrains!V4646+0.531633*terrains!U4646+0.337883*terrains!T4646-0.403545*terrains!S4646)</f>
        <v>1.7379969999999998</v>
      </c>
      <c r="K4646" s="151">
        <f>IF(terrains!I4646=0,terrains!J4646,terrains!I4646)</f>
        <v>1.7379969999999998</v>
      </c>
      <c r="L4646" s="59">
        <v>2</v>
      </c>
      <c r="M4646" s="59">
        <v>1</v>
      </c>
      <c r="N4646" s="59">
        <v>3</v>
      </c>
      <c r="O4646" s="59" t="s">
        <v>175</v>
      </c>
      <c r="P4646" s="59">
        <v>2</v>
      </c>
      <c r="Q4646" s="59">
        <v>1.5</v>
      </c>
      <c r="R4646" s="59">
        <v>0</v>
      </c>
      <c r="S4646" s="59">
        <v>1</v>
      </c>
      <c r="T4646" s="59">
        <v>0</v>
      </c>
      <c r="U4646" s="59">
        <v>0</v>
      </c>
      <c r="V4646" s="59">
        <v>0</v>
      </c>
      <c r="W4646" s="59">
        <v>0</v>
      </c>
      <c r="X4646" s="59">
        <v>0</v>
      </c>
      <c r="Y4646" s="59">
        <f>IF(terrains!L4646&lt;=2.5,1,IF(terrains!L4646&lt;=4.5,2,IF(terrains!L4646&lt;=6.5,3,4)))</f>
        <v>1</v>
      </c>
      <c r="Z4646" s="59">
        <f>IF(terrains!R4646=1,35,IF(terrains!S4646=1,64,IF(terrains!T4646=1,IF(terrains!Y4646=1,85,104),IF(terrains!U4646=1,IF(terrains!Y4646=1,124,152),IF(terrains!V4646=1,(IF(terrains!Y4646=1,146,IF(terrains!Y4646=2,178,263))),IF(terrains!W4646=1,(IF(terrains!Y4646=1,178,IF(terrains!Y4646=2,218,321))),IF(terrains!X4646=1,IF(terrains!Y4646=1,190,IF(terrains!Y4646=2,242,IF(terrains!Y4646=3,357,896))))))))))</f>
        <v>64</v>
      </c>
      <c r="AA4646" s="152">
        <f>terrains!Z4646*terrains!F4646</f>
        <v>182762.58067199998</v>
      </c>
    </row>
    <row r="4647" spans="1:27" ht="14.4">
      <c r="A4647" s="143">
        <v>4646</v>
      </c>
      <c r="B4647" s="59">
        <v>299620.48953700002</v>
      </c>
      <c r="C4647" s="59">
        <v>5041496.6107200002</v>
      </c>
      <c r="D4647" s="59" t="s">
        <v>4268</v>
      </c>
      <c r="E4647" s="153">
        <v>264.10000000000002</v>
      </c>
      <c r="F4647" s="150">
        <f>terrains!E4647*10.76391</f>
        <v>2842.7486309999999</v>
      </c>
      <c r="G4647" s="59" t="s">
        <v>245</v>
      </c>
      <c r="H4647" s="59">
        <v>0</v>
      </c>
      <c r="I4647" s="59">
        <v>6</v>
      </c>
      <c r="J4647" s="59">
        <f>IF(terrains!L4647=13.5,IF(terrains!X4647=1,12,9),-0.392532+1.267037*terrains!L4647+0.472239*terrains!X4647+0.58658*terrains!W4647+0.089417*terrains!V4647+0.531633*terrains!U4647+0.337883*terrains!T4647-0.403545*terrains!S4647)</f>
        <v>5.7813734999999999</v>
      </c>
      <c r="K4647" s="151">
        <f>IF(terrains!I4647=0,terrains!J4647,terrains!I4647)</f>
        <v>6</v>
      </c>
      <c r="L4647" s="59">
        <v>4.5</v>
      </c>
      <c r="M4647" s="59">
        <v>0</v>
      </c>
      <c r="N4647" s="59">
        <v>0</v>
      </c>
      <c r="O4647" s="59" t="s">
        <v>180</v>
      </c>
      <c r="P4647" s="59">
        <v>0</v>
      </c>
      <c r="Q4647" s="59">
        <v>0</v>
      </c>
      <c r="R4647" s="59">
        <v>0</v>
      </c>
      <c r="S4647" s="59">
        <v>0</v>
      </c>
      <c r="T4647" s="59">
        <v>0</v>
      </c>
      <c r="U4647" s="59">
        <v>0</v>
      </c>
      <c r="V4647" s="59">
        <v>0</v>
      </c>
      <c r="W4647" s="59">
        <v>0</v>
      </c>
      <c r="X4647" s="59">
        <v>1</v>
      </c>
      <c r="Y4647" s="59">
        <f>IF(terrains!L4647&lt;=2.5,1,IF(terrains!L4647&lt;=4.5,2,IF(terrains!L4647&lt;=6.5,3,4)))</f>
        <v>2</v>
      </c>
      <c r="Z4647" s="59">
        <f>IF(terrains!R4647=1,35,IF(terrains!S4647=1,64,IF(terrains!T4647=1,IF(terrains!Y4647=1,85,104),IF(terrains!U4647=1,IF(terrains!Y4647=1,124,152),IF(terrains!V4647=1,(IF(terrains!Y4647=1,146,IF(terrains!Y4647=2,178,263))),IF(terrains!W4647=1,(IF(terrains!Y4647=1,178,IF(terrains!Y4647=2,218,321))),IF(terrains!X4647=1,IF(terrains!Y4647=1,190,IF(terrains!Y4647=2,242,IF(terrains!Y4647=3,357,896))))))))))</f>
        <v>242</v>
      </c>
      <c r="AA4647" s="152">
        <f>terrains!Z4647*terrains!F4647</f>
        <v>687945.16870199994</v>
      </c>
    </row>
    <row r="4648" spans="1:27" ht="14.4">
      <c r="A4648" s="143">
        <v>4647</v>
      </c>
      <c r="B4648" s="59">
        <v>300495.77733200003</v>
      </c>
      <c r="C4648" s="59">
        <v>5043840.7963899998</v>
      </c>
      <c r="D4648" s="59" t="s">
        <v>4269</v>
      </c>
      <c r="E4648" s="153">
        <v>264</v>
      </c>
      <c r="F4648" s="150">
        <f>terrains!E4648*10.76391</f>
        <v>2841.6722399999999</v>
      </c>
      <c r="G4648" s="59" t="s">
        <v>1094</v>
      </c>
      <c r="H4648" s="59">
        <v>0</v>
      </c>
      <c r="I4648" s="59">
        <v>3</v>
      </c>
      <c r="J4648" s="59">
        <f>IF(terrains!L4648=13.5,IF(terrains!X4648=1,12,9),-0.392532+1.267037*terrains!L4648+0.472239*terrains!X4648+0.58658*terrains!W4648+0.089417*terrains!V4648+0.531633*terrains!U4648+0.337883*terrains!T4648-0.403545*terrains!S4648)</f>
        <v>3.1129435000000001</v>
      </c>
      <c r="K4648" s="151">
        <f>IF(terrains!I4648=0,terrains!J4648,terrains!I4648)</f>
        <v>3</v>
      </c>
      <c r="L4648" s="59">
        <v>2.5</v>
      </c>
      <c r="M4648" s="59">
        <v>2</v>
      </c>
      <c r="N4648" s="59">
        <v>0</v>
      </c>
      <c r="O4648" s="59" t="s">
        <v>176</v>
      </c>
      <c r="P4648" s="59">
        <v>3</v>
      </c>
      <c r="Q4648" s="59">
        <v>2.5</v>
      </c>
      <c r="R4648" s="59">
        <v>0</v>
      </c>
      <c r="S4648" s="59">
        <v>0</v>
      </c>
      <c r="T4648" s="59">
        <v>1</v>
      </c>
      <c r="U4648" s="59">
        <v>0</v>
      </c>
      <c r="V4648" s="59">
        <v>0</v>
      </c>
      <c r="W4648" s="59">
        <v>0</v>
      </c>
      <c r="X4648" s="59">
        <v>0</v>
      </c>
      <c r="Y4648" s="59">
        <f>IF(terrains!L4648&lt;=2.5,1,IF(terrains!L4648&lt;=4.5,2,IF(terrains!L4648&lt;=6.5,3,4)))</f>
        <v>1</v>
      </c>
      <c r="Z4648" s="59">
        <f>IF(terrains!R4648=1,35,IF(terrains!S4648=1,64,IF(terrains!T4648=1,IF(terrains!Y4648=1,85,104),IF(terrains!U4648=1,IF(terrains!Y4648=1,124,152),IF(terrains!V4648=1,(IF(terrains!Y4648=1,146,IF(terrains!Y4648=2,178,263))),IF(terrains!W4648=1,(IF(terrains!Y4648=1,178,IF(terrains!Y4648=2,218,321))),IF(terrains!X4648=1,IF(terrains!Y4648=1,190,IF(terrains!Y4648=2,242,IF(terrains!Y4648=3,357,896))))))))))</f>
        <v>85</v>
      </c>
      <c r="AA4648" s="152">
        <f>terrains!Z4648*terrains!F4648</f>
        <v>241542.14039999997</v>
      </c>
    </row>
    <row r="4649" spans="1:27" ht="14.4">
      <c r="A4649" s="143">
        <v>4648</v>
      </c>
      <c r="B4649" s="59">
        <v>300082.98969999998</v>
      </c>
      <c r="C4649" s="59">
        <v>5040956.108</v>
      </c>
      <c r="D4649" s="59" t="s">
        <v>4270</v>
      </c>
      <c r="E4649" s="153">
        <v>264</v>
      </c>
      <c r="F4649" s="150">
        <f>terrains!E4649*10.76391</f>
        <v>2841.6722399999999</v>
      </c>
      <c r="G4649" s="59" t="s">
        <v>245</v>
      </c>
      <c r="H4649" s="59">
        <v>0</v>
      </c>
      <c r="I4649" s="59">
        <v>6</v>
      </c>
      <c r="J4649" s="59">
        <f>IF(terrains!L4649=13.5,IF(terrains!X4649=1,12,9),-0.392532+1.267037*terrains!L4649+0.472239*terrains!X4649+0.58658*terrains!W4649+0.089417*terrains!V4649+0.531633*terrains!U4649+0.337883*terrains!T4649-0.403545*terrains!S4649)</f>
        <v>5.7813734999999999</v>
      </c>
      <c r="K4649" s="151">
        <f>IF(terrains!I4649=0,terrains!J4649,terrains!I4649)</f>
        <v>6</v>
      </c>
      <c r="L4649" s="59">
        <v>4.5</v>
      </c>
      <c r="M4649" s="59">
        <v>0</v>
      </c>
      <c r="N4649" s="59">
        <v>0</v>
      </c>
      <c r="O4649" s="59" t="s">
        <v>180</v>
      </c>
      <c r="P4649" s="59">
        <v>0</v>
      </c>
      <c r="Q4649" s="59">
        <v>0</v>
      </c>
      <c r="R4649" s="59">
        <v>0</v>
      </c>
      <c r="S4649" s="59">
        <v>0</v>
      </c>
      <c r="T4649" s="59">
        <v>0</v>
      </c>
      <c r="U4649" s="59">
        <v>0</v>
      </c>
      <c r="V4649" s="59">
        <v>0</v>
      </c>
      <c r="W4649" s="59">
        <v>0</v>
      </c>
      <c r="X4649" s="59">
        <v>1</v>
      </c>
      <c r="Y4649" s="59">
        <f>IF(terrains!L4649&lt;=2.5,1,IF(terrains!L4649&lt;=4.5,2,IF(terrains!L4649&lt;=6.5,3,4)))</f>
        <v>2</v>
      </c>
      <c r="Z4649" s="59">
        <f>IF(terrains!R4649=1,35,IF(terrains!S4649=1,64,IF(terrains!T4649=1,IF(terrains!Y4649=1,85,104),IF(terrains!U4649=1,IF(terrains!Y4649=1,124,152),IF(terrains!V4649=1,(IF(terrains!Y4649=1,146,IF(terrains!Y4649=2,178,263))),IF(terrains!W4649=1,(IF(terrains!Y4649=1,178,IF(terrains!Y4649=2,218,321))),IF(terrains!X4649=1,IF(terrains!Y4649=1,190,IF(terrains!Y4649=2,242,IF(terrains!Y4649=3,357,896))))))))))</f>
        <v>242</v>
      </c>
      <c r="AA4649" s="152">
        <f>terrains!Z4649*terrains!F4649</f>
        <v>687684.68207999994</v>
      </c>
    </row>
    <row r="4650" spans="1:27" ht="14.4">
      <c r="A4650" s="143">
        <v>4649</v>
      </c>
      <c r="B4650" s="59">
        <v>299952.70337200002</v>
      </c>
      <c r="C4650" s="59">
        <v>5039269.3288899995</v>
      </c>
      <c r="D4650" s="59" t="s">
        <v>4271</v>
      </c>
      <c r="E4650" s="153">
        <v>263.60000000000002</v>
      </c>
      <c r="F4650" s="150">
        <f>terrains!E4650*10.76391</f>
        <v>2837.3666760000001</v>
      </c>
      <c r="G4650" s="59" t="s">
        <v>308</v>
      </c>
      <c r="H4650" s="59">
        <v>2</v>
      </c>
      <c r="I4650" s="59">
        <v>6</v>
      </c>
      <c r="J4650" s="59">
        <f>IF(terrains!L4650=13.5,IF(terrains!X4650=1,12,9),-0.392532+1.267037*terrains!L4650+0.472239*terrains!X4650+0.58658*terrains!W4650+0.089417*terrains!V4650+0.531633*terrains!U4650+0.337883*terrains!T4650-0.403545*terrains!S4650)</f>
        <v>3.8808179999999997</v>
      </c>
      <c r="K4650" s="151">
        <f>IF(terrains!I4650=0,terrains!J4650,terrains!I4650)</f>
        <v>6</v>
      </c>
      <c r="L4650" s="59">
        <v>3</v>
      </c>
      <c r="M4650" s="59">
        <v>2</v>
      </c>
      <c r="N4650" s="59">
        <v>8</v>
      </c>
      <c r="O4650" s="59" t="s">
        <v>180</v>
      </c>
      <c r="P4650" s="59">
        <v>2</v>
      </c>
      <c r="Q4650" s="59">
        <v>2</v>
      </c>
      <c r="R4650" s="59">
        <v>0</v>
      </c>
      <c r="S4650" s="59">
        <v>0</v>
      </c>
      <c r="T4650" s="59">
        <v>0</v>
      </c>
      <c r="U4650" s="59">
        <v>0</v>
      </c>
      <c r="V4650" s="59">
        <v>0</v>
      </c>
      <c r="W4650" s="59">
        <v>0</v>
      </c>
      <c r="X4650" s="59">
        <v>1</v>
      </c>
      <c r="Y4650" s="59">
        <f>IF(terrains!L4650&lt;=2.5,1,IF(terrains!L4650&lt;=4.5,2,IF(terrains!L4650&lt;=6.5,3,4)))</f>
        <v>2</v>
      </c>
      <c r="Z4650" s="59">
        <f>IF(terrains!R4650=1,35,IF(terrains!S4650=1,64,IF(terrains!T4650=1,IF(terrains!Y4650=1,85,104),IF(terrains!U4650=1,IF(terrains!Y4650=1,124,152),IF(terrains!V4650=1,(IF(terrains!Y4650=1,146,IF(terrains!Y4650=2,178,263))),IF(terrains!W4650=1,(IF(terrains!Y4650=1,178,IF(terrains!Y4650=2,218,321))),IF(terrains!X4650=1,IF(terrains!Y4650=1,190,IF(terrains!Y4650=2,242,IF(terrains!Y4650=3,357,896))))))))))</f>
        <v>242</v>
      </c>
      <c r="AA4650" s="152">
        <f>terrains!Z4650*terrains!F4650</f>
        <v>686642.73559200007</v>
      </c>
    </row>
    <row r="4651" spans="1:27" ht="14.4">
      <c r="A4651" s="143">
        <v>4650</v>
      </c>
      <c r="B4651" s="59">
        <v>296262.50199999998</v>
      </c>
      <c r="C4651" s="59">
        <v>5045012.3839999996</v>
      </c>
      <c r="D4651" s="59" t="s">
        <v>4272</v>
      </c>
      <c r="E4651" s="153">
        <v>262.2</v>
      </c>
      <c r="F4651" s="150">
        <f>terrains!E4651*10.76391</f>
        <v>2822.2972019999997</v>
      </c>
      <c r="G4651" s="59" t="s">
        <v>219</v>
      </c>
      <c r="H4651" s="59">
        <v>0</v>
      </c>
      <c r="I4651" s="59">
        <v>0</v>
      </c>
      <c r="J4651" s="59">
        <f>IF(terrains!L4651=13.5,IF(terrains!X4651=1,12,9),-0.392532+1.267037*terrains!L4651+0.472239*terrains!X4651+0.58658*terrains!W4651+0.089417*terrains!V4651+0.531633*terrains!U4651+0.337883*terrains!T4651-0.403545*terrains!S4651)</f>
        <v>3.9402119999999998</v>
      </c>
      <c r="K4651" s="151">
        <f>IF(terrains!I4651=0,terrains!J4651,terrains!I4651)</f>
        <v>3.9402119999999998</v>
      </c>
      <c r="L4651" s="59">
        <v>3</v>
      </c>
      <c r="M4651" s="59">
        <v>2</v>
      </c>
      <c r="N4651" s="59">
        <v>6</v>
      </c>
      <c r="O4651" s="59" t="s">
        <v>177</v>
      </c>
      <c r="P4651" s="59">
        <v>2</v>
      </c>
      <c r="Q4651" s="59">
        <v>2.5</v>
      </c>
      <c r="R4651" s="59">
        <v>0</v>
      </c>
      <c r="S4651" s="59">
        <v>0</v>
      </c>
      <c r="T4651" s="59">
        <v>0</v>
      </c>
      <c r="U4651" s="59">
        <v>1</v>
      </c>
      <c r="V4651" s="59">
        <v>0</v>
      </c>
      <c r="W4651" s="59">
        <v>0</v>
      </c>
      <c r="X4651" s="59">
        <v>0</v>
      </c>
      <c r="Y4651" s="59">
        <f>IF(terrains!L4651&lt;=2.5,1,IF(terrains!L4651&lt;=4.5,2,IF(terrains!L4651&lt;=6.5,3,4)))</f>
        <v>2</v>
      </c>
      <c r="Z4651" s="59">
        <f>IF(terrains!R4651=1,35,IF(terrains!S4651=1,64,IF(terrains!T4651=1,IF(terrains!Y4651=1,85,104),IF(terrains!U4651=1,IF(terrains!Y4651=1,124,152),IF(terrains!V4651=1,(IF(terrains!Y4651=1,146,IF(terrains!Y4651=2,178,263))),IF(terrains!W4651=1,(IF(terrains!Y4651=1,178,IF(terrains!Y4651=2,218,321))),IF(terrains!X4651=1,IF(terrains!Y4651=1,190,IF(terrains!Y4651=2,242,IF(terrains!Y4651=3,357,896))))))))))</f>
        <v>152</v>
      </c>
      <c r="AA4651" s="152">
        <f>terrains!Z4651*terrains!F4651</f>
        <v>428989.17470399995</v>
      </c>
    </row>
    <row r="4652" spans="1:27" ht="14.4">
      <c r="A4652" s="143">
        <v>4651</v>
      </c>
      <c r="B4652" s="59">
        <v>290551.83151599998</v>
      </c>
      <c r="C4652" s="59">
        <v>5041610.2460000003</v>
      </c>
      <c r="D4652" s="59" t="s">
        <v>4273</v>
      </c>
      <c r="E4652" s="153">
        <v>262</v>
      </c>
      <c r="F4652" s="150">
        <f>terrains!E4652*10.76391</f>
        <v>2820.1444199999996</v>
      </c>
      <c r="G4652" s="59" t="s">
        <v>418</v>
      </c>
      <c r="H4652" s="59">
        <v>0</v>
      </c>
      <c r="I4652" s="59">
        <v>0</v>
      </c>
      <c r="J4652" s="59">
        <f>IF(terrains!L4652=13.5,IF(terrains!X4652=1,12,9),-0.392532+1.267037*terrains!L4652+0.472239*terrains!X4652+0.58658*terrains!W4652+0.089417*terrains!V4652+0.531633*terrains!U4652+0.337883*terrains!T4652-0.403545*terrains!S4652)</f>
        <v>3.0050339999999998</v>
      </c>
      <c r="K4652" s="151">
        <f>IF(terrains!I4652=0,terrains!J4652,terrains!I4652)</f>
        <v>3.0050339999999998</v>
      </c>
      <c r="L4652" s="59">
        <v>3</v>
      </c>
      <c r="M4652" s="59">
        <v>3</v>
      </c>
      <c r="N4652" s="59">
        <v>6</v>
      </c>
      <c r="O4652" s="59" t="s">
        <v>175</v>
      </c>
      <c r="P4652" s="59">
        <v>2</v>
      </c>
      <c r="Q4652" s="59">
        <v>2.5</v>
      </c>
      <c r="R4652" s="59">
        <v>0</v>
      </c>
      <c r="S4652" s="59">
        <v>1</v>
      </c>
      <c r="T4652" s="59">
        <v>0</v>
      </c>
      <c r="U4652" s="59">
        <v>0</v>
      </c>
      <c r="V4652" s="59">
        <v>0</v>
      </c>
      <c r="W4652" s="59">
        <v>0</v>
      </c>
      <c r="X4652" s="59">
        <v>0</v>
      </c>
      <c r="Y4652" s="59">
        <f>IF(terrains!L4652&lt;=2.5,1,IF(terrains!L4652&lt;=4.5,2,IF(terrains!L4652&lt;=6.5,3,4)))</f>
        <v>2</v>
      </c>
      <c r="Z4652" s="59">
        <f>IF(terrains!R4652=1,35,IF(terrains!S4652=1,64,IF(terrains!T4652=1,IF(terrains!Y4652=1,85,104),IF(terrains!U4652=1,IF(terrains!Y4652=1,124,152),IF(terrains!V4652=1,(IF(terrains!Y4652=1,146,IF(terrains!Y4652=2,178,263))),IF(terrains!W4652=1,(IF(terrains!Y4652=1,178,IF(terrains!Y4652=2,218,321))),IF(terrains!X4652=1,IF(terrains!Y4652=1,190,IF(terrains!Y4652=2,242,IF(terrains!Y4652=3,357,896))))))))))</f>
        <v>64</v>
      </c>
      <c r="AA4652" s="152">
        <f>terrains!Z4652*terrains!F4652</f>
        <v>180489.24287999998</v>
      </c>
    </row>
    <row r="4653" spans="1:27" ht="14.4">
      <c r="A4653" s="143">
        <v>4652</v>
      </c>
      <c r="B4653" s="59">
        <v>299550.00985700003</v>
      </c>
      <c r="C4653" s="59">
        <v>5037741.9610099997</v>
      </c>
      <c r="D4653" s="59" t="s">
        <v>4274</v>
      </c>
      <c r="E4653" s="153">
        <v>261.8</v>
      </c>
      <c r="F4653" s="150">
        <f>terrains!E4653*10.76391</f>
        <v>2817.991638</v>
      </c>
      <c r="G4653" s="59" t="s">
        <v>529</v>
      </c>
      <c r="H4653" s="59">
        <v>0</v>
      </c>
      <c r="I4653" s="59">
        <v>0</v>
      </c>
      <c r="J4653" s="59">
        <f>IF(terrains!L4653=13.5,IF(terrains!X4653=1,12,9),-0.392532+1.267037*terrains!L4653+0.472239*terrains!X4653+0.58658*terrains!W4653+0.089417*terrains!V4653+0.531633*terrains!U4653+0.337883*terrains!T4653-0.403545*terrains!S4653)</f>
        <v>3.1129435000000001</v>
      </c>
      <c r="K4653" s="151">
        <f>IF(terrains!I4653=0,terrains!J4653,terrains!I4653)</f>
        <v>3.1129435000000001</v>
      </c>
      <c r="L4653" s="59">
        <v>2.5</v>
      </c>
      <c r="M4653" s="59">
        <v>1</v>
      </c>
      <c r="N4653" s="59">
        <v>4</v>
      </c>
      <c r="O4653" s="59" t="s">
        <v>176</v>
      </c>
      <c r="P4653" s="59">
        <v>2</v>
      </c>
      <c r="Q4653" s="59">
        <v>2</v>
      </c>
      <c r="R4653" s="59">
        <v>0</v>
      </c>
      <c r="S4653" s="59">
        <v>0</v>
      </c>
      <c r="T4653" s="59">
        <v>1</v>
      </c>
      <c r="U4653" s="59">
        <v>0</v>
      </c>
      <c r="V4653" s="59">
        <v>0</v>
      </c>
      <c r="W4653" s="59">
        <v>0</v>
      </c>
      <c r="X4653" s="59">
        <v>0</v>
      </c>
      <c r="Y4653" s="59">
        <f>IF(terrains!L4653&lt;=2.5,1,IF(terrains!L4653&lt;=4.5,2,IF(terrains!L4653&lt;=6.5,3,4)))</f>
        <v>1</v>
      </c>
      <c r="Z4653" s="59">
        <f>IF(terrains!R4653=1,35,IF(terrains!S4653=1,64,IF(terrains!T4653=1,IF(terrains!Y4653=1,85,104),IF(terrains!U4653=1,IF(terrains!Y4653=1,124,152),IF(terrains!V4653=1,(IF(terrains!Y4653=1,146,IF(terrains!Y4653=2,178,263))),IF(terrains!W4653=1,(IF(terrains!Y4653=1,178,IF(terrains!Y4653=2,218,321))),IF(terrains!X4653=1,IF(terrains!Y4653=1,190,IF(terrains!Y4653=2,242,IF(terrains!Y4653=3,357,896))))))))))</f>
        <v>85</v>
      </c>
      <c r="AA4653" s="152">
        <f>terrains!Z4653*terrains!F4653</f>
        <v>239529.28922999999</v>
      </c>
    </row>
    <row r="4654" spans="1:27" ht="14.4">
      <c r="A4654" s="143">
        <v>4653</v>
      </c>
      <c r="B4654" s="59">
        <v>294534.09838799998</v>
      </c>
      <c r="C4654" s="59">
        <v>5041460.76315</v>
      </c>
      <c r="D4654" s="59" t="s">
        <v>4275</v>
      </c>
      <c r="E4654" s="153">
        <v>261.5</v>
      </c>
      <c r="F4654" s="150">
        <f>terrains!E4654*10.76391</f>
        <v>2814.7624649999998</v>
      </c>
      <c r="G4654" s="59" t="s">
        <v>275</v>
      </c>
      <c r="H4654" s="59">
        <v>1</v>
      </c>
      <c r="I4654" s="59">
        <v>4</v>
      </c>
      <c r="J4654" s="59">
        <f>IF(terrains!L4654=13.5,IF(terrains!X4654=1,12,9),-0.392532+1.267037*terrains!L4654+0.472239*terrains!X4654+0.58658*terrains!W4654+0.089417*terrains!V4654+0.531633*terrains!U4654+0.337883*terrains!T4654-0.403545*terrains!S4654)</f>
        <v>3.7464619999999997</v>
      </c>
      <c r="K4654" s="151">
        <f>IF(terrains!I4654=0,terrains!J4654,terrains!I4654)</f>
        <v>4</v>
      </c>
      <c r="L4654" s="59">
        <v>3</v>
      </c>
      <c r="M4654" s="59">
        <v>2</v>
      </c>
      <c r="N4654" s="59">
        <v>6</v>
      </c>
      <c r="O4654" s="59" t="s">
        <v>176</v>
      </c>
      <c r="P4654" s="59">
        <v>2</v>
      </c>
      <c r="Q4654" s="59">
        <v>2</v>
      </c>
      <c r="R4654" s="59">
        <v>0</v>
      </c>
      <c r="S4654" s="59">
        <v>0</v>
      </c>
      <c r="T4654" s="59">
        <v>1</v>
      </c>
      <c r="U4654" s="59">
        <v>0</v>
      </c>
      <c r="V4654" s="59">
        <v>0</v>
      </c>
      <c r="W4654" s="59">
        <v>0</v>
      </c>
      <c r="X4654" s="59">
        <v>0</v>
      </c>
      <c r="Y4654" s="59">
        <f>IF(terrains!L4654&lt;=2.5,1,IF(terrains!L4654&lt;=4.5,2,IF(terrains!L4654&lt;=6.5,3,4)))</f>
        <v>2</v>
      </c>
      <c r="Z4654" s="59">
        <f>IF(terrains!R4654=1,35,IF(terrains!S4654=1,64,IF(terrains!T4654=1,IF(terrains!Y4654=1,85,104),IF(terrains!U4654=1,IF(terrains!Y4654=1,124,152),IF(terrains!V4654=1,(IF(terrains!Y4654=1,146,IF(terrains!Y4654=2,178,263))),IF(terrains!W4654=1,(IF(terrains!Y4654=1,178,IF(terrains!Y4654=2,218,321))),IF(terrains!X4654=1,IF(terrains!Y4654=1,190,IF(terrains!Y4654=2,242,IF(terrains!Y4654=3,357,896))))))))))</f>
        <v>104</v>
      </c>
      <c r="AA4654" s="152">
        <f>terrains!Z4654*terrains!F4654</f>
        <v>292735.29635999998</v>
      </c>
    </row>
    <row r="4655" spans="1:27" ht="14.4">
      <c r="A4655" s="143">
        <v>4654</v>
      </c>
      <c r="B4655" s="59">
        <v>293352.090837</v>
      </c>
      <c r="C4655" s="59">
        <v>5050048.0488</v>
      </c>
      <c r="D4655" s="59" t="s">
        <v>4276</v>
      </c>
      <c r="E4655" s="153">
        <v>261.39999999999998</v>
      </c>
      <c r="F4655" s="150">
        <f>terrains!E4655*10.76391</f>
        <v>2813.6860739999997</v>
      </c>
      <c r="G4655" s="59" t="s">
        <v>926</v>
      </c>
      <c r="H4655" s="59">
        <v>0</v>
      </c>
      <c r="I4655" s="59">
        <v>0</v>
      </c>
      <c r="J4655" s="59">
        <f>IF(terrains!L4655=13.5,IF(terrains!X4655=1,12,9),-0.392532+1.267037*terrains!L4655+0.472239*terrains!X4655+0.58658*terrains!W4655+0.089417*terrains!V4655+0.531633*terrains!U4655+0.337883*terrains!T4655-0.403545*terrains!S4655)</f>
        <v>3.6385524999999999</v>
      </c>
      <c r="K4655" s="151">
        <f>IF(terrains!I4655=0,terrains!J4655,terrains!I4655)</f>
        <v>3.6385524999999999</v>
      </c>
      <c r="L4655" s="59">
        <v>3.5</v>
      </c>
      <c r="M4655" s="59">
        <v>2</v>
      </c>
      <c r="N4655" s="59">
        <v>8</v>
      </c>
      <c r="O4655" s="59" t="s">
        <v>175</v>
      </c>
      <c r="P4655" s="59">
        <v>2</v>
      </c>
      <c r="Q4655" s="59">
        <v>2.5</v>
      </c>
      <c r="R4655" s="59">
        <v>0</v>
      </c>
      <c r="S4655" s="59">
        <v>1</v>
      </c>
      <c r="T4655" s="59">
        <v>0</v>
      </c>
      <c r="U4655" s="59">
        <v>0</v>
      </c>
      <c r="V4655" s="59">
        <v>0</v>
      </c>
      <c r="W4655" s="59">
        <v>0</v>
      </c>
      <c r="X4655" s="59">
        <v>0</v>
      </c>
      <c r="Y4655" s="59">
        <f>IF(terrains!L4655&lt;=2.5,1,IF(terrains!L4655&lt;=4.5,2,IF(terrains!L4655&lt;=6.5,3,4)))</f>
        <v>2</v>
      </c>
      <c r="Z4655" s="59">
        <f>IF(terrains!R4655=1,35,IF(terrains!S4655=1,64,IF(terrains!T4655=1,IF(terrains!Y4655=1,85,104),IF(terrains!U4655=1,IF(terrains!Y4655=1,124,152),IF(terrains!V4655=1,(IF(terrains!Y4655=1,146,IF(terrains!Y4655=2,178,263))),IF(terrains!W4655=1,(IF(terrains!Y4655=1,178,IF(terrains!Y4655=2,218,321))),IF(terrains!X4655=1,IF(terrains!Y4655=1,190,IF(terrains!Y4655=2,242,IF(terrains!Y4655=3,357,896))))))))))</f>
        <v>64</v>
      </c>
      <c r="AA4655" s="152">
        <f>terrains!Z4655*terrains!F4655</f>
        <v>180075.90873599998</v>
      </c>
    </row>
    <row r="4656" spans="1:27" ht="14.4">
      <c r="A4656" s="143">
        <v>4655</v>
      </c>
      <c r="B4656" s="59">
        <v>302259.8101</v>
      </c>
      <c r="C4656" s="59">
        <v>5058986.2289100001</v>
      </c>
      <c r="D4656" s="59" t="s">
        <v>4277</v>
      </c>
      <c r="E4656" s="153">
        <v>260.60000000000002</v>
      </c>
      <c r="F4656" s="150">
        <f>terrains!E4656*10.76391</f>
        <v>2805.0749460000002</v>
      </c>
      <c r="G4656" s="59" t="s">
        <v>327</v>
      </c>
      <c r="H4656" s="59">
        <v>0</v>
      </c>
      <c r="I4656" s="59">
        <v>0</v>
      </c>
      <c r="J4656" s="59">
        <f>IF(terrains!L4656=13.5,IF(terrains!X4656=1,12,9),-0.392532+1.267037*terrains!L4656+0.472239*terrains!X4656+0.58658*terrains!W4656+0.089417*terrains!V4656+0.531633*terrains!U4656+0.337883*terrains!T4656-0.403545*terrains!S4656)</f>
        <v>2.7750604999999999</v>
      </c>
      <c r="K4656" s="151">
        <f>IF(terrains!I4656=0,terrains!J4656,terrains!I4656)</f>
        <v>2.7750604999999999</v>
      </c>
      <c r="L4656" s="59">
        <v>2.5</v>
      </c>
      <c r="M4656" s="59">
        <v>0</v>
      </c>
      <c r="N4656" s="59">
        <v>0</v>
      </c>
      <c r="O4656" s="59" t="s">
        <v>174</v>
      </c>
      <c r="P4656" s="59">
        <v>0</v>
      </c>
      <c r="Q4656" s="59">
        <v>0</v>
      </c>
      <c r="R4656" s="59">
        <v>1</v>
      </c>
      <c r="S4656" s="59">
        <v>0</v>
      </c>
      <c r="T4656" s="59">
        <v>0</v>
      </c>
      <c r="U4656" s="59">
        <v>0</v>
      </c>
      <c r="V4656" s="59">
        <v>0</v>
      </c>
      <c r="W4656" s="59">
        <v>0</v>
      </c>
      <c r="X4656" s="59">
        <v>0</v>
      </c>
      <c r="Y4656" s="59">
        <f>IF(terrains!L4656&lt;=2.5,1,IF(terrains!L4656&lt;=4.5,2,IF(terrains!L4656&lt;=6.5,3,4)))</f>
        <v>1</v>
      </c>
      <c r="Z4656" s="59">
        <f>IF(terrains!R4656=1,35,IF(terrains!S4656=1,64,IF(terrains!T4656=1,IF(terrains!Y4656=1,85,104),IF(terrains!U4656=1,IF(terrains!Y4656=1,124,152),IF(terrains!V4656=1,(IF(terrains!Y4656=1,146,IF(terrains!Y4656=2,178,263))),IF(terrains!W4656=1,(IF(terrains!Y4656=1,178,IF(terrains!Y4656=2,218,321))),IF(terrains!X4656=1,IF(terrains!Y4656=1,190,IF(terrains!Y4656=2,242,IF(terrains!Y4656=3,357,896))))))))))</f>
        <v>35</v>
      </c>
      <c r="AA4656" s="152">
        <f>terrains!Z4656*terrains!F4656</f>
        <v>98177.62311</v>
      </c>
    </row>
    <row r="4657" spans="1:27" ht="14.4">
      <c r="A4657" s="143">
        <v>4656</v>
      </c>
      <c r="B4657" s="59">
        <v>302255.88311200001</v>
      </c>
      <c r="C4657" s="59">
        <v>5058994.00251</v>
      </c>
      <c r="D4657" s="59" t="s">
        <v>4278</v>
      </c>
      <c r="E4657" s="153">
        <v>260.60000000000002</v>
      </c>
      <c r="F4657" s="150">
        <f>terrains!E4657*10.76391</f>
        <v>2805.0749460000002</v>
      </c>
      <c r="G4657" s="59" t="s">
        <v>327</v>
      </c>
      <c r="H4657" s="59">
        <v>0</v>
      </c>
      <c r="I4657" s="59">
        <v>0</v>
      </c>
      <c r="J4657" s="59">
        <f>IF(terrains!L4657=13.5,IF(terrains!X4657=1,12,9),-0.392532+1.267037*terrains!L4657+0.472239*terrains!X4657+0.58658*terrains!W4657+0.089417*terrains!V4657+0.531633*terrains!U4657+0.337883*terrains!T4657-0.403545*terrains!S4657)</f>
        <v>2.7750604999999999</v>
      </c>
      <c r="K4657" s="151">
        <f>IF(terrains!I4657=0,terrains!J4657,terrains!I4657)</f>
        <v>2.7750604999999999</v>
      </c>
      <c r="L4657" s="59">
        <v>2.5</v>
      </c>
      <c r="M4657" s="59">
        <v>0</v>
      </c>
      <c r="N4657" s="59">
        <v>0</v>
      </c>
      <c r="O4657" s="59" t="s">
        <v>174</v>
      </c>
      <c r="P4657" s="59">
        <v>0</v>
      </c>
      <c r="Q4657" s="59">
        <v>0</v>
      </c>
      <c r="R4657" s="59">
        <v>1</v>
      </c>
      <c r="S4657" s="59">
        <v>0</v>
      </c>
      <c r="T4657" s="59">
        <v>0</v>
      </c>
      <c r="U4657" s="59">
        <v>0</v>
      </c>
      <c r="V4657" s="59">
        <v>0</v>
      </c>
      <c r="W4657" s="59">
        <v>0</v>
      </c>
      <c r="X4657" s="59">
        <v>0</v>
      </c>
      <c r="Y4657" s="59">
        <f>IF(terrains!L4657&lt;=2.5,1,IF(terrains!L4657&lt;=4.5,2,IF(terrains!L4657&lt;=6.5,3,4)))</f>
        <v>1</v>
      </c>
      <c r="Z4657" s="59">
        <f>IF(terrains!R4657=1,35,IF(terrains!S4657=1,64,IF(terrains!T4657=1,IF(terrains!Y4657=1,85,104),IF(terrains!U4657=1,IF(terrains!Y4657=1,124,152),IF(terrains!V4657=1,(IF(terrains!Y4657=1,146,IF(terrains!Y4657=2,178,263))),IF(terrains!W4657=1,(IF(terrains!Y4657=1,178,IF(terrains!Y4657=2,218,321))),IF(terrains!X4657=1,IF(terrains!Y4657=1,190,IF(terrains!Y4657=2,242,IF(terrains!Y4657=3,357,896))))))))))</f>
        <v>35</v>
      </c>
      <c r="AA4657" s="152">
        <f>terrains!Z4657*terrains!F4657</f>
        <v>98177.62311</v>
      </c>
    </row>
    <row r="4658" spans="1:27" ht="14.4">
      <c r="A4658" s="143">
        <v>4657</v>
      </c>
      <c r="B4658" s="59">
        <v>302240.07281500002</v>
      </c>
      <c r="C4658" s="59">
        <v>5059025.0452199997</v>
      </c>
      <c r="D4658" s="59" t="s">
        <v>4279</v>
      </c>
      <c r="E4658" s="153">
        <v>260.5</v>
      </c>
      <c r="F4658" s="150">
        <f>terrains!E4658*10.76391</f>
        <v>2803.9985549999997</v>
      </c>
      <c r="G4658" s="59" t="s">
        <v>327</v>
      </c>
      <c r="H4658" s="59">
        <v>0</v>
      </c>
      <c r="I4658" s="59">
        <v>0</v>
      </c>
      <c r="J4658" s="59">
        <f>IF(terrains!L4658=13.5,IF(terrains!X4658=1,12,9),-0.392532+1.267037*terrains!L4658+0.472239*terrains!X4658+0.58658*terrains!W4658+0.089417*terrains!V4658+0.531633*terrains!U4658+0.337883*terrains!T4658-0.403545*terrains!S4658)</f>
        <v>2.7750604999999999</v>
      </c>
      <c r="K4658" s="151">
        <f>IF(terrains!I4658=0,terrains!J4658,terrains!I4658)</f>
        <v>2.7750604999999999</v>
      </c>
      <c r="L4658" s="59">
        <v>2.5</v>
      </c>
      <c r="M4658" s="59">
        <v>0</v>
      </c>
      <c r="N4658" s="59">
        <v>0</v>
      </c>
      <c r="O4658" s="59" t="s">
        <v>174</v>
      </c>
      <c r="P4658" s="59">
        <v>0</v>
      </c>
      <c r="Q4658" s="59">
        <v>0</v>
      </c>
      <c r="R4658" s="59">
        <v>1</v>
      </c>
      <c r="S4658" s="59">
        <v>0</v>
      </c>
      <c r="T4658" s="59">
        <v>0</v>
      </c>
      <c r="U4658" s="59">
        <v>0</v>
      </c>
      <c r="V4658" s="59">
        <v>0</v>
      </c>
      <c r="W4658" s="59">
        <v>0</v>
      </c>
      <c r="X4658" s="59">
        <v>0</v>
      </c>
      <c r="Y4658" s="59">
        <f>IF(terrains!L4658&lt;=2.5,1,IF(terrains!L4658&lt;=4.5,2,IF(terrains!L4658&lt;=6.5,3,4)))</f>
        <v>1</v>
      </c>
      <c r="Z4658" s="59">
        <f>IF(terrains!R4658=1,35,IF(terrains!S4658=1,64,IF(terrains!T4658=1,IF(terrains!Y4658=1,85,104),IF(terrains!U4658=1,IF(terrains!Y4658=1,124,152),IF(terrains!V4658=1,(IF(terrains!Y4658=1,146,IF(terrains!Y4658=2,178,263))),IF(terrains!W4658=1,(IF(terrains!Y4658=1,178,IF(terrains!Y4658=2,218,321))),IF(terrains!X4658=1,IF(terrains!Y4658=1,190,IF(terrains!Y4658=2,242,IF(terrains!Y4658=3,357,896))))))))))</f>
        <v>35</v>
      </c>
      <c r="AA4658" s="152">
        <f>terrains!Z4658*terrains!F4658</f>
        <v>98139.949424999984</v>
      </c>
    </row>
    <row r="4659" spans="1:27" ht="14.4">
      <c r="A4659" s="143">
        <v>4658</v>
      </c>
      <c r="B4659" s="59">
        <v>302251.939381</v>
      </c>
      <c r="C4659" s="59">
        <v>5059001.7690099999</v>
      </c>
      <c r="D4659" s="59" t="s">
        <v>4280</v>
      </c>
      <c r="E4659" s="153">
        <v>260.5</v>
      </c>
      <c r="F4659" s="150">
        <f>terrains!E4659*10.76391</f>
        <v>2803.9985549999997</v>
      </c>
      <c r="G4659" s="59" t="s">
        <v>327</v>
      </c>
      <c r="H4659" s="59">
        <v>0</v>
      </c>
      <c r="I4659" s="59">
        <v>0</v>
      </c>
      <c r="J4659" s="59">
        <f>IF(terrains!L4659=13.5,IF(terrains!X4659=1,12,9),-0.392532+1.267037*terrains!L4659+0.472239*terrains!X4659+0.58658*terrains!W4659+0.089417*terrains!V4659+0.531633*terrains!U4659+0.337883*terrains!T4659-0.403545*terrains!S4659)</f>
        <v>2.7750604999999999</v>
      </c>
      <c r="K4659" s="151">
        <f>IF(terrains!I4659=0,terrains!J4659,terrains!I4659)</f>
        <v>2.7750604999999999</v>
      </c>
      <c r="L4659" s="59">
        <v>2.5</v>
      </c>
      <c r="M4659" s="59">
        <v>0</v>
      </c>
      <c r="N4659" s="59">
        <v>0</v>
      </c>
      <c r="O4659" s="59" t="s">
        <v>174</v>
      </c>
      <c r="P4659" s="59">
        <v>0</v>
      </c>
      <c r="Q4659" s="59">
        <v>0</v>
      </c>
      <c r="R4659" s="59">
        <v>1</v>
      </c>
      <c r="S4659" s="59">
        <v>0</v>
      </c>
      <c r="T4659" s="59">
        <v>0</v>
      </c>
      <c r="U4659" s="59">
        <v>0</v>
      </c>
      <c r="V4659" s="59">
        <v>0</v>
      </c>
      <c r="W4659" s="59">
        <v>0</v>
      </c>
      <c r="X4659" s="59">
        <v>0</v>
      </c>
      <c r="Y4659" s="59">
        <f>IF(terrains!L4659&lt;=2.5,1,IF(terrains!L4659&lt;=4.5,2,IF(terrains!L4659&lt;=6.5,3,4)))</f>
        <v>1</v>
      </c>
      <c r="Z4659" s="59">
        <f>IF(terrains!R4659=1,35,IF(terrains!S4659=1,64,IF(terrains!T4659=1,IF(terrains!Y4659=1,85,104),IF(terrains!U4659=1,IF(terrains!Y4659=1,124,152),IF(terrains!V4659=1,(IF(terrains!Y4659=1,146,IF(terrains!Y4659=2,178,263))),IF(terrains!W4659=1,(IF(terrains!Y4659=1,178,IF(terrains!Y4659=2,218,321))),IF(terrains!X4659=1,IF(terrains!Y4659=1,190,IF(terrains!Y4659=2,242,IF(terrains!Y4659=3,357,896))))))))))</f>
        <v>35</v>
      </c>
      <c r="AA4659" s="152">
        <f>terrains!Z4659*terrains!F4659</f>
        <v>98139.949424999984</v>
      </c>
    </row>
    <row r="4660" spans="1:27" ht="14.4">
      <c r="A4660" s="143">
        <v>4659</v>
      </c>
      <c r="B4660" s="59">
        <v>302236.12888799998</v>
      </c>
      <c r="C4660" s="59">
        <v>5059032.8095500004</v>
      </c>
      <c r="D4660" s="59" t="s">
        <v>4281</v>
      </c>
      <c r="E4660" s="153">
        <v>260.39999999999998</v>
      </c>
      <c r="F4660" s="150">
        <f>terrains!E4660*10.76391</f>
        <v>2802.9221639999996</v>
      </c>
      <c r="G4660" s="59" t="s">
        <v>327</v>
      </c>
      <c r="H4660" s="59">
        <v>0</v>
      </c>
      <c r="I4660" s="59">
        <v>0</v>
      </c>
      <c r="J4660" s="59">
        <f>IF(terrains!L4660=13.5,IF(terrains!X4660=1,12,9),-0.392532+1.267037*terrains!L4660+0.472239*terrains!X4660+0.58658*terrains!W4660+0.089417*terrains!V4660+0.531633*terrains!U4660+0.337883*terrains!T4660-0.403545*terrains!S4660)</f>
        <v>2.7750604999999999</v>
      </c>
      <c r="K4660" s="151">
        <f>IF(terrains!I4660=0,terrains!J4660,terrains!I4660)</f>
        <v>2.7750604999999999</v>
      </c>
      <c r="L4660" s="59">
        <v>2.5</v>
      </c>
      <c r="M4660" s="59">
        <v>0</v>
      </c>
      <c r="N4660" s="59">
        <v>0</v>
      </c>
      <c r="O4660" s="59" t="s">
        <v>174</v>
      </c>
      <c r="P4660" s="59">
        <v>0</v>
      </c>
      <c r="Q4660" s="59">
        <v>0</v>
      </c>
      <c r="R4660" s="59">
        <v>1</v>
      </c>
      <c r="S4660" s="59">
        <v>0</v>
      </c>
      <c r="T4660" s="59">
        <v>0</v>
      </c>
      <c r="U4660" s="59">
        <v>0</v>
      </c>
      <c r="V4660" s="59">
        <v>0</v>
      </c>
      <c r="W4660" s="59">
        <v>0</v>
      </c>
      <c r="X4660" s="59">
        <v>0</v>
      </c>
      <c r="Y4660" s="59">
        <f>IF(terrains!L4660&lt;=2.5,1,IF(terrains!L4660&lt;=4.5,2,IF(terrains!L4660&lt;=6.5,3,4)))</f>
        <v>1</v>
      </c>
      <c r="Z4660" s="59">
        <f>IF(terrains!R4660=1,35,IF(terrains!S4660=1,64,IF(terrains!T4660=1,IF(terrains!Y4660=1,85,104),IF(terrains!U4660=1,IF(terrains!Y4660=1,124,152),IF(terrains!V4660=1,(IF(terrains!Y4660=1,146,IF(terrains!Y4660=2,178,263))),IF(terrains!W4660=1,(IF(terrains!Y4660=1,178,IF(terrains!Y4660=2,218,321))),IF(terrains!X4660=1,IF(terrains!Y4660=1,190,IF(terrains!Y4660=2,242,IF(terrains!Y4660=3,357,896))))))))))</f>
        <v>35</v>
      </c>
      <c r="AA4660" s="152">
        <f>terrains!Z4660*terrains!F4660</f>
        <v>98102.275739999983</v>
      </c>
    </row>
    <row r="4661" spans="1:27" ht="14.4">
      <c r="A4661" s="143">
        <v>4660</v>
      </c>
      <c r="B4661" s="59">
        <v>299669.77655900002</v>
      </c>
      <c r="C4661" s="59">
        <v>5041257.2446100004</v>
      </c>
      <c r="D4661" s="59" t="s">
        <v>4282</v>
      </c>
      <c r="E4661" s="153">
        <v>260.37</v>
      </c>
      <c r="F4661" s="150">
        <f>terrains!E4661*10.76391</f>
        <v>2802.5992466999996</v>
      </c>
      <c r="G4661" s="59" t="s">
        <v>245</v>
      </c>
      <c r="H4661" s="59">
        <v>0</v>
      </c>
      <c r="I4661" s="59">
        <v>6</v>
      </c>
      <c r="J4661" s="59">
        <f>IF(terrains!L4661=13.5,IF(terrains!X4661=1,12,9),-0.392532+1.267037*terrains!L4661+0.472239*terrains!X4661+0.58658*terrains!W4661+0.089417*terrains!V4661+0.531633*terrains!U4661+0.337883*terrains!T4661-0.403545*terrains!S4661)</f>
        <v>5.7813734999999999</v>
      </c>
      <c r="K4661" s="151">
        <f>IF(terrains!I4661=0,terrains!J4661,terrains!I4661)</f>
        <v>6</v>
      </c>
      <c r="L4661" s="59">
        <v>4.5</v>
      </c>
      <c r="M4661" s="59">
        <v>0</v>
      </c>
      <c r="N4661" s="59">
        <v>0</v>
      </c>
      <c r="O4661" s="59" t="s">
        <v>180</v>
      </c>
      <c r="P4661" s="59">
        <v>0</v>
      </c>
      <c r="Q4661" s="59">
        <v>0</v>
      </c>
      <c r="R4661" s="59">
        <v>0</v>
      </c>
      <c r="S4661" s="59">
        <v>0</v>
      </c>
      <c r="T4661" s="59">
        <v>0</v>
      </c>
      <c r="U4661" s="59">
        <v>0</v>
      </c>
      <c r="V4661" s="59">
        <v>0</v>
      </c>
      <c r="W4661" s="59">
        <v>0</v>
      </c>
      <c r="X4661" s="59">
        <v>1</v>
      </c>
      <c r="Y4661" s="59">
        <f>IF(terrains!L4661&lt;=2.5,1,IF(terrains!L4661&lt;=4.5,2,IF(terrains!L4661&lt;=6.5,3,4)))</f>
        <v>2</v>
      </c>
      <c r="Z4661" s="59">
        <f>IF(terrains!R4661=1,35,IF(terrains!S4661=1,64,IF(terrains!T4661=1,IF(terrains!Y4661=1,85,104),IF(terrains!U4661=1,IF(terrains!Y4661=1,124,152),IF(terrains!V4661=1,(IF(terrains!Y4661=1,146,IF(terrains!Y4661=2,178,263))),IF(terrains!W4661=1,(IF(terrains!Y4661=1,178,IF(terrains!Y4661=2,218,321))),IF(terrains!X4661=1,IF(terrains!Y4661=1,190,IF(terrains!Y4661=2,242,IF(terrains!Y4661=3,357,896))))))))))</f>
        <v>242</v>
      </c>
      <c r="AA4661" s="152">
        <f>terrains!Z4661*terrains!F4661</f>
        <v>678229.01770139986</v>
      </c>
    </row>
    <row r="4662" spans="1:27" ht="14.4">
      <c r="A4662" s="143">
        <v>4661</v>
      </c>
      <c r="B4662" s="59">
        <v>297204.86550000001</v>
      </c>
      <c r="C4662" s="59">
        <v>5042296.892</v>
      </c>
      <c r="D4662" s="59" t="s">
        <v>4283</v>
      </c>
      <c r="E4662" s="153">
        <v>260.2</v>
      </c>
      <c r="F4662" s="150">
        <f>terrains!E4662*10.76391</f>
        <v>2800.7693819999995</v>
      </c>
      <c r="G4662" s="59" t="s">
        <v>1408</v>
      </c>
      <c r="H4662" s="59">
        <v>1</v>
      </c>
      <c r="I4662" s="59">
        <v>4</v>
      </c>
      <c r="J4662" s="59">
        <f>IF(terrains!L4662=13.5,IF(terrains!X4662=1,12,9),-0.392532+1.267037*terrains!L4662+0.472239*terrains!X4662+0.58658*terrains!W4662+0.089417*terrains!V4662+0.531633*terrains!U4662+0.337883*terrains!T4662-0.403545*terrains!S4662)</f>
        <v>3.4979959999999997</v>
      </c>
      <c r="K4662" s="151">
        <f>IF(terrains!I4662=0,terrains!J4662,terrains!I4662)</f>
        <v>4</v>
      </c>
      <c r="L4662" s="59">
        <v>3</v>
      </c>
      <c r="M4662" s="59">
        <v>2</v>
      </c>
      <c r="N4662" s="59">
        <v>4</v>
      </c>
      <c r="O4662" s="59" t="s">
        <v>178</v>
      </c>
      <c r="P4662" s="59">
        <v>3</v>
      </c>
      <c r="Q4662" s="59">
        <v>2.5</v>
      </c>
      <c r="R4662" s="59">
        <v>0</v>
      </c>
      <c r="S4662" s="59">
        <v>0</v>
      </c>
      <c r="T4662" s="59">
        <v>0</v>
      </c>
      <c r="U4662" s="59">
        <v>0</v>
      </c>
      <c r="V4662" s="59">
        <v>1</v>
      </c>
      <c r="W4662" s="59">
        <v>0</v>
      </c>
      <c r="X4662" s="59">
        <v>0</v>
      </c>
      <c r="Y4662" s="59">
        <f>IF(terrains!L4662&lt;=2.5,1,IF(terrains!L4662&lt;=4.5,2,IF(terrains!L4662&lt;=6.5,3,4)))</f>
        <v>2</v>
      </c>
      <c r="Z4662" s="59">
        <f>IF(terrains!R4662=1,35,IF(terrains!S4662=1,64,IF(terrains!T4662=1,IF(terrains!Y4662=1,85,104),IF(terrains!U4662=1,IF(terrains!Y4662=1,124,152),IF(terrains!V4662=1,(IF(terrains!Y4662=1,146,IF(terrains!Y4662=2,178,263))),IF(terrains!W4662=1,(IF(terrains!Y4662=1,178,IF(terrains!Y4662=2,218,321))),IF(terrains!X4662=1,IF(terrains!Y4662=1,190,IF(terrains!Y4662=2,242,IF(terrains!Y4662=3,357,896))))))))))</f>
        <v>178</v>
      </c>
      <c r="AA4662" s="152">
        <f>terrains!Z4662*terrains!F4662</f>
        <v>498536.94999599992</v>
      </c>
    </row>
    <row r="4663" spans="1:27" ht="14.4">
      <c r="A4663" s="143">
        <v>4662</v>
      </c>
      <c r="B4663" s="59">
        <v>297238.18972800003</v>
      </c>
      <c r="C4663" s="59">
        <v>5053184.9491900001</v>
      </c>
      <c r="D4663" s="59" t="s">
        <v>4284</v>
      </c>
      <c r="E4663" s="153">
        <v>260.10000000000002</v>
      </c>
      <c r="F4663" s="150">
        <f>terrains!E4663*10.76391</f>
        <v>2799.6929909999999</v>
      </c>
      <c r="G4663" s="59" t="s">
        <v>353</v>
      </c>
      <c r="H4663" s="59">
        <v>0</v>
      </c>
      <c r="I4663" s="59">
        <v>0</v>
      </c>
      <c r="J4663" s="59">
        <f>IF(terrains!L4663=13.5,IF(terrains!X4663=1,12,9),-0.392532+1.267037*terrains!L4663+0.472239*terrains!X4663+0.58658*terrains!W4663+0.089417*terrains!V4663+0.531633*terrains!U4663+0.337883*terrains!T4663-0.403545*terrains!S4663)</f>
        <v>2.1415419999999998</v>
      </c>
      <c r="K4663" s="151">
        <f>IF(terrains!I4663=0,terrains!J4663,terrains!I4663)</f>
        <v>2.1415419999999998</v>
      </c>
      <c r="L4663" s="59">
        <v>2</v>
      </c>
      <c r="M4663" s="59">
        <v>1</v>
      </c>
      <c r="N4663" s="59">
        <v>3</v>
      </c>
      <c r="O4663" s="59" t="s">
        <v>174</v>
      </c>
      <c r="P4663" s="59">
        <v>2</v>
      </c>
      <c r="Q4663" s="59">
        <v>1.5</v>
      </c>
      <c r="R4663" s="59">
        <v>1</v>
      </c>
      <c r="S4663" s="59">
        <v>0</v>
      </c>
      <c r="T4663" s="59">
        <v>0</v>
      </c>
      <c r="U4663" s="59">
        <v>0</v>
      </c>
      <c r="V4663" s="59">
        <v>0</v>
      </c>
      <c r="W4663" s="59">
        <v>0</v>
      </c>
      <c r="X4663" s="59">
        <v>0</v>
      </c>
      <c r="Y4663" s="59">
        <f>IF(terrains!L4663&lt;=2.5,1,IF(terrains!L4663&lt;=4.5,2,IF(terrains!L4663&lt;=6.5,3,4)))</f>
        <v>1</v>
      </c>
      <c r="Z4663" s="59">
        <f>IF(terrains!R4663=1,35,IF(terrains!S4663=1,64,IF(terrains!T4663=1,IF(terrains!Y4663=1,85,104),IF(terrains!U4663=1,IF(terrains!Y4663=1,124,152),IF(terrains!V4663=1,(IF(terrains!Y4663=1,146,IF(terrains!Y4663=2,178,263))),IF(terrains!W4663=1,(IF(terrains!Y4663=1,178,IF(terrains!Y4663=2,218,321))),IF(terrains!X4663=1,IF(terrains!Y4663=1,190,IF(terrains!Y4663=2,242,IF(terrains!Y4663=3,357,896))))))))))</f>
        <v>35</v>
      </c>
      <c r="AA4663" s="152">
        <f>terrains!Z4663*terrains!F4663</f>
        <v>97989.254684999993</v>
      </c>
    </row>
    <row r="4664" spans="1:27" ht="14.4">
      <c r="A4664" s="143">
        <v>4663</v>
      </c>
      <c r="B4664" s="59">
        <v>302184.71743900003</v>
      </c>
      <c r="C4664" s="59">
        <v>5059133.6803599996</v>
      </c>
      <c r="D4664" s="59" t="s">
        <v>4285</v>
      </c>
      <c r="E4664" s="153">
        <v>260.10000000000002</v>
      </c>
      <c r="F4664" s="150">
        <f>terrains!E4664*10.76391</f>
        <v>2799.6929909999999</v>
      </c>
      <c r="G4664" s="59" t="s">
        <v>327</v>
      </c>
      <c r="H4664" s="59">
        <v>0</v>
      </c>
      <c r="I4664" s="59">
        <v>0</v>
      </c>
      <c r="J4664" s="59">
        <f>IF(terrains!L4664=13.5,IF(terrains!X4664=1,12,9),-0.392532+1.267037*terrains!L4664+0.472239*terrains!X4664+0.58658*terrains!W4664+0.089417*terrains!V4664+0.531633*terrains!U4664+0.337883*terrains!T4664-0.403545*terrains!S4664)</f>
        <v>2.7750604999999999</v>
      </c>
      <c r="K4664" s="151">
        <f>IF(terrains!I4664=0,terrains!J4664,terrains!I4664)</f>
        <v>2.7750604999999999</v>
      </c>
      <c r="L4664" s="59">
        <v>2.5</v>
      </c>
      <c r="M4664" s="59">
        <v>0</v>
      </c>
      <c r="N4664" s="59">
        <v>0</v>
      </c>
      <c r="O4664" s="59" t="s">
        <v>174</v>
      </c>
      <c r="P4664" s="59">
        <v>0</v>
      </c>
      <c r="Q4664" s="59">
        <v>0</v>
      </c>
      <c r="R4664" s="59">
        <v>1</v>
      </c>
      <c r="S4664" s="59">
        <v>0</v>
      </c>
      <c r="T4664" s="59">
        <v>0</v>
      </c>
      <c r="U4664" s="59">
        <v>0</v>
      </c>
      <c r="V4664" s="59">
        <v>0</v>
      </c>
      <c r="W4664" s="59">
        <v>0</v>
      </c>
      <c r="X4664" s="59">
        <v>0</v>
      </c>
      <c r="Y4664" s="59">
        <f>IF(terrains!L4664&lt;=2.5,1,IF(terrains!L4664&lt;=4.5,2,IF(terrains!L4664&lt;=6.5,3,4)))</f>
        <v>1</v>
      </c>
      <c r="Z4664" s="59">
        <f>IF(terrains!R4664=1,35,IF(terrains!S4664=1,64,IF(terrains!T4664=1,IF(terrains!Y4664=1,85,104),IF(terrains!U4664=1,IF(terrains!Y4664=1,124,152),IF(terrains!V4664=1,(IF(terrains!Y4664=1,146,IF(terrains!Y4664=2,178,263))),IF(terrains!W4664=1,(IF(terrains!Y4664=1,178,IF(terrains!Y4664=2,218,321))),IF(terrains!X4664=1,IF(terrains!Y4664=1,190,IF(terrains!Y4664=2,242,IF(terrains!Y4664=3,357,896))))))))))</f>
        <v>35</v>
      </c>
      <c r="AA4664" s="152">
        <f>terrains!Z4664*terrains!F4664</f>
        <v>97989.254684999993</v>
      </c>
    </row>
    <row r="4665" spans="1:27" ht="14.4">
      <c r="A4665" s="143">
        <v>4664</v>
      </c>
      <c r="B4665" s="59">
        <v>302180.76656600001</v>
      </c>
      <c r="C4665" s="59">
        <v>5059141.4428500002</v>
      </c>
      <c r="D4665" s="59" t="s">
        <v>4286</v>
      </c>
      <c r="E4665" s="153">
        <v>260.10000000000002</v>
      </c>
      <c r="F4665" s="150">
        <f>terrains!E4665*10.76391</f>
        <v>2799.6929909999999</v>
      </c>
      <c r="G4665" s="59" t="s">
        <v>327</v>
      </c>
      <c r="H4665" s="59">
        <v>0</v>
      </c>
      <c r="I4665" s="59">
        <v>0</v>
      </c>
      <c r="J4665" s="59">
        <f>IF(terrains!L4665=13.5,IF(terrains!X4665=1,12,9),-0.392532+1.267037*terrains!L4665+0.472239*terrains!X4665+0.58658*terrains!W4665+0.089417*terrains!V4665+0.531633*terrains!U4665+0.337883*terrains!T4665-0.403545*terrains!S4665)</f>
        <v>2.7750604999999999</v>
      </c>
      <c r="K4665" s="151">
        <f>IF(terrains!I4665=0,terrains!J4665,terrains!I4665)</f>
        <v>2.7750604999999999</v>
      </c>
      <c r="L4665" s="59">
        <v>2.5</v>
      </c>
      <c r="M4665" s="59">
        <v>0</v>
      </c>
      <c r="N4665" s="59">
        <v>0</v>
      </c>
      <c r="O4665" s="59" t="s">
        <v>174</v>
      </c>
      <c r="P4665" s="59">
        <v>0</v>
      </c>
      <c r="Q4665" s="59">
        <v>0</v>
      </c>
      <c r="R4665" s="59">
        <v>1</v>
      </c>
      <c r="S4665" s="59">
        <v>0</v>
      </c>
      <c r="T4665" s="59">
        <v>0</v>
      </c>
      <c r="U4665" s="59">
        <v>0</v>
      </c>
      <c r="V4665" s="59">
        <v>0</v>
      </c>
      <c r="W4665" s="59">
        <v>0</v>
      </c>
      <c r="X4665" s="59">
        <v>0</v>
      </c>
      <c r="Y4665" s="59">
        <f>IF(terrains!L4665&lt;=2.5,1,IF(terrains!L4665&lt;=4.5,2,IF(terrains!L4665&lt;=6.5,3,4)))</f>
        <v>1</v>
      </c>
      <c r="Z4665" s="59">
        <f>IF(terrains!R4665=1,35,IF(terrains!S4665=1,64,IF(terrains!T4665=1,IF(terrains!Y4665=1,85,104),IF(terrains!U4665=1,IF(terrains!Y4665=1,124,152),IF(terrains!V4665=1,(IF(terrains!Y4665=1,146,IF(terrains!Y4665=2,178,263))),IF(terrains!W4665=1,(IF(terrains!Y4665=1,178,IF(terrains!Y4665=2,218,321))),IF(terrains!X4665=1,IF(terrains!Y4665=1,190,IF(terrains!Y4665=2,242,IF(terrains!Y4665=3,357,896))))))))))</f>
        <v>35</v>
      </c>
      <c r="AA4665" s="152">
        <f>terrains!Z4665*terrains!F4665</f>
        <v>97989.254684999993</v>
      </c>
    </row>
    <row r="4666" spans="1:27" ht="14.4">
      <c r="A4666" s="143">
        <v>4665</v>
      </c>
      <c r="B4666" s="59">
        <v>295437.931744</v>
      </c>
      <c r="C4666" s="59">
        <v>5043792.3548299996</v>
      </c>
      <c r="D4666" s="59" t="s">
        <v>4287</v>
      </c>
      <c r="E4666" s="153">
        <v>260.10000000000002</v>
      </c>
      <c r="F4666" s="150">
        <f>terrains!E4666*10.76391</f>
        <v>2799.6929909999999</v>
      </c>
      <c r="G4666" s="59" t="s">
        <v>547</v>
      </c>
      <c r="H4666" s="59">
        <v>1</v>
      </c>
      <c r="I4666" s="59">
        <v>4.5</v>
      </c>
      <c r="J4666" s="59">
        <f>IF(terrains!L4666=13.5,IF(terrains!X4666=1,12,9),-0.392532+1.267037*terrains!L4666+0.472239*terrains!X4666+0.58658*terrains!W4666+0.089417*terrains!V4666+0.531633*terrains!U4666+0.337883*terrains!T4666-0.403545*terrains!S4666)</f>
        <v>3.9402119999999998</v>
      </c>
      <c r="K4666" s="151">
        <f>IF(terrains!I4666=0,terrains!J4666,terrains!I4666)</f>
        <v>4.5</v>
      </c>
      <c r="L4666" s="59">
        <v>3</v>
      </c>
      <c r="M4666" s="59">
        <v>3</v>
      </c>
      <c r="N4666" s="59">
        <v>6</v>
      </c>
      <c r="O4666" s="59" t="s">
        <v>177</v>
      </c>
      <c r="P4666" s="59">
        <v>2</v>
      </c>
      <c r="Q4666" s="59">
        <v>2.5</v>
      </c>
      <c r="R4666" s="59">
        <v>0</v>
      </c>
      <c r="S4666" s="59">
        <v>0</v>
      </c>
      <c r="T4666" s="59">
        <v>0</v>
      </c>
      <c r="U4666" s="59">
        <v>1</v>
      </c>
      <c r="V4666" s="59">
        <v>0</v>
      </c>
      <c r="W4666" s="59">
        <v>0</v>
      </c>
      <c r="X4666" s="59">
        <v>0</v>
      </c>
      <c r="Y4666" s="59">
        <f>IF(terrains!L4666&lt;=2.5,1,IF(terrains!L4666&lt;=4.5,2,IF(terrains!L4666&lt;=6.5,3,4)))</f>
        <v>2</v>
      </c>
      <c r="Z4666" s="59">
        <f>IF(terrains!R4666=1,35,IF(terrains!S4666=1,64,IF(terrains!T4666=1,IF(terrains!Y4666=1,85,104),IF(terrains!U4666=1,IF(terrains!Y4666=1,124,152),IF(terrains!V4666=1,(IF(terrains!Y4666=1,146,IF(terrains!Y4666=2,178,263))),IF(terrains!W4666=1,(IF(terrains!Y4666=1,178,IF(terrains!Y4666=2,218,321))),IF(terrains!X4666=1,IF(terrains!Y4666=1,190,IF(terrains!Y4666=2,242,IF(terrains!Y4666=3,357,896))))))))))</f>
        <v>152</v>
      </c>
      <c r="AA4666" s="152">
        <f>terrains!Z4666*terrains!F4666</f>
        <v>425553.33463199995</v>
      </c>
    </row>
    <row r="4667" spans="1:27" ht="14.4">
      <c r="A4667" s="143">
        <v>4666</v>
      </c>
      <c r="B4667" s="59">
        <v>302157.03697999998</v>
      </c>
      <c r="C4667" s="59">
        <v>5059187.99811</v>
      </c>
      <c r="D4667" s="59" t="s">
        <v>4288</v>
      </c>
      <c r="E4667" s="153">
        <v>260</v>
      </c>
      <c r="F4667" s="150">
        <f>terrains!E4667*10.76391</f>
        <v>2798.6165999999998</v>
      </c>
      <c r="G4667" s="59" t="s">
        <v>327</v>
      </c>
      <c r="H4667" s="59">
        <v>0</v>
      </c>
      <c r="I4667" s="59">
        <v>0</v>
      </c>
      <c r="J4667" s="59">
        <f>IF(terrains!L4667=13.5,IF(terrains!X4667=1,12,9),-0.392532+1.267037*terrains!L4667+0.472239*terrains!X4667+0.58658*terrains!W4667+0.089417*terrains!V4667+0.531633*terrains!U4667+0.337883*terrains!T4667-0.403545*terrains!S4667)</f>
        <v>2.7750604999999999</v>
      </c>
      <c r="K4667" s="151">
        <f>IF(terrains!I4667=0,terrains!J4667,terrains!I4667)</f>
        <v>2.7750604999999999</v>
      </c>
      <c r="L4667" s="59">
        <v>2.5</v>
      </c>
      <c r="M4667" s="59">
        <v>0</v>
      </c>
      <c r="N4667" s="59">
        <v>0</v>
      </c>
      <c r="O4667" s="59" t="s">
        <v>174</v>
      </c>
      <c r="P4667" s="59">
        <v>0</v>
      </c>
      <c r="Q4667" s="59">
        <v>0</v>
      </c>
      <c r="R4667" s="59">
        <v>1</v>
      </c>
      <c r="S4667" s="59">
        <v>0</v>
      </c>
      <c r="T4667" s="59">
        <v>0</v>
      </c>
      <c r="U4667" s="59">
        <v>0</v>
      </c>
      <c r="V4667" s="59">
        <v>0</v>
      </c>
      <c r="W4667" s="59">
        <v>0</v>
      </c>
      <c r="X4667" s="59">
        <v>0</v>
      </c>
      <c r="Y4667" s="59">
        <f>IF(terrains!L4667&lt;=2.5,1,IF(terrains!L4667&lt;=4.5,2,IF(terrains!L4667&lt;=6.5,3,4)))</f>
        <v>1</v>
      </c>
      <c r="Z4667" s="59">
        <f>IF(terrains!R4667=1,35,IF(terrains!S4667=1,64,IF(terrains!T4667=1,IF(terrains!Y4667=1,85,104),IF(terrains!U4667=1,IF(terrains!Y4667=1,124,152),IF(terrains!V4667=1,(IF(terrains!Y4667=1,146,IF(terrains!Y4667=2,178,263))),IF(terrains!W4667=1,(IF(terrains!Y4667=1,178,IF(terrains!Y4667=2,218,321))),IF(terrains!X4667=1,IF(terrains!Y4667=1,190,IF(terrains!Y4667=2,242,IF(terrains!Y4667=3,357,896))))))))))</f>
        <v>35</v>
      </c>
      <c r="AA4667" s="152">
        <f>terrains!Z4667*terrains!F4667</f>
        <v>97951.580999999991</v>
      </c>
    </row>
    <row r="4668" spans="1:27" ht="14.4">
      <c r="A4668" s="143">
        <v>4667</v>
      </c>
      <c r="B4668" s="59">
        <v>302168.89867700002</v>
      </c>
      <c r="C4668" s="59">
        <v>5059164.7187599996</v>
      </c>
      <c r="D4668" s="59" t="s">
        <v>4289</v>
      </c>
      <c r="E4668" s="153">
        <v>260</v>
      </c>
      <c r="F4668" s="150">
        <f>terrains!E4668*10.76391</f>
        <v>2798.6165999999998</v>
      </c>
      <c r="G4668" s="59" t="s">
        <v>327</v>
      </c>
      <c r="H4668" s="59">
        <v>0</v>
      </c>
      <c r="I4668" s="59">
        <v>0</v>
      </c>
      <c r="J4668" s="59">
        <f>IF(terrains!L4668=13.5,IF(terrains!X4668=1,12,9),-0.392532+1.267037*terrains!L4668+0.472239*terrains!X4668+0.58658*terrains!W4668+0.089417*terrains!V4668+0.531633*terrains!U4668+0.337883*terrains!T4668-0.403545*terrains!S4668)</f>
        <v>2.7750604999999999</v>
      </c>
      <c r="K4668" s="151">
        <f>IF(terrains!I4668=0,terrains!J4668,terrains!I4668)</f>
        <v>2.7750604999999999</v>
      </c>
      <c r="L4668" s="59">
        <v>2.5</v>
      </c>
      <c r="M4668" s="59">
        <v>0</v>
      </c>
      <c r="N4668" s="59">
        <v>0</v>
      </c>
      <c r="O4668" s="59" t="s">
        <v>174</v>
      </c>
      <c r="P4668" s="59">
        <v>0</v>
      </c>
      <c r="Q4668" s="59">
        <v>0</v>
      </c>
      <c r="R4668" s="59">
        <v>1</v>
      </c>
      <c r="S4668" s="59">
        <v>0</v>
      </c>
      <c r="T4668" s="59">
        <v>0</v>
      </c>
      <c r="U4668" s="59">
        <v>0</v>
      </c>
      <c r="V4668" s="59">
        <v>0</v>
      </c>
      <c r="W4668" s="59">
        <v>0</v>
      </c>
      <c r="X4668" s="59">
        <v>0</v>
      </c>
      <c r="Y4668" s="59">
        <f>IF(terrains!L4668&lt;=2.5,1,IF(terrains!L4668&lt;=4.5,2,IF(terrains!L4668&lt;=6.5,3,4)))</f>
        <v>1</v>
      </c>
      <c r="Z4668" s="59">
        <f>IF(terrains!R4668=1,35,IF(terrains!S4668=1,64,IF(terrains!T4668=1,IF(terrains!Y4668=1,85,104),IF(terrains!U4668=1,IF(terrains!Y4668=1,124,152),IF(terrains!V4668=1,(IF(terrains!Y4668=1,146,IF(terrains!Y4668=2,178,263))),IF(terrains!W4668=1,(IF(terrains!Y4668=1,178,IF(terrains!Y4668=2,218,321))),IF(terrains!X4668=1,IF(terrains!Y4668=1,190,IF(terrains!Y4668=2,242,IF(terrains!Y4668=3,357,896))))))))))</f>
        <v>35</v>
      </c>
      <c r="AA4668" s="152">
        <f>terrains!Z4668*terrains!F4668</f>
        <v>97951.580999999991</v>
      </c>
    </row>
    <row r="4669" spans="1:27" ht="14.4">
      <c r="A4669" s="143">
        <v>4668</v>
      </c>
      <c r="B4669" s="59">
        <v>302164.944586</v>
      </c>
      <c r="C4669" s="59">
        <v>5059172.4787299996</v>
      </c>
      <c r="D4669" s="59" t="s">
        <v>4290</v>
      </c>
      <c r="E4669" s="153">
        <v>260</v>
      </c>
      <c r="F4669" s="150">
        <f>terrains!E4669*10.76391</f>
        <v>2798.6165999999998</v>
      </c>
      <c r="G4669" s="59" t="s">
        <v>327</v>
      </c>
      <c r="H4669" s="59">
        <v>0</v>
      </c>
      <c r="I4669" s="59">
        <v>0</v>
      </c>
      <c r="J4669" s="59">
        <f>IF(terrains!L4669=13.5,IF(terrains!X4669=1,12,9),-0.392532+1.267037*terrains!L4669+0.472239*terrains!X4669+0.58658*terrains!W4669+0.089417*terrains!V4669+0.531633*terrains!U4669+0.337883*terrains!T4669-0.403545*terrains!S4669)</f>
        <v>2.7750604999999999</v>
      </c>
      <c r="K4669" s="151">
        <f>IF(terrains!I4669=0,terrains!J4669,terrains!I4669)</f>
        <v>2.7750604999999999</v>
      </c>
      <c r="L4669" s="59">
        <v>2.5</v>
      </c>
      <c r="M4669" s="59">
        <v>0</v>
      </c>
      <c r="N4669" s="59">
        <v>0</v>
      </c>
      <c r="O4669" s="59" t="s">
        <v>174</v>
      </c>
      <c r="P4669" s="59">
        <v>0</v>
      </c>
      <c r="Q4669" s="59">
        <v>0</v>
      </c>
      <c r="R4669" s="59">
        <v>1</v>
      </c>
      <c r="S4669" s="59">
        <v>0</v>
      </c>
      <c r="T4669" s="59">
        <v>0</v>
      </c>
      <c r="U4669" s="59">
        <v>0</v>
      </c>
      <c r="V4669" s="59">
        <v>0</v>
      </c>
      <c r="W4669" s="59">
        <v>0</v>
      </c>
      <c r="X4669" s="59">
        <v>0</v>
      </c>
      <c r="Y4669" s="59">
        <f>IF(terrains!L4669&lt;=2.5,1,IF(terrains!L4669&lt;=4.5,2,IF(terrains!L4669&lt;=6.5,3,4)))</f>
        <v>1</v>
      </c>
      <c r="Z4669" s="59">
        <f>IF(terrains!R4669=1,35,IF(terrains!S4669=1,64,IF(terrains!T4669=1,IF(terrains!Y4669=1,85,104),IF(terrains!U4669=1,IF(terrains!Y4669=1,124,152),IF(terrains!V4669=1,(IF(terrains!Y4669=1,146,IF(terrains!Y4669=2,178,263))),IF(terrains!W4669=1,(IF(terrains!Y4669=1,178,IF(terrains!Y4669=2,218,321))),IF(terrains!X4669=1,IF(terrains!Y4669=1,190,IF(terrains!Y4669=2,242,IF(terrains!Y4669=3,357,896))))))))))</f>
        <v>35</v>
      </c>
      <c r="AA4669" s="152">
        <f>terrains!Z4669*terrains!F4669</f>
        <v>97951.580999999991</v>
      </c>
    </row>
    <row r="4670" spans="1:27" ht="14.4">
      <c r="A4670" s="143">
        <v>4669</v>
      </c>
      <c r="B4670" s="59">
        <v>302160.99000300001</v>
      </c>
      <c r="C4670" s="59">
        <v>5059180.2382899998</v>
      </c>
      <c r="D4670" s="59" t="s">
        <v>4291</v>
      </c>
      <c r="E4670" s="153">
        <v>260</v>
      </c>
      <c r="F4670" s="150">
        <f>terrains!E4670*10.76391</f>
        <v>2798.6165999999998</v>
      </c>
      <c r="G4670" s="59" t="s">
        <v>327</v>
      </c>
      <c r="H4670" s="59">
        <v>0</v>
      </c>
      <c r="I4670" s="59">
        <v>0</v>
      </c>
      <c r="J4670" s="59">
        <f>IF(terrains!L4670=13.5,IF(terrains!X4670=1,12,9),-0.392532+1.267037*terrains!L4670+0.472239*terrains!X4670+0.58658*terrains!W4670+0.089417*terrains!V4670+0.531633*terrains!U4670+0.337883*terrains!T4670-0.403545*terrains!S4670)</f>
        <v>2.7750604999999999</v>
      </c>
      <c r="K4670" s="151">
        <f>IF(terrains!I4670=0,terrains!J4670,terrains!I4670)</f>
        <v>2.7750604999999999</v>
      </c>
      <c r="L4670" s="59">
        <v>2.5</v>
      </c>
      <c r="M4670" s="59">
        <v>0</v>
      </c>
      <c r="N4670" s="59">
        <v>0</v>
      </c>
      <c r="O4670" s="59" t="s">
        <v>174</v>
      </c>
      <c r="P4670" s="59">
        <v>0</v>
      </c>
      <c r="Q4670" s="59">
        <v>0</v>
      </c>
      <c r="R4670" s="59">
        <v>1</v>
      </c>
      <c r="S4670" s="59">
        <v>0</v>
      </c>
      <c r="T4670" s="59">
        <v>0</v>
      </c>
      <c r="U4670" s="59">
        <v>0</v>
      </c>
      <c r="V4670" s="59">
        <v>0</v>
      </c>
      <c r="W4670" s="59">
        <v>0</v>
      </c>
      <c r="X4670" s="59">
        <v>0</v>
      </c>
      <c r="Y4670" s="59">
        <f>IF(terrains!L4670&lt;=2.5,1,IF(terrains!L4670&lt;=4.5,2,IF(terrains!L4670&lt;=6.5,3,4)))</f>
        <v>1</v>
      </c>
      <c r="Z4670" s="59">
        <f>IF(terrains!R4670=1,35,IF(terrains!S4670=1,64,IF(terrains!T4670=1,IF(terrains!Y4670=1,85,104),IF(terrains!U4670=1,IF(terrains!Y4670=1,124,152),IF(terrains!V4670=1,(IF(terrains!Y4670=1,146,IF(terrains!Y4670=2,178,263))),IF(terrains!W4670=1,(IF(terrains!Y4670=1,178,IF(terrains!Y4670=2,218,321))),IF(terrains!X4670=1,IF(terrains!Y4670=1,190,IF(terrains!Y4670=2,242,IF(terrains!Y4670=3,357,896))))))))))</f>
        <v>35</v>
      </c>
      <c r="AA4670" s="152">
        <f>terrains!Z4670*terrains!F4670</f>
        <v>97951.580999999991</v>
      </c>
    </row>
    <row r="4671" spans="1:27" ht="14.4">
      <c r="A4671" s="143">
        <v>4670</v>
      </c>
      <c r="B4671" s="59">
        <v>297062.910623</v>
      </c>
      <c r="C4671" s="59">
        <v>5042970.3575799996</v>
      </c>
      <c r="D4671" s="59" t="s">
        <v>4292</v>
      </c>
      <c r="E4671" s="153">
        <v>260</v>
      </c>
      <c r="F4671" s="150">
        <f>terrains!E4671*10.76391</f>
        <v>2798.6165999999998</v>
      </c>
      <c r="G4671" s="59" t="s">
        <v>2668</v>
      </c>
      <c r="H4671" s="59">
        <v>2</v>
      </c>
      <c r="I4671" s="59">
        <v>3</v>
      </c>
      <c r="J4671" s="59">
        <f>IF(terrains!L4671=13.5,IF(terrains!X4671=1,12,9),-0.392532+1.267037*terrains!L4671+0.472239*terrains!X4671+0.58658*terrains!W4671+0.089417*terrains!V4671+0.531633*terrains!U4671+0.337883*terrains!T4671-0.403545*terrains!S4671)</f>
        <v>3.4979959999999997</v>
      </c>
      <c r="K4671" s="151">
        <f>IF(terrains!I4671=0,terrains!J4671,terrains!I4671)</f>
        <v>3</v>
      </c>
      <c r="L4671" s="59">
        <v>3</v>
      </c>
      <c r="M4671" s="59">
        <v>3</v>
      </c>
      <c r="N4671" s="59">
        <v>5</v>
      </c>
      <c r="O4671" s="59" t="s">
        <v>178</v>
      </c>
      <c r="P4671" s="59">
        <v>2</v>
      </c>
      <c r="Q4671" s="59">
        <v>2.5</v>
      </c>
      <c r="R4671" s="59">
        <v>0</v>
      </c>
      <c r="S4671" s="59">
        <v>0</v>
      </c>
      <c r="T4671" s="59">
        <v>0</v>
      </c>
      <c r="U4671" s="59">
        <v>0</v>
      </c>
      <c r="V4671" s="59">
        <v>1</v>
      </c>
      <c r="W4671" s="59">
        <v>0</v>
      </c>
      <c r="X4671" s="59">
        <v>0</v>
      </c>
      <c r="Y4671" s="59">
        <f>IF(terrains!L4671&lt;=2.5,1,IF(terrains!L4671&lt;=4.5,2,IF(terrains!L4671&lt;=6.5,3,4)))</f>
        <v>2</v>
      </c>
      <c r="Z4671" s="59">
        <f>IF(terrains!R4671=1,35,IF(terrains!S4671=1,64,IF(terrains!T4671=1,IF(terrains!Y4671=1,85,104),IF(terrains!U4671=1,IF(terrains!Y4671=1,124,152),IF(terrains!V4671=1,(IF(terrains!Y4671=1,146,IF(terrains!Y4671=2,178,263))),IF(terrains!W4671=1,(IF(terrains!Y4671=1,178,IF(terrains!Y4671=2,218,321))),IF(terrains!X4671=1,IF(terrains!Y4671=1,190,IF(terrains!Y4671=2,242,IF(terrains!Y4671=3,357,896))))))))))</f>
        <v>178</v>
      </c>
      <c r="AA4671" s="152">
        <f>terrains!Z4671*terrains!F4671</f>
        <v>498153.7548</v>
      </c>
    </row>
    <row r="4672" spans="1:27" ht="14.4">
      <c r="A4672" s="143">
        <v>4671</v>
      </c>
      <c r="B4672" s="59">
        <v>302153.084095</v>
      </c>
      <c r="C4672" s="59">
        <v>5059195.7582400003</v>
      </c>
      <c r="D4672" s="59" t="s">
        <v>4293</v>
      </c>
      <c r="E4672" s="153">
        <v>259.89999999999998</v>
      </c>
      <c r="F4672" s="150">
        <f>terrains!E4672*10.76391</f>
        <v>2797.5402089999993</v>
      </c>
      <c r="G4672" s="59" t="s">
        <v>327</v>
      </c>
      <c r="H4672" s="59">
        <v>0</v>
      </c>
      <c r="I4672" s="59">
        <v>0</v>
      </c>
      <c r="J4672" s="59">
        <f>IF(terrains!L4672=13.5,IF(terrains!X4672=1,12,9),-0.392532+1.267037*terrains!L4672+0.472239*terrains!X4672+0.58658*terrains!W4672+0.089417*terrains!V4672+0.531633*terrains!U4672+0.337883*terrains!T4672-0.403545*terrains!S4672)</f>
        <v>2.7750604999999999</v>
      </c>
      <c r="K4672" s="151">
        <f>IF(terrains!I4672=0,terrains!J4672,terrains!I4672)</f>
        <v>2.7750604999999999</v>
      </c>
      <c r="L4672" s="59">
        <v>2.5</v>
      </c>
      <c r="M4672" s="59">
        <v>0</v>
      </c>
      <c r="N4672" s="59">
        <v>0</v>
      </c>
      <c r="O4672" s="59" t="s">
        <v>174</v>
      </c>
      <c r="P4672" s="59">
        <v>0</v>
      </c>
      <c r="Q4672" s="59">
        <v>0</v>
      </c>
      <c r="R4672" s="59">
        <v>1</v>
      </c>
      <c r="S4672" s="59">
        <v>0</v>
      </c>
      <c r="T4672" s="59">
        <v>0</v>
      </c>
      <c r="U4672" s="59">
        <v>0</v>
      </c>
      <c r="V4672" s="59">
        <v>0</v>
      </c>
      <c r="W4672" s="59">
        <v>0</v>
      </c>
      <c r="X4672" s="59">
        <v>0</v>
      </c>
      <c r="Y4672" s="59">
        <f>IF(terrains!L4672&lt;=2.5,1,IF(terrains!L4672&lt;=4.5,2,IF(terrains!L4672&lt;=6.5,3,4)))</f>
        <v>1</v>
      </c>
      <c r="Z4672" s="59">
        <f>IF(terrains!R4672=1,35,IF(terrains!S4672=1,64,IF(terrains!T4672=1,IF(terrains!Y4672=1,85,104),IF(terrains!U4672=1,IF(terrains!Y4672=1,124,152),IF(terrains!V4672=1,(IF(terrains!Y4672=1,146,IF(terrains!Y4672=2,178,263))),IF(terrains!W4672=1,(IF(terrains!Y4672=1,178,IF(terrains!Y4672=2,218,321))),IF(terrains!X4672=1,IF(terrains!Y4672=1,190,IF(terrains!Y4672=2,242,IF(terrains!Y4672=3,357,896))))))))))</f>
        <v>35</v>
      </c>
      <c r="AA4672" s="152">
        <f>terrains!Z4672*terrains!F4672</f>
        <v>97913.907314999975</v>
      </c>
    </row>
    <row r="4673" spans="1:27" ht="14.4">
      <c r="A4673" s="143">
        <v>4672</v>
      </c>
      <c r="B4673" s="59">
        <v>302141.25778099999</v>
      </c>
      <c r="C4673" s="59">
        <v>5059219.0552500002</v>
      </c>
      <c r="D4673" s="59" t="s">
        <v>4294</v>
      </c>
      <c r="E4673" s="153">
        <v>259.89999999999998</v>
      </c>
      <c r="F4673" s="150">
        <f>terrains!E4673*10.76391</f>
        <v>2797.5402089999993</v>
      </c>
      <c r="G4673" s="59" t="s">
        <v>327</v>
      </c>
      <c r="H4673" s="59">
        <v>0</v>
      </c>
      <c r="I4673" s="59">
        <v>0</v>
      </c>
      <c r="J4673" s="59">
        <f>IF(terrains!L4673=13.5,IF(terrains!X4673=1,12,9),-0.392532+1.267037*terrains!L4673+0.472239*terrains!X4673+0.58658*terrains!W4673+0.089417*terrains!V4673+0.531633*terrains!U4673+0.337883*terrains!T4673-0.403545*terrains!S4673)</f>
        <v>2.7750604999999999</v>
      </c>
      <c r="K4673" s="151">
        <f>IF(terrains!I4673=0,terrains!J4673,terrains!I4673)</f>
        <v>2.7750604999999999</v>
      </c>
      <c r="L4673" s="59">
        <v>2.5</v>
      </c>
      <c r="M4673" s="59">
        <v>0</v>
      </c>
      <c r="N4673" s="59">
        <v>0</v>
      </c>
      <c r="O4673" s="59" t="s">
        <v>174</v>
      </c>
      <c r="P4673" s="59">
        <v>0</v>
      </c>
      <c r="Q4673" s="59">
        <v>0</v>
      </c>
      <c r="R4673" s="59">
        <v>1</v>
      </c>
      <c r="S4673" s="59">
        <v>0</v>
      </c>
      <c r="T4673" s="59">
        <v>0</v>
      </c>
      <c r="U4673" s="59">
        <v>0</v>
      </c>
      <c r="V4673" s="59">
        <v>0</v>
      </c>
      <c r="W4673" s="59">
        <v>0</v>
      </c>
      <c r="X4673" s="59">
        <v>0</v>
      </c>
      <c r="Y4673" s="59">
        <f>IF(terrains!L4673&lt;=2.5,1,IF(terrains!L4673&lt;=4.5,2,IF(terrains!L4673&lt;=6.5,3,4)))</f>
        <v>1</v>
      </c>
      <c r="Z4673" s="59">
        <f>IF(terrains!R4673=1,35,IF(terrains!S4673=1,64,IF(terrains!T4673=1,IF(terrains!Y4673=1,85,104),IF(terrains!U4673=1,IF(terrains!Y4673=1,124,152),IF(terrains!V4673=1,(IF(terrains!Y4673=1,146,IF(terrains!Y4673=2,178,263))),IF(terrains!W4673=1,(IF(terrains!Y4673=1,178,IF(terrains!Y4673=2,218,321))),IF(terrains!X4673=1,IF(terrains!Y4673=1,190,IF(terrains!Y4673=2,242,IF(terrains!Y4673=3,357,896))))))))))</f>
        <v>35</v>
      </c>
      <c r="AA4673" s="152">
        <f>terrains!Z4673*terrains!F4673</f>
        <v>97913.907314999975</v>
      </c>
    </row>
    <row r="4674" spans="1:27" ht="14.4">
      <c r="A4674" s="143">
        <v>4673</v>
      </c>
      <c r="B4674" s="59">
        <v>302145.19734499999</v>
      </c>
      <c r="C4674" s="59">
        <v>5059211.2877000002</v>
      </c>
      <c r="D4674" s="59" t="s">
        <v>4295</v>
      </c>
      <c r="E4674" s="153">
        <v>259.89999999999998</v>
      </c>
      <c r="F4674" s="150">
        <f>terrains!E4674*10.76391</f>
        <v>2797.5402089999993</v>
      </c>
      <c r="G4674" s="59" t="s">
        <v>327</v>
      </c>
      <c r="H4674" s="59">
        <v>0</v>
      </c>
      <c r="I4674" s="59">
        <v>0</v>
      </c>
      <c r="J4674" s="59">
        <f>IF(terrains!L4674=13.5,IF(terrains!X4674=1,12,9),-0.392532+1.267037*terrains!L4674+0.472239*terrains!X4674+0.58658*terrains!W4674+0.089417*terrains!V4674+0.531633*terrains!U4674+0.337883*terrains!T4674-0.403545*terrains!S4674)</f>
        <v>2.7750604999999999</v>
      </c>
      <c r="K4674" s="151">
        <f>IF(terrains!I4674=0,terrains!J4674,terrains!I4674)</f>
        <v>2.7750604999999999</v>
      </c>
      <c r="L4674" s="59">
        <v>2.5</v>
      </c>
      <c r="M4674" s="59">
        <v>0</v>
      </c>
      <c r="N4674" s="59">
        <v>0</v>
      </c>
      <c r="O4674" s="59" t="s">
        <v>174</v>
      </c>
      <c r="P4674" s="59">
        <v>0</v>
      </c>
      <c r="Q4674" s="59">
        <v>0</v>
      </c>
      <c r="R4674" s="59">
        <v>1</v>
      </c>
      <c r="S4674" s="59">
        <v>0</v>
      </c>
      <c r="T4674" s="59">
        <v>0</v>
      </c>
      <c r="U4674" s="59">
        <v>0</v>
      </c>
      <c r="V4674" s="59">
        <v>0</v>
      </c>
      <c r="W4674" s="59">
        <v>0</v>
      </c>
      <c r="X4674" s="59">
        <v>0</v>
      </c>
      <c r="Y4674" s="59">
        <f>IF(terrains!L4674&lt;=2.5,1,IF(terrains!L4674&lt;=4.5,2,IF(terrains!L4674&lt;=6.5,3,4)))</f>
        <v>1</v>
      </c>
      <c r="Z4674" s="59">
        <f>IF(terrains!R4674=1,35,IF(terrains!S4674=1,64,IF(terrains!T4674=1,IF(terrains!Y4674=1,85,104),IF(terrains!U4674=1,IF(terrains!Y4674=1,124,152),IF(terrains!V4674=1,(IF(terrains!Y4674=1,146,IF(terrains!Y4674=2,178,263))),IF(terrains!W4674=1,(IF(terrains!Y4674=1,178,IF(terrains!Y4674=2,218,321))),IF(terrains!X4674=1,IF(terrains!Y4674=1,190,IF(terrains!Y4674=2,242,IF(terrains!Y4674=3,357,896))))))))))</f>
        <v>35</v>
      </c>
      <c r="AA4674" s="152">
        <f>terrains!Z4674*terrains!F4674</f>
        <v>97913.907314999975</v>
      </c>
    </row>
    <row r="4675" spans="1:27" ht="14.4">
      <c r="A4675" s="143">
        <v>4674</v>
      </c>
      <c r="B4675" s="59">
        <v>302149.13478099997</v>
      </c>
      <c r="C4675" s="59">
        <v>5059203.5199100003</v>
      </c>
      <c r="D4675" s="59" t="s">
        <v>4296</v>
      </c>
      <c r="E4675" s="153">
        <v>259.89999999999998</v>
      </c>
      <c r="F4675" s="150">
        <f>terrains!E4675*10.76391</f>
        <v>2797.5402089999993</v>
      </c>
      <c r="G4675" s="59" t="s">
        <v>327</v>
      </c>
      <c r="H4675" s="59">
        <v>0</v>
      </c>
      <c r="I4675" s="59">
        <v>0</v>
      </c>
      <c r="J4675" s="59">
        <f>IF(terrains!L4675=13.5,IF(terrains!X4675=1,12,9),-0.392532+1.267037*terrains!L4675+0.472239*terrains!X4675+0.58658*terrains!W4675+0.089417*terrains!V4675+0.531633*terrains!U4675+0.337883*terrains!T4675-0.403545*terrains!S4675)</f>
        <v>2.7750604999999999</v>
      </c>
      <c r="K4675" s="151">
        <f>IF(terrains!I4675=0,terrains!J4675,terrains!I4675)</f>
        <v>2.7750604999999999</v>
      </c>
      <c r="L4675" s="59">
        <v>2.5</v>
      </c>
      <c r="M4675" s="59">
        <v>0</v>
      </c>
      <c r="N4675" s="59">
        <v>0</v>
      </c>
      <c r="O4675" s="59" t="s">
        <v>174</v>
      </c>
      <c r="P4675" s="59">
        <v>0</v>
      </c>
      <c r="Q4675" s="59">
        <v>0</v>
      </c>
      <c r="R4675" s="59">
        <v>1</v>
      </c>
      <c r="S4675" s="59">
        <v>0</v>
      </c>
      <c r="T4675" s="59">
        <v>0</v>
      </c>
      <c r="U4675" s="59">
        <v>0</v>
      </c>
      <c r="V4675" s="59">
        <v>0</v>
      </c>
      <c r="W4675" s="59">
        <v>0</v>
      </c>
      <c r="X4675" s="59">
        <v>0</v>
      </c>
      <c r="Y4675" s="59">
        <f>IF(terrains!L4675&lt;=2.5,1,IF(terrains!L4675&lt;=4.5,2,IF(terrains!L4675&lt;=6.5,3,4)))</f>
        <v>1</v>
      </c>
      <c r="Z4675" s="59">
        <f>IF(terrains!R4675=1,35,IF(terrains!S4675=1,64,IF(terrains!T4675=1,IF(terrains!Y4675=1,85,104),IF(terrains!U4675=1,IF(terrains!Y4675=1,124,152),IF(terrains!V4675=1,(IF(terrains!Y4675=1,146,IF(terrains!Y4675=2,178,263))),IF(terrains!W4675=1,(IF(terrains!Y4675=1,178,IF(terrains!Y4675=2,218,321))),IF(terrains!X4675=1,IF(terrains!Y4675=1,190,IF(terrains!Y4675=2,242,IF(terrains!Y4675=3,357,896))))))))))</f>
        <v>35</v>
      </c>
      <c r="AA4675" s="152">
        <f>terrains!Z4675*terrains!F4675</f>
        <v>97913.907314999975</v>
      </c>
    </row>
    <row r="4676" spans="1:27" ht="14.4">
      <c r="A4676" s="143">
        <v>4675</v>
      </c>
      <c r="B4676" s="59">
        <v>297050.14407600003</v>
      </c>
      <c r="C4676" s="59">
        <v>5042978.7260999996</v>
      </c>
      <c r="D4676" s="59" t="s">
        <v>4297</v>
      </c>
      <c r="E4676" s="153">
        <v>259.89999999999998</v>
      </c>
      <c r="F4676" s="150">
        <f>terrains!E4676*10.76391</f>
        <v>2797.5402089999993</v>
      </c>
      <c r="G4676" s="59" t="s">
        <v>2668</v>
      </c>
      <c r="H4676" s="59">
        <v>2</v>
      </c>
      <c r="I4676" s="59">
        <v>3</v>
      </c>
      <c r="J4676" s="59">
        <f>IF(terrains!L4676=13.5,IF(terrains!X4676=1,12,9),-0.392532+1.267037*terrains!L4676+0.472239*terrains!X4676+0.58658*terrains!W4676+0.089417*terrains!V4676+0.531633*terrains!U4676+0.337883*terrains!T4676-0.403545*terrains!S4676)</f>
        <v>3.4979959999999997</v>
      </c>
      <c r="K4676" s="151">
        <f>IF(terrains!I4676=0,terrains!J4676,terrains!I4676)</f>
        <v>3</v>
      </c>
      <c r="L4676" s="59">
        <v>3</v>
      </c>
      <c r="M4676" s="59">
        <v>3</v>
      </c>
      <c r="N4676" s="59">
        <v>5</v>
      </c>
      <c r="O4676" s="59" t="s">
        <v>178</v>
      </c>
      <c r="P4676" s="59">
        <v>2</v>
      </c>
      <c r="Q4676" s="59">
        <v>2.5</v>
      </c>
      <c r="R4676" s="59">
        <v>0</v>
      </c>
      <c r="S4676" s="59">
        <v>0</v>
      </c>
      <c r="T4676" s="59">
        <v>0</v>
      </c>
      <c r="U4676" s="59">
        <v>0</v>
      </c>
      <c r="V4676" s="59">
        <v>1</v>
      </c>
      <c r="W4676" s="59">
        <v>0</v>
      </c>
      <c r="X4676" s="59">
        <v>0</v>
      </c>
      <c r="Y4676" s="59">
        <f>IF(terrains!L4676&lt;=2.5,1,IF(terrains!L4676&lt;=4.5,2,IF(terrains!L4676&lt;=6.5,3,4)))</f>
        <v>2</v>
      </c>
      <c r="Z4676" s="59">
        <f>IF(terrains!R4676=1,35,IF(terrains!S4676=1,64,IF(terrains!T4676=1,IF(terrains!Y4676=1,85,104),IF(terrains!U4676=1,IF(terrains!Y4676=1,124,152),IF(terrains!V4676=1,(IF(terrains!Y4676=1,146,IF(terrains!Y4676=2,178,263))),IF(terrains!W4676=1,(IF(terrains!Y4676=1,178,IF(terrains!Y4676=2,218,321))),IF(terrains!X4676=1,IF(terrains!Y4676=1,190,IF(terrains!Y4676=2,242,IF(terrains!Y4676=3,357,896))))))))))</f>
        <v>178</v>
      </c>
      <c r="AA4676" s="152">
        <f>terrains!Z4676*terrains!F4676</f>
        <v>497962.15720199986</v>
      </c>
    </row>
    <row r="4677" spans="1:27" ht="14.4">
      <c r="A4677" s="143">
        <v>4676</v>
      </c>
      <c r="B4677" s="59">
        <v>297030.99075</v>
      </c>
      <c r="C4677" s="59">
        <v>5042991.2753999997</v>
      </c>
      <c r="D4677" s="59" t="s">
        <v>4298</v>
      </c>
      <c r="E4677" s="153">
        <v>259.89999999999998</v>
      </c>
      <c r="F4677" s="150">
        <f>terrains!E4677*10.76391</f>
        <v>2797.5402089999993</v>
      </c>
      <c r="G4677" s="59" t="s">
        <v>2668</v>
      </c>
      <c r="H4677" s="59">
        <v>2</v>
      </c>
      <c r="I4677" s="59">
        <v>3</v>
      </c>
      <c r="J4677" s="59">
        <f>IF(terrains!L4677=13.5,IF(terrains!X4677=1,12,9),-0.392532+1.267037*terrains!L4677+0.472239*terrains!X4677+0.58658*terrains!W4677+0.089417*terrains!V4677+0.531633*terrains!U4677+0.337883*terrains!T4677-0.403545*terrains!S4677)</f>
        <v>3.4979959999999997</v>
      </c>
      <c r="K4677" s="151">
        <f>IF(terrains!I4677=0,terrains!J4677,terrains!I4677)</f>
        <v>3</v>
      </c>
      <c r="L4677" s="59">
        <v>3</v>
      </c>
      <c r="M4677" s="59">
        <v>3</v>
      </c>
      <c r="N4677" s="59">
        <v>5</v>
      </c>
      <c r="O4677" s="59" t="s">
        <v>178</v>
      </c>
      <c r="P4677" s="59">
        <v>2</v>
      </c>
      <c r="Q4677" s="59">
        <v>2.5</v>
      </c>
      <c r="R4677" s="59">
        <v>0</v>
      </c>
      <c r="S4677" s="59">
        <v>0</v>
      </c>
      <c r="T4677" s="59">
        <v>0</v>
      </c>
      <c r="U4677" s="59">
        <v>0</v>
      </c>
      <c r="V4677" s="59">
        <v>1</v>
      </c>
      <c r="W4677" s="59">
        <v>0</v>
      </c>
      <c r="X4677" s="59">
        <v>0</v>
      </c>
      <c r="Y4677" s="59">
        <f>IF(terrains!L4677&lt;=2.5,1,IF(terrains!L4677&lt;=4.5,2,IF(terrains!L4677&lt;=6.5,3,4)))</f>
        <v>2</v>
      </c>
      <c r="Z4677" s="59">
        <f>IF(terrains!R4677=1,35,IF(terrains!S4677=1,64,IF(terrains!T4677=1,IF(terrains!Y4677=1,85,104),IF(terrains!U4677=1,IF(terrains!Y4677=1,124,152),IF(terrains!V4677=1,(IF(terrains!Y4677=1,146,IF(terrains!Y4677=2,178,263))),IF(terrains!W4677=1,(IF(terrains!Y4677=1,178,IF(terrains!Y4677=2,218,321))),IF(terrains!X4677=1,IF(terrains!Y4677=1,190,IF(terrains!Y4677=2,242,IF(terrains!Y4677=3,357,896))))))))))</f>
        <v>178</v>
      </c>
      <c r="AA4677" s="152">
        <f>terrains!Z4677*terrains!F4677</f>
        <v>497962.15720199986</v>
      </c>
    </row>
    <row r="4678" spans="1:27" ht="14.4">
      <c r="A4678" s="143">
        <v>4677</v>
      </c>
      <c r="B4678" s="59">
        <v>302133.36347699998</v>
      </c>
      <c r="C4678" s="59">
        <v>5059234.5822900003</v>
      </c>
      <c r="D4678" s="59" t="s">
        <v>4299</v>
      </c>
      <c r="E4678" s="153">
        <v>259.8</v>
      </c>
      <c r="F4678" s="150">
        <f>terrains!E4678*10.76391</f>
        <v>2796.4638179999997</v>
      </c>
      <c r="G4678" s="59" t="s">
        <v>327</v>
      </c>
      <c r="H4678" s="59">
        <v>0</v>
      </c>
      <c r="I4678" s="59">
        <v>0</v>
      </c>
      <c r="J4678" s="59">
        <f>IF(terrains!L4678=13.5,IF(terrains!X4678=1,12,9),-0.392532+1.267037*terrains!L4678+0.472239*terrains!X4678+0.58658*terrains!W4678+0.089417*terrains!V4678+0.531633*terrains!U4678+0.337883*terrains!T4678-0.403545*terrains!S4678)</f>
        <v>2.7750604999999999</v>
      </c>
      <c r="K4678" s="151">
        <f>IF(terrains!I4678=0,terrains!J4678,terrains!I4678)</f>
        <v>2.7750604999999999</v>
      </c>
      <c r="L4678" s="59">
        <v>2.5</v>
      </c>
      <c r="M4678" s="59">
        <v>0</v>
      </c>
      <c r="N4678" s="59">
        <v>0</v>
      </c>
      <c r="O4678" s="59" t="s">
        <v>174</v>
      </c>
      <c r="P4678" s="59">
        <v>0</v>
      </c>
      <c r="Q4678" s="59">
        <v>0</v>
      </c>
      <c r="R4678" s="59">
        <v>1</v>
      </c>
      <c r="S4678" s="59">
        <v>0</v>
      </c>
      <c r="T4678" s="59">
        <v>0</v>
      </c>
      <c r="U4678" s="59">
        <v>0</v>
      </c>
      <c r="V4678" s="59">
        <v>0</v>
      </c>
      <c r="W4678" s="59">
        <v>0</v>
      </c>
      <c r="X4678" s="59">
        <v>0</v>
      </c>
      <c r="Y4678" s="59">
        <f>IF(terrains!L4678&lt;=2.5,1,IF(terrains!L4678&lt;=4.5,2,IF(terrains!L4678&lt;=6.5,3,4)))</f>
        <v>1</v>
      </c>
      <c r="Z4678" s="59">
        <f>IF(terrains!R4678=1,35,IF(terrains!S4678=1,64,IF(terrains!T4678=1,IF(terrains!Y4678=1,85,104),IF(terrains!U4678=1,IF(terrains!Y4678=1,124,152),IF(terrains!V4678=1,(IF(terrains!Y4678=1,146,IF(terrains!Y4678=2,178,263))),IF(terrains!W4678=1,(IF(terrains!Y4678=1,178,IF(terrains!Y4678=2,218,321))),IF(terrains!X4678=1,IF(terrains!Y4678=1,190,IF(terrains!Y4678=2,242,IF(terrains!Y4678=3,357,896))))))))))</f>
        <v>35</v>
      </c>
      <c r="AA4678" s="152">
        <f>terrains!Z4678*terrains!F4678</f>
        <v>97876.233629999988</v>
      </c>
    </row>
    <row r="4679" spans="1:27" ht="14.4">
      <c r="A4679" s="143">
        <v>4678</v>
      </c>
      <c r="B4679" s="59">
        <v>302137.310665</v>
      </c>
      <c r="C4679" s="59">
        <v>5059226.8187999995</v>
      </c>
      <c r="D4679" s="59" t="s">
        <v>4300</v>
      </c>
      <c r="E4679" s="153">
        <v>259.8</v>
      </c>
      <c r="F4679" s="150">
        <f>terrains!E4679*10.76391</f>
        <v>2796.4638179999997</v>
      </c>
      <c r="G4679" s="59" t="s">
        <v>327</v>
      </c>
      <c r="H4679" s="59">
        <v>0</v>
      </c>
      <c r="I4679" s="59">
        <v>0</v>
      </c>
      <c r="J4679" s="59">
        <f>IF(terrains!L4679=13.5,IF(terrains!X4679=1,12,9),-0.392532+1.267037*terrains!L4679+0.472239*terrains!X4679+0.58658*terrains!W4679+0.089417*terrains!V4679+0.531633*terrains!U4679+0.337883*terrains!T4679-0.403545*terrains!S4679)</f>
        <v>2.7750604999999999</v>
      </c>
      <c r="K4679" s="151">
        <f>IF(terrains!I4679=0,terrains!J4679,terrains!I4679)</f>
        <v>2.7750604999999999</v>
      </c>
      <c r="L4679" s="59">
        <v>2.5</v>
      </c>
      <c r="M4679" s="59">
        <v>0</v>
      </c>
      <c r="N4679" s="59">
        <v>0</v>
      </c>
      <c r="O4679" s="59" t="s">
        <v>174</v>
      </c>
      <c r="P4679" s="59">
        <v>0</v>
      </c>
      <c r="Q4679" s="59">
        <v>0</v>
      </c>
      <c r="R4679" s="59">
        <v>1</v>
      </c>
      <c r="S4679" s="59">
        <v>0</v>
      </c>
      <c r="T4679" s="59">
        <v>0</v>
      </c>
      <c r="U4679" s="59">
        <v>0</v>
      </c>
      <c r="V4679" s="59">
        <v>0</v>
      </c>
      <c r="W4679" s="59">
        <v>0</v>
      </c>
      <c r="X4679" s="59">
        <v>0</v>
      </c>
      <c r="Y4679" s="59">
        <f>IF(terrains!L4679&lt;=2.5,1,IF(terrains!L4679&lt;=4.5,2,IF(terrains!L4679&lt;=6.5,3,4)))</f>
        <v>1</v>
      </c>
      <c r="Z4679" s="59">
        <f>IF(terrains!R4679=1,35,IF(terrains!S4679=1,64,IF(terrains!T4679=1,IF(terrains!Y4679=1,85,104),IF(terrains!U4679=1,IF(terrains!Y4679=1,124,152),IF(terrains!V4679=1,(IF(terrains!Y4679=1,146,IF(terrains!Y4679=2,178,263))),IF(terrains!W4679=1,(IF(terrains!Y4679=1,178,IF(terrains!Y4679=2,218,321))),IF(terrains!X4679=1,IF(terrains!Y4679=1,190,IF(terrains!Y4679=2,242,IF(terrains!Y4679=3,357,896))))))))))</f>
        <v>35</v>
      </c>
      <c r="AA4679" s="152">
        <f>terrains!Z4679*terrains!F4679</f>
        <v>97876.233629999988</v>
      </c>
    </row>
    <row r="4680" spans="1:27" ht="14.4">
      <c r="A4680" s="143">
        <v>4679</v>
      </c>
      <c r="B4680" s="59">
        <v>297018.22078199999</v>
      </c>
      <c r="C4680" s="59">
        <v>5042999.6490000002</v>
      </c>
      <c r="D4680" s="59" t="s">
        <v>4301</v>
      </c>
      <c r="E4680" s="153">
        <v>259.8</v>
      </c>
      <c r="F4680" s="150">
        <f>terrains!E4680*10.76391</f>
        <v>2796.4638179999997</v>
      </c>
      <c r="G4680" s="59" t="s">
        <v>2668</v>
      </c>
      <c r="H4680" s="59">
        <v>2</v>
      </c>
      <c r="I4680" s="59">
        <v>3</v>
      </c>
      <c r="J4680" s="59">
        <f>IF(terrains!L4680=13.5,IF(terrains!X4680=1,12,9),-0.392532+1.267037*terrains!L4680+0.472239*terrains!X4680+0.58658*terrains!W4680+0.089417*terrains!V4680+0.531633*terrains!U4680+0.337883*terrains!T4680-0.403545*terrains!S4680)</f>
        <v>3.4979959999999997</v>
      </c>
      <c r="K4680" s="151">
        <f>IF(terrains!I4680=0,terrains!J4680,terrains!I4680)</f>
        <v>3</v>
      </c>
      <c r="L4680" s="59">
        <v>3</v>
      </c>
      <c r="M4680" s="59">
        <v>3</v>
      </c>
      <c r="N4680" s="59">
        <v>5</v>
      </c>
      <c r="O4680" s="59" t="s">
        <v>178</v>
      </c>
      <c r="P4680" s="59">
        <v>2</v>
      </c>
      <c r="Q4680" s="59">
        <v>2.5</v>
      </c>
      <c r="R4680" s="59">
        <v>0</v>
      </c>
      <c r="S4680" s="59">
        <v>0</v>
      </c>
      <c r="T4680" s="59">
        <v>0</v>
      </c>
      <c r="U4680" s="59">
        <v>0</v>
      </c>
      <c r="V4680" s="59">
        <v>1</v>
      </c>
      <c r="W4680" s="59">
        <v>0</v>
      </c>
      <c r="X4680" s="59">
        <v>0</v>
      </c>
      <c r="Y4680" s="59">
        <f>IF(terrains!L4680&lt;=2.5,1,IF(terrains!L4680&lt;=4.5,2,IF(terrains!L4680&lt;=6.5,3,4)))</f>
        <v>2</v>
      </c>
      <c r="Z4680" s="59">
        <f>IF(terrains!R4680=1,35,IF(terrains!S4680=1,64,IF(terrains!T4680=1,IF(terrains!Y4680=1,85,104),IF(terrains!U4680=1,IF(terrains!Y4680=1,124,152),IF(terrains!V4680=1,(IF(terrains!Y4680=1,146,IF(terrains!Y4680=2,178,263))),IF(terrains!W4680=1,(IF(terrains!Y4680=1,178,IF(terrains!Y4680=2,218,321))),IF(terrains!X4680=1,IF(terrains!Y4680=1,190,IF(terrains!Y4680=2,242,IF(terrains!Y4680=3,357,896))))))))))</f>
        <v>178</v>
      </c>
      <c r="AA4680" s="152">
        <f>terrains!Z4680*terrains!F4680</f>
        <v>497770.55960399995</v>
      </c>
    </row>
    <row r="4681" spans="1:27" ht="14.4">
      <c r="A4681" s="143">
        <v>4680</v>
      </c>
      <c r="B4681" s="59">
        <v>297005.45340900001</v>
      </c>
      <c r="C4681" s="59">
        <v>5043008.0191099998</v>
      </c>
      <c r="D4681" s="59" t="s">
        <v>4302</v>
      </c>
      <c r="E4681" s="153">
        <v>259.7</v>
      </c>
      <c r="F4681" s="150">
        <f>terrains!E4681*10.76391</f>
        <v>2795.3874269999997</v>
      </c>
      <c r="G4681" s="59" t="s">
        <v>2668</v>
      </c>
      <c r="H4681" s="59">
        <v>2</v>
      </c>
      <c r="I4681" s="59">
        <v>3</v>
      </c>
      <c r="J4681" s="59">
        <f>IF(terrains!L4681=13.5,IF(terrains!X4681=1,12,9),-0.392532+1.267037*terrains!L4681+0.472239*terrains!X4681+0.58658*terrains!W4681+0.089417*terrains!V4681+0.531633*terrains!U4681+0.337883*terrains!T4681-0.403545*terrains!S4681)</f>
        <v>3.4979959999999997</v>
      </c>
      <c r="K4681" s="151">
        <f>IF(terrains!I4681=0,terrains!J4681,terrains!I4681)</f>
        <v>3</v>
      </c>
      <c r="L4681" s="59">
        <v>3</v>
      </c>
      <c r="M4681" s="59">
        <v>3</v>
      </c>
      <c r="N4681" s="59">
        <v>5</v>
      </c>
      <c r="O4681" s="59" t="s">
        <v>178</v>
      </c>
      <c r="P4681" s="59">
        <v>2</v>
      </c>
      <c r="Q4681" s="59">
        <v>2.5</v>
      </c>
      <c r="R4681" s="59">
        <v>0</v>
      </c>
      <c r="S4681" s="59">
        <v>0</v>
      </c>
      <c r="T4681" s="59">
        <v>0</v>
      </c>
      <c r="U4681" s="59">
        <v>0</v>
      </c>
      <c r="V4681" s="59">
        <v>1</v>
      </c>
      <c r="W4681" s="59">
        <v>0</v>
      </c>
      <c r="X4681" s="59">
        <v>0</v>
      </c>
      <c r="Y4681" s="59">
        <f>IF(terrains!L4681&lt;=2.5,1,IF(terrains!L4681&lt;=4.5,2,IF(terrains!L4681&lt;=6.5,3,4)))</f>
        <v>2</v>
      </c>
      <c r="Z4681" s="59">
        <f>IF(terrains!R4681=1,35,IF(terrains!S4681=1,64,IF(terrains!T4681=1,IF(terrains!Y4681=1,85,104),IF(terrains!U4681=1,IF(terrains!Y4681=1,124,152),IF(terrains!V4681=1,(IF(terrains!Y4681=1,146,IF(terrains!Y4681=2,178,263))),IF(terrains!W4681=1,(IF(terrains!Y4681=1,178,IF(terrains!Y4681=2,218,321))),IF(terrains!X4681=1,IF(terrains!Y4681=1,190,IF(terrains!Y4681=2,242,IF(terrains!Y4681=3,357,896))))))))))</f>
        <v>178</v>
      </c>
      <c r="AA4681" s="152">
        <f>terrains!Z4681*terrains!F4681</f>
        <v>497578.96200599993</v>
      </c>
    </row>
    <row r="4682" spans="1:27" ht="14.4">
      <c r="A4682" s="143">
        <v>4681</v>
      </c>
      <c r="B4682" s="59">
        <v>297043.75816500001</v>
      </c>
      <c r="C4682" s="59">
        <v>5042982.9053100003</v>
      </c>
      <c r="D4682" s="59" t="s">
        <v>4303</v>
      </c>
      <c r="E4682" s="153">
        <v>259.5</v>
      </c>
      <c r="F4682" s="150">
        <f>terrains!E4682*10.76391</f>
        <v>2793.234645</v>
      </c>
      <c r="G4682" s="59" t="s">
        <v>2668</v>
      </c>
      <c r="H4682" s="59">
        <v>2</v>
      </c>
      <c r="I4682" s="59">
        <v>3</v>
      </c>
      <c r="J4682" s="59">
        <f>IF(terrains!L4682=13.5,IF(terrains!X4682=1,12,9),-0.392532+1.267037*terrains!L4682+0.472239*terrains!X4682+0.58658*terrains!W4682+0.089417*terrains!V4682+0.531633*terrains!U4682+0.337883*terrains!T4682-0.403545*terrains!S4682)</f>
        <v>3.4979959999999997</v>
      </c>
      <c r="K4682" s="151">
        <f>IF(terrains!I4682=0,terrains!J4682,terrains!I4682)</f>
        <v>3</v>
      </c>
      <c r="L4682" s="59">
        <v>3</v>
      </c>
      <c r="M4682" s="59">
        <v>3</v>
      </c>
      <c r="N4682" s="59">
        <v>5</v>
      </c>
      <c r="O4682" s="59" t="s">
        <v>178</v>
      </c>
      <c r="P4682" s="59">
        <v>2</v>
      </c>
      <c r="Q4682" s="59">
        <v>2.5</v>
      </c>
      <c r="R4682" s="59">
        <v>0</v>
      </c>
      <c r="S4682" s="59">
        <v>0</v>
      </c>
      <c r="T4682" s="59">
        <v>0</v>
      </c>
      <c r="U4682" s="59">
        <v>0</v>
      </c>
      <c r="V4682" s="59">
        <v>1</v>
      </c>
      <c r="W4682" s="59">
        <v>0</v>
      </c>
      <c r="X4682" s="59">
        <v>0</v>
      </c>
      <c r="Y4682" s="59">
        <f>IF(terrains!L4682&lt;=2.5,1,IF(terrains!L4682&lt;=4.5,2,IF(terrains!L4682&lt;=6.5,3,4)))</f>
        <v>2</v>
      </c>
      <c r="Z4682" s="59">
        <f>IF(terrains!R4682=1,35,IF(terrains!S4682=1,64,IF(terrains!T4682=1,IF(terrains!Y4682=1,85,104),IF(terrains!U4682=1,IF(terrains!Y4682=1,124,152),IF(terrains!V4682=1,(IF(terrains!Y4682=1,146,IF(terrains!Y4682=2,178,263))),IF(terrains!W4682=1,(IF(terrains!Y4682=1,178,IF(terrains!Y4682=2,218,321))),IF(terrains!X4682=1,IF(terrains!Y4682=1,190,IF(terrains!Y4682=2,242,IF(terrains!Y4682=3,357,896))))))))))</f>
        <v>178</v>
      </c>
      <c r="AA4682" s="152">
        <f>terrains!Z4682*terrains!F4682</f>
        <v>497195.76681</v>
      </c>
    </row>
    <row r="4683" spans="1:27" ht="14.4">
      <c r="A4683" s="143">
        <v>4682</v>
      </c>
      <c r="B4683" s="59">
        <v>297056.522474</v>
      </c>
      <c r="C4683" s="59">
        <v>5042974.5345000001</v>
      </c>
      <c r="D4683" s="59" t="s">
        <v>4304</v>
      </c>
      <c r="E4683" s="153">
        <v>259.5</v>
      </c>
      <c r="F4683" s="150">
        <f>terrains!E4683*10.76391</f>
        <v>2793.234645</v>
      </c>
      <c r="G4683" s="59" t="s">
        <v>2668</v>
      </c>
      <c r="H4683" s="59">
        <v>2</v>
      </c>
      <c r="I4683" s="59">
        <v>3</v>
      </c>
      <c r="J4683" s="59">
        <f>IF(terrains!L4683=13.5,IF(terrains!X4683=1,12,9),-0.392532+1.267037*terrains!L4683+0.472239*terrains!X4683+0.58658*terrains!W4683+0.089417*terrains!V4683+0.531633*terrains!U4683+0.337883*terrains!T4683-0.403545*terrains!S4683)</f>
        <v>3.4979959999999997</v>
      </c>
      <c r="K4683" s="151">
        <f>IF(terrains!I4683=0,terrains!J4683,terrains!I4683)</f>
        <v>3</v>
      </c>
      <c r="L4683" s="59">
        <v>3</v>
      </c>
      <c r="M4683" s="59">
        <v>3</v>
      </c>
      <c r="N4683" s="59">
        <v>5</v>
      </c>
      <c r="O4683" s="59" t="s">
        <v>178</v>
      </c>
      <c r="P4683" s="59">
        <v>2</v>
      </c>
      <c r="Q4683" s="59">
        <v>2.5</v>
      </c>
      <c r="R4683" s="59">
        <v>0</v>
      </c>
      <c r="S4683" s="59">
        <v>0</v>
      </c>
      <c r="T4683" s="59">
        <v>0</v>
      </c>
      <c r="U4683" s="59">
        <v>0</v>
      </c>
      <c r="V4683" s="59">
        <v>1</v>
      </c>
      <c r="W4683" s="59">
        <v>0</v>
      </c>
      <c r="X4683" s="59">
        <v>0</v>
      </c>
      <c r="Y4683" s="59">
        <f>IF(terrains!L4683&lt;=2.5,1,IF(terrains!L4683&lt;=4.5,2,IF(terrains!L4683&lt;=6.5,3,4)))</f>
        <v>2</v>
      </c>
      <c r="Z4683" s="59">
        <f>IF(terrains!R4683=1,35,IF(terrains!S4683=1,64,IF(terrains!T4683=1,IF(terrains!Y4683=1,85,104),IF(terrains!U4683=1,IF(terrains!Y4683=1,124,152),IF(terrains!V4683=1,(IF(terrains!Y4683=1,146,IF(terrains!Y4683=2,178,263))),IF(terrains!W4683=1,(IF(terrains!Y4683=1,178,IF(terrains!Y4683=2,218,321))),IF(terrains!X4683=1,IF(terrains!Y4683=1,190,IF(terrains!Y4683=2,242,IF(terrains!Y4683=3,357,896))))))))))</f>
        <v>178</v>
      </c>
      <c r="AA4683" s="152">
        <f>terrains!Z4683*terrains!F4683</f>
        <v>497195.76681</v>
      </c>
    </row>
    <row r="4684" spans="1:27" ht="14.4">
      <c r="A4684" s="143">
        <v>4683</v>
      </c>
      <c r="B4684" s="59">
        <v>297037.37396499998</v>
      </c>
      <c r="C4684" s="59">
        <v>5042987.0907100001</v>
      </c>
      <c r="D4684" s="59" t="s">
        <v>4305</v>
      </c>
      <c r="E4684" s="153">
        <v>259.5</v>
      </c>
      <c r="F4684" s="150">
        <f>terrains!E4684*10.76391</f>
        <v>2793.234645</v>
      </c>
      <c r="G4684" s="59" t="s">
        <v>2668</v>
      </c>
      <c r="H4684" s="59">
        <v>2</v>
      </c>
      <c r="I4684" s="59">
        <v>3</v>
      </c>
      <c r="J4684" s="59">
        <f>IF(terrains!L4684=13.5,IF(terrains!X4684=1,12,9),-0.392532+1.267037*terrains!L4684+0.472239*terrains!X4684+0.58658*terrains!W4684+0.089417*terrains!V4684+0.531633*terrains!U4684+0.337883*terrains!T4684-0.403545*terrains!S4684)</f>
        <v>3.4979959999999997</v>
      </c>
      <c r="K4684" s="151">
        <f>IF(terrains!I4684=0,terrains!J4684,terrains!I4684)</f>
        <v>3</v>
      </c>
      <c r="L4684" s="59">
        <v>3</v>
      </c>
      <c r="M4684" s="59">
        <v>3</v>
      </c>
      <c r="N4684" s="59">
        <v>5</v>
      </c>
      <c r="O4684" s="59" t="s">
        <v>178</v>
      </c>
      <c r="P4684" s="59">
        <v>2</v>
      </c>
      <c r="Q4684" s="59">
        <v>2.5</v>
      </c>
      <c r="R4684" s="59">
        <v>0</v>
      </c>
      <c r="S4684" s="59">
        <v>0</v>
      </c>
      <c r="T4684" s="59">
        <v>0</v>
      </c>
      <c r="U4684" s="59">
        <v>0</v>
      </c>
      <c r="V4684" s="59">
        <v>1</v>
      </c>
      <c r="W4684" s="59">
        <v>0</v>
      </c>
      <c r="X4684" s="59">
        <v>0</v>
      </c>
      <c r="Y4684" s="59">
        <f>IF(terrains!L4684&lt;=2.5,1,IF(terrains!L4684&lt;=4.5,2,IF(terrains!L4684&lt;=6.5,3,4)))</f>
        <v>2</v>
      </c>
      <c r="Z4684" s="59">
        <f>IF(terrains!R4684=1,35,IF(terrains!S4684=1,64,IF(terrains!T4684=1,IF(terrains!Y4684=1,85,104),IF(terrains!U4684=1,IF(terrains!Y4684=1,124,152),IF(terrains!V4684=1,(IF(terrains!Y4684=1,146,IF(terrains!Y4684=2,178,263))),IF(terrains!W4684=1,(IF(terrains!Y4684=1,178,IF(terrains!Y4684=2,218,321))),IF(terrains!X4684=1,IF(terrains!Y4684=1,190,IF(terrains!Y4684=2,242,IF(terrains!Y4684=3,357,896))))))))))</f>
        <v>178</v>
      </c>
      <c r="AA4684" s="152">
        <f>terrains!Z4684*terrains!F4684</f>
        <v>497195.76681</v>
      </c>
    </row>
    <row r="4685" spans="1:27" ht="14.4">
      <c r="A4685" s="143">
        <v>4684</v>
      </c>
      <c r="B4685" s="59">
        <v>297024.60655000003</v>
      </c>
      <c r="C4685" s="59">
        <v>5042995.4607999995</v>
      </c>
      <c r="D4685" s="59" t="s">
        <v>4306</v>
      </c>
      <c r="E4685" s="153">
        <v>259.39999999999998</v>
      </c>
      <c r="F4685" s="150">
        <f>terrains!E4685*10.76391</f>
        <v>2792.1582539999995</v>
      </c>
      <c r="G4685" s="59" t="s">
        <v>2668</v>
      </c>
      <c r="H4685" s="59">
        <v>2</v>
      </c>
      <c r="I4685" s="59">
        <v>3</v>
      </c>
      <c r="J4685" s="59">
        <f>IF(terrains!L4685=13.5,IF(terrains!X4685=1,12,9),-0.392532+1.267037*terrains!L4685+0.472239*terrains!X4685+0.58658*terrains!W4685+0.089417*terrains!V4685+0.531633*terrains!U4685+0.337883*terrains!T4685-0.403545*terrains!S4685)</f>
        <v>3.4979959999999997</v>
      </c>
      <c r="K4685" s="151">
        <f>IF(terrains!I4685=0,terrains!J4685,terrains!I4685)</f>
        <v>3</v>
      </c>
      <c r="L4685" s="59">
        <v>3</v>
      </c>
      <c r="M4685" s="59">
        <v>3</v>
      </c>
      <c r="N4685" s="59">
        <v>5</v>
      </c>
      <c r="O4685" s="59" t="s">
        <v>178</v>
      </c>
      <c r="P4685" s="59">
        <v>2</v>
      </c>
      <c r="Q4685" s="59">
        <v>2.5</v>
      </c>
      <c r="R4685" s="59">
        <v>0</v>
      </c>
      <c r="S4685" s="59">
        <v>0</v>
      </c>
      <c r="T4685" s="59">
        <v>0</v>
      </c>
      <c r="U4685" s="59">
        <v>0</v>
      </c>
      <c r="V4685" s="59">
        <v>1</v>
      </c>
      <c r="W4685" s="59">
        <v>0</v>
      </c>
      <c r="X4685" s="59">
        <v>0</v>
      </c>
      <c r="Y4685" s="59">
        <f>IF(terrains!L4685&lt;=2.5,1,IF(terrains!L4685&lt;=4.5,2,IF(terrains!L4685&lt;=6.5,3,4)))</f>
        <v>2</v>
      </c>
      <c r="Z4685" s="59">
        <f>IF(terrains!R4685=1,35,IF(terrains!S4685=1,64,IF(terrains!T4685=1,IF(terrains!Y4685=1,85,104),IF(terrains!U4685=1,IF(terrains!Y4685=1,124,152),IF(terrains!V4685=1,(IF(terrains!Y4685=1,146,IF(terrains!Y4685=2,178,263))),IF(terrains!W4685=1,(IF(terrains!Y4685=1,178,IF(terrains!Y4685=2,218,321))),IF(terrains!X4685=1,IF(terrains!Y4685=1,190,IF(terrains!Y4685=2,242,IF(terrains!Y4685=3,357,896))))))))))</f>
        <v>178</v>
      </c>
      <c r="AA4685" s="152">
        <f>terrains!Z4685*terrains!F4685</f>
        <v>497004.16921199992</v>
      </c>
    </row>
    <row r="4686" spans="1:27" ht="14.4">
      <c r="A4686" s="143">
        <v>4685</v>
      </c>
      <c r="B4686" s="59">
        <v>297011.83405</v>
      </c>
      <c r="C4686" s="59">
        <v>5043003.8316000002</v>
      </c>
      <c r="D4686" s="59" t="s">
        <v>4307</v>
      </c>
      <c r="E4686" s="153">
        <v>259.3</v>
      </c>
      <c r="F4686" s="150">
        <f>terrains!E4686*10.76391</f>
        <v>2791.0818629999999</v>
      </c>
      <c r="G4686" s="59" t="s">
        <v>2668</v>
      </c>
      <c r="H4686" s="59">
        <v>2</v>
      </c>
      <c r="I4686" s="59">
        <v>3</v>
      </c>
      <c r="J4686" s="59">
        <f>IF(terrains!L4686=13.5,IF(terrains!X4686=1,12,9),-0.392532+1.267037*terrains!L4686+0.472239*terrains!X4686+0.58658*terrains!W4686+0.089417*terrains!V4686+0.531633*terrains!U4686+0.337883*terrains!T4686-0.403545*terrains!S4686)</f>
        <v>3.4979959999999997</v>
      </c>
      <c r="K4686" s="151">
        <f>IF(terrains!I4686=0,terrains!J4686,terrains!I4686)</f>
        <v>3</v>
      </c>
      <c r="L4686" s="59">
        <v>3</v>
      </c>
      <c r="M4686" s="59">
        <v>3</v>
      </c>
      <c r="N4686" s="59">
        <v>5</v>
      </c>
      <c r="O4686" s="59" t="s">
        <v>178</v>
      </c>
      <c r="P4686" s="59">
        <v>2</v>
      </c>
      <c r="Q4686" s="59">
        <v>2.5</v>
      </c>
      <c r="R4686" s="59">
        <v>0</v>
      </c>
      <c r="S4686" s="59">
        <v>0</v>
      </c>
      <c r="T4686" s="59">
        <v>0</v>
      </c>
      <c r="U4686" s="59">
        <v>0</v>
      </c>
      <c r="V4686" s="59">
        <v>1</v>
      </c>
      <c r="W4686" s="59">
        <v>0</v>
      </c>
      <c r="X4686" s="59">
        <v>0</v>
      </c>
      <c r="Y4686" s="59">
        <f>IF(terrains!L4686&lt;=2.5,1,IF(terrains!L4686&lt;=4.5,2,IF(terrains!L4686&lt;=6.5,3,4)))</f>
        <v>2</v>
      </c>
      <c r="Z4686" s="59">
        <f>IF(terrains!R4686=1,35,IF(terrains!S4686=1,64,IF(terrains!T4686=1,IF(terrains!Y4686=1,85,104),IF(terrains!U4686=1,IF(terrains!Y4686=1,124,152),IF(terrains!V4686=1,(IF(terrains!Y4686=1,146,IF(terrains!Y4686=2,178,263))),IF(terrains!W4686=1,(IF(terrains!Y4686=1,178,IF(terrains!Y4686=2,218,321))),IF(terrains!X4686=1,IF(terrains!Y4686=1,190,IF(terrains!Y4686=2,242,IF(terrains!Y4686=3,357,896))))))))))</f>
        <v>178</v>
      </c>
      <c r="AA4686" s="152">
        <f>terrains!Z4686*terrains!F4686</f>
        <v>496812.57161399996</v>
      </c>
    </row>
    <row r="4687" spans="1:27" ht="14.4">
      <c r="A4687" s="143">
        <v>4686</v>
      </c>
      <c r="B4687" s="59">
        <v>294130.54888299998</v>
      </c>
      <c r="C4687" s="59">
        <v>5050105.0575099997</v>
      </c>
      <c r="D4687" s="59" t="s">
        <v>4308</v>
      </c>
      <c r="E4687" s="153">
        <v>259.2</v>
      </c>
      <c r="F4687" s="150">
        <f>terrains!E4687*10.76391</f>
        <v>2790.0054719999998</v>
      </c>
      <c r="G4687" s="59" t="s">
        <v>299</v>
      </c>
      <c r="H4687" s="59">
        <v>3</v>
      </c>
      <c r="I4687" s="59">
        <v>9</v>
      </c>
      <c r="J4687" s="59">
        <f>IF(terrains!L4687=13.5,IF(terrains!X4687=1,12,9),-0.392532+1.267037*terrains!L4687+0.472239*terrains!X4687+0.58658*terrains!W4687+0.089417*terrains!V4687+0.531633*terrains!U4687+0.337883*terrains!T4687-0.403545*terrains!S4687)</f>
        <v>5.5391079999999997</v>
      </c>
      <c r="K4687" s="151">
        <f>IF(terrains!I4687=0,terrains!J4687,terrains!I4687)</f>
        <v>9</v>
      </c>
      <c r="L4687" s="59">
        <v>5</v>
      </c>
      <c r="M4687" s="59">
        <v>4</v>
      </c>
      <c r="N4687" s="59">
        <v>15</v>
      </c>
      <c r="O4687" s="59" t="s">
        <v>175</v>
      </c>
      <c r="P4687" s="59">
        <v>2</v>
      </c>
      <c r="Q4687" s="59">
        <v>2</v>
      </c>
      <c r="R4687" s="59">
        <v>0</v>
      </c>
      <c r="S4687" s="59">
        <v>1</v>
      </c>
      <c r="T4687" s="59">
        <v>0</v>
      </c>
      <c r="U4687" s="59">
        <v>0</v>
      </c>
      <c r="V4687" s="59">
        <v>0</v>
      </c>
      <c r="W4687" s="59">
        <v>0</v>
      </c>
      <c r="X4687" s="59">
        <v>0</v>
      </c>
      <c r="Y4687" s="59">
        <f>IF(terrains!L4687&lt;=2.5,1,IF(terrains!L4687&lt;=4.5,2,IF(terrains!L4687&lt;=6.5,3,4)))</f>
        <v>3</v>
      </c>
      <c r="Z4687" s="59">
        <f>IF(terrains!R4687=1,35,IF(terrains!S4687=1,64,IF(terrains!T4687=1,IF(terrains!Y4687=1,85,104),IF(terrains!U4687=1,IF(terrains!Y4687=1,124,152),IF(terrains!V4687=1,(IF(terrains!Y4687=1,146,IF(terrains!Y4687=2,178,263))),IF(terrains!W4687=1,(IF(terrains!Y4687=1,178,IF(terrains!Y4687=2,218,321))),IF(terrains!X4687=1,IF(terrains!Y4687=1,190,IF(terrains!Y4687=2,242,IF(terrains!Y4687=3,357,896))))))))))</f>
        <v>64</v>
      </c>
      <c r="AA4687" s="152">
        <f>terrains!Z4687*terrains!F4687</f>
        <v>178560.35020799999</v>
      </c>
    </row>
    <row r="4688" spans="1:27" ht="14.4">
      <c r="A4688" s="143">
        <v>4687</v>
      </c>
      <c r="B4688" s="59">
        <v>294135.95332099998</v>
      </c>
      <c r="C4688" s="59">
        <v>5050097.6851899996</v>
      </c>
      <c r="D4688" s="59" t="s">
        <v>4309</v>
      </c>
      <c r="E4688" s="153">
        <v>259.2</v>
      </c>
      <c r="F4688" s="150">
        <f>terrains!E4688*10.76391</f>
        <v>2790.0054719999998</v>
      </c>
      <c r="G4688" s="59" t="s">
        <v>299</v>
      </c>
      <c r="H4688" s="59">
        <v>3</v>
      </c>
      <c r="I4688" s="59">
        <v>9</v>
      </c>
      <c r="J4688" s="59">
        <f>IF(terrains!L4688=13.5,IF(terrains!X4688=1,12,9),-0.392532+1.267037*terrains!L4688+0.472239*terrains!X4688+0.58658*terrains!W4688+0.089417*terrains!V4688+0.531633*terrains!U4688+0.337883*terrains!T4688-0.403545*terrains!S4688)</f>
        <v>5.5391079999999997</v>
      </c>
      <c r="K4688" s="151">
        <f>IF(terrains!I4688=0,terrains!J4688,terrains!I4688)</f>
        <v>9</v>
      </c>
      <c r="L4688" s="59">
        <v>5</v>
      </c>
      <c r="M4688" s="59">
        <v>4</v>
      </c>
      <c r="N4688" s="59">
        <v>15</v>
      </c>
      <c r="O4688" s="59" t="s">
        <v>175</v>
      </c>
      <c r="P4688" s="59">
        <v>2</v>
      </c>
      <c r="Q4688" s="59">
        <v>2</v>
      </c>
      <c r="R4688" s="59">
        <v>0</v>
      </c>
      <c r="S4688" s="59">
        <v>1</v>
      </c>
      <c r="T4688" s="59">
        <v>0</v>
      </c>
      <c r="U4688" s="59">
        <v>0</v>
      </c>
      <c r="V4688" s="59">
        <v>0</v>
      </c>
      <c r="W4688" s="59">
        <v>0</v>
      </c>
      <c r="X4688" s="59">
        <v>0</v>
      </c>
      <c r="Y4688" s="59">
        <f>IF(terrains!L4688&lt;=2.5,1,IF(terrains!L4688&lt;=4.5,2,IF(terrains!L4688&lt;=6.5,3,4)))</f>
        <v>3</v>
      </c>
      <c r="Z4688" s="59">
        <f>IF(terrains!R4688=1,35,IF(terrains!S4688=1,64,IF(terrains!T4688=1,IF(terrains!Y4688=1,85,104),IF(terrains!U4688=1,IF(terrains!Y4688=1,124,152),IF(terrains!V4688=1,(IF(terrains!Y4688=1,146,IF(terrains!Y4688=2,178,263))),IF(terrains!W4688=1,(IF(terrains!Y4688=1,178,IF(terrains!Y4688=2,218,321))),IF(terrains!X4688=1,IF(terrains!Y4688=1,190,IF(terrains!Y4688=2,242,IF(terrains!Y4688=3,357,896))))))))))</f>
        <v>64</v>
      </c>
      <c r="AA4688" s="152">
        <f>terrains!Z4688*terrains!F4688</f>
        <v>178560.35020799999</v>
      </c>
    </row>
    <row r="4689" spans="1:27" ht="14.4">
      <c r="A4689" s="143">
        <v>4688</v>
      </c>
      <c r="B4689" s="59">
        <v>294141.37365000002</v>
      </c>
      <c r="C4689" s="59">
        <v>5050090.32075</v>
      </c>
      <c r="D4689" s="59" t="s">
        <v>4310</v>
      </c>
      <c r="E4689" s="153">
        <v>259.2</v>
      </c>
      <c r="F4689" s="150">
        <f>terrains!E4689*10.76391</f>
        <v>2790.0054719999998</v>
      </c>
      <c r="G4689" s="59" t="s">
        <v>299</v>
      </c>
      <c r="H4689" s="59">
        <v>3</v>
      </c>
      <c r="I4689" s="59">
        <v>9</v>
      </c>
      <c r="J4689" s="59">
        <f>IF(terrains!L4689=13.5,IF(terrains!X4689=1,12,9),-0.392532+1.267037*terrains!L4689+0.472239*terrains!X4689+0.58658*terrains!W4689+0.089417*terrains!V4689+0.531633*terrains!U4689+0.337883*terrains!T4689-0.403545*terrains!S4689)</f>
        <v>5.5391079999999997</v>
      </c>
      <c r="K4689" s="151">
        <f>IF(terrains!I4689=0,terrains!J4689,terrains!I4689)</f>
        <v>9</v>
      </c>
      <c r="L4689" s="59">
        <v>5</v>
      </c>
      <c r="M4689" s="59">
        <v>4</v>
      </c>
      <c r="N4689" s="59">
        <v>15</v>
      </c>
      <c r="O4689" s="59" t="s">
        <v>175</v>
      </c>
      <c r="P4689" s="59">
        <v>2</v>
      </c>
      <c r="Q4689" s="59">
        <v>2</v>
      </c>
      <c r="R4689" s="59">
        <v>0</v>
      </c>
      <c r="S4689" s="59">
        <v>1</v>
      </c>
      <c r="T4689" s="59">
        <v>0</v>
      </c>
      <c r="U4689" s="59">
        <v>0</v>
      </c>
      <c r="V4689" s="59">
        <v>0</v>
      </c>
      <c r="W4689" s="59">
        <v>0</v>
      </c>
      <c r="X4689" s="59">
        <v>0</v>
      </c>
      <c r="Y4689" s="59">
        <f>IF(terrains!L4689&lt;=2.5,1,IF(terrains!L4689&lt;=4.5,2,IF(terrains!L4689&lt;=6.5,3,4)))</f>
        <v>3</v>
      </c>
      <c r="Z4689" s="59">
        <f>IF(terrains!R4689=1,35,IF(terrains!S4689=1,64,IF(terrains!T4689=1,IF(terrains!Y4689=1,85,104),IF(terrains!U4689=1,IF(terrains!Y4689=1,124,152),IF(terrains!V4689=1,(IF(terrains!Y4689=1,146,IF(terrains!Y4689=2,178,263))),IF(terrains!W4689=1,(IF(terrains!Y4689=1,178,IF(terrains!Y4689=2,218,321))),IF(terrains!X4689=1,IF(terrains!Y4689=1,190,IF(terrains!Y4689=2,242,IF(terrains!Y4689=3,357,896))))))))))</f>
        <v>64</v>
      </c>
      <c r="AA4689" s="152">
        <f>terrains!Z4689*terrains!F4689</f>
        <v>178560.35020799999</v>
      </c>
    </row>
    <row r="4690" spans="1:27" ht="14.4">
      <c r="A4690" s="143">
        <v>4689</v>
      </c>
      <c r="B4690" s="59">
        <v>294146.81251100003</v>
      </c>
      <c r="C4690" s="59">
        <v>5050082.9692299999</v>
      </c>
      <c r="D4690" s="59" t="s">
        <v>4311</v>
      </c>
      <c r="E4690" s="153">
        <v>259.2</v>
      </c>
      <c r="F4690" s="150">
        <f>terrains!E4690*10.76391</f>
        <v>2790.0054719999998</v>
      </c>
      <c r="G4690" s="59" t="s">
        <v>299</v>
      </c>
      <c r="H4690" s="59">
        <v>3</v>
      </c>
      <c r="I4690" s="59">
        <v>9</v>
      </c>
      <c r="J4690" s="59">
        <f>IF(terrains!L4690=13.5,IF(terrains!X4690=1,12,9),-0.392532+1.267037*terrains!L4690+0.472239*terrains!X4690+0.58658*terrains!W4690+0.089417*terrains!V4690+0.531633*terrains!U4690+0.337883*terrains!T4690-0.403545*terrains!S4690)</f>
        <v>5.5391079999999997</v>
      </c>
      <c r="K4690" s="151">
        <f>IF(terrains!I4690=0,terrains!J4690,terrains!I4690)</f>
        <v>9</v>
      </c>
      <c r="L4690" s="59">
        <v>5</v>
      </c>
      <c r="M4690" s="59">
        <v>4</v>
      </c>
      <c r="N4690" s="59">
        <v>15</v>
      </c>
      <c r="O4690" s="59" t="s">
        <v>175</v>
      </c>
      <c r="P4690" s="59">
        <v>2</v>
      </c>
      <c r="Q4690" s="59">
        <v>2</v>
      </c>
      <c r="R4690" s="59">
        <v>0</v>
      </c>
      <c r="S4690" s="59">
        <v>1</v>
      </c>
      <c r="T4690" s="59">
        <v>0</v>
      </c>
      <c r="U4690" s="59">
        <v>0</v>
      </c>
      <c r="V4690" s="59">
        <v>0</v>
      </c>
      <c r="W4690" s="59">
        <v>0</v>
      </c>
      <c r="X4690" s="59">
        <v>0</v>
      </c>
      <c r="Y4690" s="59">
        <f>IF(terrains!L4690&lt;=2.5,1,IF(terrains!L4690&lt;=4.5,2,IF(terrains!L4690&lt;=6.5,3,4)))</f>
        <v>3</v>
      </c>
      <c r="Z4690" s="59">
        <f>IF(terrains!R4690=1,35,IF(terrains!S4690=1,64,IF(terrains!T4690=1,IF(terrains!Y4690=1,85,104),IF(terrains!U4690=1,IF(terrains!Y4690=1,124,152),IF(terrains!V4690=1,(IF(terrains!Y4690=1,146,IF(terrains!Y4690=2,178,263))),IF(terrains!W4690=1,(IF(terrains!Y4690=1,178,IF(terrains!Y4690=2,218,321))),IF(terrains!X4690=1,IF(terrains!Y4690=1,190,IF(terrains!Y4690=2,242,IF(terrains!Y4690=3,357,896))))))))))</f>
        <v>64</v>
      </c>
      <c r="AA4690" s="152">
        <f>terrains!Z4690*terrains!F4690</f>
        <v>178560.35020799999</v>
      </c>
    </row>
    <row r="4691" spans="1:27" ht="14.4">
      <c r="A4691" s="143">
        <v>4690</v>
      </c>
      <c r="B4691" s="59">
        <v>294152.24910000002</v>
      </c>
      <c r="C4691" s="59">
        <v>5050075.6193500003</v>
      </c>
      <c r="D4691" s="59" t="s">
        <v>4312</v>
      </c>
      <c r="E4691" s="153">
        <v>259.2</v>
      </c>
      <c r="F4691" s="150">
        <f>terrains!E4691*10.76391</f>
        <v>2790.0054719999998</v>
      </c>
      <c r="G4691" s="59" t="s">
        <v>299</v>
      </c>
      <c r="H4691" s="59">
        <v>3</v>
      </c>
      <c r="I4691" s="59">
        <v>9</v>
      </c>
      <c r="J4691" s="59">
        <f>IF(terrains!L4691=13.5,IF(terrains!X4691=1,12,9),-0.392532+1.267037*terrains!L4691+0.472239*terrains!X4691+0.58658*terrains!W4691+0.089417*terrains!V4691+0.531633*terrains!U4691+0.337883*terrains!T4691-0.403545*terrains!S4691)</f>
        <v>5.5391079999999997</v>
      </c>
      <c r="K4691" s="151">
        <f>IF(terrains!I4691=0,terrains!J4691,terrains!I4691)</f>
        <v>9</v>
      </c>
      <c r="L4691" s="59">
        <v>5</v>
      </c>
      <c r="M4691" s="59">
        <v>4</v>
      </c>
      <c r="N4691" s="59">
        <v>15</v>
      </c>
      <c r="O4691" s="59" t="s">
        <v>175</v>
      </c>
      <c r="P4691" s="59">
        <v>2</v>
      </c>
      <c r="Q4691" s="59">
        <v>2</v>
      </c>
      <c r="R4691" s="59">
        <v>0</v>
      </c>
      <c r="S4691" s="59">
        <v>1</v>
      </c>
      <c r="T4691" s="59">
        <v>0</v>
      </c>
      <c r="U4691" s="59">
        <v>0</v>
      </c>
      <c r="V4691" s="59">
        <v>0</v>
      </c>
      <c r="W4691" s="59">
        <v>0</v>
      </c>
      <c r="X4691" s="59">
        <v>0</v>
      </c>
      <c r="Y4691" s="59">
        <f>IF(terrains!L4691&lt;=2.5,1,IF(terrains!L4691&lt;=4.5,2,IF(terrains!L4691&lt;=6.5,3,4)))</f>
        <v>3</v>
      </c>
      <c r="Z4691" s="59">
        <f>IF(terrains!R4691=1,35,IF(terrains!S4691=1,64,IF(terrains!T4691=1,IF(terrains!Y4691=1,85,104),IF(terrains!U4691=1,IF(terrains!Y4691=1,124,152),IF(terrains!V4691=1,(IF(terrains!Y4691=1,146,IF(terrains!Y4691=2,178,263))),IF(terrains!W4691=1,(IF(terrains!Y4691=1,178,IF(terrains!Y4691=2,218,321))),IF(terrains!X4691=1,IF(terrains!Y4691=1,190,IF(terrains!Y4691=2,242,IF(terrains!Y4691=3,357,896))))))))))</f>
        <v>64</v>
      </c>
      <c r="AA4691" s="152">
        <f>terrains!Z4691*terrains!F4691</f>
        <v>178560.35020799999</v>
      </c>
    </row>
    <row r="4692" spans="1:27" ht="14.4">
      <c r="A4692" s="143">
        <v>4691</v>
      </c>
      <c r="B4692" s="59">
        <v>293404.93479999999</v>
      </c>
      <c r="C4692" s="59">
        <v>5044010.6273299996</v>
      </c>
      <c r="D4692" s="59" t="s">
        <v>4313</v>
      </c>
      <c r="E4692" s="153">
        <v>259</v>
      </c>
      <c r="F4692" s="150">
        <f>terrains!E4692*10.76391</f>
        <v>2787.8526899999997</v>
      </c>
      <c r="G4692" s="59" t="s">
        <v>586</v>
      </c>
      <c r="H4692" s="59">
        <v>0</v>
      </c>
      <c r="I4692" s="59">
        <v>3</v>
      </c>
      <c r="J4692" s="59">
        <f>IF(terrains!L4692=13.5,IF(terrains!X4692=1,12,9),-0.392532+1.267037*terrains!L4692+0.472239*terrains!X4692+0.58658*terrains!W4692+0.089417*terrains!V4692+0.531633*terrains!U4692+0.337883*terrains!T4692-0.403545*terrains!S4692)</f>
        <v>3.7464619999999997</v>
      </c>
      <c r="K4692" s="151">
        <f>IF(terrains!I4692=0,terrains!J4692,terrains!I4692)</f>
        <v>3</v>
      </c>
      <c r="L4692" s="59">
        <v>3</v>
      </c>
      <c r="M4692" s="59">
        <v>2</v>
      </c>
      <c r="N4692" s="59">
        <v>6</v>
      </c>
      <c r="O4692" s="59" t="s">
        <v>176</v>
      </c>
      <c r="P4692" s="59">
        <v>2</v>
      </c>
      <c r="Q4692" s="59">
        <v>2.5</v>
      </c>
      <c r="R4692" s="59">
        <v>0</v>
      </c>
      <c r="S4692" s="59">
        <v>0</v>
      </c>
      <c r="T4692" s="59">
        <v>1</v>
      </c>
      <c r="U4692" s="59">
        <v>0</v>
      </c>
      <c r="V4692" s="59">
        <v>0</v>
      </c>
      <c r="W4692" s="59">
        <v>0</v>
      </c>
      <c r="X4692" s="59">
        <v>0</v>
      </c>
      <c r="Y4692" s="59">
        <f>IF(terrains!L4692&lt;=2.5,1,IF(terrains!L4692&lt;=4.5,2,IF(terrains!L4692&lt;=6.5,3,4)))</f>
        <v>2</v>
      </c>
      <c r="Z4692" s="59">
        <f>IF(terrains!R4692=1,35,IF(terrains!S4692=1,64,IF(terrains!T4692=1,IF(terrains!Y4692=1,85,104),IF(terrains!U4692=1,IF(terrains!Y4692=1,124,152),IF(terrains!V4692=1,(IF(terrains!Y4692=1,146,IF(terrains!Y4692=2,178,263))),IF(terrains!W4692=1,(IF(terrains!Y4692=1,178,IF(terrains!Y4692=2,218,321))),IF(terrains!X4692=1,IF(terrains!Y4692=1,190,IF(terrains!Y4692=2,242,IF(terrains!Y4692=3,357,896))))))))))</f>
        <v>104</v>
      </c>
      <c r="AA4692" s="152">
        <f>terrains!Z4692*terrains!F4692</f>
        <v>289936.67975999997</v>
      </c>
    </row>
    <row r="4693" spans="1:27" ht="14.4">
      <c r="A4693" s="143">
        <v>4692</v>
      </c>
      <c r="B4693" s="59">
        <v>293397.91905800003</v>
      </c>
      <c r="C4693" s="59">
        <v>5044013.6009200001</v>
      </c>
      <c r="D4693" s="59" t="s">
        <v>4314</v>
      </c>
      <c r="E4693" s="153">
        <v>258.8</v>
      </c>
      <c r="F4693" s="150">
        <f>terrains!E4693*10.76391</f>
        <v>2785.6999080000001</v>
      </c>
      <c r="G4693" s="59" t="s">
        <v>586</v>
      </c>
      <c r="H4693" s="59">
        <v>0</v>
      </c>
      <c r="I4693" s="59">
        <v>3</v>
      </c>
      <c r="J4693" s="59">
        <f>IF(terrains!L4693=13.5,IF(terrains!X4693=1,12,9),-0.392532+1.267037*terrains!L4693+0.472239*terrains!X4693+0.58658*terrains!W4693+0.089417*terrains!V4693+0.531633*terrains!U4693+0.337883*terrains!T4693-0.403545*terrains!S4693)</f>
        <v>3.7464619999999997</v>
      </c>
      <c r="K4693" s="151">
        <f>IF(terrains!I4693=0,terrains!J4693,terrains!I4693)</f>
        <v>3</v>
      </c>
      <c r="L4693" s="59">
        <v>3</v>
      </c>
      <c r="M4693" s="59">
        <v>2</v>
      </c>
      <c r="N4693" s="59">
        <v>6</v>
      </c>
      <c r="O4693" s="59" t="s">
        <v>176</v>
      </c>
      <c r="P4693" s="59">
        <v>2</v>
      </c>
      <c r="Q4693" s="59">
        <v>2.5</v>
      </c>
      <c r="R4693" s="59">
        <v>0</v>
      </c>
      <c r="S4693" s="59">
        <v>0</v>
      </c>
      <c r="T4693" s="59">
        <v>1</v>
      </c>
      <c r="U4693" s="59">
        <v>0</v>
      </c>
      <c r="V4693" s="59">
        <v>0</v>
      </c>
      <c r="W4693" s="59">
        <v>0</v>
      </c>
      <c r="X4693" s="59">
        <v>0</v>
      </c>
      <c r="Y4693" s="59">
        <f>IF(terrains!L4693&lt;=2.5,1,IF(terrains!L4693&lt;=4.5,2,IF(terrains!L4693&lt;=6.5,3,4)))</f>
        <v>2</v>
      </c>
      <c r="Z4693" s="59">
        <f>IF(terrains!R4693=1,35,IF(terrains!S4693=1,64,IF(terrains!T4693=1,IF(terrains!Y4693=1,85,104),IF(terrains!U4693=1,IF(terrains!Y4693=1,124,152),IF(terrains!V4693=1,(IF(terrains!Y4693=1,146,IF(terrains!Y4693=2,178,263))),IF(terrains!W4693=1,(IF(terrains!Y4693=1,178,IF(terrains!Y4693=2,218,321))),IF(terrains!X4693=1,IF(terrains!Y4693=1,190,IF(terrains!Y4693=2,242,IF(terrains!Y4693=3,357,896))))))))))</f>
        <v>104</v>
      </c>
      <c r="AA4693" s="152">
        <f>terrains!Z4693*terrains!F4693</f>
        <v>289712.79043200001</v>
      </c>
    </row>
    <row r="4694" spans="1:27" ht="14.4">
      <c r="A4694" s="143">
        <v>4693</v>
      </c>
      <c r="B4694" s="59">
        <v>295584.68930000003</v>
      </c>
      <c r="C4694" s="59">
        <v>5044756.9359999998</v>
      </c>
      <c r="D4694" s="59" t="s">
        <v>4315</v>
      </c>
      <c r="E4694" s="153">
        <v>258.60000000000002</v>
      </c>
      <c r="F4694" s="150">
        <f>terrains!E4694*10.76391</f>
        <v>2783.5471259999999</v>
      </c>
      <c r="G4694" s="59" t="s">
        <v>769</v>
      </c>
      <c r="H4694" s="59">
        <v>0</v>
      </c>
      <c r="I4694" s="59">
        <v>0</v>
      </c>
      <c r="J4694" s="59">
        <f>IF(terrains!L4694=13.5,IF(terrains!X4694=1,12,9),-0.392532+1.267037*terrains!L4694+0.472239*terrains!X4694+0.58658*terrains!W4694+0.089417*terrains!V4694+0.531633*terrains!U4694+0.337883*terrains!T4694-0.403545*terrains!S4694)</f>
        <v>2.6731749999999996</v>
      </c>
      <c r="K4694" s="151">
        <f>IF(terrains!I4694=0,terrains!J4694,terrains!I4694)</f>
        <v>2.6731749999999996</v>
      </c>
      <c r="L4694" s="59">
        <v>2</v>
      </c>
      <c r="M4694" s="59">
        <v>2</v>
      </c>
      <c r="N4694" s="59">
        <v>3</v>
      </c>
      <c r="O4694" s="59" t="s">
        <v>177</v>
      </c>
      <c r="P4694" s="59">
        <v>2</v>
      </c>
      <c r="Q4694" s="59">
        <v>2</v>
      </c>
      <c r="R4694" s="59">
        <v>0</v>
      </c>
      <c r="S4694" s="59">
        <v>0</v>
      </c>
      <c r="T4694" s="59">
        <v>0</v>
      </c>
      <c r="U4694" s="59">
        <v>1</v>
      </c>
      <c r="V4694" s="59">
        <v>0</v>
      </c>
      <c r="W4694" s="59">
        <v>0</v>
      </c>
      <c r="X4694" s="59">
        <v>0</v>
      </c>
      <c r="Y4694" s="59">
        <f>IF(terrains!L4694&lt;=2.5,1,IF(terrains!L4694&lt;=4.5,2,IF(terrains!L4694&lt;=6.5,3,4)))</f>
        <v>1</v>
      </c>
      <c r="Z4694" s="59">
        <f>IF(terrains!R4694=1,35,IF(terrains!S4694=1,64,IF(terrains!T4694=1,IF(terrains!Y4694=1,85,104),IF(terrains!U4694=1,IF(terrains!Y4694=1,124,152),IF(terrains!V4694=1,(IF(terrains!Y4694=1,146,IF(terrains!Y4694=2,178,263))),IF(terrains!W4694=1,(IF(terrains!Y4694=1,178,IF(terrains!Y4694=2,218,321))),IF(terrains!X4694=1,IF(terrains!Y4694=1,190,IF(terrains!Y4694=2,242,IF(terrains!Y4694=3,357,896))))))))))</f>
        <v>124</v>
      </c>
      <c r="AA4694" s="152">
        <f>terrains!Z4694*terrains!F4694</f>
        <v>345159.84362399997</v>
      </c>
    </row>
    <row r="4695" spans="1:27" ht="14.4">
      <c r="A4695" s="143">
        <v>4694</v>
      </c>
      <c r="B4695" s="59">
        <v>275165.62036499998</v>
      </c>
      <c r="C4695" s="59">
        <v>5040601.3542299997</v>
      </c>
      <c r="D4695" s="59" t="s">
        <v>4316</v>
      </c>
      <c r="E4695" s="153">
        <v>258.5</v>
      </c>
      <c r="F4695" s="150">
        <f>terrains!E4695*10.76391</f>
        <v>2782.4707349999999</v>
      </c>
      <c r="G4695" s="59" t="s">
        <v>195</v>
      </c>
      <c r="H4695" s="59">
        <v>0.2</v>
      </c>
      <c r="I4695" s="59">
        <v>1</v>
      </c>
      <c r="J4695" s="59">
        <f>IF(terrains!L4695=13.5,IF(terrains!X4695=1,12,9),-0.392532+1.267037*terrains!L4695+0.472239*terrains!X4695+0.58658*terrains!W4695+0.089417*terrains!V4695+0.531633*terrains!U4695+0.337883*terrains!T4695-0.403545*terrains!S4695)</f>
        <v>1.5080234999999997</v>
      </c>
      <c r="K4695" s="151">
        <f>IF(terrains!I4695=0,terrains!J4695,terrains!I4695)</f>
        <v>1</v>
      </c>
      <c r="L4695" s="59">
        <v>1.5</v>
      </c>
      <c r="M4695" s="59">
        <v>1</v>
      </c>
      <c r="N4695" s="59">
        <v>2</v>
      </c>
      <c r="O4695" s="59" t="s">
        <v>174</v>
      </c>
      <c r="P4695" s="59">
        <v>1</v>
      </c>
      <c r="Q4695" s="59">
        <v>1.5</v>
      </c>
      <c r="R4695" s="59">
        <v>1</v>
      </c>
      <c r="S4695" s="59">
        <v>0</v>
      </c>
      <c r="T4695" s="59">
        <v>0</v>
      </c>
      <c r="U4695" s="59">
        <v>0</v>
      </c>
      <c r="V4695" s="59">
        <v>0</v>
      </c>
      <c r="W4695" s="59">
        <v>0</v>
      </c>
      <c r="X4695" s="59">
        <v>0</v>
      </c>
      <c r="Y4695" s="59">
        <f>IF(terrains!L4695&lt;=2.5,1,IF(terrains!L4695&lt;=4.5,2,IF(terrains!L4695&lt;=6.5,3,4)))</f>
        <v>1</v>
      </c>
      <c r="Z4695" s="59">
        <f>IF(terrains!R4695=1,35,IF(terrains!S4695=1,64,IF(terrains!T4695=1,IF(terrains!Y4695=1,85,104),IF(terrains!U4695=1,IF(terrains!Y4695=1,124,152),IF(terrains!V4695=1,(IF(terrains!Y4695=1,146,IF(terrains!Y4695=2,178,263))),IF(terrains!W4695=1,(IF(terrains!Y4695=1,178,IF(terrains!Y4695=2,218,321))),IF(terrains!X4695=1,IF(terrains!Y4695=1,190,IF(terrains!Y4695=2,242,IF(terrains!Y4695=3,357,896))))))))))</f>
        <v>35</v>
      </c>
      <c r="AA4695" s="152">
        <f>terrains!Z4695*terrains!F4695</f>
        <v>97386.475724999997</v>
      </c>
    </row>
    <row r="4696" spans="1:27" ht="14.4">
      <c r="A4696" s="143">
        <v>4695</v>
      </c>
      <c r="B4696" s="59">
        <v>299733.162159</v>
      </c>
      <c r="C4696" s="59">
        <v>5039101.6271900004</v>
      </c>
      <c r="D4696" s="59" t="s">
        <v>4317</v>
      </c>
      <c r="E4696" s="153">
        <v>258.39999999999998</v>
      </c>
      <c r="F4696" s="150">
        <f>terrains!E4696*10.76391</f>
        <v>2781.3943439999994</v>
      </c>
      <c r="G4696" s="59" t="s">
        <v>374</v>
      </c>
      <c r="H4696" s="59">
        <v>0</v>
      </c>
      <c r="I4696" s="59">
        <v>0</v>
      </c>
      <c r="J4696" s="59">
        <f>IF(terrains!L4696=13.5,IF(terrains!X4696=1,12,9),-0.392532+1.267037*terrains!L4696+0.472239*terrains!X4696+0.58658*terrains!W4696+0.089417*terrains!V4696+0.531633*terrains!U4696+0.337883*terrains!T4696-0.403545*terrains!S4696)</f>
        <v>3.2472995</v>
      </c>
      <c r="K4696" s="151">
        <f>IF(terrains!I4696=0,terrains!J4696,terrains!I4696)</f>
        <v>3.2472995</v>
      </c>
      <c r="L4696" s="59">
        <v>2.5</v>
      </c>
      <c r="M4696" s="59">
        <v>2</v>
      </c>
      <c r="N4696" s="59">
        <v>4</v>
      </c>
      <c r="O4696" s="59" t="s">
        <v>180</v>
      </c>
      <c r="P4696" s="59">
        <v>2</v>
      </c>
      <c r="Q4696" s="59">
        <v>1.5</v>
      </c>
      <c r="R4696" s="59">
        <v>0</v>
      </c>
      <c r="S4696" s="59">
        <v>0</v>
      </c>
      <c r="T4696" s="59">
        <v>0</v>
      </c>
      <c r="U4696" s="59">
        <v>0</v>
      </c>
      <c r="V4696" s="59">
        <v>0</v>
      </c>
      <c r="W4696" s="59">
        <v>0</v>
      </c>
      <c r="X4696" s="59">
        <v>1</v>
      </c>
      <c r="Y4696" s="59">
        <f>IF(terrains!L4696&lt;=2.5,1,IF(terrains!L4696&lt;=4.5,2,IF(terrains!L4696&lt;=6.5,3,4)))</f>
        <v>1</v>
      </c>
      <c r="Z4696" s="59">
        <f>IF(terrains!R4696=1,35,IF(terrains!S4696=1,64,IF(terrains!T4696=1,IF(terrains!Y4696=1,85,104),IF(terrains!U4696=1,IF(terrains!Y4696=1,124,152),IF(terrains!V4696=1,(IF(terrains!Y4696=1,146,IF(terrains!Y4696=2,178,263))),IF(terrains!W4696=1,(IF(terrains!Y4696=1,178,IF(terrains!Y4696=2,218,321))),IF(terrains!X4696=1,IF(terrains!Y4696=1,190,IF(terrains!Y4696=2,242,IF(terrains!Y4696=3,357,896))))))))))</f>
        <v>190</v>
      </c>
      <c r="AA4696" s="152">
        <f>terrains!Z4696*terrains!F4696</f>
        <v>528464.92535999988</v>
      </c>
    </row>
    <row r="4697" spans="1:27" ht="14.4">
      <c r="A4697" s="143">
        <v>4696</v>
      </c>
      <c r="B4697" s="59">
        <v>292971.70832600002</v>
      </c>
      <c r="C4697" s="59">
        <v>5039501.3343599997</v>
      </c>
      <c r="D4697" s="59" t="s">
        <v>4318</v>
      </c>
      <c r="E4697" s="153">
        <v>257.10000000000002</v>
      </c>
      <c r="F4697" s="150">
        <f>terrains!E4697*10.76391</f>
        <v>2767.401261</v>
      </c>
      <c r="G4697" s="59" t="s">
        <v>283</v>
      </c>
      <c r="H4697" s="59">
        <v>1</v>
      </c>
      <c r="I4697" s="59">
        <v>6</v>
      </c>
      <c r="J4697" s="59">
        <f>IF(terrains!L4697=13.5,IF(terrains!X4697=1,12,9),-0.392532+1.267037*terrains!L4697+0.472239*terrains!X4697+0.58658*terrains!W4697+0.089417*terrains!V4697+0.531633*terrains!U4697+0.337883*terrains!T4697-0.403545*terrains!S4697)</f>
        <v>5.0134989999999995</v>
      </c>
      <c r="K4697" s="151">
        <f>IF(terrains!I4697=0,terrains!J4697,terrains!I4697)</f>
        <v>6</v>
      </c>
      <c r="L4697" s="59">
        <v>4</v>
      </c>
      <c r="M4697" s="59">
        <v>2</v>
      </c>
      <c r="N4697" s="59">
        <v>12</v>
      </c>
      <c r="O4697" s="59" t="s">
        <v>176</v>
      </c>
      <c r="P4697" s="59">
        <v>2</v>
      </c>
      <c r="Q4697" s="59">
        <v>2.5</v>
      </c>
      <c r="R4697" s="59">
        <v>0</v>
      </c>
      <c r="S4697" s="59">
        <v>0</v>
      </c>
      <c r="T4697" s="59">
        <v>1</v>
      </c>
      <c r="U4697" s="59">
        <v>0</v>
      </c>
      <c r="V4697" s="59">
        <v>0</v>
      </c>
      <c r="W4697" s="59">
        <v>0</v>
      </c>
      <c r="X4697" s="59">
        <v>0</v>
      </c>
      <c r="Y4697" s="59">
        <f>IF(terrains!L4697&lt;=2.5,1,IF(terrains!L4697&lt;=4.5,2,IF(terrains!L4697&lt;=6.5,3,4)))</f>
        <v>2</v>
      </c>
      <c r="Z4697" s="59">
        <f>IF(terrains!R4697=1,35,IF(terrains!S4697=1,64,IF(terrains!T4697=1,IF(terrains!Y4697=1,85,104),IF(terrains!U4697=1,IF(terrains!Y4697=1,124,152),IF(terrains!V4697=1,(IF(terrains!Y4697=1,146,IF(terrains!Y4697=2,178,263))),IF(terrains!W4697=1,(IF(terrains!Y4697=1,178,IF(terrains!Y4697=2,218,321))),IF(terrains!X4697=1,IF(terrains!Y4697=1,190,IF(terrains!Y4697=2,242,IF(terrains!Y4697=3,357,896))))))))))</f>
        <v>104</v>
      </c>
      <c r="AA4697" s="152">
        <f>terrains!Z4697*terrains!F4697</f>
        <v>287809.73114400002</v>
      </c>
    </row>
    <row r="4698" spans="1:27" ht="14.4">
      <c r="A4698" s="143">
        <v>4697</v>
      </c>
      <c r="B4698" s="59">
        <v>294594.79346000002</v>
      </c>
      <c r="C4698" s="59">
        <v>5041500.2583999997</v>
      </c>
      <c r="D4698" s="59" t="s">
        <v>4319</v>
      </c>
      <c r="E4698" s="153">
        <v>256.39999999999998</v>
      </c>
      <c r="F4698" s="150">
        <f>terrains!E4698*10.76391</f>
        <v>2759.8665239999996</v>
      </c>
      <c r="G4698" s="59" t="s">
        <v>208</v>
      </c>
      <c r="H4698" s="59">
        <v>0</v>
      </c>
      <c r="I4698" s="59">
        <v>0</v>
      </c>
      <c r="J4698" s="59">
        <f>IF(terrains!L4698=13.5,IF(terrains!X4698=1,12,9),-0.392532+1.267037*terrains!L4698+0.472239*terrains!X4698+0.58658*terrains!W4698+0.089417*terrains!V4698+0.531633*terrains!U4698+0.337883*terrains!T4698-0.403545*terrains!S4698)</f>
        <v>2.479425</v>
      </c>
      <c r="K4698" s="151">
        <f>IF(terrains!I4698=0,terrains!J4698,terrains!I4698)</f>
        <v>2.479425</v>
      </c>
      <c r="L4698" s="59">
        <v>2</v>
      </c>
      <c r="M4698" s="59">
        <v>2</v>
      </c>
      <c r="N4698" s="59">
        <v>3</v>
      </c>
      <c r="O4698" s="59" t="s">
        <v>176</v>
      </c>
      <c r="P4698" s="59">
        <v>2</v>
      </c>
      <c r="Q4698" s="59">
        <v>2</v>
      </c>
      <c r="R4698" s="59">
        <v>0</v>
      </c>
      <c r="S4698" s="59">
        <v>0</v>
      </c>
      <c r="T4698" s="59">
        <v>1</v>
      </c>
      <c r="U4698" s="59">
        <v>0</v>
      </c>
      <c r="V4698" s="59">
        <v>0</v>
      </c>
      <c r="W4698" s="59">
        <v>0</v>
      </c>
      <c r="X4698" s="59">
        <v>0</v>
      </c>
      <c r="Y4698" s="59">
        <f>IF(terrains!L4698&lt;=2.5,1,IF(terrains!L4698&lt;=4.5,2,IF(terrains!L4698&lt;=6.5,3,4)))</f>
        <v>1</v>
      </c>
      <c r="Z4698" s="59">
        <f>IF(terrains!R4698=1,35,IF(terrains!S4698=1,64,IF(terrains!T4698=1,IF(terrains!Y4698=1,85,104),IF(terrains!U4698=1,IF(terrains!Y4698=1,124,152),IF(terrains!V4698=1,(IF(terrains!Y4698=1,146,IF(terrains!Y4698=2,178,263))),IF(terrains!W4698=1,(IF(terrains!Y4698=1,178,IF(terrains!Y4698=2,218,321))),IF(terrains!X4698=1,IF(terrains!Y4698=1,190,IF(terrains!Y4698=2,242,IF(terrains!Y4698=3,357,896))))))))))</f>
        <v>85</v>
      </c>
      <c r="AA4698" s="152">
        <f>terrains!Z4698*terrains!F4698</f>
        <v>234588.65453999996</v>
      </c>
    </row>
    <row r="4699" spans="1:27" ht="14.4">
      <c r="A4699" s="143">
        <v>4698</v>
      </c>
      <c r="B4699" s="59">
        <v>299956.08688299998</v>
      </c>
      <c r="C4699" s="59">
        <v>5039275.9340399997</v>
      </c>
      <c r="D4699" s="59" t="s">
        <v>4320</v>
      </c>
      <c r="E4699" s="153">
        <v>256.39999999999998</v>
      </c>
      <c r="F4699" s="150">
        <f>terrains!E4699*10.76391</f>
        <v>2759.8665239999996</v>
      </c>
      <c r="G4699" s="59" t="s">
        <v>308</v>
      </c>
      <c r="H4699" s="59">
        <v>2</v>
      </c>
      <c r="I4699" s="59">
        <v>6</v>
      </c>
      <c r="J4699" s="59">
        <f>IF(terrains!L4699=13.5,IF(terrains!X4699=1,12,9),-0.392532+1.267037*terrains!L4699+0.472239*terrains!X4699+0.58658*terrains!W4699+0.089417*terrains!V4699+0.531633*terrains!U4699+0.337883*terrains!T4699-0.403545*terrains!S4699)</f>
        <v>3.8808179999999997</v>
      </c>
      <c r="K4699" s="151">
        <f>IF(terrains!I4699=0,terrains!J4699,terrains!I4699)</f>
        <v>6</v>
      </c>
      <c r="L4699" s="59">
        <v>3</v>
      </c>
      <c r="M4699" s="59">
        <v>2</v>
      </c>
      <c r="N4699" s="59">
        <v>8</v>
      </c>
      <c r="O4699" s="59" t="s">
        <v>180</v>
      </c>
      <c r="P4699" s="59">
        <v>2</v>
      </c>
      <c r="Q4699" s="59">
        <v>2</v>
      </c>
      <c r="R4699" s="59">
        <v>0</v>
      </c>
      <c r="S4699" s="59">
        <v>0</v>
      </c>
      <c r="T4699" s="59">
        <v>0</v>
      </c>
      <c r="U4699" s="59">
        <v>0</v>
      </c>
      <c r="V4699" s="59">
        <v>0</v>
      </c>
      <c r="W4699" s="59">
        <v>0</v>
      </c>
      <c r="X4699" s="59">
        <v>1</v>
      </c>
      <c r="Y4699" s="59">
        <f>IF(terrains!L4699&lt;=2.5,1,IF(terrains!L4699&lt;=4.5,2,IF(terrains!L4699&lt;=6.5,3,4)))</f>
        <v>2</v>
      </c>
      <c r="Z4699" s="59">
        <f>IF(terrains!R4699=1,35,IF(terrains!S4699=1,64,IF(terrains!T4699=1,IF(terrains!Y4699=1,85,104),IF(terrains!U4699=1,IF(terrains!Y4699=1,124,152),IF(terrains!V4699=1,(IF(terrains!Y4699=1,146,IF(terrains!Y4699=2,178,263))),IF(terrains!W4699=1,(IF(terrains!Y4699=1,178,IF(terrains!Y4699=2,218,321))),IF(terrains!X4699=1,IF(terrains!Y4699=1,190,IF(terrains!Y4699=2,242,IF(terrains!Y4699=3,357,896))))))))))</f>
        <v>242</v>
      </c>
      <c r="AA4699" s="152">
        <f>terrains!Z4699*terrains!F4699</f>
        <v>667887.69880799984</v>
      </c>
    </row>
    <row r="4700" spans="1:27" ht="14.4">
      <c r="A4700" s="143">
        <v>4699</v>
      </c>
      <c r="B4700" s="59">
        <v>300327.32209999999</v>
      </c>
      <c r="C4700" s="59">
        <v>5037972.1969999997</v>
      </c>
      <c r="D4700" s="59" t="s">
        <v>4321</v>
      </c>
      <c r="E4700" s="153">
        <v>256.2</v>
      </c>
      <c r="F4700" s="150">
        <f>terrains!E4700*10.76391</f>
        <v>2757.7137419999995</v>
      </c>
      <c r="G4700" s="59" t="s">
        <v>529</v>
      </c>
      <c r="H4700" s="59">
        <v>0</v>
      </c>
      <c r="I4700" s="59">
        <v>0</v>
      </c>
      <c r="J4700" s="59">
        <f>IF(terrains!L4700=13.5,IF(terrains!X4700=1,12,9),-0.392532+1.267037*terrains!L4700+0.472239*terrains!X4700+0.58658*terrains!W4700+0.089417*terrains!V4700+0.531633*terrains!U4700+0.337883*terrains!T4700-0.403545*terrains!S4700)</f>
        <v>3.1129435000000001</v>
      </c>
      <c r="K4700" s="151">
        <f>IF(terrains!I4700=0,terrains!J4700,terrains!I4700)</f>
        <v>3.1129435000000001</v>
      </c>
      <c r="L4700" s="59">
        <v>2.5</v>
      </c>
      <c r="M4700" s="59">
        <v>1</v>
      </c>
      <c r="N4700" s="59">
        <v>4</v>
      </c>
      <c r="O4700" s="59" t="s">
        <v>176</v>
      </c>
      <c r="P4700" s="59">
        <v>2</v>
      </c>
      <c r="Q4700" s="59">
        <v>2</v>
      </c>
      <c r="R4700" s="59">
        <v>0</v>
      </c>
      <c r="S4700" s="59">
        <v>0</v>
      </c>
      <c r="T4700" s="59">
        <v>1</v>
      </c>
      <c r="U4700" s="59">
        <v>0</v>
      </c>
      <c r="V4700" s="59">
        <v>0</v>
      </c>
      <c r="W4700" s="59">
        <v>0</v>
      </c>
      <c r="X4700" s="59">
        <v>0</v>
      </c>
      <c r="Y4700" s="59">
        <f>IF(terrains!L4700&lt;=2.5,1,IF(terrains!L4700&lt;=4.5,2,IF(terrains!L4700&lt;=6.5,3,4)))</f>
        <v>1</v>
      </c>
      <c r="Z4700" s="59">
        <f>IF(terrains!R4700=1,35,IF(terrains!S4700=1,64,IF(terrains!T4700=1,IF(terrains!Y4700=1,85,104),IF(terrains!U4700=1,IF(terrains!Y4700=1,124,152),IF(terrains!V4700=1,(IF(terrains!Y4700=1,146,IF(terrains!Y4700=2,178,263))),IF(terrains!W4700=1,(IF(terrains!Y4700=1,178,IF(terrains!Y4700=2,218,321))),IF(terrains!X4700=1,IF(terrains!Y4700=1,190,IF(terrains!Y4700=2,242,IF(terrains!Y4700=3,357,896))))))))))</f>
        <v>85</v>
      </c>
      <c r="AA4700" s="152">
        <f>terrains!Z4700*terrains!F4700</f>
        <v>234405.66806999996</v>
      </c>
    </row>
    <row r="4701" spans="1:27" ht="14.4">
      <c r="A4701" s="143">
        <v>4700</v>
      </c>
      <c r="B4701" s="59">
        <v>290487.60281800001</v>
      </c>
      <c r="C4701" s="59">
        <v>5041524.6316</v>
      </c>
      <c r="D4701" s="59" t="s">
        <v>4322</v>
      </c>
      <c r="E4701" s="153">
        <v>256.2</v>
      </c>
      <c r="F4701" s="150">
        <f>terrains!E4701*10.76391</f>
        <v>2757.7137419999995</v>
      </c>
      <c r="G4701" s="59" t="s">
        <v>418</v>
      </c>
      <c r="H4701" s="59">
        <v>0</v>
      </c>
      <c r="I4701" s="59">
        <v>0</v>
      </c>
      <c r="J4701" s="59">
        <f>IF(terrains!L4701=13.5,IF(terrains!X4701=1,12,9),-0.392532+1.267037*terrains!L4701+0.472239*terrains!X4701+0.58658*terrains!W4701+0.089417*terrains!V4701+0.531633*terrains!U4701+0.337883*terrains!T4701-0.403545*terrains!S4701)</f>
        <v>3.0050339999999998</v>
      </c>
      <c r="K4701" s="151">
        <f>IF(terrains!I4701=0,terrains!J4701,terrains!I4701)</f>
        <v>3.0050339999999998</v>
      </c>
      <c r="L4701" s="59">
        <v>3</v>
      </c>
      <c r="M4701" s="59">
        <v>3</v>
      </c>
      <c r="N4701" s="59">
        <v>6</v>
      </c>
      <c r="O4701" s="59" t="s">
        <v>175</v>
      </c>
      <c r="P4701" s="59">
        <v>2</v>
      </c>
      <c r="Q4701" s="59">
        <v>2.5</v>
      </c>
      <c r="R4701" s="59">
        <v>0</v>
      </c>
      <c r="S4701" s="59">
        <v>1</v>
      </c>
      <c r="T4701" s="59">
        <v>0</v>
      </c>
      <c r="U4701" s="59">
        <v>0</v>
      </c>
      <c r="V4701" s="59">
        <v>0</v>
      </c>
      <c r="W4701" s="59">
        <v>0</v>
      </c>
      <c r="X4701" s="59">
        <v>0</v>
      </c>
      <c r="Y4701" s="59">
        <f>IF(terrains!L4701&lt;=2.5,1,IF(terrains!L4701&lt;=4.5,2,IF(terrains!L4701&lt;=6.5,3,4)))</f>
        <v>2</v>
      </c>
      <c r="Z4701" s="59">
        <f>IF(terrains!R4701=1,35,IF(terrains!S4701=1,64,IF(terrains!T4701=1,IF(terrains!Y4701=1,85,104),IF(terrains!U4701=1,IF(terrains!Y4701=1,124,152),IF(terrains!V4701=1,(IF(terrains!Y4701=1,146,IF(terrains!Y4701=2,178,263))),IF(terrains!W4701=1,(IF(terrains!Y4701=1,178,IF(terrains!Y4701=2,218,321))),IF(terrains!X4701=1,IF(terrains!Y4701=1,190,IF(terrains!Y4701=2,242,IF(terrains!Y4701=3,357,896))))))))))</f>
        <v>64</v>
      </c>
      <c r="AA4701" s="152">
        <f>terrains!Z4701*terrains!F4701</f>
        <v>176493.67948799997</v>
      </c>
    </row>
    <row r="4702" spans="1:27" ht="14.4">
      <c r="A4702" s="143">
        <v>4701</v>
      </c>
      <c r="B4702" s="59">
        <v>298199.45990299998</v>
      </c>
      <c r="C4702" s="59">
        <v>5043711.3177500004</v>
      </c>
      <c r="D4702" s="59" t="s">
        <v>4323</v>
      </c>
      <c r="E4702" s="153">
        <v>256.10000000000002</v>
      </c>
      <c r="F4702" s="150">
        <f>terrains!E4702*10.76391</f>
        <v>2756.6373509999999</v>
      </c>
      <c r="G4702" s="59" t="s">
        <v>231</v>
      </c>
      <c r="H4702" s="59">
        <v>0</v>
      </c>
      <c r="I4702" s="59">
        <v>0</v>
      </c>
      <c r="J4702" s="59">
        <f>IF(terrains!L4702=13.5,IF(terrains!X4702=1,12,9),-0.392532+1.267037*terrains!L4702+0.472239*terrains!X4702+0.58658*terrains!W4702+0.089417*terrains!V4702+0.531633*terrains!U4702+0.337883*terrains!T4702-0.403545*terrains!S4702)</f>
        <v>2.8644775</v>
      </c>
      <c r="K4702" s="151">
        <f>IF(terrains!I4702=0,terrains!J4702,terrains!I4702)</f>
        <v>2.8644775</v>
      </c>
      <c r="L4702" s="59">
        <v>2.5</v>
      </c>
      <c r="M4702" s="59">
        <v>2</v>
      </c>
      <c r="N4702" s="59">
        <v>4</v>
      </c>
      <c r="O4702" s="59" t="s">
        <v>178</v>
      </c>
      <c r="P4702" s="59">
        <v>2</v>
      </c>
      <c r="Q4702" s="59">
        <v>2.5</v>
      </c>
      <c r="R4702" s="59">
        <v>0</v>
      </c>
      <c r="S4702" s="59">
        <v>0</v>
      </c>
      <c r="T4702" s="59">
        <v>0</v>
      </c>
      <c r="U4702" s="59">
        <v>0</v>
      </c>
      <c r="V4702" s="59">
        <v>1</v>
      </c>
      <c r="W4702" s="59">
        <v>0</v>
      </c>
      <c r="X4702" s="59">
        <v>0</v>
      </c>
      <c r="Y4702" s="59">
        <f>IF(terrains!L4702&lt;=2.5,1,IF(terrains!L4702&lt;=4.5,2,IF(terrains!L4702&lt;=6.5,3,4)))</f>
        <v>1</v>
      </c>
      <c r="Z4702" s="59">
        <f>IF(terrains!R4702=1,35,IF(terrains!S4702=1,64,IF(terrains!T4702=1,IF(terrains!Y4702=1,85,104),IF(terrains!U4702=1,IF(terrains!Y4702=1,124,152),IF(terrains!V4702=1,(IF(terrains!Y4702=1,146,IF(terrains!Y4702=2,178,263))),IF(terrains!W4702=1,(IF(terrains!Y4702=1,178,IF(terrains!Y4702=2,218,321))),IF(terrains!X4702=1,IF(terrains!Y4702=1,190,IF(terrains!Y4702=2,242,IF(terrains!Y4702=3,357,896))))))))))</f>
        <v>146</v>
      </c>
      <c r="AA4702" s="152">
        <f>terrains!Z4702*terrains!F4702</f>
        <v>402469.05324599997</v>
      </c>
    </row>
    <row r="4703" spans="1:27" ht="14.4">
      <c r="A4703" s="143">
        <v>4702</v>
      </c>
      <c r="B4703" s="59">
        <v>299410.47399999999</v>
      </c>
      <c r="C4703" s="59">
        <v>5036899.7589999996</v>
      </c>
      <c r="D4703" s="59" t="s">
        <v>4324</v>
      </c>
      <c r="E4703" s="153">
        <v>255.7</v>
      </c>
      <c r="F4703" s="150">
        <f>terrains!E4703*10.76391</f>
        <v>2752.3317869999996</v>
      </c>
      <c r="G4703" s="59" t="s">
        <v>2018</v>
      </c>
      <c r="H4703" s="59">
        <v>0</v>
      </c>
      <c r="I4703" s="59">
        <v>0</v>
      </c>
      <c r="J4703" s="59">
        <f>IF(terrains!L4703=13.5,IF(terrains!X4703=1,12,9),-0.392532+1.267037*terrains!L4703+0.472239*terrains!X4703+0.58658*terrains!W4703+0.089417*terrains!V4703+0.531633*terrains!U4703+0.337883*terrains!T4703-0.403545*terrains!S4703)</f>
        <v>3.7464619999999997</v>
      </c>
      <c r="K4703" s="151">
        <f>IF(terrains!I4703=0,terrains!J4703,terrains!I4703)</f>
        <v>3.7464619999999997</v>
      </c>
      <c r="L4703" s="59">
        <v>3</v>
      </c>
      <c r="M4703" s="59">
        <v>2</v>
      </c>
      <c r="N4703" s="59">
        <v>6</v>
      </c>
      <c r="O4703" s="59" t="s">
        <v>176</v>
      </c>
      <c r="P4703" s="59">
        <v>2</v>
      </c>
      <c r="Q4703" s="59">
        <v>2.5</v>
      </c>
      <c r="R4703" s="59">
        <v>0</v>
      </c>
      <c r="S4703" s="59">
        <v>0</v>
      </c>
      <c r="T4703" s="59">
        <v>1</v>
      </c>
      <c r="U4703" s="59">
        <v>0</v>
      </c>
      <c r="V4703" s="59">
        <v>0</v>
      </c>
      <c r="W4703" s="59">
        <v>0</v>
      </c>
      <c r="X4703" s="59">
        <v>0</v>
      </c>
      <c r="Y4703" s="59">
        <f>IF(terrains!L4703&lt;=2.5,1,IF(terrains!L4703&lt;=4.5,2,IF(terrains!L4703&lt;=6.5,3,4)))</f>
        <v>2</v>
      </c>
      <c r="Z4703" s="59">
        <f>IF(terrains!R4703=1,35,IF(terrains!S4703=1,64,IF(terrains!T4703=1,IF(terrains!Y4703=1,85,104),IF(terrains!U4703=1,IF(terrains!Y4703=1,124,152),IF(terrains!V4703=1,(IF(terrains!Y4703=1,146,IF(terrains!Y4703=2,178,263))),IF(terrains!W4703=1,(IF(terrains!Y4703=1,178,IF(terrains!Y4703=2,218,321))),IF(terrains!X4703=1,IF(terrains!Y4703=1,190,IF(terrains!Y4703=2,242,IF(terrains!Y4703=3,357,896))))))))))</f>
        <v>104</v>
      </c>
      <c r="AA4703" s="152">
        <f>terrains!Z4703*terrains!F4703</f>
        <v>286242.50584799994</v>
      </c>
    </row>
    <row r="4704" spans="1:27" ht="14.4">
      <c r="A4704" s="143">
        <v>4703</v>
      </c>
      <c r="B4704" s="59">
        <v>292219.14375500003</v>
      </c>
      <c r="C4704" s="59">
        <v>5045537.6423500003</v>
      </c>
      <c r="D4704" s="59" t="s">
        <v>4325</v>
      </c>
      <c r="E4704" s="153">
        <v>255.5</v>
      </c>
      <c r="F4704" s="150">
        <f>terrains!E4704*10.76391</f>
        <v>2750.179005</v>
      </c>
      <c r="G4704" s="59" t="s">
        <v>513</v>
      </c>
      <c r="H4704" s="59">
        <v>0</v>
      </c>
      <c r="I4704" s="59">
        <v>0</v>
      </c>
      <c r="J4704" s="59">
        <f>IF(terrains!L4704=13.5,IF(terrains!X4704=1,12,9),-0.392532+1.267037*terrains!L4704+0.472239*terrains!X4704+0.58658*terrains!W4704+0.089417*terrains!V4704+0.531633*terrains!U4704+0.337883*terrains!T4704-0.403545*terrains!S4704)</f>
        <v>2.479425</v>
      </c>
      <c r="K4704" s="151">
        <f>IF(terrains!I4704=0,terrains!J4704,terrains!I4704)</f>
        <v>2.479425</v>
      </c>
      <c r="L4704" s="59">
        <v>2</v>
      </c>
      <c r="M4704" s="59">
        <v>1</v>
      </c>
      <c r="N4704" s="59">
        <v>3</v>
      </c>
      <c r="O4704" s="59" t="s">
        <v>176</v>
      </c>
      <c r="P4704" s="59">
        <v>2</v>
      </c>
      <c r="Q4704" s="59">
        <v>2.5</v>
      </c>
      <c r="R4704" s="59">
        <v>0</v>
      </c>
      <c r="S4704" s="59">
        <v>0</v>
      </c>
      <c r="T4704" s="59">
        <v>1</v>
      </c>
      <c r="U4704" s="59">
        <v>0</v>
      </c>
      <c r="V4704" s="59">
        <v>0</v>
      </c>
      <c r="W4704" s="59">
        <v>0</v>
      </c>
      <c r="X4704" s="59">
        <v>0</v>
      </c>
      <c r="Y4704" s="59">
        <f>IF(terrains!L4704&lt;=2.5,1,IF(terrains!L4704&lt;=4.5,2,IF(terrains!L4704&lt;=6.5,3,4)))</f>
        <v>1</v>
      </c>
      <c r="Z4704" s="59">
        <f>IF(terrains!R4704=1,35,IF(terrains!S4704=1,64,IF(terrains!T4704=1,IF(terrains!Y4704=1,85,104),IF(terrains!U4704=1,IF(terrains!Y4704=1,124,152),IF(terrains!V4704=1,(IF(terrains!Y4704=1,146,IF(terrains!Y4704=2,178,263))),IF(terrains!W4704=1,(IF(terrains!Y4704=1,178,IF(terrains!Y4704=2,218,321))),IF(terrains!X4704=1,IF(terrains!Y4704=1,190,IF(terrains!Y4704=2,242,IF(terrains!Y4704=3,357,896))))))))))</f>
        <v>85</v>
      </c>
      <c r="AA4704" s="152">
        <f>terrains!Z4704*terrains!F4704</f>
        <v>233765.215425</v>
      </c>
    </row>
    <row r="4705" spans="1:27" ht="14.4">
      <c r="A4705" s="143">
        <v>4704</v>
      </c>
      <c r="B4705" s="59">
        <v>292226.04932599998</v>
      </c>
      <c r="C4705" s="59">
        <v>5045534.6573099997</v>
      </c>
      <c r="D4705" s="59" t="s">
        <v>4326</v>
      </c>
      <c r="E4705" s="153">
        <v>255.5</v>
      </c>
      <c r="F4705" s="150">
        <f>terrains!E4705*10.76391</f>
        <v>2750.179005</v>
      </c>
      <c r="G4705" s="59" t="s">
        <v>513</v>
      </c>
      <c r="H4705" s="59">
        <v>0</v>
      </c>
      <c r="I4705" s="59">
        <v>0</v>
      </c>
      <c r="J4705" s="59">
        <f>IF(terrains!L4705=13.5,IF(terrains!X4705=1,12,9),-0.392532+1.267037*terrains!L4705+0.472239*terrains!X4705+0.58658*terrains!W4705+0.089417*terrains!V4705+0.531633*terrains!U4705+0.337883*terrains!T4705-0.403545*terrains!S4705)</f>
        <v>2.479425</v>
      </c>
      <c r="K4705" s="151">
        <f>IF(terrains!I4705=0,terrains!J4705,terrains!I4705)</f>
        <v>2.479425</v>
      </c>
      <c r="L4705" s="59">
        <v>2</v>
      </c>
      <c r="M4705" s="59">
        <v>1</v>
      </c>
      <c r="N4705" s="59">
        <v>3</v>
      </c>
      <c r="O4705" s="59" t="s">
        <v>176</v>
      </c>
      <c r="P4705" s="59">
        <v>2</v>
      </c>
      <c r="Q4705" s="59">
        <v>2.5</v>
      </c>
      <c r="R4705" s="59">
        <v>0</v>
      </c>
      <c r="S4705" s="59">
        <v>0</v>
      </c>
      <c r="T4705" s="59">
        <v>1</v>
      </c>
      <c r="U4705" s="59">
        <v>0</v>
      </c>
      <c r="V4705" s="59">
        <v>0</v>
      </c>
      <c r="W4705" s="59">
        <v>0</v>
      </c>
      <c r="X4705" s="59">
        <v>0</v>
      </c>
      <c r="Y4705" s="59">
        <f>IF(terrains!L4705&lt;=2.5,1,IF(terrains!L4705&lt;=4.5,2,IF(terrains!L4705&lt;=6.5,3,4)))</f>
        <v>1</v>
      </c>
      <c r="Z4705" s="59">
        <f>IF(terrains!R4705=1,35,IF(terrains!S4705=1,64,IF(terrains!T4705=1,IF(terrains!Y4705=1,85,104),IF(terrains!U4705=1,IF(terrains!Y4705=1,124,152),IF(terrains!V4705=1,(IF(terrains!Y4705=1,146,IF(terrains!Y4705=2,178,263))),IF(terrains!W4705=1,(IF(terrains!Y4705=1,178,IF(terrains!Y4705=2,218,321))),IF(terrains!X4705=1,IF(terrains!Y4705=1,190,IF(terrains!Y4705=2,242,IF(terrains!Y4705=3,357,896))))))))))</f>
        <v>85</v>
      </c>
      <c r="AA4705" s="152">
        <f>terrains!Z4705*terrains!F4705</f>
        <v>233765.215425</v>
      </c>
    </row>
    <row r="4706" spans="1:27" ht="14.4">
      <c r="A4706" s="143">
        <v>4705</v>
      </c>
      <c r="B4706" s="59">
        <v>292233.02568100003</v>
      </c>
      <c r="C4706" s="59">
        <v>5045531.6417399999</v>
      </c>
      <c r="D4706" s="59" t="s">
        <v>4327</v>
      </c>
      <c r="E4706" s="153">
        <v>255.5</v>
      </c>
      <c r="F4706" s="150">
        <f>terrains!E4706*10.76391</f>
        <v>2750.179005</v>
      </c>
      <c r="G4706" s="59" t="s">
        <v>513</v>
      </c>
      <c r="H4706" s="59">
        <v>0</v>
      </c>
      <c r="I4706" s="59">
        <v>0</v>
      </c>
      <c r="J4706" s="59">
        <f>IF(terrains!L4706=13.5,IF(terrains!X4706=1,12,9),-0.392532+1.267037*terrains!L4706+0.472239*terrains!X4706+0.58658*terrains!W4706+0.089417*terrains!V4706+0.531633*terrains!U4706+0.337883*terrains!T4706-0.403545*terrains!S4706)</f>
        <v>2.479425</v>
      </c>
      <c r="K4706" s="151">
        <f>IF(terrains!I4706=0,terrains!J4706,terrains!I4706)</f>
        <v>2.479425</v>
      </c>
      <c r="L4706" s="59">
        <v>2</v>
      </c>
      <c r="M4706" s="59">
        <v>1</v>
      </c>
      <c r="N4706" s="59">
        <v>3</v>
      </c>
      <c r="O4706" s="59" t="s">
        <v>176</v>
      </c>
      <c r="P4706" s="59">
        <v>2</v>
      </c>
      <c r="Q4706" s="59">
        <v>2.5</v>
      </c>
      <c r="R4706" s="59">
        <v>0</v>
      </c>
      <c r="S4706" s="59">
        <v>0</v>
      </c>
      <c r="T4706" s="59">
        <v>1</v>
      </c>
      <c r="U4706" s="59">
        <v>0</v>
      </c>
      <c r="V4706" s="59">
        <v>0</v>
      </c>
      <c r="W4706" s="59">
        <v>0</v>
      </c>
      <c r="X4706" s="59">
        <v>0</v>
      </c>
      <c r="Y4706" s="59">
        <f>IF(terrains!L4706&lt;=2.5,1,IF(terrains!L4706&lt;=4.5,2,IF(terrains!L4706&lt;=6.5,3,4)))</f>
        <v>1</v>
      </c>
      <c r="Z4706" s="59">
        <f>IF(terrains!R4706=1,35,IF(terrains!S4706=1,64,IF(terrains!T4706=1,IF(terrains!Y4706=1,85,104),IF(terrains!U4706=1,IF(terrains!Y4706=1,124,152),IF(terrains!V4706=1,(IF(terrains!Y4706=1,146,IF(terrains!Y4706=2,178,263))),IF(terrains!W4706=1,(IF(terrains!Y4706=1,178,IF(terrains!Y4706=2,218,321))),IF(terrains!X4706=1,IF(terrains!Y4706=1,190,IF(terrains!Y4706=2,242,IF(terrains!Y4706=3,357,896))))))))))</f>
        <v>85</v>
      </c>
      <c r="AA4706" s="152">
        <f>terrains!Z4706*terrains!F4706</f>
        <v>233765.215425</v>
      </c>
    </row>
    <row r="4707" spans="1:27" ht="14.4">
      <c r="A4707" s="143">
        <v>4706</v>
      </c>
      <c r="B4707" s="59">
        <v>296774.68400000001</v>
      </c>
      <c r="C4707" s="59">
        <v>5042540.9139999999</v>
      </c>
      <c r="D4707" s="59" t="s">
        <v>4328</v>
      </c>
      <c r="E4707" s="153">
        <v>255.5</v>
      </c>
      <c r="F4707" s="150">
        <f>terrains!E4707*10.76391</f>
        <v>2750.179005</v>
      </c>
      <c r="G4707" s="59" t="s">
        <v>1408</v>
      </c>
      <c r="H4707" s="59">
        <v>1</v>
      </c>
      <c r="I4707" s="59">
        <v>4</v>
      </c>
      <c r="J4707" s="59">
        <f>IF(terrains!L4707=13.5,IF(terrains!X4707=1,12,9),-0.392532+1.267037*terrains!L4707+0.472239*terrains!X4707+0.58658*terrains!W4707+0.089417*terrains!V4707+0.531633*terrains!U4707+0.337883*terrains!T4707-0.403545*terrains!S4707)</f>
        <v>3.4979959999999997</v>
      </c>
      <c r="K4707" s="151">
        <f>IF(terrains!I4707=0,terrains!J4707,terrains!I4707)</f>
        <v>4</v>
      </c>
      <c r="L4707" s="59">
        <v>3</v>
      </c>
      <c r="M4707" s="59">
        <v>2</v>
      </c>
      <c r="N4707" s="59">
        <v>4</v>
      </c>
      <c r="O4707" s="59" t="s">
        <v>178</v>
      </c>
      <c r="P4707" s="59">
        <v>3</v>
      </c>
      <c r="Q4707" s="59">
        <v>2.5</v>
      </c>
      <c r="R4707" s="59">
        <v>0</v>
      </c>
      <c r="S4707" s="59">
        <v>0</v>
      </c>
      <c r="T4707" s="59">
        <v>0</v>
      </c>
      <c r="U4707" s="59">
        <v>0</v>
      </c>
      <c r="V4707" s="59">
        <v>1</v>
      </c>
      <c r="W4707" s="59">
        <v>0</v>
      </c>
      <c r="X4707" s="59">
        <v>0</v>
      </c>
      <c r="Y4707" s="59">
        <f>IF(terrains!L4707&lt;=2.5,1,IF(terrains!L4707&lt;=4.5,2,IF(terrains!L4707&lt;=6.5,3,4)))</f>
        <v>2</v>
      </c>
      <c r="Z4707" s="59">
        <f>IF(terrains!R4707=1,35,IF(terrains!S4707=1,64,IF(terrains!T4707=1,IF(terrains!Y4707=1,85,104),IF(terrains!U4707=1,IF(terrains!Y4707=1,124,152),IF(terrains!V4707=1,(IF(terrains!Y4707=1,146,IF(terrains!Y4707=2,178,263))),IF(terrains!W4707=1,(IF(terrains!Y4707=1,178,IF(terrains!Y4707=2,218,321))),IF(terrains!X4707=1,IF(terrains!Y4707=1,190,IF(terrains!Y4707=2,242,IF(terrains!Y4707=3,357,896))))))))))</f>
        <v>178</v>
      </c>
      <c r="AA4707" s="152">
        <f>terrains!Z4707*terrains!F4707</f>
        <v>489531.86288999999</v>
      </c>
    </row>
    <row r="4708" spans="1:27" ht="14.4">
      <c r="A4708" s="143">
        <v>4707</v>
      </c>
      <c r="B4708" s="59">
        <v>299364.9816</v>
      </c>
      <c r="C4708" s="59">
        <v>5037000.0080000004</v>
      </c>
      <c r="D4708" s="59" t="s">
        <v>4329</v>
      </c>
      <c r="E4708" s="153">
        <v>255.5</v>
      </c>
      <c r="F4708" s="150">
        <f>terrains!E4708*10.76391</f>
        <v>2750.179005</v>
      </c>
      <c r="G4708" s="59" t="s">
        <v>2018</v>
      </c>
      <c r="H4708" s="59">
        <v>0</v>
      </c>
      <c r="I4708" s="59">
        <v>0</v>
      </c>
      <c r="J4708" s="59">
        <f>IF(terrains!L4708=13.5,IF(terrains!X4708=1,12,9),-0.392532+1.267037*terrains!L4708+0.472239*terrains!X4708+0.58658*terrains!W4708+0.089417*terrains!V4708+0.531633*terrains!U4708+0.337883*terrains!T4708-0.403545*terrains!S4708)</f>
        <v>3.7464619999999997</v>
      </c>
      <c r="K4708" s="151">
        <f>IF(terrains!I4708=0,terrains!J4708,terrains!I4708)</f>
        <v>3.7464619999999997</v>
      </c>
      <c r="L4708" s="59">
        <v>3</v>
      </c>
      <c r="M4708" s="59">
        <v>2</v>
      </c>
      <c r="N4708" s="59">
        <v>6</v>
      </c>
      <c r="O4708" s="59" t="s">
        <v>176</v>
      </c>
      <c r="P4708" s="59">
        <v>2</v>
      </c>
      <c r="Q4708" s="59">
        <v>2.5</v>
      </c>
      <c r="R4708" s="59">
        <v>0</v>
      </c>
      <c r="S4708" s="59">
        <v>0</v>
      </c>
      <c r="T4708" s="59">
        <v>1</v>
      </c>
      <c r="U4708" s="59">
        <v>0</v>
      </c>
      <c r="V4708" s="59">
        <v>0</v>
      </c>
      <c r="W4708" s="59">
        <v>0</v>
      </c>
      <c r="X4708" s="59">
        <v>0</v>
      </c>
      <c r="Y4708" s="59">
        <f>IF(terrains!L4708&lt;=2.5,1,IF(terrains!L4708&lt;=4.5,2,IF(terrains!L4708&lt;=6.5,3,4)))</f>
        <v>2</v>
      </c>
      <c r="Z4708" s="59">
        <f>IF(terrains!R4708=1,35,IF(terrains!S4708=1,64,IF(terrains!T4708=1,IF(terrains!Y4708=1,85,104),IF(terrains!U4708=1,IF(terrains!Y4708=1,124,152),IF(terrains!V4708=1,(IF(terrains!Y4708=1,146,IF(terrains!Y4708=2,178,263))),IF(terrains!W4708=1,(IF(terrains!Y4708=1,178,IF(terrains!Y4708=2,218,321))),IF(terrains!X4708=1,IF(terrains!Y4708=1,190,IF(terrains!Y4708=2,242,IF(terrains!Y4708=3,357,896))))))))))</f>
        <v>104</v>
      </c>
      <c r="AA4708" s="152">
        <f>terrains!Z4708*terrains!F4708</f>
        <v>286018.61651999998</v>
      </c>
    </row>
    <row r="4709" spans="1:27" ht="14.4">
      <c r="A4709" s="143">
        <v>4708</v>
      </c>
      <c r="B4709" s="59">
        <v>294557.51785800001</v>
      </c>
      <c r="C4709" s="59">
        <v>5041455.8521199999</v>
      </c>
      <c r="D4709" s="59" t="s">
        <v>4330</v>
      </c>
      <c r="E4709" s="153">
        <v>255.5</v>
      </c>
      <c r="F4709" s="150">
        <f>terrains!E4709*10.76391</f>
        <v>2750.179005</v>
      </c>
      <c r="G4709" s="59" t="s">
        <v>275</v>
      </c>
      <c r="H4709" s="59">
        <v>1</v>
      </c>
      <c r="I4709" s="59">
        <v>4</v>
      </c>
      <c r="J4709" s="59">
        <f>IF(terrains!L4709=13.5,IF(terrains!X4709=1,12,9),-0.392532+1.267037*terrains!L4709+0.472239*terrains!X4709+0.58658*terrains!W4709+0.089417*terrains!V4709+0.531633*terrains!U4709+0.337883*terrains!T4709-0.403545*terrains!S4709)</f>
        <v>3.7464619999999997</v>
      </c>
      <c r="K4709" s="151">
        <f>IF(terrains!I4709=0,terrains!J4709,terrains!I4709)</f>
        <v>4</v>
      </c>
      <c r="L4709" s="59">
        <v>3</v>
      </c>
      <c r="M4709" s="59">
        <v>2</v>
      </c>
      <c r="N4709" s="59">
        <v>6</v>
      </c>
      <c r="O4709" s="59" t="s">
        <v>176</v>
      </c>
      <c r="P4709" s="59">
        <v>2</v>
      </c>
      <c r="Q4709" s="59">
        <v>2</v>
      </c>
      <c r="R4709" s="59">
        <v>0</v>
      </c>
      <c r="S4709" s="59">
        <v>0</v>
      </c>
      <c r="T4709" s="59">
        <v>1</v>
      </c>
      <c r="U4709" s="59">
        <v>0</v>
      </c>
      <c r="V4709" s="59">
        <v>0</v>
      </c>
      <c r="W4709" s="59">
        <v>0</v>
      </c>
      <c r="X4709" s="59">
        <v>0</v>
      </c>
      <c r="Y4709" s="59">
        <f>IF(terrains!L4709&lt;=2.5,1,IF(terrains!L4709&lt;=4.5,2,IF(terrains!L4709&lt;=6.5,3,4)))</f>
        <v>2</v>
      </c>
      <c r="Z4709" s="59">
        <f>IF(terrains!R4709=1,35,IF(terrains!S4709=1,64,IF(terrains!T4709=1,IF(terrains!Y4709=1,85,104),IF(terrains!U4709=1,IF(terrains!Y4709=1,124,152),IF(terrains!V4709=1,(IF(terrains!Y4709=1,146,IF(terrains!Y4709=2,178,263))),IF(terrains!W4709=1,(IF(terrains!Y4709=1,178,IF(terrains!Y4709=2,218,321))),IF(terrains!X4709=1,IF(terrains!Y4709=1,190,IF(terrains!Y4709=2,242,IF(terrains!Y4709=3,357,896))))))))))</f>
        <v>104</v>
      </c>
      <c r="AA4709" s="152">
        <f>terrains!Z4709*terrains!F4709</f>
        <v>286018.61651999998</v>
      </c>
    </row>
    <row r="4710" spans="1:27" ht="14.4">
      <c r="A4710" s="143">
        <v>4709</v>
      </c>
      <c r="B4710" s="59">
        <v>294549.71909999999</v>
      </c>
      <c r="C4710" s="59">
        <v>5041457.74235</v>
      </c>
      <c r="D4710" s="59" t="s">
        <v>4331</v>
      </c>
      <c r="E4710" s="153">
        <v>255.5</v>
      </c>
      <c r="F4710" s="150">
        <f>terrains!E4710*10.76391</f>
        <v>2750.179005</v>
      </c>
      <c r="G4710" s="59" t="s">
        <v>275</v>
      </c>
      <c r="H4710" s="59">
        <v>1</v>
      </c>
      <c r="I4710" s="59">
        <v>4</v>
      </c>
      <c r="J4710" s="59">
        <f>IF(terrains!L4710=13.5,IF(terrains!X4710=1,12,9),-0.392532+1.267037*terrains!L4710+0.472239*terrains!X4710+0.58658*terrains!W4710+0.089417*terrains!V4710+0.531633*terrains!U4710+0.337883*terrains!T4710-0.403545*terrains!S4710)</f>
        <v>3.7464619999999997</v>
      </c>
      <c r="K4710" s="151">
        <f>IF(terrains!I4710=0,terrains!J4710,terrains!I4710)</f>
        <v>4</v>
      </c>
      <c r="L4710" s="59">
        <v>3</v>
      </c>
      <c r="M4710" s="59">
        <v>2</v>
      </c>
      <c r="N4710" s="59">
        <v>6</v>
      </c>
      <c r="O4710" s="59" t="s">
        <v>176</v>
      </c>
      <c r="P4710" s="59">
        <v>2</v>
      </c>
      <c r="Q4710" s="59">
        <v>2</v>
      </c>
      <c r="R4710" s="59">
        <v>0</v>
      </c>
      <c r="S4710" s="59">
        <v>0</v>
      </c>
      <c r="T4710" s="59">
        <v>1</v>
      </c>
      <c r="U4710" s="59">
        <v>0</v>
      </c>
      <c r="V4710" s="59">
        <v>0</v>
      </c>
      <c r="W4710" s="59">
        <v>0</v>
      </c>
      <c r="X4710" s="59">
        <v>0</v>
      </c>
      <c r="Y4710" s="59">
        <f>IF(terrains!L4710&lt;=2.5,1,IF(terrains!L4710&lt;=4.5,2,IF(terrains!L4710&lt;=6.5,3,4)))</f>
        <v>2</v>
      </c>
      <c r="Z4710" s="59">
        <f>IF(terrains!R4710=1,35,IF(terrains!S4710=1,64,IF(terrains!T4710=1,IF(terrains!Y4710=1,85,104),IF(terrains!U4710=1,IF(terrains!Y4710=1,124,152),IF(terrains!V4710=1,(IF(terrains!Y4710=1,146,IF(terrains!Y4710=2,178,263))),IF(terrains!W4710=1,(IF(terrains!Y4710=1,178,IF(terrains!Y4710=2,218,321))),IF(terrains!X4710=1,IF(terrains!Y4710=1,190,IF(terrains!Y4710=2,242,IF(terrains!Y4710=3,357,896))))))))))</f>
        <v>104</v>
      </c>
      <c r="AA4710" s="152">
        <f>terrains!Z4710*terrains!F4710</f>
        <v>286018.61651999998</v>
      </c>
    </row>
    <row r="4711" spans="1:27" ht="14.4">
      <c r="A4711" s="143">
        <v>4710</v>
      </c>
      <c r="B4711" s="59">
        <v>300444.03268800001</v>
      </c>
      <c r="C4711" s="59">
        <v>5041058.0030100001</v>
      </c>
      <c r="D4711" s="59" t="s">
        <v>4332</v>
      </c>
      <c r="E4711" s="153">
        <v>255.2</v>
      </c>
      <c r="F4711" s="150">
        <f>terrains!E4711*10.76391</f>
        <v>2746.9498319999998</v>
      </c>
      <c r="G4711" s="59" t="s">
        <v>619</v>
      </c>
      <c r="H4711" s="59">
        <v>0</v>
      </c>
      <c r="I4711" s="59">
        <v>6</v>
      </c>
      <c r="J4711" s="59">
        <f>IF(terrains!L4711=13.5,IF(terrains!X4711=1,12,9),-0.392532+1.267037*terrains!L4711+0.472239*terrains!X4711+0.58658*terrains!W4711+0.089417*terrains!V4711+0.531633*terrains!U4711+0.337883*terrains!T4711-0.403545*terrains!S4711)</f>
        <v>5.7813734999999999</v>
      </c>
      <c r="K4711" s="151">
        <f>IF(terrains!I4711=0,terrains!J4711,terrains!I4711)</f>
        <v>6</v>
      </c>
      <c r="L4711" s="59">
        <v>4.5</v>
      </c>
      <c r="M4711" s="59">
        <v>0</v>
      </c>
      <c r="N4711" s="59">
        <v>0</v>
      </c>
      <c r="O4711" s="59" t="s">
        <v>180</v>
      </c>
      <c r="P4711" s="59">
        <v>0</v>
      </c>
      <c r="Q4711" s="59">
        <v>0</v>
      </c>
      <c r="R4711" s="59">
        <v>0</v>
      </c>
      <c r="S4711" s="59">
        <v>0</v>
      </c>
      <c r="T4711" s="59">
        <v>0</v>
      </c>
      <c r="U4711" s="59">
        <v>0</v>
      </c>
      <c r="V4711" s="59">
        <v>0</v>
      </c>
      <c r="W4711" s="59">
        <v>0</v>
      </c>
      <c r="X4711" s="59">
        <v>1</v>
      </c>
      <c r="Y4711" s="59">
        <f>IF(terrains!L4711&lt;=2.5,1,IF(terrains!L4711&lt;=4.5,2,IF(terrains!L4711&lt;=6.5,3,4)))</f>
        <v>2</v>
      </c>
      <c r="Z4711" s="59">
        <f>IF(terrains!R4711=1,35,IF(terrains!S4711=1,64,IF(terrains!T4711=1,IF(terrains!Y4711=1,85,104),IF(terrains!U4711=1,IF(terrains!Y4711=1,124,152),IF(terrains!V4711=1,(IF(terrains!Y4711=1,146,IF(terrains!Y4711=2,178,263))),IF(terrains!W4711=1,(IF(terrains!Y4711=1,178,IF(terrains!Y4711=2,218,321))),IF(terrains!X4711=1,IF(terrains!Y4711=1,190,IF(terrains!Y4711=2,242,IF(terrains!Y4711=3,357,896))))))))))</f>
        <v>242</v>
      </c>
      <c r="AA4711" s="152">
        <f>terrains!Z4711*terrains!F4711</f>
        <v>664761.859344</v>
      </c>
    </row>
    <row r="4712" spans="1:27" ht="14.4">
      <c r="A4712" s="143">
        <v>4711</v>
      </c>
      <c r="B4712" s="59">
        <v>298408.8455</v>
      </c>
      <c r="C4712" s="59">
        <v>5039774.0290000001</v>
      </c>
      <c r="D4712" s="59" t="s">
        <v>4333</v>
      </c>
      <c r="E4712" s="153">
        <v>254.83</v>
      </c>
      <c r="F4712" s="150">
        <f>terrains!E4712*10.76391</f>
        <v>2742.9671853</v>
      </c>
      <c r="G4712" s="59" t="s">
        <v>1327</v>
      </c>
      <c r="H4712" s="59">
        <v>0</v>
      </c>
      <c r="I4712" s="59">
        <v>3</v>
      </c>
      <c r="J4712" s="59">
        <f>IF(terrains!L4712=13.5,IF(terrains!X4712=1,12,9),-0.392532+1.267037*terrains!L4712+0.472239*terrains!X4712+0.58658*terrains!W4712+0.089417*terrains!V4712+0.531633*terrains!U4712+0.337883*terrains!T4712-0.403545*terrains!S4712)</f>
        <v>3.2472995</v>
      </c>
      <c r="K4712" s="151">
        <f>IF(terrains!I4712=0,terrains!J4712,terrains!I4712)</f>
        <v>3</v>
      </c>
      <c r="L4712" s="59">
        <v>2.5</v>
      </c>
      <c r="M4712" s="59">
        <v>0</v>
      </c>
      <c r="N4712" s="59">
        <v>0</v>
      </c>
      <c r="O4712" s="59" t="s">
        <v>180</v>
      </c>
      <c r="P4712" s="59">
        <v>0</v>
      </c>
      <c r="Q4712" s="59">
        <v>0</v>
      </c>
      <c r="R4712" s="59">
        <v>0</v>
      </c>
      <c r="S4712" s="59">
        <v>0</v>
      </c>
      <c r="T4712" s="59">
        <v>0</v>
      </c>
      <c r="U4712" s="59">
        <v>0</v>
      </c>
      <c r="V4712" s="59">
        <v>0</v>
      </c>
      <c r="W4712" s="59">
        <v>0</v>
      </c>
      <c r="X4712" s="59">
        <v>1</v>
      </c>
      <c r="Y4712" s="59">
        <f>IF(terrains!L4712&lt;=2.5,1,IF(terrains!L4712&lt;=4.5,2,IF(terrains!L4712&lt;=6.5,3,4)))</f>
        <v>1</v>
      </c>
      <c r="Z4712" s="59">
        <f>IF(terrains!R4712=1,35,IF(terrains!S4712=1,64,IF(terrains!T4712=1,IF(terrains!Y4712=1,85,104),IF(terrains!U4712=1,IF(terrains!Y4712=1,124,152),IF(terrains!V4712=1,(IF(terrains!Y4712=1,146,IF(terrains!Y4712=2,178,263))),IF(terrains!W4712=1,(IF(terrains!Y4712=1,178,IF(terrains!Y4712=2,218,321))),IF(terrains!X4712=1,IF(terrains!Y4712=1,190,IF(terrains!Y4712=2,242,IF(terrains!Y4712=3,357,896))))))))))</f>
        <v>190</v>
      </c>
      <c r="AA4712" s="152">
        <f>terrains!Z4712*terrains!F4712</f>
        <v>521163.76520700002</v>
      </c>
    </row>
    <row r="4713" spans="1:27" ht="14.4">
      <c r="A4713" s="143">
        <v>4712</v>
      </c>
      <c r="B4713" s="59">
        <v>287408.48508100002</v>
      </c>
      <c r="C4713" s="59">
        <v>5043358.7927200003</v>
      </c>
      <c r="D4713" s="59" t="s">
        <v>4334</v>
      </c>
      <c r="E4713" s="153">
        <v>254.8</v>
      </c>
      <c r="F4713" s="150">
        <f>terrains!E4713*10.76391</f>
        <v>2742.644268</v>
      </c>
      <c r="G4713" s="59" t="s">
        <v>412</v>
      </c>
      <c r="H4713" s="59">
        <v>1</v>
      </c>
      <c r="I4713" s="59">
        <v>3</v>
      </c>
      <c r="J4713" s="59">
        <f>IF(terrains!L4713=13.5,IF(terrains!X4713=1,12,9),-0.392532+1.267037*terrains!L4713+0.472239*terrains!X4713+0.58658*terrains!W4713+0.089417*terrains!V4713+0.531633*terrains!U4713+0.337883*terrains!T4713-0.403545*terrains!S4713)</f>
        <v>3.6385524999999999</v>
      </c>
      <c r="K4713" s="151">
        <f>IF(terrains!I4713=0,terrains!J4713,terrains!I4713)</f>
        <v>3</v>
      </c>
      <c r="L4713" s="59">
        <v>3.5</v>
      </c>
      <c r="M4713" s="59">
        <v>3</v>
      </c>
      <c r="N4713" s="59">
        <v>6</v>
      </c>
      <c r="O4713" s="59" t="s">
        <v>175</v>
      </c>
      <c r="P4713" s="59">
        <v>2.5</v>
      </c>
      <c r="Q4713" s="59">
        <v>2.5</v>
      </c>
      <c r="R4713" s="59">
        <v>0</v>
      </c>
      <c r="S4713" s="59">
        <v>1</v>
      </c>
      <c r="T4713" s="59">
        <v>0</v>
      </c>
      <c r="U4713" s="59">
        <v>0</v>
      </c>
      <c r="V4713" s="59">
        <v>0</v>
      </c>
      <c r="W4713" s="59">
        <v>0</v>
      </c>
      <c r="X4713" s="59">
        <v>0</v>
      </c>
      <c r="Y4713" s="59">
        <f>IF(terrains!L4713&lt;=2.5,1,IF(terrains!L4713&lt;=4.5,2,IF(terrains!L4713&lt;=6.5,3,4)))</f>
        <v>2</v>
      </c>
      <c r="Z4713" s="59">
        <f>IF(terrains!R4713=1,35,IF(terrains!S4713=1,64,IF(terrains!T4713=1,IF(terrains!Y4713=1,85,104),IF(terrains!U4713=1,IF(terrains!Y4713=1,124,152),IF(terrains!V4713=1,(IF(terrains!Y4713=1,146,IF(terrains!Y4713=2,178,263))),IF(terrains!W4713=1,(IF(terrains!Y4713=1,178,IF(terrains!Y4713=2,218,321))),IF(terrains!X4713=1,IF(terrains!Y4713=1,190,IF(terrains!Y4713=2,242,IF(terrains!Y4713=3,357,896))))))))))</f>
        <v>64</v>
      </c>
      <c r="AA4713" s="152">
        <f>terrains!Z4713*terrains!F4713</f>
        <v>175529.233152</v>
      </c>
    </row>
    <row r="4714" spans="1:27" ht="14.4">
      <c r="A4714" s="143">
        <v>4713</v>
      </c>
      <c r="B4714" s="59">
        <v>299078.04399999999</v>
      </c>
      <c r="C4714" s="59">
        <v>5041682.3480000002</v>
      </c>
      <c r="D4714" s="59" t="s">
        <v>4335</v>
      </c>
      <c r="E4714" s="153">
        <v>254.7</v>
      </c>
      <c r="F4714" s="150">
        <f>terrains!E4714*10.76391</f>
        <v>2741.5678769999995</v>
      </c>
      <c r="G4714" s="59" t="s">
        <v>231</v>
      </c>
      <c r="H4714" s="59">
        <v>0</v>
      </c>
      <c r="I4714" s="59">
        <v>0</v>
      </c>
      <c r="J4714" s="59">
        <f>IF(terrains!L4714=13.5,IF(terrains!X4714=1,12,9),-0.392532+1.267037*terrains!L4714+0.472239*terrains!X4714+0.58658*terrains!W4714+0.089417*terrains!V4714+0.531633*terrains!U4714+0.337883*terrains!T4714-0.403545*terrains!S4714)</f>
        <v>3.2472995</v>
      </c>
      <c r="K4714" s="151">
        <f>IF(terrains!I4714=0,terrains!J4714,terrains!I4714)</f>
        <v>3.2472995</v>
      </c>
      <c r="L4714" s="59">
        <v>2.5</v>
      </c>
      <c r="M4714" s="59">
        <v>2</v>
      </c>
      <c r="N4714" s="59">
        <v>4</v>
      </c>
      <c r="O4714" s="59" t="s">
        <v>180</v>
      </c>
      <c r="P4714" s="59">
        <v>2</v>
      </c>
      <c r="Q4714" s="59">
        <v>2.5</v>
      </c>
      <c r="R4714" s="59">
        <v>0</v>
      </c>
      <c r="S4714" s="59">
        <v>0</v>
      </c>
      <c r="T4714" s="59">
        <v>0</v>
      </c>
      <c r="U4714" s="59">
        <v>0</v>
      </c>
      <c r="V4714" s="59">
        <v>0</v>
      </c>
      <c r="W4714" s="59">
        <v>0</v>
      </c>
      <c r="X4714" s="59">
        <v>1</v>
      </c>
      <c r="Y4714" s="59">
        <f>IF(terrains!L4714&lt;=2.5,1,IF(terrains!L4714&lt;=4.5,2,IF(terrains!L4714&lt;=6.5,3,4)))</f>
        <v>1</v>
      </c>
      <c r="Z4714" s="59">
        <f>IF(terrains!R4714=1,35,IF(terrains!S4714=1,64,IF(terrains!T4714=1,IF(terrains!Y4714=1,85,104),IF(terrains!U4714=1,IF(terrains!Y4714=1,124,152),IF(terrains!V4714=1,(IF(terrains!Y4714=1,146,IF(terrains!Y4714=2,178,263))),IF(terrains!W4714=1,(IF(terrains!Y4714=1,178,IF(terrains!Y4714=2,218,321))),IF(terrains!X4714=1,IF(terrains!Y4714=1,190,IF(terrains!Y4714=2,242,IF(terrains!Y4714=3,357,896))))))))))</f>
        <v>190</v>
      </c>
      <c r="AA4714" s="152">
        <f>terrains!Z4714*terrains!F4714</f>
        <v>520897.89662999992</v>
      </c>
    </row>
    <row r="4715" spans="1:27" ht="14.4">
      <c r="A4715" s="143">
        <v>4714</v>
      </c>
      <c r="B4715" s="59">
        <v>298399.16769999999</v>
      </c>
      <c r="C4715" s="59">
        <v>5042264.0149999997</v>
      </c>
      <c r="D4715" s="59" t="s">
        <v>4336</v>
      </c>
      <c r="E4715" s="153">
        <v>254.2</v>
      </c>
      <c r="F4715" s="150">
        <f>terrains!E4715*10.76391</f>
        <v>2736.1859219999997</v>
      </c>
      <c r="G4715" s="59" t="s">
        <v>231</v>
      </c>
      <c r="H4715" s="59">
        <v>0</v>
      </c>
      <c r="I4715" s="59">
        <v>0</v>
      </c>
      <c r="J4715" s="59">
        <f>IF(terrains!L4715=13.5,IF(terrains!X4715=1,12,9),-0.392532+1.267037*terrains!L4715+0.472239*terrains!X4715+0.58658*terrains!W4715+0.089417*terrains!V4715+0.531633*terrains!U4715+0.337883*terrains!T4715-0.403545*terrains!S4715)</f>
        <v>3.3616405</v>
      </c>
      <c r="K4715" s="151">
        <f>IF(terrains!I4715=0,terrains!J4715,terrains!I4715)</f>
        <v>3.3616405</v>
      </c>
      <c r="L4715" s="59">
        <v>2.5</v>
      </c>
      <c r="M4715" s="59">
        <v>2</v>
      </c>
      <c r="N4715" s="59">
        <v>4</v>
      </c>
      <c r="O4715" s="59" t="s">
        <v>179</v>
      </c>
      <c r="P4715" s="59">
        <v>2</v>
      </c>
      <c r="Q4715" s="59">
        <v>2.5</v>
      </c>
      <c r="R4715" s="59">
        <v>0</v>
      </c>
      <c r="S4715" s="59">
        <v>0</v>
      </c>
      <c r="T4715" s="59">
        <v>0</v>
      </c>
      <c r="U4715" s="59">
        <v>0</v>
      </c>
      <c r="V4715" s="59">
        <v>0</v>
      </c>
      <c r="W4715" s="59">
        <v>1</v>
      </c>
      <c r="X4715" s="59">
        <v>0</v>
      </c>
      <c r="Y4715" s="59">
        <f>IF(terrains!L4715&lt;=2.5,1,IF(terrains!L4715&lt;=4.5,2,IF(terrains!L4715&lt;=6.5,3,4)))</f>
        <v>1</v>
      </c>
      <c r="Z4715" s="59">
        <f>IF(terrains!R4715=1,35,IF(terrains!S4715=1,64,IF(terrains!T4715=1,IF(terrains!Y4715=1,85,104),IF(terrains!U4715=1,IF(terrains!Y4715=1,124,152),IF(terrains!V4715=1,(IF(terrains!Y4715=1,146,IF(terrains!Y4715=2,178,263))),IF(terrains!W4715=1,(IF(terrains!Y4715=1,178,IF(terrains!Y4715=2,218,321))),IF(terrains!X4715=1,IF(terrains!Y4715=1,190,IF(terrains!Y4715=2,242,IF(terrains!Y4715=3,357,896))))))))))</f>
        <v>178</v>
      </c>
      <c r="AA4715" s="152">
        <f>terrains!Z4715*terrains!F4715</f>
        <v>487041.09411599993</v>
      </c>
    </row>
    <row r="4716" spans="1:27" ht="14.4">
      <c r="A4716" s="143">
        <v>4715</v>
      </c>
      <c r="B4716" s="59">
        <v>299866.71677</v>
      </c>
      <c r="C4716" s="59">
        <v>5037054.1836999999</v>
      </c>
      <c r="D4716" s="59" t="s">
        <v>4337</v>
      </c>
      <c r="E4716" s="153">
        <v>253.6</v>
      </c>
      <c r="F4716" s="150">
        <f>terrains!E4716*10.76391</f>
        <v>2729.7275759999998</v>
      </c>
      <c r="G4716" s="59" t="s">
        <v>529</v>
      </c>
      <c r="H4716" s="59">
        <v>0</v>
      </c>
      <c r="I4716" s="59">
        <v>0</v>
      </c>
      <c r="J4716" s="59">
        <f>IF(terrains!L4716=13.5,IF(terrains!X4716=1,12,9),-0.392532+1.267037*terrains!L4716+0.472239*terrains!X4716+0.58658*terrains!W4716+0.089417*terrains!V4716+0.531633*terrains!U4716+0.337883*terrains!T4716-0.403545*terrains!S4716)</f>
        <v>3.1129435000000001</v>
      </c>
      <c r="K4716" s="151">
        <f>IF(terrains!I4716=0,terrains!J4716,terrains!I4716)</f>
        <v>3.1129435000000001</v>
      </c>
      <c r="L4716" s="59">
        <v>2.5</v>
      </c>
      <c r="M4716" s="59">
        <v>1</v>
      </c>
      <c r="N4716" s="59">
        <v>4</v>
      </c>
      <c r="O4716" s="59" t="s">
        <v>176</v>
      </c>
      <c r="P4716" s="59">
        <v>2</v>
      </c>
      <c r="Q4716" s="59">
        <v>2</v>
      </c>
      <c r="R4716" s="59">
        <v>0</v>
      </c>
      <c r="S4716" s="59">
        <v>0</v>
      </c>
      <c r="T4716" s="59">
        <v>1</v>
      </c>
      <c r="U4716" s="59">
        <v>0</v>
      </c>
      <c r="V4716" s="59">
        <v>0</v>
      </c>
      <c r="W4716" s="59">
        <v>0</v>
      </c>
      <c r="X4716" s="59">
        <v>0</v>
      </c>
      <c r="Y4716" s="59">
        <f>IF(terrains!L4716&lt;=2.5,1,IF(terrains!L4716&lt;=4.5,2,IF(terrains!L4716&lt;=6.5,3,4)))</f>
        <v>1</v>
      </c>
      <c r="Z4716" s="59">
        <f>IF(terrains!R4716=1,35,IF(terrains!S4716=1,64,IF(terrains!T4716=1,IF(terrains!Y4716=1,85,104),IF(terrains!U4716=1,IF(terrains!Y4716=1,124,152),IF(terrains!V4716=1,(IF(terrains!Y4716=1,146,IF(terrains!Y4716=2,178,263))),IF(terrains!W4716=1,(IF(terrains!Y4716=1,178,IF(terrains!Y4716=2,218,321))),IF(terrains!X4716=1,IF(terrains!Y4716=1,190,IF(terrains!Y4716=2,242,IF(terrains!Y4716=3,357,896))))))))))</f>
        <v>85</v>
      </c>
      <c r="AA4716" s="152">
        <f>terrains!Z4716*terrains!F4716</f>
        <v>232026.84395999997</v>
      </c>
    </row>
    <row r="4717" spans="1:27" ht="14.4">
      <c r="A4717" s="143">
        <v>4716</v>
      </c>
      <c r="B4717" s="59">
        <v>297189.25949999999</v>
      </c>
      <c r="C4717" s="59">
        <v>5043713.0449999999</v>
      </c>
      <c r="D4717" s="59" t="s">
        <v>4338</v>
      </c>
      <c r="E4717" s="153">
        <v>253.2</v>
      </c>
      <c r="F4717" s="150">
        <f>terrains!E4717*10.76391</f>
        <v>2725.4220119999995</v>
      </c>
      <c r="G4717" s="59" t="s">
        <v>990</v>
      </c>
      <c r="H4717" s="59">
        <v>0</v>
      </c>
      <c r="I4717" s="59">
        <v>0</v>
      </c>
      <c r="J4717" s="59">
        <f>IF(terrains!L4717=13.5,IF(terrains!X4717=1,12,9),-0.392532+1.267037*terrains!L4717+0.472239*terrains!X4717+0.58658*terrains!W4717+0.089417*terrains!V4717+0.531633*terrains!U4717+0.337883*terrains!T4717-0.403545*terrains!S4717)</f>
        <v>3.3066934999999997</v>
      </c>
      <c r="K4717" s="151">
        <f>IF(terrains!I4717=0,terrains!J4717,terrains!I4717)</f>
        <v>3.3066934999999997</v>
      </c>
      <c r="L4717" s="59">
        <v>2.5</v>
      </c>
      <c r="M4717" s="59">
        <v>2</v>
      </c>
      <c r="N4717" s="59">
        <v>3</v>
      </c>
      <c r="O4717" s="59" t="s">
        <v>177</v>
      </c>
      <c r="P4717" s="59">
        <v>2</v>
      </c>
      <c r="Q4717" s="59">
        <v>2.5</v>
      </c>
      <c r="R4717" s="59">
        <v>0</v>
      </c>
      <c r="S4717" s="59">
        <v>0</v>
      </c>
      <c r="T4717" s="59">
        <v>0</v>
      </c>
      <c r="U4717" s="59">
        <v>1</v>
      </c>
      <c r="V4717" s="59">
        <v>0</v>
      </c>
      <c r="W4717" s="59">
        <v>0</v>
      </c>
      <c r="X4717" s="59">
        <v>0</v>
      </c>
      <c r="Y4717" s="59">
        <f>IF(terrains!L4717&lt;=2.5,1,IF(terrains!L4717&lt;=4.5,2,IF(terrains!L4717&lt;=6.5,3,4)))</f>
        <v>1</v>
      </c>
      <c r="Z4717" s="59">
        <f>IF(terrains!R4717=1,35,IF(terrains!S4717=1,64,IF(terrains!T4717=1,IF(terrains!Y4717=1,85,104),IF(terrains!U4717=1,IF(terrains!Y4717=1,124,152),IF(terrains!V4717=1,(IF(terrains!Y4717=1,146,IF(terrains!Y4717=2,178,263))),IF(terrains!W4717=1,(IF(terrains!Y4717=1,178,IF(terrains!Y4717=2,218,321))),IF(terrains!X4717=1,IF(terrains!Y4717=1,190,IF(terrains!Y4717=2,242,IF(terrains!Y4717=3,357,896))))))))))</f>
        <v>124</v>
      </c>
      <c r="AA4717" s="152">
        <f>terrains!Z4717*terrains!F4717</f>
        <v>337952.32948799996</v>
      </c>
    </row>
    <row r="4718" spans="1:27" ht="14.4">
      <c r="A4718" s="143">
        <v>4717</v>
      </c>
      <c r="B4718" s="59">
        <v>295981.2709</v>
      </c>
      <c r="C4718" s="59">
        <v>5044494.4189999998</v>
      </c>
      <c r="D4718" s="59" t="s">
        <v>4339</v>
      </c>
      <c r="E4718" s="153">
        <v>253.2</v>
      </c>
      <c r="F4718" s="150">
        <f>terrains!E4718*10.76391</f>
        <v>2725.4220119999995</v>
      </c>
      <c r="G4718" s="59" t="s">
        <v>239</v>
      </c>
      <c r="H4718" s="59">
        <v>0</v>
      </c>
      <c r="I4718" s="59">
        <v>0</v>
      </c>
      <c r="J4718" s="59">
        <f>IF(terrains!L4718=13.5,IF(terrains!X4718=1,12,9),-0.392532+1.267037*terrains!L4718+0.472239*terrains!X4718+0.58658*terrains!W4718+0.089417*terrains!V4718+0.531633*terrains!U4718+0.337883*terrains!T4718-0.403545*terrains!S4718)</f>
        <v>3.3066934999999997</v>
      </c>
      <c r="K4718" s="151">
        <f>IF(terrains!I4718=0,terrains!J4718,terrains!I4718)</f>
        <v>3.3066934999999997</v>
      </c>
      <c r="L4718" s="59">
        <v>2.5</v>
      </c>
      <c r="M4718" s="59">
        <v>2</v>
      </c>
      <c r="N4718" s="59">
        <v>4</v>
      </c>
      <c r="O4718" s="59" t="s">
        <v>177</v>
      </c>
      <c r="P4718" s="59">
        <v>2</v>
      </c>
      <c r="Q4718" s="59">
        <v>2.5</v>
      </c>
      <c r="R4718" s="59">
        <v>0</v>
      </c>
      <c r="S4718" s="59">
        <v>0</v>
      </c>
      <c r="T4718" s="59">
        <v>0</v>
      </c>
      <c r="U4718" s="59">
        <v>1</v>
      </c>
      <c r="V4718" s="59">
        <v>0</v>
      </c>
      <c r="W4718" s="59">
        <v>0</v>
      </c>
      <c r="X4718" s="59">
        <v>0</v>
      </c>
      <c r="Y4718" s="59">
        <f>IF(terrains!L4718&lt;=2.5,1,IF(terrains!L4718&lt;=4.5,2,IF(terrains!L4718&lt;=6.5,3,4)))</f>
        <v>1</v>
      </c>
      <c r="Z4718" s="59">
        <f>IF(terrains!R4718=1,35,IF(terrains!S4718=1,64,IF(terrains!T4718=1,IF(terrains!Y4718=1,85,104),IF(terrains!U4718=1,IF(terrains!Y4718=1,124,152),IF(terrains!V4718=1,(IF(terrains!Y4718=1,146,IF(terrains!Y4718=2,178,263))),IF(terrains!W4718=1,(IF(terrains!Y4718=1,178,IF(terrains!Y4718=2,218,321))),IF(terrains!X4718=1,IF(terrains!Y4718=1,190,IF(terrains!Y4718=2,242,IF(terrains!Y4718=3,357,896))))))))))</f>
        <v>124</v>
      </c>
      <c r="AA4718" s="152">
        <f>terrains!Z4718*terrains!F4718</f>
        <v>337952.32948799996</v>
      </c>
    </row>
    <row r="4719" spans="1:27" ht="14.4">
      <c r="A4719" s="143">
        <v>4718</v>
      </c>
      <c r="B4719" s="59">
        <v>296931.59085199999</v>
      </c>
      <c r="C4719" s="59">
        <v>5043056.4395700004</v>
      </c>
      <c r="D4719" s="59" t="s">
        <v>4340</v>
      </c>
      <c r="E4719" s="153">
        <v>253.1</v>
      </c>
      <c r="F4719" s="150">
        <f>terrains!E4719*10.76391</f>
        <v>2724.3456209999999</v>
      </c>
      <c r="G4719" s="59" t="s">
        <v>2668</v>
      </c>
      <c r="H4719" s="59">
        <v>2</v>
      </c>
      <c r="I4719" s="59">
        <v>3</v>
      </c>
      <c r="J4719" s="59">
        <f>IF(terrains!L4719=13.5,IF(terrains!X4719=1,12,9),-0.392532+1.267037*terrains!L4719+0.472239*terrains!X4719+0.58658*terrains!W4719+0.089417*terrains!V4719+0.531633*terrains!U4719+0.337883*terrains!T4719-0.403545*terrains!S4719)</f>
        <v>3.4979959999999997</v>
      </c>
      <c r="K4719" s="151">
        <f>IF(terrains!I4719=0,terrains!J4719,terrains!I4719)</f>
        <v>3</v>
      </c>
      <c r="L4719" s="59">
        <v>3</v>
      </c>
      <c r="M4719" s="59">
        <v>3</v>
      </c>
      <c r="N4719" s="59">
        <v>5</v>
      </c>
      <c r="O4719" s="59" t="s">
        <v>178</v>
      </c>
      <c r="P4719" s="59">
        <v>2</v>
      </c>
      <c r="Q4719" s="59">
        <v>2.5</v>
      </c>
      <c r="R4719" s="59">
        <v>0</v>
      </c>
      <c r="S4719" s="59">
        <v>0</v>
      </c>
      <c r="T4719" s="59">
        <v>0</v>
      </c>
      <c r="U4719" s="59">
        <v>0</v>
      </c>
      <c r="V4719" s="59">
        <v>1</v>
      </c>
      <c r="W4719" s="59">
        <v>0</v>
      </c>
      <c r="X4719" s="59">
        <v>0</v>
      </c>
      <c r="Y4719" s="59">
        <f>IF(terrains!L4719&lt;=2.5,1,IF(terrains!L4719&lt;=4.5,2,IF(terrains!L4719&lt;=6.5,3,4)))</f>
        <v>2</v>
      </c>
      <c r="Z4719" s="59">
        <f>IF(terrains!R4719=1,35,IF(terrains!S4719=1,64,IF(terrains!T4719=1,IF(terrains!Y4719=1,85,104),IF(terrains!U4719=1,IF(terrains!Y4719=1,124,152),IF(terrains!V4719=1,(IF(terrains!Y4719=1,146,IF(terrains!Y4719=2,178,263))),IF(terrains!W4719=1,(IF(terrains!Y4719=1,178,IF(terrains!Y4719=2,218,321))),IF(terrains!X4719=1,IF(terrains!Y4719=1,190,IF(terrains!Y4719=2,242,IF(terrains!Y4719=3,357,896))))))))))</f>
        <v>178</v>
      </c>
      <c r="AA4719" s="152">
        <f>terrains!Z4719*terrains!F4719</f>
        <v>484933.52053799998</v>
      </c>
    </row>
    <row r="4720" spans="1:27" ht="14.4">
      <c r="A4720" s="143">
        <v>4719</v>
      </c>
      <c r="B4720" s="59">
        <v>291938.80349999998</v>
      </c>
      <c r="C4720" s="59">
        <v>5033242.2259999998</v>
      </c>
      <c r="D4720" s="59" t="s">
        <v>4341</v>
      </c>
      <c r="E4720" s="153">
        <v>252.9</v>
      </c>
      <c r="F4720" s="150">
        <f>terrains!E4720*10.76391</f>
        <v>2722.1928389999998</v>
      </c>
      <c r="G4720" s="59" t="s">
        <v>217</v>
      </c>
      <c r="H4720" s="59">
        <v>0</v>
      </c>
      <c r="I4720" s="59">
        <v>0</v>
      </c>
      <c r="J4720" s="59">
        <f>IF(terrains!L4720=13.5,IF(terrains!X4720=1,12,9),-0.392532+1.267037*terrains!L4720+0.472239*terrains!X4720+0.58658*terrains!W4720+0.089417*terrains!V4720+0.531633*terrains!U4720+0.337883*terrains!T4720-0.403545*terrains!S4720)</f>
        <v>1.7379969999999998</v>
      </c>
      <c r="K4720" s="151">
        <f>IF(terrains!I4720=0,terrains!J4720,terrains!I4720)</f>
        <v>1.7379969999999998</v>
      </c>
      <c r="L4720" s="59">
        <v>2</v>
      </c>
      <c r="M4720" s="59">
        <v>1</v>
      </c>
      <c r="N4720" s="59">
        <v>4</v>
      </c>
      <c r="O4720" s="59" t="s">
        <v>175</v>
      </c>
      <c r="P4720" s="59">
        <v>2</v>
      </c>
      <c r="Q4720" s="59">
        <v>2</v>
      </c>
      <c r="R4720" s="59">
        <v>0</v>
      </c>
      <c r="S4720" s="59">
        <v>1</v>
      </c>
      <c r="T4720" s="59">
        <v>0</v>
      </c>
      <c r="U4720" s="59">
        <v>0</v>
      </c>
      <c r="V4720" s="59">
        <v>0</v>
      </c>
      <c r="W4720" s="59">
        <v>0</v>
      </c>
      <c r="X4720" s="59">
        <v>0</v>
      </c>
      <c r="Y4720" s="59">
        <f>IF(terrains!L4720&lt;=2.5,1,IF(terrains!L4720&lt;=4.5,2,IF(terrains!L4720&lt;=6.5,3,4)))</f>
        <v>1</v>
      </c>
      <c r="Z4720" s="59">
        <f>IF(terrains!R4720=1,35,IF(terrains!S4720=1,64,IF(terrains!T4720=1,IF(terrains!Y4720=1,85,104),IF(terrains!U4720=1,IF(terrains!Y4720=1,124,152),IF(terrains!V4720=1,(IF(terrains!Y4720=1,146,IF(terrains!Y4720=2,178,263))),IF(terrains!W4720=1,(IF(terrains!Y4720=1,178,IF(terrains!Y4720=2,218,321))),IF(terrains!X4720=1,IF(terrains!Y4720=1,190,IF(terrains!Y4720=2,242,IF(terrains!Y4720=3,357,896))))))))))</f>
        <v>64</v>
      </c>
      <c r="AA4720" s="152">
        <f>terrains!Z4720*terrains!F4720</f>
        <v>174220.34169599999</v>
      </c>
    </row>
    <row r="4721" spans="1:27" ht="14.4">
      <c r="A4721" s="143">
        <v>4720</v>
      </c>
      <c r="B4721" s="59">
        <v>301916.69893200003</v>
      </c>
      <c r="C4721" s="59">
        <v>5059009.64035</v>
      </c>
      <c r="D4721" s="59" t="s">
        <v>4342</v>
      </c>
      <c r="E4721" s="153">
        <v>252.9</v>
      </c>
      <c r="F4721" s="150">
        <f>terrains!E4721*10.76391</f>
        <v>2722.1928389999998</v>
      </c>
      <c r="G4721" s="59" t="s">
        <v>327</v>
      </c>
      <c r="H4721" s="59">
        <v>0</v>
      </c>
      <c r="I4721" s="59">
        <v>0</v>
      </c>
      <c r="J4721" s="59">
        <f>IF(terrains!L4721=13.5,IF(terrains!X4721=1,12,9),-0.392532+1.267037*terrains!L4721+0.472239*terrains!X4721+0.58658*terrains!W4721+0.089417*terrains!V4721+0.531633*terrains!U4721+0.337883*terrains!T4721-0.403545*terrains!S4721)</f>
        <v>2.7750604999999999</v>
      </c>
      <c r="K4721" s="151">
        <f>IF(terrains!I4721=0,terrains!J4721,terrains!I4721)</f>
        <v>2.7750604999999999</v>
      </c>
      <c r="L4721" s="59">
        <v>2.5</v>
      </c>
      <c r="M4721" s="59">
        <v>0</v>
      </c>
      <c r="N4721" s="59">
        <v>0</v>
      </c>
      <c r="O4721" s="59" t="s">
        <v>174</v>
      </c>
      <c r="P4721" s="59">
        <v>0</v>
      </c>
      <c r="Q4721" s="59">
        <v>0</v>
      </c>
      <c r="R4721" s="59">
        <v>1</v>
      </c>
      <c r="S4721" s="59">
        <v>0</v>
      </c>
      <c r="T4721" s="59">
        <v>0</v>
      </c>
      <c r="U4721" s="59">
        <v>0</v>
      </c>
      <c r="V4721" s="59">
        <v>0</v>
      </c>
      <c r="W4721" s="59">
        <v>0</v>
      </c>
      <c r="X4721" s="59">
        <v>0</v>
      </c>
      <c r="Y4721" s="59">
        <f>IF(terrains!L4721&lt;=2.5,1,IF(terrains!L4721&lt;=4.5,2,IF(terrains!L4721&lt;=6.5,3,4)))</f>
        <v>1</v>
      </c>
      <c r="Z4721" s="59">
        <f>IF(terrains!R4721=1,35,IF(terrains!S4721=1,64,IF(terrains!T4721=1,IF(terrains!Y4721=1,85,104),IF(terrains!U4721=1,IF(terrains!Y4721=1,124,152),IF(terrains!V4721=1,(IF(terrains!Y4721=1,146,IF(terrains!Y4721=2,178,263))),IF(terrains!W4721=1,(IF(terrains!Y4721=1,178,IF(terrains!Y4721=2,218,321))),IF(terrains!X4721=1,IF(terrains!Y4721=1,190,IF(terrains!Y4721=2,242,IF(terrains!Y4721=3,357,896))))))))))</f>
        <v>35</v>
      </c>
      <c r="AA4721" s="152">
        <f>terrains!Z4721*terrains!F4721</f>
        <v>95276.749364999996</v>
      </c>
    </row>
    <row r="4722" spans="1:27" ht="14.4">
      <c r="A4722" s="143">
        <v>4721</v>
      </c>
      <c r="B4722" s="59">
        <v>301921.209883</v>
      </c>
      <c r="C4722" s="59">
        <v>5059000.9966500001</v>
      </c>
      <c r="D4722" s="59" t="s">
        <v>4343</v>
      </c>
      <c r="E4722" s="153">
        <v>252.9</v>
      </c>
      <c r="F4722" s="150">
        <f>terrains!E4722*10.76391</f>
        <v>2722.1928389999998</v>
      </c>
      <c r="G4722" s="59" t="s">
        <v>327</v>
      </c>
      <c r="H4722" s="59">
        <v>0</v>
      </c>
      <c r="I4722" s="59">
        <v>0</v>
      </c>
      <c r="J4722" s="59">
        <f>IF(terrains!L4722=13.5,IF(terrains!X4722=1,12,9),-0.392532+1.267037*terrains!L4722+0.472239*terrains!X4722+0.58658*terrains!W4722+0.089417*terrains!V4722+0.531633*terrains!U4722+0.337883*terrains!T4722-0.403545*terrains!S4722)</f>
        <v>2.7750604999999999</v>
      </c>
      <c r="K4722" s="151">
        <f>IF(terrains!I4722=0,terrains!J4722,terrains!I4722)</f>
        <v>2.7750604999999999</v>
      </c>
      <c r="L4722" s="59">
        <v>2.5</v>
      </c>
      <c r="M4722" s="59">
        <v>0</v>
      </c>
      <c r="N4722" s="59">
        <v>0</v>
      </c>
      <c r="O4722" s="59" t="s">
        <v>174</v>
      </c>
      <c r="P4722" s="59">
        <v>0</v>
      </c>
      <c r="Q4722" s="59">
        <v>0</v>
      </c>
      <c r="R4722" s="59">
        <v>1</v>
      </c>
      <c r="S4722" s="59">
        <v>0</v>
      </c>
      <c r="T4722" s="59">
        <v>0</v>
      </c>
      <c r="U4722" s="59">
        <v>0</v>
      </c>
      <c r="V4722" s="59">
        <v>0</v>
      </c>
      <c r="W4722" s="59">
        <v>0</v>
      </c>
      <c r="X4722" s="59">
        <v>0</v>
      </c>
      <c r="Y4722" s="59">
        <f>IF(terrains!L4722&lt;=2.5,1,IF(terrains!L4722&lt;=4.5,2,IF(terrains!L4722&lt;=6.5,3,4)))</f>
        <v>1</v>
      </c>
      <c r="Z4722" s="59">
        <f>IF(terrains!R4722=1,35,IF(terrains!S4722=1,64,IF(terrains!T4722=1,IF(terrains!Y4722=1,85,104),IF(terrains!U4722=1,IF(terrains!Y4722=1,124,152),IF(terrains!V4722=1,(IF(terrains!Y4722=1,146,IF(terrains!Y4722=2,178,263))),IF(terrains!W4722=1,(IF(terrains!Y4722=1,178,IF(terrains!Y4722=2,218,321))),IF(terrains!X4722=1,IF(terrains!Y4722=1,190,IF(terrains!Y4722=2,242,IF(terrains!Y4722=3,357,896))))))))))</f>
        <v>35</v>
      </c>
      <c r="AA4722" s="152">
        <f>terrains!Z4722*terrains!F4722</f>
        <v>95276.749364999996</v>
      </c>
    </row>
    <row r="4723" spans="1:27" ht="14.4">
      <c r="A4723" s="143">
        <v>4722</v>
      </c>
      <c r="B4723" s="59">
        <v>298806.55571400002</v>
      </c>
      <c r="C4723" s="59">
        <v>5057099.3569799997</v>
      </c>
      <c r="D4723" s="59" t="s">
        <v>4344</v>
      </c>
      <c r="E4723" s="153">
        <v>252.8</v>
      </c>
      <c r="F4723" s="150">
        <f>terrains!E4723*10.76391</f>
        <v>2721.1164479999998</v>
      </c>
      <c r="G4723" s="59" t="s">
        <v>353</v>
      </c>
      <c r="H4723" s="59">
        <v>0</v>
      </c>
      <c r="I4723" s="59">
        <v>0</v>
      </c>
      <c r="J4723" s="59">
        <f>IF(terrains!L4723=13.5,IF(terrains!X4723=1,12,9),-0.392532+1.267037*terrains!L4723+0.472239*terrains!X4723+0.58658*terrains!W4723+0.089417*terrains!V4723+0.531633*terrains!U4723+0.337883*terrains!T4723-0.403545*terrains!S4723)</f>
        <v>2.1415419999999998</v>
      </c>
      <c r="K4723" s="151">
        <f>IF(terrains!I4723=0,terrains!J4723,terrains!I4723)</f>
        <v>2.1415419999999998</v>
      </c>
      <c r="L4723" s="59">
        <v>2</v>
      </c>
      <c r="M4723" s="59">
        <v>1</v>
      </c>
      <c r="N4723" s="59">
        <v>3</v>
      </c>
      <c r="O4723" s="59" t="s">
        <v>174</v>
      </c>
      <c r="P4723" s="59">
        <v>2</v>
      </c>
      <c r="Q4723" s="59">
        <v>1.5</v>
      </c>
      <c r="R4723" s="59">
        <v>1</v>
      </c>
      <c r="S4723" s="59">
        <v>0</v>
      </c>
      <c r="T4723" s="59">
        <v>0</v>
      </c>
      <c r="U4723" s="59">
        <v>0</v>
      </c>
      <c r="V4723" s="59">
        <v>0</v>
      </c>
      <c r="W4723" s="59">
        <v>0</v>
      </c>
      <c r="X4723" s="59">
        <v>0</v>
      </c>
      <c r="Y4723" s="59">
        <f>IF(terrains!L4723&lt;=2.5,1,IF(terrains!L4723&lt;=4.5,2,IF(terrains!L4723&lt;=6.5,3,4)))</f>
        <v>1</v>
      </c>
      <c r="Z4723" s="59">
        <f>IF(terrains!R4723=1,35,IF(terrains!S4723=1,64,IF(terrains!T4723=1,IF(terrains!Y4723=1,85,104),IF(terrains!U4723=1,IF(terrains!Y4723=1,124,152),IF(terrains!V4723=1,(IF(terrains!Y4723=1,146,IF(terrains!Y4723=2,178,263))),IF(terrains!W4723=1,(IF(terrains!Y4723=1,178,IF(terrains!Y4723=2,218,321))),IF(terrains!X4723=1,IF(terrains!Y4723=1,190,IF(terrains!Y4723=2,242,IF(terrains!Y4723=3,357,896))))))))))</f>
        <v>35</v>
      </c>
      <c r="AA4723" s="152">
        <f>terrains!Z4723*terrains!F4723</f>
        <v>95239.075679999994</v>
      </c>
    </row>
    <row r="4724" spans="1:27" ht="14.4">
      <c r="A4724" s="143">
        <v>4723</v>
      </c>
      <c r="B4724" s="59">
        <v>296937.82134199998</v>
      </c>
      <c r="C4724" s="59">
        <v>5043052.3634599997</v>
      </c>
      <c r="D4724" s="59" t="s">
        <v>4345</v>
      </c>
      <c r="E4724" s="153">
        <v>252.8</v>
      </c>
      <c r="F4724" s="150">
        <f>terrains!E4724*10.76391</f>
        <v>2721.1164479999998</v>
      </c>
      <c r="G4724" s="59" t="s">
        <v>2668</v>
      </c>
      <c r="H4724" s="59">
        <v>2</v>
      </c>
      <c r="I4724" s="59">
        <v>3</v>
      </c>
      <c r="J4724" s="59">
        <f>IF(terrains!L4724=13.5,IF(terrains!X4724=1,12,9),-0.392532+1.267037*terrains!L4724+0.472239*terrains!X4724+0.58658*terrains!W4724+0.089417*terrains!V4724+0.531633*terrains!U4724+0.337883*terrains!T4724-0.403545*terrains!S4724)</f>
        <v>3.4979959999999997</v>
      </c>
      <c r="K4724" s="151">
        <f>IF(terrains!I4724=0,terrains!J4724,terrains!I4724)</f>
        <v>3</v>
      </c>
      <c r="L4724" s="59">
        <v>3</v>
      </c>
      <c r="M4724" s="59">
        <v>3</v>
      </c>
      <c r="N4724" s="59">
        <v>5</v>
      </c>
      <c r="O4724" s="59" t="s">
        <v>178</v>
      </c>
      <c r="P4724" s="59">
        <v>2</v>
      </c>
      <c r="Q4724" s="59">
        <v>2.5</v>
      </c>
      <c r="R4724" s="59">
        <v>0</v>
      </c>
      <c r="S4724" s="59">
        <v>0</v>
      </c>
      <c r="T4724" s="59">
        <v>0</v>
      </c>
      <c r="U4724" s="59">
        <v>0</v>
      </c>
      <c r="V4724" s="59">
        <v>1</v>
      </c>
      <c r="W4724" s="59">
        <v>0</v>
      </c>
      <c r="X4724" s="59">
        <v>0</v>
      </c>
      <c r="Y4724" s="59">
        <f>IF(terrains!L4724&lt;=2.5,1,IF(terrains!L4724&lt;=4.5,2,IF(terrains!L4724&lt;=6.5,3,4)))</f>
        <v>2</v>
      </c>
      <c r="Z4724" s="59">
        <f>IF(terrains!R4724=1,35,IF(terrains!S4724=1,64,IF(terrains!T4724=1,IF(terrains!Y4724=1,85,104),IF(terrains!U4724=1,IF(terrains!Y4724=1,124,152),IF(terrains!V4724=1,(IF(terrains!Y4724=1,146,IF(terrains!Y4724=2,178,263))),IF(terrains!W4724=1,(IF(terrains!Y4724=1,178,IF(terrains!Y4724=2,218,321))),IF(terrains!X4724=1,IF(terrains!Y4724=1,190,IF(terrains!Y4724=2,242,IF(terrains!Y4724=3,357,896))))))))))</f>
        <v>178</v>
      </c>
      <c r="AA4724" s="152">
        <f>terrains!Z4724*terrains!F4724</f>
        <v>484358.72774399997</v>
      </c>
    </row>
    <row r="4725" spans="1:27" ht="14.4">
      <c r="A4725" s="143">
        <v>4724</v>
      </c>
      <c r="B4725" s="59">
        <v>296925.36532300001</v>
      </c>
      <c r="C4725" s="59">
        <v>5043060.51987</v>
      </c>
      <c r="D4725" s="59" t="s">
        <v>4346</v>
      </c>
      <c r="E4725" s="153">
        <v>252.7</v>
      </c>
      <c r="F4725" s="150">
        <f>terrains!E4725*10.76391</f>
        <v>2720.0400569999997</v>
      </c>
      <c r="G4725" s="59" t="s">
        <v>2668</v>
      </c>
      <c r="H4725" s="59">
        <v>2</v>
      </c>
      <c r="I4725" s="59">
        <v>3</v>
      </c>
      <c r="J4725" s="59">
        <f>IF(terrains!L4725=13.5,IF(terrains!X4725=1,12,9),-0.392532+1.267037*terrains!L4725+0.472239*terrains!X4725+0.58658*terrains!W4725+0.089417*terrains!V4725+0.531633*terrains!U4725+0.337883*terrains!T4725-0.403545*terrains!S4725)</f>
        <v>3.4979959999999997</v>
      </c>
      <c r="K4725" s="151">
        <f>IF(terrains!I4725=0,terrains!J4725,terrains!I4725)</f>
        <v>3</v>
      </c>
      <c r="L4725" s="59">
        <v>3</v>
      </c>
      <c r="M4725" s="59">
        <v>3</v>
      </c>
      <c r="N4725" s="59">
        <v>5</v>
      </c>
      <c r="O4725" s="59" t="s">
        <v>178</v>
      </c>
      <c r="P4725" s="59">
        <v>2</v>
      </c>
      <c r="Q4725" s="59">
        <v>2.5</v>
      </c>
      <c r="R4725" s="59">
        <v>0</v>
      </c>
      <c r="S4725" s="59">
        <v>0</v>
      </c>
      <c r="T4725" s="59">
        <v>0</v>
      </c>
      <c r="U4725" s="59">
        <v>0</v>
      </c>
      <c r="V4725" s="59">
        <v>1</v>
      </c>
      <c r="W4725" s="59">
        <v>0</v>
      </c>
      <c r="X4725" s="59">
        <v>0</v>
      </c>
      <c r="Y4725" s="59">
        <f>IF(terrains!L4725&lt;=2.5,1,IF(terrains!L4725&lt;=4.5,2,IF(terrains!L4725&lt;=6.5,3,4)))</f>
        <v>2</v>
      </c>
      <c r="Z4725" s="59">
        <f>IF(terrains!R4725=1,35,IF(terrains!S4725=1,64,IF(terrains!T4725=1,IF(terrains!Y4725=1,85,104),IF(terrains!U4725=1,IF(terrains!Y4725=1,124,152),IF(terrains!V4725=1,(IF(terrains!Y4725=1,146,IF(terrains!Y4725=2,178,263))),IF(terrains!W4725=1,(IF(terrains!Y4725=1,178,IF(terrains!Y4725=2,218,321))),IF(terrains!X4725=1,IF(terrains!Y4725=1,190,IF(terrains!Y4725=2,242,IF(terrains!Y4725=3,357,896))))))))))</f>
        <v>178</v>
      </c>
      <c r="AA4725" s="152">
        <f>terrains!Z4725*terrains!F4725</f>
        <v>484167.13014599995</v>
      </c>
    </row>
    <row r="4726" spans="1:27" ht="14.4">
      <c r="A4726" s="143">
        <v>4725</v>
      </c>
      <c r="B4726" s="59">
        <v>300334.45750000002</v>
      </c>
      <c r="C4726" s="59">
        <v>5040413.3609999996</v>
      </c>
      <c r="D4726" s="59" t="s">
        <v>4347</v>
      </c>
      <c r="E4726" s="153">
        <v>252.7</v>
      </c>
      <c r="F4726" s="150">
        <f>terrains!E4726*10.76391</f>
        <v>2720.0400569999997</v>
      </c>
      <c r="G4726" s="59" t="s">
        <v>245</v>
      </c>
      <c r="H4726" s="59">
        <v>0</v>
      </c>
      <c r="I4726" s="59">
        <v>6</v>
      </c>
      <c r="J4726" s="59">
        <f>IF(terrains!L4726=13.5,IF(terrains!X4726=1,12,9),-0.392532+1.267037*terrains!L4726+0.472239*terrains!X4726+0.58658*terrains!W4726+0.089417*terrains!V4726+0.531633*terrains!U4726+0.337883*terrains!T4726-0.403545*terrains!S4726)</f>
        <v>5.7813734999999999</v>
      </c>
      <c r="K4726" s="151">
        <f>IF(terrains!I4726=0,terrains!J4726,terrains!I4726)</f>
        <v>6</v>
      </c>
      <c r="L4726" s="59">
        <v>4.5</v>
      </c>
      <c r="M4726" s="59">
        <v>0</v>
      </c>
      <c r="N4726" s="59">
        <v>0</v>
      </c>
      <c r="O4726" s="59" t="s">
        <v>180</v>
      </c>
      <c r="P4726" s="59">
        <v>0</v>
      </c>
      <c r="Q4726" s="59">
        <v>0</v>
      </c>
      <c r="R4726" s="59">
        <v>0</v>
      </c>
      <c r="S4726" s="59">
        <v>0</v>
      </c>
      <c r="T4726" s="59">
        <v>0</v>
      </c>
      <c r="U4726" s="59">
        <v>0</v>
      </c>
      <c r="V4726" s="59">
        <v>0</v>
      </c>
      <c r="W4726" s="59">
        <v>0</v>
      </c>
      <c r="X4726" s="59">
        <v>1</v>
      </c>
      <c r="Y4726" s="59">
        <f>IF(terrains!L4726&lt;=2.5,1,IF(terrains!L4726&lt;=4.5,2,IF(terrains!L4726&lt;=6.5,3,4)))</f>
        <v>2</v>
      </c>
      <c r="Z4726" s="59">
        <f>IF(terrains!R4726=1,35,IF(terrains!S4726=1,64,IF(terrains!T4726=1,IF(terrains!Y4726=1,85,104),IF(terrains!U4726=1,IF(terrains!Y4726=1,124,152),IF(terrains!V4726=1,(IF(terrains!Y4726=1,146,IF(terrains!Y4726=2,178,263))),IF(terrains!W4726=1,(IF(terrains!Y4726=1,178,IF(terrains!Y4726=2,218,321))),IF(terrains!X4726=1,IF(terrains!Y4726=1,190,IF(terrains!Y4726=2,242,IF(terrains!Y4726=3,357,896))))))))))</f>
        <v>242</v>
      </c>
      <c r="AA4726" s="152">
        <f>terrains!Z4726*terrains!F4726</f>
        <v>658249.69379399996</v>
      </c>
    </row>
    <row r="4727" spans="1:27" ht="14.4">
      <c r="A4727" s="143">
        <v>4726</v>
      </c>
      <c r="B4727" s="59">
        <v>304115.00496799999</v>
      </c>
      <c r="C4727" s="59">
        <v>5059241.5246799998</v>
      </c>
      <c r="D4727" s="59" t="s">
        <v>4348</v>
      </c>
      <c r="E4727" s="153">
        <v>252.5</v>
      </c>
      <c r="F4727" s="150">
        <f>terrains!E4727*10.76391</f>
        <v>2717.8872749999996</v>
      </c>
      <c r="G4727" s="59" t="s">
        <v>2150</v>
      </c>
      <c r="H4727" s="59">
        <v>0.4</v>
      </c>
      <c r="I4727" s="59">
        <v>1.2</v>
      </c>
      <c r="J4727" s="59">
        <f>IF(terrains!L4727=13.5,IF(terrains!X4727=1,12,9),-0.392532+1.267037*terrains!L4727+0.472239*terrains!X4727+0.58658*terrains!W4727+0.089417*terrains!V4727+0.531633*terrains!U4727+0.337883*terrains!T4727-0.403545*terrains!S4727)</f>
        <v>2.1415419999999998</v>
      </c>
      <c r="K4727" s="151">
        <f>IF(terrains!I4727=0,terrains!J4727,terrains!I4727)</f>
        <v>1.2</v>
      </c>
      <c r="L4727" s="59">
        <v>2</v>
      </c>
      <c r="M4727" s="59">
        <v>2</v>
      </c>
      <c r="N4727" s="59">
        <v>3</v>
      </c>
      <c r="O4727" s="59" t="s">
        <v>174</v>
      </c>
      <c r="P4727" s="59">
        <v>2</v>
      </c>
      <c r="Q4727" s="59">
        <v>1.5</v>
      </c>
      <c r="R4727" s="59">
        <v>1</v>
      </c>
      <c r="S4727" s="59">
        <v>0</v>
      </c>
      <c r="T4727" s="59">
        <v>0</v>
      </c>
      <c r="U4727" s="59">
        <v>0</v>
      </c>
      <c r="V4727" s="59">
        <v>0</v>
      </c>
      <c r="W4727" s="59">
        <v>0</v>
      </c>
      <c r="X4727" s="59">
        <v>0</v>
      </c>
      <c r="Y4727" s="59">
        <f>IF(terrains!L4727&lt;=2.5,1,IF(terrains!L4727&lt;=4.5,2,IF(terrains!L4727&lt;=6.5,3,4)))</f>
        <v>1</v>
      </c>
      <c r="Z4727" s="59">
        <f>IF(terrains!R4727=1,35,IF(terrains!S4727=1,64,IF(terrains!T4727=1,IF(terrains!Y4727=1,85,104),IF(terrains!U4727=1,IF(terrains!Y4727=1,124,152),IF(terrains!V4727=1,(IF(terrains!Y4727=1,146,IF(terrains!Y4727=2,178,263))),IF(terrains!W4727=1,(IF(terrains!Y4727=1,178,IF(terrains!Y4727=2,218,321))),IF(terrains!X4727=1,IF(terrains!Y4727=1,190,IF(terrains!Y4727=2,242,IF(terrains!Y4727=3,357,896))))))))))</f>
        <v>35</v>
      </c>
      <c r="AA4727" s="152">
        <f>terrains!Z4727*terrains!F4727</f>
        <v>95126.05462499999</v>
      </c>
    </row>
    <row r="4728" spans="1:27" ht="14.4">
      <c r="A4728" s="143">
        <v>4727</v>
      </c>
      <c r="B4728" s="59">
        <v>296944.03285700001</v>
      </c>
      <c r="C4728" s="59">
        <v>5043048.2858699998</v>
      </c>
      <c r="D4728" s="59" t="s">
        <v>4349</v>
      </c>
      <c r="E4728" s="153">
        <v>252.1</v>
      </c>
      <c r="F4728" s="150">
        <f>terrains!E4728*10.76391</f>
        <v>2713.5817109999998</v>
      </c>
      <c r="G4728" s="59" t="s">
        <v>2668</v>
      </c>
      <c r="H4728" s="59">
        <v>2</v>
      </c>
      <c r="I4728" s="59">
        <v>3</v>
      </c>
      <c r="J4728" s="59">
        <f>IF(terrains!L4728=13.5,IF(terrains!X4728=1,12,9),-0.392532+1.267037*terrains!L4728+0.472239*terrains!X4728+0.58658*terrains!W4728+0.089417*terrains!V4728+0.531633*terrains!U4728+0.337883*terrains!T4728-0.403545*terrains!S4728)</f>
        <v>3.4979959999999997</v>
      </c>
      <c r="K4728" s="151">
        <f>IF(terrains!I4728=0,terrains!J4728,terrains!I4728)</f>
        <v>3</v>
      </c>
      <c r="L4728" s="59">
        <v>3</v>
      </c>
      <c r="M4728" s="59">
        <v>3</v>
      </c>
      <c r="N4728" s="59">
        <v>5</v>
      </c>
      <c r="O4728" s="59" t="s">
        <v>178</v>
      </c>
      <c r="P4728" s="59">
        <v>2</v>
      </c>
      <c r="Q4728" s="59">
        <v>2.5</v>
      </c>
      <c r="R4728" s="59">
        <v>0</v>
      </c>
      <c r="S4728" s="59">
        <v>0</v>
      </c>
      <c r="T4728" s="59">
        <v>0</v>
      </c>
      <c r="U4728" s="59">
        <v>0</v>
      </c>
      <c r="V4728" s="59">
        <v>1</v>
      </c>
      <c r="W4728" s="59">
        <v>0</v>
      </c>
      <c r="X4728" s="59">
        <v>0</v>
      </c>
      <c r="Y4728" s="59">
        <f>IF(terrains!L4728&lt;=2.5,1,IF(terrains!L4728&lt;=4.5,2,IF(terrains!L4728&lt;=6.5,3,4)))</f>
        <v>2</v>
      </c>
      <c r="Z4728" s="59">
        <f>IF(terrains!R4728=1,35,IF(terrains!S4728=1,64,IF(terrains!T4728=1,IF(terrains!Y4728=1,85,104),IF(terrains!U4728=1,IF(terrains!Y4728=1,124,152),IF(terrains!V4728=1,(IF(terrains!Y4728=1,146,IF(terrains!Y4728=2,178,263))),IF(terrains!W4728=1,(IF(terrains!Y4728=1,178,IF(terrains!Y4728=2,218,321))),IF(terrains!X4728=1,IF(terrains!Y4728=1,190,IF(terrains!Y4728=2,242,IF(terrains!Y4728=3,357,896))))))))))</f>
        <v>178</v>
      </c>
      <c r="AA4728" s="152">
        <f>terrains!Z4728*terrains!F4728</f>
        <v>483017.54455799999</v>
      </c>
    </row>
    <row r="4729" spans="1:27" ht="14.4">
      <c r="A4729" s="143">
        <v>4728</v>
      </c>
      <c r="B4729" s="59">
        <v>296919.154928</v>
      </c>
      <c r="C4729" s="59">
        <v>5043064.5881099999</v>
      </c>
      <c r="D4729" s="59" t="s">
        <v>4350</v>
      </c>
      <c r="E4729" s="153">
        <v>251.7</v>
      </c>
      <c r="F4729" s="150">
        <f>terrains!E4729*10.76391</f>
        <v>2709.2761469999996</v>
      </c>
      <c r="G4729" s="59" t="s">
        <v>2668</v>
      </c>
      <c r="H4729" s="59">
        <v>2</v>
      </c>
      <c r="I4729" s="59">
        <v>3</v>
      </c>
      <c r="J4729" s="59">
        <f>IF(terrains!L4729=13.5,IF(terrains!X4729=1,12,9),-0.392532+1.267037*terrains!L4729+0.472239*terrains!X4729+0.58658*terrains!W4729+0.089417*terrains!V4729+0.531633*terrains!U4729+0.337883*terrains!T4729-0.403545*terrains!S4729)</f>
        <v>3.4979959999999997</v>
      </c>
      <c r="K4729" s="151">
        <f>IF(terrains!I4729=0,terrains!J4729,terrains!I4729)</f>
        <v>3</v>
      </c>
      <c r="L4729" s="59">
        <v>3</v>
      </c>
      <c r="M4729" s="59">
        <v>3</v>
      </c>
      <c r="N4729" s="59">
        <v>5</v>
      </c>
      <c r="O4729" s="59" t="s">
        <v>178</v>
      </c>
      <c r="P4729" s="59">
        <v>2</v>
      </c>
      <c r="Q4729" s="59">
        <v>2.5</v>
      </c>
      <c r="R4729" s="59">
        <v>0</v>
      </c>
      <c r="S4729" s="59">
        <v>0</v>
      </c>
      <c r="T4729" s="59">
        <v>0</v>
      </c>
      <c r="U4729" s="59">
        <v>0</v>
      </c>
      <c r="V4729" s="59">
        <v>1</v>
      </c>
      <c r="W4729" s="59">
        <v>0</v>
      </c>
      <c r="X4729" s="59">
        <v>0</v>
      </c>
      <c r="Y4729" s="59">
        <f>IF(terrains!L4729&lt;=2.5,1,IF(terrains!L4729&lt;=4.5,2,IF(terrains!L4729&lt;=6.5,3,4)))</f>
        <v>2</v>
      </c>
      <c r="Z4729" s="59">
        <f>IF(terrains!R4729=1,35,IF(terrains!S4729=1,64,IF(terrains!T4729=1,IF(terrains!Y4729=1,85,104),IF(terrains!U4729=1,IF(terrains!Y4729=1,124,152),IF(terrains!V4729=1,(IF(terrains!Y4729=1,146,IF(terrains!Y4729=2,178,263))),IF(terrains!W4729=1,(IF(terrains!Y4729=1,178,IF(terrains!Y4729=2,218,321))),IF(terrains!X4729=1,IF(terrains!Y4729=1,190,IF(terrains!Y4729=2,242,IF(terrains!Y4729=3,357,896))))))))))</f>
        <v>178</v>
      </c>
      <c r="AA4729" s="152">
        <f>terrains!Z4729*terrains!F4729</f>
        <v>482251.15416599991</v>
      </c>
    </row>
    <row r="4730" spans="1:27" ht="14.4">
      <c r="A4730" s="143">
        <v>4729</v>
      </c>
      <c r="B4730" s="59">
        <v>291624.08179999999</v>
      </c>
      <c r="C4730" s="59">
        <v>5032235.5480000004</v>
      </c>
      <c r="D4730" s="59" t="s">
        <v>4351</v>
      </c>
      <c r="E4730" s="153">
        <v>251.5</v>
      </c>
      <c r="F4730" s="150">
        <f>terrains!E4730*10.76391</f>
        <v>2707.1233649999999</v>
      </c>
      <c r="G4730" s="59" t="s">
        <v>4352</v>
      </c>
      <c r="H4730" s="59">
        <v>0</v>
      </c>
      <c r="I4730" s="59">
        <v>0</v>
      </c>
      <c r="J4730" s="59">
        <f>IF(terrains!L4730=13.5,IF(terrains!X4730=1,12,9),-0.392532+1.267037*terrains!L4730+0.472239*terrains!X4730+0.58658*terrains!W4730+0.089417*terrains!V4730+0.531633*terrains!U4730+0.337883*terrains!T4730-0.403545*terrains!S4730)</f>
        <v>1.7379969999999998</v>
      </c>
      <c r="K4730" s="151">
        <f>IF(terrains!I4730=0,terrains!J4730,terrains!I4730)</f>
        <v>1.7379969999999998</v>
      </c>
      <c r="L4730" s="59">
        <v>2</v>
      </c>
      <c r="M4730" s="59">
        <v>1</v>
      </c>
      <c r="N4730" s="59">
        <v>3</v>
      </c>
      <c r="O4730" s="59" t="s">
        <v>175</v>
      </c>
      <c r="P4730" s="59">
        <v>2</v>
      </c>
      <c r="Q4730" s="59">
        <v>2</v>
      </c>
      <c r="R4730" s="59">
        <v>0</v>
      </c>
      <c r="S4730" s="59">
        <v>1</v>
      </c>
      <c r="T4730" s="59">
        <v>0</v>
      </c>
      <c r="U4730" s="59">
        <v>0</v>
      </c>
      <c r="V4730" s="59">
        <v>0</v>
      </c>
      <c r="W4730" s="59">
        <v>0</v>
      </c>
      <c r="X4730" s="59">
        <v>0</v>
      </c>
      <c r="Y4730" s="59">
        <f>IF(terrains!L4730&lt;=2.5,1,IF(terrains!L4730&lt;=4.5,2,IF(terrains!L4730&lt;=6.5,3,4)))</f>
        <v>1</v>
      </c>
      <c r="Z4730" s="59">
        <f>IF(terrains!R4730=1,35,IF(terrains!S4730=1,64,IF(terrains!T4730=1,IF(terrains!Y4730=1,85,104),IF(terrains!U4730=1,IF(terrains!Y4730=1,124,152),IF(terrains!V4730=1,(IF(terrains!Y4730=1,146,IF(terrains!Y4730=2,178,263))),IF(terrains!W4730=1,(IF(terrains!Y4730=1,178,IF(terrains!Y4730=2,218,321))),IF(terrains!X4730=1,IF(terrains!Y4730=1,190,IF(terrains!Y4730=2,242,IF(terrains!Y4730=3,357,896))))))))))</f>
        <v>64</v>
      </c>
      <c r="AA4730" s="152">
        <f>terrains!Z4730*terrains!F4730</f>
        <v>173255.89535999999</v>
      </c>
    </row>
    <row r="4731" spans="1:27" ht="14.4">
      <c r="A4731" s="143">
        <v>4730</v>
      </c>
      <c r="B4731" s="59">
        <v>299072.16033400001</v>
      </c>
      <c r="C4731" s="59">
        <v>5041014.4364200002</v>
      </c>
      <c r="D4731" s="59" t="s">
        <v>4353</v>
      </c>
      <c r="E4731" s="153">
        <v>251.2</v>
      </c>
      <c r="F4731" s="150">
        <f>terrains!E4731*10.76391</f>
        <v>2703.8941919999997</v>
      </c>
      <c r="G4731" s="59" t="s">
        <v>1881</v>
      </c>
      <c r="H4731" s="59">
        <v>0</v>
      </c>
      <c r="I4731" s="59">
        <v>0</v>
      </c>
      <c r="J4731" s="59">
        <f>IF(terrains!L4731=13.5,IF(terrains!X4731=1,12,9),-0.392532+1.267037*terrains!L4731+0.472239*terrains!X4731+0.58658*terrains!W4731+0.089417*terrains!V4731+0.531633*terrains!U4731+0.337883*terrains!T4731-0.403545*terrains!S4731)</f>
        <v>3.8808179999999997</v>
      </c>
      <c r="K4731" s="151">
        <f>IF(terrains!I4731=0,terrains!J4731,terrains!I4731)</f>
        <v>3.8808179999999997</v>
      </c>
      <c r="L4731" s="59">
        <v>3</v>
      </c>
      <c r="M4731" s="59">
        <v>3</v>
      </c>
      <c r="N4731" s="59">
        <v>5</v>
      </c>
      <c r="O4731" s="59" t="s">
        <v>180</v>
      </c>
      <c r="P4731" s="59">
        <v>2</v>
      </c>
      <c r="Q4731" s="59">
        <v>2.5</v>
      </c>
      <c r="R4731" s="59">
        <v>0</v>
      </c>
      <c r="S4731" s="59">
        <v>0</v>
      </c>
      <c r="T4731" s="59">
        <v>0</v>
      </c>
      <c r="U4731" s="59">
        <v>0</v>
      </c>
      <c r="V4731" s="59">
        <v>0</v>
      </c>
      <c r="W4731" s="59">
        <v>0</v>
      </c>
      <c r="X4731" s="59">
        <v>1</v>
      </c>
      <c r="Y4731" s="59">
        <f>IF(terrains!L4731&lt;=2.5,1,IF(terrains!L4731&lt;=4.5,2,IF(terrains!L4731&lt;=6.5,3,4)))</f>
        <v>2</v>
      </c>
      <c r="Z4731" s="59">
        <f>IF(terrains!R4731=1,35,IF(terrains!S4731=1,64,IF(terrains!T4731=1,IF(terrains!Y4731=1,85,104),IF(terrains!U4731=1,IF(terrains!Y4731=1,124,152),IF(terrains!V4731=1,(IF(terrains!Y4731=1,146,IF(terrains!Y4731=2,178,263))),IF(terrains!W4731=1,(IF(terrains!Y4731=1,178,IF(terrains!Y4731=2,218,321))),IF(terrains!X4731=1,IF(terrains!Y4731=1,190,IF(terrains!Y4731=2,242,IF(terrains!Y4731=3,357,896))))))))))</f>
        <v>242</v>
      </c>
      <c r="AA4731" s="152">
        <f>terrains!Z4731*terrains!F4731</f>
        <v>654342.3944639999</v>
      </c>
    </row>
    <row r="4732" spans="1:27" ht="14.4">
      <c r="A4732" s="143">
        <v>4731</v>
      </c>
      <c r="B4732" s="59">
        <v>300169.966732</v>
      </c>
      <c r="C4732" s="59">
        <v>5040929.9060699996</v>
      </c>
      <c r="D4732" s="59" t="s">
        <v>4354</v>
      </c>
      <c r="E4732" s="153">
        <v>250.9</v>
      </c>
      <c r="F4732" s="150">
        <f>terrains!E4732*10.76391</f>
        <v>2700.665019</v>
      </c>
      <c r="G4732" s="59" t="s">
        <v>245</v>
      </c>
      <c r="H4732" s="59">
        <v>0</v>
      </c>
      <c r="I4732" s="59">
        <v>6</v>
      </c>
      <c r="J4732" s="59">
        <f>IF(terrains!L4732=13.5,IF(terrains!X4732=1,12,9),-0.392532+1.267037*terrains!L4732+0.472239*terrains!X4732+0.58658*terrains!W4732+0.089417*terrains!V4732+0.531633*terrains!U4732+0.337883*terrains!T4732-0.403545*terrains!S4732)</f>
        <v>5.7813734999999999</v>
      </c>
      <c r="K4732" s="151">
        <f>IF(terrains!I4732=0,terrains!J4732,terrains!I4732)</f>
        <v>6</v>
      </c>
      <c r="L4732" s="59">
        <v>4.5</v>
      </c>
      <c r="M4732" s="59">
        <v>0</v>
      </c>
      <c r="N4732" s="59">
        <v>0</v>
      </c>
      <c r="O4732" s="59" t="s">
        <v>180</v>
      </c>
      <c r="P4732" s="59">
        <v>0</v>
      </c>
      <c r="Q4732" s="59">
        <v>0</v>
      </c>
      <c r="R4732" s="59">
        <v>0</v>
      </c>
      <c r="S4732" s="59">
        <v>0</v>
      </c>
      <c r="T4732" s="59">
        <v>0</v>
      </c>
      <c r="U4732" s="59">
        <v>0</v>
      </c>
      <c r="V4732" s="59">
        <v>0</v>
      </c>
      <c r="W4732" s="59">
        <v>0</v>
      </c>
      <c r="X4732" s="59">
        <v>1</v>
      </c>
      <c r="Y4732" s="59">
        <f>IF(terrains!L4732&lt;=2.5,1,IF(terrains!L4732&lt;=4.5,2,IF(terrains!L4732&lt;=6.5,3,4)))</f>
        <v>2</v>
      </c>
      <c r="Z4732" s="59">
        <f>IF(terrains!R4732=1,35,IF(terrains!S4732=1,64,IF(terrains!T4732=1,IF(terrains!Y4732=1,85,104),IF(terrains!U4732=1,IF(terrains!Y4732=1,124,152),IF(terrains!V4732=1,(IF(terrains!Y4732=1,146,IF(terrains!Y4732=2,178,263))),IF(terrains!W4732=1,(IF(terrains!Y4732=1,178,IF(terrains!Y4732=2,218,321))),IF(terrains!X4732=1,IF(terrains!Y4732=1,190,IF(terrains!Y4732=2,242,IF(terrains!Y4732=3,357,896))))))))))</f>
        <v>242</v>
      </c>
      <c r="AA4732" s="152">
        <f>terrains!Z4732*terrains!F4732</f>
        <v>653560.93459800002</v>
      </c>
    </row>
    <row r="4733" spans="1:27" ht="14.4">
      <c r="A4733" s="143">
        <v>4732</v>
      </c>
      <c r="B4733" s="59">
        <v>290554.29855599999</v>
      </c>
      <c r="C4733" s="59">
        <v>5041539.8953900002</v>
      </c>
      <c r="D4733" s="59" t="s">
        <v>4355</v>
      </c>
      <c r="E4733" s="153">
        <v>250.8</v>
      </c>
      <c r="F4733" s="150">
        <f>terrains!E4733*10.76391</f>
        <v>2699.588628</v>
      </c>
      <c r="G4733" s="59" t="s">
        <v>418</v>
      </c>
      <c r="H4733" s="59">
        <v>0</v>
      </c>
      <c r="I4733" s="59">
        <v>0</v>
      </c>
      <c r="J4733" s="59">
        <f>IF(terrains!L4733=13.5,IF(terrains!X4733=1,12,9),-0.392532+1.267037*terrains!L4733+0.472239*terrains!X4733+0.58658*terrains!W4733+0.089417*terrains!V4733+0.531633*terrains!U4733+0.337883*terrains!T4733-0.403545*terrains!S4733)</f>
        <v>3.0050339999999998</v>
      </c>
      <c r="K4733" s="151">
        <f>IF(terrains!I4733=0,terrains!J4733,terrains!I4733)</f>
        <v>3.0050339999999998</v>
      </c>
      <c r="L4733" s="59">
        <v>3</v>
      </c>
      <c r="M4733" s="59">
        <v>3</v>
      </c>
      <c r="N4733" s="59">
        <v>6</v>
      </c>
      <c r="O4733" s="59" t="s">
        <v>175</v>
      </c>
      <c r="P4733" s="59">
        <v>2</v>
      </c>
      <c r="Q4733" s="59">
        <v>2.5</v>
      </c>
      <c r="R4733" s="59">
        <v>0</v>
      </c>
      <c r="S4733" s="59">
        <v>1</v>
      </c>
      <c r="T4733" s="59">
        <v>0</v>
      </c>
      <c r="U4733" s="59">
        <v>0</v>
      </c>
      <c r="V4733" s="59">
        <v>0</v>
      </c>
      <c r="W4733" s="59">
        <v>0</v>
      </c>
      <c r="X4733" s="59">
        <v>0</v>
      </c>
      <c r="Y4733" s="59">
        <f>IF(terrains!L4733&lt;=2.5,1,IF(terrains!L4733&lt;=4.5,2,IF(terrains!L4733&lt;=6.5,3,4)))</f>
        <v>2</v>
      </c>
      <c r="Z4733" s="59">
        <f>IF(terrains!R4733=1,35,IF(terrains!S4733=1,64,IF(terrains!T4733=1,IF(terrains!Y4733=1,85,104),IF(terrains!U4733=1,IF(terrains!Y4733=1,124,152),IF(terrains!V4733=1,(IF(terrains!Y4733=1,146,IF(terrains!Y4733=2,178,263))),IF(terrains!W4733=1,(IF(terrains!Y4733=1,178,IF(terrains!Y4733=2,218,321))),IF(terrains!X4733=1,IF(terrains!Y4733=1,190,IF(terrains!Y4733=2,242,IF(terrains!Y4733=3,357,896))))))))))</f>
        <v>64</v>
      </c>
      <c r="AA4733" s="152">
        <f>terrains!Z4733*terrains!F4733</f>
        <v>172773.672192</v>
      </c>
    </row>
    <row r="4734" spans="1:27" ht="14.4">
      <c r="A4734" s="143">
        <v>4733</v>
      </c>
      <c r="B4734" s="59">
        <v>275507.74825800001</v>
      </c>
      <c r="C4734" s="59">
        <v>5042094.9076399999</v>
      </c>
      <c r="D4734" s="59" t="s">
        <v>4356</v>
      </c>
      <c r="E4734" s="153">
        <v>250.4</v>
      </c>
      <c r="F4734" s="150">
        <f>terrains!E4734*10.76391</f>
        <v>2695.2830639999997</v>
      </c>
      <c r="G4734" s="59" t="s">
        <v>206</v>
      </c>
      <c r="H4734" s="59">
        <v>0</v>
      </c>
      <c r="I4734" s="59">
        <v>0</v>
      </c>
      <c r="J4734" s="59">
        <f>IF(terrains!L4734=13.5,IF(terrains!X4734=1,12,9),-0.392532+1.267037*terrains!L4734+0.472239*terrains!X4734+0.58658*terrains!W4734+0.089417*terrains!V4734+0.531633*terrains!U4734+0.337883*terrains!T4734-0.403545*terrains!S4734)</f>
        <v>1.5080234999999997</v>
      </c>
      <c r="K4734" s="151">
        <f>IF(terrains!I4734=0,terrains!J4734,terrains!I4734)</f>
        <v>1.5080234999999997</v>
      </c>
      <c r="L4734" s="59">
        <v>1.5</v>
      </c>
      <c r="M4734" s="59">
        <v>1</v>
      </c>
      <c r="N4734" s="59">
        <v>2</v>
      </c>
      <c r="O4734" s="59" t="s">
        <v>174</v>
      </c>
      <c r="P4734" s="59">
        <v>1.5</v>
      </c>
      <c r="Q4734" s="59">
        <v>1.5</v>
      </c>
      <c r="R4734" s="59">
        <v>1</v>
      </c>
      <c r="S4734" s="59">
        <v>0</v>
      </c>
      <c r="T4734" s="59">
        <v>0</v>
      </c>
      <c r="U4734" s="59">
        <v>0</v>
      </c>
      <c r="V4734" s="59">
        <v>0</v>
      </c>
      <c r="W4734" s="59">
        <v>0</v>
      </c>
      <c r="X4734" s="59">
        <v>0</v>
      </c>
      <c r="Y4734" s="59">
        <f>IF(terrains!L4734&lt;=2.5,1,IF(terrains!L4734&lt;=4.5,2,IF(terrains!L4734&lt;=6.5,3,4)))</f>
        <v>1</v>
      </c>
      <c r="Z4734" s="59">
        <f>IF(terrains!R4734=1,35,IF(terrains!S4734=1,64,IF(terrains!T4734=1,IF(terrains!Y4734=1,85,104),IF(terrains!U4734=1,IF(terrains!Y4734=1,124,152),IF(terrains!V4734=1,(IF(terrains!Y4734=1,146,IF(terrains!Y4734=2,178,263))),IF(terrains!W4734=1,(IF(terrains!Y4734=1,178,IF(terrains!Y4734=2,218,321))),IF(terrains!X4734=1,IF(terrains!Y4734=1,190,IF(terrains!Y4734=2,242,IF(terrains!Y4734=3,357,896))))))))))</f>
        <v>35</v>
      </c>
      <c r="AA4734" s="152">
        <f>terrains!Z4734*terrains!F4734</f>
        <v>94334.907239999986</v>
      </c>
    </row>
    <row r="4735" spans="1:27" ht="14.4">
      <c r="A4735" s="143">
        <v>4734</v>
      </c>
      <c r="B4735" s="59">
        <v>275512.52129300003</v>
      </c>
      <c r="C4735" s="59">
        <v>5042088.8664999995</v>
      </c>
      <c r="D4735" s="59" t="s">
        <v>4357</v>
      </c>
      <c r="E4735" s="153">
        <v>250.4</v>
      </c>
      <c r="F4735" s="150">
        <f>terrains!E4735*10.76391</f>
        <v>2695.2830639999997</v>
      </c>
      <c r="G4735" s="59" t="s">
        <v>206</v>
      </c>
      <c r="H4735" s="59">
        <v>0</v>
      </c>
      <c r="I4735" s="59">
        <v>0</v>
      </c>
      <c r="J4735" s="59">
        <f>IF(terrains!L4735=13.5,IF(terrains!X4735=1,12,9),-0.392532+1.267037*terrains!L4735+0.472239*terrains!X4735+0.58658*terrains!W4735+0.089417*terrains!V4735+0.531633*terrains!U4735+0.337883*terrains!T4735-0.403545*terrains!S4735)</f>
        <v>1.5080234999999997</v>
      </c>
      <c r="K4735" s="151">
        <f>IF(terrains!I4735=0,terrains!J4735,terrains!I4735)</f>
        <v>1.5080234999999997</v>
      </c>
      <c r="L4735" s="59">
        <v>1.5</v>
      </c>
      <c r="M4735" s="59">
        <v>1</v>
      </c>
      <c r="N4735" s="59">
        <v>2</v>
      </c>
      <c r="O4735" s="59" t="s">
        <v>174</v>
      </c>
      <c r="P4735" s="59">
        <v>1.5</v>
      </c>
      <c r="Q4735" s="59">
        <v>1.5</v>
      </c>
      <c r="R4735" s="59">
        <v>1</v>
      </c>
      <c r="S4735" s="59">
        <v>0</v>
      </c>
      <c r="T4735" s="59">
        <v>0</v>
      </c>
      <c r="U4735" s="59">
        <v>0</v>
      </c>
      <c r="V4735" s="59">
        <v>0</v>
      </c>
      <c r="W4735" s="59">
        <v>0</v>
      </c>
      <c r="X4735" s="59">
        <v>0</v>
      </c>
      <c r="Y4735" s="59">
        <f>IF(terrains!L4735&lt;=2.5,1,IF(terrains!L4735&lt;=4.5,2,IF(terrains!L4735&lt;=6.5,3,4)))</f>
        <v>1</v>
      </c>
      <c r="Z4735" s="59">
        <f>IF(terrains!R4735=1,35,IF(terrains!S4735=1,64,IF(terrains!T4735=1,IF(terrains!Y4735=1,85,104),IF(terrains!U4735=1,IF(terrains!Y4735=1,124,152),IF(terrains!V4735=1,(IF(terrains!Y4735=1,146,IF(terrains!Y4735=2,178,263))),IF(terrains!W4735=1,(IF(terrains!Y4735=1,178,IF(terrains!Y4735=2,218,321))),IF(terrains!X4735=1,IF(terrains!Y4735=1,190,IF(terrains!Y4735=2,242,IF(terrains!Y4735=3,357,896))))))))))</f>
        <v>35</v>
      </c>
      <c r="AA4735" s="152">
        <f>terrains!Z4735*terrains!F4735</f>
        <v>94334.907239999986</v>
      </c>
    </row>
    <row r="4736" spans="1:27" ht="14.4">
      <c r="A4736" s="143">
        <v>4735</v>
      </c>
      <c r="B4736" s="59">
        <v>299744.354682</v>
      </c>
      <c r="C4736" s="59">
        <v>5039123.1109199999</v>
      </c>
      <c r="D4736" s="59" t="s">
        <v>4358</v>
      </c>
      <c r="E4736" s="153">
        <v>250.3</v>
      </c>
      <c r="F4736" s="150">
        <f>terrains!E4736*10.76391</f>
        <v>2694.2066730000001</v>
      </c>
      <c r="G4736" s="59" t="s">
        <v>374</v>
      </c>
      <c r="H4736" s="59">
        <v>0</v>
      </c>
      <c r="I4736" s="59">
        <v>0</v>
      </c>
      <c r="J4736" s="59">
        <f>IF(terrains!L4736=13.5,IF(terrains!X4736=1,12,9),-0.392532+1.267037*terrains!L4736+0.472239*terrains!X4736+0.58658*terrains!W4736+0.089417*terrains!V4736+0.531633*terrains!U4736+0.337883*terrains!T4736-0.403545*terrains!S4736)</f>
        <v>3.2472995</v>
      </c>
      <c r="K4736" s="151">
        <f>IF(terrains!I4736=0,terrains!J4736,terrains!I4736)</f>
        <v>3.2472995</v>
      </c>
      <c r="L4736" s="59">
        <v>2.5</v>
      </c>
      <c r="M4736" s="59">
        <v>2</v>
      </c>
      <c r="N4736" s="59">
        <v>4</v>
      </c>
      <c r="O4736" s="59" t="s">
        <v>180</v>
      </c>
      <c r="P4736" s="59">
        <v>2</v>
      </c>
      <c r="Q4736" s="59">
        <v>1.5</v>
      </c>
      <c r="R4736" s="59">
        <v>0</v>
      </c>
      <c r="S4736" s="59">
        <v>0</v>
      </c>
      <c r="T4736" s="59">
        <v>0</v>
      </c>
      <c r="U4736" s="59">
        <v>0</v>
      </c>
      <c r="V4736" s="59">
        <v>0</v>
      </c>
      <c r="W4736" s="59">
        <v>0</v>
      </c>
      <c r="X4736" s="59">
        <v>1</v>
      </c>
      <c r="Y4736" s="59">
        <f>IF(terrains!L4736&lt;=2.5,1,IF(terrains!L4736&lt;=4.5,2,IF(terrains!L4736&lt;=6.5,3,4)))</f>
        <v>1</v>
      </c>
      <c r="Z4736" s="59">
        <f>IF(terrains!R4736=1,35,IF(terrains!S4736=1,64,IF(terrains!T4736=1,IF(terrains!Y4736=1,85,104),IF(terrains!U4736=1,IF(terrains!Y4736=1,124,152),IF(terrains!V4736=1,(IF(terrains!Y4736=1,146,IF(terrains!Y4736=2,178,263))),IF(terrains!W4736=1,(IF(terrains!Y4736=1,178,IF(terrains!Y4736=2,218,321))),IF(terrains!X4736=1,IF(terrains!Y4736=1,190,IF(terrains!Y4736=2,242,IF(terrains!Y4736=3,357,896))))))))))</f>
        <v>190</v>
      </c>
      <c r="AA4736" s="152">
        <f>terrains!Z4736*terrains!F4736</f>
        <v>511899.26787000004</v>
      </c>
    </row>
    <row r="4737" spans="1:27" ht="14.4">
      <c r="A4737" s="143">
        <v>4736</v>
      </c>
      <c r="B4737" s="59">
        <v>288512.77555000002</v>
      </c>
      <c r="C4737" s="59">
        <v>5041959.2619000003</v>
      </c>
      <c r="D4737" s="59" t="s">
        <v>4359</v>
      </c>
      <c r="E4737" s="153">
        <v>250.2</v>
      </c>
      <c r="F4737" s="150">
        <f>terrains!E4737*10.76391</f>
        <v>2693.1302819999996</v>
      </c>
      <c r="G4737" s="59" t="s">
        <v>197</v>
      </c>
      <c r="H4737" s="59">
        <v>0</v>
      </c>
      <c r="I4737" s="59">
        <v>0</v>
      </c>
      <c r="J4737" s="59">
        <f>IF(terrains!L4737=13.5,IF(terrains!X4737=1,12,9),-0.392532+1.267037*terrains!L4737+0.472239*terrains!X4737+0.58658*terrains!W4737+0.089417*terrains!V4737+0.531633*terrains!U4737+0.337883*terrains!T4737-0.403545*terrains!S4737)</f>
        <v>3.1129435000000001</v>
      </c>
      <c r="K4737" s="151">
        <f>IF(terrains!I4737=0,terrains!J4737,terrains!I4737)</f>
        <v>3.1129435000000001</v>
      </c>
      <c r="L4737" s="59">
        <v>2.5</v>
      </c>
      <c r="M4737" s="59">
        <v>2</v>
      </c>
      <c r="N4737" s="59">
        <v>6</v>
      </c>
      <c r="O4737" s="59" t="s">
        <v>176</v>
      </c>
      <c r="P4737" s="59">
        <v>2</v>
      </c>
      <c r="Q4737" s="59">
        <v>1.5</v>
      </c>
      <c r="R4737" s="59">
        <v>0</v>
      </c>
      <c r="S4737" s="59">
        <v>0</v>
      </c>
      <c r="T4737" s="59">
        <v>1</v>
      </c>
      <c r="U4737" s="59">
        <v>0</v>
      </c>
      <c r="V4737" s="59">
        <v>0</v>
      </c>
      <c r="W4737" s="59">
        <v>0</v>
      </c>
      <c r="X4737" s="59">
        <v>0</v>
      </c>
      <c r="Y4737" s="59">
        <f>IF(terrains!L4737&lt;=2.5,1,IF(terrains!L4737&lt;=4.5,2,IF(terrains!L4737&lt;=6.5,3,4)))</f>
        <v>1</v>
      </c>
      <c r="Z4737" s="59">
        <f>IF(terrains!R4737=1,35,IF(terrains!S4737=1,64,IF(terrains!T4737=1,IF(terrains!Y4737=1,85,104),IF(terrains!U4737=1,IF(terrains!Y4737=1,124,152),IF(terrains!V4737=1,(IF(terrains!Y4737=1,146,IF(terrains!Y4737=2,178,263))),IF(terrains!W4737=1,(IF(terrains!Y4737=1,178,IF(terrains!Y4737=2,218,321))),IF(terrains!X4737=1,IF(terrains!Y4737=1,190,IF(terrains!Y4737=2,242,IF(terrains!Y4737=3,357,896))))))))))</f>
        <v>85</v>
      </c>
      <c r="AA4737" s="152">
        <f>terrains!Z4737*terrains!F4737</f>
        <v>228916.07396999997</v>
      </c>
    </row>
    <row r="4738" spans="1:27" ht="14.4">
      <c r="A4738" s="143">
        <v>4737</v>
      </c>
      <c r="B4738" s="59">
        <v>299208.77069999999</v>
      </c>
      <c r="C4738" s="59">
        <v>5037723.5319999997</v>
      </c>
      <c r="D4738" s="59" t="s">
        <v>4360</v>
      </c>
      <c r="E4738" s="153">
        <v>250</v>
      </c>
      <c r="F4738" s="150">
        <f>terrains!E4738*10.76391</f>
        <v>2690.9775</v>
      </c>
      <c r="G4738" s="59" t="s">
        <v>315</v>
      </c>
      <c r="H4738" s="59">
        <v>0</v>
      </c>
      <c r="I4738" s="59">
        <v>0</v>
      </c>
      <c r="J4738" s="59">
        <f>IF(terrains!L4738=13.5,IF(terrains!X4738=1,12,9),-0.392532+1.267037*terrains!L4738+0.472239*terrains!X4738+0.58658*terrains!W4738+0.089417*terrains!V4738+0.531633*terrains!U4738+0.337883*terrains!T4738-0.403545*terrains!S4738)</f>
        <v>3.7464619999999997</v>
      </c>
      <c r="K4738" s="151">
        <f>IF(terrains!I4738=0,terrains!J4738,terrains!I4738)</f>
        <v>3.7464619999999997</v>
      </c>
      <c r="L4738" s="59">
        <v>3</v>
      </c>
      <c r="M4738" s="59">
        <v>2</v>
      </c>
      <c r="N4738" s="59">
        <v>6</v>
      </c>
      <c r="O4738" s="59" t="s">
        <v>176</v>
      </c>
      <c r="P4738" s="59">
        <v>2</v>
      </c>
      <c r="Q4738" s="59">
        <v>2.5</v>
      </c>
      <c r="R4738" s="59">
        <v>0</v>
      </c>
      <c r="S4738" s="59">
        <v>0</v>
      </c>
      <c r="T4738" s="59">
        <v>1</v>
      </c>
      <c r="U4738" s="59">
        <v>0</v>
      </c>
      <c r="V4738" s="59">
        <v>0</v>
      </c>
      <c r="W4738" s="59">
        <v>0</v>
      </c>
      <c r="X4738" s="59">
        <v>0</v>
      </c>
      <c r="Y4738" s="59">
        <f>IF(terrains!L4738&lt;=2.5,1,IF(terrains!L4738&lt;=4.5,2,IF(terrains!L4738&lt;=6.5,3,4)))</f>
        <v>2</v>
      </c>
      <c r="Z4738" s="59">
        <f>IF(terrains!R4738=1,35,IF(terrains!S4738=1,64,IF(terrains!T4738=1,IF(terrains!Y4738=1,85,104),IF(terrains!U4738=1,IF(terrains!Y4738=1,124,152),IF(terrains!V4738=1,(IF(terrains!Y4738=1,146,IF(terrains!Y4738=2,178,263))),IF(terrains!W4738=1,(IF(terrains!Y4738=1,178,IF(terrains!Y4738=2,218,321))),IF(terrains!X4738=1,IF(terrains!Y4738=1,190,IF(terrains!Y4738=2,242,IF(terrains!Y4738=3,357,896))))))))))</f>
        <v>104</v>
      </c>
      <c r="AA4738" s="152">
        <f>terrains!Z4738*terrains!F4738</f>
        <v>279861.65999999997</v>
      </c>
    </row>
    <row r="4739" spans="1:27" ht="14.4">
      <c r="A4739" s="143">
        <v>4738</v>
      </c>
      <c r="B4739" s="59">
        <v>301741.07679399999</v>
      </c>
      <c r="C4739" s="59">
        <v>5046602.72169</v>
      </c>
      <c r="D4739" s="59" t="s">
        <v>4361</v>
      </c>
      <c r="E4739" s="153">
        <v>249.4</v>
      </c>
      <c r="F4739" s="150">
        <f>terrains!E4739*10.76391</f>
        <v>2684.5191540000001</v>
      </c>
      <c r="G4739" s="59" t="s">
        <v>248</v>
      </c>
      <c r="H4739" s="59">
        <v>0</v>
      </c>
      <c r="I4739" s="59">
        <v>0</v>
      </c>
      <c r="J4739" s="59">
        <f>IF(terrains!L4739=13.5,IF(terrains!X4739=1,12,9),-0.392532+1.267037*terrains!L4739+0.472239*terrains!X4739+0.58658*terrains!W4739+0.089417*terrains!V4739+0.531633*terrains!U4739+0.337883*terrains!T4739-0.403545*terrains!S4739)</f>
        <v>3.7464619999999997</v>
      </c>
      <c r="K4739" s="151">
        <f>IF(terrains!I4739=0,terrains!J4739,terrains!I4739)</f>
        <v>3.7464619999999997</v>
      </c>
      <c r="L4739" s="59">
        <v>3</v>
      </c>
      <c r="M4739" s="59">
        <v>2</v>
      </c>
      <c r="N4739" s="59">
        <v>6</v>
      </c>
      <c r="O4739" s="59" t="s">
        <v>176</v>
      </c>
      <c r="P4739" s="59">
        <v>2</v>
      </c>
      <c r="Q4739" s="59">
        <v>2</v>
      </c>
      <c r="R4739" s="59">
        <v>0</v>
      </c>
      <c r="S4739" s="59">
        <v>0</v>
      </c>
      <c r="T4739" s="59">
        <v>1</v>
      </c>
      <c r="U4739" s="59">
        <v>0</v>
      </c>
      <c r="V4739" s="59">
        <v>0</v>
      </c>
      <c r="W4739" s="59">
        <v>0</v>
      </c>
      <c r="X4739" s="59">
        <v>0</v>
      </c>
      <c r="Y4739" s="59">
        <f>IF(terrains!L4739&lt;=2.5,1,IF(terrains!L4739&lt;=4.5,2,IF(terrains!L4739&lt;=6.5,3,4)))</f>
        <v>2</v>
      </c>
      <c r="Z4739" s="59">
        <f>IF(terrains!R4739=1,35,IF(terrains!S4739=1,64,IF(terrains!T4739=1,IF(terrains!Y4739=1,85,104),IF(terrains!U4739=1,IF(terrains!Y4739=1,124,152),IF(terrains!V4739=1,(IF(terrains!Y4739=1,146,IF(terrains!Y4739=2,178,263))),IF(terrains!W4739=1,(IF(terrains!Y4739=1,178,IF(terrains!Y4739=2,218,321))),IF(terrains!X4739=1,IF(terrains!Y4739=1,190,IF(terrains!Y4739=2,242,IF(terrains!Y4739=3,357,896))))))))))</f>
        <v>104</v>
      </c>
      <c r="AA4739" s="152">
        <f>terrains!Z4739*terrains!F4739</f>
        <v>279189.99201600003</v>
      </c>
    </row>
    <row r="4740" spans="1:27" ht="14.4">
      <c r="A4740" s="143">
        <v>4739</v>
      </c>
      <c r="B4740" s="59">
        <v>294290.60078400001</v>
      </c>
      <c r="C4740" s="59">
        <v>5050028.4555799998</v>
      </c>
      <c r="D4740" s="59" t="s">
        <v>4362</v>
      </c>
      <c r="E4740" s="153">
        <v>249.1</v>
      </c>
      <c r="F4740" s="150">
        <f>terrains!E4740*10.76391</f>
        <v>2681.2899809999999</v>
      </c>
      <c r="G4740" s="59" t="s">
        <v>299</v>
      </c>
      <c r="H4740" s="59">
        <v>3</v>
      </c>
      <c r="I4740" s="59">
        <v>9</v>
      </c>
      <c r="J4740" s="59">
        <f>IF(terrains!L4740=13.5,IF(terrains!X4740=1,12,9),-0.392532+1.267037*terrains!L4740+0.472239*terrains!X4740+0.58658*terrains!W4740+0.089417*terrains!V4740+0.531633*terrains!U4740+0.337883*terrains!T4740-0.403545*terrains!S4740)</f>
        <v>5.5391079999999997</v>
      </c>
      <c r="K4740" s="151">
        <f>IF(terrains!I4740=0,terrains!J4740,terrains!I4740)</f>
        <v>9</v>
      </c>
      <c r="L4740" s="59">
        <v>5</v>
      </c>
      <c r="M4740" s="59">
        <v>4</v>
      </c>
      <c r="N4740" s="59">
        <v>15</v>
      </c>
      <c r="O4740" s="59" t="s">
        <v>175</v>
      </c>
      <c r="P4740" s="59">
        <v>2</v>
      </c>
      <c r="Q4740" s="59">
        <v>2</v>
      </c>
      <c r="R4740" s="59">
        <v>0</v>
      </c>
      <c r="S4740" s="59">
        <v>1</v>
      </c>
      <c r="T4740" s="59">
        <v>0</v>
      </c>
      <c r="U4740" s="59">
        <v>0</v>
      </c>
      <c r="V4740" s="59">
        <v>0</v>
      </c>
      <c r="W4740" s="59">
        <v>0</v>
      </c>
      <c r="X4740" s="59">
        <v>0</v>
      </c>
      <c r="Y4740" s="59">
        <f>IF(terrains!L4740&lt;=2.5,1,IF(terrains!L4740&lt;=4.5,2,IF(terrains!L4740&lt;=6.5,3,4)))</f>
        <v>3</v>
      </c>
      <c r="Z4740" s="59">
        <f>IF(terrains!R4740=1,35,IF(terrains!S4740=1,64,IF(terrains!T4740=1,IF(terrains!Y4740=1,85,104),IF(terrains!U4740=1,IF(terrains!Y4740=1,124,152),IF(terrains!V4740=1,(IF(terrains!Y4740=1,146,IF(terrains!Y4740=2,178,263))),IF(terrains!W4740=1,(IF(terrains!Y4740=1,178,IF(terrains!Y4740=2,218,321))),IF(terrains!X4740=1,IF(terrains!Y4740=1,190,IF(terrains!Y4740=2,242,IF(terrains!Y4740=3,357,896))))))))))</f>
        <v>64</v>
      </c>
      <c r="AA4740" s="152">
        <f>terrains!Z4740*terrains!F4740</f>
        <v>171602.55878399999</v>
      </c>
    </row>
    <row r="4741" spans="1:27" ht="14.4">
      <c r="A4741" s="143">
        <v>4740</v>
      </c>
      <c r="B4741" s="59">
        <v>299982.60060000001</v>
      </c>
      <c r="C4741" s="59">
        <v>5041304.6639999999</v>
      </c>
      <c r="D4741" s="59" t="s">
        <v>4363</v>
      </c>
      <c r="E4741" s="153">
        <v>249</v>
      </c>
      <c r="F4741" s="150">
        <f>terrains!E4741*10.76391</f>
        <v>2680.2135899999998</v>
      </c>
      <c r="G4741" s="59" t="s">
        <v>245</v>
      </c>
      <c r="H4741" s="59">
        <v>0</v>
      </c>
      <c r="I4741" s="59">
        <v>6</v>
      </c>
      <c r="J4741" s="59">
        <f>IF(terrains!L4741=13.5,IF(terrains!X4741=1,12,9),-0.392532+1.267037*terrains!L4741+0.472239*terrains!X4741+0.58658*terrains!W4741+0.089417*terrains!V4741+0.531633*terrains!U4741+0.337883*terrains!T4741-0.403545*terrains!S4741)</f>
        <v>5.7813734999999999</v>
      </c>
      <c r="K4741" s="151">
        <f>IF(terrains!I4741=0,terrains!J4741,terrains!I4741)</f>
        <v>6</v>
      </c>
      <c r="L4741" s="59">
        <v>4.5</v>
      </c>
      <c r="M4741" s="59">
        <v>0</v>
      </c>
      <c r="N4741" s="59">
        <v>0</v>
      </c>
      <c r="O4741" s="59" t="s">
        <v>180</v>
      </c>
      <c r="P4741" s="59">
        <v>0</v>
      </c>
      <c r="Q4741" s="59">
        <v>0</v>
      </c>
      <c r="R4741" s="59">
        <v>0</v>
      </c>
      <c r="S4741" s="59">
        <v>0</v>
      </c>
      <c r="T4741" s="59">
        <v>0</v>
      </c>
      <c r="U4741" s="59">
        <v>0</v>
      </c>
      <c r="V4741" s="59">
        <v>0</v>
      </c>
      <c r="W4741" s="59">
        <v>0</v>
      </c>
      <c r="X4741" s="59">
        <v>1</v>
      </c>
      <c r="Y4741" s="59">
        <f>IF(terrains!L4741&lt;=2.5,1,IF(terrains!L4741&lt;=4.5,2,IF(terrains!L4741&lt;=6.5,3,4)))</f>
        <v>2</v>
      </c>
      <c r="Z4741" s="59">
        <f>IF(terrains!R4741=1,35,IF(terrains!S4741=1,64,IF(terrains!T4741=1,IF(terrains!Y4741=1,85,104),IF(terrains!U4741=1,IF(terrains!Y4741=1,124,152),IF(terrains!V4741=1,(IF(terrains!Y4741=1,146,IF(terrains!Y4741=2,178,263))),IF(terrains!W4741=1,(IF(terrains!Y4741=1,178,IF(terrains!Y4741=2,218,321))),IF(terrains!X4741=1,IF(terrains!Y4741=1,190,IF(terrains!Y4741=2,242,IF(terrains!Y4741=3,357,896))))))))))</f>
        <v>242</v>
      </c>
      <c r="AA4741" s="152">
        <f>terrains!Z4741*terrains!F4741</f>
        <v>648611.68877999997</v>
      </c>
    </row>
    <row r="4742" spans="1:27" ht="14.4">
      <c r="A4742" s="143">
        <v>4741</v>
      </c>
      <c r="B4742" s="59">
        <v>304563.40110000002</v>
      </c>
      <c r="C4742" s="59">
        <v>5059012.1571199996</v>
      </c>
      <c r="D4742" s="59" t="s">
        <v>4364</v>
      </c>
      <c r="E4742" s="153">
        <v>248.8</v>
      </c>
      <c r="F4742" s="150">
        <f>terrains!E4742*10.76391</f>
        <v>2678.0608079999997</v>
      </c>
      <c r="G4742" s="59" t="s">
        <v>353</v>
      </c>
      <c r="H4742" s="59">
        <v>0</v>
      </c>
      <c r="I4742" s="59">
        <v>0</v>
      </c>
      <c r="J4742" s="59">
        <f>IF(terrains!L4742=13.5,IF(terrains!X4742=1,12,9),-0.392532+1.267037*terrains!L4742+0.472239*terrains!X4742+0.58658*terrains!W4742+0.089417*terrains!V4742+0.531633*terrains!U4742+0.337883*terrains!T4742-0.403545*terrains!S4742)</f>
        <v>2.1415419999999998</v>
      </c>
      <c r="K4742" s="151">
        <f>IF(terrains!I4742=0,terrains!J4742,terrains!I4742)</f>
        <v>2.1415419999999998</v>
      </c>
      <c r="L4742" s="59">
        <v>2</v>
      </c>
      <c r="M4742" s="59">
        <v>1</v>
      </c>
      <c r="N4742" s="59">
        <v>3</v>
      </c>
      <c r="O4742" s="59" t="s">
        <v>174</v>
      </c>
      <c r="P4742" s="59">
        <v>2</v>
      </c>
      <c r="Q4742" s="59">
        <v>1.5</v>
      </c>
      <c r="R4742" s="59">
        <v>1</v>
      </c>
      <c r="S4742" s="59">
        <v>0</v>
      </c>
      <c r="T4742" s="59">
        <v>0</v>
      </c>
      <c r="U4742" s="59">
        <v>0</v>
      </c>
      <c r="V4742" s="59">
        <v>0</v>
      </c>
      <c r="W4742" s="59">
        <v>0</v>
      </c>
      <c r="X4742" s="59">
        <v>0</v>
      </c>
      <c r="Y4742" s="59">
        <f>IF(terrains!L4742&lt;=2.5,1,IF(terrains!L4742&lt;=4.5,2,IF(terrains!L4742&lt;=6.5,3,4)))</f>
        <v>1</v>
      </c>
      <c r="Z4742" s="59">
        <f>IF(terrains!R4742=1,35,IF(terrains!S4742=1,64,IF(terrains!T4742=1,IF(terrains!Y4742=1,85,104),IF(terrains!U4742=1,IF(terrains!Y4742=1,124,152),IF(terrains!V4742=1,(IF(terrains!Y4742=1,146,IF(terrains!Y4742=2,178,263))),IF(terrains!W4742=1,(IF(terrains!Y4742=1,178,IF(terrains!Y4742=2,218,321))),IF(terrains!X4742=1,IF(terrains!Y4742=1,190,IF(terrains!Y4742=2,242,IF(terrains!Y4742=3,357,896))))))))))</f>
        <v>35</v>
      </c>
      <c r="AA4742" s="152">
        <f>terrains!Z4742*terrains!F4742</f>
        <v>93732.12827999999</v>
      </c>
    </row>
    <row r="4743" spans="1:27" ht="14.4">
      <c r="A4743" s="143">
        <v>4742</v>
      </c>
      <c r="B4743" s="59">
        <v>294756.06099999999</v>
      </c>
      <c r="C4743" s="59">
        <v>5043397.4270000001</v>
      </c>
      <c r="D4743" s="59" t="s">
        <v>4365</v>
      </c>
      <c r="E4743" s="153">
        <v>247.9</v>
      </c>
      <c r="F4743" s="150">
        <f>terrains!E4743*10.76391</f>
        <v>2668.3732889999997</v>
      </c>
      <c r="G4743" s="59" t="s">
        <v>1109</v>
      </c>
      <c r="H4743" s="59">
        <v>0</v>
      </c>
      <c r="I4743" s="59">
        <v>0</v>
      </c>
      <c r="J4743" s="59">
        <f>IF(terrains!L4743=13.5,IF(terrains!X4743=1,12,9),-0.392532+1.267037*terrains!L4743+0.472239*terrains!X4743+0.58658*terrains!W4743+0.089417*terrains!V4743+0.531633*terrains!U4743+0.337883*terrains!T4743-0.403545*terrains!S4743)</f>
        <v>2.6731749999999996</v>
      </c>
      <c r="K4743" s="151">
        <f>IF(terrains!I4743=0,terrains!J4743,terrains!I4743)</f>
        <v>2.6731749999999996</v>
      </c>
      <c r="L4743" s="59">
        <v>2</v>
      </c>
      <c r="M4743" s="59">
        <v>1</v>
      </c>
      <c r="N4743" s="59">
        <v>4</v>
      </c>
      <c r="O4743" s="59" t="s">
        <v>177</v>
      </c>
      <c r="P4743" s="59">
        <v>2</v>
      </c>
      <c r="Q4743" s="59">
        <v>1.5</v>
      </c>
      <c r="R4743" s="59">
        <v>0</v>
      </c>
      <c r="S4743" s="59">
        <v>0</v>
      </c>
      <c r="T4743" s="59">
        <v>0</v>
      </c>
      <c r="U4743" s="59">
        <v>1</v>
      </c>
      <c r="V4743" s="59">
        <v>0</v>
      </c>
      <c r="W4743" s="59">
        <v>0</v>
      </c>
      <c r="X4743" s="59">
        <v>0</v>
      </c>
      <c r="Y4743" s="59">
        <f>IF(terrains!L4743&lt;=2.5,1,IF(terrains!L4743&lt;=4.5,2,IF(terrains!L4743&lt;=6.5,3,4)))</f>
        <v>1</v>
      </c>
      <c r="Z4743" s="59">
        <f>IF(terrains!R4743=1,35,IF(terrains!S4743=1,64,IF(terrains!T4743=1,IF(terrains!Y4743=1,85,104),IF(terrains!U4743=1,IF(terrains!Y4743=1,124,152),IF(terrains!V4743=1,(IF(terrains!Y4743=1,146,IF(terrains!Y4743=2,178,263))),IF(terrains!W4743=1,(IF(terrains!Y4743=1,178,IF(terrains!Y4743=2,218,321))),IF(terrains!X4743=1,IF(terrains!Y4743=1,190,IF(terrains!Y4743=2,242,IF(terrains!Y4743=3,357,896))))))))))</f>
        <v>124</v>
      </c>
      <c r="AA4743" s="152">
        <f>terrains!Z4743*terrains!F4743</f>
        <v>330878.28783599997</v>
      </c>
    </row>
    <row r="4744" spans="1:27" ht="14.4">
      <c r="A4744" s="143">
        <v>4743</v>
      </c>
      <c r="B4744" s="59">
        <v>275631.864719</v>
      </c>
      <c r="C4744" s="59">
        <v>5042143.6795699997</v>
      </c>
      <c r="D4744" s="59" t="s">
        <v>4366</v>
      </c>
      <c r="E4744" s="153">
        <v>246.7</v>
      </c>
      <c r="F4744" s="150">
        <f>terrains!E4744*10.76391</f>
        <v>2655.4565969999999</v>
      </c>
      <c r="G4744" s="59" t="s">
        <v>206</v>
      </c>
      <c r="H4744" s="59">
        <v>0</v>
      </c>
      <c r="I4744" s="59">
        <v>0</v>
      </c>
      <c r="J4744" s="59">
        <f>IF(terrains!L4744=13.5,IF(terrains!X4744=1,12,9),-0.392532+1.267037*terrains!L4744+0.472239*terrains!X4744+0.58658*terrains!W4744+0.089417*terrains!V4744+0.531633*terrains!U4744+0.337883*terrains!T4744-0.403545*terrains!S4744)</f>
        <v>1.5080234999999997</v>
      </c>
      <c r="K4744" s="151">
        <f>IF(terrains!I4744=0,terrains!J4744,terrains!I4744)</f>
        <v>1.5080234999999997</v>
      </c>
      <c r="L4744" s="59">
        <v>1.5</v>
      </c>
      <c r="M4744" s="59">
        <v>1</v>
      </c>
      <c r="N4744" s="59">
        <v>2</v>
      </c>
      <c r="O4744" s="59" t="s">
        <v>174</v>
      </c>
      <c r="P4744" s="59">
        <v>1.5</v>
      </c>
      <c r="Q4744" s="59">
        <v>1.5</v>
      </c>
      <c r="R4744" s="59">
        <v>1</v>
      </c>
      <c r="S4744" s="59">
        <v>0</v>
      </c>
      <c r="T4744" s="59">
        <v>0</v>
      </c>
      <c r="U4744" s="59">
        <v>0</v>
      </c>
      <c r="V4744" s="59">
        <v>0</v>
      </c>
      <c r="W4744" s="59">
        <v>0</v>
      </c>
      <c r="X4744" s="59">
        <v>0</v>
      </c>
      <c r="Y4744" s="59">
        <f>IF(terrains!L4744&lt;=2.5,1,IF(terrains!L4744&lt;=4.5,2,IF(terrains!L4744&lt;=6.5,3,4)))</f>
        <v>1</v>
      </c>
      <c r="Z4744" s="59">
        <f>IF(terrains!R4744=1,35,IF(terrains!S4744=1,64,IF(terrains!T4744=1,IF(terrains!Y4744=1,85,104),IF(terrains!U4744=1,IF(terrains!Y4744=1,124,152),IF(terrains!V4744=1,(IF(terrains!Y4744=1,146,IF(terrains!Y4744=2,178,263))),IF(terrains!W4744=1,(IF(terrains!Y4744=1,178,IF(terrains!Y4744=2,218,321))),IF(terrains!X4744=1,IF(terrains!Y4744=1,190,IF(terrains!Y4744=2,242,IF(terrains!Y4744=3,357,896))))))))))</f>
        <v>35</v>
      </c>
      <c r="AA4744" s="152">
        <f>terrains!Z4744*terrains!F4744</f>
        <v>92940.980895000001</v>
      </c>
    </row>
    <row r="4745" spans="1:27" ht="14.4">
      <c r="A4745" s="143">
        <v>4744</v>
      </c>
      <c r="B4745" s="59">
        <v>275636.58393099997</v>
      </c>
      <c r="C4745" s="59">
        <v>5042137.6970300004</v>
      </c>
      <c r="D4745" s="59" t="s">
        <v>4367</v>
      </c>
      <c r="E4745" s="153">
        <v>246.7</v>
      </c>
      <c r="F4745" s="150">
        <f>terrains!E4745*10.76391</f>
        <v>2655.4565969999999</v>
      </c>
      <c r="G4745" s="59" t="s">
        <v>206</v>
      </c>
      <c r="H4745" s="59">
        <v>0</v>
      </c>
      <c r="I4745" s="59">
        <v>0</v>
      </c>
      <c r="J4745" s="59">
        <f>IF(terrains!L4745=13.5,IF(terrains!X4745=1,12,9),-0.392532+1.267037*terrains!L4745+0.472239*terrains!X4745+0.58658*terrains!W4745+0.089417*terrains!V4745+0.531633*terrains!U4745+0.337883*terrains!T4745-0.403545*terrains!S4745)</f>
        <v>1.5080234999999997</v>
      </c>
      <c r="K4745" s="151">
        <f>IF(terrains!I4745=0,terrains!J4745,terrains!I4745)</f>
        <v>1.5080234999999997</v>
      </c>
      <c r="L4745" s="59">
        <v>1.5</v>
      </c>
      <c r="M4745" s="59">
        <v>1</v>
      </c>
      <c r="N4745" s="59">
        <v>2</v>
      </c>
      <c r="O4745" s="59" t="s">
        <v>174</v>
      </c>
      <c r="P4745" s="59">
        <v>1.5</v>
      </c>
      <c r="Q4745" s="59">
        <v>1.5</v>
      </c>
      <c r="R4745" s="59">
        <v>1</v>
      </c>
      <c r="S4745" s="59">
        <v>0</v>
      </c>
      <c r="T4745" s="59">
        <v>0</v>
      </c>
      <c r="U4745" s="59">
        <v>0</v>
      </c>
      <c r="V4745" s="59">
        <v>0</v>
      </c>
      <c r="W4745" s="59">
        <v>0</v>
      </c>
      <c r="X4745" s="59">
        <v>0</v>
      </c>
      <c r="Y4745" s="59">
        <f>IF(terrains!L4745&lt;=2.5,1,IF(terrains!L4745&lt;=4.5,2,IF(terrains!L4745&lt;=6.5,3,4)))</f>
        <v>1</v>
      </c>
      <c r="Z4745" s="59">
        <f>IF(terrains!R4745=1,35,IF(terrains!S4745=1,64,IF(terrains!T4745=1,IF(terrains!Y4745=1,85,104),IF(terrains!U4745=1,IF(terrains!Y4745=1,124,152),IF(terrains!V4745=1,(IF(terrains!Y4745=1,146,IF(terrains!Y4745=2,178,263))),IF(terrains!W4745=1,(IF(terrains!Y4745=1,178,IF(terrains!Y4745=2,218,321))),IF(terrains!X4745=1,IF(terrains!Y4745=1,190,IF(terrains!Y4745=2,242,IF(terrains!Y4745=3,357,896))))))))))</f>
        <v>35</v>
      </c>
      <c r="AA4745" s="152">
        <f>terrains!Z4745*terrains!F4745</f>
        <v>92940.980895000001</v>
      </c>
    </row>
    <row r="4746" spans="1:27" ht="14.4">
      <c r="A4746" s="143">
        <v>4745</v>
      </c>
      <c r="B4746" s="59">
        <v>304549.55455900001</v>
      </c>
      <c r="C4746" s="59">
        <v>5059015.5898799999</v>
      </c>
      <c r="D4746" s="59" t="s">
        <v>4368</v>
      </c>
      <c r="E4746" s="153">
        <v>246.2</v>
      </c>
      <c r="F4746" s="150">
        <f>terrains!E4746*10.76391</f>
        <v>2650.0746419999996</v>
      </c>
      <c r="G4746" s="59" t="s">
        <v>353</v>
      </c>
      <c r="H4746" s="59">
        <v>0</v>
      </c>
      <c r="I4746" s="59">
        <v>0</v>
      </c>
      <c r="J4746" s="59">
        <f>IF(terrains!L4746=13.5,IF(terrains!X4746=1,12,9),-0.392532+1.267037*terrains!L4746+0.472239*terrains!X4746+0.58658*terrains!W4746+0.089417*terrains!V4746+0.531633*terrains!U4746+0.337883*terrains!T4746-0.403545*terrains!S4746)</f>
        <v>2.1415419999999998</v>
      </c>
      <c r="K4746" s="151">
        <f>IF(terrains!I4746=0,terrains!J4746,terrains!I4746)</f>
        <v>2.1415419999999998</v>
      </c>
      <c r="L4746" s="59">
        <v>2</v>
      </c>
      <c r="M4746" s="59">
        <v>1</v>
      </c>
      <c r="N4746" s="59">
        <v>3</v>
      </c>
      <c r="O4746" s="59" t="s">
        <v>174</v>
      </c>
      <c r="P4746" s="59">
        <v>2</v>
      </c>
      <c r="Q4746" s="59">
        <v>1.5</v>
      </c>
      <c r="R4746" s="59">
        <v>1</v>
      </c>
      <c r="S4746" s="59">
        <v>0</v>
      </c>
      <c r="T4746" s="59">
        <v>0</v>
      </c>
      <c r="U4746" s="59">
        <v>0</v>
      </c>
      <c r="V4746" s="59">
        <v>0</v>
      </c>
      <c r="W4746" s="59">
        <v>0</v>
      </c>
      <c r="X4746" s="59">
        <v>0</v>
      </c>
      <c r="Y4746" s="59">
        <f>IF(terrains!L4746&lt;=2.5,1,IF(terrains!L4746&lt;=4.5,2,IF(terrains!L4746&lt;=6.5,3,4)))</f>
        <v>1</v>
      </c>
      <c r="Z4746" s="59">
        <f>IF(terrains!R4746=1,35,IF(terrains!S4746=1,64,IF(terrains!T4746=1,IF(terrains!Y4746=1,85,104),IF(terrains!U4746=1,IF(terrains!Y4746=1,124,152),IF(terrains!V4746=1,(IF(terrains!Y4746=1,146,IF(terrains!Y4746=2,178,263))),IF(terrains!W4746=1,(IF(terrains!Y4746=1,178,IF(terrains!Y4746=2,218,321))),IF(terrains!X4746=1,IF(terrains!Y4746=1,190,IF(terrains!Y4746=2,242,IF(terrains!Y4746=3,357,896))))))))))</f>
        <v>35</v>
      </c>
      <c r="AA4746" s="152">
        <f>terrains!Z4746*terrains!F4746</f>
        <v>92752.612469999993</v>
      </c>
    </row>
    <row r="4747" spans="1:27" ht="14.4">
      <c r="A4747" s="143">
        <v>4746</v>
      </c>
      <c r="B4747" s="59">
        <v>299952.011161</v>
      </c>
      <c r="C4747" s="59">
        <v>5038147.5999999996</v>
      </c>
      <c r="D4747" s="59" t="s">
        <v>4369</v>
      </c>
      <c r="E4747" s="153">
        <v>246</v>
      </c>
      <c r="F4747" s="150">
        <f>terrains!E4747*10.76391</f>
        <v>2647.9218599999999</v>
      </c>
      <c r="G4747" s="59" t="s">
        <v>529</v>
      </c>
      <c r="H4747" s="59">
        <v>0</v>
      </c>
      <c r="I4747" s="59">
        <v>0</v>
      </c>
      <c r="J4747" s="59">
        <f>IF(terrains!L4747=13.5,IF(terrains!X4747=1,12,9),-0.392532+1.267037*terrains!L4747+0.472239*terrains!X4747+0.58658*terrains!W4747+0.089417*terrains!V4747+0.531633*terrains!U4747+0.337883*terrains!T4747-0.403545*terrains!S4747)</f>
        <v>2.8644775</v>
      </c>
      <c r="K4747" s="151">
        <f>IF(terrains!I4747=0,terrains!J4747,terrains!I4747)</f>
        <v>2.8644775</v>
      </c>
      <c r="L4747" s="59">
        <v>2.5</v>
      </c>
      <c r="M4747" s="59">
        <v>1</v>
      </c>
      <c r="N4747" s="59">
        <v>4</v>
      </c>
      <c r="O4747" s="59" t="s">
        <v>178</v>
      </c>
      <c r="P4747" s="59">
        <v>2</v>
      </c>
      <c r="Q4747" s="59">
        <v>2</v>
      </c>
      <c r="R4747" s="59">
        <v>0</v>
      </c>
      <c r="S4747" s="59">
        <v>0</v>
      </c>
      <c r="T4747" s="59">
        <v>0</v>
      </c>
      <c r="U4747" s="59">
        <v>0</v>
      </c>
      <c r="V4747" s="59">
        <v>1</v>
      </c>
      <c r="W4747" s="59">
        <v>0</v>
      </c>
      <c r="X4747" s="59">
        <v>0</v>
      </c>
      <c r="Y4747" s="59">
        <f>IF(terrains!L4747&lt;=2.5,1,IF(terrains!L4747&lt;=4.5,2,IF(terrains!L4747&lt;=6.5,3,4)))</f>
        <v>1</v>
      </c>
      <c r="Z4747" s="59">
        <f>IF(terrains!R4747=1,35,IF(terrains!S4747=1,64,IF(terrains!T4747=1,IF(terrains!Y4747=1,85,104),IF(terrains!U4747=1,IF(terrains!Y4747=1,124,152),IF(terrains!V4747=1,(IF(terrains!Y4747=1,146,IF(terrains!Y4747=2,178,263))),IF(terrains!W4747=1,(IF(terrains!Y4747=1,178,IF(terrains!Y4747=2,218,321))),IF(terrains!X4747=1,IF(terrains!Y4747=1,190,IF(terrains!Y4747=2,242,IF(terrains!Y4747=3,357,896))))))))))</f>
        <v>146</v>
      </c>
      <c r="AA4747" s="152">
        <f>terrains!Z4747*terrains!F4747</f>
        <v>386596.59155999997</v>
      </c>
    </row>
    <row r="4748" spans="1:27" ht="14.4">
      <c r="A4748" s="143">
        <v>4747</v>
      </c>
      <c r="B4748" s="59">
        <v>298446.63689999998</v>
      </c>
      <c r="C4748" s="59">
        <v>5037470.693</v>
      </c>
      <c r="D4748" s="59" t="s">
        <v>4370</v>
      </c>
      <c r="E4748" s="153">
        <v>245.8</v>
      </c>
      <c r="F4748" s="150">
        <f>terrains!E4748*10.76391</f>
        <v>2645.7690779999998</v>
      </c>
      <c r="G4748" s="59" t="s">
        <v>374</v>
      </c>
      <c r="H4748" s="59">
        <v>0</v>
      </c>
      <c r="I4748" s="59">
        <v>0</v>
      </c>
      <c r="J4748" s="59">
        <f>IF(terrains!L4748=13.5,IF(terrains!X4748=1,12,9),-0.392532+1.267037*terrains!L4748+0.472239*terrains!X4748+0.58658*terrains!W4748+0.089417*terrains!V4748+0.531633*terrains!U4748+0.337883*terrains!T4748-0.403545*terrains!S4748)</f>
        <v>3.1129435000000001</v>
      </c>
      <c r="K4748" s="151">
        <f>IF(terrains!I4748=0,terrains!J4748,terrains!I4748)</f>
        <v>3.1129435000000001</v>
      </c>
      <c r="L4748" s="59">
        <v>2.5</v>
      </c>
      <c r="M4748" s="59">
        <v>2</v>
      </c>
      <c r="N4748" s="59">
        <v>4</v>
      </c>
      <c r="O4748" s="59" t="s">
        <v>176</v>
      </c>
      <c r="P4748" s="59">
        <v>2</v>
      </c>
      <c r="Q4748" s="59">
        <v>1.5</v>
      </c>
      <c r="R4748" s="59">
        <v>0</v>
      </c>
      <c r="S4748" s="59">
        <v>0</v>
      </c>
      <c r="T4748" s="59">
        <v>1</v>
      </c>
      <c r="U4748" s="59">
        <v>0</v>
      </c>
      <c r="V4748" s="59">
        <v>0</v>
      </c>
      <c r="W4748" s="59">
        <v>0</v>
      </c>
      <c r="X4748" s="59">
        <v>0</v>
      </c>
      <c r="Y4748" s="59">
        <f>IF(terrains!L4748&lt;=2.5,1,IF(terrains!L4748&lt;=4.5,2,IF(terrains!L4748&lt;=6.5,3,4)))</f>
        <v>1</v>
      </c>
      <c r="Z4748" s="59">
        <f>IF(terrains!R4748=1,35,IF(terrains!S4748=1,64,IF(terrains!T4748=1,IF(terrains!Y4748=1,85,104),IF(terrains!U4748=1,IF(terrains!Y4748=1,124,152),IF(terrains!V4748=1,(IF(terrains!Y4748=1,146,IF(terrains!Y4748=2,178,263))),IF(terrains!W4748=1,(IF(terrains!Y4748=1,178,IF(terrains!Y4748=2,218,321))),IF(terrains!X4748=1,IF(terrains!Y4748=1,190,IF(terrains!Y4748=2,242,IF(terrains!Y4748=3,357,896))))))))))</f>
        <v>85</v>
      </c>
      <c r="AA4748" s="152">
        <f>terrains!Z4748*terrains!F4748</f>
        <v>224890.37162999998</v>
      </c>
    </row>
    <row r="4749" spans="1:27" ht="14.4">
      <c r="A4749" s="143">
        <v>4748</v>
      </c>
      <c r="B4749" s="59">
        <v>288482.78219300002</v>
      </c>
      <c r="C4749" s="59">
        <v>5041925.6641800003</v>
      </c>
      <c r="D4749" s="59" t="s">
        <v>4371</v>
      </c>
      <c r="E4749" s="153">
        <v>245.3</v>
      </c>
      <c r="F4749" s="150">
        <f>terrains!E4749*10.76391</f>
        <v>2640.387123</v>
      </c>
      <c r="G4749" s="59" t="s">
        <v>197</v>
      </c>
      <c r="H4749" s="59">
        <v>0</v>
      </c>
      <c r="I4749" s="59">
        <v>0</v>
      </c>
      <c r="J4749" s="59">
        <f>IF(terrains!L4749=13.5,IF(terrains!X4749=1,12,9),-0.392532+1.267037*terrains!L4749+0.472239*terrains!X4749+0.58658*terrains!W4749+0.089417*terrains!V4749+0.531633*terrains!U4749+0.337883*terrains!T4749-0.403545*terrains!S4749)</f>
        <v>3.1129435000000001</v>
      </c>
      <c r="K4749" s="151">
        <f>IF(terrains!I4749=0,terrains!J4749,terrains!I4749)</f>
        <v>3.1129435000000001</v>
      </c>
      <c r="L4749" s="59">
        <v>2.5</v>
      </c>
      <c r="M4749" s="59">
        <v>2</v>
      </c>
      <c r="N4749" s="59">
        <v>6</v>
      </c>
      <c r="O4749" s="59" t="s">
        <v>176</v>
      </c>
      <c r="P4749" s="59">
        <v>2</v>
      </c>
      <c r="Q4749" s="59">
        <v>1.5</v>
      </c>
      <c r="R4749" s="59">
        <v>0</v>
      </c>
      <c r="S4749" s="59">
        <v>0</v>
      </c>
      <c r="T4749" s="59">
        <v>1</v>
      </c>
      <c r="U4749" s="59">
        <v>0</v>
      </c>
      <c r="V4749" s="59">
        <v>0</v>
      </c>
      <c r="W4749" s="59">
        <v>0</v>
      </c>
      <c r="X4749" s="59">
        <v>0</v>
      </c>
      <c r="Y4749" s="59">
        <f>IF(terrains!L4749&lt;=2.5,1,IF(terrains!L4749&lt;=4.5,2,IF(terrains!L4749&lt;=6.5,3,4)))</f>
        <v>1</v>
      </c>
      <c r="Z4749" s="59">
        <f>IF(terrains!R4749=1,35,IF(terrains!S4749=1,64,IF(terrains!T4749=1,IF(terrains!Y4749=1,85,104),IF(terrains!U4749=1,IF(terrains!Y4749=1,124,152),IF(terrains!V4749=1,(IF(terrains!Y4749=1,146,IF(terrains!Y4749=2,178,263))),IF(terrains!W4749=1,(IF(terrains!Y4749=1,178,IF(terrains!Y4749=2,218,321))),IF(terrains!X4749=1,IF(terrains!Y4749=1,190,IF(terrains!Y4749=2,242,IF(terrains!Y4749=3,357,896))))))))))</f>
        <v>85</v>
      </c>
      <c r="AA4749" s="152">
        <f>terrains!Z4749*terrains!F4749</f>
        <v>224432.905455</v>
      </c>
    </row>
    <row r="4750" spans="1:27" ht="14.4">
      <c r="A4750" s="143">
        <v>4749</v>
      </c>
      <c r="B4750" s="59">
        <v>294012.55959999998</v>
      </c>
      <c r="C4750" s="59">
        <v>5051514.5180000002</v>
      </c>
      <c r="D4750" s="59" t="s">
        <v>4372</v>
      </c>
      <c r="E4750" s="153">
        <v>245.2</v>
      </c>
      <c r="F4750" s="150">
        <f>terrains!E4750*10.76391</f>
        <v>2639.3107319999995</v>
      </c>
      <c r="G4750" s="59" t="s">
        <v>1321</v>
      </c>
      <c r="H4750" s="59">
        <v>0</v>
      </c>
      <c r="I4750" s="59">
        <v>0</v>
      </c>
      <c r="J4750" s="59">
        <f>IF(terrains!L4750=13.5,IF(terrains!X4750=1,12,9),-0.392532+1.267037*terrains!L4750+0.472239*terrains!X4750+0.58658*terrains!W4750+0.089417*terrains!V4750+0.531633*terrains!U4750+0.337883*terrains!T4750-0.403545*terrains!S4750)</f>
        <v>1.7379969999999998</v>
      </c>
      <c r="K4750" s="151">
        <f>IF(terrains!I4750=0,terrains!J4750,terrains!I4750)</f>
        <v>1.7379969999999998</v>
      </c>
      <c r="L4750" s="59">
        <v>2</v>
      </c>
      <c r="M4750" s="59">
        <v>1</v>
      </c>
      <c r="N4750" s="59">
        <v>3</v>
      </c>
      <c r="O4750" s="59" t="s">
        <v>175</v>
      </c>
      <c r="P4750" s="59">
        <v>2</v>
      </c>
      <c r="Q4750" s="59">
        <v>2</v>
      </c>
      <c r="R4750" s="59">
        <v>0</v>
      </c>
      <c r="S4750" s="59">
        <v>1</v>
      </c>
      <c r="T4750" s="59">
        <v>0</v>
      </c>
      <c r="U4750" s="59">
        <v>0</v>
      </c>
      <c r="V4750" s="59">
        <v>0</v>
      </c>
      <c r="W4750" s="59">
        <v>0</v>
      </c>
      <c r="X4750" s="59">
        <v>0</v>
      </c>
      <c r="Y4750" s="59">
        <f>IF(terrains!L4750&lt;=2.5,1,IF(terrains!L4750&lt;=4.5,2,IF(terrains!L4750&lt;=6.5,3,4)))</f>
        <v>1</v>
      </c>
      <c r="Z4750" s="59">
        <f>IF(terrains!R4750=1,35,IF(terrains!S4750=1,64,IF(terrains!T4750=1,IF(terrains!Y4750=1,85,104),IF(terrains!U4750=1,IF(terrains!Y4750=1,124,152),IF(terrains!V4750=1,(IF(terrains!Y4750=1,146,IF(terrains!Y4750=2,178,263))),IF(terrains!W4750=1,(IF(terrains!Y4750=1,178,IF(terrains!Y4750=2,218,321))),IF(terrains!X4750=1,IF(terrains!Y4750=1,190,IF(terrains!Y4750=2,242,IF(terrains!Y4750=3,357,896))))))))))</f>
        <v>64</v>
      </c>
      <c r="AA4750" s="152">
        <f>terrains!Z4750*terrains!F4750</f>
        <v>168915.88684799997</v>
      </c>
    </row>
    <row r="4751" spans="1:27" ht="14.4">
      <c r="A4751" s="143">
        <v>4750</v>
      </c>
      <c r="B4751" s="59">
        <v>296888.84779999999</v>
      </c>
      <c r="C4751" s="59">
        <v>5043086.642</v>
      </c>
      <c r="D4751" s="59" t="s">
        <v>4373</v>
      </c>
      <c r="E4751" s="153">
        <v>245</v>
      </c>
      <c r="F4751" s="150">
        <f>terrains!E4751*10.76391</f>
        <v>2637.1579499999998</v>
      </c>
      <c r="G4751" s="59" t="s">
        <v>2668</v>
      </c>
      <c r="H4751" s="59">
        <v>2</v>
      </c>
      <c r="I4751" s="59">
        <v>3</v>
      </c>
      <c r="J4751" s="59">
        <f>IF(terrains!L4751=13.5,IF(terrains!X4751=1,12,9),-0.392532+1.267037*terrains!L4751+0.472239*terrains!X4751+0.58658*terrains!W4751+0.089417*terrains!V4751+0.531633*terrains!U4751+0.337883*terrains!T4751-0.403545*terrains!S4751)</f>
        <v>3.4979959999999997</v>
      </c>
      <c r="K4751" s="151">
        <f>IF(terrains!I4751=0,terrains!J4751,terrains!I4751)</f>
        <v>3</v>
      </c>
      <c r="L4751" s="59">
        <v>3</v>
      </c>
      <c r="M4751" s="59">
        <v>3</v>
      </c>
      <c r="N4751" s="59">
        <v>5</v>
      </c>
      <c r="O4751" s="59" t="s">
        <v>178</v>
      </c>
      <c r="P4751" s="59">
        <v>2</v>
      </c>
      <c r="Q4751" s="59">
        <v>2.5</v>
      </c>
      <c r="R4751" s="59">
        <v>0</v>
      </c>
      <c r="S4751" s="59">
        <v>0</v>
      </c>
      <c r="T4751" s="59">
        <v>0</v>
      </c>
      <c r="U4751" s="59">
        <v>0</v>
      </c>
      <c r="V4751" s="59">
        <v>1</v>
      </c>
      <c r="W4751" s="59">
        <v>0</v>
      </c>
      <c r="X4751" s="59">
        <v>0</v>
      </c>
      <c r="Y4751" s="59">
        <f>IF(terrains!L4751&lt;=2.5,1,IF(terrains!L4751&lt;=4.5,2,IF(terrains!L4751&lt;=6.5,3,4)))</f>
        <v>2</v>
      </c>
      <c r="Z4751" s="59">
        <f>IF(terrains!R4751=1,35,IF(terrains!S4751=1,64,IF(terrains!T4751=1,IF(terrains!Y4751=1,85,104),IF(terrains!U4751=1,IF(terrains!Y4751=1,124,152),IF(terrains!V4751=1,(IF(terrains!Y4751=1,146,IF(terrains!Y4751=2,178,263))),IF(terrains!W4751=1,(IF(terrains!Y4751=1,178,IF(terrains!Y4751=2,218,321))),IF(terrains!X4751=1,IF(terrains!Y4751=1,190,IF(terrains!Y4751=2,242,IF(terrains!Y4751=3,357,896))))))))))</f>
        <v>178</v>
      </c>
      <c r="AA4751" s="152">
        <f>terrains!Z4751*terrains!F4751</f>
        <v>469414.11509999994</v>
      </c>
    </row>
    <row r="4752" spans="1:27" ht="14.4">
      <c r="A4752" s="143">
        <v>4751</v>
      </c>
      <c r="B4752" s="59">
        <v>299719.79274300003</v>
      </c>
      <c r="C4752" s="59">
        <v>5044151.0847500004</v>
      </c>
      <c r="D4752" s="59" t="s">
        <v>4374</v>
      </c>
      <c r="E4752" s="153">
        <v>244.8</v>
      </c>
      <c r="F4752" s="150">
        <f>terrains!E4752*10.76391</f>
        <v>2635.0051680000001</v>
      </c>
      <c r="G4752" s="59" t="s">
        <v>231</v>
      </c>
      <c r="H4752" s="59">
        <v>0</v>
      </c>
      <c r="I4752" s="59">
        <v>0</v>
      </c>
      <c r="J4752" s="59">
        <f>IF(terrains!L4752=13.5,IF(terrains!X4752=1,12,9),-0.392532+1.267037*terrains!L4752+0.472239*terrains!X4752+0.58658*terrains!W4752+0.089417*terrains!V4752+0.531633*terrains!U4752+0.337883*terrains!T4752-0.403545*terrains!S4752)</f>
        <v>2.8644775</v>
      </c>
      <c r="K4752" s="151">
        <f>IF(terrains!I4752=0,terrains!J4752,terrains!I4752)</f>
        <v>2.8644775</v>
      </c>
      <c r="L4752" s="59">
        <v>2.5</v>
      </c>
      <c r="M4752" s="59">
        <v>2</v>
      </c>
      <c r="N4752" s="59">
        <v>4</v>
      </c>
      <c r="O4752" s="59" t="s">
        <v>178</v>
      </c>
      <c r="P4752" s="59">
        <v>2</v>
      </c>
      <c r="Q4752" s="59">
        <v>2.5</v>
      </c>
      <c r="R4752" s="59">
        <v>0</v>
      </c>
      <c r="S4752" s="59">
        <v>0</v>
      </c>
      <c r="T4752" s="59">
        <v>0</v>
      </c>
      <c r="U4752" s="59">
        <v>0</v>
      </c>
      <c r="V4752" s="59">
        <v>1</v>
      </c>
      <c r="W4752" s="59">
        <v>0</v>
      </c>
      <c r="X4752" s="59">
        <v>0</v>
      </c>
      <c r="Y4752" s="59">
        <f>IF(terrains!L4752&lt;=2.5,1,IF(terrains!L4752&lt;=4.5,2,IF(terrains!L4752&lt;=6.5,3,4)))</f>
        <v>1</v>
      </c>
      <c r="Z4752" s="59">
        <f>IF(terrains!R4752=1,35,IF(terrains!S4752=1,64,IF(terrains!T4752=1,IF(terrains!Y4752=1,85,104),IF(terrains!U4752=1,IF(terrains!Y4752=1,124,152),IF(terrains!V4752=1,(IF(terrains!Y4752=1,146,IF(terrains!Y4752=2,178,263))),IF(terrains!W4752=1,(IF(terrains!Y4752=1,178,IF(terrains!Y4752=2,218,321))),IF(terrains!X4752=1,IF(terrains!Y4752=1,190,IF(terrains!Y4752=2,242,IF(terrains!Y4752=3,357,896))))))))))</f>
        <v>146</v>
      </c>
      <c r="AA4752" s="152">
        <f>terrains!Z4752*terrains!F4752</f>
        <v>384710.75452800002</v>
      </c>
    </row>
    <row r="4753" spans="1:27" ht="14.4">
      <c r="A4753" s="143">
        <v>4752</v>
      </c>
      <c r="B4753" s="59">
        <v>297733.21970000002</v>
      </c>
      <c r="C4753" s="59">
        <v>5046308.5806499999</v>
      </c>
      <c r="D4753" s="59" t="s">
        <v>4375</v>
      </c>
      <c r="E4753" s="153">
        <v>243.9</v>
      </c>
      <c r="F4753" s="150">
        <f>terrains!E4753*10.76391</f>
        <v>2625.3176490000001</v>
      </c>
      <c r="G4753" s="59" t="s">
        <v>1210</v>
      </c>
      <c r="H4753" s="59">
        <v>0</v>
      </c>
      <c r="I4753" s="59">
        <v>0</v>
      </c>
      <c r="J4753" s="59">
        <f>IF(terrains!L4753=13.5,IF(terrains!X4753=1,12,9),-0.392532+1.267037*terrains!L4753+0.472239*terrains!X4753+0.58658*terrains!W4753+0.089417*terrains!V4753+0.531633*terrains!U4753+0.337883*terrains!T4753-0.403545*terrains!S4753)</f>
        <v>2.479425</v>
      </c>
      <c r="K4753" s="151">
        <f>IF(terrains!I4753=0,terrains!J4753,terrains!I4753)</f>
        <v>2.479425</v>
      </c>
      <c r="L4753" s="59">
        <v>2</v>
      </c>
      <c r="M4753" s="59">
        <v>1</v>
      </c>
      <c r="N4753" s="59">
        <v>3</v>
      </c>
      <c r="O4753" s="59" t="s">
        <v>176</v>
      </c>
      <c r="P4753" s="59">
        <v>2</v>
      </c>
      <c r="Q4753" s="59">
        <v>1.5</v>
      </c>
      <c r="R4753" s="59">
        <v>0</v>
      </c>
      <c r="S4753" s="59">
        <v>0</v>
      </c>
      <c r="T4753" s="59">
        <v>1</v>
      </c>
      <c r="U4753" s="59">
        <v>0</v>
      </c>
      <c r="V4753" s="59">
        <v>0</v>
      </c>
      <c r="W4753" s="59">
        <v>0</v>
      </c>
      <c r="X4753" s="59">
        <v>0</v>
      </c>
      <c r="Y4753" s="59">
        <f>IF(terrains!L4753&lt;=2.5,1,IF(terrains!L4753&lt;=4.5,2,IF(terrains!L4753&lt;=6.5,3,4)))</f>
        <v>1</v>
      </c>
      <c r="Z4753" s="59">
        <f>IF(terrains!R4753=1,35,IF(terrains!S4753=1,64,IF(terrains!T4753=1,IF(terrains!Y4753=1,85,104),IF(terrains!U4753=1,IF(terrains!Y4753=1,124,152),IF(terrains!V4753=1,(IF(terrains!Y4753=1,146,IF(terrains!Y4753=2,178,263))),IF(terrains!W4753=1,(IF(terrains!Y4753=1,178,IF(terrains!Y4753=2,218,321))),IF(terrains!X4753=1,IF(terrains!Y4753=1,190,IF(terrains!Y4753=2,242,IF(terrains!Y4753=3,357,896))))))))))</f>
        <v>85</v>
      </c>
      <c r="AA4753" s="152">
        <f>terrains!Z4753*terrains!F4753</f>
        <v>223152.000165</v>
      </c>
    </row>
    <row r="4754" spans="1:27" ht="14.4">
      <c r="A4754" s="143">
        <v>4753</v>
      </c>
      <c r="B4754" s="59">
        <v>297726.22509999998</v>
      </c>
      <c r="C4754" s="59">
        <v>5046311.6009499999</v>
      </c>
      <c r="D4754" s="59" t="s">
        <v>4376</v>
      </c>
      <c r="E4754" s="153">
        <v>243.9</v>
      </c>
      <c r="F4754" s="150">
        <f>terrains!E4754*10.76391</f>
        <v>2625.3176490000001</v>
      </c>
      <c r="G4754" s="59" t="s">
        <v>1210</v>
      </c>
      <c r="H4754" s="59">
        <v>0</v>
      </c>
      <c r="I4754" s="59">
        <v>0</v>
      </c>
      <c r="J4754" s="59">
        <f>IF(terrains!L4754=13.5,IF(terrains!X4754=1,12,9),-0.392532+1.267037*terrains!L4754+0.472239*terrains!X4754+0.58658*terrains!W4754+0.089417*terrains!V4754+0.531633*terrains!U4754+0.337883*terrains!T4754-0.403545*terrains!S4754)</f>
        <v>2.479425</v>
      </c>
      <c r="K4754" s="151">
        <f>IF(terrains!I4754=0,terrains!J4754,terrains!I4754)</f>
        <v>2.479425</v>
      </c>
      <c r="L4754" s="59">
        <v>2</v>
      </c>
      <c r="M4754" s="59">
        <v>1</v>
      </c>
      <c r="N4754" s="59">
        <v>3</v>
      </c>
      <c r="O4754" s="59" t="s">
        <v>176</v>
      </c>
      <c r="P4754" s="59">
        <v>2</v>
      </c>
      <c r="Q4754" s="59">
        <v>1.5</v>
      </c>
      <c r="R4754" s="59">
        <v>0</v>
      </c>
      <c r="S4754" s="59">
        <v>0</v>
      </c>
      <c r="T4754" s="59">
        <v>1</v>
      </c>
      <c r="U4754" s="59">
        <v>0</v>
      </c>
      <c r="V4754" s="59">
        <v>0</v>
      </c>
      <c r="W4754" s="59">
        <v>0</v>
      </c>
      <c r="X4754" s="59">
        <v>0</v>
      </c>
      <c r="Y4754" s="59">
        <f>IF(terrains!L4754&lt;=2.5,1,IF(terrains!L4754&lt;=4.5,2,IF(terrains!L4754&lt;=6.5,3,4)))</f>
        <v>1</v>
      </c>
      <c r="Z4754" s="59">
        <f>IF(terrains!R4754=1,35,IF(terrains!S4754=1,64,IF(terrains!T4754=1,IF(terrains!Y4754=1,85,104),IF(terrains!U4754=1,IF(terrains!Y4754=1,124,152),IF(terrains!V4754=1,(IF(terrains!Y4754=1,146,IF(terrains!Y4754=2,178,263))),IF(terrains!W4754=1,(IF(terrains!Y4754=1,178,IF(terrains!Y4754=2,218,321))),IF(terrains!X4754=1,IF(terrains!Y4754=1,190,IF(terrains!Y4754=2,242,IF(terrains!Y4754=3,357,896))))))))))</f>
        <v>85</v>
      </c>
      <c r="AA4754" s="152">
        <f>terrains!Z4754*terrains!F4754</f>
        <v>223152.000165</v>
      </c>
    </row>
    <row r="4755" spans="1:27" ht="14.4">
      <c r="A4755" s="143">
        <v>4754</v>
      </c>
      <c r="B4755" s="59">
        <v>298711.87209999998</v>
      </c>
      <c r="C4755" s="59">
        <v>5041798.4790000003</v>
      </c>
      <c r="D4755" s="59" t="s">
        <v>4377</v>
      </c>
      <c r="E4755" s="153">
        <v>243.8</v>
      </c>
      <c r="F4755" s="150">
        <f>terrains!E4755*10.76391</f>
        <v>2624.241258</v>
      </c>
      <c r="G4755" s="59" t="s">
        <v>1408</v>
      </c>
      <c r="H4755" s="59">
        <v>1</v>
      </c>
      <c r="I4755" s="59">
        <v>4</v>
      </c>
      <c r="J4755" s="59">
        <f>IF(terrains!L4755=13.5,IF(terrains!X4755=1,12,9),-0.392532+1.267037*terrains!L4755+0.472239*terrains!X4755+0.58658*terrains!W4755+0.089417*terrains!V4755+0.531633*terrains!U4755+0.337883*terrains!T4755-0.403545*terrains!S4755)</f>
        <v>3.8808179999999997</v>
      </c>
      <c r="K4755" s="151">
        <f>IF(terrains!I4755=0,terrains!J4755,terrains!I4755)</f>
        <v>4</v>
      </c>
      <c r="L4755" s="59">
        <v>3</v>
      </c>
      <c r="M4755" s="59">
        <v>2</v>
      </c>
      <c r="N4755" s="59">
        <v>4</v>
      </c>
      <c r="O4755" s="59" t="s">
        <v>180</v>
      </c>
      <c r="P4755" s="59">
        <v>3</v>
      </c>
      <c r="Q4755" s="59">
        <v>2.5</v>
      </c>
      <c r="R4755" s="59">
        <v>0</v>
      </c>
      <c r="S4755" s="59">
        <v>0</v>
      </c>
      <c r="T4755" s="59">
        <v>0</v>
      </c>
      <c r="U4755" s="59">
        <v>0</v>
      </c>
      <c r="V4755" s="59">
        <v>0</v>
      </c>
      <c r="W4755" s="59">
        <v>0</v>
      </c>
      <c r="X4755" s="59">
        <v>1</v>
      </c>
      <c r="Y4755" s="59">
        <f>IF(terrains!L4755&lt;=2.5,1,IF(terrains!L4755&lt;=4.5,2,IF(terrains!L4755&lt;=6.5,3,4)))</f>
        <v>2</v>
      </c>
      <c r="Z4755" s="59">
        <f>IF(terrains!R4755=1,35,IF(terrains!S4755=1,64,IF(terrains!T4755=1,IF(terrains!Y4755=1,85,104),IF(terrains!U4755=1,IF(terrains!Y4755=1,124,152),IF(terrains!V4755=1,(IF(terrains!Y4755=1,146,IF(terrains!Y4755=2,178,263))),IF(terrains!W4755=1,(IF(terrains!Y4755=1,178,IF(terrains!Y4755=2,218,321))),IF(terrains!X4755=1,IF(terrains!Y4755=1,190,IF(terrains!Y4755=2,242,IF(terrains!Y4755=3,357,896))))))))))</f>
        <v>242</v>
      </c>
      <c r="AA4755" s="152">
        <f>terrains!Z4755*terrains!F4755</f>
        <v>635066.38443600002</v>
      </c>
    </row>
    <row r="4756" spans="1:27" ht="14.4">
      <c r="A4756" s="143">
        <v>4755</v>
      </c>
      <c r="B4756" s="59">
        <v>300676.477877</v>
      </c>
      <c r="C4756" s="59">
        <v>5043700.8177899998</v>
      </c>
      <c r="D4756" s="59" t="s">
        <v>4378</v>
      </c>
      <c r="E4756" s="153">
        <v>243.5</v>
      </c>
      <c r="F4756" s="150">
        <f>terrains!E4756*10.76391</f>
        <v>2621.0120849999998</v>
      </c>
      <c r="G4756" s="59" t="s">
        <v>814</v>
      </c>
      <c r="H4756" s="59">
        <v>0</v>
      </c>
      <c r="I4756" s="59">
        <v>4</v>
      </c>
      <c r="J4756" s="59">
        <f>IF(terrains!L4756=13.5,IF(terrains!X4756=1,12,9),-0.392532+1.267037*terrains!L4756+0.472239*terrains!X4756+0.58658*terrains!W4756+0.089417*terrains!V4756+0.531633*terrains!U4756+0.337883*terrains!T4756-0.403545*terrains!S4756)</f>
        <v>4.3799804999999994</v>
      </c>
      <c r="K4756" s="151">
        <f>IF(terrains!I4756=0,terrains!J4756,terrains!I4756)</f>
        <v>4</v>
      </c>
      <c r="L4756" s="59">
        <v>3.5</v>
      </c>
      <c r="M4756" s="59">
        <v>3</v>
      </c>
      <c r="N4756" s="59">
        <v>5</v>
      </c>
      <c r="O4756" s="59" t="s">
        <v>176</v>
      </c>
      <c r="P4756" s="59">
        <v>2</v>
      </c>
      <c r="Q4756" s="59">
        <v>2.5</v>
      </c>
      <c r="R4756" s="59">
        <v>0</v>
      </c>
      <c r="S4756" s="59">
        <v>0</v>
      </c>
      <c r="T4756" s="59">
        <v>1</v>
      </c>
      <c r="U4756" s="59">
        <v>0</v>
      </c>
      <c r="V4756" s="59">
        <v>0</v>
      </c>
      <c r="W4756" s="59">
        <v>0</v>
      </c>
      <c r="X4756" s="59">
        <v>0</v>
      </c>
      <c r="Y4756" s="59">
        <f>IF(terrains!L4756&lt;=2.5,1,IF(terrains!L4756&lt;=4.5,2,IF(terrains!L4756&lt;=6.5,3,4)))</f>
        <v>2</v>
      </c>
      <c r="Z4756" s="59">
        <f>IF(terrains!R4756=1,35,IF(terrains!S4756=1,64,IF(terrains!T4756=1,IF(terrains!Y4756=1,85,104),IF(terrains!U4756=1,IF(terrains!Y4756=1,124,152),IF(terrains!V4756=1,(IF(terrains!Y4756=1,146,IF(terrains!Y4756=2,178,263))),IF(terrains!W4756=1,(IF(terrains!Y4756=1,178,IF(terrains!Y4756=2,218,321))),IF(terrains!X4756=1,IF(terrains!Y4756=1,190,IF(terrains!Y4756=2,242,IF(terrains!Y4756=3,357,896))))))))))</f>
        <v>104</v>
      </c>
      <c r="AA4756" s="152">
        <f>terrains!Z4756*terrains!F4756</f>
        <v>272585.25683999999</v>
      </c>
    </row>
    <row r="4757" spans="1:27" ht="14.4">
      <c r="A4757" s="143">
        <v>4756</v>
      </c>
      <c r="B4757" s="59">
        <v>304116.73184000002</v>
      </c>
      <c r="C4757" s="59">
        <v>5059249.3516199999</v>
      </c>
      <c r="D4757" s="59" t="s">
        <v>4379</v>
      </c>
      <c r="E4757" s="153">
        <v>243.4</v>
      </c>
      <c r="F4757" s="150">
        <f>terrains!E4757*10.76391</f>
        <v>2619.9356939999998</v>
      </c>
      <c r="G4757" s="59" t="s">
        <v>2150</v>
      </c>
      <c r="H4757" s="59">
        <v>0.4</v>
      </c>
      <c r="I4757" s="59">
        <v>1.2</v>
      </c>
      <c r="J4757" s="59">
        <f>IF(terrains!L4757=13.5,IF(terrains!X4757=1,12,9),-0.392532+1.267037*terrains!L4757+0.472239*terrains!X4757+0.58658*terrains!W4757+0.089417*terrains!V4757+0.531633*terrains!U4757+0.337883*terrains!T4757-0.403545*terrains!S4757)</f>
        <v>2.1415419999999998</v>
      </c>
      <c r="K4757" s="151">
        <f>IF(terrains!I4757=0,terrains!J4757,terrains!I4757)</f>
        <v>1.2</v>
      </c>
      <c r="L4757" s="59">
        <v>2</v>
      </c>
      <c r="M4757" s="59">
        <v>2</v>
      </c>
      <c r="N4757" s="59">
        <v>3</v>
      </c>
      <c r="O4757" s="59" t="s">
        <v>174</v>
      </c>
      <c r="P4757" s="59">
        <v>2</v>
      </c>
      <c r="Q4757" s="59">
        <v>1.5</v>
      </c>
      <c r="R4757" s="59">
        <v>1</v>
      </c>
      <c r="S4757" s="59">
        <v>0</v>
      </c>
      <c r="T4757" s="59">
        <v>0</v>
      </c>
      <c r="U4757" s="59">
        <v>0</v>
      </c>
      <c r="V4757" s="59">
        <v>0</v>
      </c>
      <c r="W4757" s="59">
        <v>0</v>
      </c>
      <c r="X4757" s="59">
        <v>0</v>
      </c>
      <c r="Y4757" s="59">
        <f>IF(terrains!L4757&lt;=2.5,1,IF(terrains!L4757&lt;=4.5,2,IF(terrains!L4757&lt;=6.5,3,4)))</f>
        <v>1</v>
      </c>
      <c r="Z4757" s="59">
        <f>IF(terrains!R4757=1,35,IF(terrains!S4757=1,64,IF(terrains!T4757=1,IF(terrains!Y4757=1,85,104),IF(terrains!U4757=1,IF(terrains!Y4757=1,124,152),IF(terrains!V4757=1,(IF(terrains!Y4757=1,146,IF(terrains!Y4757=2,178,263))),IF(terrains!W4757=1,(IF(terrains!Y4757=1,178,IF(terrains!Y4757=2,218,321))),IF(terrains!X4757=1,IF(terrains!Y4757=1,190,IF(terrains!Y4757=2,242,IF(terrains!Y4757=3,357,896))))))))))</f>
        <v>35</v>
      </c>
      <c r="AA4757" s="152">
        <f>terrains!Z4757*terrains!F4757</f>
        <v>91697.749289999992</v>
      </c>
    </row>
    <row r="4758" spans="1:27" ht="14.4">
      <c r="A4758" s="143">
        <v>4757</v>
      </c>
      <c r="B4758" s="59">
        <v>292365.09551900002</v>
      </c>
      <c r="C4758" s="59">
        <v>5039968.6660700003</v>
      </c>
      <c r="D4758" s="59" t="s">
        <v>4380</v>
      </c>
      <c r="E4758" s="153">
        <v>242.7</v>
      </c>
      <c r="F4758" s="150">
        <f>terrains!E4758*10.76391</f>
        <v>2612.4009569999998</v>
      </c>
      <c r="G4758" s="59" t="s">
        <v>283</v>
      </c>
      <c r="H4758" s="59">
        <v>1</v>
      </c>
      <c r="I4758" s="59">
        <v>6</v>
      </c>
      <c r="J4758" s="59">
        <f>IF(terrains!L4758=13.5,IF(terrains!X4758=1,12,9),-0.392532+1.267037*terrains!L4758+0.472239*terrains!X4758+0.58658*terrains!W4758+0.089417*terrains!V4758+0.531633*terrains!U4758+0.337883*terrains!T4758-0.403545*terrains!S4758)</f>
        <v>5.0134989999999995</v>
      </c>
      <c r="K4758" s="151">
        <f>IF(terrains!I4758=0,terrains!J4758,terrains!I4758)</f>
        <v>6</v>
      </c>
      <c r="L4758" s="59">
        <v>4</v>
      </c>
      <c r="M4758" s="59">
        <v>2</v>
      </c>
      <c r="N4758" s="59">
        <v>12</v>
      </c>
      <c r="O4758" s="59" t="s">
        <v>176</v>
      </c>
      <c r="P4758" s="59">
        <v>2</v>
      </c>
      <c r="Q4758" s="59">
        <v>2.5</v>
      </c>
      <c r="R4758" s="59">
        <v>0</v>
      </c>
      <c r="S4758" s="59">
        <v>0</v>
      </c>
      <c r="T4758" s="59">
        <v>1</v>
      </c>
      <c r="U4758" s="59">
        <v>0</v>
      </c>
      <c r="V4758" s="59">
        <v>0</v>
      </c>
      <c r="W4758" s="59">
        <v>0</v>
      </c>
      <c r="X4758" s="59">
        <v>0</v>
      </c>
      <c r="Y4758" s="59">
        <f>IF(terrains!L4758&lt;=2.5,1,IF(terrains!L4758&lt;=4.5,2,IF(terrains!L4758&lt;=6.5,3,4)))</f>
        <v>2</v>
      </c>
      <c r="Z4758" s="59">
        <f>IF(terrains!R4758=1,35,IF(terrains!S4758=1,64,IF(terrains!T4758=1,IF(terrains!Y4758=1,85,104),IF(terrains!U4758=1,IF(terrains!Y4758=1,124,152),IF(terrains!V4758=1,(IF(terrains!Y4758=1,146,IF(terrains!Y4758=2,178,263))),IF(terrains!W4758=1,(IF(terrains!Y4758=1,178,IF(terrains!Y4758=2,218,321))),IF(terrains!X4758=1,IF(terrains!Y4758=1,190,IF(terrains!Y4758=2,242,IF(terrains!Y4758=3,357,896))))))))))</f>
        <v>104</v>
      </c>
      <c r="AA4758" s="152">
        <f>terrains!Z4758*terrains!F4758</f>
        <v>271689.69952799997</v>
      </c>
    </row>
    <row r="4759" spans="1:27" ht="14.4">
      <c r="A4759" s="143">
        <v>4758</v>
      </c>
      <c r="B4759" s="59">
        <v>299745.83846399997</v>
      </c>
      <c r="C4759" s="59">
        <v>5044135.2023700001</v>
      </c>
      <c r="D4759" s="59" t="s">
        <v>4381</v>
      </c>
      <c r="E4759" s="153">
        <v>242.6</v>
      </c>
      <c r="F4759" s="150">
        <f>terrains!E4759*10.76391</f>
        <v>2611.3245659999998</v>
      </c>
      <c r="G4759" s="59" t="s">
        <v>231</v>
      </c>
      <c r="H4759" s="59">
        <v>0</v>
      </c>
      <c r="I4759" s="59">
        <v>0</v>
      </c>
      <c r="J4759" s="59">
        <f>IF(terrains!L4759=13.5,IF(terrains!X4759=1,12,9),-0.392532+1.267037*terrains!L4759+0.472239*terrains!X4759+0.58658*terrains!W4759+0.089417*terrains!V4759+0.531633*terrains!U4759+0.337883*terrains!T4759-0.403545*terrains!S4759)</f>
        <v>2.8644775</v>
      </c>
      <c r="K4759" s="151">
        <f>IF(terrains!I4759=0,terrains!J4759,terrains!I4759)</f>
        <v>2.8644775</v>
      </c>
      <c r="L4759" s="59">
        <v>2.5</v>
      </c>
      <c r="M4759" s="59">
        <v>2</v>
      </c>
      <c r="N4759" s="59">
        <v>4</v>
      </c>
      <c r="O4759" s="59" t="s">
        <v>178</v>
      </c>
      <c r="P4759" s="59">
        <v>2</v>
      </c>
      <c r="Q4759" s="59">
        <v>2.5</v>
      </c>
      <c r="R4759" s="59">
        <v>0</v>
      </c>
      <c r="S4759" s="59">
        <v>0</v>
      </c>
      <c r="T4759" s="59">
        <v>0</v>
      </c>
      <c r="U4759" s="59">
        <v>0</v>
      </c>
      <c r="V4759" s="59">
        <v>1</v>
      </c>
      <c r="W4759" s="59">
        <v>0</v>
      </c>
      <c r="X4759" s="59">
        <v>0</v>
      </c>
      <c r="Y4759" s="59">
        <f>IF(terrains!L4759&lt;=2.5,1,IF(terrains!L4759&lt;=4.5,2,IF(terrains!L4759&lt;=6.5,3,4)))</f>
        <v>1</v>
      </c>
      <c r="Z4759" s="59">
        <f>IF(terrains!R4759=1,35,IF(terrains!S4759=1,64,IF(terrains!T4759=1,IF(terrains!Y4759=1,85,104),IF(terrains!U4759=1,IF(terrains!Y4759=1,124,152),IF(terrains!V4759=1,(IF(terrains!Y4759=1,146,IF(terrains!Y4759=2,178,263))),IF(terrains!W4759=1,(IF(terrains!Y4759=1,178,IF(terrains!Y4759=2,218,321))),IF(terrains!X4759=1,IF(terrains!Y4759=1,190,IF(terrains!Y4759=2,242,IF(terrains!Y4759=3,357,896))))))))))</f>
        <v>146</v>
      </c>
      <c r="AA4759" s="152">
        <f>terrains!Z4759*terrains!F4759</f>
        <v>381253.38663599995</v>
      </c>
    </row>
    <row r="4760" spans="1:27" ht="14.4">
      <c r="A4760" s="143">
        <v>4759</v>
      </c>
      <c r="B4760" s="59">
        <v>296969.862012</v>
      </c>
      <c r="C4760" s="59">
        <v>5043953.1374700004</v>
      </c>
      <c r="D4760" s="59" t="s">
        <v>4382</v>
      </c>
      <c r="E4760" s="153">
        <v>242.3</v>
      </c>
      <c r="F4760" s="150">
        <f>terrains!E4760*10.76391</f>
        <v>2608.0953930000001</v>
      </c>
      <c r="G4760" s="59" t="s">
        <v>990</v>
      </c>
      <c r="H4760" s="59">
        <v>0</v>
      </c>
      <c r="I4760" s="59">
        <v>0</v>
      </c>
      <c r="J4760" s="59">
        <f>IF(terrains!L4760=13.5,IF(terrains!X4760=1,12,9),-0.392532+1.267037*terrains!L4760+0.472239*terrains!X4760+0.58658*terrains!W4760+0.089417*terrains!V4760+0.531633*terrains!U4760+0.337883*terrains!T4760-0.403545*terrains!S4760)</f>
        <v>3.1129435000000001</v>
      </c>
      <c r="K4760" s="151">
        <f>IF(terrains!I4760=0,terrains!J4760,terrains!I4760)</f>
        <v>3.1129435000000001</v>
      </c>
      <c r="L4760" s="59">
        <v>2.5</v>
      </c>
      <c r="M4760" s="59">
        <v>2</v>
      </c>
      <c r="N4760" s="59">
        <v>3</v>
      </c>
      <c r="O4760" s="59" t="s">
        <v>176</v>
      </c>
      <c r="P4760" s="59">
        <v>2</v>
      </c>
      <c r="Q4760" s="59">
        <v>2.5</v>
      </c>
      <c r="R4760" s="59">
        <v>0</v>
      </c>
      <c r="S4760" s="59">
        <v>0</v>
      </c>
      <c r="T4760" s="59">
        <v>1</v>
      </c>
      <c r="U4760" s="59">
        <v>0</v>
      </c>
      <c r="V4760" s="59">
        <v>0</v>
      </c>
      <c r="W4760" s="59">
        <v>0</v>
      </c>
      <c r="X4760" s="59">
        <v>0</v>
      </c>
      <c r="Y4760" s="59">
        <f>IF(terrains!L4760&lt;=2.5,1,IF(terrains!L4760&lt;=4.5,2,IF(terrains!L4760&lt;=6.5,3,4)))</f>
        <v>1</v>
      </c>
      <c r="Z4760" s="59">
        <f>IF(terrains!R4760=1,35,IF(terrains!S4760=1,64,IF(terrains!T4760=1,IF(terrains!Y4760=1,85,104),IF(terrains!U4760=1,IF(terrains!Y4760=1,124,152),IF(terrains!V4760=1,(IF(terrains!Y4760=1,146,IF(terrains!Y4760=2,178,263))),IF(terrains!W4760=1,(IF(terrains!Y4760=1,178,IF(terrains!Y4760=2,218,321))),IF(terrains!X4760=1,IF(terrains!Y4760=1,190,IF(terrains!Y4760=2,242,IF(terrains!Y4760=3,357,896))))))))))</f>
        <v>85</v>
      </c>
      <c r="AA4760" s="152">
        <f>terrains!Z4760*terrains!F4760</f>
        <v>221688.10840500001</v>
      </c>
    </row>
    <row r="4761" spans="1:27" ht="14.4">
      <c r="A4761" s="143">
        <v>4760</v>
      </c>
      <c r="B4761" s="59">
        <v>298387.64130000002</v>
      </c>
      <c r="C4761" s="59">
        <v>5043973.8600000003</v>
      </c>
      <c r="D4761" s="59" t="s">
        <v>4383</v>
      </c>
      <c r="E4761" s="153">
        <v>241.5</v>
      </c>
      <c r="F4761" s="150">
        <f>terrains!E4761*10.76391</f>
        <v>2599.4842649999996</v>
      </c>
      <c r="G4761" s="59" t="s">
        <v>231</v>
      </c>
      <c r="H4761" s="59">
        <v>0</v>
      </c>
      <c r="I4761" s="59">
        <v>0</v>
      </c>
      <c r="J4761" s="59">
        <f>IF(terrains!L4761=13.5,IF(terrains!X4761=1,12,9),-0.392532+1.267037*terrains!L4761+0.472239*terrains!X4761+0.58658*terrains!W4761+0.089417*terrains!V4761+0.531633*terrains!U4761+0.337883*terrains!T4761-0.403545*terrains!S4761)</f>
        <v>2.8644775</v>
      </c>
      <c r="K4761" s="151">
        <f>IF(terrains!I4761=0,terrains!J4761,terrains!I4761)</f>
        <v>2.8644775</v>
      </c>
      <c r="L4761" s="59">
        <v>2.5</v>
      </c>
      <c r="M4761" s="59">
        <v>2</v>
      </c>
      <c r="N4761" s="59">
        <v>4</v>
      </c>
      <c r="O4761" s="59" t="s">
        <v>178</v>
      </c>
      <c r="P4761" s="59">
        <v>2</v>
      </c>
      <c r="Q4761" s="59">
        <v>2.5</v>
      </c>
      <c r="R4761" s="59">
        <v>0</v>
      </c>
      <c r="S4761" s="59">
        <v>0</v>
      </c>
      <c r="T4761" s="59">
        <v>0</v>
      </c>
      <c r="U4761" s="59">
        <v>0</v>
      </c>
      <c r="V4761" s="59">
        <v>1</v>
      </c>
      <c r="W4761" s="59">
        <v>0</v>
      </c>
      <c r="X4761" s="59">
        <v>0</v>
      </c>
      <c r="Y4761" s="59">
        <f>IF(terrains!L4761&lt;=2.5,1,IF(terrains!L4761&lt;=4.5,2,IF(terrains!L4761&lt;=6.5,3,4)))</f>
        <v>1</v>
      </c>
      <c r="Z4761" s="59">
        <f>IF(terrains!R4761=1,35,IF(terrains!S4761=1,64,IF(terrains!T4761=1,IF(terrains!Y4761=1,85,104),IF(terrains!U4761=1,IF(terrains!Y4761=1,124,152),IF(terrains!V4761=1,(IF(terrains!Y4761=1,146,IF(terrains!Y4761=2,178,263))),IF(terrains!W4761=1,(IF(terrains!Y4761=1,178,IF(terrains!Y4761=2,218,321))),IF(terrains!X4761=1,IF(terrains!Y4761=1,190,IF(terrains!Y4761=2,242,IF(terrains!Y4761=3,357,896))))))))))</f>
        <v>146</v>
      </c>
      <c r="AA4761" s="152">
        <f>terrains!Z4761*terrains!F4761</f>
        <v>379524.70268999995</v>
      </c>
    </row>
    <row r="4762" spans="1:27" ht="14.4">
      <c r="A4762" s="143">
        <v>4761</v>
      </c>
      <c r="B4762" s="59">
        <v>295339.47084999998</v>
      </c>
      <c r="C4762" s="59">
        <v>5043682.9521500003</v>
      </c>
      <c r="D4762" s="59" t="s">
        <v>4384</v>
      </c>
      <c r="E4762" s="153">
        <v>241.5</v>
      </c>
      <c r="F4762" s="150">
        <f>terrains!E4762*10.76391</f>
        <v>2599.4842649999996</v>
      </c>
      <c r="G4762" s="59" t="s">
        <v>547</v>
      </c>
      <c r="H4762" s="59">
        <v>1</v>
      </c>
      <c r="I4762" s="59">
        <v>4.5</v>
      </c>
      <c r="J4762" s="59">
        <f>IF(terrains!L4762=13.5,IF(terrains!X4762=1,12,9),-0.392532+1.267037*terrains!L4762+0.472239*terrains!X4762+0.58658*terrains!W4762+0.089417*terrains!V4762+0.531633*terrains!U4762+0.337883*terrains!T4762-0.403545*terrains!S4762)</f>
        <v>3.9402119999999998</v>
      </c>
      <c r="K4762" s="151">
        <f>IF(terrains!I4762=0,terrains!J4762,terrains!I4762)</f>
        <v>4.5</v>
      </c>
      <c r="L4762" s="59">
        <v>3</v>
      </c>
      <c r="M4762" s="59">
        <v>3</v>
      </c>
      <c r="N4762" s="59">
        <v>6</v>
      </c>
      <c r="O4762" s="59" t="s">
        <v>177</v>
      </c>
      <c r="P4762" s="59">
        <v>2</v>
      </c>
      <c r="Q4762" s="59">
        <v>2.5</v>
      </c>
      <c r="R4762" s="59">
        <v>0</v>
      </c>
      <c r="S4762" s="59">
        <v>0</v>
      </c>
      <c r="T4762" s="59">
        <v>0</v>
      </c>
      <c r="U4762" s="59">
        <v>1</v>
      </c>
      <c r="V4762" s="59">
        <v>0</v>
      </c>
      <c r="W4762" s="59">
        <v>0</v>
      </c>
      <c r="X4762" s="59">
        <v>0</v>
      </c>
      <c r="Y4762" s="59">
        <f>IF(terrains!L4762&lt;=2.5,1,IF(terrains!L4762&lt;=4.5,2,IF(terrains!L4762&lt;=6.5,3,4)))</f>
        <v>2</v>
      </c>
      <c r="Z4762" s="59">
        <f>IF(terrains!R4762=1,35,IF(terrains!S4762=1,64,IF(terrains!T4762=1,IF(terrains!Y4762=1,85,104),IF(terrains!U4762=1,IF(terrains!Y4762=1,124,152),IF(terrains!V4762=1,(IF(terrains!Y4762=1,146,IF(terrains!Y4762=2,178,263))),IF(terrains!W4762=1,(IF(terrains!Y4762=1,178,IF(terrains!Y4762=2,218,321))),IF(terrains!X4762=1,IF(terrains!Y4762=1,190,IF(terrains!Y4762=2,242,IF(terrains!Y4762=3,357,896))))))))))</f>
        <v>152</v>
      </c>
      <c r="AA4762" s="152">
        <f>terrains!Z4762*terrains!F4762</f>
        <v>395121.60827999993</v>
      </c>
    </row>
    <row r="4763" spans="1:27" ht="14.4">
      <c r="A4763" s="143">
        <v>4762</v>
      </c>
      <c r="B4763" s="59">
        <v>292299.76327200001</v>
      </c>
      <c r="C4763" s="59">
        <v>5040086.6832699999</v>
      </c>
      <c r="D4763" s="59" t="s">
        <v>4385</v>
      </c>
      <c r="E4763" s="153">
        <v>241.5</v>
      </c>
      <c r="F4763" s="150">
        <f>terrains!E4763*10.76391</f>
        <v>2599.4842649999996</v>
      </c>
      <c r="G4763" s="59" t="s">
        <v>283</v>
      </c>
      <c r="H4763" s="59">
        <v>1</v>
      </c>
      <c r="I4763" s="59">
        <v>6</v>
      </c>
      <c r="J4763" s="59">
        <f>IF(terrains!L4763=13.5,IF(terrains!X4763=1,12,9),-0.392532+1.267037*terrains!L4763+0.472239*terrains!X4763+0.58658*terrains!W4763+0.089417*terrains!V4763+0.531633*terrains!U4763+0.337883*terrains!T4763-0.403545*terrains!S4763)</f>
        <v>5.0134989999999995</v>
      </c>
      <c r="K4763" s="151">
        <f>IF(terrains!I4763=0,terrains!J4763,terrains!I4763)</f>
        <v>6</v>
      </c>
      <c r="L4763" s="59">
        <v>4</v>
      </c>
      <c r="M4763" s="59">
        <v>2</v>
      </c>
      <c r="N4763" s="59">
        <v>12</v>
      </c>
      <c r="O4763" s="59" t="s">
        <v>176</v>
      </c>
      <c r="P4763" s="59">
        <v>2</v>
      </c>
      <c r="Q4763" s="59">
        <v>2.5</v>
      </c>
      <c r="R4763" s="59">
        <v>0</v>
      </c>
      <c r="S4763" s="59">
        <v>0</v>
      </c>
      <c r="T4763" s="59">
        <v>1</v>
      </c>
      <c r="U4763" s="59">
        <v>0</v>
      </c>
      <c r="V4763" s="59">
        <v>0</v>
      </c>
      <c r="W4763" s="59">
        <v>0</v>
      </c>
      <c r="X4763" s="59">
        <v>0</v>
      </c>
      <c r="Y4763" s="59">
        <f>IF(terrains!L4763&lt;=2.5,1,IF(terrains!L4763&lt;=4.5,2,IF(terrains!L4763&lt;=6.5,3,4)))</f>
        <v>2</v>
      </c>
      <c r="Z4763" s="59">
        <f>IF(terrains!R4763=1,35,IF(terrains!S4763=1,64,IF(terrains!T4763=1,IF(terrains!Y4763=1,85,104),IF(terrains!U4763=1,IF(terrains!Y4763=1,124,152),IF(terrains!V4763=1,(IF(terrains!Y4763=1,146,IF(terrains!Y4763=2,178,263))),IF(terrains!W4763=1,(IF(terrains!Y4763=1,178,IF(terrains!Y4763=2,218,321))),IF(terrains!X4763=1,IF(terrains!Y4763=1,190,IF(terrains!Y4763=2,242,IF(terrains!Y4763=3,357,896))))))))))</f>
        <v>104</v>
      </c>
      <c r="AA4763" s="152">
        <f>terrains!Z4763*terrains!F4763</f>
        <v>270346.36355999997</v>
      </c>
    </row>
    <row r="4764" spans="1:27" ht="14.4">
      <c r="A4764" s="143">
        <v>4763</v>
      </c>
      <c r="B4764" s="59">
        <v>292307.50429999997</v>
      </c>
      <c r="C4764" s="59">
        <v>5040088.3901199996</v>
      </c>
      <c r="D4764" s="59" t="s">
        <v>4386</v>
      </c>
      <c r="E4764" s="153">
        <v>241.5</v>
      </c>
      <c r="F4764" s="150">
        <f>terrains!E4764*10.76391</f>
        <v>2599.4842649999996</v>
      </c>
      <c r="G4764" s="59" t="s">
        <v>283</v>
      </c>
      <c r="H4764" s="59">
        <v>1</v>
      </c>
      <c r="I4764" s="59">
        <v>6</v>
      </c>
      <c r="J4764" s="59">
        <f>IF(terrains!L4764=13.5,IF(terrains!X4764=1,12,9),-0.392532+1.267037*terrains!L4764+0.472239*terrains!X4764+0.58658*terrains!W4764+0.089417*terrains!V4764+0.531633*terrains!U4764+0.337883*terrains!T4764-0.403545*terrains!S4764)</f>
        <v>5.0134989999999995</v>
      </c>
      <c r="K4764" s="151">
        <f>IF(terrains!I4764=0,terrains!J4764,terrains!I4764)</f>
        <v>6</v>
      </c>
      <c r="L4764" s="59">
        <v>4</v>
      </c>
      <c r="M4764" s="59">
        <v>2</v>
      </c>
      <c r="N4764" s="59">
        <v>12</v>
      </c>
      <c r="O4764" s="59" t="s">
        <v>176</v>
      </c>
      <c r="P4764" s="59">
        <v>2</v>
      </c>
      <c r="Q4764" s="59">
        <v>2.5</v>
      </c>
      <c r="R4764" s="59">
        <v>0</v>
      </c>
      <c r="S4764" s="59">
        <v>0</v>
      </c>
      <c r="T4764" s="59">
        <v>1</v>
      </c>
      <c r="U4764" s="59">
        <v>0</v>
      </c>
      <c r="V4764" s="59">
        <v>0</v>
      </c>
      <c r="W4764" s="59">
        <v>0</v>
      </c>
      <c r="X4764" s="59">
        <v>0</v>
      </c>
      <c r="Y4764" s="59">
        <f>IF(terrains!L4764&lt;=2.5,1,IF(terrains!L4764&lt;=4.5,2,IF(terrains!L4764&lt;=6.5,3,4)))</f>
        <v>2</v>
      </c>
      <c r="Z4764" s="59">
        <f>IF(terrains!R4764=1,35,IF(terrains!S4764=1,64,IF(terrains!T4764=1,IF(terrains!Y4764=1,85,104),IF(terrains!U4764=1,IF(terrains!Y4764=1,124,152),IF(terrains!V4764=1,(IF(terrains!Y4764=1,146,IF(terrains!Y4764=2,178,263))),IF(terrains!W4764=1,(IF(terrains!Y4764=1,178,IF(terrains!Y4764=2,218,321))),IF(terrains!X4764=1,IF(terrains!Y4764=1,190,IF(terrains!Y4764=2,242,IF(terrains!Y4764=3,357,896))))))))))</f>
        <v>104</v>
      </c>
      <c r="AA4764" s="152">
        <f>terrains!Z4764*terrains!F4764</f>
        <v>270346.36355999997</v>
      </c>
    </row>
    <row r="4765" spans="1:27" ht="14.4">
      <c r="A4765" s="143">
        <v>4764</v>
      </c>
      <c r="B4765" s="59">
        <v>293903.38020000001</v>
      </c>
      <c r="C4765" s="59">
        <v>5044876.0970000001</v>
      </c>
      <c r="D4765" s="59" t="s">
        <v>4387</v>
      </c>
      <c r="E4765" s="153">
        <v>241.4</v>
      </c>
      <c r="F4765" s="150">
        <f>terrains!E4765*10.76391</f>
        <v>2598.407874</v>
      </c>
      <c r="G4765" s="59" t="s">
        <v>1877</v>
      </c>
      <c r="H4765" s="59">
        <v>0</v>
      </c>
      <c r="I4765" s="59">
        <v>0</v>
      </c>
      <c r="J4765" s="59">
        <f>IF(terrains!L4765=13.5,IF(terrains!X4765=1,12,9),-0.392532+1.267037*terrains!L4765+0.472239*terrains!X4765+0.58658*terrains!W4765+0.089417*terrains!V4765+0.531633*terrains!U4765+0.337883*terrains!T4765-0.403545*terrains!S4765)</f>
        <v>3.9402119999999998</v>
      </c>
      <c r="K4765" s="151">
        <f>IF(terrains!I4765=0,terrains!J4765,terrains!I4765)</f>
        <v>3.9402119999999998</v>
      </c>
      <c r="L4765" s="59">
        <v>3</v>
      </c>
      <c r="M4765" s="59">
        <v>3</v>
      </c>
      <c r="N4765" s="59">
        <v>6</v>
      </c>
      <c r="O4765" s="59" t="s">
        <v>177</v>
      </c>
      <c r="P4765" s="59">
        <v>2</v>
      </c>
      <c r="Q4765" s="59">
        <v>2.5</v>
      </c>
      <c r="R4765" s="59">
        <v>0</v>
      </c>
      <c r="S4765" s="59">
        <v>0</v>
      </c>
      <c r="T4765" s="59">
        <v>0</v>
      </c>
      <c r="U4765" s="59">
        <v>1</v>
      </c>
      <c r="V4765" s="59">
        <v>0</v>
      </c>
      <c r="W4765" s="59">
        <v>0</v>
      </c>
      <c r="X4765" s="59">
        <v>0</v>
      </c>
      <c r="Y4765" s="59">
        <f>IF(terrains!L4765&lt;=2.5,1,IF(terrains!L4765&lt;=4.5,2,IF(terrains!L4765&lt;=6.5,3,4)))</f>
        <v>2</v>
      </c>
      <c r="Z4765" s="59">
        <f>IF(terrains!R4765=1,35,IF(terrains!S4765=1,64,IF(terrains!T4765=1,IF(terrains!Y4765=1,85,104),IF(terrains!U4765=1,IF(terrains!Y4765=1,124,152),IF(terrains!V4765=1,(IF(terrains!Y4765=1,146,IF(terrains!Y4765=2,178,263))),IF(terrains!W4765=1,(IF(terrains!Y4765=1,178,IF(terrains!Y4765=2,218,321))),IF(terrains!X4765=1,IF(terrains!Y4765=1,190,IF(terrains!Y4765=2,242,IF(terrains!Y4765=3,357,896))))))))))</f>
        <v>152</v>
      </c>
      <c r="AA4765" s="152">
        <f>terrains!Z4765*terrains!F4765</f>
        <v>394957.99684799998</v>
      </c>
    </row>
    <row r="4766" spans="1:27" ht="14.4">
      <c r="A4766" s="143">
        <v>4765</v>
      </c>
      <c r="B4766" s="59">
        <v>304156.89344299998</v>
      </c>
      <c r="C4766" s="59">
        <v>5059207.3952700002</v>
      </c>
      <c r="D4766" s="59" t="s">
        <v>4388</v>
      </c>
      <c r="E4766" s="153">
        <v>241.3</v>
      </c>
      <c r="F4766" s="150">
        <f>terrains!E4766*10.76391</f>
        <v>2597.3314829999999</v>
      </c>
      <c r="G4766" s="59" t="s">
        <v>2150</v>
      </c>
      <c r="H4766" s="59">
        <v>0.4</v>
      </c>
      <c r="I4766" s="59">
        <v>1.2</v>
      </c>
      <c r="J4766" s="59">
        <f>IF(terrains!L4766=13.5,IF(terrains!X4766=1,12,9),-0.392532+1.267037*terrains!L4766+0.472239*terrains!X4766+0.58658*terrains!W4766+0.089417*terrains!V4766+0.531633*terrains!U4766+0.337883*terrains!T4766-0.403545*terrains!S4766)</f>
        <v>2.1415419999999998</v>
      </c>
      <c r="K4766" s="151">
        <f>IF(terrains!I4766=0,terrains!J4766,terrains!I4766)</f>
        <v>1.2</v>
      </c>
      <c r="L4766" s="59">
        <v>2</v>
      </c>
      <c r="M4766" s="59">
        <v>2</v>
      </c>
      <c r="N4766" s="59">
        <v>3</v>
      </c>
      <c r="O4766" s="59" t="s">
        <v>174</v>
      </c>
      <c r="P4766" s="59">
        <v>2</v>
      </c>
      <c r="Q4766" s="59">
        <v>1.5</v>
      </c>
      <c r="R4766" s="59">
        <v>1</v>
      </c>
      <c r="S4766" s="59">
        <v>0</v>
      </c>
      <c r="T4766" s="59">
        <v>0</v>
      </c>
      <c r="U4766" s="59">
        <v>0</v>
      </c>
      <c r="V4766" s="59">
        <v>0</v>
      </c>
      <c r="W4766" s="59">
        <v>0</v>
      </c>
      <c r="X4766" s="59">
        <v>0</v>
      </c>
      <c r="Y4766" s="59">
        <f>IF(terrains!L4766&lt;=2.5,1,IF(terrains!L4766&lt;=4.5,2,IF(terrains!L4766&lt;=6.5,3,4)))</f>
        <v>1</v>
      </c>
      <c r="Z4766" s="59">
        <f>IF(terrains!R4766=1,35,IF(terrains!S4766=1,64,IF(terrains!T4766=1,IF(terrains!Y4766=1,85,104),IF(terrains!U4766=1,IF(terrains!Y4766=1,124,152),IF(terrains!V4766=1,(IF(terrains!Y4766=1,146,IF(terrains!Y4766=2,178,263))),IF(terrains!W4766=1,(IF(terrains!Y4766=1,178,IF(terrains!Y4766=2,218,321))),IF(terrains!X4766=1,IF(terrains!Y4766=1,190,IF(terrains!Y4766=2,242,IF(terrains!Y4766=3,357,896))))))))))</f>
        <v>35</v>
      </c>
      <c r="AA4766" s="152">
        <f>terrains!Z4766*terrains!F4766</f>
        <v>90906.601905000003</v>
      </c>
    </row>
    <row r="4767" spans="1:27" ht="14.4">
      <c r="A4767" s="143">
        <v>4766</v>
      </c>
      <c r="B4767" s="59">
        <v>299968.371897</v>
      </c>
      <c r="C4767" s="59">
        <v>5043701.9970000004</v>
      </c>
      <c r="D4767" s="59" t="s">
        <v>4389</v>
      </c>
      <c r="E4767" s="153">
        <v>241.2</v>
      </c>
      <c r="F4767" s="150">
        <f>terrains!E4767*10.76391</f>
        <v>2596.2550919999999</v>
      </c>
      <c r="G4767" s="59" t="s">
        <v>1094</v>
      </c>
      <c r="H4767" s="59">
        <v>0</v>
      </c>
      <c r="I4767" s="59">
        <v>3</v>
      </c>
      <c r="J4767" s="59">
        <f>IF(terrains!L4767=13.5,IF(terrains!X4767=1,12,9),-0.392532+1.267037*terrains!L4767+0.472239*terrains!X4767+0.58658*terrains!W4767+0.089417*terrains!V4767+0.531633*terrains!U4767+0.337883*terrains!T4767-0.403545*terrains!S4767)</f>
        <v>3.1129435000000001</v>
      </c>
      <c r="K4767" s="151">
        <f>IF(terrains!I4767=0,terrains!J4767,terrains!I4767)</f>
        <v>3</v>
      </c>
      <c r="L4767" s="59">
        <v>2.5</v>
      </c>
      <c r="M4767" s="59">
        <v>2</v>
      </c>
      <c r="N4767" s="59">
        <v>0</v>
      </c>
      <c r="O4767" s="59" t="s">
        <v>176</v>
      </c>
      <c r="P4767" s="59">
        <v>3</v>
      </c>
      <c r="Q4767" s="59">
        <v>2.5</v>
      </c>
      <c r="R4767" s="59">
        <v>0</v>
      </c>
      <c r="S4767" s="59">
        <v>0</v>
      </c>
      <c r="T4767" s="59">
        <v>1</v>
      </c>
      <c r="U4767" s="59">
        <v>0</v>
      </c>
      <c r="V4767" s="59">
        <v>0</v>
      </c>
      <c r="W4767" s="59">
        <v>0</v>
      </c>
      <c r="X4767" s="59">
        <v>0</v>
      </c>
      <c r="Y4767" s="59">
        <f>IF(terrains!L4767&lt;=2.5,1,IF(terrains!L4767&lt;=4.5,2,IF(terrains!L4767&lt;=6.5,3,4)))</f>
        <v>1</v>
      </c>
      <c r="Z4767" s="59">
        <f>IF(terrains!R4767=1,35,IF(terrains!S4767=1,64,IF(terrains!T4767=1,IF(terrains!Y4767=1,85,104),IF(terrains!U4767=1,IF(terrains!Y4767=1,124,152),IF(terrains!V4767=1,(IF(terrains!Y4767=1,146,IF(terrains!Y4767=2,178,263))),IF(terrains!W4767=1,(IF(terrains!Y4767=1,178,IF(terrains!Y4767=2,218,321))),IF(terrains!X4767=1,IF(terrains!Y4767=1,190,IF(terrains!Y4767=2,242,IF(terrains!Y4767=3,357,896))))))))))</f>
        <v>85</v>
      </c>
      <c r="AA4767" s="152">
        <f>terrains!Z4767*terrains!F4767</f>
        <v>220681.68281999999</v>
      </c>
    </row>
    <row r="4768" spans="1:27" ht="14.4">
      <c r="A4768" s="143">
        <v>4767</v>
      </c>
      <c r="B4768" s="59">
        <v>294645.59080000001</v>
      </c>
      <c r="C4768" s="59">
        <v>5048075.4280000003</v>
      </c>
      <c r="D4768" s="59" t="s">
        <v>4390</v>
      </c>
      <c r="E4768" s="153">
        <v>238.3</v>
      </c>
      <c r="F4768" s="150">
        <f>terrains!E4768*10.76391</f>
        <v>2565.039753</v>
      </c>
      <c r="G4768" s="59" t="s">
        <v>1791</v>
      </c>
      <c r="H4768" s="59">
        <v>1</v>
      </c>
      <c r="I4768" s="59">
        <v>4</v>
      </c>
      <c r="J4768" s="59">
        <f>IF(terrains!L4768=13.5,IF(terrains!X4768=1,12,9),-0.392532+1.267037*terrains!L4768+0.472239*terrains!X4768+0.58658*terrains!W4768+0.089417*terrains!V4768+0.531633*terrains!U4768+0.337883*terrains!T4768-0.403545*terrains!S4768)</f>
        <v>3.0050339999999998</v>
      </c>
      <c r="K4768" s="151">
        <f>IF(terrains!I4768=0,terrains!J4768,terrains!I4768)</f>
        <v>4</v>
      </c>
      <c r="L4768" s="59">
        <v>3</v>
      </c>
      <c r="M4768" s="59">
        <v>3</v>
      </c>
      <c r="N4768" s="59">
        <v>6</v>
      </c>
      <c r="O4768" s="59" t="s">
        <v>175</v>
      </c>
      <c r="P4768" s="59">
        <v>2</v>
      </c>
      <c r="Q4768" s="59">
        <v>2.5</v>
      </c>
      <c r="R4768" s="59">
        <v>0</v>
      </c>
      <c r="S4768" s="59">
        <v>1</v>
      </c>
      <c r="T4768" s="59">
        <v>0</v>
      </c>
      <c r="U4768" s="59">
        <v>0</v>
      </c>
      <c r="V4768" s="59">
        <v>0</v>
      </c>
      <c r="W4768" s="59">
        <v>0</v>
      </c>
      <c r="X4768" s="59">
        <v>0</v>
      </c>
      <c r="Y4768" s="59">
        <f>IF(terrains!L4768&lt;=2.5,1,IF(terrains!L4768&lt;=4.5,2,IF(terrains!L4768&lt;=6.5,3,4)))</f>
        <v>2</v>
      </c>
      <c r="Z4768" s="59">
        <f>IF(terrains!R4768=1,35,IF(terrains!S4768=1,64,IF(terrains!T4768=1,IF(terrains!Y4768=1,85,104),IF(terrains!U4768=1,IF(terrains!Y4768=1,124,152),IF(terrains!V4768=1,(IF(terrains!Y4768=1,146,IF(terrains!Y4768=2,178,263))),IF(terrains!W4768=1,(IF(terrains!Y4768=1,178,IF(terrains!Y4768=2,218,321))),IF(terrains!X4768=1,IF(terrains!Y4768=1,190,IF(terrains!Y4768=2,242,IF(terrains!Y4768=3,357,896))))))))))</f>
        <v>64</v>
      </c>
      <c r="AA4768" s="152">
        <f>terrains!Z4768*terrains!F4768</f>
        <v>164162.544192</v>
      </c>
    </row>
    <row r="4769" spans="1:27" ht="14.4">
      <c r="A4769" s="143">
        <v>4768</v>
      </c>
      <c r="B4769" s="59">
        <v>294308.52836499998</v>
      </c>
      <c r="C4769" s="59">
        <v>5049732.1788299996</v>
      </c>
      <c r="D4769" s="59" t="s">
        <v>4391</v>
      </c>
      <c r="E4769" s="153">
        <v>237.8</v>
      </c>
      <c r="F4769" s="150">
        <f>terrains!E4769*10.76391</f>
        <v>2559.6577979999997</v>
      </c>
      <c r="G4769" s="59" t="s">
        <v>299</v>
      </c>
      <c r="H4769" s="59">
        <v>3</v>
      </c>
      <c r="I4769" s="59">
        <v>9</v>
      </c>
      <c r="J4769" s="59">
        <f>IF(terrains!L4769=13.5,IF(terrains!X4769=1,12,9),-0.392532+1.267037*terrains!L4769+0.472239*terrains!X4769+0.58658*terrains!W4769+0.089417*terrains!V4769+0.531633*terrains!U4769+0.337883*terrains!T4769-0.403545*terrains!S4769)</f>
        <v>5.5391079999999997</v>
      </c>
      <c r="K4769" s="151">
        <f>IF(terrains!I4769=0,terrains!J4769,terrains!I4769)</f>
        <v>9</v>
      </c>
      <c r="L4769" s="59">
        <v>5</v>
      </c>
      <c r="M4769" s="59">
        <v>4</v>
      </c>
      <c r="N4769" s="59">
        <v>15</v>
      </c>
      <c r="O4769" s="59" t="s">
        <v>175</v>
      </c>
      <c r="P4769" s="59">
        <v>2</v>
      </c>
      <c r="Q4769" s="59">
        <v>2</v>
      </c>
      <c r="R4769" s="59">
        <v>0</v>
      </c>
      <c r="S4769" s="59">
        <v>1</v>
      </c>
      <c r="T4769" s="59">
        <v>0</v>
      </c>
      <c r="U4769" s="59">
        <v>0</v>
      </c>
      <c r="V4769" s="59">
        <v>0</v>
      </c>
      <c r="W4769" s="59">
        <v>0</v>
      </c>
      <c r="X4769" s="59">
        <v>0</v>
      </c>
      <c r="Y4769" s="59">
        <f>IF(terrains!L4769&lt;=2.5,1,IF(terrains!L4769&lt;=4.5,2,IF(terrains!L4769&lt;=6.5,3,4)))</f>
        <v>3</v>
      </c>
      <c r="Z4769" s="59">
        <f>IF(terrains!R4769=1,35,IF(terrains!S4769=1,64,IF(terrains!T4769=1,IF(terrains!Y4769=1,85,104),IF(terrains!U4769=1,IF(terrains!Y4769=1,124,152),IF(terrains!V4769=1,(IF(terrains!Y4769=1,146,IF(terrains!Y4769=2,178,263))),IF(terrains!W4769=1,(IF(terrains!Y4769=1,178,IF(terrains!Y4769=2,218,321))),IF(terrains!X4769=1,IF(terrains!Y4769=1,190,IF(terrains!Y4769=2,242,IF(terrains!Y4769=3,357,896))))))))))</f>
        <v>64</v>
      </c>
      <c r="AA4769" s="152">
        <f>terrains!Z4769*terrains!F4769</f>
        <v>163818.09907199998</v>
      </c>
    </row>
    <row r="4770" spans="1:27" ht="14.4">
      <c r="A4770" s="143">
        <v>4769</v>
      </c>
      <c r="B4770" s="59">
        <v>294323.012415</v>
      </c>
      <c r="C4770" s="59">
        <v>5049712.5419300003</v>
      </c>
      <c r="D4770" s="59" t="s">
        <v>4392</v>
      </c>
      <c r="E4770" s="153">
        <v>237.8</v>
      </c>
      <c r="F4770" s="150">
        <f>terrains!E4770*10.76391</f>
        <v>2559.6577979999997</v>
      </c>
      <c r="G4770" s="59" t="s">
        <v>299</v>
      </c>
      <c r="H4770" s="59">
        <v>3</v>
      </c>
      <c r="I4770" s="59">
        <v>9</v>
      </c>
      <c r="J4770" s="59">
        <f>IF(terrains!L4770=13.5,IF(terrains!X4770=1,12,9),-0.392532+1.267037*terrains!L4770+0.472239*terrains!X4770+0.58658*terrains!W4770+0.089417*terrains!V4770+0.531633*terrains!U4770+0.337883*terrains!T4770-0.403545*terrains!S4770)</f>
        <v>5.5391079999999997</v>
      </c>
      <c r="K4770" s="151">
        <f>IF(terrains!I4770=0,terrains!J4770,terrains!I4770)</f>
        <v>9</v>
      </c>
      <c r="L4770" s="59">
        <v>5</v>
      </c>
      <c r="M4770" s="59">
        <v>4</v>
      </c>
      <c r="N4770" s="59">
        <v>15</v>
      </c>
      <c r="O4770" s="59" t="s">
        <v>175</v>
      </c>
      <c r="P4770" s="59">
        <v>2</v>
      </c>
      <c r="Q4770" s="59">
        <v>2</v>
      </c>
      <c r="R4770" s="59">
        <v>0</v>
      </c>
      <c r="S4770" s="59">
        <v>1</v>
      </c>
      <c r="T4770" s="59">
        <v>0</v>
      </c>
      <c r="U4770" s="59">
        <v>0</v>
      </c>
      <c r="V4770" s="59">
        <v>0</v>
      </c>
      <c r="W4770" s="59">
        <v>0</v>
      </c>
      <c r="X4770" s="59">
        <v>0</v>
      </c>
      <c r="Y4770" s="59">
        <f>IF(terrains!L4770&lt;=2.5,1,IF(terrains!L4770&lt;=4.5,2,IF(terrains!L4770&lt;=6.5,3,4)))</f>
        <v>3</v>
      </c>
      <c r="Z4770" s="59">
        <f>IF(terrains!R4770=1,35,IF(terrains!S4770=1,64,IF(terrains!T4770=1,IF(terrains!Y4770=1,85,104),IF(terrains!U4770=1,IF(terrains!Y4770=1,124,152),IF(terrains!V4770=1,(IF(terrains!Y4770=1,146,IF(terrains!Y4770=2,178,263))),IF(terrains!W4770=1,(IF(terrains!Y4770=1,178,IF(terrains!Y4770=2,218,321))),IF(terrains!X4770=1,IF(terrains!Y4770=1,190,IF(terrains!Y4770=2,242,IF(terrains!Y4770=3,357,896))))))))))</f>
        <v>64</v>
      </c>
      <c r="AA4770" s="152">
        <f>terrains!Z4770*terrains!F4770</f>
        <v>163818.09907199998</v>
      </c>
    </row>
    <row r="4771" spans="1:27" ht="14.4">
      <c r="A4771" s="143">
        <v>4770</v>
      </c>
      <c r="B4771" s="59">
        <v>294231.58559999999</v>
      </c>
      <c r="C4771" s="59">
        <v>5051336.7010000004</v>
      </c>
      <c r="D4771" s="59" t="s">
        <v>4393</v>
      </c>
      <c r="E4771" s="153">
        <v>236.9</v>
      </c>
      <c r="F4771" s="150">
        <f>terrains!E4771*10.76391</f>
        <v>2549.9702789999997</v>
      </c>
      <c r="G4771" s="59" t="s">
        <v>1321</v>
      </c>
      <c r="H4771" s="59">
        <v>0</v>
      </c>
      <c r="I4771" s="59">
        <v>0</v>
      </c>
      <c r="J4771" s="59">
        <f>IF(terrains!L4771=13.5,IF(terrains!X4771=1,12,9),-0.392532+1.267037*terrains!L4771+0.472239*terrains!X4771+0.58658*terrains!W4771+0.089417*terrains!V4771+0.531633*terrains!U4771+0.337883*terrains!T4771-0.403545*terrains!S4771)</f>
        <v>1.7379969999999998</v>
      </c>
      <c r="K4771" s="151">
        <f>IF(terrains!I4771=0,terrains!J4771,terrains!I4771)</f>
        <v>1.7379969999999998</v>
      </c>
      <c r="L4771" s="59">
        <v>2</v>
      </c>
      <c r="M4771" s="59">
        <v>1</v>
      </c>
      <c r="N4771" s="59">
        <v>3</v>
      </c>
      <c r="O4771" s="59" t="s">
        <v>175</v>
      </c>
      <c r="P4771" s="59">
        <v>2</v>
      </c>
      <c r="Q4771" s="59">
        <v>2</v>
      </c>
      <c r="R4771" s="59">
        <v>0</v>
      </c>
      <c r="S4771" s="59">
        <v>1</v>
      </c>
      <c r="T4771" s="59">
        <v>0</v>
      </c>
      <c r="U4771" s="59">
        <v>0</v>
      </c>
      <c r="V4771" s="59">
        <v>0</v>
      </c>
      <c r="W4771" s="59">
        <v>0</v>
      </c>
      <c r="X4771" s="59">
        <v>0</v>
      </c>
      <c r="Y4771" s="59">
        <f>IF(terrains!L4771&lt;=2.5,1,IF(terrains!L4771&lt;=4.5,2,IF(terrains!L4771&lt;=6.5,3,4)))</f>
        <v>1</v>
      </c>
      <c r="Z4771" s="59">
        <f>IF(terrains!R4771=1,35,IF(terrains!S4771=1,64,IF(terrains!T4771=1,IF(terrains!Y4771=1,85,104),IF(terrains!U4771=1,IF(terrains!Y4771=1,124,152),IF(terrains!V4771=1,(IF(terrains!Y4771=1,146,IF(terrains!Y4771=2,178,263))),IF(terrains!W4771=1,(IF(terrains!Y4771=1,178,IF(terrains!Y4771=2,218,321))),IF(terrains!X4771=1,IF(terrains!Y4771=1,190,IF(terrains!Y4771=2,242,IF(terrains!Y4771=3,357,896))))))))))</f>
        <v>64</v>
      </c>
      <c r="AA4771" s="152">
        <f>terrains!Z4771*terrains!F4771</f>
        <v>163198.09785599998</v>
      </c>
    </row>
    <row r="4772" spans="1:27" ht="14.4">
      <c r="A4772" s="143">
        <v>4771</v>
      </c>
      <c r="B4772" s="59">
        <v>294542.23641299998</v>
      </c>
      <c r="C4772" s="59">
        <v>5041459.5989499995</v>
      </c>
      <c r="D4772" s="59" t="s">
        <v>4394</v>
      </c>
      <c r="E4772" s="153">
        <v>236.1</v>
      </c>
      <c r="F4772" s="150">
        <f>terrains!E4772*10.76391</f>
        <v>2541.3591509999997</v>
      </c>
      <c r="G4772" s="59" t="s">
        <v>275</v>
      </c>
      <c r="H4772" s="59">
        <v>1</v>
      </c>
      <c r="I4772" s="59">
        <v>4</v>
      </c>
      <c r="J4772" s="59">
        <f>IF(terrains!L4772=13.5,IF(terrains!X4772=1,12,9),-0.392532+1.267037*terrains!L4772+0.472239*terrains!X4772+0.58658*terrains!W4772+0.089417*terrains!V4772+0.531633*terrains!U4772+0.337883*terrains!T4772-0.403545*terrains!S4772)</f>
        <v>3.7464619999999997</v>
      </c>
      <c r="K4772" s="151">
        <f>IF(terrains!I4772=0,terrains!J4772,terrains!I4772)</f>
        <v>4</v>
      </c>
      <c r="L4772" s="59">
        <v>3</v>
      </c>
      <c r="M4772" s="59">
        <v>2</v>
      </c>
      <c r="N4772" s="59">
        <v>6</v>
      </c>
      <c r="O4772" s="59" t="s">
        <v>176</v>
      </c>
      <c r="P4772" s="59">
        <v>2</v>
      </c>
      <c r="Q4772" s="59">
        <v>2</v>
      </c>
      <c r="R4772" s="59">
        <v>0</v>
      </c>
      <c r="S4772" s="59">
        <v>0</v>
      </c>
      <c r="T4772" s="59">
        <v>1</v>
      </c>
      <c r="U4772" s="59">
        <v>0</v>
      </c>
      <c r="V4772" s="59">
        <v>0</v>
      </c>
      <c r="W4772" s="59">
        <v>0</v>
      </c>
      <c r="X4772" s="59">
        <v>0</v>
      </c>
      <c r="Y4772" s="59">
        <f>IF(terrains!L4772&lt;=2.5,1,IF(terrains!L4772&lt;=4.5,2,IF(terrains!L4772&lt;=6.5,3,4)))</f>
        <v>2</v>
      </c>
      <c r="Z4772" s="59">
        <f>IF(terrains!R4772=1,35,IF(terrains!S4772=1,64,IF(terrains!T4772=1,IF(terrains!Y4772=1,85,104),IF(terrains!U4772=1,IF(terrains!Y4772=1,124,152),IF(terrains!V4772=1,(IF(terrains!Y4772=1,146,IF(terrains!Y4772=2,178,263))),IF(terrains!W4772=1,(IF(terrains!Y4772=1,178,IF(terrains!Y4772=2,218,321))),IF(terrains!X4772=1,IF(terrains!Y4772=1,190,IF(terrains!Y4772=2,242,IF(terrains!Y4772=3,357,896))))))))))</f>
        <v>104</v>
      </c>
      <c r="AA4772" s="152">
        <f>terrains!Z4772*terrains!F4772</f>
        <v>264301.35170399997</v>
      </c>
    </row>
    <row r="4773" spans="1:27" ht="14.4">
      <c r="A4773" s="143">
        <v>4772</v>
      </c>
      <c r="B4773" s="59">
        <v>299093.46730900003</v>
      </c>
      <c r="C4773" s="59">
        <v>5056652.04727</v>
      </c>
      <c r="D4773" s="59" t="s">
        <v>4395</v>
      </c>
      <c r="E4773" s="153">
        <v>235.4</v>
      </c>
      <c r="F4773" s="150">
        <f>terrains!E4773*10.76391</f>
        <v>2533.8244139999997</v>
      </c>
      <c r="G4773" s="59" t="s">
        <v>353</v>
      </c>
      <c r="H4773" s="59">
        <v>0</v>
      </c>
      <c r="I4773" s="59">
        <v>0</v>
      </c>
      <c r="J4773" s="59">
        <f>IF(terrains!L4773=13.5,IF(terrains!X4773=1,12,9),-0.392532+1.267037*terrains!L4773+0.472239*terrains!X4773+0.58658*terrains!W4773+0.089417*terrains!V4773+0.531633*terrains!U4773+0.337883*terrains!T4773-0.403545*terrains!S4773)</f>
        <v>2.1415419999999998</v>
      </c>
      <c r="K4773" s="151">
        <f>IF(terrains!I4773=0,terrains!J4773,terrains!I4773)</f>
        <v>2.1415419999999998</v>
      </c>
      <c r="L4773" s="59">
        <v>2</v>
      </c>
      <c r="M4773" s="59">
        <v>1</v>
      </c>
      <c r="N4773" s="59">
        <v>3</v>
      </c>
      <c r="O4773" s="59" t="s">
        <v>174</v>
      </c>
      <c r="P4773" s="59">
        <v>2</v>
      </c>
      <c r="Q4773" s="59">
        <v>1.5</v>
      </c>
      <c r="R4773" s="59">
        <v>1</v>
      </c>
      <c r="S4773" s="59">
        <v>0</v>
      </c>
      <c r="T4773" s="59">
        <v>0</v>
      </c>
      <c r="U4773" s="59">
        <v>0</v>
      </c>
      <c r="V4773" s="59">
        <v>0</v>
      </c>
      <c r="W4773" s="59">
        <v>0</v>
      </c>
      <c r="X4773" s="59">
        <v>0</v>
      </c>
      <c r="Y4773" s="59">
        <f>IF(terrains!L4773&lt;=2.5,1,IF(terrains!L4773&lt;=4.5,2,IF(terrains!L4773&lt;=6.5,3,4)))</f>
        <v>1</v>
      </c>
      <c r="Z4773" s="59">
        <f>IF(terrains!R4773=1,35,IF(terrains!S4773=1,64,IF(terrains!T4773=1,IF(terrains!Y4773=1,85,104),IF(terrains!U4773=1,IF(terrains!Y4773=1,124,152),IF(terrains!V4773=1,(IF(terrains!Y4773=1,146,IF(terrains!Y4773=2,178,263))),IF(terrains!W4773=1,(IF(terrains!Y4773=1,178,IF(terrains!Y4773=2,218,321))),IF(terrains!X4773=1,IF(terrains!Y4773=1,190,IF(terrains!Y4773=2,242,IF(terrains!Y4773=3,357,896))))))))))</f>
        <v>35</v>
      </c>
      <c r="AA4773" s="152">
        <f>terrains!Z4773*terrains!F4773</f>
        <v>88683.854489999983</v>
      </c>
    </row>
    <row r="4774" spans="1:27" ht="14.4">
      <c r="A4774" s="143">
        <v>4773</v>
      </c>
      <c r="B4774" s="59">
        <v>291653.50223599997</v>
      </c>
      <c r="C4774" s="59">
        <v>5032586.8364800001</v>
      </c>
      <c r="D4774" s="59" t="s">
        <v>4396</v>
      </c>
      <c r="E4774" s="153">
        <v>234.6</v>
      </c>
      <c r="F4774" s="150">
        <f>terrains!E4774*10.76391</f>
        <v>2525.2132859999997</v>
      </c>
      <c r="G4774" s="59" t="s">
        <v>192</v>
      </c>
      <c r="H4774" s="59">
        <v>0.2</v>
      </c>
      <c r="I4774" s="59">
        <v>5</v>
      </c>
      <c r="J4774" s="59">
        <f>IF(terrains!L4774=13.5,IF(terrains!X4774=1,12,9),-0.392532+1.267037*terrains!L4774+0.472239*terrains!X4774+0.58658*terrains!W4774+0.089417*terrains!V4774+0.531633*terrains!U4774+0.337883*terrains!T4774-0.403545*terrains!S4774)</f>
        <v>2.3715155000000001</v>
      </c>
      <c r="K4774" s="151">
        <f>IF(terrains!I4774=0,terrains!J4774,terrains!I4774)</f>
        <v>5</v>
      </c>
      <c r="L4774" s="59">
        <v>2.5</v>
      </c>
      <c r="M4774" s="59">
        <v>2</v>
      </c>
      <c r="N4774" s="59">
        <v>6</v>
      </c>
      <c r="O4774" s="59" t="s">
        <v>175</v>
      </c>
      <c r="P4774" s="59">
        <v>2</v>
      </c>
      <c r="Q4774" s="59">
        <v>1.5</v>
      </c>
      <c r="R4774" s="59">
        <v>0</v>
      </c>
      <c r="S4774" s="59">
        <v>1</v>
      </c>
      <c r="T4774" s="59">
        <v>0</v>
      </c>
      <c r="U4774" s="59">
        <v>0</v>
      </c>
      <c r="V4774" s="59">
        <v>0</v>
      </c>
      <c r="W4774" s="59">
        <v>0</v>
      </c>
      <c r="X4774" s="59">
        <v>0</v>
      </c>
      <c r="Y4774" s="59">
        <f>IF(terrains!L4774&lt;=2.5,1,IF(terrains!L4774&lt;=4.5,2,IF(terrains!L4774&lt;=6.5,3,4)))</f>
        <v>1</v>
      </c>
      <c r="Z4774" s="59">
        <f>IF(terrains!R4774=1,35,IF(terrains!S4774=1,64,IF(terrains!T4774=1,IF(terrains!Y4774=1,85,104),IF(terrains!U4774=1,IF(terrains!Y4774=1,124,152),IF(terrains!V4774=1,(IF(terrains!Y4774=1,146,IF(terrains!Y4774=2,178,263))),IF(terrains!W4774=1,(IF(terrains!Y4774=1,178,IF(terrains!Y4774=2,218,321))),IF(terrains!X4774=1,IF(terrains!Y4774=1,190,IF(terrains!Y4774=2,242,IF(terrains!Y4774=3,357,896))))))))))</f>
        <v>64</v>
      </c>
      <c r="AA4774" s="152">
        <f>terrains!Z4774*terrains!F4774</f>
        <v>161613.65030399998</v>
      </c>
    </row>
    <row r="4775" spans="1:27" ht="14.4">
      <c r="A4775" s="143">
        <v>4774</v>
      </c>
      <c r="B4775" s="59">
        <v>298785.51549999998</v>
      </c>
      <c r="C4775" s="59">
        <v>5039692.7719999999</v>
      </c>
      <c r="D4775" s="59" t="s">
        <v>4397</v>
      </c>
      <c r="E4775" s="153">
        <v>234.4</v>
      </c>
      <c r="F4775" s="150">
        <f>terrains!E4775*10.76391</f>
        <v>2523.060504</v>
      </c>
      <c r="G4775" s="59" t="s">
        <v>1327</v>
      </c>
      <c r="H4775" s="59">
        <v>0</v>
      </c>
      <c r="I4775" s="59">
        <v>3</v>
      </c>
      <c r="J4775" s="59">
        <f>IF(terrains!L4775=13.5,IF(terrains!X4775=1,12,9),-0.392532+1.267037*terrains!L4775+0.472239*terrains!X4775+0.58658*terrains!W4775+0.089417*terrains!V4775+0.531633*terrains!U4775+0.337883*terrains!T4775-0.403545*terrains!S4775)</f>
        <v>3.2472995</v>
      </c>
      <c r="K4775" s="151">
        <f>IF(terrains!I4775=0,terrains!J4775,terrains!I4775)</f>
        <v>3</v>
      </c>
      <c r="L4775" s="59">
        <v>2.5</v>
      </c>
      <c r="M4775" s="59">
        <v>0</v>
      </c>
      <c r="N4775" s="59">
        <v>0</v>
      </c>
      <c r="O4775" s="59" t="s">
        <v>180</v>
      </c>
      <c r="P4775" s="59">
        <v>0</v>
      </c>
      <c r="Q4775" s="59">
        <v>0</v>
      </c>
      <c r="R4775" s="59">
        <v>0</v>
      </c>
      <c r="S4775" s="59">
        <v>0</v>
      </c>
      <c r="T4775" s="59">
        <v>0</v>
      </c>
      <c r="U4775" s="59">
        <v>0</v>
      </c>
      <c r="V4775" s="59">
        <v>0</v>
      </c>
      <c r="W4775" s="59">
        <v>0</v>
      </c>
      <c r="X4775" s="59">
        <v>1</v>
      </c>
      <c r="Y4775" s="59">
        <f>IF(terrains!L4775&lt;=2.5,1,IF(terrains!L4775&lt;=4.5,2,IF(terrains!L4775&lt;=6.5,3,4)))</f>
        <v>1</v>
      </c>
      <c r="Z4775" s="59">
        <f>IF(terrains!R4775=1,35,IF(terrains!S4775=1,64,IF(terrains!T4775=1,IF(terrains!Y4775=1,85,104),IF(terrains!U4775=1,IF(terrains!Y4775=1,124,152),IF(terrains!V4775=1,(IF(terrains!Y4775=1,146,IF(terrains!Y4775=2,178,263))),IF(terrains!W4775=1,(IF(terrains!Y4775=1,178,IF(terrains!Y4775=2,218,321))),IF(terrains!X4775=1,IF(terrains!Y4775=1,190,IF(terrains!Y4775=2,242,IF(terrains!Y4775=3,357,896))))))))))</f>
        <v>190</v>
      </c>
      <c r="AA4775" s="152">
        <f>terrains!Z4775*terrains!F4775</f>
        <v>479381.49576000002</v>
      </c>
    </row>
    <row r="4776" spans="1:27" ht="14.4">
      <c r="A4776" s="143">
        <v>4775</v>
      </c>
      <c r="B4776" s="59">
        <v>288004.38978600001</v>
      </c>
      <c r="C4776" s="59">
        <v>5042944.7292900002</v>
      </c>
      <c r="D4776" s="59" t="s">
        <v>4398</v>
      </c>
      <c r="E4776" s="153">
        <v>234.2</v>
      </c>
      <c r="F4776" s="150">
        <f>terrains!E4776*10.76391</f>
        <v>2520.9077219999995</v>
      </c>
      <c r="G4776" s="59" t="s">
        <v>412</v>
      </c>
      <c r="H4776" s="59">
        <v>1</v>
      </c>
      <c r="I4776" s="59">
        <v>3</v>
      </c>
      <c r="J4776" s="59">
        <f>IF(terrains!L4776=13.5,IF(terrains!X4776=1,12,9),-0.392532+1.267037*terrains!L4776+0.472239*terrains!X4776+0.58658*terrains!W4776+0.089417*terrains!V4776+0.531633*terrains!U4776+0.337883*terrains!T4776-0.403545*terrains!S4776)</f>
        <v>3.6385524999999999</v>
      </c>
      <c r="K4776" s="151">
        <f>IF(terrains!I4776=0,terrains!J4776,terrains!I4776)</f>
        <v>3</v>
      </c>
      <c r="L4776" s="59">
        <v>3.5</v>
      </c>
      <c r="M4776" s="59">
        <v>3</v>
      </c>
      <c r="N4776" s="59">
        <v>6</v>
      </c>
      <c r="O4776" s="59" t="s">
        <v>175</v>
      </c>
      <c r="P4776" s="59">
        <v>2.5</v>
      </c>
      <c r="Q4776" s="59">
        <v>2.5</v>
      </c>
      <c r="R4776" s="59">
        <v>0</v>
      </c>
      <c r="S4776" s="59">
        <v>1</v>
      </c>
      <c r="T4776" s="59">
        <v>0</v>
      </c>
      <c r="U4776" s="59">
        <v>0</v>
      </c>
      <c r="V4776" s="59">
        <v>0</v>
      </c>
      <c r="W4776" s="59">
        <v>0</v>
      </c>
      <c r="X4776" s="59">
        <v>0</v>
      </c>
      <c r="Y4776" s="59">
        <f>IF(terrains!L4776&lt;=2.5,1,IF(terrains!L4776&lt;=4.5,2,IF(terrains!L4776&lt;=6.5,3,4)))</f>
        <v>2</v>
      </c>
      <c r="Z4776" s="59">
        <f>IF(terrains!R4776=1,35,IF(terrains!S4776=1,64,IF(terrains!T4776=1,IF(terrains!Y4776=1,85,104),IF(terrains!U4776=1,IF(terrains!Y4776=1,124,152),IF(terrains!V4776=1,(IF(terrains!Y4776=1,146,IF(terrains!Y4776=2,178,263))),IF(terrains!W4776=1,(IF(terrains!Y4776=1,178,IF(terrains!Y4776=2,218,321))),IF(terrains!X4776=1,IF(terrains!Y4776=1,190,IF(terrains!Y4776=2,242,IF(terrains!Y4776=3,357,896))))))))))</f>
        <v>64</v>
      </c>
      <c r="AA4776" s="152">
        <f>terrains!Z4776*terrains!F4776</f>
        <v>161338.09420799997</v>
      </c>
    </row>
    <row r="4777" spans="1:27" ht="14.4">
      <c r="A4777" s="143">
        <v>4776</v>
      </c>
      <c r="B4777" s="59">
        <v>288015.36853600002</v>
      </c>
      <c r="C4777" s="59">
        <v>5042869.1730699996</v>
      </c>
      <c r="D4777" s="59" t="s">
        <v>4399</v>
      </c>
      <c r="E4777" s="153">
        <v>232.9</v>
      </c>
      <c r="F4777" s="150">
        <f>terrains!E4777*10.76391</f>
        <v>2506.9146390000001</v>
      </c>
      <c r="G4777" s="59" t="s">
        <v>412</v>
      </c>
      <c r="H4777" s="59">
        <v>1</v>
      </c>
      <c r="I4777" s="59">
        <v>3</v>
      </c>
      <c r="J4777" s="59">
        <f>IF(terrains!L4777=13.5,IF(terrains!X4777=1,12,9),-0.392532+1.267037*terrains!L4777+0.472239*terrains!X4777+0.58658*terrains!W4777+0.089417*terrains!V4777+0.531633*terrains!U4777+0.337883*terrains!T4777-0.403545*terrains!S4777)</f>
        <v>3.6385524999999999</v>
      </c>
      <c r="K4777" s="151">
        <f>IF(terrains!I4777=0,terrains!J4777,terrains!I4777)</f>
        <v>3</v>
      </c>
      <c r="L4777" s="59">
        <v>3.5</v>
      </c>
      <c r="M4777" s="59">
        <v>3</v>
      </c>
      <c r="N4777" s="59">
        <v>6</v>
      </c>
      <c r="O4777" s="59" t="s">
        <v>175</v>
      </c>
      <c r="P4777" s="59">
        <v>2.5</v>
      </c>
      <c r="Q4777" s="59">
        <v>2.5</v>
      </c>
      <c r="R4777" s="59">
        <v>0</v>
      </c>
      <c r="S4777" s="59">
        <v>1</v>
      </c>
      <c r="T4777" s="59">
        <v>0</v>
      </c>
      <c r="U4777" s="59">
        <v>0</v>
      </c>
      <c r="V4777" s="59">
        <v>0</v>
      </c>
      <c r="W4777" s="59">
        <v>0</v>
      </c>
      <c r="X4777" s="59">
        <v>0</v>
      </c>
      <c r="Y4777" s="59">
        <f>IF(terrains!L4777&lt;=2.5,1,IF(terrains!L4777&lt;=4.5,2,IF(terrains!L4777&lt;=6.5,3,4)))</f>
        <v>2</v>
      </c>
      <c r="Z4777" s="59">
        <f>IF(terrains!R4777=1,35,IF(terrains!S4777=1,64,IF(terrains!T4777=1,IF(terrains!Y4777=1,85,104),IF(terrains!U4777=1,IF(terrains!Y4777=1,124,152),IF(terrains!V4777=1,(IF(terrains!Y4777=1,146,IF(terrains!Y4777=2,178,263))),IF(terrains!W4777=1,(IF(terrains!Y4777=1,178,IF(terrains!Y4777=2,218,321))),IF(terrains!X4777=1,IF(terrains!Y4777=1,190,IF(terrains!Y4777=2,242,IF(terrains!Y4777=3,357,896))))))))))</f>
        <v>64</v>
      </c>
      <c r="AA4777" s="152">
        <f>terrains!Z4777*terrains!F4777</f>
        <v>160442.53689600001</v>
      </c>
    </row>
    <row r="4778" spans="1:27" ht="14.4">
      <c r="A4778" s="143">
        <v>4777</v>
      </c>
      <c r="B4778" s="59">
        <v>290581.39166099997</v>
      </c>
      <c r="C4778" s="59">
        <v>5041575.7346599996</v>
      </c>
      <c r="D4778" s="59" t="s">
        <v>4400</v>
      </c>
      <c r="E4778" s="153">
        <v>232.8</v>
      </c>
      <c r="F4778" s="150">
        <f>terrains!E4778*10.76391</f>
        <v>2505.838248</v>
      </c>
      <c r="G4778" s="59" t="s">
        <v>418</v>
      </c>
      <c r="H4778" s="59">
        <v>0</v>
      </c>
      <c r="I4778" s="59">
        <v>0</v>
      </c>
      <c r="J4778" s="59">
        <f>IF(terrains!L4778=13.5,IF(terrains!X4778=1,12,9),-0.392532+1.267037*terrains!L4778+0.472239*terrains!X4778+0.58658*terrains!W4778+0.089417*terrains!V4778+0.531633*terrains!U4778+0.337883*terrains!T4778-0.403545*terrains!S4778)</f>
        <v>3.0050339999999998</v>
      </c>
      <c r="K4778" s="151">
        <f>IF(terrains!I4778=0,terrains!J4778,terrains!I4778)</f>
        <v>3.0050339999999998</v>
      </c>
      <c r="L4778" s="59">
        <v>3</v>
      </c>
      <c r="M4778" s="59">
        <v>3</v>
      </c>
      <c r="N4778" s="59">
        <v>6</v>
      </c>
      <c r="O4778" s="59" t="s">
        <v>175</v>
      </c>
      <c r="P4778" s="59">
        <v>2</v>
      </c>
      <c r="Q4778" s="59">
        <v>2.5</v>
      </c>
      <c r="R4778" s="59">
        <v>0</v>
      </c>
      <c r="S4778" s="59">
        <v>1</v>
      </c>
      <c r="T4778" s="59">
        <v>0</v>
      </c>
      <c r="U4778" s="59">
        <v>0</v>
      </c>
      <c r="V4778" s="59">
        <v>0</v>
      </c>
      <c r="W4778" s="59">
        <v>0</v>
      </c>
      <c r="X4778" s="59">
        <v>0</v>
      </c>
      <c r="Y4778" s="59">
        <f>IF(terrains!L4778&lt;=2.5,1,IF(terrains!L4778&lt;=4.5,2,IF(terrains!L4778&lt;=6.5,3,4)))</f>
        <v>2</v>
      </c>
      <c r="Z4778" s="59">
        <f>IF(terrains!R4778=1,35,IF(terrains!S4778=1,64,IF(terrains!T4778=1,IF(terrains!Y4778=1,85,104),IF(terrains!U4778=1,IF(terrains!Y4778=1,124,152),IF(terrains!V4778=1,(IF(terrains!Y4778=1,146,IF(terrains!Y4778=2,178,263))),IF(terrains!W4778=1,(IF(terrains!Y4778=1,178,IF(terrains!Y4778=2,218,321))),IF(terrains!X4778=1,IF(terrains!Y4778=1,190,IF(terrains!Y4778=2,242,IF(terrains!Y4778=3,357,896))))))))))</f>
        <v>64</v>
      </c>
      <c r="AA4778" s="152">
        <f>terrains!Z4778*terrains!F4778</f>
        <v>160373.647872</v>
      </c>
    </row>
    <row r="4779" spans="1:27" ht="14.4">
      <c r="A4779" s="143">
        <v>4778</v>
      </c>
      <c r="B4779" s="59">
        <v>299957.94324499997</v>
      </c>
      <c r="C4779" s="59">
        <v>5038152.7389799999</v>
      </c>
      <c r="D4779" s="59" t="s">
        <v>4401</v>
      </c>
      <c r="E4779" s="153">
        <v>232.3</v>
      </c>
      <c r="F4779" s="150">
        <f>terrains!E4779*10.76391</f>
        <v>2500.4562929999997</v>
      </c>
      <c r="G4779" s="59" t="s">
        <v>529</v>
      </c>
      <c r="H4779" s="59">
        <v>0</v>
      </c>
      <c r="I4779" s="59">
        <v>0</v>
      </c>
      <c r="J4779" s="59">
        <f>IF(terrains!L4779=13.5,IF(terrains!X4779=1,12,9),-0.392532+1.267037*terrains!L4779+0.472239*terrains!X4779+0.58658*terrains!W4779+0.089417*terrains!V4779+0.531633*terrains!U4779+0.337883*terrains!T4779-0.403545*terrains!S4779)</f>
        <v>2.8644775</v>
      </c>
      <c r="K4779" s="151">
        <f>IF(terrains!I4779=0,terrains!J4779,terrains!I4779)</f>
        <v>2.8644775</v>
      </c>
      <c r="L4779" s="59">
        <v>2.5</v>
      </c>
      <c r="M4779" s="59">
        <v>1</v>
      </c>
      <c r="N4779" s="59">
        <v>4</v>
      </c>
      <c r="O4779" s="59" t="s">
        <v>178</v>
      </c>
      <c r="P4779" s="59">
        <v>2</v>
      </c>
      <c r="Q4779" s="59">
        <v>2</v>
      </c>
      <c r="R4779" s="59">
        <v>0</v>
      </c>
      <c r="S4779" s="59">
        <v>0</v>
      </c>
      <c r="T4779" s="59">
        <v>0</v>
      </c>
      <c r="U4779" s="59">
        <v>0</v>
      </c>
      <c r="V4779" s="59">
        <v>1</v>
      </c>
      <c r="W4779" s="59">
        <v>0</v>
      </c>
      <c r="X4779" s="59">
        <v>0</v>
      </c>
      <c r="Y4779" s="59">
        <f>IF(terrains!L4779&lt;=2.5,1,IF(terrains!L4779&lt;=4.5,2,IF(terrains!L4779&lt;=6.5,3,4)))</f>
        <v>1</v>
      </c>
      <c r="Z4779" s="59">
        <f>IF(terrains!R4779=1,35,IF(terrains!S4779=1,64,IF(terrains!T4779=1,IF(terrains!Y4779=1,85,104),IF(terrains!U4779=1,IF(terrains!Y4779=1,124,152),IF(terrains!V4779=1,(IF(terrains!Y4779=1,146,IF(terrains!Y4779=2,178,263))),IF(terrains!W4779=1,(IF(terrains!Y4779=1,178,IF(terrains!Y4779=2,218,321))),IF(terrains!X4779=1,IF(terrains!Y4779=1,190,IF(terrains!Y4779=2,242,IF(terrains!Y4779=3,357,896))))))))))</f>
        <v>146</v>
      </c>
      <c r="AA4779" s="152">
        <f>terrains!Z4779*terrains!F4779</f>
        <v>365066.61877799995</v>
      </c>
    </row>
    <row r="4780" spans="1:27" ht="14.4">
      <c r="A4780" s="143">
        <v>4779</v>
      </c>
      <c r="B4780" s="59">
        <v>299739.64230000001</v>
      </c>
      <c r="C4780" s="59">
        <v>5042679.0429999996</v>
      </c>
      <c r="D4780" s="59" t="s">
        <v>4402</v>
      </c>
      <c r="E4780" s="153">
        <v>232.3</v>
      </c>
      <c r="F4780" s="150">
        <f>terrains!E4780*10.76391</f>
        <v>2500.4562929999997</v>
      </c>
      <c r="G4780" s="59" t="s">
        <v>1094</v>
      </c>
      <c r="H4780" s="59">
        <v>0</v>
      </c>
      <c r="I4780" s="59">
        <v>3</v>
      </c>
      <c r="J4780" s="59">
        <f>IF(terrains!L4780=13.5,IF(terrains!X4780=1,12,9),-0.392532+1.267037*terrains!L4780+0.472239*terrains!X4780+0.58658*terrains!W4780+0.089417*terrains!V4780+0.531633*terrains!U4780+0.337883*terrains!T4780-0.403545*terrains!S4780)</f>
        <v>2.8644775</v>
      </c>
      <c r="K4780" s="151">
        <f>IF(terrains!I4780=0,terrains!J4780,terrains!I4780)</f>
        <v>3</v>
      </c>
      <c r="L4780" s="59">
        <v>2.5</v>
      </c>
      <c r="M4780" s="59">
        <v>2</v>
      </c>
      <c r="N4780" s="59">
        <v>0</v>
      </c>
      <c r="O4780" s="59" t="s">
        <v>178</v>
      </c>
      <c r="P4780" s="59">
        <v>3</v>
      </c>
      <c r="Q4780" s="59">
        <v>2.5</v>
      </c>
      <c r="R4780" s="59">
        <v>0</v>
      </c>
      <c r="S4780" s="59">
        <v>0</v>
      </c>
      <c r="T4780" s="59">
        <v>0</v>
      </c>
      <c r="U4780" s="59">
        <v>0</v>
      </c>
      <c r="V4780" s="59">
        <v>1</v>
      </c>
      <c r="W4780" s="59">
        <v>0</v>
      </c>
      <c r="X4780" s="59">
        <v>0</v>
      </c>
      <c r="Y4780" s="59">
        <f>IF(terrains!L4780&lt;=2.5,1,IF(terrains!L4780&lt;=4.5,2,IF(terrains!L4780&lt;=6.5,3,4)))</f>
        <v>1</v>
      </c>
      <c r="Z4780" s="59">
        <f>IF(terrains!R4780=1,35,IF(terrains!S4780=1,64,IF(terrains!T4780=1,IF(terrains!Y4780=1,85,104),IF(terrains!U4780=1,IF(terrains!Y4780=1,124,152),IF(terrains!V4780=1,(IF(terrains!Y4780=1,146,IF(terrains!Y4780=2,178,263))),IF(terrains!W4780=1,(IF(terrains!Y4780=1,178,IF(terrains!Y4780=2,218,321))),IF(terrains!X4780=1,IF(terrains!Y4780=1,190,IF(terrains!Y4780=2,242,IF(terrains!Y4780=3,357,896))))))))))</f>
        <v>146</v>
      </c>
      <c r="AA4780" s="152">
        <f>terrains!Z4780*terrains!F4780</f>
        <v>365066.61877799995</v>
      </c>
    </row>
    <row r="4781" spans="1:27" ht="14.4">
      <c r="A4781" s="143">
        <v>4780</v>
      </c>
      <c r="B4781" s="59">
        <v>295836.56140000001</v>
      </c>
      <c r="C4781" s="59">
        <v>5037311.2300000004</v>
      </c>
      <c r="D4781" s="59" t="s">
        <v>4403</v>
      </c>
      <c r="E4781" s="153">
        <v>232.3</v>
      </c>
      <c r="F4781" s="150">
        <f>terrains!E4781*10.76391</f>
        <v>2500.4562929999997</v>
      </c>
      <c r="G4781" s="59" t="s">
        <v>745</v>
      </c>
      <c r="H4781" s="59">
        <v>0</v>
      </c>
      <c r="I4781" s="59">
        <v>0</v>
      </c>
      <c r="J4781" s="59">
        <f>IF(terrains!L4781=13.5,IF(terrains!X4781=1,12,9),-0.392532+1.267037*terrains!L4781+0.472239*terrains!X4781+0.58658*terrains!W4781+0.089417*terrains!V4781+0.531633*terrains!U4781+0.337883*terrains!T4781-0.403545*terrains!S4781)</f>
        <v>3.3066934999999997</v>
      </c>
      <c r="K4781" s="151">
        <f>IF(terrains!I4781=0,terrains!J4781,terrains!I4781)</f>
        <v>3.3066934999999997</v>
      </c>
      <c r="L4781" s="59">
        <v>2.5</v>
      </c>
      <c r="M4781" s="59">
        <v>2</v>
      </c>
      <c r="N4781" s="59">
        <v>4</v>
      </c>
      <c r="O4781" s="59" t="s">
        <v>177</v>
      </c>
      <c r="P4781" s="59">
        <v>2</v>
      </c>
      <c r="Q4781" s="59">
        <v>2.5</v>
      </c>
      <c r="R4781" s="59">
        <v>0</v>
      </c>
      <c r="S4781" s="59">
        <v>0</v>
      </c>
      <c r="T4781" s="59">
        <v>0</v>
      </c>
      <c r="U4781" s="59">
        <v>1</v>
      </c>
      <c r="V4781" s="59">
        <v>0</v>
      </c>
      <c r="W4781" s="59">
        <v>0</v>
      </c>
      <c r="X4781" s="59">
        <v>0</v>
      </c>
      <c r="Y4781" s="59">
        <f>IF(terrains!L4781&lt;=2.5,1,IF(terrains!L4781&lt;=4.5,2,IF(terrains!L4781&lt;=6.5,3,4)))</f>
        <v>1</v>
      </c>
      <c r="Z4781" s="59">
        <f>IF(terrains!R4781=1,35,IF(terrains!S4781=1,64,IF(terrains!T4781=1,IF(terrains!Y4781=1,85,104),IF(terrains!U4781=1,IF(terrains!Y4781=1,124,152),IF(terrains!V4781=1,(IF(terrains!Y4781=1,146,IF(terrains!Y4781=2,178,263))),IF(terrains!W4781=1,(IF(terrains!Y4781=1,178,IF(terrains!Y4781=2,218,321))),IF(terrains!X4781=1,IF(terrains!Y4781=1,190,IF(terrains!Y4781=2,242,IF(terrains!Y4781=3,357,896))))))))))</f>
        <v>124</v>
      </c>
      <c r="AA4781" s="152">
        <f>terrains!Z4781*terrains!F4781</f>
        <v>310056.58033199998</v>
      </c>
    </row>
    <row r="4782" spans="1:27" ht="14.4">
      <c r="A4782" s="143">
        <v>4781</v>
      </c>
      <c r="B4782" s="59">
        <v>299532.81650000002</v>
      </c>
      <c r="C4782" s="59">
        <v>5036406.102</v>
      </c>
      <c r="D4782" s="59" t="s">
        <v>4404</v>
      </c>
      <c r="E4782" s="153">
        <v>232.3</v>
      </c>
      <c r="F4782" s="150">
        <f>terrains!E4782*10.76391</f>
        <v>2500.4562929999997</v>
      </c>
      <c r="G4782" s="59" t="s">
        <v>2018</v>
      </c>
      <c r="H4782" s="59">
        <v>0</v>
      </c>
      <c r="I4782" s="59">
        <v>0</v>
      </c>
      <c r="J4782" s="59">
        <f>IF(terrains!L4782=13.5,IF(terrains!X4782=1,12,9),-0.392532+1.267037*terrains!L4782+0.472239*terrains!X4782+0.58658*terrains!W4782+0.089417*terrains!V4782+0.531633*terrains!U4782+0.337883*terrains!T4782-0.403545*terrains!S4782)</f>
        <v>3.7464619999999997</v>
      </c>
      <c r="K4782" s="151">
        <f>IF(terrains!I4782=0,terrains!J4782,terrains!I4782)</f>
        <v>3.7464619999999997</v>
      </c>
      <c r="L4782" s="59">
        <v>3</v>
      </c>
      <c r="M4782" s="59">
        <v>2</v>
      </c>
      <c r="N4782" s="59">
        <v>6</v>
      </c>
      <c r="O4782" s="59" t="s">
        <v>176</v>
      </c>
      <c r="P4782" s="59">
        <v>2</v>
      </c>
      <c r="Q4782" s="59">
        <v>2.5</v>
      </c>
      <c r="R4782" s="59">
        <v>0</v>
      </c>
      <c r="S4782" s="59">
        <v>0</v>
      </c>
      <c r="T4782" s="59">
        <v>1</v>
      </c>
      <c r="U4782" s="59">
        <v>0</v>
      </c>
      <c r="V4782" s="59">
        <v>0</v>
      </c>
      <c r="W4782" s="59">
        <v>0</v>
      </c>
      <c r="X4782" s="59">
        <v>0</v>
      </c>
      <c r="Y4782" s="59">
        <f>IF(terrains!L4782&lt;=2.5,1,IF(terrains!L4782&lt;=4.5,2,IF(terrains!L4782&lt;=6.5,3,4)))</f>
        <v>2</v>
      </c>
      <c r="Z4782" s="59">
        <f>IF(terrains!R4782=1,35,IF(terrains!S4782=1,64,IF(terrains!T4782=1,IF(terrains!Y4782=1,85,104),IF(terrains!U4782=1,IF(terrains!Y4782=1,124,152),IF(terrains!V4782=1,(IF(terrains!Y4782=1,146,IF(terrains!Y4782=2,178,263))),IF(terrains!W4782=1,(IF(terrains!Y4782=1,178,IF(terrains!Y4782=2,218,321))),IF(terrains!X4782=1,IF(terrains!Y4782=1,190,IF(terrains!Y4782=2,242,IF(terrains!Y4782=3,357,896))))))))))</f>
        <v>104</v>
      </c>
      <c r="AA4782" s="152">
        <f>terrains!Z4782*terrains!F4782</f>
        <v>260047.45447199998</v>
      </c>
    </row>
    <row r="4783" spans="1:27" ht="14.4">
      <c r="A4783" s="143">
        <v>4782</v>
      </c>
      <c r="B4783" s="59">
        <v>306424.77034799999</v>
      </c>
      <c r="C4783" s="59">
        <v>5062184.4833800001</v>
      </c>
      <c r="D4783" s="59" t="s">
        <v>4405</v>
      </c>
      <c r="E4783" s="153">
        <v>232.3</v>
      </c>
      <c r="F4783" s="150">
        <f>terrains!E4783*10.76391</f>
        <v>2500.4562929999997</v>
      </c>
      <c r="G4783" s="59" t="s">
        <v>504</v>
      </c>
      <c r="H4783" s="59">
        <v>0.5</v>
      </c>
      <c r="I4783" s="59">
        <v>4</v>
      </c>
      <c r="J4783" s="59">
        <f>IF(terrains!L4783=13.5,IF(terrains!X4783=1,12,9),-0.392532+1.267037*terrains!L4783+0.472239*terrains!X4783+0.58658*terrains!W4783+0.089417*terrains!V4783+0.531633*terrains!U4783+0.337883*terrains!T4783-0.403545*terrains!S4783)</f>
        <v>3.4085789999999996</v>
      </c>
      <c r="K4783" s="151">
        <f>IF(terrains!I4783=0,terrains!J4783,terrains!I4783)</f>
        <v>4</v>
      </c>
      <c r="L4783" s="59">
        <v>3</v>
      </c>
      <c r="M4783" s="59">
        <v>2</v>
      </c>
      <c r="N4783" s="59">
        <v>8</v>
      </c>
      <c r="O4783" s="59" t="s">
        <v>174</v>
      </c>
      <c r="P4783" s="59">
        <v>2</v>
      </c>
      <c r="Q4783" s="59">
        <v>1.5</v>
      </c>
      <c r="R4783" s="59">
        <v>1</v>
      </c>
      <c r="S4783" s="59">
        <v>0</v>
      </c>
      <c r="T4783" s="59">
        <v>0</v>
      </c>
      <c r="U4783" s="59">
        <v>0</v>
      </c>
      <c r="V4783" s="59">
        <v>0</v>
      </c>
      <c r="W4783" s="59">
        <v>0</v>
      </c>
      <c r="X4783" s="59">
        <v>0</v>
      </c>
      <c r="Y4783" s="59">
        <f>IF(terrains!L4783&lt;=2.5,1,IF(terrains!L4783&lt;=4.5,2,IF(terrains!L4783&lt;=6.5,3,4)))</f>
        <v>2</v>
      </c>
      <c r="Z4783" s="59">
        <f>IF(terrains!R4783=1,35,IF(terrains!S4783=1,64,IF(terrains!T4783=1,IF(terrains!Y4783=1,85,104),IF(terrains!U4783=1,IF(terrains!Y4783=1,124,152),IF(terrains!V4783=1,(IF(terrains!Y4783=1,146,IF(terrains!Y4783=2,178,263))),IF(terrains!W4783=1,(IF(terrains!Y4783=1,178,IF(terrains!Y4783=2,218,321))),IF(terrains!X4783=1,IF(terrains!Y4783=1,190,IF(terrains!Y4783=2,242,IF(terrains!Y4783=3,357,896))))))))))</f>
        <v>35</v>
      </c>
      <c r="AA4783" s="152">
        <f>terrains!Z4783*terrains!F4783</f>
        <v>87515.970254999993</v>
      </c>
    </row>
    <row r="4784" spans="1:27" ht="14.4">
      <c r="A4784" s="143">
        <v>4783</v>
      </c>
      <c r="B4784" s="59">
        <v>306432.37965100002</v>
      </c>
      <c r="C4784" s="59">
        <v>5062184.1557</v>
      </c>
      <c r="D4784" s="59" t="s">
        <v>4406</v>
      </c>
      <c r="E4784" s="153">
        <v>232.3</v>
      </c>
      <c r="F4784" s="150">
        <f>terrains!E4784*10.76391</f>
        <v>2500.4562929999997</v>
      </c>
      <c r="G4784" s="59" t="s">
        <v>504</v>
      </c>
      <c r="H4784" s="59">
        <v>0.5</v>
      </c>
      <c r="I4784" s="59">
        <v>4</v>
      </c>
      <c r="J4784" s="59">
        <f>IF(terrains!L4784=13.5,IF(terrains!X4784=1,12,9),-0.392532+1.267037*terrains!L4784+0.472239*terrains!X4784+0.58658*terrains!W4784+0.089417*terrains!V4784+0.531633*terrains!U4784+0.337883*terrains!T4784-0.403545*terrains!S4784)</f>
        <v>3.4085789999999996</v>
      </c>
      <c r="K4784" s="151">
        <f>IF(terrains!I4784=0,terrains!J4784,terrains!I4784)</f>
        <v>4</v>
      </c>
      <c r="L4784" s="59">
        <v>3</v>
      </c>
      <c r="M4784" s="59">
        <v>2</v>
      </c>
      <c r="N4784" s="59">
        <v>8</v>
      </c>
      <c r="O4784" s="59" t="s">
        <v>174</v>
      </c>
      <c r="P4784" s="59">
        <v>2</v>
      </c>
      <c r="Q4784" s="59">
        <v>1.5</v>
      </c>
      <c r="R4784" s="59">
        <v>1</v>
      </c>
      <c r="S4784" s="59">
        <v>0</v>
      </c>
      <c r="T4784" s="59">
        <v>0</v>
      </c>
      <c r="U4784" s="59">
        <v>0</v>
      </c>
      <c r="V4784" s="59">
        <v>0</v>
      </c>
      <c r="W4784" s="59">
        <v>0</v>
      </c>
      <c r="X4784" s="59">
        <v>0</v>
      </c>
      <c r="Y4784" s="59">
        <f>IF(terrains!L4784&lt;=2.5,1,IF(terrains!L4784&lt;=4.5,2,IF(terrains!L4784&lt;=6.5,3,4)))</f>
        <v>2</v>
      </c>
      <c r="Z4784" s="59">
        <f>IF(terrains!R4784=1,35,IF(terrains!S4784=1,64,IF(terrains!T4784=1,IF(terrains!Y4784=1,85,104),IF(terrains!U4784=1,IF(terrains!Y4784=1,124,152),IF(terrains!V4784=1,(IF(terrains!Y4784=1,146,IF(terrains!Y4784=2,178,263))),IF(terrains!W4784=1,(IF(terrains!Y4784=1,178,IF(terrains!Y4784=2,218,321))),IF(terrains!X4784=1,IF(terrains!Y4784=1,190,IF(terrains!Y4784=2,242,IF(terrains!Y4784=3,357,896))))))))))</f>
        <v>35</v>
      </c>
      <c r="AA4784" s="152">
        <f>terrains!Z4784*terrains!F4784</f>
        <v>87515.970254999993</v>
      </c>
    </row>
    <row r="4785" spans="1:27" ht="14.4">
      <c r="A4785" s="143">
        <v>4784</v>
      </c>
      <c r="B4785" s="59">
        <v>299601.06069999997</v>
      </c>
      <c r="C4785" s="59">
        <v>5036135.2510000002</v>
      </c>
      <c r="D4785" s="59" t="s">
        <v>4407</v>
      </c>
      <c r="E4785" s="153">
        <v>232.3</v>
      </c>
      <c r="F4785" s="150">
        <f>terrains!E4785*10.76391</f>
        <v>2500.4562929999997</v>
      </c>
      <c r="G4785" s="59" t="s">
        <v>1350</v>
      </c>
      <c r="H4785" s="59">
        <v>0</v>
      </c>
      <c r="I4785" s="59">
        <v>0</v>
      </c>
      <c r="J4785" s="59">
        <f>IF(terrains!L4785=13.5,IF(terrains!X4785=1,12,9),-0.392532+1.267037*terrains!L4785+0.472239*terrains!X4785+0.58658*terrains!W4785+0.089417*terrains!V4785+0.531633*terrains!U4785+0.337883*terrains!T4785-0.403545*terrains!S4785)</f>
        <v>4.3799804999999994</v>
      </c>
      <c r="K4785" s="151">
        <f>IF(terrains!I4785=0,terrains!J4785,terrains!I4785)</f>
        <v>4.3799804999999994</v>
      </c>
      <c r="L4785" s="59">
        <v>3.5</v>
      </c>
      <c r="M4785" s="59">
        <v>2</v>
      </c>
      <c r="N4785" s="59">
        <v>6</v>
      </c>
      <c r="O4785" s="59" t="s">
        <v>176</v>
      </c>
      <c r="P4785" s="59">
        <v>3</v>
      </c>
      <c r="Q4785" s="59">
        <v>2.5</v>
      </c>
      <c r="R4785" s="59">
        <v>0</v>
      </c>
      <c r="S4785" s="59">
        <v>0</v>
      </c>
      <c r="T4785" s="59">
        <v>1</v>
      </c>
      <c r="U4785" s="59">
        <v>0</v>
      </c>
      <c r="V4785" s="59">
        <v>0</v>
      </c>
      <c r="W4785" s="59">
        <v>0</v>
      </c>
      <c r="X4785" s="59">
        <v>0</v>
      </c>
      <c r="Y4785" s="59">
        <f>IF(terrains!L4785&lt;=2.5,1,IF(terrains!L4785&lt;=4.5,2,IF(terrains!L4785&lt;=6.5,3,4)))</f>
        <v>2</v>
      </c>
      <c r="Z4785" s="59">
        <f>IF(terrains!R4785=1,35,IF(terrains!S4785=1,64,IF(terrains!T4785=1,IF(terrains!Y4785=1,85,104),IF(terrains!U4785=1,IF(terrains!Y4785=1,124,152),IF(terrains!V4785=1,(IF(terrains!Y4785=1,146,IF(terrains!Y4785=2,178,263))),IF(terrains!W4785=1,(IF(terrains!Y4785=1,178,IF(terrains!Y4785=2,218,321))),IF(terrains!X4785=1,IF(terrains!Y4785=1,190,IF(terrains!Y4785=2,242,IF(terrains!Y4785=3,357,896))))))))))</f>
        <v>104</v>
      </c>
      <c r="AA4785" s="152">
        <f>terrains!Z4785*terrains!F4785</f>
        <v>260047.45447199998</v>
      </c>
    </row>
    <row r="4786" spans="1:27" ht="14.4">
      <c r="A4786" s="143">
        <v>4785</v>
      </c>
      <c r="B4786" s="59">
        <v>297522.82880000002</v>
      </c>
      <c r="C4786" s="59">
        <v>5046740.0420000004</v>
      </c>
      <c r="D4786" s="59" t="s">
        <v>4408</v>
      </c>
      <c r="E4786" s="153">
        <v>231.9</v>
      </c>
      <c r="F4786" s="150">
        <f>terrains!E4786*10.76391</f>
        <v>2496.150729</v>
      </c>
      <c r="G4786" s="59" t="s">
        <v>493</v>
      </c>
      <c r="H4786" s="59">
        <v>0</v>
      </c>
      <c r="I4786" s="59">
        <v>0</v>
      </c>
      <c r="J4786" s="59">
        <f>IF(terrains!L4786=13.5,IF(terrains!X4786=1,12,9),-0.392532+1.267037*terrains!L4786+0.472239*terrains!X4786+0.58658*terrains!W4786+0.089417*terrains!V4786+0.531633*terrains!U4786+0.337883*terrains!T4786-0.403545*terrains!S4786)</f>
        <v>1.7379969999999998</v>
      </c>
      <c r="K4786" s="151">
        <f>IF(terrains!I4786=0,terrains!J4786,terrains!I4786)</f>
        <v>1.7379969999999998</v>
      </c>
      <c r="L4786" s="59">
        <v>2</v>
      </c>
      <c r="M4786" s="59">
        <v>1</v>
      </c>
      <c r="N4786" s="59">
        <v>3</v>
      </c>
      <c r="O4786" s="59" t="s">
        <v>175</v>
      </c>
      <c r="P4786" s="59">
        <v>2</v>
      </c>
      <c r="Q4786" s="59">
        <v>1.5</v>
      </c>
      <c r="R4786" s="59">
        <v>0</v>
      </c>
      <c r="S4786" s="59">
        <v>1</v>
      </c>
      <c r="T4786" s="59">
        <v>0</v>
      </c>
      <c r="U4786" s="59">
        <v>0</v>
      </c>
      <c r="V4786" s="59">
        <v>0</v>
      </c>
      <c r="W4786" s="59">
        <v>0</v>
      </c>
      <c r="X4786" s="59">
        <v>0</v>
      </c>
      <c r="Y4786" s="59">
        <f>IF(terrains!L4786&lt;=2.5,1,IF(terrains!L4786&lt;=4.5,2,IF(terrains!L4786&lt;=6.5,3,4)))</f>
        <v>1</v>
      </c>
      <c r="Z4786" s="59">
        <f>IF(terrains!R4786=1,35,IF(terrains!S4786=1,64,IF(terrains!T4786=1,IF(terrains!Y4786=1,85,104),IF(terrains!U4786=1,IF(terrains!Y4786=1,124,152),IF(terrains!V4786=1,(IF(terrains!Y4786=1,146,IF(terrains!Y4786=2,178,263))),IF(terrains!W4786=1,(IF(terrains!Y4786=1,178,IF(terrains!Y4786=2,218,321))),IF(terrains!X4786=1,IF(terrains!Y4786=1,190,IF(terrains!Y4786=2,242,IF(terrains!Y4786=3,357,896))))))))))</f>
        <v>64</v>
      </c>
      <c r="AA4786" s="152">
        <f>terrains!Z4786*terrains!F4786</f>
        <v>159753.646656</v>
      </c>
    </row>
    <row r="4787" spans="1:27" ht="14.4">
      <c r="A4787" s="143">
        <v>4786</v>
      </c>
      <c r="B4787" s="59">
        <v>299997.81123300001</v>
      </c>
      <c r="C4787" s="59">
        <v>5056859.47695</v>
      </c>
      <c r="D4787" s="59" t="s">
        <v>4409</v>
      </c>
      <c r="E4787" s="153">
        <v>231.1</v>
      </c>
      <c r="F4787" s="150">
        <f>terrains!E4787*10.76391</f>
        <v>2487.5396009999999</v>
      </c>
      <c r="G4787" s="59" t="s">
        <v>353</v>
      </c>
      <c r="H4787" s="59">
        <v>0</v>
      </c>
      <c r="I4787" s="59">
        <v>0</v>
      </c>
      <c r="J4787" s="59">
        <f>IF(terrains!L4787=13.5,IF(terrains!X4787=1,12,9),-0.392532+1.267037*terrains!L4787+0.472239*terrains!X4787+0.58658*terrains!W4787+0.089417*terrains!V4787+0.531633*terrains!U4787+0.337883*terrains!T4787-0.403545*terrains!S4787)</f>
        <v>2.1415419999999998</v>
      </c>
      <c r="K4787" s="151">
        <f>IF(terrains!I4787=0,terrains!J4787,terrains!I4787)</f>
        <v>2.1415419999999998</v>
      </c>
      <c r="L4787" s="59">
        <v>2</v>
      </c>
      <c r="M4787" s="59">
        <v>1</v>
      </c>
      <c r="N4787" s="59">
        <v>3</v>
      </c>
      <c r="O4787" s="59" t="s">
        <v>174</v>
      </c>
      <c r="P4787" s="59">
        <v>2</v>
      </c>
      <c r="Q4787" s="59">
        <v>1.5</v>
      </c>
      <c r="R4787" s="59">
        <v>1</v>
      </c>
      <c r="S4787" s="59">
        <v>0</v>
      </c>
      <c r="T4787" s="59">
        <v>0</v>
      </c>
      <c r="U4787" s="59">
        <v>0</v>
      </c>
      <c r="V4787" s="59">
        <v>0</v>
      </c>
      <c r="W4787" s="59">
        <v>0</v>
      </c>
      <c r="X4787" s="59">
        <v>0</v>
      </c>
      <c r="Y4787" s="59">
        <f>IF(terrains!L4787&lt;=2.5,1,IF(terrains!L4787&lt;=4.5,2,IF(terrains!L4787&lt;=6.5,3,4)))</f>
        <v>1</v>
      </c>
      <c r="Z4787" s="59">
        <f>IF(terrains!R4787=1,35,IF(terrains!S4787=1,64,IF(terrains!T4787=1,IF(terrains!Y4787=1,85,104),IF(terrains!U4787=1,IF(terrains!Y4787=1,124,152),IF(terrains!V4787=1,(IF(terrains!Y4787=1,146,IF(terrains!Y4787=2,178,263))),IF(terrains!W4787=1,(IF(terrains!Y4787=1,178,IF(terrains!Y4787=2,218,321))),IF(terrains!X4787=1,IF(terrains!Y4787=1,190,IF(terrains!Y4787=2,242,IF(terrains!Y4787=3,357,896))))))))))</f>
        <v>35</v>
      </c>
      <c r="AA4787" s="152">
        <f>terrains!Z4787*terrains!F4787</f>
        <v>87063.886035000003</v>
      </c>
    </row>
    <row r="4788" spans="1:27" ht="14.4">
      <c r="A4788" s="143">
        <v>4787</v>
      </c>
      <c r="B4788" s="59">
        <v>299826.578752</v>
      </c>
      <c r="C4788" s="59">
        <v>5042067.0925799999</v>
      </c>
      <c r="D4788" s="59" t="s">
        <v>4410</v>
      </c>
      <c r="E4788" s="153">
        <v>231.1</v>
      </c>
      <c r="F4788" s="150">
        <f>terrains!E4788*10.76391</f>
        <v>2487.5396009999999</v>
      </c>
      <c r="G4788" s="59" t="s">
        <v>1327</v>
      </c>
      <c r="H4788" s="59">
        <v>0</v>
      </c>
      <c r="I4788" s="59">
        <v>3</v>
      </c>
      <c r="J4788" s="59">
        <f>IF(terrains!L4788=13.5,IF(terrains!X4788=1,12,9),-0.392532+1.267037*terrains!L4788+0.472239*terrains!X4788+0.58658*terrains!W4788+0.089417*terrains!V4788+0.531633*terrains!U4788+0.337883*terrains!T4788-0.403545*terrains!S4788)</f>
        <v>2.8644775</v>
      </c>
      <c r="K4788" s="151">
        <f>IF(terrains!I4788=0,terrains!J4788,terrains!I4788)</f>
        <v>3</v>
      </c>
      <c r="L4788" s="59">
        <v>2.5</v>
      </c>
      <c r="M4788" s="59">
        <v>0</v>
      </c>
      <c r="N4788" s="59">
        <v>0</v>
      </c>
      <c r="O4788" s="59" t="s">
        <v>178</v>
      </c>
      <c r="P4788" s="59">
        <v>0</v>
      </c>
      <c r="Q4788" s="59">
        <v>0</v>
      </c>
      <c r="R4788" s="59">
        <v>0</v>
      </c>
      <c r="S4788" s="59">
        <v>0</v>
      </c>
      <c r="T4788" s="59">
        <v>0</v>
      </c>
      <c r="U4788" s="59">
        <v>0</v>
      </c>
      <c r="V4788" s="59">
        <v>1</v>
      </c>
      <c r="W4788" s="59">
        <v>0</v>
      </c>
      <c r="X4788" s="59">
        <v>0</v>
      </c>
      <c r="Y4788" s="59">
        <f>IF(terrains!L4788&lt;=2.5,1,IF(terrains!L4788&lt;=4.5,2,IF(terrains!L4788&lt;=6.5,3,4)))</f>
        <v>1</v>
      </c>
      <c r="Z4788" s="59">
        <f>IF(terrains!R4788=1,35,IF(terrains!S4788=1,64,IF(terrains!T4788=1,IF(terrains!Y4788=1,85,104),IF(terrains!U4788=1,IF(terrains!Y4788=1,124,152),IF(terrains!V4788=1,(IF(terrains!Y4788=1,146,IF(terrains!Y4788=2,178,263))),IF(terrains!W4788=1,(IF(terrains!Y4788=1,178,IF(terrains!Y4788=2,218,321))),IF(terrains!X4788=1,IF(terrains!Y4788=1,190,IF(terrains!Y4788=2,242,IF(terrains!Y4788=3,357,896))))))))))</f>
        <v>146</v>
      </c>
      <c r="AA4788" s="152">
        <f>terrains!Z4788*terrains!F4788</f>
        <v>363180.78174599999</v>
      </c>
    </row>
    <row r="4789" spans="1:27" ht="14.4">
      <c r="A4789" s="143">
        <v>4788</v>
      </c>
      <c r="B4789" s="59">
        <v>299675.32810300001</v>
      </c>
      <c r="C4789" s="59">
        <v>5044178.2051200001</v>
      </c>
      <c r="D4789" s="59" t="s">
        <v>4411</v>
      </c>
      <c r="E4789" s="153">
        <v>230</v>
      </c>
      <c r="F4789" s="150">
        <f>terrains!E4789*10.76391</f>
        <v>2475.6992999999998</v>
      </c>
      <c r="G4789" s="59" t="s">
        <v>231</v>
      </c>
      <c r="H4789" s="59">
        <v>0</v>
      </c>
      <c r="I4789" s="59">
        <v>0</v>
      </c>
      <c r="J4789" s="59">
        <f>IF(terrains!L4789=13.5,IF(terrains!X4789=1,12,9),-0.392532+1.267037*terrains!L4789+0.472239*terrains!X4789+0.58658*terrains!W4789+0.089417*terrains!V4789+0.531633*terrains!U4789+0.337883*terrains!T4789-0.403545*terrains!S4789)</f>
        <v>2.8644775</v>
      </c>
      <c r="K4789" s="151">
        <f>IF(terrains!I4789=0,terrains!J4789,terrains!I4789)</f>
        <v>2.8644775</v>
      </c>
      <c r="L4789" s="59">
        <v>2.5</v>
      </c>
      <c r="M4789" s="59">
        <v>2</v>
      </c>
      <c r="N4789" s="59">
        <v>4</v>
      </c>
      <c r="O4789" s="59" t="s">
        <v>178</v>
      </c>
      <c r="P4789" s="59">
        <v>2</v>
      </c>
      <c r="Q4789" s="59">
        <v>2.5</v>
      </c>
      <c r="R4789" s="59">
        <v>0</v>
      </c>
      <c r="S4789" s="59">
        <v>0</v>
      </c>
      <c r="T4789" s="59">
        <v>0</v>
      </c>
      <c r="U4789" s="59">
        <v>0</v>
      </c>
      <c r="V4789" s="59">
        <v>1</v>
      </c>
      <c r="W4789" s="59">
        <v>0</v>
      </c>
      <c r="X4789" s="59">
        <v>0</v>
      </c>
      <c r="Y4789" s="59">
        <f>IF(terrains!L4789&lt;=2.5,1,IF(terrains!L4789&lt;=4.5,2,IF(terrains!L4789&lt;=6.5,3,4)))</f>
        <v>1</v>
      </c>
      <c r="Z4789" s="59">
        <f>IF(terrains!R4789=1,35,IF(terrains!S4789=1,64,IF(terrains!T4789=1,IF(terrains!Y4789=1,85,104),IF(terrains!U4789=1,IF(terrains!Y4789=1,124,152),IF(terrains!V4789=1,(IF(terrains!Y4789=1,146,IF(terrains!Y4789=2,178,263))),IF(terrains!W4789=1,(IF(terrains!Y4789=1,178,IF(terrains!Y4789=2,218,321))),IF(terrains!X4789=1,IF(terrains!Y4789=1,190,IF(terrains!Y4789=2,242,IF(terrains!Y4789=3,357,896))))))))))</f>
        <v>146</v>
      </c>
      <c r="AA4789" s="152">
        <f>terrains!Z4789*terrains!F4789</f>
        <v>361452.09779999999</v>
      </c>
    </row>
    <row r="4790" spans="1:27" ht="14.4">
      <c r="A4790" s="143">
        <v>4789</v>
      </c>
      <c r="B4790" s="59">
        <v>298840.44990000001</v>
      </c>
      <c r="C4790" s="59">
        <v>5039758.8909999998</v>
      </c>
      <c r="D4790" s="59" t="s">
        <v>4412</v>
      </c>
      <c r="E4790" s="153">
        <v>229.9</v>
      </c>
      <c r="F4790" s="150">
        <f>terrains!E4790*10.76391</f>
        <v>2474.6229089999997</v>
      </c>
      <c r="G4790" s="59" t="s">
        <v>1327</v>
      </c>
      <c r="H4790" s="59">
        <v>0</v>
      </c>
      <c r="I4790" s="59">
        <v>3</v>
      </c>
      <c r="J4790" s="59">
        <f>IF(terrains!L4790=13.5,IF(terrains!X4790=1,12,9),-0.392532+1.267037*terrains!L4790+0.472239*terrains!X4790+0.58658*terrains!W4790+0.089417*terrains!V4790+0.531633*terrains!U4790+0.337883*terrains!T4790-0.403545*terrains!S4790)</f>
        <v>3.2472995</v>
      </c>
      <c r="K4790" s="151">
        <f>IF(terrains!I4790=0,terrains!J4790,terrains!I4790)</f>
        <v>3</v>
      </c>
      <c r="L4790" s="59">
        <v>2.5</v>
      </c>
      <c r="M4790" s="59">
        <v>0</v>
      </c>
      <c r="N4790" s="59">
        <v>0</v>
      </c>
      <c r="O4790" s="59" t="s">
        <v>180</v>
      </c>
      <c r="P4790" s="59">
        <v>0</v>
      </c>
      <c r="Q4790" s="59">
        <v>0</v>
      </c>
      <c r="R4790" s="59">
        <v>0</v>
      </c>
      <c r="S4790" s="59">
        <v>0</v>
      </c>
      <c r="T4790" s="59">
        <v>0</v>
      </c>
      <c r="U4790" s="59">
        <v>0</v>
      </c>
      <c r="V4790" s="59">
        <v>0</v>
      </c>
      <c r="W4790" s="59">
        <v>0</v>
      </c>
      <c r="X4790" s="59">
        <v>1</v>
      </c>
      <c r="Y4790" s="59">
        <f>IF(terrains!L4790&lt;=2.5,1,IF(terrains!L4790&lt;=4.5,2,IF(terrains!L4790&lt;=6.5,3,4)))</f>
        <v>1</v>
      </c>
      <c r="Z4790" s="59">
        <f>IF(terrains!R4790=1,35,IF(terrains!S4790=1,64,IF(terrains!T4790=1,IF(terrains!Y4790=1,85,104),IF(terrains!U4790=1,IF(terrains!Y4790=1,124,152),IF(terrains!V4790=1,(IF(terrains!Y4790=1,146,IF(terrains!Y4790=2,178,263))),IF(terrains!W4790=1,(IF(terrains!Y4790=1,178,IF(terrains!Y4790=2,218,321))),IF(terrains!X4790=1,IF(terrains!Y4790=1,190,IF(terrains!Y4790=2,242,IF(terrains!Y4790=3,357,896))))))))))</f>
        <v>190</v>
      </c>
      <c r="AA4790" s="152">
        <f>terrains!Z4790*terrains!F4790</f>
        <v>470178.35270999995</v>
      </c>
    </row>
    <row r="4791" spans="1:27" ht="14.4">
      <c r="A4791" s="143">
        <v>4790</v>
      </c>
      <c r="B4791" s="59">
        <v>299894.07860000001</v>
      </c>
      <c r="C4791" s="59">
        <v>5037022.8099999996</v>
      </c>
      <c r="D4791" s="59" t="s">
        <v>4413</v>
      </c>
      <c r="E4791" s="153">
        <v>229.9</v>
      </c>
      <c r="F4791" s="150">
        <f>terrains!E4791*10.76391</f>
        <v>2474.6229089999997</v>
      </c>
      <c r="G4791" s="59" t="s">
        <v>529</v>
      </c>
      <c r="H4791" s="59">
        <v>0</v>
      </c>
      <c r="I4791" s="59">
        <v>0</v>
      </c>
      <c r="J4791" s="59">
        <f>IF(terrains!L4791=13.5,IF(terrains!X4791=1,12,9),-0.392532+1.267037*terrains!L4791+0.472239*terrains!X4791+0.58658*terrains!W4791+0.089417*terrains!V4791+0.531633*terrains!U4791+0.337883*terrains!T4791-0.403545*terrains!S4791)</f>
        <v>3.1129435000000001</v>
      </c>
      <c r="K4791" s="151">
        <f>IF(terrains!I4791=0,terrains!J4791,terrains!I4791)</f>
        <v>3.1129435000000001</v>
      </c>
      <c r="L4791" s="59">
        <v>2.5</v>
      </c>
      <c r="M4791" s="59">
        <v>1</v>
      </c>
      <c r="N4791" s="59">
        <v>4</v>
      </c>
      <c r="O4791" s="59" t="s">
        <v>176</v>
      </c>
      <c r="P4791" s="59">
        <v>2</v>
      </c>
      <c r="Q4791" s="59">
        <v>2</v>
      </c>
      <c r="R4791" s="59">
        <v>0</v>
      </c>
      <c r="S4791" s="59">
        <v>0</v>
      </c>
      <c r="T4791" s="59">
        <v>1</v>
      </c>
      <c r="U4791" s="59">
        <v>0</v>
      </c>
      <c r="V4791" s="59">
        <v>0</v>
      </c>
      <c r="W4791" s="59">
        <v>0</v>
      </c>
      <c r="X4791" s="59">
        <v>0</v>
      </c>
      <c r="Y4791" s="59">
        <f>IF(terrains!L4791&lt;=2.5,1,IF(terrains!L4791&lt;=4.5,2,IF(terrains!L4791&lt;=6.5,3,4)))</f>
        <v>1</v>
      </c>
      <c r="Z4791" s="59">
        <f>IF(terrains!R4791=1,35,IF(terrains!S4791=1,64,IF(terrains!T4791=1,IF(terrains!Y4791=1,85,104),IF(terrains!U4791=1,IF(terrains!Y4791=1,124,152),IF(terrains!V4791=1,(IF(terrains!Y4791=1,146,IF(terrains!Y4791=2,178,263))),IF(terrains!W4791=1,(IF(terrains!Y4791=1,178,IF(terrains!Y4791=2,218,321))),IF(terrains!X4791=1,IF(terrains!Y4791=1,190,IF(terrains!Y4791=2,242,IF(terrains!Y4791=3,357,896))))))))))</f>
        <v>85</v>
      </c>
      <c r="AA4791" s="152">
        <f>terrains!Z4791*terrains!F4791</f>
        <v>210342.94726499997</v>
      </c>
    </row>
    <row r="4792" spans="1:27" ht="14.4">
      <c r="A4792" s="143">
        <v>4791</v>
      </c>
      <c r="B4792" s="59">
        <v>293204.85746000003</v>
      </c>
      <c r="C4792" s="59">
        <v>5034289.6970699998</v>
      </c>
      <c r="D4792" s="59" t="s">
        <v>4414</v>
      </c>
      <c r="E4792" s="153">
        <v>229.9</v>
      </c>
      <c r="F4792" s="150">
        <f>terrains!E4792*10.76391</f>
        <v>2474.6229089999997</v>
      </c>
      <c r="G4792" s="59" t="s">
        <v>1235</v>
      </c>
      <c r="H4792" s="59">
        <v>0.1</v>
      </c>
      <c r="I4792" s="59">
        <v>3</v>
      </c>
      <c r="J4792" s="59">
        <f>IF(terrains!L4792=13.5,IF(terrains!X4792=1,12,9),-0.392532+1.267037*terrains!L4792+0.472239*terrains!X4792+0.58658*terrains!W4792+0.089417*terrains!V4792+0.531633*terrains!U4792+0.337883*terrains!T4792-0.403545*terrains!S4792)</f>
        <v>2.7750604999999999</v>
      </c>
      <c r="K4792" s="151">
        <f>IF(terrains!I4792=0,terrains!J4792,terrains!I4792)</f>
        <v>3</v>
      </c>
      <c r="L4792" s="59">
        <v>2.5</v>
      </c>
      <c r="M4792" s="59">
        <v>2</v>
      </c>
      <c r="N4792" s="59">
        <v>4</v>
      </c>
      <c r="O4792" s="59" t="s">
        <v>174</v>
      </c>
      <c r="P4792" s="59">
        <v>2</v>
      </c>
      <c r="Q4792" s="59">
        <v>1.5</v>
      </c>
      <c r="R4792" s="59">
        <v>1</v>
      </c>
      <c r="S4792" s="59">
        <v>0</v>
      </c>
      <c r="T4792" s="59">
        <v>0</v>
      </c>
      <c r="U4792" s="59">
        <v>0</v>
      </c>
      <c r="V4792" s="59">
        <v>0</v>
      </c>
      <c r="W4792" s="59">
        <v>0</v>
      </c>
      <c r="X4792" s="59">
        <v>0</v>
      </c>
      <c r="Y4792" s="59">
        <f>IF(terrains!L4792&lt;=2.5,1,IF(terrains!L4792&lt;=4.5,2,IF(terrains!L4792&lt;=6.5,3,4)))</f>
        <v>1</v>
      </c>
      <c r="Z4792" s="59">
        <f>IF(terrains!R4792=1,35,IF(terrains!S4792=1,64,IF(terrains!T4792=1,IF(terrains!Y4792=1,85,104),IF(terrains!U4792=1,IF(terrains!Y4792=1,124,152),IF(terrains!V4792=1,(IF(terrains!Y4792=1,146,IF(terrains!Y4792=2,178,263))),IF(terrains!W4792=1,(IF(terrains!Y4792=1,178,IF(terrains!Y4792=2,218,321))),IF(terrains!X4792=1,IF(terrains!Y4792=1,190,IF(terrains!Y4792=2,242,IF(terrains!Y4792=3,357,896))))))))))</f>
        <v>35</v>
      </c>
      <c r="AA4792" s="152">
        <f>terrains!Z4792*terrains!F4792</f>
        <v>86611.801814999984</v>
      </c>
    </row>
    <row r="4793" spans="1:27" ht="14.4">
      <c r="A4793" s="143">
        <v>4792</v>
      </c>
      <c r="B4793" s="59">
        <v>300130.70569999999</v>
      </c>
      <c r="C4793" s="59">
        <v>5039799.7980000004</v>
      </c>
      <c r="D4793" s="59" t="s">
        <v>4415</v>
      </c>
      <c r="E4793" s="153">
        <v>229.8</v>
      </c>
      <c r="F4793" s="150">
        <f>terrains!E4793*10.76391</f>
        <v>2473.5465180000001</v>
      </c>
      <c r="G4793" s="59" t="s">
        <v>551</v>
      </c>
      <c r="H4793" s="59">
        <v>0</v>
      </c>
      <c r="I4793" s="59">
        <v>9</v>
      </c>
      <c r="J4793" s="59">
        <f>IF(terrains!L4793=13.5,IF(terrains!X4793=1,12,9),-0.392532+1.267037*terrains!L4793+0.472239*terrains!X4793+0.58658*terrains!W4793+0.089417*terrains!V4793+0.531633*terrains!U4793+0.337883*terrains!T4793-0.403545*terrains!S4793)</f>
        <v>7.6819289999999993</v>
      </c>
      <c r="K4793" s="151">
        <f>IF(terrains!I4793=0,terrains!J4793,terrains!I4793)</f>
        <v>9</v>
      </c>
      <c r="L4793" s="59">
        <v>6</v>
      </c>
      <c r="M4793" s="59">
        <v>0</v>
      </c>
      <c r="N4793" s="59">
        <v>0</v>
      </c>
      <c r="O4793" s="59" t="s">
        <v>180</v>
      </c>
      <c r="P4793" s="59">
        <v>0</v>
      </c>
      <c r="Q4793" s="59">
        <v>0</v>
      </c>
      <c r="R4793" s="59">
        <v>0</v>
      </c>
      <c r="S4793" s="59">
        <v>0</v>
      </c>
      <c r="T4793" s="59">
        <v>0</v>
      </c>
      <c r="U4793" s="59">
        <v>0</v>
      </c>
      <c r="V4793" s="59">
        <v>0</v>
      </c>
      <c r="W4793" s="59">
        <v>0</v>
      </c>
      <c r="X4793" s="59">
        <v>1</v>
      </c>
      <c r="Y4793" s="59">
        <f>IF(terrains!L4793&lt;=2.5,1,IF(terrains!L4793&lt;=4.5,2,IF(terrains!L4793&lt;=6.5,3,4)))</f>
        <v>3</v>
      </c>
      <c r="Z4793" s="59">
        <f>IF(terrains!R4793=1,35,IF(terrains!S4793=1,64,IF(terrains!T4793=1,IF(terrains!Y4793=1,85,104),IF(terrains!U4793=1,IF(terrains!Y4793=1,124,152),IF(terrains!V4793=1,(IF(terrains!Y4793=1,146,IF(terrains!Y4793=2,178,263))),IF(terrains!W4793=1,(IF(terrains!Y4793=1,178,IF(terrains!Y4793=2,218,321))),IF(terrains!X4793=1,IF(terrains!Y4793=1,190,IF(terrains!Y4793=2,242,IF(terrains!Y4793=3,357,896))))))))))</f>
        <v>357</v>
      </c>
      <c r="AA4793" s="152">
        <f>terrains!Z4793*terrains!F4793</f>
        <v>883056.10692600009</v>
      </c>
    </row>
    <row r="4794" spans="1:27" ht="14.4">
      <c r="A4794" s="143">
        <v>4793</v>
      </c>
      <c r="B4794" s="59">
        <v>297199.8504</v>
      </c>
      <c r="C4794" s="59">
        <v>5044812.426</v>
      </c>
      <c r="D4794" s="59" t="s">
        <v>4416</v>
      </c>
      <c r="E4794" s="153">
        <v>229.5</v>
      </c>
      <c r="F4794" s="150">
        <f>terrains!E4794*10.76391</f>
        <v>2470.3173449999999</v>
      </c>
      <c r="G4794" s="59" t="s">
        <v>990</v>
      </c>
      <c r="H4794" s="59">
        <v>0</v>
      </c>
      <c r="I4794" s="59">
        <v>0</v>
      </c>
      <c r="J4794" s="59">
        <f>IF(terrains!L4794=13.5,IF(terrains!X4794=1,12,9),-0.392532+1.267037*terrains!L4794+0.472239*terrains!X4794+0.58658*terrains!W4794+0.089417*terrains!V4794+0.531633*terrains!U4794+0.337883*terrains!T4794-0.403545*terrains!S4794)</f>
        <v>3.1129435000000001</v>
      </c>
      <c r="K4794" s="151">
        <f>IF(terrains!I4794=0,terrains!J4794,terrains!I4794)</f>
        <v>3.1129435000000001</v>
      </c>
      <c r="L4794" s="59">
        <v>2.5</v>
      </c>
      <c r="M4794" s="59">
        <v>2</v>
      </c>
      <c r="N4794" s="59">
        <v>3</v>
      </c>
      <c r="O4794" s="59" t="s">
        <v>176</v>
      </c>
      <c r="P4794" s="59">
        <v>2</v>
      </c>
      <c r="Q4794" s="59">
        <v>2.5</v>
      </c>
      <c r="R4794" s="59">
        <v>0</v>
      </c>
      <c r="S4794" s="59">
        <v>0</v>
      </c>
      <c r="T4794" s="59">
        <v>1</v>
      </c>
      <c r="U4794" s="59">
        <v>0</v>
      </c>
      <c r="V4794" s="59">
        <v>0</v>
      </c>
      <c r="W4794" s="59">
        <v>0</v>
      </c>
      <c r="X4794" s="59">
        <v>0</v>
      </c>
      <c r="Y4794" s="59">
        <f>IF(terrains!L4794&lt;=2.5,1,IF(terrains!L4794&lt;=4.5,2,IF(terrains!L4794&lt;=6.5,3,4)))</f>
        <v>1</v>
      </c>
      <c r="Z4794" s="59">
        <f>IF(terrains!R4794=1,35,IF(terrains!S4794=1,64,IF(terrains!T4794=1,IF(terrains!Y4794=1,85,104),IF(terrains!U4794=1,IF(terrains!Y4794=1,124,152),IF(terrains!V4794=1,(IF(terrains!Y4794=1,146,IF(terrains!Y4794=2,178,263))),IF(terrains!W4794=1,(IF(terrains!Y4794=1,178,IF(terrains!Y4794=2,218,321))),IF(terrains!X4794=1,IF(terrains!Y4794=1,190,IF(terrains!Y4794=2,242,IF(terrains!Y4794=3,357,896))))))))))</f>
        <v>85</v>
      </c>
      <c r="AA4794" s="152">
        <f>terrains!Z4794*terrains!F4794</f>
        <v>209976.97432499999</v>
      </c>
    </row>
    <row r="4795" spans="1:27" ht="14.4">
      <c r="A4795" s="143">
        <v>4794</v>
      </c>
      <c r="B4795" s="59">
        <v>299897.06306199997</v>
      </c>
      <c r="C4795" s="59">
        <v>5037028.2234899998</v>
      </c>
      <c r="D4795" s="59" t="s">
        <v>4417</v>
      </c>
      <c r="E4795" s="153">
        <v>229.3</v>
      </c>
      <c r="F4795" s="150">
        <f>terrains!E4795*10.76391</f>
        <v>2468.1645629999998</v>
      </c>
      <c r="G4795" s="59" t="s">
        <v>529</v>
      </c>
      <c r="H4795" s="59">
        <v>0</v>
      </c>
      <c r="I4795" s="59">
        <v>0</v>
      </c>
      <c r="J4795" s="59">
        <f>IF(terrains!L4795=13.5,IF(terrains!X4795=1,12,9),-0.392532+1.267037*terrains!L4795+0.472239*terrains!X4795+0.58658*terrains!W4795+0.089417*terrains!V4795+0.531633*terrains!U4795+0.337883*terrains!T4795-0.403545*terrains!S4795)</f>
        <v>3.1129435000000001</v>
      </c>
      <c r="K4795" s="151">
        <f>IF(terrains!I4795=0,terrains!J4795,terrains!I4795)</f>
        <v>3.1129435000000001</v>
      </c>
      <c r="L4795" s="59">
        <v>2.5</v>
      </c>
      <c r="M4795" s="59">
        <v>1</v>
      </c>
      <c r="N4795" s="59">
        <v>4</v>
      </c>
      <c r="O4795" s="59" t="s">
        <v>176</v>
      </c>
      <c r="P4795" s="59">
        <v>2</v>
      </c>
      <c r="Q4795" s="59">
        <v>2</v>
      </c>
      <c r="R4795" s="59">
        <v>0</v>
      </c>
      <c r="S4795" s="59">
        <v>0</v>
      </c>
      <c r="T4795" s="59">
        <v>1</v>
      </c>
      <c r="U4795" s="59">
        <v>0</v>
      </c>
      <c r="V4795" s="59">
        <v>0</v>
      </c>
      <c r="W4795" s="59">
        <v>0</v>
      </c>
      <c r="X4795" s="59">
        <v>0</v>
      </c>
      <c r="Y4795" s="59">
        <f>IF(terrains!L4795&lt;=2.5,1,IF(terrains!L4795&lt;=4.5,2,IF(terrains!L4795&lt;=6.5,3,4)))</f>
        <v>1</v>
      </c>
      <c r="Z4795" s="59">
        <f>IF(terrains!R4795=1,35,IF(terrains!S4795=1,64,IF(terrains!T4795=1,IF(terrains!Y4795=1,85,104),IF(terrains!U4795=1,IF(terrains!Y4795=1,124,152),IF(terrains!V4795=1,(IF(terrains!Y4795=1,146,IF(terrains!Y4795=2,178,263))),IF(terrains!W4795=1,(IF(terrains!Y4795=1,178,IF(terrains!Y4795=2,218,321))),IF(terrains!X4795=1,IF(terrains!Y4795=1,190,IF(terrains!Y4795=2,242,IF(terrains!Y4795=3,357,896))))))))))</f>
        <v>85</v>
      </c>
      <c r="AA4795" s="152">
        <f>terrains!Z4795*terrains!F4795</f>
        <v>209793.98785499998</v>
      </c>
    </row>
    <row r="4796" spans="1:27" ht="14.4">
      <c r="A4796" s="143">
        <v>4795</v>
      </c>
      <c r="B4796" s="59">
        <v>300637.35720000003</v>
      </c>
      <c r="C4796" s="59">
        <v>5039593.7379999999</v>
      </c>
      <c r="D4796" s="59" t="s">
        <v>4418</v>
      </c>
      <c r="E4796" s="153">
        <v>229.1</v>
      </c>
      <c r="F4796" s="150">
        <f>terrains!E4796*10.76391</f>
        <v>2466.0117809999997</v>
      </c>
      <c r="G4796" s="59" t="s">
        <v>245</v>
      </c>
      <c r="H4796" s="59">
        <v>0</v>
      </c>
      <c r="I4796" s="59">
        <v>6</v>
      </c>
      <c r="J4796" s="59">
        <f>IF(terrains!L4796=13.5,IF(terrains!X4796=1,12,9),-0.392532+1.267037*terrains!L4796+0.472239*terrains!X4796+0.58658*terrains!W4796+0.089417*terrains!V4796+0.531633*terrains!U4796+0.337883*terrains!T4796-0.403545*terrains!S4796)</f>
        <v>5.7813734999999999</v>
      </c>
      <c r="K4796" s="151">
        <f>IF(terrains!I4796=0,terrains!J4796,terrains!I4796)</f>
        <v>6</v>
      </c>
      <c r="L4796" s="59">
        <v>4.5</v>
      </c>
      <c r="M4796" s="59">
        <v>0</v>
      </c>
      <c r="N4796" s="59">
        <v>0</v>
      </c>
      <c r="O4796" s="59" t="s">
        <v>180</v>
      </c>
      <c r="P4796" s="59">
        <v>0</v>
      </c>
      <c r="Q4796" s="59">
        <v>0</v>
      </c>
      <c r="R4796" s="59">
        <v>0</v>
      </c>
      <c r="S4796" s="59">
        <v>0</v>
      </c>
      <c r="T4796" s="59">
        <v>0</v>
      </c>
      <c r="U4796" s="59">
        <v>0</v>
      </c>
      <c r="V4796" s="59">
        <v>0</v>
      </c>
      <c r="W4796" s="59">
        <v>0</v>
      </c>
      <c r="X4796" s="59">
        <v>1</v>
      </c>
      <c r="Y4796" s="59">
        <f>IF(terrains!L4796&lt;=2.5,1,IF(terrains!L4796&lt;=4.5,2,IF(terrains!L4796&lt;=6.5,3,4)))</f>
        <v>2</v>
      </c>
      <c r="Z4796" s="59">
        <f>IF(terrains!R4796=1,35,IF(terrains!S4796=1,64,IF(terrains!T4796=1,IF(terrains!Y4796=1,85,104),IF(terrains!U4796=1,IF(terrains!Y4796=1,124,152),IF(terrains!V4796=1,(IF(terrains!Y4796=1,146,IF(terrains!Y4796=2,178,263))),IF(terrains!W4796=1,(IF(terrains!Y4796=1,178,IF(terrains!Y4796=2,218,321))),IF(terrains!X4796=1,IF(terrains!Y4796=1,190,IF(terrains!Y4796=2,242,IF(terrains!Y4796=3,357,896))))))))))</f>
        <v>242</v>
      </c>
      <c r="AA4796" s="152">
        <f>terrains!Z4796*terrains!F4796</f>
        <v>596774.85100199992</v>
      </c>
    </row>
    <row r="4797" spans="1:27" ht="14.4">
      <c r="A4797" s="143">
        <v>4796</v>
      </c>
      <c r="B4797" s="59">
        <v>297338.87070000003</v>
      </c>
      <c r="C4797" s="59">
        <v>5046939.091</v>
      </c>
      <c r="D4797" s="59" t="s">
        <v>4419</v>
      </c>
      <c r="E4797" s="153">
        <v>228.9</v>
      </c>
      <c r="F4797" s="150">
        <f>terrains!E4797*10.76391</f>
        <v>2463.858999</v>
      </c>
      <c r="G4797" s="59" t="s">
        <v>1394</v>
      </c>
      <c r="H4797" s="59">
        <v>0</v>
      </c>
      <c r="I4797" s="59">
        <v>0</v>
      </c>
      <c r="J4797" s="59">
        <f>IF(terrains!L4797=13.5,IF(terrains!X4797=1,12,9),-0.392532+1.267037*terrains!L4797+0.472239*terrains!X4797+0.58658*terrains!W4797+0.089417*terrains!V4797+0.531633*terrains!U4797+0.337883*terrains!T4797-0.403545*terrains!S4797)</f>
        <v>3.0050339999999998</v>
      </c>
      <c r="K4797" s="151">
        <f>IF(terrains!I4797=0,terrains!J4797,terrains!I4797)</f>
        <v>3.0050339999999998</v>
      </c>
      <c r="L4797" s="59">
        <v>3</v>
      </c>
      <c r="M4797" s="59">
        <v>2</v>
      </c>
      <c r="N4797" s="59">
        <v>6</v>
      </c>
      <c r="O4797" s="59" t="s">
        <v>175</v>
      </c>
      <c r="P4797" s="59">
        <v>2</v>
      </c>
      <c r="Q4797" s="59">
        <v>2.5</v>
      </c>
      <c r="R4797" s="59">
        <v>0</v>
      </c>
      <c r="S4797" s="59">
        <v>1</v>
      </c>
      <c r="T4797" s="59">
        <v>0</v>
      </c>
      <c r="U4797" s="59">
        <v>0</v>
      </c>
      <c r="V4797" s="59">
        <v>0</v>
      </c>
      <c r="W4797" s="59">
        <v>0</v>
      </c>
      <c r="X4797" s="59">
        <v>0</v>
      </c>
      <c r="Y4797" s="59">
        <f>IF(terrains!L4797&lt;=2.5,1,IF(terrains!L4797&lt;=4.5,2,IF(terrains!L4797&lt;=6.5,3,4)))</f>
        <v>2</v>
      </c>
      <c r="Z4797" s="59">
        <f>IF(terrains!R4797=1,35,IF(terrains!S4797=1,64,IF(terrains!T4797=1,IF(terrains!Y4797=1,85,104),IF(terrains!U4797=1,IF(terrains!Y4797=1,124,152),IF(terrains!V4797=1,(IF(terrains!Y4797=1,146,IF(terrains!Y4797=2,178,263))),IF(terrains!W4797=1,(IF(terrains!Y4797=1,178,IF(terrains!Y4797=2,218,321))),IF(terrains!X4797=1,IF(terrains!Y4797=1,190,IF(terrains!Y4797=2,242,IF(terrains!Y4797=3,357,896))))))))))</f>
        <v>64</v>
      </c>
      <c r="AA4797" s="152">
        <f>terrains!Z4797*terrains!F4797</f>
        <v>157686.975936</v>
      </c>
    </row>
    <row r="4798" spans="1:27" ht="14.4">
      <c r="A4798" s="143">
        <v>4797</v>
      </c>
      <c r="B4798" s="59">
        <v>297379.97369999997</v>
      </c>
      <c r="C4798" s="59">
        <v>5045680.9060000004</v>
      </c>
      <c r="D4798" s="59" t="s">
        <v>4420</v>
      </c>
      <c r="E4798" s="153">
        <v>228.6</v>
      </c>
      <c r="F4798" s="150">
        <f>terrains!E4798*10.76391</f>
        <v>2460.6298259999999</v>
      </c>
      <c r="G4798" s="59" t="s">
        <v>990</v>
      </c>
      <c r="H4798" s="59">
        <v>0</v>
      </c>
      <c r="I4798" s="59">
        <v>0</v>
      </c>
      <c r="J4798" s="59">
        <f>IF(terrains!L4798=13.5,IF(terrains!X4798=1,12,9),-0.392532+1.267037*terrains!L4798+0.472239*terrains!X4798+0.58658*terrains!W4798+0.089417*terrains!V4798+0.531633*terrains!U4798+0.337883*terrains!T4798-0.403545*terrains!S4798)</f>
        <v>3.1129435000000001</v>
      </c>
      <c r="K4798" s="151">
        <f>IF(terrains!I4798=0,terrains!J4798,terrains!I4798)</f>
        <v>3.1129435000000001</v>
      </c>
      <c r="L4798" s="59">
        <v>2.5</v>
      </c>
      <c r="M4798" s="59">
        <v>2</v>
      </c>
      <c r="N4798" s="59">
        <v>3</v>
      </c>
      <c r="O4798" s="59" t="s">
        <v>176</v>
      </c>
      <c r="P4798" s="59">
        <v>2</v>
      </c>
      <c r="Q4798" s="59">
        <v>2.5</v>
      </c>
      <c r="R4798" s="59">
        <v>0</v>
      </c>
      <c r="S4798" s="59">
        <v>0</v>
      </c>
      <c r="T4798" s="59">
        <v>1</v>
      </c>
      <c r="U4798" s="59">
        <v>0</v>
      </c>
      <c r="V4798" s="59">
        <v>0</v>
      </c>
      <c r="W4798" s="59">
        <v>0</v>
      </c>
      <c r="X4798" s="59">
        <v>0</v>
      </c>
      <c r="Y4798" s="59">
        <f>IF(terrains!L4798&lt;=2.5,1,IF(terrains!L4798&lt;=4.5,2,IF(terrains!L4798&lt;=6.5,3,4)))</f>
        <v>1</v>
      </c>
      <c r="Z4798" s="59">
        <f>IF(terrains!R4798=1,35,IF(terrains!S4798=1,64,IF(terrains!T4798=1,IF(terrains!Y4798=1,85,104),IF(terrains!U4798=1,IF(terrains!Y4798=1,124,152),IF(terrains!V4798=1,(IF(terrains!Y4798=1,146,IF(terrains!Y4798=2,178,263))),IF(terrains!W4798=1,(IF(terrains!Y4798=1,178,IF(terrains!Y4798=2,218,321))),IF(terrains!X4798=1,IF(terrains!Y4798=1,190,IF(terrains!Y4798=2,242,IF(terrains!Y4798=3,357,896))))))))))</f>
        <v>85</v>
      </c>
      <c r="AA4798" s="152">
        <f>terrains!Z4798*terrains!F4798</f>
        <v>209153.53521</v>
      </c>
    </row>
    <row r="4799" spans="1:27" ht="14.4">
      <c r="A4799" s="143">
        <v>4798</v>
      </c>
      <c r="B4799" s="59">
        <v>297410.99249999999</v>
      </c>
      <c r="C4799" s="59">
        <v>5046965.71</v>
      </c>
      <c r="D4799" s="59" t="s">
        <v>4421</v>
      </c>
      <c r="E4799" s="153">
        <v>228.3</v>
      </c>
      <c r="F4799" s="150">
        <f>terrains!E4799*10.76391</f>
        <v>2457.4006530000001</v>
      </c>
      <c r="G4799" s="59" t="s">
        <v>1394</v>
      </c>
      <c r="H4799" s="59">
        <v>0</v>
      </c>
      <c r="I4799" s="59">
        <v>0</v>
      </c>
      <c r="J4799" s="59">
        <f>IF(terrains!L4799=13.5,IF(terrains!X4799=1,12,9),-0.392532+1.267037*terrains!L4799+0.472239*terrains!X4799+0.58658*terrains!W4799+0.089417*terrains!V4799+0.531633*terrains!U4799+0.337883*terrains!T4799-0.403545*terrains!S4799)</f>
        <v>3.0050339999999998</v>
      </c>
      <c r="K4799" s="151">
        <f>IF(terrains!I4799=0,terrains!J4799,terrains!I4799)</f>
        <v>3.0050339999999998</v>
      </c>
      <c r="L4799" s="59">
        <v>3</v>
      </c>
      <c r="M4799" s="59">
        <v>2</v>
      </c>
      <c r="N4799" s="59">
        <v>6</v>
      </c>
      <c r="O4799" s="59" t="s">
        <v>175</v>
      </c>
      <c r="P4799" s="59">
        <v>2</v>
      </c>
      <c r="Q4799" s="59">
        <v>2.5</v>
      </c>
      <c r="R4799" s="59">
        <v>0</v>
      </c>
      <c r="S4799" s="59">
        <v>1</v>
      </c>
      <c r="T4799" s="59">
        <v>0</v>
      </c>
      <c r="U4799" s="59">
        <v>0</v>
      </c>
      <c r="V4799" s="59">
        <v>0</v>
      </c>
      <c r="W4799" s="59">
        <v>0</v>
      </c>
      <c r="X4799" s="59">
        <v>0</v>
      </c>
      <c r="Y4799" s="59">
        <f>IF(terrains!L4799&lt;=2.5,1,IF(terrains!L4799&lt;=4.5,2,IF(terrains!L4799&lt;=6.5,3,4)))</f>
        <v>2</v>
      </c>
      <c r="Z4799" s="59">
        <f>IF(terrains!R4799=1,35,IF(terrains!S4799=1,64,IF(terrains!T4799=1,IF(terrains!Y4799=1,85,104),IF(terrains!U4799=1,IF(terrains!Y4799=1,124,152),IF(terrains!V4799=1,(IF(terrains!Y4799=1,146,IF(terrains!Y4799=2,178,263))),IF(terrains!W4799=1,(IF(terrains!Y4799=1,178,IF(terrains!Y4799=2,218,321))),IF(terrains!X4799=1,IF(terrains!Y4799=1,190,IF(terrains!Y4799=2,242,IF(terrains!Y4799=3,357,896))))))))))</f>
        <v>64</v>
      </c>
      <c r="AA4799" s="152">
        <f>terrains!Z4799*terrains!F4799</f>
        <v>157273.64179200001</v>
      </c>
    </row>
    <row r="4800" spans="1:27" ht="14.4">
      <c r="A4800" s="143">
        <v>4799</v>
      </c>
      <c r="B4800" s="59">
        <v>293195.94294699997</v>
      </c>
      <c r="C4800" s="59">
        <v>5034294.3623200003</v>
      </c>
      <c r="D4800" s="59" t="s">
        <v>4422</v>
      </c>
      <c r="E4800" s="153">
        <v>227</v>
      </c>
      <c r="F4800" s="150">
        <f>terrains!E4800*10.76391</f>
        <v>2443.4075699999999</v>
      </c>
      <c r="G4800" s="59" t="s">
        <v>1235</v>
      </c>
      <c r="H4800" s="59">
        <v>0.1</v>
      </c>
      <c r="I4800" s="59">
        <v>3</v>
      </c>
      <c r="J4800" s="59">
        <f>IF(terrains!L4800=13.5,IF(terrains!X4800=1,12,9),-0.392532+1.267037*terrains!L4800+0.472239*terrains!X4800+0.58658*terrains!W4800+0.089417*terrains!V4800+0.531633*terrains!U4800+0.337883*terrains!T4800-0.403545*terrains!S4800)</f>
        <v>2.7750604999999999</v>
      </c>
      <c r="K4800" s="151">
        <f>IF(terrains!I4800=0,terrains!J4800,terrains!I4800)</f>
        <v>3</v>
      </c>
      <c r="L4800" s="59">
        <v>2.5</v>
      </c>
      <c r="M4800" s="59">
        <v>2</v>
      </c>
      <c r="N4800" s="59">
        <v>4</v>
      </c>
      <c r="O4800" s="59" t="s">
        <v>174</v>
      </c>
      <c r="P4800" s="59">
        <v>2</v>
      </c>
      <c r="Q4800" s="59">
        <v>1.5</v>
      </c>
      <c r="R4800" s="59">
        <v>1</v>
      </c>
      <c r="S4800" s="59">
        <v>0</v>
      </c>
      <c r="T4800" s="59">
        <v>0</v>
      </c>
      <c r="U4800" s="59">
        <v>0</v>
      </c>
      <c r="V4800" s="59">
        <v>0</v>
      </c>
      <c r="W4800" s="59">
        <v>0</v>
      </c>
      <c r="X4800" s="59">
        <v>0</v>
      </c>
      <c r="Y4800" s="59">
        <f>IF(terrains!L4800&lt;=2.5,1,IF(terrains!L4800&lt;=4.5,2,IF(terrains!L4800&lt;=6.5,3,4)))</f>
        <v>1</v>
      </c>
      <c r="Z4800" s="59">
        <f>IF(terrains!R4800=1,35,IF(terrains!S4800=1,64,IF(terrains!T4800=1,IF(terrains!Y4800=1,85,104),IF(terrains!U4800=1,IF(terrains!Y4800=1,124,152),IF(terrains!V4800=1,(IF(terrains!Y4800=1,146,IF(terrains!Y4800=2,178,263))),IF(terrains!W4800=1,(IF(terrains!Y4800=1,178,IF(terrains!Y4800=2,218,321))),IF(terrains!X4800=1,IF(terrains!Y4800=1,190,IF(terrains!Y4800=2,242,IF(terrains!Y4800=3,357,896))))))))))</f>
        <v>35</v>
      </c>
      <c r="AA4800" s="152">
        <f>terrains!Z4800*terrains!F4800</f>
        <v>85519.264949999997</v>
      </c>
    </row>
    <row r="4801" spans="1:27" ht="14.4">
      <c r="A4801" s="143">
        <v>4800</v>
      </c>
      <c r="B4801" s="59">
        <v>299786.40130000003</v>
      </c>
      <c r="C4801" s="59">
        <v>5036272.7589999996</v>
      </c>
      <c r="D4801" s="59" t="s">
        <v>4423</v>
      </c>
      <c r="E4801" s="153">
        <v>226.4</v>
      </c>
      <c r="F4801" s="150">
        <f>terrains!E4801*10.76391</f>
        <v>2436.949224</v>
      </c>
      <c r="G4801" s="59" t="s">
        <v>2018</v>
      </c>
      <c r="H4801" s="59">
        <v>0</v>
      </c>
      <c r="I4801" s="59">
        <v>0</v>
      </c>
      <c r="J4801" s="59">
        <f>IF(terrains!L4801=13.5,IF(terrains!X4801=1,12,9),-0.392532+1.267037*terrains!L4801+0.472239*terrains!X4801+0.58658*terrains!W4801+0.089417*terrains!V4801+0.531633*terrains!U4801+0.337883*terrains!T4801-0.403545*terrains!S4801)</f>
        <v>3.7464619999999997</v>
      </c>
      <c r="K4801" s="151">
        <f>IF(terrains!I4801=0,terrains!J4801,terrains!I4801)</f>
        <v>3.7464619999999997</v>
      </c>
      <c r="L4801" s="59">
        <v>3</v>
      </c>
      <c r="M4801" s="59">
        <v>2</v>
      </c>
      <c r="N4801" s="59">
        <v>6</v>
      </c>
      <c r="O4801" s="59" t="s">
        <v>176</v>
      </c>
      <c r="P4801" s="59">
        <v>2</v>
      </c>
      <c r="Q4801" s="59">
        <v>2.5</v>
      </c>
      <c r="R4801" s="59">
        <v>0</v>
      </c>
      <c r="S4801" s="59">
        <v>0</v>
      </c>
      <c r="T4801" s="59">
        <v>1</v>
      </c>
      <c r="U4801" s="59">
        <v>0</v>
      </c>
      <c r="V4801" s="59">
        <v>0</v>
      </c>
      <c r="W4801" s="59">
        <v>0</v>
      </c>
      <c r="X4801" s="59">
        <v>0</v>
      </c>
      <c r="Y4801" s="59">
        <f>IF(terrains!L4801&lt;=2.5,1,IF(terrains!L4801&lt;=4.5,2,IF(terrains!L4801&lt;=6.5,3,4)))</f>
        <v>2</v>
      </c>
      <c r="Z4801" s="59">
        <f>IF(terrains!R4801=1,35,IF(terrains!S4801=1,64,IF(terrains!T4801=1,IF(terrains!Y4801=1,85,104),IF(terrains!U4801=1,IF(terrains!Y4801=1,124,152),IF(terrains!V4801=1,(IF(terrains!Y4801=1,146,IF(terrains!Y4801=2,178,263))),IF(terrains!W4801=1,(IF(terrains!Y4801=1,178,IF(terrains!Y4801=2,218,321))),IF(terrains!X4801=1,IF(terrains!Y4801=1,190,IF(terrains!Y4801=2,242,IF(terrains!Y4801=3,357,896))))))))))</f>
        <v>104</v>
      </c>
      <c r="AA4801" s="152">
        <f>terrains!Z4801*terrains!F4801</f>
        <v>253442.719296</v>
      </c>
    </row>
    <row r="4802" spans="1:27" ht="14.4">
      <c r="A4802" s="143">
        <v>4801</v>
      </c>
      <c r="B4802" s="59">
        <v>298915.74583000003</v>
      </c>
      <c r="C4802" s="59">
        <v>5056740.1831299998</v>
      </c>
      <c r="D4802" s="59" t="s">
        <v>4424</v>
      </c>
      <c r="E4802" s="153">
        <v>225.9</v>
      </c>
      <c r="F4802" s="150">
        <f>terrains!E4802*10.76391</f>
        <v>2431.5672689999997</v>
      </c>
      <c r="G4802" s="59" t="s">
        <v>353</v>
      </c>
      <c r="H4802" s="59">
        <v>0</v>
      </c>
      <c r="I4802" s="59">
        <v>0</v>
      </c>
      <c r="J4802" s="59">
        <f>IF(terrains!L4802=13.5,IF(terrains!X4802=1,12,9),-0.392532+1.267037*terrains!L4802+0.472239*terrains!X4802+0.58658*terrains!W4802+0.089417*terrains!V4802+0.531633*terrains!U4802+0.337883*terrains!T4802-0.403545*terrains!S4802)</f>
        <v>2.1415419999999998</v>
      </c>
      <c r="K4802" s="151">
        <f>IF(terrains!I4802=0,terrains!J4802,terrains!I4802)</f>
        <v>2.1415419999999998</v>
      </c>
      <c r="L4802" s="59">
        <v>2</v>
      </c>
      <c r="M4802" s="59">
        <v>1</v>
      </c>
      <c r="N4802" s="59">
        <v>3</v>
      </c>
      <c r="O4802" s="59" t="s">
        <v>174</v>
      </c>
      <c r="P4802" s="59">
        <v>2</v>
      </c>
      <c r="Q4802" s="59">
        <v>1.5</v>
      </c>
      <c r="R4802" s="59">
        <v>1</v>
      </c>
      <c r="S4802" s="59">
        <v>0</v>
      </c>
      <c r="T4802" s="59">
        <v>0</v>
      </c>
      <c r="U4802" s="59">
        <v>0</v>
      </c>
      <c r="V4802" s="59">
        <v>0</v>
      </c>
      <c r="W4802" s="59">
        <v>0</v>
      </c>
      <c r="X4802" s="59">
        <v>0</v>
      </c>
      <c r="Y4802" s="59">
        <f>IF(terrains!L4802&lt;=2.5,1,IF(terrains!L4802&lt;=4.5,2,IF(terrains!L4802&lt;=6.5,3,4)))</f>
        <v>1</v>
      </c>
      <c r="Z4802" s="59">
        <f>IF(terrains!R4802=1,35,IF(terrains!S4802=1,64,IF(terrains!T4802=1,IF(terrains!Y4802=1,85,104),IF(terrains!U4802=1,IF(terrains!Y4802=1,124,152),IF(terrains!V4802=1,(IF(terrains!Y4802=1,146,IF(terrains!Y4802=2,178,263))),IF(terrains!W4802=1,(IF(terrains!Y4802=1,178,IF(terrains!Y4802=2,218,321))),IF(terrains!X4802=1,IF(terrains!Y4802=1,190,IF(terrains!Y4802=2,242,IF(terrains!Y4802=3,357,896))))))))))</f>
        <v>35</v>
      </c>
      <c r="AA4802" s="152">
        <f>terrains!Z4802*terrains!F4802</f>
        <v>85104.854414999994</v>
      </c>
    </row>
    <row r="4803" spans="1:27" ht="14.4">
      <c r="A4803" s="143">
        <v>4802</v>
      </c>
      <c r="B4803" s="59">
        <v>298947.65049000003</v>
      </c>
      <c r="C4803" s="59">
        <v>5056697.3477600003</v>
      </c>
      <c r="D4803" s="59" t="s">
        <v>4425</v>
      </c>
      <c r="E4803" s="153">
        <v>225.9</v>
      </c>
      <c r="F4803" s="150">
        <f>terrains!E4803*10.76391</f>
        <v>2431.5672689999997</v>
      </c>
      <c r="G4803" s="59" t="s">
        <v>353</v>
      </c>
      <c r="H4803" s="59">
        <v>0</v>
      </c>
      <c r="I4803" s="59">
        <v>0</v>
      </c>
      <c r="J4803" s="59">
        <f>IF(terrains!L4803=13.5,IF(terrains!X4803=1,12,9),-0.392532+1.267037*terrains!L4803+0.472239*terrains!X4803+0.58658*terrains!W4803+0.089417*terrains!V4803+0.531633*terrains!U4803+0.337883*terrains!T4803-0.403545*terrains!S4803)</f>
        <v>2.1415419999999998</v>
      </c>
      <c r="K4803" s="151">
        <f>IF(terrains!I4803=0,terrains!J4803,terrains!I4803)</f>
        <v>2.1415419999999998</v>
      </c>
      <c r="L4803" s="59">
        <v>2</v>
      </c>
      <c r="M4803" s="59">
        <v>1</v>
      </c>
      <c r="N4803" s="59">
        <v>3</v>
      </c>
      <c r="O4803" s="59" t="s">
        <v>174</v>
      </c>
      <c r="P4803" s="59">
        <v>2</v>
      </c>
      <c r="Q4803" s="59">
        <v>1.5</v>
      </c>
      <c r="R4803" s="59">
        <v>1</v>
      </c>
      <c r="S4803" s="59">
        <v>0</v>
      </c>
      <c r="T4803" s="59">
        <v>0</v>
      </c>
      <c r="U4803" s="59">
        <v>0</v>
      </c>
      <c r="V4803" s="59">
        <v>0</v>
      </c>
      <c r="W4803" s="59">
        <v>0</v>
      </c>
      <c r="X4803" s="59">
        <v>0</v>
      </c>
      <c r="Y4803" s="59">
        <f>IF(terrains!L4803&lt;=2.5,1,IF(terrains!L4803&lt;=4.5,2,IF(terrains!L4803&lt;=6.5,3,4)))</f>
        <v>1</v>
      </c>
      <c r="Z4803" s="59">
        <f>IF(terrains!R4803=1,35,IF(terrains!S4803=1,64,IF(terrains!T4803=1,IF(terrains!Y4803=1,85,104),IF(terrains!U4803=1,IF(terrains!Y4803=1,124,152),IF(terrains!V4803=1,(IF(terrains!Y4803=1,146,IF(terrains!Y4803=2,178,263))),IF(terrains!W4803=1,(IF(terrains!Y4803=1,178,IF(terrains!Y4803=2,218,321))),IF(terrains!X4803=1,IF(terrains!Y4803=1,190,IF(terrains!Y4803=2,242,IF(terrains!Y4803=3,357,896))))))))))</f>
        <v>35</v>
      </c>
      <c r="AA4803" s="152">
        <f>terrains!Z4803*terrains!F4803</f>
        <v>85104.854414999994</v>
      </c>
    </row>
    <row r="4804" spans="1:27" ht="14.4">
      <c r="A4804" s="143">
        <v>4803</v>
      </c>
      <c r="B4804" s="59">
        <v>304084.83579600003</v>
      </c>
      <c r="C4804" s="59">
        <v>5059213.7039799998</v>
      </c>
      <c r="D4804" s="59" t="s">
        <v>4426</v>
      </c>
      <c r="E4804" s="153">
        <v>225.8</v>
      </c>
      <c r="F4804" s="150">
        <f>terrains!E4804*10.76391</f>
        <v>2430.4908780000001</v>
      </c>
      <c r="G4804" s="59" t="s">
        <v>353</v>
      </c>
      <c r="H4804" s="59">
        <v>0</v>
      </c>
      <c r="I4804" s="59">
        <v>0</v>
      </c>
      <c r="J4804" s="59">
        <f>IF(terrains!L4804=13.5,IF(terrains!X4804=1,12,9),-0.392532+1.267037*terrains!L4804+0.472239*terrains!X4804+0.58658*terrains!W4804+0.089417*terrains!V4804+0.531633*terrains!U4804+0.337883*terrains!T4804-0.403545*terrains!S4804)</f>
        <v>2.1415419999999998</v>
      </c>
      <c r="K4804" s="151">
        <f>IF(terrains!I4804=0,terrains!J4804,terrains!I4804)</f>
        <v>2.1415419999999998</v>
      </c>
      <c r="L4804" s="59">
        <v>2</v>
      </c>
      <c r="M4804" s="59">
        <v>1</v>
      </c>
      <c r="N4804" s="59">
        <v>3</v>
      </c>
      <c r="O4804" s="59" t="s">
        <v>174</v>
      </c>
      <c r="P4804" s="59">
        <v>2</v>
      </c>
      <c r="Q4804" s="59">
        <v>1.5</v>
      </c>
      <c r="R4804" s="59">
        <v>1</v>
      </c>
      <c r="S4804" s="59">
        <v>0</v>
      </c>
      <c r="T4804" s="59">
        <v>0</v>
      </c>
      <c r="U4804" s="59">
        <v>0</v>
      </c>
      <c r="V4804" s="59">
        <v>0</v>
      </c>
      <c r="W4804" s="59">
        <v>0</v>
      </c>
      <c r="X4804" s="59">
        <v>0</v>
      </c>
      <c r="Y4804" s="59">
        <f>IF(terrains!L4804&lt;=2.5,1,IF(terrains!L4804&lt;=4.5,2,IF(terrains!L4804&lt;=6.5,3,4)))</f>
        <v>1</v>
      </c>
      <c r="Z4804" s="59">
        <f>IF(terrains!R4804=1,35,IF(terrains!S4804=1,64,IF(terrains!T4804=1,IF(terrains!Y4804=1,85,104),IF(terrains!U4804=1,IF(terrains!Y4804=1,124,152),IF(terrains!V4804=1,(IF(terrains!Y4804=1,146,IF(terrains!Y4804=2,178,263))),IF(terrains!W4804=1,(IF(terrains!Y4804=1,178,IF(terrains!Y4804=2,218,321))),IF(terrains!X4804=1,IF(terrains!Y4804=1,190,IF(terrains!Y4804=2,242,IF(terrains!Y4804=3,357,896))))))))))</f>
        <v>35</v>
      </c>
      <c r="AA4804" s="152">
        <f>terrains!Z4804*terrains!F4804</f>
        <v>85067.180730000007</v>
      </c>
    </row>
    <row r="4805" spans="1:27" ht="14.4">
      <c r="A4805" s="143">
        <v>4804</v>
      </c>
      <c r="B4805" s="59">
        <v>304077.29047499999</v>
      </c>
      <c r="C4805" s="59">
        <v>5059215.64836</v>
      </c>
      <c r="D4805" s="59" t="s">
        <v>4427</v>
      </c>
      <c r="E4805" s="153">
        <v>225.8</v>
      </c>
      <c r="F4805" s="150">
        <f>terrains!E4805*10.76391</f>
        <v>2430.4908780000001</v>
      </c>
      <c r="G4805" s="59" t="s">
        <v>353</v>
      </c>
      <c r="H4805" s="59">
        <v>0</v>
      </c>
      <c r="I4805" s="59">
        <v>0</v>
      </c>
      <c r="J4805" s="59">
        <f>IF(terrains!L4805=13.5,IF(terrains!X4805=1,12,9),-0.392532+1.267037*terrains!L4805+0.472239*terrains!X4805+0.58658*terrains!W4805+0.089417*terrains!V4805+0.531633*terrains!U4805+0.337883*terrains!T4805-0.403545*terrains!S4805)</f>
        <v>2.1415419999999998</v>
      </c>
      <c r="K4805" s="151">
        <f>IF(terrains!I4805=0,terrains!J4805,terrains!I4805)</f>
        <v>2.1415419999999998</v>
      </c>
      <c r="L4805" s="59">
        <v>2</v>
      </c>
      <c r="M4805" s="59">
        <v>1</v>
      </c>
      <c r="N4805" s="59">
        <v>3</v>
      </c>
      <c r="O4805" s="59" t="s">
        <v>174</v>
      </c>
      <c r="P4805" s="59">
        <v>2</v>
      </c>
      <c r="Q4805" s="59">
        <v>1.5</v>
      </c>
      <c r="R4805" s="59">
        <v>1</v>
      </c>
      <c r="S4805" s="59">
        <v>0</v>
      </c>
      <c r="T4805" s="59">
        <v>0</v>
      </c>
      <c r="U4805" s="59">
        <v>0</v>
      </c>
      <c r="V4805" s="59">
        <v>0</v>
      </c>
      <c r="W4805" s="59">
        <v>0</v>
      </c>
      <c r="X4805" s="59">
        <v>0</v>
      </c>
      <c r="Y4805" s="59">
        <f>IF(terrains!L4805&lt;=2.5,1,IF(terrains!L4805&lt;=4.5,2,IF(terrains!L4805&lt;=6.5,3,4)))</f>
        <v>1</v>
      </c>
      <c r="Z4805" s="59">
        <f>IF(terrains!R4805=1,35,IF(terrains!S4805=1,64,IF(terrains!T4805=1,IF(terrains!Y4805=1,85,104),IF(terrains!U4805=1,IF(terrains!Y4805=1,124,152),IF(terrains!V4805=1,(IF(terrains!Y4805=1,146,IF(terrains!Y4805=2,178,263))),IF(terrains!W4805=1,(IF(terrains!Y4805=1,178,IF(terrains!Y4805=2,218,321))),IF(terrains!X4805=1,IF(terrains!Y4805=1,190,IF(terrains!Y4805=2,242,IF(terrains!Y4805=3,357,896))))))))))</f>
        <v>35</v>
      </c>
      <c r="AA4805" s="152">
        <f>terrains!Z4805*terrains!F4805</f>
        <v>85067.180730000007</v>
      </c>
    </row>
    <row r="4806" spans="1:27" ht="14.4">
      <c r="A4806" s="143">
        <v>4805</v>
      </c>
      <c r="B4806" s="59">
        <v>299899.97466800001</v>
      </c>
      <c r="C4806" s="59">
        <v>5037033.6490200004</v>
      </c>
      <c r="D4806" s="59" t="s">
        <v>4428</v>
      </c>
      <c r="E4806" s="153">
        <v>224.8</v>
      </c>
      <c r="F4806" s="150">
        <f>terrains!E4806*10.76391</f>
        <v>2419.7269679999999</v>
      </c>
      <c r="G4806" s="59" t="s">
        <v>529</v>
      </c>
      <c r="H4806" s="59">
        <v>0</v>
      </c>
      <c r="I4806" s="59">
        <v>0</v>
      </c>
      <c r="J4806" s="59">
        <f>IF(terrains!L4806=13.5,IF(terrains!X4806=1,12,9),-0.392532+1.267037*terrains!L4806+0.472239*terrains!X4806+0.58658*terrains!W4806+0.089417*terrains!V4806+0.531633*terrains!U4806+0.337883*terrains!T4806-0.403545*terrains!S4806)</f>
        <v>3.1129435000000001</v>
      </c>
      <c r="K4806" s="151">
        <f>IF(terrains!I4806=0,terrains!J4806,terrains!I4806)</f>
        <v>3.1129435000000001</v>
      </c>
      <c r="L4806" s="59">
        <v>2.5</v>
      </c>
      <c r="M4806" s="59">
        <v>1</v>
      </c>
      <c r="N4806" s="59">
        <v>4</v>
      </c>
      <c r="O4806" s="59" t="s">
        <v>176</v>
      </c>
      <c r="P4806" s="59">
        <v>2</v>
      </c>
      <c r="Q4806" s="59">
        <v>2</v>
      </c>
      <c r="R4806" s="59">
        <v>0</v>
      </c>
      <c r="S4806" s="59">
        <v>0</v>
      </c>
      <c r="T4806" s="59">
        <v>1</v>
      </c>
      <c r="U4806" s="59">
        <v>0</v>
      </c>
      <c r="V4806" s="59">
        <v>0</v>
      </c>
      <c r="W4806" s="59">
        <v>0</v>
      </c>
      <c r="X4806" s="59">
        <v>0</v>
      </c>
      <c r="Y4806" s="59">
        <f>IF(terrains!L4806&lt;=2.5,1,IF(terrains!L4806&lt;=4.5,2,IF(terrains!L4806&lt;=6.5,3,4)))</f>
        <v>1</v>
      </c>
      <c r="Z4806" s="59">
        <f>IF(terrains!R4806=1,35,IF(terrains!S4806=1,64,IF(terrains!T4806=1,IF(terrains!Y4806=1,85,104),IF(terrains!U4806=1,IF(terrains!Y4806=1,124,152),IF(terrains!V4806=1,(IF(terrains!Y4806=1,146,IF(terrains!Y4806=2,178,263))),IF(terrains!W4806=1,(IF(terrains!Y4806=1,178,IF(terrains!Y4806=2,218,321))),IF(terrains!X4806=1,IF(terrains!Y4806=1,190,IF(terrains!Y4806=2,242,IF(terrains!Y4806=3,357,896))))))))))</f>
        <v>85</v>
      </c>
      <c r="AA4806" s="152">
        <f>terrains!Z4806*terrains!F4806</f>
        <v>205676.79227999999</v>
      </c>
    </row>
    <row r="4807" spans="1:27" ht="14.4">
      <c r="A4807" s="143">
        <v>4806</v>
      </c>
      <c r="B4807" s="59">
        <v>300826.22110000002</v>
      </c>
      <c r="C4807" s="59">
        <v>5044190.6390000004</v>
      </c>
      <c r="D4807" s="59" t="s">
        <v>4429</v>
      </c>
      <c r="E4807" s="153">
        <v>224.7</v>
      </c>
      <c r="F4807" s="150">
        <f>terrains!E4807*10.76391</f>
        <v>2418.6505769999999</v>
      </c>
      <c r="G4807" s="59" t="s">
        <v>1094</v>
      </c>
      <c r="H4807" s="59">
        <v>0</v>
      </c>
      <c r="I4807" s="59">
        <v>3</v>
      </c>
      <c r="J4807" s="59">
        <f>IF(terrains!L4807=13.5,IF(terrains!X4807=1,12,9),-0.392532+1.267037*terrains!L4807+0.472239*terrains!X4807+0.58658*terrains!W4807+0.089417*terrains!V4807+0.531633*terrains!U4807+0.337883*terrains!T4807-0.403545*terrains!S4807)</f>
        <v>3.1129435000000001</v>
      </c>
      <c r="K4807" s="151">
        <f>IF(terrains!I4807=0,terrains!J4807,terrains!I4807)</f>
        <v>3</v>
      </c>
      <c r="L4807" s="59">
        <v>2.5</v>
      </c>
      <c r="M4807" s="59">
        <v>2</v>
      </c>
      <c r="N4807" s="59">
        <v>0</v>
      </c>
      <c r="O4807" s="59" t="s">
        <v>176</v>
      </c>
      <c r="P4807" s="59">
        <v>3</v>
      </c>
      <c r="Q4807" s="59">
        <v>2.5</v>
      </c>
      <c r="R4807" s="59">
        <v>0</v>
      </c>
      <c r="S4807" s="59">
        <v>0</v>
      </c>
      <c r="T4807" s="59">
        <v>1</v>
      </c>
      <c r="U4807" s="59">
        <v>0</v>
      </c>
      <c r="V4807" s="59">
        <v>0</v>
      </c>
      <c r="W4807" s="59">
        <v>0</v>
      </c>
      <c r="X4807" s="59">
        <v>0</v>
      </c>
      <c r="Y4807" s="59">
        <f>IF(terrains!L4807&lt;=2.5,1,IF(terrains!L4807&lt;=4.5,2,IF(terrains!L4807&lt;=6.5,3,4)))</f>
        <v>1</v>
      </c>
      <c r="Z4807" s="59">
        <f>IF(terrains!R4807=1,35,IF(terrains!S4807=1,64,IF(terrains!T4807=1,IF(terrains!Y4807=1,85,104),IF(terrains!U4807=1,IF(terrains!Y4807=1,124,152),IF(terrains!V4807=1,(IF(terrains!Y4807=1,146,IF(terrains!Y4807=2,178,263))),IF(terrains!W4807=1,(IF(terrains!Y4807=1,178,IF(terrains!Y4807=2,218,321))),IF(terrains!X4807=1,IF(terrains!Y4807=1,190,IF(terrains!Y4807=2,242,IF(terrains!Y4807=3,357,896))))))))))</f>
        <v>85</v>
      </c>
      <c r="AA4807" s="152">
        <f>terrains!Z4807*terrains!F4807</f>
        <v>205585.29904499999</v>
      </c>
    </row>
    <row r="4808" spans="1:27" ht="14.4">
      <c r="A4808" s="143">
        <v>4807</v>
      </c>
      <c r="B4808" s="59">
        <v>304184.298656</v>
      </c>
      <c r="C4808" s="59">
        <v>5059189.7949799998</v>
      </c>
      <c r="D4808" s="59" t="s">
        <v>4430</v>
      </c>
      <c r="E4808" s="153">
        <v>224.7</v>
      </c>
      <c r="F4808" s="150">
        <f>terrains!E4808*10.76391</f>
        <v>2418.6505769999999</v>
      </c>
      <c r="G4808" s="59" t="s">
        <v>977</v>
      </c>
      <c r="H4808" s="59">
        <v>0.6</v>
      </c>
      <c r="I4808" s="59">
        <v>1.2</v>
      </c>
      <c r="J4808" s="59">
        <f>IF(terrains!L4808=13.5,IF(terrains!X4808=1,12,9),-0.392532+1.267037*terrains!L4808+0.472239*terrains!X4808+0.58658*terrains!W4808+0.089417*terrains!V4808+0.531633*terrains!U4808+0.337883*terrains!T4808-0.403545*terrains!S4808)</f>
        <v>2.7750604999999999</v>
      </c>
      <c r="K4808" s="151">
        <f>IF(terrains!I4808=0,terrains!J4808,terrains!I4808)</f>
        <v>1.2</v>
      </c>
      <c r="L4808" s="59">
        <v>2.5</v>
      </c>
      <c r="M4808" s="59">
        <v>2</v>
      </c>
      <c r="N4808" s="59">
        <v>3</v>
      </c>
      <c r="O4808" s="59" t="s">
        <v>174</v>
      </c>
      <c r="P4808" s="59">
        <v>2</v>
      </c>
      <c r="Q4808" s="59">
        <v>1.5</v>
      </c>
      <c r="R4808" s="59">
        <v>1</v>
      </c>
      <c r="S4808" s="59">
        <v>0</v>
      </c>
      <c r="T4808" s="59">
        <v>0</v>
      </c>
      <c r="U4808" s="59">
        <v>0</v>
      </c>
      <c r="V4808" s="59">
        <v>0</v>
      </c>
      <c r="W4808" s="59">
        <v>0</v>
      </c>
      <c r="X4808" s="59">
        <v>0</v>
      </c>
      <c r="Y4808" s="59">
        <f>IF(terrains!L4808&lt;=2.5,1,IF(terrains!L4808&lt;=4.5,2,IF(terrains!L4808&lt;=6.5,3,4)))</f>
        <v>1</v>
      </c>
      <c r="Z4808" s="59">
        <f>IF(terrains!R4808=1,35,IF(terrains!S4808=1,64,IF(terrains!T4808=1,IF(terrains!Y4808=1,85,104),IF(terrains!U4808=1,IF(terrains!Y4808=1,124,152),IF(terrains!V4808=1,(IF(terrains!Y4808=1,146,IF(terrains!Y4808=2,178,263))),IF(terrains!W4808=1,(IF(terrains!Y4808=1,178,IF(terrains!Y4808=2,218,321))),IF(terrains!X4808=1,IF(terrains!Y4808=1,190,IF(terrains!Y4808=2,242,IF(terrains!Y4808=3,357,896))))))))))</f>
        <v>35</v>
      </c>
      <c r="AA4808" s="152">
        <f>terrains!Z4808*terrains!F4808</f>
        <v>84652.77019499999</v>
      </c>
    </row>
    <row r="4809" spans="1:27" ht="14.4">
      <c r="A4809" s="143">
        <v>4808</v>
      </c>
      <c r="B4809" s="59">
        <v>304176.88537799998</v>
      </c>
      <c r="C4809" s="59">
        <v>5059191.6352199996</v>
      </c>
      <c r="D4809" s="59" t="s">
        <v>4431</v>
      </c>
      <c r="E4809" s="153">
        <v>224.3</v>
      </c>
      <c r="F4809" s="150">
        <f>terrains!E4809*10.76391</f>
        <v>2414.3450130000001</v>
      </c>
      <c r="G4809" s="59" t="s">
        <v>977</v>
      </c>
      <c r="H4809" s="59">
        <v>0.6</v>
      </c>
      <c r="I4809" s="59">
        <v>1.2</v>
      </c>
      <c r="J4809" s="59">
        <f>IF(terrains!L4809=13.5,IF(terrains!X4809=1,12,9),-0.392532+1.267037*terrains!L4809+0.472239*terrains!X4809+0.58658*terrains!W4809+0.089417*terrains!V4809+0.531633*terrains!U4809+0.337883*terrains!T4809-0.403545*terrains!S4809)</f>
        <v>2.7750604999999999</v>
      </c>
      <c r="K4809" s="151">
        <f>IF(terrains!I4809=0,terrains!J4809,terrains!I4809)</f>
        <v>1.2</v>
      </c>
      <c r="L4809" s="59">
        <v>2.5</v>
      </c>
      <c r="M4809" s="59">
        <v>2</v>
      </c>
      <c r="N4809" s="59">
        <v>3</v>
      </c>
      <c r="O4809" s="59" t="s">
        <v>174</v>
      </c>
      <c r="P4809" s="59">
        <v>2</v>
      </c>
      <c r="Q4809" s="59">
        <v>1.5</v>
      </c>
      <c r="R4809" s="59">
        <v>1</v>
      </c>
      <c r="S4809" s="59">
        <v>0</v>
      </c>
      <c r="T4809" s="59">
        <v>0</v>
      </c>
      <c r="U4809" s="59">
        <v>0</v>
      </c>
      <c r="V4809" s="59">
        <v>0</v>
      </c>
      <c r="W4809" s="59">
        <v>0</v>
      </c>
      <c r="X4809" s="59">
        <v>0</v>
      </c>
      <c r="Y4809" s="59">
        <f>IF(terrains!L4809&lt;=2.5,1,IF(terrains!L4809&lt;=4.5,2,IF(terrains!L4809&lt;=6.5,3,4)))</f>
        <v>1</v>
      </c>
      <c r="Z4809" s="59">
        <f>IF(terrains!R4809=1,35,IF(terrains!S4809=1,64,IF(terrains!T4809=1,IF(terrains!Y4809=1,85,104),IF(terrains!U4809=1,IF(terrains!Y4809=1,124,152),IF(terrains!V4809=1,(IF(terrains!Y4809=1,146,IF(terrains!Y4809=2,178,263))),IF(terrains!W4809=1,(IF(terrains!Y4809=1,178,IF(terrains!Y4809=2,218,321))),IF(terrains!X4809=1,IF(terrains!Y4809=1,190,IF(terrains!Y4809=2,242,IF(terrains!Y4809=3,357,896))))))))))</f>
        <v>35</v>
      </c>
      <c r="AA4809" s="152">
        <f>terrains!Z4809*terrains!F4809</f>
        <v>84502.075454999998</v>
      </c>
    </row>
    <row r="4810" spans="1:27" ht="14.4">
      <c r="A4810" s="143">
        <v>4809</v>
      </c>
      <c r="B4810" s="59">
        <v>304318.46042700001</v>
      </c>
      <c r="C4810" s="59">
        <v>5059157.2936399998</v>
      </c>
      <c r="D4810" s="59" t="s">
        <v>4432</v>
      </c>
      <c r="E4810" s="153">
        <v>224.3</v>
      </c>
      <c r="F4810" s="150">
        <f>terrains!E4810*10.76391</f>
        <v>2414.3450130000001</v>
      </c>
      <c r="G4810" s="59" t="s">
        <v>1602</v>
      </c>
      <c r="H4810" s="59">
        <v>1.5</v>
      </c>
      <c r="I4810" s="59">
        <v>4</v>
      </c>
      <c r="J4810" s="59">
        <f>IF(terrains!L4810=13.5,IF(terrains!X4810=1,12,9),-0.392532+1.267037*terrains!L4810+0.472239*terrains!X4810+0.58658*terrains!W4810+0.089417*terrains!V4810+0.531633*terrains!U4810+0.337883*terrains!T4810-0.403545*terrains!S4810)</f>
        <v>4.0420974999999997</v>
      </c>
      <c r="K4810" s="151">
        <f>IF(terrains!I4810=0,terrains!J4810,terrains!I4810)</f>
        <v>4</v>
      </c>
      <c r="L4810" s="59">
        <v>3.5</v>
      </c>
      <c r="M4810" s="59">
        <v>5</v>
      </c>
      <c r="N4810" s="59">
        <v>6</v>
      </c>
      <c r="O4810" s="59" t="s">
        <v>174</v>
      </c>
      <c r="P4810" s="59">
        <v>2</v>
      </c>
      <c r="Q4810" s="59">
        <v>1.5</v>
      </c>
      <c r="R4810" s="59">
        <v>1</v>
      </c>
      <c r="S4810" s="59">
        <v>0</v>
      </c>
      <c r="T4810" s="59">
        <v>0</v>
      </c>
      <c r="U4810" s="59">
        <v>0</v>
      </c>
      <c r="V4810" s="59">
        <v>0</v>
      </c>
      <c r="W4810" s="59">
        <v>0</v>
      </c>
      <c r="X4810" s="59">
        <v>0</v>
      </c>
      <c r="Y4810" s="59">
        <f>IF(terrains!L4810&lt;=2.5,1,IF(terrains!L4810&lt;=4.5,2,IF(terrains!L4810&lt;=6.5,3,4)))</f>
        <v>2</v>
      </c>
      <c r="Z4810" s="59">
        <f>IF(terrains!R4810=1,35,IF(terrains!S4810=1,64,IF(terrains!T4810=1,IF(terrains!Y4810=1,85,104),IF(terrains!U4810=1,IF(terrains!Y4810=1,124,152),IF(terrains!V4810=1,(IF(terrains!Y4810=1,146,IF(terrains!Y4810=2,178,263))),IF(terrains!W4810=1,(IF(terrains!Y4810=1,178,IF(terrains!Y4810=2,218,321))),IF(terrains!X4810=1,IF(terrains!Y4810=1,190,IF(terrains!Y4810=2,242,IF(terrains!Y4810=3,357,896))))))))))</f>
        <v>35</v>
      </c>
      <c r="AA4810" s="152">
        <f>terrains!Z4810*terrains!F4810</f>
        <v>84502.075454999998</v>
      </c>
    </row>
    <row r="4811" spans="1:27" ht="14.4">
      <c r="A4811" s="143">
        <v>4810</v>
      </c>
      <c r="B4811" s="59">
        <v>304325.89757299999</v>
      </c>
      <c r="C4811" s="59">
        <v>5059155.4984499998</v>
      </c>
      <c r="D4811" s="59" t="s">
        <v>4433</v>
      </c>
      <c r="E4811" s="153">
        <v>224.3</v>
      </c>
      <c r="F4811" s="150">
        <f>terrains!E4811*10.76391</f>
        <v>2414.3450130000001</v>
      </c>
      <c r="G4811" s="59" t="s">
        <v>1602</v>
      </c>
      <c r="H4811" s="59">
        <v>1.5</v>
      </c>
      <c r="I4811" s="59">
        <v>4</v>
      </c>
      <c r="J4811" s="59">
        <f>IF(terrains!L4811=13.5,IF(terrains!X4811=1,12,9),-0.392532+1.267037*terrains!L4811+0.472239*terrains!X4811+0.58658*terrains!W4811+0.089417*terrains!V4811+0.531633*terrains!U4811+0.337883*terrains!T4811-0.403545*terrains!S4811)</f>
        <v>4.0420974999999997</v>
      </c>
      <c r="K4811" s="151">
        <f>IF(terrains!I4811=0,terrains!J4811,terrains!I4811)</f>
        <v>4</v>
      </c>
      <c r="L4811" s="59">
        <v>3.5</v>
      </c>
      <c r="M4811" s="59">
        <v>5</v>
      </c>
      <c r="N4811" s="59">
        <v>6</v>
      </c>
      <c r="O4811" s="59" t="s">
        <v>174</v>
      </c>
      <c r="P4811" s="59">
        <v>2</v>
      </c>
      <c r="Q4811" s="59">
        <v>1.5</v>
      </c>
      <c r="R4811" s="59">
        <v>1</v>
      </c>
      <c r="S4811" s="59">
        <v>0</v>
      </c>
      <c r="T4811" s="59">
        <v>0</v>
      </c>
      <c r="U4811" s="59">
        <v>0</v>
      </c>
      <c r="V4811" s="59">
        <v>0</v>
      </c>
      <c r="W4811" s="59">
        <v>0</v>
      </c>
      <c r="X4811" s="59">
        <v>0</v>
      </c>
      <c r="Y4811" s="59">
        <f>IF(terrains!L4811&lt;=2.5,1,IF(terrains!L4811&lt;=4.5,2,IF(terrains!L4811&lt;=6.5,3,4)))</f>
        <v>2</v>
      </c>
      <c r="Z4811" s="59">
        <f>IF(terrains!R4811=1,35,IF(terrains!S4811=1,64,IF(terrains!T4811=1,IF(terrains!Y4811=1,85,104),IF(terrains!U4811=1,IF(terrains!Y4811=1,124,152),IF(terrains!V4811=1,(IF(terrains!Y4811=1,146,IF(terrains!Y4811=2,178,263))),IF(terrains!W4811=1,(IF(terrains!Y4811=1,178,IF(terrains!Y4811=2,218,321))),IF(terrains!X4811=1,IF(terrains!Y4811=1,190,IF(terrains!Y4811=2,242,IF(terrains!Y4811=3,357,896))))))))))</f>
        <v>35</v>
      </c>
      <c r="AA4811" s="152">
        <f>terrains!Z4811*terrains!F4811</f>
        <v>84502.075454999998</v>
      </c>
    </row>
    <row r="4812" spans="1:27" ht="14.4">
      <c r="A4812" s="143">
        <v>4811</v>
      </c>
      <c r="B4812" s="59">
        <v>304333.330717</v>
      </c>
      <c r="C4812" s="59">
        <v>5059153.6957400003</v>
      </c>
      <c r="D4812" s="59" t="s">
        <v>4434</v>
      </c>
      <c r="E4812" s="153">
        <v>224.3</v>
      </c>
      <c r="F4812" s="150">
        <f>terrains!E4812*10.76391</f>
        <v>2414.3450130000001</v>
      </c>
      <c r="G4812" s="59" t="s">
        <v>1602</v>
      </c>
      <c r="H4812" s="59">
        <v>1.5</v>
      </c>
      <c r="I4812" s="59">
        <v>4</v>
      </c>
      <c r="J4812" s="59">
        <f>IF(terrains!L4812=13.5,IF(terrains!X4812=1,12,9),-0.392532+1.267037*terrains!L4812+0.472239*terrains!X4812+0.58658*terrains!W4812+0.089417*terrains!V4812+0.531633*terrains!U4812+0.337883*terrains!T4812-0.403545*terrains!S4812)</f>
        <v>4.0420974999999997</v>
      </c>
      <c r="K4812" s="151">
        <f>IF(terrains!I4812=0,terrains!J4812,terrains!I4812)</f>
        <v>4</v>
      </c>
      <c r="L4812" s="59">
        <v>3.5</v>
      </c>
      <c r="M4812" s="59">
        <v>5</v>
      </c>
      <c r="N4812" s="59">
        <v>6</v>
      </c>
      <c r="O4812" s="59" t="s">
        <v>174</v>
      </c>
      <c r="P4812" s="59">
        <v>2</v>
      </c>
      <c r="Q4812" s="59">
        <v>1.5</v>
      </c>
      <c r="R4812" s="59">
        <v>1</v>
      </c>
      <c r="S4812" s="59">
        <v>0</v>
      </c>
      <c r="T4812" s="59">
        <v>0</v>
      </c>
      <c r="U4812" s="59">
        <v>0</v>
      </c>
      <c r="V4812" s="59">
        <v>0</v>
      </c>
      <c r="W4812" s="59">
        <v>0</v>
      </c>
      <c r="X4812" s="59">
        <v>0</v>
      </c>
      <c r="Y4812" s="59">
        <f>IF(terrains!L4812&lt;=2.5,1,IF(terrains!L4812&lt;=4.5,2,IF(terrains!L4812&lt;=6.5,3,4)))</f>
        <v>2</v>
      </c>
      <c r="Z4812" s="59">
        <f>IF(terrains!R4812=1,35,IF(terrains!S4812=1,64,IF(terrains!T4812=1,IF(terrains!Y4812=1,85,104),IF(terrains!U4812=1,IF(terrains!Y4812=1,124,152),IF(terrains!V4812=1,(IF(terrains!Y4812=1,146,IF(terrains!Y4812=2,178,263))),IF(terrains!W4812=1,(IF(terrains!Y4812=1,178,IF(terrains!Y4812=2,218,321))),IF(terrains!X4812=1,IF(terrains!Y4812=1,190,IF(terrains!Y4812=2,242,IF(terrains!Y4812=3,357,896))))))))))</f>
        <v>35</v>
      </c>
      <c r="AA4812" s="152">
        <f>terrains!Z4812*terrains!F4812</f>
        <v>84502.075454999998</v>
      </c>
    </row>
    <row r="4813" spans="1:27" ht="14.4">
      <c r="A4813" s="143">
        <v>4812</v>
      </c>
      <c r="B4813" s="59">
        <v>304340.81609899999</v>
      </c>
      <c r="C4813" s="59">
        <v>5059151.7826199997</v>
      </c>
      <c r="D4813" s="59" t="s">
        <v>4435</v>
      </c>
      <c r="E4813" s="153">
        <v>224.3</v>
      </c>
      <c r="F4813" s="150">
        <f>terrains!E4813*10.76391</f>
        <v>2414.3450130000001</v>
      </c>
      <c r="G4813" s="59" t="s">
        <v>1602</v>
      </c>
      <c r="H4813" s="59">
        <v>1.5</v>
      </c>
      <c r="I4813" s="59">
        <v>4</v>
      </c>
      <c r="J4813" s="59">
        <f>IF(terrains!L4813=13.5,IF(terrains!X4813=1,12,9),-0.392532+1.267037*terrains!L4813+0.472239*terrains!X4813+0.58658*terrains!W4813+0.089417*terrains!V4813+0.531633*terrains!U4813+0.337883*terrains!T4813-0.403545*terrains!S4813)</f>
        <v>4.0420974999999997</v>
      </c>
      <c r="K4813" s="151">
        <f>IF(terrains!I4813=0,terrains!J4813,terrains!I4813)</f>
        <v>4</v>
      </c>
      <c r="L4813" s="59">
        <v>3.5</v>
      </c>
      <c r="M4813" s="59">
        <v>5</v>
      </c>
      <c r="N4813" s="59">
        <v>6</v>
      </c>
      <c r="O4813" s="59" t="s">
        <v>174</v>
      </c>
      <c r="P4813" s="59">
        <v>2</v>
      </c>
      <c r="Q4813" s="59">
        <v>1.5</v>
      </c>
      <c r="R4813" s="59">
        <v>1</v>
      </c>
      <c r="S4813" s="59">
        <v>0</v>
      </c>
      <c r="T4813" s="59">
        <v>0</v>
      </c>
      <c r="U4813" s="59">
        <v>0</v>
      </c>
      <c r="V4813" s="59">
        <v>0</v>
      </c>
      <c r="W4813" s="59">
        <v>0</v>
      </c>
      <c r="X4813" s="59">
        <v>0</v>
      </c>
      <c r="Y4813" s="59">
        <f>IF(terrains!L4813&lt;=2.5,1,IF(terrains!L4813&lt;=4.5,2,IF(terrains!L4813&lt;=6.5,3,4)))</f>
        <v>2</v>
      </c>
      <c r="Z4813" s="59">
        <f>IF(terrains!R4813=1,35,IF(terrains!S4813=1,64,IF(terrains!T4813=1,IF(terrains!Y4813=1,85,104),IF(terrains!U4813=1,IF(terrains!Y4813=1,124,152),IF(terrains!V4813=1,(IF(terrains!Y4813=1,146,IF(terrains!Y4813=2,178,263))),IF(terrains!W4813=1,(IF(terrains!Y4813=1,178,IF(terrains!Y4813=2,218,321))),IF(terrains!X4813=1,IF(terrains!Y4813=1,190,IF(terrains!Y4813=2,242,IF(terrains!Y4813=3,357,896))))))))))</f>
        <v>35</v>
      </c>
      <c r="AA4813" s="152">
        <f>terrains!Z4813*terrains!F4813</f>
        <v>84502.075454999998</v>
      </c>
    </row>
    <row r="4814" spans="1:27" ht="14.4">
      <c r="A4814" s="143">
        <v>4813</v>
      </c>
      <c r="B4814" s="59">
        <v>300126.16702200001</v>
      </c>
      <c r="C4814" s="59">
        <v>5039793.7060099998</v>
      </c>
      <c r="D4814" s="59" t="s">
        <v>4436</v>
      </c>
      <c r="E4814" s="153">
        <v>223.8</v>
      </c>
      <c r="F4814" s="150">
        <f>terrains!E4814*10.76391</f>
        <v>2408.9630579999998</v>
      </c>
      <c r="G4814" s="59" t="s">
        <v>551</v>
      </c>
      <c r="H4814" s="59">
        <v>0</v>
      </c>
      <c r="I4814" s="59">
        <v>9</v>
      </c>
      <c r="J4814" s="59">
        <f>IF(terrains!L4814=13.5,IF(terrains!X4814=1,12,9),-0.392532+1.267037*terrains!L4814+0.472239*terrains!X4814+0.58658*terrains!W4814+0.089417*terrains!V4814+0.531633*terrains!U4814+0.337883*terrains!T4814-0.403545*terrains!S4814)</f>
        <v>7.6819289999999993</v>
      </c>
      <c r="K4814" s="151">
        <f>IF(terrains!I4814=0,terrains!J4814,terrains!I4814)</f>
        <v>9</v>
      </c>
      <c r="L4814" s="59">
        <v>6</v>
      </c>
      <c r="M4814" s="59">
        <v>0</v>
      </c>
      <c r="N4814" s="59">
        <v>0</v>
      </c>
      <c r="O4814" s="59" t="s">
        <v>180</v>
      </c>
      <c r="P4814" s="59">
        <v>0</v>
      </c>
      <c r="Q4814" s="59">
        <v>0</v>
      </c>
      <c r="R4814" s="59">
        <v>0</v>
      </c>
      <c r="S4814" s="59">
        <v>0</v>
      </c>
      <c r="T4814" s="59">
        <v>0</v>
      </c>
      <c r="U4814" s="59">
        <v>0</v>
      </c>
      <c r="V4814" s="59">
        <v>0</v>
      </c>
      <c r="W4814" s="59">
        <v>0</v>
      </c>
      <c r="X4814" s="59">
        <v>1</v>
      </c>
      <c r="Y4814" s="59">
        <f>IF(terrains!L4814&lt;=2.5,1,IF(terrains!L4814&lt;=4.5,2,IF(terrains!L4814&lt;=6.5,3,4)))</f>
        <v>3</v>
      </c>
      <c r="Z4814" s="59">
        <f>IF(terrains!R4814=1,35,IF(terrains!S4814=1,64,IF(terrains!T4814=1,IF(terrains!Y4814=1,85,104),IF(terrains!U4814=1,IF(terrains!Y4814=1,124,152),IF(terrains!V4814=1,(IF(terrains!Y4814=1,146,IF(terrains!Y4814=2,178,263))),IF(terrains!W4814=1,(IF(terrains!Y4814=1,178,IF(terrains!Y4814=2,218,321))),IF(terrains!X4814=1,IF(terrains!Y4814=1,190,IF(terrains!Y4814=2,242,IF(terrains!Y4814=3,357,896))))))))))</f>
        <v>357</v>
      </c>
      <c r="AA4814" s="152">
        <f>terrains!Z4814*terrains!F4814</f>
        <v>859999.81170599989</v>
      </c>
    </row>
    <row r="4815" spans="1:27" ht="14.4">
      <c r="A4815" s="143">
        <v>4814</v>
      </c>
      <c r="B4815" s="59">
        <v>293973.39398400002</v>
      </c>
      <c r="C4815" s="59">
        <v>5048980.49077</v>
      </c>
      <c r="D4815" s="59" t="s">
        <v>4437</v>
      </c>
      <c r="E4815" s="153">
        <v>223</v>
      </c>
      <c r="F4815" s="150">
        <f>terrains!E4815*10.76391</f>
        <v>2400.3519299999998</v>
      </c>
      <c r="G4815" s="59" t="s">
        <v>1321</v>
      </c>
      <c r="H4815" s="59">
        <v>0</v>
      </c>
      <c r="I4815" s="59">
        <v>0</v>
      </c>
      <c r="J4815" s="59">
        <f>IF(terrains!L4815=13.5,IF(terrains!X4815=1,12,9),-0.392532+1.267037*terrains!L4815+0.472239*terrains!X4815+0.58658*terrains!W4815+0.089417*terrains!V4815+0.531633*terrains!U4815+0.337883*terrains!T4815-0.403545*terrains!S4815)</f>
        <v>1.7379969999999998</v>
      </c>
      <c r="K4815" s="151">
        <f>IF(terrains!I4815=0,terrains!J4815,terrains!I4815)</f>
        <v>1.7379969999999998</v>
      </c>
      <c r="L4815" s="59">
        <v>2</v>
      </c>
      <c r="M4815" s="59">
        <v>1</v>
      </c>
      <c r="N4815" s="59">
        <v>3</v>
      </c>
      <c r="O4815" s="59" t="s">
        <v>175</v>
      </c>
      <c r="P4815" s="59">
        <v>2</v>
      </c>
      <c r="Q4815" s="59">
        <v>2</v>
      </c>
      <c r="R4815" s="59">
        <v>0</v>
      </c>
      <c r="S4815" s="59">
        <v>1</v>
      </c>
      <c r="T4815" s="59">
        <v>0</v>
      </c>
      <c r="U4815" s="59">
        <v>0</v>
      </c>
      <c r="V4815" s="59">
        <v>0</v>
      </c>
      <c r="W4815" s="59">
        <v>0</v>
      </c>
      <c r="X4815" s="59">
        <v>0</v>
      </c>
      <c r="Y4815" s="59">
        <f>IF(terrains!L4815&lt;=2.5,1,IF(terrains!L4815&lt;=4.5,2,IF(terrains!L4815&lt;=6.5,3,4)))</f>
        <v>1</v>
      </c>
      <c r="Z4815" s="59">
        <f>IF(terrains!R4815=1,35,IF(terrains!S4815=1,64,IF(terrains!T4815=1,IF(terrains!Y4815=1,85,104),IF(terrains!U4815=1,IF(terrains!Y4815=1,124,152),IF(terrains!V4815=1,(IF(terrains!Y4815=1,146,IF(terrains!Y4815=2,178,263))),IF(terrains!W4815=1,(IF(terrains!Y4815=1,178,IF(terrains!Y4815=2,218,321))),IF(terrains!X4815=1,IF(terrains!Y4815=1,190,IF(terrains!Y4815=2,242,IF(terrains!Y4815=3,357,896))))))))))</f>
        <v>64</v>
      </c>
      <c r="AA4815" s="152">
        <f>terrains!Z4815*terrains!F4815</f>
        <v>153622.52351999999</v>
      </c>
    </row>
    <row r="4816" spans="1:27" ht="14.4">
      <c r="A4816" s="143">
        <v>4815</v>
      </c>
      <c r="B4816" s="59">
        <v>293978.874946</v>
      </c>
      <c r="C4816" s="59">
        <v>5048973.1726200003</v>
      </c>
      <c r="D4816" s="59" t="s">
        <v>4438</v>
      </c>
      <c r="E4816" s="153">
        <v>223</v>
      </c>
      <c r="F4816" s="150">
        <f>terrains!E4816*10.76391</f>
        <v>2400.3519299999998</v>
      </c>
      <c r="G4816" s="59" t="s">
        <v>1321</v>
      </c>
      <c r="H4816" s="59">
        <v>0</v>
      </c>
      <c r="I4816" s="59">
        <v>0</v>
      </c>
      <c r="J4816" s="59">
        <f>IF(terrains!L4816=13.5,IF(terrains!X4816=1,12,9),-0.392532+1.267037*terrains!L4816+0.472239*terrains!X4816+0.58658*terrains!W4816+0.089417*terrains!V4816+0.531633*terrains!U4816+0.337883*terrains!T4816-0.403545*terrains!S4816)</f>
        <v>1.7379969999999998</v>
      </c>
      <c r="K4816" s="151">
        <f>IF(terrains!I4816=0,terrains!J4816,terrains!I4816)</f>
        <v>1.7379969999999998</v>
      </c>
      <c r="L4816" s="59">
        <v>2</v>
      </c>
      <c r="M4816" s="59">
        <v>1</v>
      </c>
      <c r="N4816" s="59">
        <v>3</v>
      </c>
      <c r="O4816" s="59" t="s">
        <v>175</v>
      </c>
      <c r="P4816" s="59">
        <v>2</v>
      </c>
      <c r="Q4816" s="59">
        <v>2</v>
      </c>
      <c r="R4816" s="59">
        <v>0</v>
      </c>
      <c r="S4816" s="59">
        <v>1</v>
      </c>
      <c r="T4816" s="59">
        <v>0</v>
      </c>
      <c r="U4816" s="59">
        <v>0</v>
      </c>
      <c r="V4816" s="59">
        <v>0</v>
      </c>
      <c r="W4816" s="59">
        <v>0</v>
      </c>
      <c r="X4816" s="59">
        <v>0</v>
      </c>
      <c r="Y4816" s="59">
        <f>IF(terrains!L4816&lt;=2.5,1,IF(terrains!L4816&lt;=4.5,2,IF(terrains!L4816&lt;=6.5,3,4)))</f>
        <v>1</v>
      </c>
      <c r="Z4816" s="59">
        <f>IF(terrains!R4816=1,35,IF(terrains!S4816=1,64,IF(terrains!T4816=1,IF(terrains!Y4816=1,85,104),IF(terrains!U4816=1,IF(terrains!Y4816=1,124,152),IF(terrains!V4816=1,(IF(terrains!Y4816=1,146,IF(terrains!Y4816=2,178,263))),IF(terrains!W4816=1,(IF(terrains!Y4816=1,178,IF(terrains!Y4816=2,218,321))),IF(terrains!X4816=1,IF(terrains!Y4816=1,190,IF(terrains!Y4816=2,242,IF(terrains!Y4816=3,357,896))))))))))</f>
        <v>64</v>
      </c>
      <c r="AA4816" s="152">
        <f>terrains!Z4816*terrains!F4816</f>
        <v>153622.52351999999</v>
      </c>
    </row>
    <row r="4817" spans="1:27" ht="14.4">
      <c r="A4817" s="143">
        <v>4816</v>
      </c>
      <c r="B4817" s="59">
        <v>297532.93349999998</v>
      </c>
      <c r="C4817" s="59">
        <v>5034864.1380000003</v>
      </c>
      <c r="D4817" s="59" t="s">
        <v>4439</v>
      </c>
      <c r="E4817" s="153">
        <v>223</v>
      </c>
      <c r="F4817" s="150">
        <f>terrains!E4817*10.76391</f>
        <v>2400.3519299999998</v>
      </c>
      <c r="G4817" s="59" t="s">
        <v>605</v>
      </c>
      <c r="H4817" s="59">
        <v>0</v>
      </c>
      <c r="I4817" s="59">
        <v>0</v>
      </c>
      <c r="J4817" s="59">
        <f>IF(terrains!L4817=13.5,IF(terrains!X4817=1,12,9),-0.392532+1.267037*terrains!L4817+0.472239*terrains!X4817+0.58658*terrains!W4817+0.089417*terrains!V4817+0.531633*terrains!U4817+0.337883*terrains!T4817-0.403545*terrains!S4817)</f>
        <v>3.1129435000000001</v>
      </c>
      <c r="K4817" s="151">
        <f>IF(terrains!I4817=0,terrains!J4817,terrains!I4817)</f>
        <v>3.1129435000000001</v>
      </c>
      <c r="L4817" s="59">
        <v>2.5</v>
      </c>
      <c r="M4817" s="59">
        <v>1</v>
      </c>
      <c r="N4817" s="59">
        <v>4</v>
      </c>
      <c r="O4817" s="59" t="s">
        <v>176</v>
      </c>
      <c r="P4817" s="59">
        <v>2</v>
      </c>
      <c r="Q4817" s="59">
        <v>2.5</v>
      </c>
      <c r="R4817" s="59">
        <v>0</v>
      </c>
      <c r="S4817" s="59">
        <v>0</v>
      </c>
      <c r="T4817" s="59">
        <v>1</v>
      </c>
      <c r="U4817" s="59">
        <v>0</v>
      </c>
      <c r="V4817" s="59">
        <v>0</v>
      </c>
      <c r="W4817" s="59">
        <v>0</v>
      </c>
      <c r="X4817" s="59">
        <v>0</v>
      </c>
      <c r="Y4817" s="59">
        <f>IF(terrains!L4817&lt;=2.5,1,IF(terrains!L4817&lt;=4.5,2,IF(terrains!L4817&lt;=6.5,3,4)))</f>
        <v>1</v>
      </c>
      <c r="Z4817" s="59">
        <f>IF(terrains!R4817=1,35,IF(terrains!S4817=1,64,IF(terrains!T4817=1,IF(terrains!Y4817=1,85,104),IF(terrains!U4817=1,IF(terrains!Y4817=1,124,152),IF(terrains!V4817=1,(IF(terrains!Y4817=1,146,IF(terrains!Y4817=2,178,263))),IF(terrains!W4817=1,(IF(terrains!Y4817=1,178,IF(terrains!Y4817=2,218,321))),IF(terrains!X4817=1,IF(terrains!Y4817=1,190,IF(terrains!Y4817=2,242,IF(terrains!Y4817=3,357,896))))))))))</f>
        <v>85</v>
      </c>
      <c r="AA4817" s="152">
        <f>terrains!Z4817*terrains!F4817</f>
        <v>204029.91404999999</v>
      </c>
    </row>
    <row r="4818" spans="1:27" ht="14.4">
      <c r="A4818" s="143">
        <v>4817</v>
      </c>
      <c r="B4818" s="59">
        <v>292561.90717899997</v>
      </c>
      <c r="C4818" s="59">
        <v>5039881.0201300001</v>
      </c>
      <c r="D4818" s="59" t="s">
        <v>4440</v>
      </c>
      <c r="E4818" s="153">
        <v>223</v>
      </c>
      <c r="F4818" s="150">
        <f>terrains!E4818*10.76391</f>
        <v>2400.3519299999998</v>
      </c>
      <c r="G4818" s="59" t="s">
        <v>283</v>
      </c>
      <c r="H4818" s="59">
        <v>1</v>
      </c>
      <c r="I4818" s="59">
        <v>6</v>
      </c>
      <c r="J4818" s="59">
        <f>IF(terrains!L4818=13.5,IF(terrains!X4818=1,12,9),-0.392532+1.267037*terrains!L4818+0.472239*terrains!X4818+0.58658*terrains!W4818+0.089417*terrains!V4818+0.531633*terrains!U4818+0.337883*terrains!T4818-0.403545*terrains!S4818)</f>
        <v>5.0134989999999995</v>
      </c>
      <c r="K4818" s="151">
        <f>IF(terrains!I4818=0,terrains!J4818,terrains!I4818)</f>
        <v>6</v>
      </c>
      <c r="L4818" s="59">
        <v>4</v>
      </c>
      <c r="M4818" s="59">
        <v>2</v>
      </c>
      <c r="N4818" s="59">
        <v>12</v>
      </c>
      <c r="O4818" s="59" t="s">
        <v>176</v>
      </c>
      <c r="P4818" s="59">
        <v>2</v>
      </c>
      <c r="Q4818" s="59">
        <v>2.5</v>
      </c>
      <c r="R4818" s="59">
        <v>0</v>
      </c>
      <c r="S4818" s="59">
        <v>0</v>
      </c>
      <c r="T4818" s="59">
        <v>1</v>
      </c>
      <c r="U4818" s="59">
        <v>0</v>
      </c>
      <c r="V4818" s="59">
        <v>0</v>
      </c>
      <c r="W4818" s="59">
        <v>0</v>
      </c>
      <c r="X4818" s="59">
        <v>0</v>
      </c>
      <c r="Y4818" s="59">
        <f>IF(terrains!L4818&lt;=2.5,1,IF(terrains!L4818&lt;=4.5,2,IF(terrains!L4818&lt;=6.5,3,4)))</f>
        <v>2</v>
      </c>
      <c r="Z4818" s="59">
        <f>IF(terrains!R4818=1,35,IF(terrains!S4818=1,64,IF(terrains!T4818=1,IF(terrains!Y4818=1,85,104),IF(terrains!U4818=1,IF(terrains!Y4818=1,124,152),IF(terrains!V4818=1,(IF(terrains!Y4818=1,146,IF(terrains!Y4818=2,178,263))),IF(terrains!W4818=1,(IF(terrains!Y4818=1,178,IF(terrains!Y4818=2,218,321))),IF(terrains!X4818=1,IF(terrains!Y4818=1,190,IF(terrains!Y4818=2,242,IF(terrains!Y4818=3,357,896))))))))))</f>
        <v>104</v>
      </c>
      <c r="AA4818" s="152">
        <f>terrains!Z4818*terrains!F4818</f>
        <v>249636.60071999999</v>
      </c>
    </row>
    <row r="4819" spans="1:27" ht="14.4">
      <c r="A4819" s="143">
        <v>4818</v>
      </c>
      <c r="B4819" s="59">
        <v>292567.34280699998</v>
      </c>
      <c r="C4819" s="59">
        <v>5039876.1246300004</v>
      </c>
      <c r="D4819" s="59" t="s">
        <v>4441</v>
      </c>
      <c r="E4819" s="153">
        <v>223</v>
      </c>
      <c r="F4819" s="150">
        <f>terrains!E4819*10.76391</f>
        <v>2400.3519299999998</v>
      </c>
      <c r="G4819" s="59" t="s">
        <v>283</v>
      </c>
      <c r="H4819" s="59">
        <v>1</v>
      </c>
      <c r="I4819" s="59">
        <v>6</v>
      </c>
      <c r="J4819" s="59">
        <f>IF(terrains!L4819=13.5,IF(terrains!X4819=1,12,9),-0.392532+1.267037*terrains!L4819+0.472239*terrains!X4819+0.58658*terrains!W4819+0.089417*terrains!V4819+0.531633*terrains!U4819+0.337883*terrains!T4819-0.403545*terrains!S4819)</f>
        <v>5.0134989999999995</v>
      </c>
      <c r="K4819" s="151">
        <f>IF(terrains!I4819=0,terrains!J4819,terrains!I4819)</f>
        <v>6</v>
      </c>
      <c r="L4819" s="59">
        <v>4</v>
      </c>
      <c r="M4819" s="59">
        <v>2</v>
      </c>
      <c r="N4819" s="59">
        <v>12</v>
      </c>
      <c r="O4819" s="59" t="s">
        <v>176</v>
      </c>
      <c r="P4819" s="59">
        <v>2</v>
      </c>
      <c r="Q4819" s="59">
        <v>2.5</v>
      </c>
      <c r="R4819" s="59">
        <v>0</v>
      </c>
      <c r="S4819" s="59">
        <v>0</v>
      </c>
      <c r="T4819" s="59">
        <v>1</v>
      </c>
      <c r="U4819" s="59">
        <v>0</v>
      </c>
      <c r="V4819" s="59">
        <v>0</v>
      </c>
      <c r="W4819" s="59">
        <v>0</v>
      </c>
      <c r="X4819" s="59">
        <v>0</v>
      </c>
      <c r="Y4819" s="59">
        <f>IF(terrains!L4819&lt;=2.5,1,IF(terrains!L4819&lt;=4.5,2,IF(terrains!L4819&lt;=6.5,3,4)))</f>
        <v>2</v>
      </c>
      <c r="Z4819" s="59">
        <f>IF(terrains!R4819=1,35,IF(terrains!S4819=1,64,IF(terrains!T4819=1,IF(terrains!Y4819=1,85,104),IF(terrains!U4819=1,IF(terrains!Y4819=1,124,152),IF(terrains!V4819=1,(IF(terrains!Y4819=1,146,IF(terrains!Y4819=2,178,263))),IF(terrains!W4819=1,(IF(terrains!Y4819=1,178,IF(terrains!Y4819=2,218,321))),IF(terrains!X4819=1,IF(terrains!Y4819=1,190,IF(terrains!Y4819=2,242,IF(terrains!Y4819=3,357,896))))))))))</f>
        <v>104</v>
      </c>
      <c r="AA4819" s="152">
        <f>terrains!Z4819*terrains!F4819</f>
        <v>249636.60071999999</v>
      </c>
    </row>
    <row r="4820" spans="1:27" ht="14.4">
      <c r="A4820" s="143">
        <v>4819</v>
      </c>
      <c r="B4820" s="59">
        <v>292556.47152100003</v>
      </c>
      <c r="C4820" s="59">
        <v>5039885.9155700002</v>
      </c>
      <c r="D4820" s="59" t="s">
        <v>4442</v>
      </c>
      <c r="E4820" s="153">
        <v>223</v>
      </c>
      <c r="F4820" s="150">
        <f>terrains!E4820*10.76391</f>
        <v>2400.3519299999998</v>
      </c>
      <c r="G4820" s="59" t="s">
        <v>283</v>
      </c>
      <c r="H4820" s="59">
        <v>1</v>
      </c>
      <c r="I4820" s="59">
        <v>6</v>
      </c>
      <c r="J4820" s="59">
        <f>IF(terrains!L4820=13.5,IF(terrains!X4820=1,12,9),-0.392532+1.267037*terrains!L4820+0.472239*terrains!X4820+0.58658*terrains!W4820+0.089417*terrains!V4820+0.531633*terrains!U4820+0.337883*terrains!T4820-0.403545*terrains!S4820)</f>
        <v>5.0134989999999995</v>
      </c>
      <c r="K4820" s="151">
        <f>IF(terrains!I4820=0,terrains!J4820,terrains!I4820)</f>
        <v>6</v>
      </c>
      <c r="L4820" s="59">
        <v>4</v>
      </c>
      <c r="M4820" s="59">
        <v>2</v>
      </c>
      <c r="N4820" s="59">
        <v>12</v>
      </c>
      <c r="O4820" s="59" t="s">
        <v>176</v>
      </c>
      <c r="P4820" s="59">
        <v>2</v>
      </c>
      <c r="Q4820" s="59">
        <v>2.5</v>
      </c>
      <c r="R4820" s="59">
        <v>0</v>
      </c>
      <c r="S4820" s="59">
        <v>0</v>
      </c>
      <c r="T4820" s="59">
        <v>1</v>
      </c>
      <c r="U4820" s="59">
        <v>0</v>
      </c>
      <c r="V4820" s="59">
        <v>0</v>
      </c>
      <c r="W4820" s="59">
        <v>0</v>
      </c>
      <c r="X4820" s="59">
        <v>0</v>
      </c>
      <c r="Y4820" s="59">
        <f>IF(terrains!L4820&lt;=2.5,1,IF(terrains!L4820&lt;=4.5,2,IF(terrains!L4820&lt;=6.5,3,4)))</f>
        <v>2</v>
      </c>
      <c r="Z4820" s="59">
        <f>IF(terrains!R4820=1,35,IF(terrains!S4820=1,64,IF(terrains!T4820=1,IF(terrains!Y4820=1,85,104),IF(terrains!U4820=1,IF(terrains!Y4820=1,124,152),IF(terrains!V4820=1,(IF(terrains!Y4820=1,146,IF(terrains!Y4820=2,178,263))),IF(terrains!W4820=1,(IF(terrains!Y4820=1,178,IF(terrains!Y4820=2,218,321))),IF(terrains!X4820=1,IF(terrains!Y4820=1,190,IF(terrains!Y4820=2,242,IF(terrains!Y4820=3,357,896))))))))))</f>
        <v>104</v>
      </c>
      <c r="AA4820" s="152">
        <f>terrains!Z4820*terrains!F4820</f>
        <v>249636.60071999999</v>
      </c>
    </row>
    <row r="4821" spans="1:27" ht="14.4">
      <c r="A4821" s="143">
        <v>4820</v>
      </c>
      <c r="B4821" s="59">
        <v>293980.11121</v>
      </c>
      <c r="C4821" s="59">
        <v>5050413.4903600002</v>
      </c>
      <c r="D4821" s="59" t="s">
        <v>4443</v>
      </c>
      <c r="E4821" s="153">
        <v>223</v>
      </c>
      <c r="F4821" s="150">
        <f>terrains!E4821*10.76391</f>
        <v>2400.3519299999998</v>
      </c>
      <c r="G4821" s="59" t="s">
        <v>299</v>
      </c>
      <c r="H4821" s="59">
        <v>3</v>
      </c>
      <c r="I4821" s="59">
        <v>9</v>
      </c>
      <c r="J4821" s="59">
        <f>IF(terrains!L4821=13.5,IF(terrains!X4821=1,12,9),-0.392532+1.267037*terrains!L4821+0.472239*terrains!X4821+0.58658*terrains!W4821+0.089417*terrains!V4821+0.531633*terrains!U4821+0.337883*terrains!T4821-0.403545*terrains!S4821)</f>
        <v>5.5391079999999997</v>
      </c>
      <c r="K4821" s="151">
        <f>IF(terrains!I4821=0,terrains!J4821,terrains!I4821)</f>
        <v>9</v>
      </c>
      <c r="L4821" s="59">
        <v>5</v>
      </c>
      <c r="M4821" s="59">
        <v>4</v>
      </c>
      <c r="N4821" s="59">
        <v>15</v>
      </c>
      <c r="O4821" s="59" t="s">
        <v>175</v>
      </c>
      <c r="P4821" s="59">
        <v>2</v>
      </c>
      <c r="Q4821" s="59">
        <v>2</v>
      </c>
      <c r="R4821" s="59">
        <v>0</v>
      </c>
      <c r="S4821" s="59">
        <v>1</v>
      </c>
      <c r="T4821" s="59">
        <v>0</v>
      </c>
      <c r="U4821" s="59">
        <v>0</v>
      </c>
      <c r="V4821" s="59">
        <v>0</v>
      </c>
      <c r="W4821" s="59">
        <v>0</v>
      </c>
      <c r="X4821" s="59">
        <v>0</v>
      </c>
      <c r="Y4821" s="59">
        <f>IF(terrains!L4821&lt;=2.5,1,IF(terrains!L4821&lt;=4.5,2,IF(terrains!L4821&lt;=6.5,3,4)))</f>
        <v>3</v>
      </c>
      <c r="Z4821" s="59">
        <f>IF(terrains!R4821=1,35,IF(terrains!S4821=1,64,IF(terrains!T4821=1,IF(terrains!Y4821=1,85,104),IF(terrains!U4821=1,IF(terrains!Y4821=1,124,152),IF(terrains!V4821=1,(IF(terrains!Y4821=1,146,IF(terrains!Y4821=2,178,263))),IF(terrains!W4821=1,(IF(terrains!Y4821=1,178,IF(terrains!Y4821=2,218,321))),IF(terrains!X4821=1,IF(terrains!Y4821=1,190,IF(terrains!Y4821=2,242,IF(terrains!Y4821=3,357,896))))))))))</f>
        <v>64</v>
      </c>
      <c r="AA4821" s="152">
        <f>terrains!Z4821*terrains!F4821</f>
        <v>153622.52351999999</v>
      </c>
    </row>
    <row r="4822" spans="1:27" ht="14.4">
      <c r="A4822" s="143">
        <v>4821</v>
      </c>
      <c r="B4822" s="59">
        <v>293959.32016800001</v>
      </c>
      <c r="C4822" s="59">
        <v>5048958.5279400004</v>
      </c>
      <c r="D4822" s="59" t="s">
        <v>4444</v>
      </c>
      <c r="E4822" s="153">
        <v>222.9</v>
      </c>
      <c r="F4822" s="150">
        <f>terrains!E4822*10.76391</f>
        <v>2399.2755389999998</v>
      </c>
      <c r="G4822" s="59" t="s">
        <v>1321</v>
      </c>
      <c r="H4822" s="59">
        <v>0</v>
      </c>
      <c r="I4822" s="59">
        <v>0</v>
      </c>
      <c r="J4822" s="59">
        <f>IF(terrains!L4822=13.5,IF(terrains!X4822=1,12,9),-0.392532+1.267037*terrains!L4822+0.472239*terrains!X4822+0.58658*terrains!W4822+0.089417*terrains!V4822+0.531633*terrains!U4822+0.337883*terrains!T4822-0.403545*terrains!S4822)</f>
        <v>1.7379969999999998</v>
      </c>
      <c r="K4822" s="151">
        <f>IF(terrains!I4822=0,terrains!J4822,terrains!I4822)</f>
        <v>1.7379969999999998</v>
      </c>
      <c r="L4822" s="59">
        <v>2</v>
      </c>
      <c r="M4822" s="59">
        <v>1</v>
      </c>
      <c r="N4822" s="59">
        <v>3</v>
      </c>
      <c r="O4822" s="59" t="s">
        <v>175</v>
      </c>
      <c r="P4822" s="59">
        <v>2</v>
      </c>
      <c r="Q4822" s="59">
        <v>2</v>
      </c>
      <c r="R4822" s="59">
        <v>0</v>
      </c>
      <c r="S4822" s="59">
        <v>1</v>
      </c>
      <c r="T4822" s="59">
        <v>0</v>
      </c>
      <c r="U4822" s="59">
        <v>0</v>
      </c>
      <c r="V4822" s="59">
        <v>0</v>
      </c>
      <c r="W4822" s="59">
        <v>0</v>
      </c>
      <c r="X4822" s="59">
        <v>0</v>
      </c>
      <c r="Y4822" s="59">
        <f>IF(terrains!L4822&lt;=2.5,1,IF(terrains!L4822&lt;=4.5,2,IF(terrains!L4822&lt;=6.5,3,4)))</f>
        <v>1</v>
      </c>
      <c r="Z4822" s="59">
        <f>IF(terrains!R4822=1,35,IF(terrains!S4822=1,64,IF(terrains!T4822=1,IF(terrains!Y4822=1,85,104),IF(terrains!U4822=1,IF(terrains!Y4822=1,124,152),IF(terrains!V4822=1,(IF(terrains!Y4822=1,146,IF(terrains!Y4822=2,178,263))),IF(terrains!W4822=1,(IF(terrains!Y4822=1,178,IF(terrains!Y4822=2,218,321))),IF(terrains!X4822=1,IF(terrains!Y4822=1,190,IF(terrains!Y4822=2,242,IF(terrains!Y4822=3,357,896))))))))))</f>
        <v>64</v>
      </c>
      <c r="AA4822" s="152">
        <f>terrains!Z4822*terrains!F4822</f>
        <v>153553.63449599998</v>
      </c>
    </row>
    <row r="4823" spans="1:27" ht="14.4">
      <c r="A4823" s="143">
        <v>4822</v>
      </c>
      <c r="B4823" s="59">
        <v>298276.49589999998</v>
      </c>
      <c r="C4823" s="59">
        <v>5042077.6519999998</v>
      </c>
      <c r="D4823" s="59" t="s">
        <v>4445</v>
      </c>
      <c r="E4823" s="153">
        <v>222.6</v>
      </c>
      <c r="F4823" s="150">
        <f>terrains!E4823*10.76391</f>
        <v>2396.0463659999996</v>
      </c>
      <c r="G4823" s="59" t="s">
        <v>1408</v>
      </c>
      <c r="H4823" s="59">
        <v>1</v>
      </c>
      <c r="I4823" s="59">
        <v>4</v>
      </c>
      <c r="J4823" s="59">
        <f>IF(terrains!L4823=13.5,IF(terrains!X4823=1,12,9),-0.392532+1.267037*terrains!L4823+0.472239*terrains!X4823+0.58658*terrains!W4823+0.089417*terrains!V4823+0.531633*terrains!U4823+0.337883*terrains!T4823-0.403545*terrains!S4823)</f>
        <v>3.9951589999999997</v>
      </c>
      <c r="K4823" s="151">
        <f>IF(terrains!I4823=0,terrains!J4823,terrains!I4823)</f>
        <v>4</v>
      </c>
      <c r="L4823" s="59">
        <v>3</v>
      </c>
      <c r="M4823" s="59">
        <v>2</v>
      </c>
      <c r="N4823" s="59">
        <v>4</v>
      </c>
      <c r="O4823" s="59" t="s">
        <v>179</v>
      </c>
      <c r="P4823" s="59">
        <v>3</v>
      </c>
      <c r="Q4823" s="59">
        <v>2.5</v>
      </c>
      <c r="R4823" s="59">
        <v>0</v>
      </c>
      <c r="S4823" s="59">
        <v>0</v>
      </c>
      <c r="T4823" s="59">
        <v>0</v>
      </c>
      <c r="U4823" s="59">
        <v>0</v>
      </c>
      <c r="V4823" s="59">
        <v>0</v>
      </c>
      <c r="W4823" s="59">
        <v>1</v>
      </c>
      <c r="X4823" s="59">
        <v>0</v>
      </c>
      <c r="Y4823" s="59">
        <f>IF(terrains!L4823&lt;=2.5,1,IF(terrains!L4823&lt;=4.5,2,IF(terrains!L4823&lt;=6.5,3,4)))</f>
        <v>2</v>
      </c>
      <c r="Z4823" s="59">
        <f>IF(terrains!R4823=1,35,IF(terrains!S4823=1,64,IF(terrains!T4823=1,IF(terrains!Y4823=1,85,104),IF(terrains!U4823=1,IF(terrains!Y4823=1,124,152),IF(terrains!V4823=1,(IF(terrains!Y4823=1,146,IF(terrains!Y4823=2,178,263))),IF(terrains!W4823=1,(IF(terrains!Y4823=1,178,IF(terrains!Y4823=2,218,321))),IF(terrains!X4823=1,IF(terrains!Y4823=1,190,IF(terrains!Y4823=2,242,IF(terrains!Y4823=3,357,896))))))))))</f>
        <v>218</v>
      </c>
      <c r="AA4823" s="152">
        <f>terrains!Z4823*terrains!F4823</f>
        <v>522338.10778799991</v>
      </c>
    </row>
    <row r="4824" spans="1:27" ht="14.4">
      <c r="A4824" s="143">
        <v>4823</v>
      </c>
      <c r="B4824" s="59">
        <v>291256.0246</v>
      </c>
      <c r="C4824" s="59">
        <v>5041080.9009999996</v>
      </c>
      <c r="D4824" s="59" t="s">
        <v>4446</v>
      </c>
      <c r="E4824" s="153">
        <v>222.4</v>
      </c>
      <c r="F4824" s="150">
        <f>terrains!E4824*10.76391</f>
        <v>2393.8935839999999</v>
      </c>
      <c r="G4824" s="59" t="s">
        <v>1728</v>
      </c>
      <c r="H4824" s="59">
        <v>0</v>
      </c>
      <c r="I4824" s="59">
        <v>0</v>
      </c>
      <c r="J4824" s="59">
        <f>IF(terrains!L4824=13.5,IF(terrains!X4824=1,12,9),-0.392532+1.267037*terrains!L4824+0.472239*terrains!X4824+0.58658*terrains!W4824+0.089417*terrains!V4824+0.531633*terrains!U4824+0.337883*terrains!T4824-0.403545*terrains!S4824)</f>
        <v>1.7379969999999998</v>
      </c>
      <c r="K4824" s="151">
        <f>IF(terrains!I4824=0,terrains!J4824,terrains!I4824)</f>
        <v>1.7379969999999998</v>
      </c>
      <c r="L4824" s="59">
        <v>2</v>
      </c>
      <c r="M4824" s="59">
        <v>2</v>
      </c>
      <c r="N4824" s="59">
        <v>3</v>
      </c>
      <c r="O4824" s="59" t="s">
        <v>175</v>
      </c>
      <c r="P4824" s="59">
        <v>2</v>
      </c>
      <c r="Q4824" s="59">
        <v>2</v>
      </c>
      <c r="R4824" s="59">
        <v>0</v>
      </c>
      <c r="S4824" s="59">
        <v>1</v>
      </c>
      <c r="T4824" s="59">
        <v>0</v>
      </c>
      <c r="U4824" s="59">
        <v>0</v>
      </c>
      <c r="V4824" s="59">
        <v>0</v>
      </c>
      <c r="W4824" s="59">
        <v>0</v>
      </c>
      <c r="X4824" s="59">
        <v>0</v>
      </c>
      <c r="Y4824" s="59">
        <f>IF(terrains!L4824&lt;=2.5,1,IF(terrains!L4824&lt;=4.5,2,IF(terrains!L4824&lt;=6.5,3,4)))</f>
        <v>1</v>
      </c>
      <c r="Z4824" s="59">
        <f>IF(terrains!R4824=1,35,IF(terrains!S4824=1,64,IF(terrains!T4824=1,IF(terrains!Y4824=1,85,104),IF(terrains!U4824=1,IF(terrains!Y4824=1,124,152),IF(terrains!V4824=1,(IF(terrains!Y4824=1,146,IF(terrains!Y4824=2,178,263))),IF(terrains!W4824=1,(IF(terrains!Y4824=1,178,IF(terrains!Y4824=2,218,321))),IF(terrains!X4824=1,IF(terrains!Y4824=1,190,IF(terrains!Y4824=2,242,IF(terrains!Y4824=3,357,896))))))))))</f>
        <v>64</v>
      </c>
      <c r="AA4824" s="152">
        <f>terrains!Z4824*terrains!F4824</f>
        <v>153209.18937599999</v>
      </c>
    </row>
    <row r="4825" spans="1:27" ht="14.4">
      <c r="A4825" s="143">
        <v>4824</v>
      </c>
      <c r="B4825" s="59">
        <v>298149.3947</v>
      </c>
      <c r="C4825" s="59">
        <v>5043008.375</v>
      </c>
      <c r="D4825" s="59" t="s">
        <v>4447</v>
      </c>
      <c r="E4825" s="153">
        <v>222.1</v>
      </c>
      <c r="F4825" s="150">
        <f>terrains!E4825*10.76391</f>
        <v>2390.6644109999997</v>
      </c>
      <c r="G4825" s="59" t="s">
        <v>231</v>
      </c>
      <c r="H4825" s="59">
        <v>0</v>
      </c>
      <c r="I4825" s="59">
        <v>0</v>
      </c>
      <c r="J4825" s="59">
        <f>IF(terrains!L4825=13.5,IF(terrains!X4825=1,12,9),-0.392532+1.267037*terrains!L4825+0.472239*terrains!X4825+0.58658*terrains!W4825+0.089417*terrains!V4825+0.531633*terrains!U4825+0.337883*terrains!T4825-0.403545*terrains!S4825)</f>
        <v>3.3616405</v>
      </c>
      <c r="K4825" s="151">
        <f>IF(terrains!I4825=0,terrains!J4825,terrains!I4825)</f>
        <v>3.3616405</v>
      </c>
      <c r="L4825" s="59">
        <v>2.5</v>
      </c>
      <c r="M4825" s="59">
        <v>2</v>
      </c>
      <c r="N4825" s="59">
        <v>4</v>
      </c>
      <c r="O4825" s="59" t="s">
        <v>179</v>
      </c>
      <c r="P4825" s="59">
        <v>2</v>
      </c>
      <c r="Q4825" s="59">
        <v>2.5</v>
      </c>
      <c r="R4825" s="59">
        <v>0</v>
      </c>
      <c r="S4825" s="59">
        <v>0</v>
      </c>
      <c r="T4825" s="59">
        <v>0</v>
      </c>
      <c r="U4825" s="59">
        <v>0</v>
      </c>
      <c r="V4825" s="59">
        <v>0</v>
      </c>
      <c r="W4825" s="59">
        <v>1</v>
      </c>
      <c r="X4825" s="59">
        <v>0</v>
      </c>
      <c r="Y4825" s="59">
        <f>IF(terrains!L4825&lt;=2.5,1,IF(terrains!L4825&lt;=4.5,2,IF(terrains!L4825&lt;=6.5,3,4)))</f>
        <v>1</v>
      </c>
      <c r="Z4825" s="59">
        <f>IF(terrains!R4825=1,35,IF(terrains!S4825=1,64,IF(terrains!T4825=1,IF(terrains!Y4825=1,85,104),IF(terrains!U4825=1,IF(terrains!Y4825=1,124,152),IF(terrains!V4825=1,(IF(terrains!Y4825=1,146,IF(terrains!Y4825=2,178,263))),IF(terrains!W4825=1,(IF(terrains!Y4825=1,178,IF(terrains!Y4825=2,218,321))),IF(terrains!X4825=1,IF(terrains!Y4825=1,190,IF(terrains!Y4825=2,242,IF(terrains!Y4825=3,357,896))))))))))</f>
        <v>178</v>
      </c>
      <c r="AA4825" s="152">
        <f>terrains!Z4825*terrains!F4825</f>
        <v>425538.26515799994</v>
      </c>
    </row>
    <row r="4826" spans="1:27" ht="14.4">
      <c r="A4826" s="143">
        <v>4825</v>
      </c>
      <c r="B4826" s="59">
        <v>297217.98979999998</v>
      </c>
      <c r="C4826" s="59">
        <v>5035587.88</v>
      </c>
      <c r="D4826" s="59" t="s">
        <v>4448</v>
      </c>
      <c r="E4826" s="153">
        <v>221.7</v>
      </c>
      <c r="F4826" s="150">
        <f>terrains!E4826*10.76391</f>
        <v>2386.3588469999995</v>
      </c>
      <c r="G4826" s="59" t="s">
        <v>605</v>
      </c>
      <c r="H4826" s="59">
        <v>0</v>
      </c>
      <c r="I4826" s="59">
        <v>0</v>
      </c>
      <c r="J4826" s="59">
        <f>IF(terrains!L4826=13.5,IF(terrains!X4826=1,12,9),-0.392532+1.267037*terrains!L4826+0.472239*terrains!X4826+0.58658*terrains!W4826+0.089417*terrains!V4826+0.531633*terrains!U4826+0.337883*terrains!T4826-0.403545*terrains!S4826)</f>
        <v>3.1129435000000001</v>
      </c>
      <c r="K4826" s="151">
        <f>IF(terrains!I4826=0,terrains!J4826,terrains!I4826)</f>
        <v>3.1129435000000001</v>
      </c>
      <c r="L4826" s="59">
        <v>2.5</v>
      </c>
      <c r="M4826" s="59">
        <v>1</v>
      </c>
      <c r="N4826" s="59">
        <v>4</v>
      </c>
      <c r="O4826" s="59" t="s">
        <v>176</v>
      </c>
      <c r="P4826" s="59">
        <v>2</v>
      </c>
      <c r="Q4826" s="59">
        <v>2.5</v>
      </c>
      <c r="R4826" s="59">
        <v>0</v>
      </c>
      <c r="S4826" s="59">
        <v>0</v>
      </c>
      <c r="T4826" s="59">
        <v>1</v>
      </c>
      <c r="U4826" s="59">
        <v>0</v>
      </c>
      <c r="V4826" s="59">
        <v>0</v>
      </c>
      <c r="W4826" s="59">
        <v>0</v>
      </c>
      <c r="X4826" s="59">
        <v>0</v>
      </c>
      <c r="Y4826" s="59">
        <f>IF(terrains!L4826&lt;=2.5,1,IF(terrains!L4826&lt;=4.5,2,IF(terrains!L4826&lt;=6.5,3,4)))</f>
        <v>1</v>
      </c>
      <c r="Z4826" s="59">
        <f>IF(terrains!R4826=1,35,IF(terrains!S4826=1,64,IF(terrains!T4826=1,IF(terrains!Y4826=1,85,104),IF(terrains!U4826=1,IF(terrains!Y4826=1,124,152),IF(terrains!V4826=1,(IF(terrains!Y4826=1,146,IF(terrains!Y4826=2,178,263))),IF(terrains!W4826=1,(IF(terrains!Y4826=1,178,IF(terrains!Y4826=2,218,321))),IF(terrains!X4826=1,IF(terrains!Y4826=1,190,IF(terrains!Y4826=2,242,IF(terrains!Y4826=3,357,896))))))))))</f>
        <v>85</v>
      </c>
      <c r="AA4826" s="152">
        <f>terrains!Z4826*terrains!F4826</f>
        <v>202840.50199499997</v>
      </c>
    </row>
    <row r="4827" spans="1:27" ht="14.4">
      <c r="A4827" s="143">
        <v>4826</v>
      </c>
      <c r="B4827" s="59">
        <v>304194.61050000001</v>
      </c>
      <c r="C4827" s="59">
        <v>5059232.9684499996</v>
      </c>
      <c r="D4827" s="59" t="s">
        <v>4449</v>
      </c>
      <c r="E4827" s="153">
        <v>221.5</v>
      </c>
      <c r="F4827" s="150">
        <f>terrains!E4827*10.76391</f>
        <v>2384.2060649999999</v>
      </c>
      <c r="G4827" s="59" t="s">
        <v>2150</v>
      </c>
      <c r="H4827" s="59">
        <v>0.4</v>
      </c>
      <c r="I4827" s="59">
        <v>1.2</v>
      </c>
      <c r="J4827" s="59">
        <f>IF(terrains!L4827=13.5,IF(terrains!X4827=1,12,9),-0.392532+1.267037*terrains!L4827+0.472239*terrains!X4827+0.58658*terrains!W4827+0.089417*terrains!V4827+0.531633*terrains!U4827+0.337883*terrains!T4827-0.403545*terrains!S4827)</f>
        <v>2.1415419999999998</v>
      </c>
      <c r="K4827" s="151">
        <f>IF(terrains!I4827=0,terrains!J4827,terrains!I4827)</f>
        <v>1.2</v>
      </c>
      <c r="L4827" s="59">
        <v>2</v>
      </c>
      <c r="M4827" s="59">
        <v>2</v>
      </c>
      <c r="N4827" s="59">
        <v>3</v>
      </c>
      <c r="O4827" s="59" t="s">
        <v>174</v>
      </c>
      <c r="P4827" s="59">
        <v>2</v>
      </c>
      <c r="Q4827" s="59">
        <v>1.5</v>
      </c>
      <c r="R4827" s="59">
        <v>1</v>
      </c>
      <c r="S4827" s="59">
        <v>0</v>
      </c>
      <c r="T4827" s="59">
        <v>0</v>
      </c>
      <c r="U4827" s="59">
        <v>0</v>
      </c>
      <c r="V4827" s="59">
        <v>0</v>
      </c>
      <c r="W4827" s="59">
        <v>0</v>
      </c>
      <c r="X4827" s="59">
        <v>0</v>
      </c>
      <c r="Y4827" s="59">
        <f>IF(terrains!L4827&lt;=2.5,1,IF(terrains!L4827&lt;=4.5,2,IF(terrains!L4827&lt;=6.5,3,4)))</f>
        <v>1</v>
      </c>
      <c r="Z4827" s="59">
        <f>IF(terrains!R4827=1,35,IF(terrains!S4827=1,64,IF(terrains!T4827=1,IF(terrains!Y4827=1,85,104),IF(terrains!U4827=1,IF(terrains!Y4827=1,124,152),IF(terrains!V4827=1,(IF(terrains!Y4827=1,146,IF(terrains!Y4827=2,178,263))),IF(terrains!W4827=1,(IF(terrains!Y4827=1,178,IF(terrains!Y4827=2,218,321))),IF(terrains!X4827=1,IF(terrains!Y4827=1,190,IF(terrains!Y4827=2,242,IF(terrains!Y4827=3,357,896))))))))))</f>
        <v>35</v>
      </c>
      <c r="AA4827" s="152">
        <f>terrains!Z4827*terrains!F4827</f>
        <v>83447.212274999998</v>
      </c>
    </row>
    <row r="4828" spans="1:27" ht="14.4">
      <c r="A4828" s="143">
        <v>4827</v>
      </c>
      <c r="B4828" s="59">
        <v>304187.13541799999</v>
      </c>
      <c r="C4828" s="59">
        <v>5059234.8533199998</v>
      </c>
      <c r="D4828" s="59" t="s">
        <v>4450</v>
      </c>
      <c r="E4828" s="153">
        <v>221.5</v>
      </c>
      <c r="F4828" s="150">
        <f>terrains!E4828*10.76391</f>
        <v>2384.2060649999999</v>
      </c>
      <c r="G4828" s="59" t="s">
        <v>2150</v>
      </c>
      <c r="H4828" s="59">
        <v>0.4</v>
      </c>
      <c r="I4828" s="59">
        <v>1.2</v>
      </c>
      <c r="J4828" s="59">
        <f>IF(terrains!L4828=13.5,IF(terrains!X4828=1,12,9),-0.392532+1.267037*terrains!L4828+0.472239*terrains!X4828+0.58658*terrains!W4828+0.089417*terrains!V4828+0.531633*terrains!U4828+0.337883*terrains!T4828-0.403545*terrains!S4828)</f>
        <v>2.1415419999999998</v>
      </c>
      <c r="K4828" s="151">
        <f>IF(terrains!I4828=0,terrains!J4828,terrains!I4828)</f>
        <v>1.2</v>
      </c>
      <c r="L4828" s="59">
        <v>2</v>
      </c>
      <c r="M4828" s="59">
        <v>2</v>
      </c>
      <c r="N4828" s="59">
        <v>3</v>
      </c>
      <c r="O4828" s="59" t="s">
        <v>174</v>
      </c>
      <c r="P4828" s="59">
        <v>2</v>
      </c>
      <c r="Q4828" s="59">
        <v>1.5</v>
      </c>
      <c r="R4828" s="59">
        <v>1</v>
      </c>
      <c r="S4828" s="59">
        <v>0</v>
      </c>
      <c r="T4828" s="59">
        <v>0</v>
      </c>
      <c r="U4828" s="59">
        <v>0</v>
      </c>
      <c r="V4828" s="59">
        <v>0</v>
      </c>
      <c r="W4828" s="59">
        <v>0</v>
      </c>
      <c r="X4828" s="59">
        <v>0</v>
      </c>
      <c r="Y4828" s="59">
        <f>IF(terrains!L4828&lt;=2.5,1,IF(terrains!L4828&lt;=4.5,2,IF(terrains!L4828&lt;=6.5,3,4)))</f>
        <v>1</v>
      </c>
      <c r="Z4828" s="59">
        <f>IF(terrains!R4828=1,35,IF(terrains!S4828=1,64,IF(terrains!T4828=1,IF(terrains!Y4828=1,85,104),IF(terrains!U4828=1,IF(terrains!Y4828=1,124,152),IF(terrains!V4828=1,(IF(terrains!Y4828=1,146,IF(terrains!Y4828=2,178,263))),IF(terrains!W4828=1,(IF(terrains!Y4828=1,178,IF(terrains!Y4828=2,218,321))),IF(terrains!X4828=1,IF(terrains!Y4828=1,190,IF(terrains!Y4828=2,242,IF(terrains!Y4828=3,357,896))))))))))</f>
        <v>35</v>
      </c>
      <c r="AA4828" s="152">
        <f>terrains!Z4828*terrains!F4828</f>
        <v>83447.212274999998</v>
      </c>
    </row>
    <row r="4829" spans="1:27" ht="14.4">
      <c r="A4829" s="143">
        <v>4828</v>
      </c>
      <c r="B4829" s="59">
        <v>293324.99729999999</v>
      </c>
      <c r="C4829" s="59">
        <v>5049914.2189999996</v>
      </c>
      <c r="D4829" s="59" t="s">
        <v>4451</v>
      </c>
      <c r="E4829" s="153">
        <v>220.9</v>
      </c>
      <c r="F4829" s="150">
        <f>terrains!E4829*10.76391</f>
        <v>2377.747719</v>
      </c>
      <c r="G4829" s="59" t="s">
        <v>1321</v>
      </c>
      <c r="H4829" s="59">
        <v>0</v>
      </c>
      <c r="I4829" s="59">
        <v>0</v>
      </c>
      <c r="J4829" s="59">
        <f>IF(terrains!L4829=13.5,IF(terrains!X4829=1,12,9),-0.392532+1.267037*terrains!L4829+0.472239*terrains!X4829+0.58658*terrains!W4829+0.089417*terrains!V4829+0.531633*terrains!U4829+0.337883*terrains!T4829-0.403545*terrains!S4829)</f>
        <v>1.7379969999999998</v>
      </c>
      <c r="K4829" s="151">
        <f>IF(terrains!I4829=0,terrains!J4829,terrains!I4829)</f>
        <v>1.7379969999999998</v>
      </c>
      <c r="L4829" s="59">
        <v>2</v>
      </c>
      <c r="M4829" s="59">
        <v>1</v>
      </c>
      <c r="N4829" s="59">
        <v>3</v>
      </c>
      <c r="O4829" s="59" t="s">
        <v>175</v>
      </c>
      <c r="P4829" s="59">
        <v>2</v>
      </c>
      <c r="Q4829" s="59">
        <v>2</v>
      </c>
      <c r="R4829" s="59">
        <v>0</v>
      </c>
      <c r="S4829" s="59">
        <v>1</v>
      </c>
      <c r="T4829" s="59">
        <v>0</v>
      </c>
      <c r="U4829" s="59">
        <v>0</v>
      </c>
      <c r="V4829" s="59">
        <v>0</v>
      </c>
      <c r="W4829" s="59">
        <v>0</v>
      </c>
      <c r="X4829" s="59">
        <v>0</v>
      </c>
      <c r="Y4829" s="59">
        <f>IF(terrains!L4829&lt;=2.5,1,IF(terrains!L4829&lt;=4.5,2,IF(terrains!L4829&lt;=6.5,3,4)))</f>
        <v>1</v>
      </c>
      <c r="Z4829" s="59">
        <f>IF(terrains!R4829=1,35,IF(terrains!S4829=1,64,IF(terrains!T4829=1,IF(terrains!Y4829=1,85,104),IF(terrains!U4829=1,IF(terrains!Y4829=1,124,152),IF(terrains!V4829=1,(IF(terrains!Y4829=1,146,IF(terrains!Y4829=2,178,263))),IF(terrains!W4829=1,(IF(terrains!Y4829=1,178,IF(terrains!Y4829=2,218,321))),IF(terrains!X4829=1,IF(terrains!Y4829=1,190,IF(terrains!Y4829=2,242,IF(terrains!Y4829=3,357,896))))))))))</f>
        <v>64</v>
      </c>
      <c r="AA4829" s="152">
        <f>terrains!Z4829*terrains!F4829</f>
        <v>152175.854016</v>
      </c>
    </row>
    <row r="4830" spans="1:27" ht="14.4">
      <c r="A4830" s="143">
        <v>4829</v>
      </c>
      <c r="B4830" s="59">
        <v>295874.23080000002</v>
      </c>
      <c r="C4830" s="59">
        <v>5043956.8619999997</v>
      </c>
      <c r="D4830" s="59" t="s">
        <v>4452</v>
      </c>
      <c r="E4830" s="153">
        <v>220.6</v>
      </c>
      <c r="F4830" s="150">
        <f>terrains!E4830*10.76391</f>
        <v>2374.5185459999998</v>
      </c>
      <c r="G4830" s="59" t="s">
        <v>990</v>
      </c>
      <c r="H4830" s="59">
        <v>0</v>
      </c>
      <c r="I4830" s="59">
        <v>0</v>
      </c>
      <c r="J4830" s="59">
        <f>IF(terrains!L4830=13.5,IF(terrains!X4830=1,12,9),-0.392532+1.267037*terrains!L4830+0.472239*terrains!X4830+0.58658*terrains!W4830+0.089417*terrains!V4830+0.531633*terrains!U4830+0.337883*terrains!T4830-0.403545*terrains!S4830)</f>
        <v>3.3066934999999997</v>
      </c>
      <c r="K4830" s="151">
        <f>IF(terrains!I4830=0,terrains!J4830,terrains!I4830)</f>
        <v>3.3066934999999997</v>
      </c>
      <c r="L4830" s="59">
        <v>2.5</v>
      </c>
      <c r="M4830" s="59">
        <v>2</v>
      </c>
      <c r="N4830" s="59">
        <v>3</v>
      </c>
      <c r="O4830" s="59" t="s">
        <v>177</v>
      </c>
      <c r="P4830" s="59">
        <v>2</v>
      </c>
      <c r="Q4830" s="59">
        <v>2.5</v>
      </c>
      <c r="R4830" s="59">
        <v>0</v>
      </c>
      <c r="S4830" s="59">
        <v>0</v>
      </c>
      <c r="T4830" s="59">
        <v>0</v>
      </c>
      <c r="U4830" s="59">
        <v>1</v>
      </c>
      <c r="V4830" s="59">
        <v>0</v>
      </c>
      <c r="W4830" s="59">
        <v>0</v>
      </c>
      <c r="X4830" s="59">
        <v>0</v>
      </c>
      <c r="Y4830" s="59">
        <f>IF(terrains!L4830&lt;=2.5,1,IF(terrains!L4830&lt;=4.5,2,IF(terrains!L4830&lt;=6.5,3,4)))</f>
        <v>1</v>
      </c>
      <c r="Z4830" s="59">
        <f>IF(terrains!R4830=1,35,IF(terrains!S4830=1,64,IF(terrains!T4830=1,IF(terrains!Y4830=1,85,104),IF(terrains!U4830=1,IF(terrains!Y4830=1,124,152),IF(terrains!V4830=1,(IF(terrains!Y4830=1,146,IF(terrains!Y4830=2,178,263))),IF(terrains!W4830=1,(IF(terrains!Y4830=1,178,IF(terrains!Y4830=2,218,321))),IF(terrains!X4830=1,IF(terrains!Y4830=1,190,IF(terrains!Y4830=2,242,IF(terrains!Y4830=3,357,896))))))))))</f>
        <v>124</v>
      </c>
      <c r="AA4830" s="152">
        <f>terrains!Z4830*terrains!F4830</f>
        <v>294440.29970399995</v>
      </c>
    </row>
    <row r="4831" spans="1:27" ht="14.4">
      <c r="A4831" s="143">
        <v>4830</v>
      </c>
      <c r="B4831" s="59">
        <v>298784.67739999999</v>
      </c>
      <c r="C4831" s="59">
        <v>5044716.7640000004</v>
      </c>
      <c r="D4831" s="59" t="s">
        <v>4453</v>
      </c>
      <c r="E4831" s="153">
        <v>220.6</v>
      </c>
      <c r="F4831" s="150">
        <f>terrains!E4831*10.76391</f>
        <v>2374.5185459999998</v>
      </c>
      <c r="G4831" s="59" t="s">
        <v>219</v>
      </c>
      <c r="H4831" s="59">
        <v>0</v>
      </c>
      <c r="I4831" s="59">
        <v>0</v>
      </c>
      <c r="J4831" s="59">
        <f>IF(terrains!L4831=13.5,IF(terrains!X4831=1,12,9),-0.392532+1.267037*terrains!L4831+0.472239*terrains!X4831+0.58658*terrains!W4831+0.089417*terrains!V4831+0.531633*terrains!U4831+0.337883*terrains!T4831-0.403545*terrains!S4831)</f>
        <v>3.9402119999999998</v>
      </c>
      <c r="K4831" s="151">
        <f>IF(terrains!I4831=0,terrains!J4831,terrains!I4831)</f>
        <v>3.9402119999999998</v>
      </c>
      <c r="L4831" s="59">
        <v>3</v>
      </c>
      <c r="M4831" s="59">
        <v>2</v>
      </c>
      <c r="N4831" s="59">
        <v>6</v>
      </c>
      <c r="O4831" s="59" t="s">
        <v>177</v>
      </c>
      <c r="P4831" s="59">
        <v>2</v>
      </c>
      <c r="Q4831" s="59">
        <v>2.5</v>
      </c>
      <c r="R4831" s="59">
        <v>0</v>
      </c>
      <c r="S4831" s="59">
        <v>0</v>
      </c>
      <c r="T4831" s="59">
        <v>0</v>
      </c>
      <c r="U4831" s="59">
        <v>1</v>
      </c>
      <c r="V4831" s="59">
        <v>0</v>
      </c>
      <c r="W4831" s="59">
        <v>0</v>
      </c>
      <c r="X4831" s="59">
        <v>0</v>
      </c>
      <c r="Y4831" s="59">
        <f>IF(terrains!L4831&lt;=2.5,1,IF(terrains!L4831&lt;=4.5,2,IF(terrains!L4831&lt;=6.5,3,4)))</f>
        <v>2</v>
      </c>
      <c r="Z4831" s="59">
        <f>IF(terrains!R4831=1,35,IF(terrains!S4831=1,64,IF(terrains!T4831=1,IF(terrains!Y4831=1,85,104),IF(terrains!U4831=1,IF(terrains!Y4831=1,124,152),IF(terrains!V4831=1,(IF(terrains!Y4831=1,146,IF(terrains!Y4831=2,178,263))),IF(terrains!W4831=1,(IF(terrains!Y4831=1,178,IF(terrains!Y4831=2,218,321))),IF(terrains!X4831=1,IF(terrains!Y4831=1,190,IF(terrains!Y4831=2,242,IF(terrains!Y4831=3,357,896))))))))))</f>
        <v>152</v>
      </c>
      <c r="AA4831" s="152">
        <f>terrains!Z4831*terrains!F4831</f>
        <v>360926.81899199996</v>
      </c>
    </row>
    <row r="4832" spans="1:27" ht="14.4">
      <c r="A4832" s="143">
        <v>4831</v>
      </c>
      <c r="B4832" s="59">
        <v>297541.64313500002</v>
      </c>
      <c r="C4832" s="59">
        <v>5036721.2350500003</v>
      </c>
      <c r="D4832" s="59" t="s">
        <v>4454</v>
      </c>
      <c r="E4832" s="153">
        <v>220.1</v>
      </c>
      <c r="F4832" s="150">
        <f>terrains!E4832*10.76391</f>
        <v>2369.136591</v>
      </c>
      <c r="G4832" s="59" t="s">
        <v>374</v>
      </c>
      <c r="H4832" s="59">
        <v>0</v>
      </c>
      <c r="I4832" s="59">
        <v>0</v>
      </c>
      <c r="J4832" s="59">
        <f>IF(terrains!L4832=13.5,IF(terrains!X4832=1,12,9),-0.392532+1.267037*terrains!L4832+0.472239*terrains!X4832+0.58658*terrains!W4832+0.089417*terrains!V4832+0.531633*terrains!U4832+0.337883*terrains!T4832-0.403545*terrains!S4832)</f>
        <v>3.1129435000000001</v>
      </c>
      <c r="K4832" s="151">
        <f>IF(terrains!I4832=0,terrains!J4832,terrains!I4832)</f>
        <v>3.1129435000000001</v>
      </c>
      <c r="L4832" s="59">
        <v>2.5</v>
      </c>
      <c r="M4832" s="59">
        <v>2</v>
      </c>
      <c r="N4832" s="59">
        <v>4</v>
      </c>
      <c r="O4832" s="59" t="s">
        <v>176</v>
      </c>
      <c r="P4832" s="59">
        <v>2</v>
      </c>
      <c r="Q4832" s="59">
        <v>1.5</v>
      </c>
      <c r="R4832" s="59">
        <v>0</v>
      </c>
      <c r="S4832" s="59">
        <v>0</v>
      </c>
      <c r="T4832" s="59">
        <v>1</v>
      </c>
      <c r="U4832" s="59">
        <v>0</v>
      </c>
      <c r="V4832" s="59">
        <v>0</v>
      </c>
      <c r="W4832" s="59">
        <v>0</v>
      </c>
      <c r="X4832" s="59">
        <v>0</v>
      </c>
      <c r="Y4832" s="59">
        <f>IF(terrains!L4832&lt;=2.5,1,IF(terrains!L4832&lt;=4.5,2,IF(terrains!L4832&lt;=6.5,3,4)))</f>
        <v>1</v>
      </c>
      <c r="Z4832" s="59">
        <f>IF(terrains!R4832=1,35,IF(terrains!S4832=1,64,IF(terrains!T4832=1,IF(terrains!Y4832=1,85,104),IF(terrains!U4832=1,IF(terrains!Y4832=1,124,152),IF(terrains!V4832=1,(IF(terrains!Y4832=1,146,IF(terrains!Y4832=2,178,263))),IF(terrains!W4832=1,(IF(terrains!Y4832=1,178,IF(terrains!Y4832=2,218,321))),IF(terrains!X4832=1,IF(terrains!Y4832=1,190,IF(terrains!Y4832=2,242,IF(terrains!Y4832=3,357,896))))))))))</f>
        <v>85</v>
      </c>
      <c r="AA4832" s="152">
        <f>terrains!Z4832*terrains!F4832</f>
        <v>201376.610235</v>
      </c>
    </row>
    <row r="4833" spans="1:27" ht="14.4">
      <c r="A4833" s="143">
        <v>4832</v>
      </c>
      <c r="B4833" s="59">
        <v>298951.38701200002</v>
      </c>
      <c r="C4833" s="59">
        <v>5036164.5705800001</v>
      </c>
      <c r="D4833" s="59" t="s">
        <v>4455</v>
      </c>
      <c r="E4833" s="153">
        <v>220.1</v>
      </c>
      <c r="F4833" s="150">
        <f>terrains!E4833*10.76391</f>
        <v>2369.136591</v>
      </c>
      <c r="G4833" s="59" t="s">
        <v>686</v>
      </c>
      <c r="H4833" s="59">
        <v>0.7</v>
      </c>
      <c r="I4833" s="59">
        <v>4</v>
      </c>
      <c r="J4833" s="59">
        <f>IF(terrains!L4833=13.5,IF(terrains!X4833=1,12,9),-0.392532+1.267037*terrains!L4833+0.472239*terrains!X4833+0.58658*terrains!W4833+0.089417*terrains!V4833+0.531633*terrains!U4833+0.337883*terrains!T4833-0.403545*terrains!S4833)</f>
        <v>3.7464619999999997</v>
      </c>
      <c r="K4833" s="151">
        <f>IF(terrains!I4833=0,terrains!J4833,terrains!I4833)</f>
        <v>4</v>
      </c>
      <c r="L4833" s="59">
        <v>3</v>
      </c>
      <c r="M4833" s="59">
        <v>2</v>
      </c>
      <c r="N4833" s="59">
        <v>8</v>
      </c>
      <c r="O4833" s="59" t="s">
        <v>176</v>
      </c>
      <c r="P4833" s="59">
        <v>2</v>
      </c>
      <c r="Q4833" s="59">
        <v>2</v>
      </c>
      <c r="R4833" s="59">
        <v>0</v>
      </c>
      <c r="S4833" s="59">
        <v>0</v>
      </c>
      <c r="T4833" s="59">
        <v>1</v>
      </c>
      <c r="U4833" s="59">
        <v>0</v>
      </c>
      <c r="V4833" s="59">
        <v>0</v>
      </c>
      <c r="W4833" s="59">
        <v>0</v>
      </c>
      <c r="X4833" s="59">
        <v>0</v>
      </c>
      <c r="Y4833" s="59">
        <f>IF(terrains!L4833&lt;=2.5,1,IF(terrains!L4833&lt;=4.5,2,IF(terrains!L4833&lt;=6.5,3,4)))</f>
        <v>2</v>
      </c>
      <c r="Z4833" s="59">
        <f>IF(terrains!R4833=1,35,IF(terrains!S4833=1,64,IF(terrains!T4833=1,IF(terrains!Y4833=1,85,104),IF(terrains!U4833=1,IF(terrains!Y4833=1,124,152),IF(terrains!V4833=1,(IF(terrains!Y4833=1,146,IF(terrains!Y4833=2,178,263))),IF(terrains!W4833=1,(IF(terrains!Y4833=1,178,IF(terrains!Y4833=2,218,321))),IF(terrains!X4833=1,IF(terrains!Y4833=1,190,IF(terrains!Y4833=2,242,IF(terrains!Y4833=3,357,896))))))))))</f>
        <v>104</v>
      </c>
      <c r="AA4833" s="152">
        <f>terrains!Z4833*terrains!F4833</f>
        <v>246390.205464</v>
      </c>
    </row>
    <row r="4834" spans="1:27" ht="14.4">
      <c r="A4834" s="143">
        <v>4833</v>
      </c>
      <c r="B4834" s="59">
        <v>297994.28889999999</v>
      </c>
      <c r="C4834" s="59">
        <v>5049065.6890000002</v>
      </c>
      <c r="D4834" s="59" t="s">
        <v>4456</v>
      </c>
      <c r="E4834" s="153">
        <v>219.5</v>
      </c>
      <c r="F4834" s="150">
        <f>terrains!E4834*10.76391</f>
        <v>2362.6782449999996</v>
      </c>
      <c r="G4834" s="59" t="s">
        <v>1138</v>
      </c>
      <c r="H4834" s="59">
        <v>0</v>
      </c>
      <c r="I4834" s="59">
        <v>0</v>
      </c>
      <c r="J4834" s="59">
        <f>IF(terrains!L4834=13.5,IF(terrains!X4834=1,12,9),-0.392532+1.267037*terrains!L4834+0.472239*terrains!X4834+0.58658*terrains!W4834+0.089417*terrains!V4834+0.531633*terrains!U4834+0.337883*terrains!T4834-0.403545*terrains!S4834)</f>
        <v>1.7379969999999998</v>
      </c>
      <c r="K4834" s="151">
        <f>IF(terrains!I4834=0,terrains!J4834,terrains!I4834)</f>
        <v>1.7379969999999998</v>
      </c>
      <c r="L4834" s="59">
        <v>2</v>
      </c>
      <c r="M4834" s="59">
        <v>1</v>
      </c>
      <c r="N4834" s="59">
        <v>3</v>
      </c>
      <c r="O4834" s="59" t="s">
        <v>175</v>
      </c>
      <c r="P4834" s="59">
        <v>1.5</v>
      </c>
      <c r="Q4834" s="59">
        <v>2</v>
      </c>
      <c r="R4834" s="59">
        <v>0</v>
      </c>
      <c r="S4834" s="59">
        <v>1</v>
      </c>
      <c r="T4834" s="59">
        <v>0</v>
      </c>
      <c r="U4834" s="59">
        <v>0</v>
      </c>
      <c r="V4834" s="59">
        <v>0</v>
      </c>
      <c r="W4834" s="59">
        <v>0</v>
      </c>
      <c r="X4834" s="59">
        <v>0</v>
      </c>
      <c r="Y4834" s="59">
        <f>IF(terrains!L4834&lt;=2.5,1,IF(terrains!L4834&lt;=4.5,2,IF(terrains!L4834&lt;=6.5,3,4)))</f>
        <v>1</v>
      </c>
      <c r="Z4834" s="59">
        <f>IF(terrains!R4834=1,35,IF(terrains!S4834=1,64,IF(terrains!T4834=1,IF(terrains!Y4834=1,85,104),IF(terrains!U4834=1,IF(terrains!Y4834=1,124,152),IF(terrains!V4834=1,(IF(terrains!Y4834=1,146,IF(terrains!Y4834=2,178,263))),IF(terrains!W4834=1,(IF(terrains!Y4834=1,178,IF(terrains!Y4834=2,218,321))),IF(terrains!X4834=1,IF(terrains!Y4834=1,190,IF(terrains!Y4834=2,242,IF(terrains!Y4834=3,357,896))))))))))</f>
        <v>64</v>
      </c>
      <c r="AA4834" s="152">
        <f>terrains!Z4834*terrains!F4834</f>
        <v>151211.40767999997</v>
      </c>
    </row>
    <row r="4835" spans="1:27" ht="14.4">
      <c r="A4835" s="143">
        <v>4834</v>
      </c>
      <c r="B4835" s="59">
        <v>298792.43229999999</v>
      </c>
      <c r="C4835" s="59">
        <v>5044711.9179999996</v>
      </c>
      <c r="D4835" s="59" t="s">
        <v>4457</v>
      </c>
      <c r="E4835" s="153">
        <v>218.9</v>
      </c>
      <c r="F4835" s="150">
        <f>terrains!E4835*10.76391</f>
        <v>2356.2198989999997</v>
      </c>
      <c r="G4835" s="59" t="s">
        <v>219</v>
      </c>
      <c r="H4835" s="59">
        <v>0</v>
      </c>
      <c r="I4835" s="59">
        <v>0</v>
      </c>
      <c r="J4835" s="59">
        <f>IF(terrains!L4835=13.5,IF(terrains!X4835=1,12,9),-0.392532+1.267037*terrains!L4835+0.472239*terrains!X4835+0.58658*terrains!W4835+0.089417*terrains!V4835+0.531633*terrains!U4835+0.337883*terrains!T4835-0.403545*terrains!S4835)</f>
        <v>3.9402119999999998</v>
      </c>
      <c r="K4835" s="151">
        <f>IF(terrains!I4835=0,terrains!J4835,terrains!I4835)</f>
        <v>3.9402119999999998</v>
      </c>
      <c r="L4835" s="59">
        <v>3</v>
      </c>
      <c r="M4835" s="59">
        <v>2</v>
      </c>
      <c r="N4835" s="59">
        <v>6</v>
      </c>
      <c r="O4835" s="59" t="s">
        <v>177</v>
      </c>
      <c r="P4835" s="59">
        <v>2</v>
      </c>
      <c r="Q4835" s="59">
        <v>2.5</v>
      </c>
      <c r="R4835" s="59">
        <v>0</v>
      </c>
      <c r="S4835" s="59">
        <v>0</v>
      </c>
      <c r="T4835" s="59">
        <v>0</v>
      </c>
      <c r="U4835" s="59">
        <v>1</v>
      </c>
      <c r="V4835" s="59">
        <v>0</v>
      </c>
      <c r="W4835" s="59">
        <v>0</v>
      </c>
      <c r="X4835" s="59">
        <v>0</v>
      </c>
      <c r="Y4835" s="59">
        <f>IF(terrains!L4835&lt;=2.5,1,IF(terrains!L4835&lt;=4.5,2,IF(terrains!L4835&lt;=6.5,3,4)))</f>
        <v>2</v>
      </c>
      <c r="Z4835" s="59">
        <f>IF(terrains!R4835=1,35,IF(terrains!S4835=1,64,IF(terrains!T4835=1,IF(terrains!Y4835=1,85,104),IF(terrains!U4835=1,IF(terrains!Y4835=1,124,152),IF(terrains!V4835=1,(IF(terrains!Y4835=1,146,IF(terrains!Y4835=2,178,263))),IF(terrains!W4835=1,(IF(terrains!Y4835=1,178,IF(terrains!Y4835=2,218,321))),IF(terrains!X4835=1,IF(terrains!Y4835=1,190,IF(terrains!Y4835=2,242,IF(terrains!Y4835=3,357,896))))))))))</f>
        <v>152</v>
      </c>
      <c r="AA4835" s="152">
        <f>terrains!Z4835*terrains!F4835</f>
        <v>358145.42464799993</v>
      </c>
    </row>
    <row r="4836" spans="1:27" ht="14.4">
      <c r="A4836" s="143">
        <v>4835</v>
      </c>
      <c r="B4836" s="59">
        <v>300177.45130000002</v>
      </c>
      <c r="C4836" s="59">
        <v>5040220.3320000004</v>
      </c>
      <c r="D4836" s="59" t="s">
        <v>4458</v>
      </c>
      <c r="E4836" s="153">
        <v>218.9</v>
      </c>
      <c r="F4836" s="150">
        <f>terrains!E4836*10.76391</f>
        <v>2356.2198989999997</v>
      </c>
      <c r="G4836" s="59" t="s">
        <v>486</v>
      </c>
      <c r="H4836" s="59">
        <v>0</v>
      </c>
      <c r="I4836" s="59">
        <v>12</v>
      </c>
      <c r="J4836" s="59">
        <f>IF(terrains!L4836=13.5,IF(terrains!X4836=1,12,9),-0.392532+1.267037*terrains!L4836+0.472239*terrains!X4836+0.58658*terrains!W4836+0.089417*terrains!V4836+0.531633*terrains!U4836+0.337883*terrains!T4836-0.403545*terrains!S4836)</f>
        <v>12</v>
      </c>
      <c r="K4836" s="151">
        <f>IF(terrains!I4836=0,terrains!J4836,terrains!I4836)</f>
        <v>12</v>
      </c>
      <c r="L4836" s="59">
        <v>13.5</v>
      </c>
      <c r="M4836" s="59">
        <v>0</v>
      </c>
      <c r="N4836" s="59">
        <v>0</v>
      </c>
      <c r="O4836" s="59" t="s">
        <v>180</v>
      </c>
      <c r="P4836" s="59">
        <v>0</v>
      </c>
      <c r="Q4836" s="59">
        <v>0</v>
      </c>
      <c r="R4836" s="59">
        <v>0</v>
      </c>
      <c r="S4836" s="59">
        <v>0</v>
      </c>
      <c r="T4836" s="59">
        <v>0</v>
      </c>
      <c r="U4836" s="59">
        <v>0</v>
      </c>
      <c r="V4836" s="59">
        <v>0</v>
      </c>
      <c r="W4836" s="59">
        <v>0</v>
      </c>
      <c r="X4836" s="59">
        <v>1</v>
      </c>
      <c r="Y4836" s="59">
        <f>IF(terrains!L4836&lt;=2.5,1,IF(terrains!L4836&lt;=4.5,2,IF(terrains!L4836&lt;=6.5,3,4)))</f>
        <v>4</v>
      </c>
      <c r="Z4836" s="59">
        <f>IF(terrains!R4836=1,35,IF(terrains!S4836=1,64,IF(terrains!T4836=1,IF(terrains!Y4836=1,85,104),IF(terrains!U4836=1,IF(terrains!Y4836=1,124,152),IF(terrains!V4836=1,(IF(terrains!Y4836=1,146,IF(terrains!Y4836=2,178,263))),IF(terrains!W4836=1,(IF(terrains!Y4836=1,178,IF(terrains!Y4836=2,218,321))),IF(terrains!X4836=1,IF(terrains!Y4836=1,190,IF(terrains!Y4836=2,242,IF(terrains!Y4836=3,357,896))))))))))</f>
        <v>896</v>
      </c>
      <c r="AA4836" s="152">
        <f>terrains!Z4836*terrains!F4836</f>
        <v>2111173.0295039997</v>
      </c>
    </row>
    <row r="4837" spans="1:27" ht="14.4">
      <c r="A4837" s="143">
        <v>4836</v>
      </c>
      <c r="B4837" s="59">
        <v>299237.41420499998</v>
      </c>
      <c r="C4837" s="59">
        <v>5041539.7084900001</v>
      </c>
      <c r="D4837" s="59" t="s">
        <v>4459</v>
      </c>
      <c r="E4837" s="153">
        <v>218</v>
      </c>
      <c r="F4837" s="150">
        <f>terrains!E4837*10.76391</f>
        <v>2346.5323799999996</v>
      </c>
      <c r="G4837" s="59" t="s">
        <v>1408</v>
      </c>
      <c r="H4837" s="59">
        <v>1</v>
      </c>
      <c r="I4837" s="59">
        <v>4</v>
      </c>
      <c r="J4837" s="59">
        <f>IF(terrains!L4837=13.5,IF(terrains!X4837=1,12,9),-0.392532+1.267037*terrains!L4837+0.472239*terrains!X4837+0.58658*terrains!W4837+0.089417*terrains!V4837+0.531633*terrains!U4837+0.337883*terrains!T4837-0.403545*terrains!S4837)</f>
        <v>3.8808179999999997</v>
      </c>
      <c r="K4837" s="151">
        <f>IF(terrains!I4837=0,terrains!J4837,terrains!I4837)</f>
        <v>4</v>
      </c>
      <c r="L4837" s="59">
        <v>3</v>
      </c>
      <c r="M4837" s="59">
        <v>2</v>
      </c>
      <c r="N4837" s="59">
        <v>4</v>
      </c>
      <c r="O4837" s="59" t="s">
        <v>180</v>
      </c>
      <c r="P4837" s="59">
        <v>3</v>
      </c>
      <c r="Q4837" s="59">
        <v>2.5</v>
      </c>
      <c r="R4837" s="59">
        <v>0</v>
      </c>
      <c r="S4837" s="59">
        <v>0</v>
      </c>
      <c r="T4837" s="59">
        <v>0</v>
      </c>
      <c r="U4837" s="59">
        <v>0</v>
      </c>
      <c r="V4837" s="59">
        <v>0</v>
      </c>
      <c r="W4837" s="59">
        <v>0</v>
      </c>
      <c r="X4837" s="59">
        <v>1</v>
      </c>
      <c r="Y4837" s="59">
        <f>IF(terrains!L4837&lt;=2.5,1,IF(terrains!L4837&lt;=4.5,2,IF(terrains!L4837&lt;=6.5,3,4)))</f>
        <v>2</v>
      </c>
      <c r="Z4837" s="59">
        <f>IF(terrains!R4837=1,35,IF(terrains!S4837=1,64,IF(terrains!T4837=1,IF(terrains!Y4837=1,85,104),IF(terrains!U4837=1,IF(terrains!Y4837=1,124,152),IF(terrains!V4837=1,(IF(terrains!Y4837=1,146,IF(terrains!Y4837=2,178,263))),IF(terrains!W4837=1,(IF(terrains!Y4837=1,178,IF(terrains!Y4837=2,218,321))),IF(terrains!X4837=1,IF(terrains!Y4837=1,190,IF(terrains!Y4837=2,242,IF(terrains!Y4837=3,357,896))))))))))</f>
        <v>242</v>
      </c>
      <c r="AA4837" s="152">
        <f>terrains!Z4837*terrains!F4837</f>
        <v>567860.83595999994</v>
      </c>
    </row>
    <row r="4838" spans="1:27" ht="14.4">
      <c r="A4838" s="143">
        <v>4837</v>
      </c>
      <c r="B4838" s="59">
        <v>293820.11542099999</v>
      </c>
      <c r="C4838" s="59">
        <v>5047591.73709</v>
      </c>
      <c r="D4838" s="59" t="s">
        <v>4460</v>
      </c>
      <c r="E4838" s="153">
        <v>217.9</v>
      </c>
      <c r="F4838" s="150">
        <f>terrains!E4838*10.76391</f>
        <v>2345.455989</v>
      </c>
      <c r="G4838" s="59" t="s">
        <v>493</v>
      </c>
      <c r="H4838" s="59">
        <v>0</v>
      </c>
      <c r="I4838" s="59">
        <v>0</v>
      </c>
      <c r="J4838" s="59">
        <f>IF(terrains!L4838=13.5,IF(terrains!X4838=1,12,9),-0.392532+1.267037*terrains!L4838+0.472239*terrains!X4838+0.58658*terrains!W4838+0.089417*terrains!V4838+0.531633*terrains!U4838+0.337883*terrains!T4838-0.403545*terrains!S4838)</f>
        <v>1.7379969999999998</v>
      </c>
      <c r="K4838" s="151">
        <f>IF(terrains!I4838=0,terrains!J4838,terrains!I4838)</f>
        <v>1.7379969999999998</v>
      </c>
      <c r="L4838" s="59">
        <v>2</v>
      </c>
      <c r="M4838" s="59">
        <v>1</v>
      </c>
      <c r="N4838" s="59">
        <v>3</v>
      </c>
      <c r="O4838" s="59" t="s">
        <v>175</v>
      </c>
      <c r="P4838" s="59">
        <v>2</v>
      </c>
      <c r="Q4838" s="59">
        <v>1.5</v>
      </c>
      <c r="R4838" s="59">
        <v>0</v>
      </c>
      <c r="S4838" s="59">
        <v>1</v>
      </c>
      <c r="T4838" s="59">
        <v>0</v>
      </c>
      <c r="U4838" s="59">
        <v>0</v>
      </c>
      <c r="V4838" s="59">
        <v>0</v>
      </c>
      <c r="W4838" s="59">
        <v>0</v>
      </c>
      <c r="X4838" s="59">
        <v>0</v>
      </c>
      <c r="Y4838" s="59">
        <f>IF(terrains!L4838&lt;=2.5,1,IF(terrains!L4838&lt;=4.5,2,IF(terrains!L4838&lt;=6.5,3,4)))</f>
        <v>1</v>
      </c>
      <c r="Z4838" s="59">
        <f>IF(terrains!R4838=1,35,IF(terrains!S4838=1,64,IF(terrains!T4838=1,IF(terrains!Y4838=1,85,104),IF(terrains!U4838=1,IF(terrains!Y4838=1,124,152),IF(terrains!V4838=1,(IF(terrains!Y4838=1,146,IF(terrains!Y4838=2,178,263))),IF(terrains!W4838=1,(IF(terrains!Y4838=1,178,IF(terrains!Y4838=2,218,321))),IF(terrains!X4838=1,IF(terrains!Y4838=1,190,IF(terrains!Y4838=2,242,IF(terrains!Y4838=3,357,896))))))))))</f>
        <v>64</v>
      </c>
      <c r="AA4838" s="152">
        <f>terrains!Z4838*terrains!F4838</f>
        <v>150109.183296</v>
      </c>
    </row>
    <row r="4839" spans="1:27" ht="14.4">
      <c r="A4839" s="143">
        <v>4838</v>
      </c>
      <c r="B4839" s="59">
        <v>293991.71410600003</v>
      </c>
      <c r="C4839" s="59">
        <v>5047482.7690700004</v>
      </c>
      <c r="D4839" s="59" t="s">
        <v>4461</v>
      </c>
      <c r="E4839" s="153">
        <v>217.9</v>
      </c>
      <c r="F4839" s="150">
        <f>terrains!E4839*10.76391</f>
        <v>2345.455989</v>
      </c>
      <c r="G4839" s="59" t="s">
        <v>493</v>
      </c>
      <c r="H4839" s="59">
        <v>0</v>
      </c>
      <c r="I4839" s="59">
        <v>0</v>
      </c>
      <c r="J4839" s="59">
        <f>IF(terrains!L4839=13.5,IF(terrains!X4839=1,12,9),-0.392532+1.267037*terrains!L4839+0.472239*terrains!X4839+0.58658*terrains!W4839+0.089417*terrains!V4839+0.531633*terrains!U4839+0.337883*terrains!T4839-0.403545*terrains!S4839)</f>
        <v>1.7379969999999998</v>
      </c>
      <c r="K4839" s="151">
        <f>IF(terrains!I4839=0,terrains!J4839,terrains!I4839)</f>
        <v>1.7379969999999998</v>
      </c>
      <c r="L4839" s="59">
        <v>2</v>
      </c>
      <c r="M4839" s="59">
        <v>1</v>
      </c>
      <c r="N4839" s="59">
        <v>3</v>
      </c>
      <c r="O4839" s="59" t="s">
        <v>175</v>
      </c>
      <c r="P4839" s="59">
        <v>2</v>
      </c>
      <c r="Q4839" s="59">
        <v>1.5</v>
      </c>
      <c r="R4839" s="59">
        <v>0</v>
      </c>
      <c r="S4839" s="59">
        <v>1</v>
      </c>
      <c r="T4839" s="59">
        <v>0</v>
      </c>
      <c r="U4839" s="59">
        <v>0</v>
      </c>
      <c r="V4839" s="59">
        <v>0</v>
      </c>
      <c r="W4839" s="59">
        <v>0</v>
      </c>
      <c r="X4839" s="59">
        <v>0</v>
      </c>
      <c r="Y4839" s="59">
        <f>IF(terrains!L4839&lt;=2.5,1,IF(terrains!L4839&lt;=4.5,2,IF(terrains!L4839&lt;=6.5,3,4)))</f>
        <v>1</v>
      </c>
      <c r="Z4839" s="59">
        <f>IF(terrains!R4839=1,35,IF(terrains!S4839=1,64,IF(terrains!T4839=1,IF(terrains!Y4839=1,85,104),IF(terrains!U4839=1,IF(terrains!Y4839=1,124,152),IF(terrains!V4839=1,(IF(terrains!Y4839=1,146,IF(terrains!Y4839=2,178,263))),IF(terrains!W4839=1,(IF(terrains!Y4839=1,178,IF(terrains!Y4839=2,218,321))),IF(terrains!X4839=1,IF(terrains!Y4839=1,190,IF(terrains!Y4839=2,242,IF(terrains!Y4839=3,357,896))))))))))</f>
        <v>64</v>
      </c>
      <c r="AA4839" s="152">
        <f>terrains!Z4839*terrains!F4839</f>
        <v>150109.183296</v>
      </c>
    </row>
    <row r="4840" spans="1:27" ht="14.4">
      <c r="A4840" s="143">
        <v>4839</v>
      </c>
      <c r="B4840" s="59">
        <v>293829.14179999998</v>
      </c>
      <c r="C4840" s="59">
        <v>5047586.0039999997</v>
      </c>
      <c r="D4840" s="59" t="s">
        <v>4462</v>
      </c>
      <c r="E4840" s="153">
        <v>217.9</v>
      </c>
      <c r="F4840" s="150">
        <f>terrains!E4840*10.76391</f>
        <v>2345.455989</v>
      </c>
      <c r="G4840" s="59" t="s">
        <v>493</v>
      </c>
      <c r="H4840" s="59">
        <v>0</v>
      </c>
      <c r="I4840" s="59">
        <v>0</v>
      </c>
      <c r="J4840" s="59">
        <f>IF(terrains!L4840=13.5,IF(terrains!X4840=1,12,9),-0.392532+1.267037*terrains!L4840+0.472239*terrains!X4840+0.58658*terrains!W4840+0.089417*terrains!V4840+0.531633*terrains!U4840+0.337883*terrains!T4840-0.403545*terrains!S4840)</f>
        <v>1.7379969999999998</v>
      </c>
      <c r="K4840" s="151">
        <f>IF(terrains!I4840=0,terrains!J4840,terrains!I4840)</f>
        <v>1.7379969999999998</v>
      </c>
      <c r="L4840" s="59">
        <v>2</v>
      </c>
      <c r="M4840" s="59">
        <v>1</v>
      </c>
      <c r="N4840" s="59">
        <v>3</v>
      </c>
      <c r="O4840" s="59" t="s">
        <v>175</v>
      </c>
      <c r="P4840" s="59">
        <v>2</v>
      </c>
      <c r="Q4840" s="59">
        <v>1.5</v>
      </c>
      <c r="R4840" s="59">
        <v>0</v>
      </c>
      <c r="S4840" s="59">
        <v>1</v>
      </c>
      <c r="T4840" s="59">
        <v>0</v>
      </c>
      <c r="U4840" s="59">
        <v>0</v>
      </c>
      <c r="V4840" s="59">
        <v>0</v>
      </c>
      <c r="W4840" s="59">
        <v>0</v>
      </c>
      <c r="X4840" s="59">
        <v>0</v>
      </c>
      <c r="Y4840" s="59">
        <f>IF(terrains!L4840&lt;=2.5,1,IF(terrains!L4840&lt;=4.5,2,IF(terrains!L4840&lt;=6.5,3,4)))</f>
        <v>1</v>
      </c>
      <c r="Z4840" s="59">
        <f>IF(terrains!R4840=1,35,IF(terrains!S4840=1,64,IF(terrains!T4840=1,IF(terrains!Y4840=1,85,104),IF(terrains!U4840=1,IF(terrains!Y4840=1,124,152),IF(terrains!V4840=1,(IF(terrains!Y4840=1,146,IF(terrains!Y4840=2,178,263))),IF(terrains!W4840=1,(IF(terrains!Y4840=1,178,IF(terrains!Y4840=2,218,321))),IF(terrains!X4840=1,IF(terrains!Y4840=1,190,IF(terrains!Y4840=2,242,IF(terrains!Y4840=3,357,896))))))))))</f>
        <v>64</v>
      </c>
      <c r="AA4840" s="152">
        <f>terrains!Z4840*terrains!F4840</f>
        <v>150109.183296</v>
      </c>
    </row>
    <row r="4841" spans="1:27" ht="14.4">
      <c r="A4841" s="143">
        <v>4840</v>
      </c>
      <c r="B4841" s="59">
        <v>299619.13128199999</v>
      </c>
      <c r="C4841" s="59">
        <v>5044204.0743500004</v>
      </c>
      <c r="D4841" s="59" t="s">
        <v>4463</v>
      </c>
      <c r="E4841" s="153">
        <v>217.3</v>
      </c>
      <c r="F4841" s="150">
        <f>terrains!E4841*10.76391</f>
        <v>2338.9976430000002</v>
      </c>
      <c r="G4841" s="59" t="s">
        <v>231</v>
      </c>
      <c r="H4841" s="59">
        <v>0</v>
      </c>
      <c r="I4841" s="59">
        <v>0</v>
      </c>
      <c r="J4841" s="59">
        <f>IF(terrains!L4841=13.5,IF(terrains!X4841=1,12,9),-0.392532+1.267037*terrains!L4841+0.472239*terrains!X4841+0.58658*terrains!W4841+0.089417*terrains!V4841+0.531633*terrains!U4841+0.337883*terrains!T4841-0.403545*terrains!S4841)</f>
        <v>2.8644775</v>
      </c>
      <c r="K4841" s="151">
        <f>IF(terrains!I4841=0,terrains!J4841,terrains!I4841)</f>
        <v>2.8644775</v>
      </c>
      <c r="L4841" s="59">
        <v>2.5</v>
      </c>
      <c r="M4841" s="59">
        <v>2</v>
      </c>
      <c r="N4841" s="59">
        <v>4</v>
      </c>
      <c r="O4841" s="59" t="s">
        <v>178</v>
      </c>
      <c r="P4841" s="59">
        <v>2</v>
      </c>
      <c r="Q4841" s="59">
        <v>2.5</v>
      </c>
      <c r="R4841" s="59">
        <v>0</v>
      </c>
      <c r="S4841" s="59">
        <v>0</v>
      </c>
      <c r="T4841" s="59">
        <v>0</v>
      </c>
      <c r="U4841" s="59">
        <v>0</v>
      </c>
      <c r="V4841" s="59">
        <v>1</v>
      </c>
      <c r="W4841" s="59">
        <v>0</v>
      </c>
      <c r="X4841" s="59">
        <v>0</v>
      </c>
      <c r="Y4841" s="59">
        <f>IF(terrains!L4841&lt;=2.5,1,IF(terrains!L4841&lt;=4.5,2,IF(terrains!L4841&lt;=6.5,3,4)))</f>
        <v>1</v>
      </c>
      <c r="Z4841" s="59">
        <f>IF(terrains!R4841=1,35,IF(terrains!S4841=1,64,IF(terrains!T4841=1,IF(terrains!Y4841=1,85,104),IF(terrains!U4841=1,IF(terrains!Y4841=1,124,152),IF(terrains!V4841=1,(IF(terrains!Y4841=1,146,IF(terrains!Y4841=2,178,263))),IF(terrains!W4841=1,(IF(terrains!Y4841=1,178,IF(terrains!Y4841=2,218,321))),IF(terrains!X4841=1,IF(terrains!Y4841=1,190,IF(terrains!Y4841=2,242,IF(terrains!Y4841=3,357,896))))))))))</f>
        <v>146</v>
      </c>
      <c r="AA4841" s="152">
        <f>terrains!Z4841*terrains!F4841</f>
        <v>341493.65587800002</v>
      </c>
    </row>
    <row r="4842" spans="1:27" ht="14.4">
      <c r="A4842" s="143">
        <v>4841</v>
      </c>
      <c r="B4842" s="59">
        <v>297509.91869999998</v>
      </c>
      <c r="C4842" s="59">
        <v>5036539.1289999997</v>
      </c>
      <c r="D4842" s="59" t="s">
        <v>4464</v>
      </c>
      <c r="E4842" s="153">
        <v>216.6</v>
      </c>
      <c r="F4842" s="150">
        <f>terrains!E4842*10.76391</f>
        <v>2331.4629059999997</v>
      </c>
      <c r="G4842" s="59" t="s">
        <v>374</v>
      </c>
      <c r="H4842" s="59">
        <v>0</v>
      </c>
      <c r="I4842" s="59">
        <v>0</v>
      </c>
      <c r="J4842" s="59">
        <f>IF(terrains!L4842=13.5,IF(terrains!X4842=1,12,9),-0.392532+1.267037*terrains!L4842+0.472239*terrains!X4842+0.58658*terrains!W4842+0.089417*terrains!V4842+0.531633*terrains!U4842+0.337883*terrains!T4842-0.403545*terrains!S4842)</f>
        <v>3.1129435000000001</v>
      </c>
      <c r="K4842" s="151">
        <f>IF(terrains!I4842=0,terrains!J4842,terrains!I4842)</f>
        <v>3.1129435000000001</v>
      </c>
      <c r="L4842" s="59">
        <v>2.5</v>
      </c>
      <c r="M4842" s="59">
        <v>2</v>
      </c>
      <c r="N4842" s="59">
        <v>4</v>
      </c>
      <c r="O4842" s="59" t="s">
        <v>176</v>
      </c>
      <c r="P4842" s="59">
        <v>2</v>
      </c>
      <c r="Q4842" s="59">
        <v>1.5</v>
      </c>
      <c r="R4842" s="59">
        <v>0</v>
      </c>
      <c r="S4842" s="59">
        <v>0</v>
      </c>
      <c r="T4842" s="59">
        <v>1</v>
      </c>
      <c r="U4842" s="59">
        <v>0</v>
      </c>
      <c r="V4842" s="59">
        <v>0</v>
      </c>
      <c r="W4842" s="59">
        <v>0</v>
      </c>
      <c r="X4842" s="59">
        <v>0</v>
      </c>
      <c r="Y4842" s="59">
        <f>IF(terrains!L4842&lt;=2.5,1,IF(terrains!L4842&lt;=4.5,2,IF(terrains!L4842&lt;=6.5,3,4)))</f>
        <v>1</v>
      </c>
      <c r="Z4842" s="59">
        <f>IF(terrains!R4842=1,35,IF(terrains!S4842=1,64,IF(terrains!T4842=1,IF(terrains!Y4842=1,85,104),IF(terrains!U4842=1,IF(terrains!Y4842=1,124,152),IF(terrains!V4842=1,(IF(terrains!Y4842=1,146,IF(terrains!Y4842=2,178,263))),IF(terrains!W4842=1,(IF(terrains!Y4842=1,178,IF(terrains!Y4842=2,218,321))),IF(terrains!X4842=1,IF(terrains!Y4842=1,190,IF(terrains!Y4842=2,242,IF(terrains!Y4842=3,357,896))))))))))</f>
        <v>85</v>
      </c>
      <c r="AA4842" s="152">
        <f>terrains!Z4842*terrains!F4842</f>
        <v>198174.34700999997</v>
      </c>
    </row>
    <row r="4843" spans="1:27" ht="14.4">
      <c r="A4843" s="143">
        <v>4842</v>
      </c>
      <c r="B4843" s="59">
        <v>292759.16359200003</v>
      </c>
      <c r="C4843" s="59">
        <v>5039536.5710100001</v>
      </c>
      <c r="D4843" s="59" t="s">
        <v>4465</v>
      </c>
      <c r="E4843" s="153">
        <v>216.6</v>
      </c>
      <c r="F4843" s="150">
        <f>terrains!E4843*10.76391</f>
        <v>2331.4629059999997</v>
      </c>
      <c r="G4843" s="59" t="s">
        <v>283</v>
      </c>
      <c r="H4843" s="59">
        <v>1</v>
      </c>
      <c r="I4843" s="59">
        <v>6</v>
      </c>
      <c r="J4843" s="59">
        <f>IF(terrains!L4843=13.5,IF(terrains!X4843=1,12,9),-0.392532+1.267037*terrains!L4843+0.472239*terrains!X4843+0.58658*terrains!W4843+0.089417*terrains!V4843+0.531633*terrains!U4843+0.337883*terrains!T4843-0.403545*terrains!S4843)</f>
        <v>5.0134989999999995</v>
      </c>
      <c r="K4843" s="151">
        <f>IF(terrains!I4843=0,terrains!J4843,terrains!I4843)</f>
        <v>6</v>
      </c>
      <c r="L4843" s="59">
        <v>4</v>
      </c>
      <c r="M4843" s="59">
        <v>2</v>
      </c>
      <c r="N4843" s="59">
        <v>12</v>
      </c>
      <c r="O4843" s="59" t="s">
        <v>176</v>
      </c>
      <c r="P4843" s="59">
        <v>2</v>
      </c>
      <c r="Q4843" s="59">
        <v>2.5</v>
      </c>
      <c r="R4843" s="59">
        <v>0</v>
      </c>
      <c r="S4843" s="59">
        <v>0</v>
      </c>
      <c r="T4843" s="59">
        <v>1</v>
      </c>
      <c r="U4843" s="59">
        <v>0</v>
      </c>
      <c r="V4843" s="59">
        <v>0</v>
      </c>
      <c r="W4843" s="59">
        <v>0</v>
      </c>
      <c r="X4843" s="59">
        <v>0</v>
      </c>
      <c r="Y4843" s="59">
        <f>IF(terrains!L4843&lt;=2.5,1,IF(terrains!L4843&lt;=4.5,2,IF(terrains!L4843&lt;=6.5,3,4)))</f>
        <v>2</v>
      </c>
      <c r="Z4843" s="59">
        <f>IF(terrains!R4843=1,35,IF(terrains!S4843=1,64,IF(terrains!T4843=1,IF(terrains!Y4843=1,85,104),IF(terrains!U4843=1,IF(terrains!Y4843=1,124,152),IF(terrains!V4843=1,(IF(terrains!Y4843=1,146,IF(terrains!Y4843=2,178,263))),IF(terrains!W4843=1,(IF(terrains!Y4843=1,178,IF(terrains!Y4843=2,218,321))),IF(terrains!X4843=1,IF(terrains!Y4843=1,190,IF(terrains!Y4843=2,242,IF(terrains!Y4843=3,357,896))))))))))</f>
        <v>104</v>
      </c>
      <c r="AA4843" s="152">
        <f>terrains!Z4843*terrains!F4843</f>
        <v>242472.14222399998</v>
      </c>
    </row>
    <row r="4844" spans="1:27" ht="14.4">
      <c r="A4844" s="143">
        <v>4843</v>
      </c>
      <c r="B4844" s="59">
        <v>301809.99758000002</v>
      </c>
      <c r="C4844" s="59">
        <v>5050075.7132099997</v>
      </c>
      <c r="D4844" s="59" t="s">
        <v>4466</v>
      </c>
      <c r="E4844" s="153">
        <v>216.5</v>
      </c>
      <c r="F4844" s="150">
        <f>terrains!E4844*10.76391</f>
        <v>2330.3865149999997</v>
      </c>
      <c r="G4844" s="59" t="s">
        <v>304</v>
      </c>
      <c r="H4844" s="59">
        <v>0</v>
      </c>
      <c r="I4844" s="59">
        <v>6</v>
      </c>
      <c r="J4844" s="59">
        <f>IF(terrains!L4844=13.5,IF(terrains!X4844=1,12,9),-0.392532+1.267037*terrains!L4844+0.472239*terrains!X4844+0.58658*terrains!W4844+0.089417*terrains!V4844+0.531633*terrains!U4844+0.337883*terrains!T4844-0.403545*terrains!S4844)</f>
        <v>4.2720709999999995</v>
      </c>
      <c r="K4844" s="151">
        <f>IF(terrains!I4844=0,terrains!J4844,terrains!I4844)</f>
        <v>6</v>
      </c>
      <c r="L4844" s="59">
        <v>4</v>
      </c>
      <c r="M4844" s="59">
        <v>2</v>
      </c>
      <c r="N4844" s="59">
        <v>12</v>
      </c>
      <c r="O4844" s="59" t="s">
        <v>175</v>
      </c>
      <c r="P4844" s="59">
        <v>2</v>
      </c>
      <c r="Q4844" s="59">
        <v>2.5</v>
      </c>
      <c r="R4844" s="59">
        <v>0</v>
      </c>
      <c r="S4844" s="59">
        <v>1</v>
      </c>
      <c r="T4844" s="59">
        <v>0</v>
      </c>
      <c r="U4844" s="59">
        <v>0</v>
      </c>
      <c r="V4844" s="59">
        <v>0</v>
      </c>
      <c r="W4844" s="59">
        <v>0</v>
      </c>
      <c r="X4844" s="59">
        <v>0</v>
      </c>
      <c r="Y4844" s="59">
        <f>IF(terrains!L4844&lt;=2.5,1,IF(terrains!L4844&lt;=4.5,2,IF(terrains!L4844&lt;=6.5,3,4)))</f>
        <v>2</v>
      </c>
      <c r="Z4844" s="59">
        <f>IF(terrains!R4844=1,35,IF(terrains!S4844=1,64,IF(terrains!T4844=1,IF(terrains!Y4844=1,85,104),IF(terrains!U4844=1,IF(terrains!Y4844=1,124,152),IF(terrains!V4844=1,(IF(terrains!Y4844=1,146,IF(terrains!Y4844=2,178,263))),IF(terrains!W4844=1,(IF(terrains!Y4844=1,178,IF(terrains!Y4844=2,218,321))),IF(terrains!X4844=1,IF(terrains!Y4844=1,190,IF(terrains!Y4844=2,242,IF(terrains!Y4844=3,357,896))))))))))</f>
        <v>64</v>
      </c>
      <c r="AA4844" s="152">
        <f>terrains!Z4844*terrains!F4844</f>
        <v>149144.73695999998</v>
      </c>
    </row>
    <row r="4845" spans="1:27" ht="14.4">
      <c r="A4845" s="143">
        <v>4844</v>
      </c>
      <c r="B4845" s="59">
        <v>302033.05369999999</v>
      </c>
      <c r="C4845" s="59">
        <v>5048150.0829999996</v>
      </c>
      <c r="D4845" s="59" t="s">
        <v>4467</v>
      </c>
      <c r="E4845" s="153">
        <v>216.2</v>
      </c>
      <c r="F4845" s="150">
        <f>terrains!E4845*10.76391</f>
        <v>2327.1573419999995</v>
      </c>
      <c r="G4845" s="59" t="s">
        <v>1509</v>
      </c>
      <c r="H4845" s="59">
        <v>0</v>
      </c>
      <c r="I4845" s="59">
        <v>0</v>
      </c>
      <c r="J4845" s="59">
        <f>IF(terrains!L4845=13.5,IF(terrains!X4845=1,12,9),-0.392532+1.267037*terrains!L4845+0.472239*terrains!X4845+0.58658*terrains!W4845+0.089417*terrains!V4845+0.531633*terrains!U4845+0.337883*terrains!T4845-0.403545*terrains!S4845)</f>
        <v>1.7379969999999998</v>
      </c>
      <c r="K4845" s="151">
        <f>IF(terrains!I4845=0,terrains!J4845,terrains!I4845)</f>
        <v>1.7379969999999998</v>
      </c>
      <c r="L4845" s="59">
        <v>2</v>
      </c>
      <c r="M4845" s="59">
        <v>1</v>
      </c>
      <c r="N4845" s="59">
        <v>4</v>
      </c>
      <c r="O4845" s="59" t="s">
        <v>175</v>
      </c>
      <c r="P4845" s="59">
        <v>2</v>
      </c>
      <c r="Q4845" s="59">
        <v>1.5</v>
      </c>
      <c r="R4845" s="59">
        <v>0</v>
      </c>
      <c r="S4845" s="59">
        <v>1</v>
      </c>
      <c r="T4845" s="59">
        <v>0</v>
      </c>
      <c r="U4845" s="59">
        <v>0</v>
      </c>
      <c r="V4845" s="59">
        <v>0</v>
      </c>
      <c r="W4845" s="59">
        <v>0</v>
      </c>
      <c r="X4845" s="59">
        <v>0</v>
      </c>
      <c r="Y4845" s="59">
        <f>IF(terrains!L4845&lt;=2.5,1,IF(terrains!L4845&lt;=4.5,2,IF(terrains!L4845&lt;=6.5,3,4)))</f>
        <v>1</v>
      </c>
      <c r="Z4845" s="59">
        <f>IF(terrains!R4845=1,35,IF(terrains!S4845=1,64,IF(terrains!T4845=1,IF(terrains!Y4845=1,85,104),IF(terrains!U4845=1,IF(terrains!Y4845=1,124,152),IF(terrains!V4845=1,(IF(terrains!Y4845=1,146,IF(terrains!Y4845=2,178,263))),IF(terrains!W4845=1,(IF(terrains!Y4845=1,178,IF(terrains!Y4845=2,218,321))),IF(terrains!X4845=1,IF(terrains!Y4845=1,190,IF(terrains!Y4845=2,242,IF(terrains!Y4845=3,357,896))))))))))</f>
        <v>64</v>
      </c>
      <c r="AA4845" s="152">
        <f>terrains!Z4845*terrains!F4845</f>
        <v>148938.06988799997</v>
      </c>
    </row>
    <row r="4846" spans="1:27" ht="14.4">
      <c r="A4846" s="143">
        <v>4845</v>
      </c>
      <c r="B4846" s="59">
        <v>299623.330487</v>
      </c>
      <c r="C4846" s="59">
        <v>5044210.6924299998</v>
      </c>
      <c r="D4846" s="59" t="s">
        <v>4468</v>
      </c>
      <c r="E4846" s="153">
        <v>216.1</v>
      </c>
      <c r="F4846" s="150">
        <f>terrains!E4846*10.76391</f>
        <v>2326.0809509999999</v>
      </c>
      <c r="G4846" s="59" t="s">
        <v>231</v>
      </c>
      <c r="H4846" s="59">
        <v>0</v>
      </c>
      <c r="I4846" s="59">
        <v>0</v>
      </c>
      <c r="J4846" s="59">
        <f>IF(terrains!L4846=13.5,IF(terrains!X4846=1,12,9),-0.392532+1.267037*terrains!L4846+0.472239*terrains!X4846+0.58658*terrains!W4846+0.089417*terrains!V4846+0.531633*terrains!U4846+0.337883*terrains!T4846-0.403545*terrains!S4846)</f>
        <v>2.8644775</v>
      </c>
      <c r="K4846" s="151">
        <f>IF(terrains!I4846=0,terrains!J4846,terrains!I4846)</f>
        <v>2.8644775</v>
      </c>
      <c r="L4846" s="59">
        <v>2.5</v>
      </c>
      <c r="M4846" s="59">
        <v>2</v>
      </c>
      <c r="N4846" s="59">
        <v>4</v>
      </c>
      <c r="O4846" s="59" t="s">
        <v>178</v>
      </c>
      <c r="P4846" s="59">
        <v>2</v>
      </c>
      <c r="Q4846" s="59">
        <v>2.5</v>
      </c>
      <c r="R4846" s="59">
        <v>0</v>
      </c>
      <c r="S4846" s="59">
        <v>0</v>
      </c>
      <c r="T4846" s="59">
        <v>0</v>
      </c>
      <c r="U4846" s="59">
        <v>0</v>
      </c>
      <c r="V4846" s="59">
        <v>1</v>
      </c>
      <c r="W4846" s="59">
        <v>0</v>
      </c>
      <c r="X4846" s="59">
        <v>0</v>
      </c>
      <c r="Y4846" s="59">
        <f>IF(terrains!L4846&lt;=2.5,1,IF(terrains!L4846&lt;=4.5,2,IF(terrains!L4846&lt;=6.5,3,4)))</f>
        <v>1</v>
      </c>
      <c r="Z4846" s="59">
        <f>IF(terrains!R4846=1,35,IF(terrains!S4846=1,64,IF(terrains!T4846=1,IF(terrains!Y4846=1,85,104),IF(terrains!U4846=1,IF(terrains!Y4846=1,124,152),IF(terrains!V4846=1,(IF(terrains!Y4846=1,146,IF(terrains!Y4846=2,178,263))),IF(terrains!W4846=1,(IF(terrains!Y4846=1,178,IF(terrains!Y4846=2,218,321))),IF(terrains!X4846=1,IF(terrains!Y4846=1,190,IF(terrains!Y4846=2,242,IF(terrains!Y4846=3,357,896))))))))))</f>
        <v>146</v>
      </c>
      <c r="AA4846" s="152">
        <f>terrains!Z4846*terrains!F4846</f>
        <v>339607.81884600001</v>
      </c>
    </row>
    <row r="4847" spans="1:27" ht="14.4">
      <c r="A4847" s="143">
        <v>4846</v>
      </c>
      <c r="B4847" s="59">
        <v>296576.98494300002</v>
      </c>
      <c r="C4847" s="59">
        <v>5036647.93279</v>
      </c>
      <c r="D4847" s="59" t="s">
        <v>4469</v>
      </c>
      <c r="E4847" s="153">
        <v>216.06</v>
      </c>
      <c r="F4847" s="150">
        <f>terrains!E4847*10.76391</f>
        <v>2325.6503945999998</v>
      </c>
      <c r="G4847" s="59" t="s">
        <v>208</v>
      </c>
      <c r="H4847" s="59">
        <v>0</v>
      </c>
      <c r="I4847" s="59">
        <v>0</v>
      </c>
      <c r="J4847" s="59">
        <f>IF(terrains!L4847=13.5,IF(terrains!X4847=1,12,9),-0.392532+1.267037*terrains!L4847+0.472239*terrains!X4847+0.58658*terrains!W4847+0.089417*terrains!V4847+0.531633*terrains!U4847+0.337883*terrains!T4847-0.403545*terrains!S4847)</f>
        <v>2.479425</v>
      </c>
      <c r="K4847" s="151">
        <f>IF(terrains!I4847=0,terrains!J4847,terrains!I4847)</f>
        <v>2.479425</v>
      </c>
      <c r="L4847" s="59">
        <v>2</v>
      </c>
      <c r="M4847" s="59">
        <v>2</v>
      </c>
      <c r="N4847" s="59">
        <v>3</v>
      </c>
      <c r="O4847" s="59" t="s">
        <v>176</v>
      </c>
      <c r="P4847" s="59">
        <v>2</v>
      </c>
      <c r="Q4847" s="59">
        <v>2</v>
      </c>
      <c r="R4847" s="59">
        <v>0</v>
      </c>
      <c r="S4847" s="59">
        <v>0</v>
      </c>
      <c r="T4847" s="59">
        <v>1</v>
      </c>
      <c r="U4847" s="59">
        <v>0</v>
      </c>
      <c r="V4847" s="59">
        <v>0</v>
      </c>
      <c r="W4847" s="59">
        <v>0</v>
      </c>
      <c r="X4847" s="59">
        <v>0</v>
      </c>
      <c r="Y4847" s="59">
        <f>IF(terrains!L4847&lt;=2.5,1,IF(terrains!L4847&lt;=4.5,2,IF(terrains!L4847&lt;=6.5,3,4)))</f>
        <v>1</v>
      </c>
      <c r="Z4847" s="59">
        <f>IF(terrains!R4847=1,35,IF(terrains!S4847=1,64,IF(terrains!T4847=1,IF(terrains!Y4847=1,85,104),IF(terrains!U4847=1,IF(terrains!Y4847=1,124,152),IF(terrains!V4847=1,(IF(terrains!Y4847=1,146,IF(terrains!Y4847=2,178,263))),IF(terrains!W4847=1,(IF(terrains!Y4847=1,178,IF(terrains!Y4847=2,218,321))),IF(terrains!X4847=1,IF(terrains!Y4847=1,190,IF(terrains!Y4847=2,242,IF(terrains!Y4847=3,357,896))))))))))</f>
        <v>85</v>
      </c>
      <c r="AA4847" s="152">
        <f>terrains!Z4847*terrains!F4847</f>
        <v>197680.28354099998</v>
      </c>
    </row>
    <row r="4848" spans="1:27" ht="14.4">
      <c r="A4848" s="143">
        <v>4847</v>
      </c>
      <c r="B4848" s="59">
        <v>296583.65694299998</v>
      </c>
      <c r="C4848" s="59">
        <v>5036643.6653899997</v>
      </c>
      <c r="D4848" s="59" t="s">
        <v>4470</v>
      </c>
      <c r="E4848" s="153">
        <v>216.06</v>
      </c>
      <c r="F4848" s="150">
        <f>terrains!E4848*10.76391</f>
        <v>2325.6503945999998</v>
      </c>
      <c r="G4848" s="59" t="s">
        <v>208</v>
      </c>
      <c r="H4848" s="59">
        <v>0</v>
      </c>
      <c r="I4848" s="59">
        <v>0</v>
      </c>
      <c r="J4848" s="59">
        <f>IF(terrains!L4848=13.5,IF(terrains!X4848=1,12,9),-0.392532+1.267037*terrains!L4848+0.472239*terrains!X4848+0.58658*terrains!W4848+0.089417*terrains!V4848+0.531633*terrains!U4848+0.337883*terrains!T4848-0.403545*terrains!S4848)</f>
        <v>2.479425</v>
      </c>
      <c r="K4848" s="151">
        <f>IF(terrains!I4848=0,terrains!J4848,terrains!I4848)</f>
        <v>2.479425</v>
      </c>
      <c r="L4848" s="59">
        <v>2</v>
      </c>
      <c r="M4848" s="59">
        <v>2</v>
      </c>
      <c r="N4848" s="59">
        <v>3</v>
      </c>
      <c r="O4848" s="59" t="s">
        <v>176</v>
      </c>
      <c r="P4848" s="59">
        <v>2</v>
      </c>
      <c r="Q4848" s="59">
        <v>2</v>
      </c>
      <c r="R4848" s="59">
        <v>0</v>
      </c>
      <c r="S4848" s="59">
        <v>0</v>
      </c>
      <c r="T4848" s="59">
        <v>1</v>
      </c>
      <c r="U4848" s="59">
        <v>0</v>
      </c>
      <c r="V4848" s="59">
        <v>0</v>
      </c>
      <c r="W4848" s="59">
        <v>0</v>
      </c>
      <c r="X4848" s="59">
        <v>0</v>
      </c>
      <c r="Y4848" s="59">
        <f>IF(terrains!L4848&lt;=2.5,1,IF(terrains!L4848&lt;=4.5,2,IF(terrains!L4848&lt;=6.5,3,4)))</f>
        <v>1</v>
      </c>
      <c r="Z4848" s="59">
        <f>IF(terrains!R4848=1,35,IF(terrains!S4848=1,64,IF(terrains!T4848=1,IF(terrains!Y4848=1,85,104),IF(terrains!U4848=1,IF(terrains!Y4848=1,124,152),IF(terrains!V4848=1,(IF(terrains!Y4848=1,146,IF(terrains!Y4848=2,178,263))),IF(terrains!W4848=1,(IF(terrains!Y4848=1,178,IF(terrains!Y4848=2,218,321))),IF(terrains!X4848=1,IF(terrains!Y4848=1,190,IF(terrains!Y4848=2,242,IF(terrains!Y4848=3,357,896))))))))))</f>
        <v>85</v>
      </c>
      <c r="AA4848" s="152">
        <f>terrains!Z4848*terrains!F4848</f>
        <v>197680.28354099998</v>
      </c>
    </row>
    <row r="4849" spans="1:27" ht="14.4">
      <c r="A4849" s="143">
        <v>4848</v>
      </c>
      <c r="B4849" s="59">
        <v>296570.198966</v>
      </c>
      <c r="C4849" s="59">
        <v>5036651.9856899995</v>
      </c>
      <c r="D4849" s="59" t="s">
        <v>4471</v>
      </c>
      <c r="E4849" s="153">
        <v>216.06</v>
      </c>
      <c r="F4849" s="150">
        <f>terrains!E4849*10.76391</f>
        <v>2325.6503945999998</v>
      </c>
      <c r="G4849" s="59" t="s">
        <v>208</v>
      </c>
      <c r="H4849" s="59">
        <v>0</v>
      </c>
      <c r="I4849" s="59">
        <v>0</v>
      </c>
      <c r="J4849" s="59">
        <f>IF(terrains!L4849=13.5,IF(terrains!X4849=1,12,9),-0.392532+1.267037*terrains!L4849+0.472239*terrains!X4849+0.58658*terrains!W4849+0.089417*terrains!V4849+0.531633*terrains!U4849+0.337883*terrains!T4849-0.403545*terrains!S4849)</f>
        <v>2.479425</v>
      </c>
      <c r="K4849" s="151">
        <f>IF(terrains!I4849=0,terrains!J4849,terrains!I4849)</f>
        <v>2.479425</v>
      </c>
      <c r="L4849" s="59">
        <v>2</v>
      </c>
      <c r="M4849" s="59">
        <v>2</v>
      </c>
      <c r="N4849" s="59">
        <v>3</v>
      </c>
      <c r="O4849" s="59" t="s">
        <v>176</v>
      </c>
      <c r="P4849" s="59">
        <v>2</v>
      </c>
      <c r="Q4849" s="59">
        <v>2</v>
      </c>
      <c r="R4849" s="59">
        <v>0</v>
      </c>
      <c r="S4849" s="59">
        <v>0</v>
      </c>
      <c r="T4849" s="59">
        <v>1</v>
      </c>
      <c r="U4849" s="59">
        <v>0</v>
      </c>
      <c r="V4849" s="59">
        <v>0</v>
      </c>
      <c r="W4849" s="59">
        <v>0</v>
      </c>
      <c r="X4849" s="59">
        <v>0</v>
      </c>
      <c r="Y4849" s="59">
        <f>IF(terrains!L4849&lt;=2.5,1,IF(terrains!L4849&lt;=4.5,2,IF(terrains!L4849&lt;=6.5,3,4)))</f>
        <v>1</v>
      </c>
      <c r="Z4849" s="59">
        <f>IF(terrains!R4849=1,35,IF(terrains!S4849=1,64,IF(terrains!T4849=1,IF(terrains!Y4849=1,85,104),IF(terrains!U4849=1,IF(terrains!Y4849=1,124,152),IF(terrains!V4849=1,(IF(terrains!Y4849=1,146,IF(terrains!Y4849=2,178,263))),IF(terrains!W4849=1,(IF(terrains!Y4849=1,178,IF(terrains!Y4849=2,218,321))),IF(terrains!X4849=1,IF(terrains!Y4849=1,190,IF(terrains!Y4849=2,242,IF(terrains!Y4849=3,357,896))))))))))</f>
        <v>85</v>
      </c>
      <c r="AA4849" s="152">
        <f>terrains!Z4849*terrains!F4849</f>
        <v>197680.28354099998</v>
      </c>
    </row>
    <row r="4850" spans="1:27" ht="14.4">
      <c r="A4850" s="143">
        <v>4849</v>
      </c>
      <c r="B4850" s="59">
        <v>300681.40206499997</v>
      </c>
      <c r="C4850" s="59">
        <v>5043708.8553099995</v>
      </c>
      <c r="D4850" s="59" t="s">
        <v>4472</v>
      </c>
      <c r="E4850" s="153">
        <v>215.5</v>
      </c>
      <c r="F4850" s="150">
        <f>terrains!E4850*10.76391</f>
        <v>2319.622605</v>
      </c>
      <c r="G4850" s="59" t="s">
        <v>814</v>
      </c>
      <c r="H4850" s="59">
        <v>0</v>
      </c>
      <c r="I4850" s="59">
        <v>4</v>
      </c>
      <c r="J4850" s="59">
        <f>IF(terrains!L4850=13.5,IF(terrains!X4850=1,12,9),-0.392532+1.267037*terrains!L4850+0.472239*terrains!X4850+0.58658*terrains!W4850+0.089417*terrains!V4850+0.531633*terrains!U4850+0.337883*terrains!T4850-0.403545*terrains!S4850)</f>
        <v>4.3799804999999994</v>
      </c>
      <c r="K4850" s="151">
        <f>IF(terrains!I4850=0,terrains!J4850,terrains!I4850)</f>
        <v>4</v>
      </c>
      <c r="L4850" s="59">
        <v>3.5</v>
      </c>
      <c r="M4850" s="59">
        <v>3</v>
      </c>
      <c r="N4850" s="59">
        <v>5</v>
      </c>
      <c r="O4850" s="59" t="s">
        <v>176</v>
      </c>
      <c r="P4850" s="59">
        <v>2</v>
      </c>
      <c r="Q4850" s="59">
        <v>2.5</v>
      </c>
      <c r="R4850" s="59">
        <v>0</v>
      </c>
      <c r="S4850" s="59">
        <v>0</v>
      </c>
      <c r="T4850" s="59">
        <v>1</v>
      </c>
      <c r="U4850" s="59">
        <v>0</v>
      </c>
      <c r="V4850" s="59">
        <v>0</v>
      </c>
      <c r="W4850" s="59">
        <v>0</v>
      </c>
      <c r="X4850" s="59">
        <v>0</v>
      </c>
      <c r="Y4850" s="59">
        <f>IF(terrains!L4850&lt;=2.5,1,IF(terrains!L4850&lt;=4.5,2,IF(terrains!L4850&lt;=6.5,3,4)))</f>
        <v>2</v>
      </c>
      <c r="Z4850" s="59">
        <f>IF(terrains!R4850=1,35,IF(terrains!S4850=1,64,IF(terrains!T4850=1,IF(terrains!Y4850=1,85,104),IF(terrains!U4850=1,IF(terrains!Y4850=1,124,152),IF(terrains!V4850=1,(IF(terrains!Y4850=1,146,IF(terrains!Y4850=2,178,263))),IF(terrains!W4850=1,(IF(terrains!Y4850=1,178,IF(terrains!Y4850=2,218,321))),IF(terrains!X4850=1,IF(terrains!Y4850=1,190,IF(terrains!Y4850=2,242,IF(terrains!Y4850=3,357,896))))))))))</f>
        <v>104</v>
      </c>
      <c r="AA4850" s="152">
        <f>terrains!Z4850*terrains!F4850</f>
        <v>241240.75091999999</v>
      </c>
    </row>
    <row r="4851" spans="1:27" ht="14.4">
      <c r="A4851" s="143">
        <v>4850</v>
      </c>
      <c r="B4851" s="59">
        <v>299579.572369</v>
      </c>
      <c r="C4851" s="59">
        <v>5044229.1902999999</v>
      </c>
      <c r="D4851" s="59" t="s">
        <v>4473</v>
      </c>
      <c r="E4851" s="153">
        <v>214.8</v>
      </c>
      <c r="F4851" s="150">
        <f>terrains!E4851*10.76391</f>
        <v>2312.0878680000001</v>
      </c>
      <c r="G4851" s="59" t="s">
        <v>231</v>
      </c>
      <c r="H4851" s="59">
        <v>0</v>
      </c>
      <c r="I4851" s="59">
        <v>0</v>
      </c>
      <c r="J4851" s="59">
        <f>IF(terrains!L4851=13.5,IF(terrains!X4851=1,12,9),-0.392532+1.267037*terrains!L4851+0.472239*terrains!X4851+0.58658*terrains!W4851+0.089417*terrains!V4851+0.531633*terrains!U4851+0.337883*terrains!T4851-0.403545*terrains!S4851)</f>
        <v>2.8644775</v>
      </c>
      <c r="K4851" s="151">
        <f>IF(terrains!I4851=0,terrains!J4851,terrains!I4851)</f>
        <v>2.8644775</v>
      </c>
      <c r="L4851" s="59">
        <v>2.5</v>
      </c>
      <c r="M4851" s="59">
        <v>2</v>
      </c>
      <c r="N4851" s="59">
        <v>4</v>
      </c>
      <c r="O4851" s="59" t="s">
        <v>178</v>
      </c>
      <c r="P4851" s="59">
        <v>2</v>
      </c>
      <c r="Q4851" s="59">
        <v>2.5</v>
      </c>
      <c r="R4851" s="59">
        <v>0</v>
      </c>
      <c r="S4851" s="59">
        <v>0</v>
      </c>
      <c r="T4851" s="59">
        <v>0</v>
      </c>
      <c r="U4851" s="59">
        <v>0</v>
      </c>
      <c r="V4851" s="59">
        <v>1</v>
      </c>
      <c r="W4851" s="59">
        <v>0</v>
      </c>
      <c r="X4851" s="59">
        <v>0</v>
      </c>
      <c r="Y4851" s="59">
        <f>IF(terrains!L4851&lt;=2.5,1,IF(terrains!L4851&lt;=4.5,2,IF(terrains!L4851&lt;=6.5,3,4)))</f>
        <v>1</v>
      </c>
      <c r="Z4851" s="59">
        <f>IF(terrains!R4851=1,35,IF(terrains!S4851=1,64,IF(terrains!T4851=1,IF(terrains!Y4851=1,85,104),IF(terrains!U4851=1,IF(terrains!Y4851=1,124,152),IF(terrains!V4851=1,(IF(terrains!Y4851=1,146,IF(terrains!Y4851=2,178,263))),IF(terrains!W4851=1,(IF(terrains!Y4851=1,178,IF(terrains!Y4851=2,218,321))),IF(terrains!X4851=1,IF(terrains!Y4851=1,190,IF(terrains!Y4851=2,242,IF(terrains!Y4851=3,357,896))))))))))</f>
        <v>146</v>
      </c>
      <c r="AA4851" s="152">
        <f>terrains!Z4851*terrains!F4851</f>
        <v>337564.82872799999</v>
      </c>
    </row>
    <row r="4852" spans="1:27" ht="14.4">
      <c r="A4852" s="143">
        <v>4851</v>
      </c>
      <c r="B4852" s="59">
        <v>295831.24269400002</v>
      </c>
      <c r="C4852" s="59">
        <v>5036172.1834000004</v>
      </c>
      <c r="D4852" s="59" t="s">
        <v>4474</v>
      </c>
      <c r="E4852" s="153">
        <v>214.6</v>
      </c>
      <c r="F4852" s="150">
        <f>terrains!E4852*10.76391</f>
        <v>2309.935086</v>
      </c>
      <c r="G4852" s="59" t="s">
        <v>208</v>
      </c>
      <c r="H4852" s="59">
        <v>0</v>
      </c>
      <c r="I4852" s="59">
        <v>0</v>
      </c>
      <c r="J4852" s="59">
        <f>IF(terrains!L4852=13.5,IF(terrains!X4852=1,12,9),-0.392532+1.267037*terrains!L4852+0.472239*terrains!X4852+0.58658*terrains!W4852+0.089417*terrains!V4852+0.531633*terrains!U4852+0.337883*terrains!T4852-0.403545*terrains!S4852)</f>
        <v>2.479425</v>
      </c>
      <c r="K4852" s="151">
        <f>IF(terrains!I4852=0,terrains!J4852,terrains!I4852)</f>
        <v>2.479425</v>
      </c>
      <c r="L4852" s="59">
        <v>2</v>
      </c>
      <c r="M4852" s="59">
        <v>2</v>
      </c>
      <c r="N4852" s="59">
        <v>3</v>
      </c>
      <c r="O4852" s="59" t="s">
        <v>176</v>
      </c>
      <c r="P4852" s="59">
        <v>2</v>
      </c>
      <c r="Q4852" s="59">
        <v>2</v>
      </c>
      <c r="R4852" s="59">
        <v>0</v>
      </c>
      <c r="S4852" s="59">
        <v>0</v>
      </c>
      <c r="T4852" s="59">
        <v>1</v>
      </c>
      <c r="U4852" s="59">
        <v>0</v>
      </c>
      <c r="V4852" s="59">
        <v>0</v>
      </c>
      <c r="W4852" s="59">
        <v>0</v>
      </c>
      <c r="X4852" s="59">
        <v>0</v>
      </c>
      <c r="Y4852" s="59">
        <f>IF(terrains!L4852&lt;=2.5,1,IF(terrains!L4852&lt;=4.5,2,IF(terrains!L4852&lt;=6.5,3,4)))</f>
        <v>1</v>
      </c>
      <c r="Z4852" s="59">
        <f>IF(terrains!R4852=1,35,IF(terrains!S4852=1,64,IF(terrains!T4852=1,IF(terrains!Y4852=1,85,104),IF(terrains!U4852=1,IF(terrains!Y4852=1,124,152),IF(terrains!V4852=1,(IF(terrains!Y4852=1,146,IF(terrains!Y4852=2,178,263))),IF(terrains!W4852=1,(IF(terrains!Y4852=1,178,IF(terrains!Y4852=2,218,321))),IF(terrains!X4852=1,IF(terrains!Y4852=1,190,IF(terrains!Y4852=2,242,IF(terrains!Y4852=3,357,896))))))))))</f>
        <v>85</v>
      </c>
      <c r="AA4852" s="152">
        <f>terrains!Z4852*terrains!F4852</f>
        <v>196344.48230999999</v>
      </c>
    </row>
    <row r="4853" spans="1:27" ht="14.4">
      <c r="A4853" s="143">
        <v>4852</v>
      </c>
      <c r="B4853" s="59">
        <v>295565.79680000001</v>
      </c>
      <c r="C4853" s="59">
        <v>5044823.3289999999</v>
      </c>
      <c r="D4853" s="59" t="s">
        <v>4475</v>
      </c>
      <c r="E4853" s="153">
        <v>213.6</v>
      </c>
      <c r="F4853" s="150">
        <f>terrains!E4853*10.76391</f>
        <v>2299.1711759999998</v>
      </c>
      <c r="G4853" s="59" t="s">
        <v>769</v>
      </c>
      <c r="H4853" s="59">
        <v>0</v>
      </c>
      <c r="I4853" s="59">
        <v>0</v>
      </c>
      <c r="J4853" s="59">
        <f>IF(terrains!L4853=13.5,IF(terrains!X4853=1,12,9),-0.392532+1.267037*terrains!L4853+0.472239*terrains!X4853+0.58658*terrains!W4853+0.089417*terrains!V4853+0.531633*terrains!U4853+0.337883*terrains!T4853-0.403545*terrains!S4853)</f>
        <v>2.6731749999999996</v>
      </c>
      <c r="K4853" s="151">
        <f>IF(terrains!I4853=0,terrains!J4853,terrains!I4853)</f>
        <v>2.6731749999999996</v>
      </c>
      <c r="L4853" s="59">
        <v>2</v>
      </c>
      <c r="M4853" s="59">
        <v>2</v>
      </c>
      <c r="N4853" s="59">
        <v>3</v>
      </c>
      <c r="O4853" s="59" t="s">
        <v>177</v>
      </c>
      <c r="P4853" s="59">
        <v>2</v>
      </c>
      <c r="Q4853" s="59">
        <v>2</v>
      </c>
      <c r="R4853" s="59">
        <v>0</v>
      </c>
      <c r="S4853" s="59">
        <v>0</v>
      </c>
      <c r="T4853" s="59">
        <v>0</v>
      </c>
      <c r="U4853" s="59">
        <v>1</v>
      </c>
      <c r="V4853" s="59">
        <v>0</v>
      </c>
      <c r="W4853" s="59">
        <v>0</v>
      </c>
      <c r="X4853" s="59">
        <v>0</v>
      </c>
      <c r="Y4853" s="59">
        <f>IF(terrains!L4853&lt;=2.5,1,IF(terrains!L4853&lt;=4.5,2,IF(terrains!L4853&lt;=6.5,3,4)))</f>
        <v>1</v>
      </c>
      <c r="Z4853" s="59">
        <f>IF(terrains!R4853=1,35,IF(terrains!S4853=1,64,IF(terrains!T4853=1,IF(terrains!Y4853=1,85,104),IF(terrains!U4853=1,IF(terrains!Y4853=1,124,152),IF(terrains!V4853=1,(IF(terrains!Y4853=1,146,IF(terrains!Y4853=2,178,263))),IF(terrains!W4853=1,(IF(terrains!Y4853=1,178,IF(terrains!Y4853=2,218,321))),IF(terrains!X4853=1,IF(terrains!Y4853=1,190,IF(terrains!Y4853=2,242,IF(terrains!Y4853=3,357,896))))))))))</f>
        <v>124</v>
      </c>
      <c r="AA4853" s="152">
        <f>terrains!Z4853*terrains!F4853</f>
        <v>285097.22582399996</v>
      </c>
    </row>
    <row r="4854" spans="1:27" ht="14.4">
      <c r="A4854" s="143">
        <v>4853</v>
      </c>
      <c r="B4854" s="59">
        <v>299427.96464999998</v>
      </c>
      <c r="C4854" s="59">
        <v>5038569.0034499997</v>
      </c>
      <c r="D4854" s="59" t="s">
        <v>4476</v>
      </c>
      <c r="E4854" s="153">
        <v>213.4</v>
      </c>
      <c r="F4854" s="150">
        <f>terrains!E4854*10.76391</f>
        <v>2297.0183939999997</v>
      </c>
      <c r="G4854" s="59" t="s">
        <v>308</v>
      </c>
      <c r="H4854" s="59">
        <v>2</v>
      </c>
      <c r="I4854" s="59">
        <v>6</v>
      </c>
      <c r="J4854" s="59">
        <f>IF(terrains!L4854=13.5,IF(terrains!X4854=1,12,9),-0.392532+1.267037*terrains!L4854+0.472239*terrains!X4854+0.58658*terrains!W4854+0.089417*terrains!V4854+0.531633*terrains!U4854+0.337883*terrains!T4854-0.403545*terrains!S4854)</f>
        <v>3.8808179999999997</v>
      </c>
      <c r="K4854" s="151">
        <f>IF(terrains!I4854=0,terrains!J4854,terrains!I4854)</f>
        <v>6</v>
      </c>
      <c r="L4854" s="59">
        <v>3</v>
      </c>
      <c r="M4854" s="59">
        <v>2</v>
      </c>
      <c r="N4854" s="59">
        <v>8</v>
      </c>
      <c r="O4854" s="59" t="s">
        <v>180</v>
      </c>
      <c r="P4854" s="59">
        <v>2</v>
      </c>
      <c r="Q4854" s="59">
        <v>2</v>
      </c>
      <c r="R4854" s="59">
        <v>0</v>
      </c>
      <c r="S4854" s="59">
        <v>0</v>
      </c>
      <c r="T4854" s="59">
        <v>0</v>
      </c>
      <c r="U4854" s="59">
        <v>0</v>
      </c>
      <c r="V4854" s="59">
        <v>0</v>
      </c>
      <c r="W4854" s="59">
        <v>0</v>
      </c>
      <c r="X4854" s="59">
        <v>1</v>
      </c>
      <c r="Y4854" s="59">
        <f>IF(terrains!L4854&lt;=2.5,1,IF(terrains!L4854&lt;=4.5,2,IF(terrains!L4854&lt;=6.5,3,4)))</f>
        <v>2</v>
      </c>
      <c r="Z4854" s="59">
        <f>IF(terrains!R4854=1,35,IF(terrains!S4854=1,64,IF(terrains!T4854=1,IF(terrains!Y4854=1,85,104),IF(terrains!U4854=1,IF(terrains!Y4854=1,124,152),IF(terrains!V4854=1,(IF(terrains!Y4854=1,146,IF(terrains!Y4854=2,178,263))),IF(terrains!W4854=1,(IF(terrains!Y4854=1,178,IF(terrains!Y4854=2,218,321))),IF(terrains!X4854=1,IF(terrains!Y4854=1,190,IF(terrains!Y4854=2,242,IF(terrains!Y4854=3,357,896))))))))))</f>
        <v>242</v>
      </c>
      <c r="AA4854" s="152">
        <f>terrains!Z4854*terrains!F4854</f>
        <v>555878.45134799997</v>
      </c>
    </row>
    <row r="4855" spans="1:27" ht="14.4">
      <c r="A4855" s="143">
        <v>4854</v>
      </c>
      <c r="B4855" s="59">
        <v>299422.124236</v>
      </c>
      <c r="C4855" s="59">
        <v>5038560.44307</v>
      </c>
      <c r="D4855" s="59" t="s">
        <v>4477</v>
      </c>
      <c r="E4855" s="153">
        <v>213.4</v>
      </c>
      <c r="F4855" s="150">
        <f>terrains!E4855*10.76391</f>
        <v>2297.0183939999997</v>
      </c>
      <c r="G4855" s="59" t="s">
        <v>308</v>
      </c>
      <c r="H4855" s="59">
        <v>2</v>
      </c>
      <c r="I4855" s="59">
        <v>6</v>
      </c>
      <c r="J4855" s="59">
        <f>IF(terrains!L4855=13.5,IF(terrains!X4855=1,12,9),-0.392532+1.267037*terrains!L4855+0.472239*terrains!X4855+0.58658*terrains!W4855+0.089417*terrains!V4855+0.531633*terrains!U4855+0.337883*terrains!T4855-0.403545*terrains!S4855)</f>
        <v>3.8808179999999997</v>
      </c>
      <c r="K4855" s="151">
        <f>IF(terrains!I4855=0,terrains!J4855,terrains!I4855)</f>
        <v>6</v>
      </c>
      <c r="L4855" s="59">
        <v>3</v>
      </c>
      <c r="M4855" s="59">
        <v>2</v>
      </c>
      <c r="N4855" s="59">
        <v>8</v>
      </c>
      <c r="O4855" s="59" t="s">
        <v>180</v>
      </c>
      <c r="P4855" s="59">
        <v>2</v>
      </c>
      <c r="Q4855" s="59">
        <v>2</v>
      </c>
      <c r="R4855" s="59">
        <v>0</v>
      </c>
      <c r="S4855" s="59">
        <v>0</v>
      </c>
      <c r="T4855" s="59">
        <v>0</v>
      </c>
      <c r="U4855" s="59">
        <v>0</v>
      </c>
      <c r="V4855" s="59">
        <v>0</v>
      </c>
      <c r="W4855" s="59">
        <v>0</v>
      </c>
      <c r="X4855" s="59">
        <v>1</v>
      </c>
      <c r="Y4855" s="59">
        <f>IF(terrains!L4855&lt;=2.5,1,IF(terrains!L4855&lt;=4.5,2,IF(terrains!L4855&lt;=6.5,3,4)))</f>
        <v>2</v>
      </c>
      <c r="Z4855" s="59">
        <f>IF(terrains!R4855=1,35,IF(terrains!S4855=1,64,IF(terrains!T4855=1,IF(terrains!Y4855=1,85,104),IF(terrains!U4855=1,IF(terrains!Y4855=1,124,152),IF(terrains!V4855=1,(IF(terrains!Y4855=1,146,IF(terrains!Y4855=2,178,263))),IF(terrains!W4855=1,(IF(terrains!Y4855=1,178,IF(terrains!Y4855=2,218,321))),IF(terrains!X4855=1,IF(terrains!Y4855=1,190,IF(terrains!Y4855=2,242,IF(terrains!Y4855=3,357,896))))))))))</f>
        <v>242</v>
      </c>
      <c r="AA4855" s="152">
        <f>terrains!Z4855*terrains!F4855</f>
        <v>555878.45134799997</v>
      </c>
    </row>
    <row r="4856" spans="1:27" ht="14.4">
      <c r="A4856" s="143">
        <v>4855</v>
      </c>
      <c r="B4856" s="59">
        <v>299416.28477999999</v>
      </c>
      <c r="C4856" s="59">
        <v>5038551.8831399996</v>
      </c>
      <c r="D4856" s="59" t="s">
        <v>4478</v>
      </c>
      <c r="E4856" s="153">
        <v>213.3</v>
      </c>
      <c r="F4856" s="150">
        <f>terrains!E4856*10.76391</f>
        <v>2295.9420030000001</v>
      </c>
      <c r="G4856" s="59" t="s">
        <v>308</v>
      </c>
      <c r="H4856" s="59">
        <v>2</v>
      </c>
      <c r="I4856" s="59">
        <v>6</v>
      </c>
      <c r="J4856" s="59">
        <f>IF(terrains!L4856=13.5,IF(terrains!X4856=1,12,9),-0.392532+1.267037*terrains!L4856+0.472239*terrains!X4856+0.58658*terrains!W4856+0.089417*terrains!V4856+0.531633*terrains!U4856+0.337883*terrains!T4856-0.403545*terrains!S4856)</f>
        <v>3.8808179999999997</v>
      </c>
      <c r="K4856" s="151">
        <f>IF(terrains!I4856=0,terrains!J4856,terrains!I4856)</f>
        <v>6</v>
      </c>
      <c r="L4856" s="59">
        <v>3</v>
      </c>
      <c r="M4856" s="59">
        <v>2</v>
      </c>
      <c r="N4856" s="59">
        <v>8</v>
      </c>
      <c r="O4856" s="59" t="s">
        <v>180</v>
      </c>
      <c r="P4856" s="59">
        <v>2</v>
      </c>
      <c r="Q4856" s="59">
        <v>2</v>
      </c>
      <c r="R4856" s="59">
        <v>0</v>
      </c>
      <c r="S4856" s="59">
        <v>0</v>
      </c>
      <c r="T4856" s="59">
        <v>0</v>
      </c>
      <c r="U4856" s="59">
        <v>0</v>
      </c>
      <c r="V4856" s="59">
        <v>0</v>
      </c>
      <c r="W4856" s="59">
        <v>0</v>
      </c>
      <c r="X4856" s="59">
        <v>1</v>
      </c>
      <c r="Y4856" s="59">
        <f>IF(terrains!L4856&lt;=2.5,1,IF(terrains!L4856&lt;=4.5,2,IF(terrains!L4856&lt;=6.5,3,4)))</f>
        <v>2</v>
      </c>
      <c r="Z4856" s="59">
        <f>IF(terrains!R4856=1,35,IF(terrains!S4856=1,64,IF(terrains!T4856=1,IF(terrains!Y4856=1,85,104),IF(terrains!U4856=1,IF(terrains!Y4856=1,124,152),IF(terrains!V4856=1,(IF(terrains!Y4856=1,146,IF(terrains!Y4856=2,178,263))),IF(terrains!W4856=1,(IF(terrains!Y4856=1,178,IF(terrains!Y4856=2,218,321))),IF(terrains!X4856=1,IF(terrains!Y4856=1,190,IF(terrains!Y4856=2,242,IF(terrains!Y4856=3,357,896))))))))))</f>
        <v>242</v>
      </c>
      <c r="AA4856" s="152">
        <f>terrains!Z4856*terrains!F4856</f>
        <v>555617.96472599998</v>
      </c>
    </row>
    <row r="4857" spans="1:27" ht="14.4">
      <c r="A4857" s="143">
        <v>4856</v>
      </c>
      <c r="B4857" s="59">
        <v>300338.80129999999</v>
      </c>
      <c r="C4857" s="59">
        <v>5040294.5590000004</v>
      </c>
      <c r="D4857" s="59" t="s">
        <v>4479</v>
      </c>
      <c r="E4857" s="153">
        <v>213.3</v>
      </c>
      <c r="F4857" s="150">
        <f>terrains!E4857*10.76391</f>
        <v>2295.9420030000001</v>
      </c>
      <c r="G4857" s="59" t="s">
        <v>245</v>
      </c>
      <c r="H4857" s="59">
        <v>0</v>
      </c>
      <c r="I4857" s="59">
        <v>6</v>
      </c>
      <c r="J4857" s="59">
        <f>IF(terrains!L4857=13.5,IF(terrains!X4857=1,12,9),-0.392532+1.267037*terrains!L4857+0.472239*terrains!X4857+0.58658*terrains!W4857+0.089417*terrains!V4857+0.531633*terrains!U4857+0.337883*terrains!T4857-0.403545*terrains!S4857)</f>
        <v>5.7813734999999999</v>
      </c>
      <c r="K4857" s="151">
        <f>IF(terrains!I4857=0,terrains!J4857,terrains!I4857)</f>
        <v>6</v>
      </c>
      <c r="L4857" s="59">
        <v>4.5</v>
      </c>
      <c r="M4857" s="59">
        <v>0</v>
      </c>
      <c r="N4857" s="59">
        <v>0</v>
      </c>
      <c r="O4857" s="59" t="s">
        <v>180</v>
      </c>
      <c r="P4857" s="59">
        <v>0</v>
      </c>
      <c r="Q4857" s="59">
        <v>0</v>
      </c>
      <c r="R4857" s="59">
        <v>0</v>
      </c>
      <c r="S4857" s="59">
        <v>0</v>
      </c>
      <c r="T4857" s="59">
        <v>0</v>
      </c>
      <c r="U4857" s="59">
        <v>0</v>
      </c>
      <c r="V4857" s="59">
        <v>0</v>
      </c>
      <c r="W4857" s="59">
        <v>0</v>
      </c>
      <c r="X4857" s="59">
        <v>1</v>
      </c>
      <c r="Y4857" s="59">
        <f>IF(terrains!L4857&lt;=2.5,1,IF(terrains!L4857&lt;=4.5,2,IF(terrains!L4857&lt;=6.5,3,4)))</f>
        <v>2</v>
      </c>
      <c r="Z4857" s="59">
        <f>IF(terrains!R4857=1,35,IF(terrains!S4857=1,64,IF(terrains!T4857=1,IF(terrains!Y4857=1,85,104),IF(terrains!U4857=1,IF(terrains!Y4857=1,124,152),IF(terrains!V4857=1,(IF(terrains!Y4857=1,146,IF(terrains!Y4857=2,178,263))),IF(terrains!W4857=1,(IF(terrains!Y4857=1,178,IF(terrains!Y4857=2,218,321))),IF(terrains!X4857=1,IF(terrains!Y4857=1,190,IF(terrains!Y4857=2,242,IF(terrains!Y4857=3,357,896))))))))))</f>
        <v>242</v>
      </c>
      <c r="AA4857" s="152">
        <f>terrains!Z4857*terrains!F4857</f>
        <v>555617.96472599998</v>
      </c>
    </row>
    <row r="4858" spans="1:27" ht="14.4">
      <c r="A4858" s="143">
        <v>4857</v>
      </c>
      <c r="B4858" s="59">
        <v>299035.26814200002</v>
      </c>
      <c r="C4858" s="59">
        <v>5056631.4265799997</v>
      </c>
      <c r="D4858" s="59" t="s">
        <v>4480</v>
      </c>
      <c r="E4858" s="153">
        <v>213.1</v>
      </c>
      <c r="F4858" s="150">
        <f>terrains!E4858*10.76391</f>
        <v>2293.7892209999995</v>
      </c>
      <c r="G4858" s="59" t="s">
        <v>353</v>
      </c>
      <c r="H4858" s="59">
        <v>0</v>
      </c>
      <c r="I4858" s="59">
        <v>0</v>
      </c>
      <c r="J4858" s="59">
        <f>IF(terrains!L4858=13.5,IF(terrains!X4858=1,12,9),-0.392532+1.267037*terrains!L4858+0.472239*terrains!X4858+0.58658*terrains!W4858+0.089417*terrains!V4858+0.531633*terrains!U4858+0.337883*terrains!T4858-0.403545*terrains!S4858)</f>
        <v>2.1415419999999998</v>
      </c>
      <c r="K4858" s="151">
        <f>IF(terrains!I4858=0,terrains!J4858,terrains!I4858)</f>
        <v>2.1415419999999998</v>
      </c>
      <c r="L4858" s="59">
        <v>2</v>
      </c>
      <c r="M4858" s="59">
        <v>1</v>
      </c>
      <c r="N4858" s="59">
        <v>3</v>
      </c>
      <c r="O4858" s="59" t="s">
        <v>174</v>
      </c>
      <c r="P4858" s="59">
        <v>2</v>
      </c>
      <c r="Q4858" s="59">
        <v>1.5</v>
      </c>
      <c r="R4858" s="59">
        <v>1</v>
      </c>
      <c r="S4858" s="59">
        <v>0</v>
      </c>
      <c r="T4858" s="59">
        <v>0</v>
      </c>
      <c r="U4858" s="59">
        <v>0</v>
      </c>
      <c r="V4858" s="59">
        <v>0</v>
      </c>
      <c r="W4858" s="59">
        <v>0</v>
      </c>
      <c r="X4858" s="59">
        <v>0</v>
      </c>
      <c r="Y4858" s="59">
        <f>IF(terrains!L4858&lt;=2.5,1,IF(terrains!L4858&lt;=4.5,2,IF(terrains!L4858&lt;=6.5,3,4)))</f>
        <v>1</v>
      </c>
      <c r="Z4858" s="59">
        <f>IF(terrains!R4858=1,35,IF(terrains!S4858=1,64,IF(terrains!T4858=1,IF(terrains!Y4858=1,85,104),IF(terrains!U4858=1,IF(terrains!Y4858=1,124,152),IF(terrains!V4858=1,(IF(terrains!Y4858=1,146,IF(terrains!Y4858=2,178,263))),IF(terrains!W4858=1,(IF(terrains!Y4858=1,178,IF(terrains!Y4858=2,218,321))),IF(terrains!X4858=1,IF(terrains!Y4858=1,190,IF(terrains!Y4858=2,242,IF(terrains!Y4858=3,357,896))))))))))</f>
        <v>35</v>
      </c>
      <c r="AA4858" s="152">
        <f>terrains!Z4858*terrains!F4858</f>
        <v>80282.622734999983</v>
      </c>
    </row>
    <row r="4859" spans="1:27" ht="14.4">
      <c r="A4859" s="143">
        <v>4858</v>
      </c>
      <c r="B4859" s="59">
        <v>294130.96340000001</v>
      </c>
      <c r="C4859" s="59">
        <v>5048499.0920000002</v>
      </c>
      <c r="D4859" s="59" t="s">
        <v>4481</v>
      </c>
      <c r="E4859" s="153">
        <v>213</v>
      </c>
      <c r="F4859" s="150">
        <f>terrains!E4859*10.76391</f>
        <v>2292.7128299999999</v>
      </c>
      <c r="G4859" s="59" t="s">
        <v>926</v>
      </c>
      <c r="H4859" s="59">
        <v>0</v>
      </c>
      <c r="I4859" s="59">
        <v>0</v>
      </c>
      <c r="J4859" s="59">
        <f>IF(terrains!L4859=13.5,IF(terrains!X4859=1,12,9),-0.392532+1.267037*terrains!L4859+0.472239*terrains!X4859+0.58658*terrains!W4859+0.089417*terrains!V4859+0.531633*terrains!U4859+0.337883*terrains!T4859-0.403545*terrains!S4859)</f>
        <v>3.6385524999999999</v>
      </c>
      <c r="K4859" s="151">
        <f>IF(terrains!I4859=0,terrains!J4859,terrains!I4859)</f>
        <v>3.6385524999999999</v>
      </c>
      <c r="L4859" s="59">
        <v>3.5</v>
      </c>
      <c r="M4859" s="59">
        <v>2</v>
      </c>
      <c r="N4859" s="59">
        <v>8</v>
      </c>
      <c r="O4859" s="59" t="s">
        <v>175</v>
      </c>
      <c r="P4859" s="59">
        <v>2</v>
      </c>
      <c r="Q4859" s="59">
        <v>2.5</v>
      </c>
      <c r="R4859" s="59">
        <v>0</v>
      </c>
      <c r="S4859" s="59">
        <v>1</v>
      </c>
      <c r="T4859" s="59">
        <v>0</v>
      </c>
      <c r="U4859" s="59">
        <v>0</v>
      </c>
      <c r="V4859" s="59">
        <v>0</v>
      </c>
      <c r="W4859" s="59">
        <v>0</v>
      </c>
      <c r="X4859" s="59">
        <v>0</v>
      </c>
      <c r="Y4859" s="59">
        <f>IF(terrains!L4859&lt;=2.5,1,IF(terrains!L4859&lt;=4.5,2,IF(terrains!L4859&lt;=6.5,3,4)))</f>
        <v>2</v>
      </c>
      <c r="Z4859" s="59">
        <f>IF(terrains!R4859=1,35,IF(terrains!S4859=1,64,IF(terrains!T4859=1,IF(terrains!Y4859=1,85,104),IF(terrains!U4859=1,IF(terrains!Y4859=1,124,152),IF(terrains!V4859=1,(IF(terrains!Y4859=1,146,IF(terrains!Y4859=2,178,263))),IF(terrains!W4859=1,(IF(terrains!Y4859=1,178,IF(terrains!Y4859=2,218,321))),IF(terrains!X4859=1,IF(terrains!Y4859=1,190,IF(terrains!Y4859=2,242,IF(terrains!Y4859=3,357,896))))))))))</f>
        <v>64</v>
      </c>
      <c r="AA4859" s="152">
        <f>terrains!Z4859*terrains!F4859</f>
        <v>146733.62112</v>
      </c>
    </row>
    <row r="4860" spans="1:27" ht="14.4">
      <c r="A4860" s="143">
        <v>4859</v>
      </c>
      <c r="B4860" s="59">
        <v>290369.90791499999</v>
      </c>
      <c r="C4860" s="59">
        <v>5041673.7344399998</v>
      </c>
      <c r="D4860" s="59" t="s">
        <v>4482</v>
      </c>
      <c r="E4860" s="153">
        <v>212.8</v>
      </c>
      <c r="F4860" s="150">
        <f>terrains!E4860*10.76391</f>
        <v>2290.5600479999998</v>
      </c>
      <c r="G4860" s="59" t="s">
        <v>2597</v>
      </c>
      <c r="H4860" s="59">
        <v>0</v>
      </c>
      <c r="I4860" s="59">
        <v>0</v>
      </c>
      <c r="J4860" s="59">
        <f>IF(terrains!L4860=13.5,IF(terrains!X4860=1,12,9),-0.392532+1.267037*terrains!L4860+0.472239*terrains!X4860+0.58658*terrains!W4860+0.089417*terrains!V4860+0.531633*terrains!U4860+0.337883*terrains!T4860-0.403545*terrains!S4860)</f>
        <v>1.1044784999999997</v>
      </c>
      <c r="K4860" s="151">
        <f>IF(terrains!I4860=0,terrains!J4860,terrains!I4860)</f>
        <v>1.1044784999999997</v>
      </c>
      <c r="L4860" s="59">
        <v>1.5</v>
      </c>
      <c r="M4860" s="59">
        <v>1</v>
      </c>
      <c r="N4860" s="59">
        <v>2</v>
      </c>
      <c r="O4860" s="59" t="s">
        <v>175</v>
      </c>
      <c r="P4860" s="59">
        <v>2</v>
      </c>
      <c r="Q4860" s="59">
        <v>1.5</v>
      </c>
      <c r="R4860" s="59">
        <v>0</v>
      </c>
      <c r="S4860" s="59">
        <v>1</v>
      </c>
      <c r="T4860" s="59">
        <v>0</v>
      </c>
      <c r="U4860" s="59">
        <v>0</v>
      </c>
      <c r="V4860" s="59">
        <v>0</v>
      </c>
      <c r="W4860" s="59">
        <v>0</v>
      </c>
      <c r="X4860" s="59">
        <v>0</v>
      </c>
      <c r="Y4860" s="59">
        <f>IF(terrains!L4860&lt;=2.5,1,IF(terrains!L4860&lt;=4.5,2,IF(terrains!L4860&lt;=6.5,3,4)))</f>
        <v>1</v>
      </c>
      <c r="Z4860" s="59">
        <f>IF(terrains!R4860=1,35,IF(terrains!S4860=1,64,IF(terrains!T4860=1,IF(terrains!Y4860=1,85,104),IF(terrains!U4860=1,IF(terrains!Y4860=1,124,152),IF(terrains!V4860=1,(IF(terrains!Y4860=1,146,IF(terrains!Y4860=2,178,263))),IF(terrains!W4860=1,(IF(terrains!Y4860=1,178,IF(terrains!Y4860=2,218,321))),IF(terrains!X4860=1,IF(terrains!Y4860=1,190,IF(terrains!Y4860=2,242,IF(terrains!Y4860=3,357,896))))))))))</f>
        <v>64</v>
      </c>
      <c r="AA4860" s="152">
        <f>terrains!Z4860*terrains!F4860</f>
        <v>146595.84307199999</v>
      </c>
    </row>
    <row r="4861" spans="1:27" ht="14.4">
      <c r="A4861" s="143">
        <v>4860</v>
      </c>
      <c r="B4861" s="59">
        <v>289227.17475499999</v>
      </c>
      <c r="C4861" s="59">
        <v>5042979.8240400003</v>
      </c>
      <c r="D4861" s="59" t="s">
        <v>4483</v>
      </c>
      <c r="E4861" s="153">
        <v>212.8</v>
      </c>
      <c r="F4861" s="150">
        <f>terrains!E4861*10.76391</f>
        <v>2290.5600479999998</v>
      </c>
      <c r="G4861" s="59" t="s">
        <v>259</v>
      </c>
      <c r="H4861" s="59">
        <v>1</v>
      </c>
      <c r="I4861" s="59">
        <v>6</v>
      </c>
      <c r="J4861" s="59">
        <f>IF(terrains!L4861=13.5,IF(terrains!X4861=1,12,9),-0.392532+1.267037*terrains!L4861+0.472239*terrains!X4861+0.58658*terrains!W4861+0.089417*terrains!V4861+0.531633*terrains!U4861+0.337883*terrains!T4861-0.403545*terrains!S4861)</f>
        <v>5.6470174999999996</v>
      </c>
      <c r="K4861" s="151">
        <f>IF(terrains!I4861=0,terrains!J4861,terrains!I4861)</f>
        <v>6</v>
      </c>
      <c r="L4861" s="59">
        <v>4.5</v>
      </c>
      <c r="M4861" s="59">
        <v>2</v>
      </c>
      <c r="N4861" s="59">
        <v>15</v>
      </c>
      <c r="O4861" s="59" t="s">
        <v>176</v>
      </c>
      <c r="P4861" s="59">
        <v>2</v>
      </c>
      <c r="Q4861" s="59">
        <v>2.5</v>
      </c>
      <c r="R4861" s="59">
        <v>0</v>
      </c>
      <c r="S4861" s="59">
        <v>0</v>
      </c>
      <c r="T4861" s="59">
        <v>1</v>
      </c>
      <c r="U4861" s="59">
        <v>0</v>
      </c>
      <c r="V4861" s="59">
        <v>0</v>
      </c>
      <c r="W4861" s="59">
        <v>0</v>
      </c>
      <c r="X4861" s="59">
        <v>0</v>
      </c>
      <c r="Y4861" s="59">
        <f>IF(terrains!L4861&lt;=2.5,1,IF(terrains!L4861&lt;=4.5,2,IF(terrains!L4861&lt;=6.5,3,4)))</f>
        <v>2</v>
      </c>
      <c r="Z4861" s="59">
        <f>IF(terrains!R4861=1,35,IF(terrains!S4861=1,64,IF(terrains!T4861=1,IF(terrains!Y4861=1,85,104),IF(terrains!U4861=1,IF(terrains!Y4861=1,124,152),IF(terrains!V4861=1,(IF(terrains!Y4861=1,146,IF(terrains!Y4861=2,178,263))),IF(terrains!W4861=1,(IF(terrains!Y4861=1,178,IF(terrains!Y4861=2,218,321))),IF(terrains!X4861=1,IF(terrains!Y4861=1,190,IF(terrains!Y4861=2,242,IF(terrains!Y4861=3,357,896))))))))))</f>
        <v>104</v>
      </c>
      <c r="AA4861" s="152">
        <f>terrains!Z4861*terrains!F4861</f>
        <v>238218.24499199999</v>
      </c>
    </row>
    <row r="4862" spans="1:27" ht="14.4">
      <c r="A4862" s="143">
        <v>4861</v>
      </c>
      <c r="B4862" s="59">
        <v>299410.43999899999</v>
      </c>
      <c r="C4862" s="59">
        <v>5038543.3517399998</v>
      </c>
      <c r="D4862" s="59" t="s">
        <v>4484</v>
      </c>
      <c r="E4862" s="153">
        <v>212.2</v>
      </c>
      <c r="F4862" s="150">
        <f>terrains!E4862*10.76391</f>
        <v>2284.1017019999999</v>
      </c>
      <c r="G4862" s="59" t="s">
        <v>308</v>
      </c>
      <c r="H4862" s="59">
        <v>2</v>
      </c>
      <c r="I4862" s="59">
        <v>6</v>
      </c>
      <c r="J4862" s="59">
        <f>IF(terrains!L4862=13.5,IF(terrains!X4862=1,12,9),-0.392532+1.267037*terrains!L4862+0.472239*terrains!X4862+0.58658*terrains!W4862+0.089417*terrains!V4862+0.531633*terrains!U4862+0.337883*terrains!T4862-0.403545*terrains!S4862)</f>
        <v>3.8808179999999997</v>
      </c>
      <c r="K4862" s="151">
        <f>IF(terrains!I4862=0,terrains!J4862,terrains!I4862)</f>
        <v>6</v>
      </c>
      <c r="L4862" s="59">
        <v>3</v>
      </c>
      <c r="M4862" s="59">
        <v>2</v>
      </c>
      <c r="N4862" s="59">
        <v>8</v>
      </c>
      <c r="O4862" s="59" t="s">
        <v>180</v>
      </c>
      <c r="P4862" s="59">
        <v>2</v>
      </c>
      <c r="Q4862" s="59">
        <v>2</v>
      </c>
      <c r="R4862" s="59">
        <v>0</v>
      </c>
      <c r="S4862" s="59">
        <v>0</v>
      </c>
      <c r="T4862" s="59">
        <v>0</v>
      </c>
      <c r="U4862" s="59">
        <v>0</v>
      </c>
      <c r="V4862" s="59">
        <v>0</v>
      </c>
      <c r="W4862" s="59">
        <v>0</v>
      </c>
      <c r="X4862" s="59">
        <v>1</v>
      </c>
      <c r="Y4862" s="59">
        <f>IF(terrains!L4862&lt;=2.5,1,IF(terrains!L4862&lt;=4.5,2,IF(terrains!L4862&lt;=6.5,3,4)))</f>
        <v>2</v>
      </c>
      <c r="Z4862" s="59">
        <f>IF(terrains!R4862=1,35,IF(terrains!S4862=1,64,IF(terrains!T4862=1,IF(terrains!Y4862=1,85,104),IF(terrains!U4862=1,IF(terrains!Y4862=1,124,152),IF(terrains!V4862=1,(IF(terrains!Y4862=1,146,IF(terrains!Y4862=2,178,263))),IF(terrains!W4862=1,(IF(terrains!Y4862=1,178,IF(terrains!Y4862=2,218,321))),IF(terrains!X4862=1,IF(terrains!Y4862=1,190,IF(terrains!Y4862=2,242,IF(terrains!Y4862=3,357,896))))))))))</f>
        <v>242</v>
      </c>
      <c r="AA4862" s="152">
        <f>terrains!Z4862*terrains!F4862</f>
        <v>552752.61188400001</v>
      </c>
    </row>
    <row r="4863" spans="1:27" ht="14.4">
      <c r="A4863" s="143">
        <v>4862</v>
      </c>
      <c r="B4863" s="59">
        <v>299033.71208899998</v>
      </c>
      <c r="C4863" s="59">
        <v>5056681.5725600002</v>
      </c>
      <c r="D4863" s="59" t="s">
        <v>4485</v>
      </c>
      <c r="E4863" s="153">
        <v>211.5</v>
      </c>
      <c r="F4863" s="150">
        <f>terrains!E4863*10.76391</f>
        <v>2276.566965</v>
      </c>
      <c r="G4863" s="59" t="s">
        <v>353</v>
      </c>
      <c r="H4863" s="59">
        <v>0</v>
      </c>
      <c r="I4863" s="59">
        <v>0</v>
      </c>
      <c r="J4863" s="59">
        <f>IF(terrains!L4863=13.5,IF(terrains!X4863=1,12,9),-0.392532+1.267037*terrains!L4863+0.472239*terrains!X4863+0.58658*terrains!W4863+0.089417*terrains!V4863+0.531633*terrains!U4863+0.337883*terrains!T4863-0.403545*terrains!S4863)</f>
        <v>2.1415419999999998</v>
      </c>
      <c r="K4863" s="151">
        <f>IF(terrains!I4863=0,terrains!J4863,terrains!I4863)</f>
        <v>2.1415419999999998</v>
      </c>
      <c r="L4863" s="59">
        <v>2</v>
      </c>
      <c r="M4863" s="59">
        <v>1</v>
      </c>
      <c r="N4863" s="59">
        <v>3</v>
      </c>
      <c r="O4863" s="59" t="s">
        <v>174</v>
      </c>
      <c r="P4863" s="59">
        <v>2</v>
      </c>
      <c r="Q4863" s="59">
        <v>1.5</v>
      </c>
      <c r="R4863" s="59">
        <v>1</v>
      </c>
      <c r="S4863" s="59">
        <v>0</v>
      </c>
      <c r="T4863" s="59">
        <v>0</v>
      </c>
      <c r="U4863" s="59">
        <v>0</v>
      </c>
      <c r="V4863" s="59">
        <v>0</v>
      </c>
      <c r="W4863" s="59">
        <v>0</v>
      </c>
      <c r="X4863" s="59">
        <v>0</v>
      </c>
      <c r="Y4863" s="59">
        <f>IF(terrains!L4863&lt;=2.5,1,IF(terrains!L4863&lt;=4.5,2,IF(terrains!L4863&lt;=6.5,3,4)))</f>
        <v>1</v>
      </c>
      <c r="Z4863" s="59">
        <f>IF(terrains!R4863=1,35,IF(terrains!S4863=1,64,IF(terrains!T4863=1,IF(terrains!Y4863=1,85,104),IF(terrains!U4863=1,IF(terrains!Y4863=1,124,152),IF(terrains!V4863=1,(IF(terrains!Y4863=1,146,IF(terrains!Y4863=2,178,263))),IF(terrains!W4863=1,(IF(terrains!Y4863=1,178,IF(terrains!Y4863=2,218,321))),IF(terrains!X4863=1,IF(terrains!Y4863=1,190,IF(terrains!Y4863=2,242,IF(terrains!Y4863=3,357,896))))))))))</f>
        <v>35</v>
      </c>
      <c r="AA4863" s="152">
        <f>terrains!Z4863*terrains!F4863</f>
        <v>79679.843775000001</v>
      </c>
    </row>
    <row r="4864" spans="1:27" ht="14.4">
      <c r="A4864" s="143">
        <v>4863</v>
      </c>
      <c r="B4864" s="59">
        <v>299245.06438599998</v>
      </c>
      <c r="C4864" s="59">
        <v>5041534.6578799998</v>
      </c>
      <c r="D4864" s="59" t="s">
        <v>4486</v>
      </c>
      <c r="E4864" s="153">
        <v>211.5</v>
      </c>
      <c r="F4864" s="150">
        <f>terrains!E4864*10.76391</f>
        <v>2276.566965</v>
      </c>
      <c r="G4864" s="59" t="s">
        <v>1408</v>
      </c>
      <c r="H4864" s="59">
        <v>1</v>
      </c>
      <c r="I4864" s="59">
        <v>4</v>
      </c>
      <c r="J4864" s="59">
        <f>IF(terrains!L4864=13.5,IF(terrains!X4864=1,12,9),-0.392532+1.267037*terrains!L4864+0.472239*terrains!X4864+0.58658*terrains!W4864+0.089417*terrains!V4864+0.531633*terrains!U4864+0.337883*terrains!T4864-0.403545*terrains!S4864)</f>
        <v>3.8808179999999997</v>
      </c>
      <c r="K4864" s="151">
        <f>IF(terrains!I4864=0,terrains!J4864,terrains!I4864)</f>
        <v>4</v>
      </c>
      <c r="L4864" s="59">
        <v>3</v>
      </c>
      <c r="M4864" s="59">
        <v>2</v>
      </c>
      <c r="N4864" s="59">
        <v>4</v>
      </c>
      <c r="O4864" s="59" t="s">
        <v>180</v>
      </c>
      <c r="P4864" s="59">
        <v>3</v>
      </c>
      <c r="Q4864" s="59">
        <v>2.5</v>
      </c>
      <c r="R4864" s="59">
        <v>0</v>
      </c>
      <c r="S4864" s="59">
        <v>0</v>
      </c>
      <c r="T4864" s="59">
        <v>0</v>
      </c>
      <c r="U4864" s="59">
        <v>0</v>
      </c>
      <c r="V4864" s="59">
        <v>0</v>
      </c>
      <c r="W4864" s="59">
        <v>0</v>
      </c>
      <c r="X4864" s="59">
        <v>1</v>
      </c>
      <c r="Y4864" s="59">
        <f>IF(terrains!L4864&lt;=2.5,1,IF(terrains!L4864&lt;=4.5,2,IF(terrains!L4864&lt;=6.5,3,4)))</f>
        <v>2</v>
      </c>
      <c r="Z4864" s="59">
        <f>IF(terrains!R4864=1,35,IF(terrains!S4864=1,64,IF(terrains!T4864=1,IF(terrains!Y4864=1,85,104),IF(terrains!U4864=1,IF(terrains!Y4864=1,124,152),IF(terrains!V4864=1,(IF(terrains!Y4864=1,146,IF(terrains!Y4864=2,178,263))),IF(terrains!W4864=1,(IF(terrains!Y4864=1,178,IF(terrains!Y4864=2,218,321))),IF(terrains!X4864=1,IF(terrains!Y4864=1,190,IF(terrains!Y4864=2,242,IF(terrains!Y4864=3,357,896))))))))))</f>
        <v>242</v>
      </c>
      <c r="AA4864" s="152">
        <f>terrains!Z4864*terrains!F4864</f>
        <v>550929.20553000004</v>
      </c>
    </row>
    <row r="4865" spans="1:27" ht="14.4">
      <c r="A4865" s="143">
        <v>4864</v>
      </c>
      <c r="B4865" s="59">
        <v>295431.1972</v>
      </c>
      <c r="C4865" s="59">
        <v>5036222.9680000003</v>
      </c>
      <c r="D4865" s="59" t="s">
        <v>4487</v>
      </c>
      <c r="E4865" s="153">
        <v>211.4</v>
      </c>
      <c r="F4865" s="150">
        <f>terrains!E4865*10.76391</f>
        <v>2275.4905739999999</v>
      </c>
      <c r="G4865" s="59" t="s">
        <v>208</v>
      </c>
      <c r="H4865" s="59">
        <v>0</v>
      </c>
      <c r="I4865" s="59">
        <v>0</v>
      </c>
      <c r="J4865" s="59">
        <f>IF(terrains!L4865=13.5,IF(terrains!X4865=1,12,9),-0.392532+1.267037*terrains!L4865+0.472239*terrains!X4865+0.58658*terrains!W4865+0.089417*terrains!V4865+0.531633*terrains!U4865+0.337883*terrains!T4865-0.403545*terrains!S4865)</f>
        <v>2.479425</v>
      </c>
      <c r="K4865" s="151">
        <f>IF(terrains!I4865=0,terrains!J4865,terrains!I4865)</f>
        <v>2.479425</v>
      </c>
      <c r="L4865" s="59">
        <v>2</v>
      </c>
      <c r="M4865" s="59">
        <v>2</v>
      </c>
      <c r="N4865" s="59">
        <v>3</v>
      </c>
      <c r="O4865" s="59" t="s">
        <v>176</v>
      </c>
      <c r="P4865" s="59">
        <v>2</v>
      </c>
      <c r="Q4865" s="59">
        <v>2</v>
      </c>
      <c r="R4865" s="59">
        <v>0</v>
      </c>
      <c r="S4865" s="59">
        <v>0</v>
      </c>
      <c r="T4865" s="59">
        <v>1</v>
      </c>
      <c r="U4865" s="59">
        <v>0</v>
      </c>
      <c r="V4865" s="59">
        <v>0</v>
      </c>
      <c r="W4865" s="59">
        <v>0</v>
      </c>
      <c r="X4865" s="59">
        <v>0</v>
      </c>
      <c r="Y4865" s="59">
        <f>IF(terrains!L4865&lt;=2.5,1,IF(terrains!L4865&lt;=4.5,2,IF(terrains!L4865&lt;=6.5,3,4)))</f>
        <v>1</v>
      </c>
      <c r="Z4865" s="59">
        <f>IF(terrains!R4865=1,35,IF(terrains!S4865=1,64,IF(terrains!T4865=1,IF(terrains!Y4865=1,85,104),IF(terrains!U4865=1,IF(terrains!Y4865=1,124,152),IF(terrains!V4865=1,(IF(terrains!Y4865=1,146,IF(terrains!Y4865=2,178,263))),IF(terrains!W4865=1,(IF(terrains!Y4865=1,178,IF(terrains!Y4865=2,218,321))),IF(terrains!X4865=1,IF(terrains!Y4865=1,190,IF(terrains!Y4865=2,242,IF(terrains!Y4865=3,357,896))))))))))</f>
        <v>85</v>
      </c>
      <c r="AA4865" s="152">
        <f>terrains!Z4865*terrains!F4865</f>
        <v>193416.69878999999</v>
      </c>
    </row>
    <row r="4866" spans="1:27" ht="14.4">
      <c r="A4866" s="143">
        <v>4865</v>
      </c>
      <c r="B4866" s="59">
        <v>298743.59749999997</v>
      </c>
      <c r="C4866" s="59">
        <v>5043466.0060000001</v>
      </c>
      <c r="D4866" s="59" t="s">
        <v>4488</v>
      </c>
      <c r="E4866" s="153">
        <v>211.4</v>
      </c>
      <c r="F4866" s="150">
        <f>terrains!E4866*10.76391</f>
        <v>2275.4905739999999</v>
      </c>
      <c r="G4866" s="59" t="s">
        <v>231</v>
      </c>
      <c r="H4866" s="59">
        <v>0</v>
      </c>
      <c r="I4866" s="59">
        <v>0</v>
      </c>
      <c r="J4866" s="59">
        <f>IF(terrains!L4866=13.5,IF(terrains!X4866=1,12,9),-0.392532+1.267037*terrains!L4866+0.472239*terrains!X4866+0.58658*terrains!W4866+0.089417*terrains!V4866+0.531633*terrains!U4866+0.337883*terrains!T4866-0.403545*terrains!S4866)</f>
        <v>2.8644775</v>
      </c>
      <c r="K4866" s="151">
        <f>IF(terrains!I4866=0,terrains!J4866,terrains!I4866)</f>
        <v>2.8644775</v>
      </c>
      <c r="L4866" s="59">
        <v>2.5</v>
      </c>
      <c r="M4866" s="59">
        <v>2</v>
      </c>
      <c r="N4866" s="59">
        <v>4</v>
      </c>
      <c r="O4866" s="59" t="s">
        <v>178</v>
      </c>
      <c r="P4866" s="59">
        <v>2</v>
      </c>
      <c r="Q4866" s="59">
        <v>2.5</v>
      </c>
      <c r="R4866" s="59">
        <v>0</v>
      </c>
      <c r="S4866" s="59">
        <v>0</v>
      </c>
      <c r="T4866" s="59">
        <v>0</v>
      </c>
      <c r="U4866" s="59">
        <v>0</v>
      </c>
      <c r="V4866" s="59">
        <v>1</v>
      </c>
      <c r="W4866" s="59">
        <v>0</v>
      </c>
      <c r="X4866" s="59">
        <v>0</v>
      </c>
      <c r="Y4866" s="59">
        <f>IF(terrains!L4866&lt;=2.5,1,IF(terrains!L4866&lt;=4.5,2,IF(terrains!L4866&lt;=6.5,3,4)))</f>
        <v>1</v>
      </c>
      <c r="Z4866" s="59">
        <f>IF(terrains!R4866=1,35,IF(terrains!S4866=1,64,IF(terrains!T4866=1,IF(terrains!Y4866=1,85,104),IF(terrains!U4866=1,IF(terrains!Y4866=1,124,152),IF(terrains!V4866=1,(IF(terrains!Y4866=1,146,IF(terrains!Y4866=2,178,263))),IF(terrains!W4866=1,(IF(terrains!Y4866=1,178,IF(terrains!Y4866=2,218,321))),IF(terrains!X4866=1,IF(terrains!Y4866=1,190,IF(terrains!Y4866=2,242,IF(terrains!Y4866=3,357,896))))))))))</f>
        <v>146</v>
      </c>
      <c r="AA4866" s="152">
        <f>terrains!Z4866*terrains!F4866</f>
        <v>332221.62380399997</v>
      </c>
    </row>
    <row r="4867" spans="1:27" ht="14.4">
      <c r="A4867" s="143">
        <v>4866</v>
      </c>
      <c r="B4867" s="59">
        <v>298737.24550000002</v>
      </c>
      <c r="C4867" s="59">
        <v>5043470.2130000005</v>
      </c>
      <c r="D4867" s="59" t="s">
        <v>4489</v>
      </c>
      <c r="E4867" s="153">
        <v>211.4</v>
      </c>
      <c r="F4867" s="150">
        <f>terrains!E4867*10.76391</f>
        <v>2275.4905739999999</v>
      </c>
      <c r="G4867" s="59" t="s">
        <v>231</v>
      </c>
      <c r="H4867" s="59">
        <v>0</v>
      </c>
      <c r="I4867" s="59">
        <v>0</v>
      </c>
      <c r="J4867" s="59">
        <f>IF(terrains!L4867=13.5,IF(terrains!X4867=1,12,9),-0.392532+1.267037*terrains!L4867+0.472239*terrains!X4867+0.58658*terrains!W4867+0.089417*terrains!V4867+0.531633*terrains!U4867+0.337883*terrains!T4867-0.403545*terrains!S4867)</f>
        <v>2.8644775</v>
      </c>
      <c r="K4867" s="151">
        <f>IF(terrains!I4867=0,terrains!J4867,terrains!I4867)</f>
        <v>2.8644775</v>
      </c>
      <c r="L4867" s="59">
        <v>2.5</v>
      </c>
      <c r="M4867" s="59">
        <v>2</v>
      </c>
      <c r="N4867" s="59">
        <v>4</v>
      </c>
      <c r="O4867" s="59" t="s">
        <v>178</v>
      </c>
      <c r="P4867" s="59">
        <v>2</v>
      </c>
      <c r="Q4867" s="59">
        <v>2.5</v>
      </c>
      <c r="R4867" s="59">
        <v>0</v>
      </c>
      <c r="S4867" s="59">
        <v>0</v>
      </c>
      <c r="T4867" s="59">
        <v>0</v>
      </c>
      <c r="U4867" s="59">
        <v>0</v>
      </c>
      <c r="V4867" s="59">
        <v>1</v>
      </c>
      <c r="W4867" s="59">
        <v>0</v>
      </c>
      <c r="X4867" s="59">
        <v>0</v>
      </c>
      <c r="Y4867" s="59">
        <f>IF(terrains!L4867&lt;=2.5,1,IF(terrains!L4867&lt;=4.5,2,IF(terrains!L4867&lt;=6.5,3,4)))</f>
        <v>1</v>
      </c>
      <c r="Z4867" s="59">
        <f>IF(terrains!R4867=1,35,IF(terrains!S4867=1,64,IF(terrains!T4867=1,IF(terrains!Y4867=1,85,104),IF(terrains!U4867=1,IF(terrains!Y4867=1,124,152),IF(terrains!V4867=1,(IF(terrains!Y4867=1,146,IF(terrains!Y4867=2,178,263))),IF(terrains!W4867=1,(IF(terrains!Y4867=1,178,IF(terrains!Y4867=2,218,321))),IF(terrains!X4867=1,IF(terrains!Y4867=1,190,IF(terrains!Y4867=2,242,IF(terrains!Y4867=3,357,896))))))))))</f>
        <v>146</v>
      </c>
      <c r="AA4867" s="152">
        <f>terrains!Z4867*terrains!F4867</f>
        <v>332221.62380399997</v>
      </c>
    </row>
    <row r="4868" spans="1:27" ht="14.4">
      <c r="A4868" s="143">
        <v>4867</v>
      </c>
      <c r="B4868" s="59">
        <v>295894.28490000003</v>
      </c>
      <c r="C4868" s="59">
        <v>5036532.0630000001</v>
      </c>
      <c r="D4868" s="59" t="s">
        <v>4490</v>
      </c>
      <c r="E4868" s="153">
        <v>211.24</v>
      </c>
      <c r="F4868" s="150">
        <f>terrains!E4868*10.76391</f>
        <v>2273.7683483999999</v>
      </c>
      <c r="G4868" s="59" t="s">
        <v>208</v>
      </c>
      <c r="H4868" s="59">
        <v>0</v>
      </c>
      <c r="I4868" s="59">
        <v>0</v>
      </c>
      <c r="J4868" s="59">
        <f>IF(terrains!L4868=13.5,IF(terrains!X4868=1,12,9),-0.392532+1.267037*terrains!L4868+0.472239*terrains!X4868+0.58658*terrains!W4868+0.089417*terrains!V4868+0.531633*terrains!U4868+0.337883*terrains!T4868-0.403545*terrains!S4868)</f>
        <v>2.479425</v>
      </c>
      <c r="K4868" s="151">
        <f>IF(terrains!I4868=0,terrains!J4868,terrains!I4868)</f>
        <v>2.479425</v>
      </c>
      <c r="L4868" s="59">
        <v>2</v>
      </c>
      <c r="M4868" s="59">
        <v>2</v>
      </c>
      <c r="N4868" s="59">
        <v>3</v>
      </c>
      <c r="O4868" s="59" t="s">
        <v>176</v>
      </c>
      <c r="P4868" s="59">
        <v>2</v>
      </c>
      <c r="Q4868" s="59">
        <v>2</v>
      </c>
      <c r="R4868" s="59">
        <v>0</v>
      </c>
      <c r="S4868" s="59">
        <v>0</v>
      </c>
      <c r="T4868" s="59">
        <v>1</v>
      </c>
      <c r="U4868" s="59">
        <v>0</v>
      </c>
      <c r="V4868" s="59">
        <v>0</v>
      </c>
      <c r="W4868" s="59">
        <v>0</v>
      </c>
      <c r="X4868" s="59">
        <v>0</v>
      </c>
      <c r="Y4868" s="59">
        <f>IF(terrains!L4868&lt;=2.5,1,IF(terrains!L4868&lt;=4.5,2,IF(terrains!L4868&lt;=6.5,3,4)))</f>
        <v>1</v>
      </c>
      <c r="Z4868" s="59">
        <f>IF(terrains!R4868=1,35,IF(terrains!S4868=1,64,IF(terrains!T4868=1,IF(terrains!Y4868=1,85,104),IF(terrains!U4868=1,IF(terrains!Y4868=1,124,152),IF(terrains!V4868=1,(IF(terrains!Y4868=1,146,IF(terrains!Y4868=2,178,263))),IF(terrains!W4868=1,(IF(terrains!Y4868=1,178,IF(terrains!Y4868=2,218,321))),IF(terrains!X4868=1,IF(terrains!Y4868=1,190,IF(terrains!Y4868=2,242,IF(terrains!Y4868=3,357,896))))))))))</f>
        <v>85</v>
      </c>
      <c r="AA4868" s="152">
        <f>terrains!Z4868*terrains!F4868</f>
        <v>193270.309614</v>
      </c>
    </row>
    <row r="4869" spans="1:27" ht="14.4">
      <c r="A4869" s="143">
        <v>4868</v>
      </c>
      <c r="B4869" s="59">
        <v>299852.06914699997</v>
      </c>
      <c r="C4869" s="59">
        <v>5044209.2868900001</v>
      </c>
      <c r="D4869" s="59" t="s">
        <v>4491</v>
      </c>
      <c r="E4869" s="153">
        <v>211</v>
      </c>
      <c r="F4869" s="150">
        <f>terrains!E4869*10.76391</f>
        <v>2271.1850099999997</v>
      </c>
      <c r="G4869" s="59" t="s">
        <v>481</v>
      </c>
      <c r="H4869" s="59">
        <v>1</v>
      </c>
      <c r="I4869" s="59">
        <v>3</v>
      </c>
      <c r="J4869" s="59">
        <f>IF(terrains!L4869=13.5,IF(terrains!X4869=1,12,9),-0.392532+1.267037*terrains!L4869+0.472239*terrains!X4869+0.58658*terrains!W4869+0.089417*terrains!V4869+0.531633*terrains!U4869+0.337883*terrains!T4869-0.403545*terrains!S4869)</f>
        <v>3.4979959999999997</v>
      </c>
      <c r="K4869" s="151">
        <f>IF(terrains!I4869=0,terrains!J4869,terrains!I4869)</f>
        <v>3</v>
      </c>
      <c r="L4869" s="59">
        <v>3</v>
      </c>
      <c r="M4869" s="59">
        <v>2</v>
      </c>
      <c r="N4869" s="59">
        <v>5</v>
      </c>
      <c r="O4869" s="59" t="s">
        <v>178</v>
      </c>
      <c r="P4869" s="59">
        <v>2</v>
      </c>
      <c r="Q4869" s="59">
        <v>2.5</v>
      </c>
      <c r="R4869" s="59">
        <v>0</v>
      </c>
      <c r="S4869" s="59">
        <v>0</v>
      </c>
      <c r="T4869" s="59">
        <v>0</v>
      </c>
      <c r="U4869" s="59">
        <v>0</v>
      </c>
      <c r="V4869" s="59">
        <v>1</v>
      </c>
      <c r="W4869" s="59">
        <v>0</v>
      </c>
      <c r="X4869" s="59">
        <v>0</v>
      </c>
      <c r="Y4869" s="59">
        <f>IF(terrains!L4869&lt;=2.5,1,IF(terrains!L4869&lt;=4.5,2,IF(terrains!L4869&lt;=6.5,3,4)))</f>
        <v>2</v>
      </c>
      <c r="Z4869" s="59">
        <f>IF(terrains!R4869=1,35,IF(terrains!S4869=1,64,IF(terrains!T4869=1,IF(terrains!Y4869=1,85,104),IF(terrains!U4869=1,IF(terrains!Y4869=1,124,152),IF(terrains!V4869=1,(IF(terrains!Y4869=1,146,IF(terrains!Y4869=2,178,263))),IF(terrains!W4869=1,(IF(terrains!Y4869=1,178,IF(terrains!Y4869=2,218,321))),IF(terrains!X4869=1,IF(terrains!Y4869=1,190,IF(terrains!Y4869=2,242,IF(terrains!Y4869=3,357,896))))))))))</f>
        <v>178</v>
      </c>
      <c r="AA4869" s="152">
        <f>terrains!Z4869*terrains!F4869</f>
        <v>404270.93177999993</v>
      </c>
    </row>
    <row r="4870" spans="1:27" ht="14.4">
      <c r="A4870" s="143">
        <v>4869</v>
      </c>
      <c r="B4870" s="59">
        <v>299229.70043299999</v>
      </c>
      <c r="C4870" s="59">
        <v>5041544.6580100004</v>
      </c>
      <c r="D4870" s="59" t="s">
        <v>4492</v>
      </c>
      <c r="E4870" s="153">
        <v>210.9</v>
      </c>
      <c r="F4870" s="150">
        <f>terrains!E4870*10.76391</f>
        <v>2270.1086190000001</v>
      </c>
      <c r="G4870" s="59" t="s">
        <v>1408</v>
      </c>
      <c r="H4870" s="59">
        <v>1</v>
      </c>
      <c r="I4870" s="59">
        <v>4</v>
      </c>
      <c r="J4870" s="59">
        <f>IF(terrains!L4870=13.5,IF(terrains!X4870=1,12,9),-0.392532+1.267037*terrains!L4870+0.472239*terrains!X4870+0.58658*terrains!W4870+0.089417*terrains!V4870+0.531633*terrains!U4870+0.337883*terrains!T4870-0.403545*terrains!S4870)</f>
        <v>3.8808179999999997</v>
      </c>
      <c r="K4870" s="151">
        <f>IF(terrains!I4870=0,terrains!J4870,terrains!I4870)</f>
        <v>4</v>
      </c>
      <c r="L4870" s="59">
        <v>3</v>
      </c>
      <c r="M4870" s="59">
        <v>2</v>
      </c>
      <c r="N4870" s="59">
        <v>4</v>
      </c>
      <c r="O4870" s="59" t="s">
        <v>180</v>
      </c>
      <c r="P4870" s="59">
        <v>3</v>
      </c>
      <c r="Q4870" s="59">
        <v>2.5</v>
      </c>
      <c r="R4870" s="59">
        <v>0</v>
      </c>
      <c r="S4870" s="59">
        <v>0</v>
      </c>
      <c r="T4870" s="59">
        <v>0</v>
      </c>
      <c r="U4870" s="59">
        <v>0</v>
      </c>
      <c r="V4870" s="59">
        <v>0</v>
      </c>
      <c r="W4870" s="59">
        <v>0</v>
      </c>
      <c r="X4870" s="59">
        <v>1</v>
      </c>
      <c r="Y4870" s="59">
        <f>IF(terrains!L4870&lt;=2.5,1,IF(terrains!L4870&lt;=4.5,2,IF(terrains!L4870&lt;=6.5,3,4)))</f>
        <v>2</v>
      </c>
      <c r="Z4870" s="59">
        <f>IF(terrains!R4870=1,35,IF(terrains!S4870=1,64,IF(terrains!T4870=1,IF(terrains!Y4870=1,85,104),IF(terrains!U4870=1,IF(terrains!Y4870=1,124,152),IF(terrains!V4870=1,(IF(terrains!Y4870=1,146,IF(terrains!Y4870=2,178,263))),IF(terrains!W4870=1,(IF(terrains!Y4870=1,178,IF(terrains!Y4870=2,218,321))),IF(terrains!X4870=1,IF(terrains!Y4870=1,190,IF(terrains!Y4870=2,242,IF(terrains!Y4870=3,357,896))))))))))</f>
        <v>242</v>
      </c>
      <c r="AA4870" s="152">
        <f>terrains!Z4870*terrains!F4870</f>
        <v>549366.28579800006</v>
      </c>
    </row>
    <row r="4871" spans="1:27" ht="14.4">
      <c r="A4871" s="143">
        <v>4870</v>
      </c>
      <c r="B4871" s="59">
        <v>296230.0759</v>
      </c>
      <c r="C4871" s="59">
        <v>5044770.8880000003</v>
      </c>
      <c r="D4871" s="59" t="s">
        <v>4493</v>
      </c>
      <c r="E4871" s="153">
        <v>210.8</v>
      </c>
      <c r="F4871" s="150">
        <f>terrains!E4871*10.76391</f>
        <v>2269.032228</v>
      </c>
      <c r="G4871" s="59" t="s">
        <v>990</v>
      </c>
      <c r="H4871" s="59">
        <v>0</v>
      </c>
      <c r="I4871" s="59">
        <v>0</v>
      </c>
      <c r="J4871" s="59">
        <f>IF(terrains!L4871=13.5,IF(terrains!X4871=1,12,9),-0.392532+1.267037*terrains!L4871+0.472239*terrains!X4871+0.58658*terrains!W4871+0.089417*terrains!V4871+0.531633*terrains!U4871+0.337883*terrains!T4871-0.403545*terrains!S4871)</f>
        <v>3.3066934999999997</v>
      </c>
      <c r="K4871" s="151">
        <f>IF(terrains!I4871=0,terrains!J4871,terrains!I4871)</f>
        <v>3.3066934999999997</v>
      </c>
      <c r="L4871" s="59">
        <v>2.5</v>
      </c>
      <c r="M4871" s="59">
        <v>2</v>
      </c>
      <c r="N4871" s="59">
        <v>3</v>
      </c>
      <c r="O4871" s="59" t="s">
        <v>177</v>
      </c>
      <c r="P4871" s="59">
        <v>2</v>
      </c>
      <c r="Q4871" s="59">
        <v>2.5</v>
      </c>
      <c r="R4871" s="59">
        <v>0</v>
      </c>
      <c r="S4871" s="59">
        <v>0</v>
      </c>
      <c r="T4871" s="59">
        <v>0</v>
      </c>
      <c r="U4871" s="59">
        <v>1</v>
      </c>
      <c r="V4871" s="59">
        <v>0</v>
      </c>
      <c r="W4871" s="59">
        <v>0</v>
      </c>
      <c r="X4871" s="59">
        <v>0</v>
      </c>
      <c r="Y4871" s="59">
        <f>IF(terrains!L4871&lt;=2.5,1,IF(terrains!L4871&lt;=4.5,2,IF(terrains!L4871&lt;=6.5,3,4)))</f>
        <v>1</v>
      </c>
      <c r="Z4871" s="59">
        <f>IF(terrains!R4871=1,35,IF(terrains!S4871=1,64,IF(terrains!T4871=1,IF(terrains!Y4871=1,85,104),IF(terrains!U4871=1,IF(terrains!Y4871=1,124,152),IF(terrains!V4871=1,(IF(terrains!Y4871=1,146,IF(terrains!Y4871=2,178,263))),IF(terrains!W4871=1,(IF(terrains!Y4871=1,178,IF(terrains!Y4871=2,218,321))),IF(terrains!X4871=1,IF(terrains!Y4871=1,190,IF(terrains!Y4871=2,242,IF(terrains!Y4871=3,357,896))))))))))</f>
        <v>124</v>
      </c>
      <c r="AA4871" s="152">
        <f>terrains!Z4871*terrains!F4871</f>
        <v>281359.99627200002</v>
      </c>
    </row>
    <row r="4872" spans="1:27" ht="14.4">
      <c r="A4872" s="143">
        <v>4871</v>
      </c>
      <c r="B4872" s="59">
        <v>300191.176224</v>
      </c>
      <c r="C4872" s="59">
        <v>5039280.0765800001</v>
      </c>
      <c r="D4872" s="59" t="s">
        <v>4494</v>
      </c>
      <c r="E4872" s="153">
        <v>210.7</v>
      </c>
      <c r="F4872" s="150">
        <f>terrains!E4872*10.76391</f>
        <v>2267.9558369999995</v>
      </c>
      <c r="G4872" s="59" t="s">
        <v>974</v>
      </c>
      <c r="H4872" s="59">
        <v>4.5</v>
      </c>
      <c r="I4872" s="59">
        <v>9</v>
      </c>
      <c r="J4872" s="59">
        <f>IF(terrains!L4872=13.5,IF(terrains!X4872=1,12,9),-0.392532+1.267037*terrains!L4872+0.472239*terrains!X4872+0.58658*terrains!W4872+0.089417*terrains!V4872+0.531633*terrains!U4872+0.337883*terrains!T4872-0.403545*terrains!S4872)</f>
        <v>7.6819289999999993</v>
      </c>
      <c r="K4872" s="151">
        <f>IF(terrains!I4872=0,terrains!J4872,terrains!I4872)</f>
        <v>9</v>
      </c>
      <c r="L4872" s="59">
        <v>6</v>
      </c>
      <c r="M4872" s="59">
        <v>3</v>
      </c>
      <c r="N4872" s="59">
        <v>20</v>
      </c>
      <c r="O4872" s="59" t="s">
        <v>180</v>
      </c>
      <c r="P4872" s="59">
        <v>2</v>
      </c>
      <c r="Q4872" s="59">
        <v>2</v>
      </c>
      <c r="R4872" s="59">
        <v>0</v>
      </c>
      <c r="S4872" s="59">
        <v>0</v>
      </c>
      <c r="T4872" s="59">
        <v>0</v>
      </c>
      <c r="U4872" s="59">
        <v>0</v>
      </c>
      <c r="V4872" s="59">
        <v>0</v>
      </c>
      <c r="W4872" s="59">
        <v>0</v>
      </c>
      <c r="X4872" s="59">
        <v>1</v>
      </c>
      <c r="Y4872" s="59">
        <f>IF(terrains!L4872&lt;=2.5,1,IF(terrains!L4872&lt;=4.5,2,IF(terrains!L4872&lt;=6.5,3,4)))</f>
        <v>3</v>
      </c>
      <c r="Z4872" s="59">
        <f>IF(terrains!R4872=1,35,IF(terrains!S4872=1,64,IF(terrains!T4872=1,IF(terrains!Y4872=1,85,104),IF(terrains!U4872=1,IF(terrains!Y4872=1,124,152),IF(terrains!V4872=1,(IF(terrains!Y4872=1,146,IF(terrains!Y4872=2,178,263))),IF(terrains!W4872=1,(IF(terrains!Y4872=1,178,IF(terrains!Y4872=2,218,321))),IF(terrains!X4872=1,IF(terrains!Y4872=1,190,IF(terrains!Y4872=2,242,IF(terrains!Y4872=3,357,896))))))))))</f>
        <v>357</v>
      </c>
      <c r="AA4872" s="152">
        <f>terrains!Z4872*terrains!F4872</f>
        <v>809660.23380899988</v>
      </c>
    </row>
    <row r="4873" spans="1:27" ht="14.4">
      <c r="A4873" s="143">
        <v>4872</v>
      </c>
      <c r="B4873" s="59">
        <v>298775.79214500001</v>
      </c>
      <c r="C4873" s="59">
        <v>5041974.7846100004</v>
      </c>
      <c r="D4873" s="59" t="s">
        <v>4495</v>
      </c>
      <c r="E4873" s="153">
        <v>209.7</v>
      </c>
      <c r="F4873" s="150">
        <f>terrains!E4873*10.76391</f>
        <v>2257.1919269999999</v>
      </c>
      <c r="G4873" s="59" t="s">
        <v>231</v>
      </c>
      <c r="H4873" s="59">
        <v>0</v>
      </c>
      <c r="I4873" s="59">
        <v>0</v>
      </c>
      <c r="J4873" s="59">
        <f>IF(terrains!L4873=13.5,IF(terrains!X4873=1,12,9),-0.392532+1.267037*terrains!L4873+0.472239*terrains!X4873+0.58658*terrains!W4873+0.089417*terrains!V4873+0.531633*terrains!U4873+0.337883*terrains!T4873-0.403545*terrains!S4873)</f>
        <v>3.2472995</v>
      </c>
      <c r="K4873" s="151">
        <f>IF(terrains!I4873=0,terrains!J4873,terrains!I4873)</f>
        <v>3.2472995</v>
      </c>
      <c r="L4873" s="59">
        <v>2.5</v>
      </c>
      <c r="M4873" s="59">
        <v>2</v>
      </c>
      <c r="N4873" s="59">
        <v>4</v>
      </c>
      <c r="O4873" s="59" t="s">
        <v>180</v>
      </c>
      <c r="P4873" s="59">
        <v>2</v>
      </c>
      <c r="Q4873" s="59">
        <v>2.5</v>
      </c>
      <c r="R4873" s="59">
        <v>0</v>
      </c>
      <c r="S4873" s="59">
        <v>0</v>
      </c>
      <c r="T4873" s="59">
        <v>0</v>
      </c>
      <c r="U4873" s="59">
        <v>0</v>
      </c>
      <c r="V4873" s="59">
        <v>0</v>
      </c>
      <c r="W4873" s="59">
        <v>0</v>
      </c>
      <c r="X4873" s="59">
        <v>1</v>
      </c>
      <c r="Y4873" s="59">
        <f>IF(terrains!L4873&lt;=2.5,1,IF(terrains!L4873&lt;=4.5,2,IF(terrains!L4873&lt;=6.5,3,4)))</f>
        <v>1</v>
      </c>
      <c r="Z4873" s="59">
        <f>IF(terrains!R4873=1,35,IF(terrains!S4873=1,64,IF(terrains!T4873=1,IF(terrains!Y4873=1,85,104),IF(terrains!U4873=1,IF(terrains!Y4873=1,124,152),IF(terrains!V4873=1,(IF(terrains!Y4873=1,146,IF(terrains!Y4873=2,178,263))),IF(terrains!W4873=1,(IF(terrains!Y4873=1,178,IF(terrains!Y4873=2,218,321))),IF(terrains!X4873=1,IF(terrains!Y4873=1,190,IF(terrains!Y4873=2,242,IF(terrains!Y4873=3,357,896))))))))))</f>
        <v>190</v>
      </c>
      <c r="AA4873" s="152">
        <f>terrains!Z4873*terrains!F4873</f>
        <v>428866.46612999996</v>
      </c>
    </row>
    <row r="4874" spans="1:27" ht="14.4">
      <c r="A4874" s="143">
        <v>4873</v>
      </c>
      <c r="B4874" s="59">
        <v>298993.228741</v>
      </c>
      <c r="C4874" s="59">
        <v>5056736.1623900002</v>
      </c>
      <c r="D4874" s="59" t="s">
        <v>4496</v>
      </c>
      <c r="E4874" s="153">
        <v>209.03</v>
      </c>
      <c r="F4874" s="150">
        <f>terrains!E4874*10.76391</f>
        <v>2249.9801072999999</v>
      </c>
      <c r="G4874" s="59" t="s">
        <v>353</v>
      </c>
      <c r="H4874" s="59">
        <v>0</v>
      </c>
      <c r="I4874" s="59">
        <v>0</v>
      </c>
      <c r="J4874" s="59">
        <f>IF(terrains!L4874=13.5,IF(terrains!X4874=1,12,9),-0.392532+1.267037*terrains!L4874+0.472239*terrains!X4874+0.58658*terrains!W4874+0.089417*terrains!V4874+0.531633*terrains!U4874+0.337883*terrains!T4874-0.403545*terrains!S4874)</f>
        <v>2.1415419999999998</v>
      </c>
      <c r="K4874" s="151">
        <f>IF(terrains!I4874=0,terrains!J4874,terrains!I4874)</f>
        <v>2.1415419999999998</v>
      </c>
      <c r="L4874" s="59">
        <v>2</v>
      </c>
      <c r="M4874" s="59">
        <v>1</v>
      </c>
      <c r="N4874" s="59">
        <v>3</v>
      </c>
      <c r="O4874" s="59" t="s">
        <v>174</v>
      </c>
      <c r="P4874" s="59">
        <v>2</v>
      </c>
      <c r="Q4874" s="59">
        <v>1.5</v>
      </c>
      <c r="R4874" s="59">
        <v>1</v>
      </c>
      <c r="S4874" s="59">
        <v>0</v>
      </c>
      <c r="T4874" s="59">
        <v>0</v>
      </c>
      <c r="U4874" s="59">
        <v>0</v>
      </c>
      <c r="V4874" s="59">
        <v>0</v>
      </c>
      <c r="W4874" s="59">
        <v>0</v>
      </c>
      <c r="X4874" s="59">
        <v>0</v>
      </c>
      <c r="Y4874" s="59">
        <f>IF(terrains!L4874&lt;=2.5,1,IF(terrains!L4874&lt;=4.5,2,IF(terrains!L4874&lt;=6.5,3,4)))</f>
        <v>1</v>
      </c>
      <c r="Z4874" s="59">
        <f>IF(terrains!R4874=1,35,IF(terrains!S4874=1,64,IF(terrains!T4874=1,IF(terrains!Y4874=1,85,104),IF(terrains!U4874=1,IF(terrains!Y4874=1,124,152),IF(terrains!V4874=1,(IF(terrains!Y4874=1,146,IF(terrains!Y4874=2,178,263))),IF(terrains!W4874=1,(IF(terrains!Y4874=1,178,IF(terrains!Y4874=2,218,321))),IF(terrains!X4874=1,IF(terrains!Y4874=1,190,IF(terrains!Y4874=2,242,IF(terrains!Y4874=3,357,896))))))))))</f>
        <v>35</v>
      </c>
      <c r="AA4874" s="152">
        <f>terrains!Z4874*terrains!F4874</f>
        <v>78749.30375549999</v>
      </c>
    </row>
    <row r="4875" spans="1:27" ht="14.4">
      <c r="A4875" s="143">
        <v>4874</v>
      </c>
      <c r="B4875" s="59">
        <v>299099.06749099999</v>
      </c>
      <c r="C4875" s="59">
        <v>5056594.3518500002</v>
      </c>
      <c r="D4875" s="59" t="s">
        <v>4497</v>
      </c>
      <c r="E4875" s="153">
        <v>209.03</v>
      </c>
      <c r="F4875" s="150">
        <f>terrains!E4875*10.76391</f>
        <v>2249.9801072999999</v>
      </c>
      <c r="G4875" s="59" t="s">
        <v>353</v>
      </c>
      <c r="H4875" s="59">
        <v>0</v>
      </c>
      <c r="I4875" s="59">
        <v>0</v>
      </c>
      <c r="J4875" s="59">
        <f>IF(terrains!L4875=13.5,IF(terrains!X4875=1,12,9),-0.392532+1.267037*terrains!L4875+0.472239*terrains!X4875+0.58658*terrains!W4875+0.089417*terrains!V4875+0.531633*terrains!U4875+0.337883*terrains!T4875-0.403545*terrains!S4875)</f>
        <v>2.1415419999999998</v>
      </c>
      <c r="K4875" s="151">
        <f>IF(terrains!I4875=0,terrains!J4875,terrains!I4875)</f>
        <v>2.1415419999999998</v>
      </c>
      <c r="L4875" s="59">
        <v>2</v>
      </c>
      <c r="M4875" s="59">
        <v>1</v>
      </c>
      <c r="N4875" s="59">
        <v>3</v>
      </c>
      <c r="O4875" s="59" t="s">
        <v>174</v>
      </c>
      <c r="P4875" s="59">
        <v>2</v>
      </c>
      <c r="Q4875" s="59">
        <v>1.5</v>
      </c>
      <c r="R4875" s="59">
        <v>1</v>
      </c>
      <c r="S4875" s="59">
        <v>0</v>
      </c>
      <c r="T4875" s="59">
        <v>0</v>
      </c>
      <c r="U4875" s="59">
        <v>0</v>
      </c>
      <c r="V4875" s="59">
        <v>0</v>
      </c>
      <c r="W4875" s="59">
        <v>0</v>
      </c>
      <c r="X4875" s="59">
        <v>0</v>
      </c>
      <c r="Y4875" s="59">
        <f>IF(terrains!L4875&lt;=2.5,1,IF(terrains!L4875&lt;=4.5,2,IF(terrains!L4875&lt;=6.5,3,4)))</f>
        <v>1</v>
      </c>
      <c r="Z4875" s="59">
        <f>IF(terrains!R4875=1,35,IF(terrains!S4875=1,64,IF(terrains!T4875=1,IF(terrains!Y4875=1,85,104),IF(terrains!U4875=1,IF(terrains!Y4875=1,124,152),IF(terrains!V4875=1,(IF(terrains!Y4875=1,146,IF(terrains!Y4875=2,178,263))),IF(terrains!W4875=1,(IF(terrains!Y4875=1,178,IF(terrains!Y4875=2,218,321))),IF(terrains!X4875=1,IF(terrains!Y4875=1,190,IF(terrains!Y4875=2,242,IF(terrains!Y4875=3,357,896))))))))))</f>
        <v>35</v>
      </c>
      <c r="AA4875" s="152">
        <f>terrains!Z4875*terrains!F4875</f>
        <v>78749.30375549999</v>
      </c>
    </row>
    <row r="4876" spans="1:27" ht="14.4">
      <c r="A4876" s="143">
        <v>4875</v>
      </c>
      <c r="B4876" s="59">
        <v>299132.32425100001</v>
      </c>
      <c r="C4876" s="59">
        <v>5056523.9169100001</v>
      </c>
      <c r="D4876" s="59" t="s">
        <v>4498</v>
      </c>
      <c r="E4876" s="153">
        <v>209.03</v>
      </c>
      <c r="F4876" s="150">
        <f>terrains!E4876*10.76391</f>
        <v>2249.9801072999999</v>
      </c>
      <c r="G4876" s="59" t="s">
        <v>353</v>
      </c>
      <c r="H4876" s="59">
        <v>0</v>
      </c>
      <c r="I4876" s="59">
        <v>0</v>
      </c>
      <c r="J4876" s="59">
        <f>IF(terrains!L4876=13.5,IF(terrains!X4876=1,12,9),-0.392532+1.267037*terrains!L4876+0.472239*terrains!X4876+0.58658*terrains!W4876+0.089417*terrains!V4876+0.531633*terrains!U4876+0.337883*terrains!T4876-0.403545*terrains!S4876)</f>
        <v>2.1415419999999998</v>
      </c>
      <c r="K4876" s="151">
        <f>IF(terrains!I4876=0,terrains!J4876,terrains!I4876)</f>
        <v>2.1415419999999998</v>
      </c>
      <c r="L4876" s="59">
        <v>2</v>
      </c>
      <c r="M4876" s="59">
        <v>1</v>
      </c>
      <c r="N4876" s="59">
        <v>3</v>
      </c>
      <c r="O4876" s="59" t="s">
        <v>174</v>
      </c>
      <c r="P4876" s="59">
        <v>2</v>
      </c>
      <c r="Q4876" s="59">
        <v>1.5</v>
      </c>
      <c r="R4876" s="59">
        <v>1</v>
      </c>
      <c r="S4876" s="59">
        <v>0</v>
      </c>
      <c r="T4876" s="59">
        <v>0</v>
      </c>
      <c r="U4876" s="59">
        <v>0</v>
      </c>
      <c r="V4876" s="59">
        <v>0</v>
      </c>
      <c r="W4876" s="59">
        <v>0</v>
      </c>
      <c r="X4876" s="59">
        <v>0</v>
      </c>
      <c r="Y4876" s="59">
        <f>IF(terrains!L4876&lt;=2.5,1,IF(terrains!L4876&lt;=4.5,2,IF(terrains!L4876&lt;=6.5,3,4)))</f>
        <v>1</v>
      </c>
      <c r="Z4876" s="59">
        <f>IF(terrains!R4876=1,35,IF(terrains!S4876=1,64,IF(terrains!T4876=1,IF(terrains!Y4876=1,85,104),IF(terrains!U4876=1,IF(terrains!Y4876=1,124,152),IF(terrains!V4876=1,(IF(terrains!Y4876=1,146,IF(terrains!Y4876=2,178,263))),IF(terrains!W4876=1,(IF(terrains!Y4876=1,178,IF(terrains!Y4876=2,218,321))),IF(terrains!X4876=1,IF(terrains!Y4876=1,190,IF(terrains!Y4876=2,242,IF(terrains!Y4876=3,357,896))))))))))</f>
        <v>35</v>
      </c>
      <c r="AA4876" s="152">
        <f>terrains!Z4876*terrains!F4876</f>
        <v>78749.30375549999</v>
      </c>
    </row>
    <row r="4877" spans="1:27" ht="14.4">
      <c r="A4877" s="143">
        <v>4876</v>
      </c>
      <c r="B4877" s="59">
        <v>299076.49633400002</v>
      </c>
      <c r="C4877" s="59">
        <v>5056611.7568800002</v>
      </c>
      <c r="D4877" s="59" t="s">
        <v>4499</v>
      </c>
      <c r="E4877" s="153">
        <v>209.03</v>
      </c>
      <c r="F4877" s="150">
        <f>terrains!E4877*10.76391</f>
        <v>2249.9801072999999</v>
      </c>
      <c r="G4877" s="59" t="s">
        <v>353</v>
      </c>
      <c r="H4877" s="59">
        <v>0</v>
      </c>
      <c r="I4877" s="59">
        <v>0</v>
      </c>
      <c r="J4877" s="59">
        <f>IF(terrains!L4877=13.5,IF(terrains!X4877=1,12,9),-0.392532+1.267037*terrains!L4877+0.472239*terrains!X4877+0.58658*terrains!W4877+0.089417*terrains!V4877+0.531633*terrains!U4877+0.337883*terrains!T4877-0.403545*terrains!S4877)</f>
        <v>2.1415419999999998</v>
      </c>
      <c r="K4877" s="151">
        <f>IF(terrains!I4877=0,terrains!J4877,terrains!I4877)</f>
        <v>2.1415419999999998</v>
      </c>
      <c r="L4877" s="59">
        <v>2</v>
      </c>
      <c r="M4877" s="59">
        <v>1</v>
      </c>
      <c r="N4877" s="59">
        <v>3</v>
      </c>
      <c r="O4877" s="59" t="s">
        <v>174</v>
      </c>
      <c r="P4877" s="59">
        <v>2</v>
      </c>
      <c r="Q4877" s="59">
        <v>1.5</v>
      </c>
      <c r="R4877" s="59">
        <v>1</v>
      </c>
      <c r="S4877" s="59">
        <v>0</v>
      </c>
      <c r="T4877" s="59">
        <v>0</v>
      </c>
      <c r="U4877" s="59">
        <v>0</v>
      </c>
      <c r="V4877" s="59">
        <v>0</v>
      </c>
      <c r="W4877" s="59">
        <v>0</v>
      </c>
      <c r="X4877" s="59">
        <v>0</v>
      </c>
      <c r="Y4877" s="59">
        <f>IF(terrains!L4877&lt;=2.5,1,IF(terrains!L4877&lt;=4.5,2,IF(terrains!L4877&lt;=6.5,3,4)))</f>
        <v>1</v>
      </c>
      <c r="Z4877" s="59">
        <f>IF(terrains!R4877=1,35,IF(terrains!S4877=1,64,IF(terrains!T4877=1,IF(terrains!Y4877=1,85,104),IF(terrains!U4877=1,IF(terrains!Y4877=1,124,152),IF(terrains!V4877=1,(IF(terrains!Y4877=1,146,IF(terrains!Y4877=2,178,263))),IF(terrains!W4877=1,(IF(terrains!Y4877=1,178,IF(terrains!Y4877=2,218,321))),IF(terrains!X4877=1,IF(terrains!Y4877=1,190,IF(terrains!Y4877=2,242,IF(terrains!Y4877=3,357,896))))))))))</f>
        <v>35</v>
      </c>
      <c r="AA4877" s="152">
        <f>terrains!Z4877*terrains!F4877</f>
        <v>78749.30375549999</v>
      </c>
    </row>
    <row r="4878" spans="1:27" ht="14.4">
      <c r="A4878" s="143">
        <v>4877</v>
      </c>
      <c r="B4878" s="59">
        <v>302261.8995</v>
      </c>
      <c r="C4878" s="59">
        <v>5052143.8940000003</v>
      </c>
      <c r="D4878" s="59" t="s">
        <v>4500</v>
      </c>
      <c r="E4878" s="153">
        <v>209</v>
      </c>
      <c r="F4878" s="150">
        <f>terrains!E4878*10.76391</f>
        <v>2249.6571899999999</v>
      </c>
      <c r="G4878" s="59" t="s">
        <v>1814</v>
      </c>
      <c r="H4878" s="59">
        <v>0</v>
      </c>
      <c r="I4878" s="59">
        <v>0</v>
      </c>
      <c r="J4878" s="59">
        <f>IF(terrains!L4878=13.5,IF(terrains!X4878=1,12,9),-0.392532+1.267037*terrains!L4878+0.472239*terrains!X4878+0.58658*terrains!W4878+0.089417*terrains!V4878+0.531633*terrains!U4878+0.337883*terrains!T4878-0.403545*terrains!S4878)</f>
        <v>1.7379969999999998</v>
      </c>
      <c r="K4878" s="151">
        <f>IF(terrains!I4878=0,terrains!J4878,terrains!I4878)</f>
        <v>1.7379969999999998</v>
      </c>
      <c r="L4878" s="59">
        <v>2</v>
      </c>
      <c r="M4878" s="59">
        <v>1</v>
      </c>
      <c r="N4878" s="59">
        <v>3</v>
      </c>
      <c r="O4878" s="59" t="s">
        <v>175</v>
      </c>
      <c r="P4878" s="59">
        <v>2</v>
      </c>
      <c r="Q4878" s="59">
        <v>1.5</v>
      </c>
      <c r="R4878" s="59">
        <v>0</v>
      </c>
      <c r="S4878" s="59">
        <v>1</v>
      </c>
      <c r="T4878" s="59">
        <v>0</v>
      </c>
      <c r="U4878" s="59">
        <v>0</v>
      </c>
      <c r="V4878" s="59">
        <v>0</v>
      </c>
      <c r="W4878" s="59">
        <v>0</v>
      </c>
      <c r="X4878" s="59">
        <v>0</v>
      </c>
      <c r="Y4878" s="59">
        <f>IF(terrains!L4878&lt;=2.5,1,IF(terrains!L4878&lt;=4.5,2,IF(terrains!L4878&lt;=6.5,3,4)))</f>
        <v>1</v>
      </c>
      <c r="Z4878" s="59">
        <f>IF(terrains!R4878=1,35,IF(terrains!S4878=1,64,IF(terrains!T4878=1,IF(terrains!Y4878=1,85,104),IF(terrains!U4878=1,IF(terrains!Y4878=1,124,152),IF(terrains!V4878=1,(IF(terrains!Y4878=1,146,IF(terrains!Y4878=2,178,263))),IF(terrains!W4878=1,(IF(terrains!Y4878=1,178,IF(terrains!Y4878=2,218,321))),IF(terrains!X4878=1,IF(terrains!Y4878=1,190,IF(terrains!Y4878=2,242,IF(terrains!Y4878=3,357,896))))))))))</f>
        <v>64</v>
      </c>
      <c r="AA4878" s="152">
        <f>terrains!Z4878*terrains!F4878</f>
        <v>143978.06015999999</v>
      </c>
    </row>
    <row r="4879" spans="1:27" ht="14.4">
      <c r="A4879" s="143">
        <v>4878</v>
      </c>
      <c r="B4879" s="59">
        <v>275426.56118900003</v>
      </c>
      <c r="C4879" s="59">
        <v>5038656.5366500001</v>
      </c>
      <c r="D4879" s="59" t="s">
        <v>4501</v>
      </c>
      <c r="E4879" s="153">
        <v>209</v>
      </c>
      <c r="F4879" s="150">
        <f>terrains!E4879*10.76391</f>
        <v>2249.6571899999999</v>
      </c>
      <c r="G4879" s="59" t="s">
        <v>358</v>
      </c>
      <c r="H4879" s="59">
        <v>0</v>
      </c>
      <c r="I4879" s="59">
        <v>0</v>
      </c>
      <c r="J4879" s="59">
        <f>IF(terrains!L4879=13.5,IF(terrains!X4879=1,12,9),-0.392532+1.267037*terrains!L4879+0.472239*terrains!X4879+0.58658*terrains!W4879+0.089417*terrains!V4879+0.531633*terrains!U4879+0.337883*terrains!T4879-0.403545*terrains!S4879)</f>
        <v>2.1415419999999998</v>
      </c>
      <c r="K4879" s="151">
        <f>IF(terrains!I4879=0,terrains!J4879,terrains!I4879)</f>
        <v>2.1415419999999998</v>
      </c>
      <c r="L4879" s="59">
        <v>2</v>
      </c>
      <c r="M4879" s="59">
        <v>1</v>
      </c>
      <c r="N4879" s="59">
        <v>3</v>
      </c>
      <c r="O4879" s="59" t="s">
        <v>174</v>
      </c>
      <c r="P4879" s="59">
        <v>2</v>
      </c>
      <c r="Q4879" s="59">
        <v>1.5</v>
      </c>
      <c r="R4879" s="59">
        <v>1</v>
      </c>
      <c r="S4879" s="59">
        <v>0</v>
      </c>
      <c r="T4879" s="59">
        <v>0</v>
      </c>
      <c r="U4879" s="59">
        <v>0</v>
      </c>
      <c r="V4879" s="59">
        <v>0</v>
      </c>
      <c r="W4879" s="59">
        <v>0</v>
      </c>
      <c r="X4879" s="59">
        <v>0</v>
      </c>
      <c r="Y4879" s="59">
        <f>IF(terrains!L4879&lt;=2.5,1,IF(terrains!L4879&lt;=4.5,2,IF(terrains!L4879&lt;=6.5,3,4)))</f>
        <v>1</v>
      </c>
      <c r="Z4879" s="59">
        <f>IF(terrains!R4879=1,35,IF(terrains!S4879=1,64,IF(terrains!T4879=1,IF(terrains!Y4879=1,85,104),IF(terrains!U4879=1,IF(terrains!Y4879=1,124,152),IF(terrains!V4879=1,(IF(terrains!Y4879=1,146,IF(terrains!Y4879=2,178,263))),IF(terrains!W4879=1,(IF(terrains!Y4879=1,178,IF(terrains!Y4879=2,218,321))),IF(terrains!X4879=1,IF(terrains!Y4879=1,190,IF(terrains!Y4879=2,242,IF(terrains!Y4879=3,357,896))))))))))</f>
        <v>35</v>
      </c>
      <c r="AA4879" s="152">
        <f>terrains!Z4879*terrains!F4879</f>
        <v>78738.001649999991</v>
      </c>
    </row>
    <row r="4880" spans="1:27" ht="14.4">
      <c r="A4880" s="143">
        <v>4879</v>
      </c>
      <c r="B4880" s="59">
        <v>275431.40531</v>
      </c>
      <c r="C4880" s="59">
        <v>5038650.6551000001</v>
      </c>
      <c r="D4880" s="59" t="s">
        <v>4502</v>
      </c>
      <c r="E4880" s="153">
        <v>209</v>
      </c>
      <c r="F4880" s="150">
        <f>terrains!E4880*10.76391</f>
        <v>2249.6571899999999</v>
      </c>
      <c r="G4880" s="59" t="s">
        <v>358</v>
      </c>
      <c r="H4880" s="59">
        <v>0</v>
      </c>
      <c r="I4880" s="59">
        <v>0</v>
      </c>
      <c r="J4880" s="59">
        <f>IF(terrains!L4880=13.5,IF(terrains!X4880=1,12,9),-0.392532+1.267037*terrains!L4880+0.472239*terrains!X4880+0.58658*terrains!W4880+0.089417*terrains!V4880+0.531633*terrains!U4880+0.337883*terrains!T4880-0.403545*terrains!S4880)</f>
        <v>2.1415419999999998</v>
      </c>
      <c r="K4880" s="151">
        <f>IF(terrains!I4880=0,terrains!J4880,terrains!I4880)</f>
        <v>2.1415419999999998</v>
      </c>
      <c r="L4880" s="59">
        <v>2</v>
      </c>
      <c r="M4880" s="59">
        <v>1</v>
      </c>
      <c r="N4880" s="59">
        <v>3</v>
      </c>
      <c r="O4880" s="59" t="s">
        <v>174</v>
      </c>
      <c r="P4880" s="59">
        <v>2</v>
      </c>
      <c r="Q4880" s="59">
        <v>1.5</v>
      </c>
      <c r="R4880" s="59">
        <v>1</v>
      </c>
      <c r="S4880" s="59">
        <v>0</v>
      </c>
      <c r="T4880" s="59">
        <v>0</v>
      </c>
      <c r="U4880" s="59">
        <v>0</v>
      </c>
      <c r="V4880" s="59">
        <v>0</v>
      </c>
      <c r="W4880" s="59">
        <v>0</v>
      </c>
      <c r="X4880" s="59">
        <v>0</v>
      </c>
      <c r="Y4880" s="59">
        <f>IF(terrains!L4880&lt;=2.5,1,IF(terrains!L4880&lt;=4.5,2,IF(terrains!L4880&lt;=6.5,3,4)))</f>
        <v>1</v>
      </c>
      <c r="Z4880" s="59">
        <f>IF(terrains!R4880=1,35,IF(terrains!S4880=1,64,IF(terrains!T4880=1,IF(terrains!Y4880=1,85,104),IF(terrains!U4880=1,IF(terrains!Y4880=1,124,152),IF(terrains!V4880=1,(IF(terrains!Y4880=1,146,IF(terrains!Y4880=2,178,263))),IF(terrains!W4880=1,(IF(terrains!Y4880=1,178,IF(terrains!Y4880=2,218,321))),IF(terrains!X4880=1,IF(terrains!Y4880=1,190,IF(terrains!Y4880=2,242,IF(terrains!Y4880=3,357,896))))))))))</f>
        <v>35</v>
      </c>
      <c r="AA4880" s="152">
        <f>terrains!Z4880*terrains!F4880</f>
        <v>78738.001649999991</v>
      </c>
    </row>
    <row r="4881" spans="1:27" ht="14.4">
      <c r="A4881" s="143">
        <v>4880</v>
      </c>
      <c r="B4881" s="59">
        <v>298421.62648199999</v>
      </c>
      <c r="C4881" s="59">
        <v>5044455.0206899997</v>
      </c>
      <c r="D4881" s="59" t="s">
        <v>4503</v>
      </c>
      <c r="E4881" s="153">
        <v>209</v>
      </c>
      <c r="F4881" s="150">
        <f>terrains!E4881*10.76391</f>
        <v>2249.6571899999999</v>
      </c>
      <c r="G4881" s="59" t="s">
        <v>231</v>
      </c>
      <c r="H4881" s="59">
        <v>0</v>
      </c>
      <c r="I4881" s="59">
        <v>0</v>
      </c>
      <c r="J4881" s="59">
        <f>IF(terrains!L4881=13.5,IF(terrains!X4881=1,12,9),-0.392532+1.267037*terrains!L4881+0.472239*terrains!X4881+0.58658*terrains!W4881+0.089417*terrains!V4881+0.531633*terrains!U4881+0.337883*terrains!T4881-0.403545*terrains!S4881)</f>
        <v>2.8644775</v>
      </c>
      <c r="K4881" s="151">
        <f>IF(terrains!I4881=0,terrains!J4881,terrains!I4881)</f>
        <v>2.8644775</v>
      </c>
      <c r="L4881" s="59">
        <v>2.5</v>
      </c>
      <c r="M4881" s="59">
        <v>2</v>
      </c>
      <c r="N4881" s="59">
        <v>4</v>
      </c>
      <c r="O4881" s="59" t="s">
        <v>178</v>
      </c>
      <c r="P4881" s="59">
        <v>2</v>
      </c>
      <c r="Q4881" s="59">
        <v>2.5</v>
      </c>
      <c r="R4881" s="59">
        <v>0</v>
      </c>
      <c r="S4881" s="59">
        <v>0</v>
      </c>
      <c r="T4881" s="59">
        <v>0</v>
      </c>
      <c r="U4881" s="59">
        <v>0</v>
      </c>
      <c r="V4881" s="59">
        <v>1</v>
      </c>
      <c r="W4881" s="59">
        <v>0</v>
      </c>
      <c r="X4881" s="59">
        <v>0</v>
      </c>
      <c r="Y4881" s="59">
        <f>IF(terrains!L4881&lt;=2.5,1,IF(terrains!L4881&lt;=4.5,2,IF(terrains!L4881&lt;=6.5,3,4)))</f>
        <v>1</v>
      </c>
      <c r="Z4881" s="59">
        <f>IF(terrains!R4881=1,35,IF(terrains!S4881=1,64,IF(terrains!T4881=1,IF(terrains!Y4881=1,85,104),IF(terrains!U4881=1,IF(terrains!Y4881=1,124,152),IF(terrains!V4881=1,(IF(terrains!Y4881=1,146,IF(terrains!Y4881=2,178,263))),IF(terrains!W4881=1,(IF(terrains!Y4881=1,178,IF(terrains!Y4881=2,218,321))),IF(terrains!X4881=1,IF(terrains!Y4881=1,190,IF(terrains!Y4881=2,242,IF(terrains!Y4881=3,357,896))))))))))</f>
        <v>146</v>
      </c>
      <c r="AA4881" s="152">
        <f>terrains!Z4881*terrains!F4881</f>
        <v>328449.94974000001</v>
      </c>
    </row>
    <row r="4882" spans="1:27" ht="14.4">
      <c r="A4882" s="143">
        <v>4881</v>
      </c>
      <c r="B4882" s="59">
        <v>298425.83101999998</v>
      </c>
      <c r="C4882" s="59">
        <v>5044461.3773299996</v>
      </c>
      <c r="D4882" s="59" t="s">
        <v>4504</v>
      </c>
      <c r="E4882" s="153">
        <v>209</v>
      </c>
      <c r="F4882" s="150">
        <f>terrains!E4882*10.76391</f>
        <v>2249.6571899999999</v>
      </c>
      <c r="G4882" s="59" t="s">
        <v>231</v>
      </c>
      <c r="H4882" s="59">
        <v>0</v>
      </c>
      <c r="I4882" s="59">
        <v>0</v>
      </c>
      <c r="J4882" s="59">
        <f>IF(terrains!L4882=13.5,IF(terrains!X4882=1,12,9),-0.392532+1.267037*terrains!L4882+0.472239*terrains!X4882+0.58658*terrains!W4882+0.089417*terrains!V4882+0.531633*terrains!U4882+0.337883*terrains!T4882-0.403545*terrains!S4882)</f>
        <v>2.8644775</v>
      </c>
      <c r="K4882" s="151">
        <f>IF(terrains!I4882=0,terrains!J4882,terrains!I4882)</f>
        <v>2.8644775</v>
      </c>
      <c r="L4882" s="59">
        <v>2.5</v>
      </c>
      <c r="M4882" s="59">
        <v>2</v>
      </c>
      <c r="N4882" s="59">
        <v>4</v>
      </c>
      <c r="O4882" s="59" t="s">
        <v>178</v>
      </c>
      <c r="P4882" s="59">
        <v>2</v>
      </c>
      <c r="Q4882" s="59">
        <v>2.5</v>
      </c>
      <c r="R4882" s="59">
        <v>0</v>
      </c>
      <c r="S4882" s="59">
        <v>0</v>
      </c>
      <c r="T4882" s="59">
        <v>0</v>
      </c>
      <c r="U4882" s="59">
        <v>0</v>
      </c>
      <c r="V4882" s="59">
        <v>1</v>
      </c>
      <c r="W4882" s="59">
        <v>0</v>
      </c>
      <c r="X4882" s="59">
        <v>0</v>
      </c>
      <c r="Y4882" s="59">
        <f>IF(terrains!L4882&lt;=2.5,1,IF(terrains!L4882&lt;=4.5,2,IF(terrains!L4882&lt;=6.5,3,4)))</f>
        <v>1</v>
      </c>
      <c r="Z4882" s="59">
        <f>IF(terrains!R4882=1,35,IF(terrains!S4882=1,64,IF(terrains!T4882=1,IF(terrains!Y4882=1,85,104),IF(terrains!U4882=1,IF(terrains!Y4882=1,124,152),IF(terrains!V4882=1,(IF(terrains!Y4882=1,146,IF(terrains!Y4882=2,178,263))),IF(terrains!W4882=1,(IF(terrains!Y4882=1,178,IF(terrains!Y4882=2,218,321))),IF(terrains!X4882=1,IF(terrains!Y4882=1,190,IF(terrains!Y4882=2,242,IF(terrains!Y4882=3,357,896))))))))))</f>
        <v>146</v>
      </c>
      <c r="AA4882" s="152">
        <f>terrains!Z4882*terrains!F4882</f>
        <v>328449.94974000001</v>
      </c>
    </row>
    <row r="4883" spans="1:27" ht="14.4">
      <c r="A4883" s="143">
        <v>4882</v>
      </c>
      <c r="B4883" s="59">
        <v>300128.62122700003</v>
      </c>
      <c r="C4883" s="59">
        <v>5057194.5103099998</v>
      </c>
      <c r="D4883" s="59" t="s">
        <v>4505</v>
      </c>
      <c r="E4883" s="153">
        <v>208.7</v>
      </c>
      <c r="F4883" s="150">
        <f>terrains!E4883*10.76391</f>
        <v>2246.4280169999997</v>
      </c>
      <c r="G4883" s="59" t="s">
        <v>353</v>
      </c>
      <c r="H4883" s="59">
        <v>0</v>
      </c>
      <c r="I4883" s="59">
        <v>0</v>
      </c>
      <c r="J4883" s="59">
        <f>IF(terrains!L4883=13.5,IF(terrains!X4883=1,12,9),-0.392532+1.267037*terrains!L4883+0.472239*terrains!X4883+0.58658*terrains!W4883+0.089417*terrains!V4883+0.531633*terrains!U4883+0.337883*terrains!T4883-0.403545*terrains!S4883)</f>
        <v>2.1415419999999998</v>
      </c>
      <c r="K4883" s="151">
        <f>IF(terrains!I4883=0,terrains!J4883,terrains!I4883)</f>
        <v>2.1415419999999998</v>
      </c>
      <c r="L4883" s="59">
        <v>2</v>
      </c>
      <c r="M4883" s="59">
        <v>1</v>
      </c>
      <c r="N4883" s="59">
        <v>3</v>
      </c>
      <c r="O4883" s="59" t="s">
        <v>174</v>
      </c>
      <c r="P4883" s="59">
        <v>2</v>
      </c>
      <c r="Q4883" s="59">
        <v>1.5</v>
      </c>
      <c r="R4883" s="59">
        <v>1</v>
      </c>
      <c r="S4883" s="59">
        <v>0</v>
      </c>
      <c r="T4883" s="59">
        <v>0</v>
      </c>
      <c r="U4883" s="59">
        <v>0</v>
      </c>
      <c r="V4883" s="59">
        <v>0</v>
      </c>
      <c r="W4883" s="59">
        <v>0</v>
      </c>
      <c r="X4883" s="59">
        <v>0</v>
      </c>
      <c r="Y4883" s="59">
        <f>IF(terrains!L4883&lt;=2.5,1,IF(terrains!L4883&lt;=4.5,2,IF(terrains!L4883&lt;=6.5,3,4)))</f>
        <v>1</v>
      </c>
      <c r="Z4883" s="59">
        <f>IF(terrains!R4883=1,35,IF(terrains!S4883=1,64,IF(terrains!T4883=1,IF(terrains!Y4883=1,85,104),IF(terrains!U4883=1,IF(terrains!Y4883=1,124,152),IF(terrains!V4883=1,(IF(terrains!Y4883=1,146,IF(terrains!Y4883=2,178,263))),IF(terrains!W4883=1,(IF(terrains!Y4883=1,178,IF(terrains!Y4883=2,218,321))),IF(terrains!X4883=1,IF(terrains!Y4883=1,190,IF(terrains!Y4883=2,242,IF(terrains!Y4883=3,357,896))))))))))</f>
        <v>35</v>
      </c>
      <c r="AA4883" s="152">
        <f>terrains!Z4883*terrains!F4883</f>
        <v>78624.980594999986</v>
      </c>
    </row>
    <row r="4884" spans="1:27" ht="14.4">
      <c r="A4884" s="143">
        <v>4883</v>
      </c>
      <c r="B4884" s="59">
        <v>300124.22360999999</v>
      </c>
      <c r="C4884" s="59">
        <v>5057201.1242500003</v>
      </c>
      <c r="D4884" s="59" t="s">
        <v>4506</v>
      </c>
      <c r="E4884" s="153">
        <v>208.7</v>
      </c>
      <c r="F4884" s="150">
        <f>terrains!E4884*10.76391</f>
        <v>2246.4280169999997</v>
      </c>
      <c r="G4884" s="59" t="s">
        <v>353</v>
      </c>
      <c r="H4884" s="59">
        <v>0</v>
      </c>
      <c r="I4884" s="59">
        <v>0</v>
      </c>
      <c r="J4884" s="59">
        <f>IF(terrains!L4884=13.5,IF(terrains!X4884=1,12,9),-0.392532+1.267037*terrains!L4884+0.472239*terrains!X4884+0.58658*terrains!W4884+0.089417*terrains!V4884+0.531633*terrains!U4884+0.337883*terrains!T4884-0.403545*terrains!S4884)</f>
        <v>2.1415419999999998</v>
      </c>
      <c r="K4884" s="151">
        <f>IF(terrains!I4884=0,terrains!J4884,terrains!I4884)</f>
        <v>2.1415419999999998</v>
      </c>
      <c r="L4884" s="59">
        <v>2</v>
      </c>
      <c r="M4884" s="59">
        <v>1</v>
      </c>
      <c r="N4884" s="59">
        <v>3</v>
      </c>
      <c r="O4884" s="59" t="s">
        <v>174</v>
      </c>
      <c r="P4884" s="59">
        <v>2</v>
      </c>
      <c r="Q4884" s="59">
        <v>1.5</v>
      </c>
      <c r="R4884" s="59">
        <v>1</v>
      </c>
      <c r="S4884" s="59">
        <v>0</v>
      </c>
      <c r="T4884" s="59">
        <v>0</v>
      </c>
      <c r="U4884" s="59">
        <v>0</v>
      </c>
      <c r="V4884" s="59">
        <v>0</v>
      </c>
      <c r="W4884" s="59">
        <v>0</v>
      </c>
      <c r="X4884" s="59">
        <v>0</v>
      </c>
      <c r="Y4884" s="59">
        <f>IF(terrains!L4884&lt;=2.5,1,IF(terrains!L4884&lt;=4.5,2,IF(terrains!L4884&lt;=6.5,3,4)))</f>
        <v>1</v>
      </c>
      <c r="Z4884" s="59">
        <f>IF(terrains!R4884=1,35,IF(terrains!S4884=1,64,IF(terrains!T4884=1,IF(terrains!Y4884=1,85,104),IF(terrains!U4884=1,IF(terrains!Y4884=1,124,152),IF(terrains!V4884=1,(IF(terrains!Y4884=1,146,IF(terrains!Y4884=2,178,263))),IF(terrains!W4884=1,(IF(terrains!Y4884=1,178,IF(terrains!Y4884=2,218,321))),IF(terrains!X4884=1,IF(terrains!Y4884=1,190,IF(terrains!Y4884=2,242,IF(terrains!Y4884=3,357,896))))))))))</f>
        <v>35</v>
      </c>
      <c r="AA4884" s="152">
        <f>terrains!Z4884*terrains!F4884</f>
        <v>78624.980594999986</v>
      </c>
    </row>
    <row r="4885" spans="1:27" ht="14.4">
      <c r="A4885" s="143">
        <v>4884</v>
      </c>
      <c r="B4885" s="59">
        <v>300133.02263800002</v>
      </c>
      <c r="C4885" s="59">
        <v>5057187.8991</v>
      </c>
      <c r="D4885" s="59" t="s">
        <v>4507</v>
      </c>
      <c r="E4885" s="153">
        <v>207.8</v>
      </c>
      <c r="F4885" s="150">
        <f>terrains!E4885*10.76391</f>
        <v>2236.7404980000001</v>
      </c>
      <c r="G4885" s="59" t="s">
        <v>353</v>
      </c>
      <c r="H4885" s="59">
        <v>0</v>
      </c>
      <c r="I4885" s="59">
        <v>0</v>
      </c>
      <c r="J4885" s="59">
        <f>IF(terrains!L4885=13.5,IF(terrains!X4885=1,12,9),-0.392532+1.267037*terrains!L4885+0.472239*terrains!X4885+0.58658*terrains!W4885+0.089417*terrains!V4885+0.531633*terrains!U4885+0.337883*terrains!T4885-0.403545*terrains!S4885)</f>
        <v>2.1415419999999998</v>
      </c>
      <c r="K4885" s="151">
        <f>IF(terrains!I4885=0,terrains!J4885,terrains!I4885)</f>
        <v>2.1415419999999998</v>
      </c>
      <c r="L4885" s="59">
        <v>2</v>
      </c>
      <c r="M4885" s="59">
        <v>1</v>
      </c>
      <c r="N4885" s="59">
        <v>3</v>
      </c>
      <c r="O4885" s="59" t="s">
        <v>174</v>
      </c>
      <c r="P4885" s="59">
        <v>2</v>
      </c>
      <c r="Q4885" s="59">
        <v>1.5</v>
      </c>
      <c r="R4885" s="59">
        <v>1</v>
      </c>
      <c r="S4885" s="59">
        <v>0</v>
      </c>
      <c r="T4885" s="59">
        <v>0</v>
      </c>
      <c r="U4885" s="59">
        <v>0</v>
      </c>
      <c r="V4885" s="59">
        <v>0</v>
      </c>
      <c r="W4885" s="59">
        <v>0</v>
      </c>
      <c r="X4885" s="59">
        <v>0</v>
      </c>
      <c r="Y4885" s="59">
        <f>IF(terrains!L4885&lt;=2.5,1,IF(terrains!L4885&lt;=4.5,2,IF(terrains!L4885&lt;=6.5,3,4)))</f>
        <v>1</v>
      </c>
      <c r="Z4885" s="59">
        <f>IF(terrains!R4885=1,35,IF(terrains!S4885=1,64,IF(terrains!T4885=1,IF(terrains!Y4885=1,85,104),IF(terrains!U4885=1,IF(terrains!Y4885=1,124,152),IF(terrains!V4885=1,(IF(terrains!Y4885=1,146,IF(terrains!Y4885=2,178,263))),IF(terrains!W4885=1,(IF(terrains!Y4885=1,178,IF(terrains!Y4885=2,218,321))),IF(terrains!X4885=1,IF(terrains!Y4885=1,190,IF(terrains!Y4885=2,242,IF(terrains!Y4885=3,357,896))))))))))</f>
        <v>35</v>
      </c>
      <c r="AA4885" s="152">
        <f>terrains!Z4885*terrains!F4885</f>
        <v>78285.917430000001</v>
      </c>
    </row>
    <row r="4886" spans="1:27" ht="14.4">
      <c r="A4886" s="143">
        <v>4885</v>
      </c>
      <c r="B4886" s="59">
        <v>287403.87469800003</v>
      </c>
      <c r="C4886" s="59">
        <v>5043351.7816000003</v>
      </c>
      <c r="D4886" s="59" t="s">
        <v>4508</v>
      </c>
      <c r="E4886" s="153">
        <v>207.8</v>
      </c>
      <c r="F4886" s="150">
        <f>terrains!E4886*10.76391</f>
        <v>2236.7404980000001</v>
      </c>
      <c r="G4886" s="59" t="s">
        <v>412</v>
      </c>
      <c r="H4886" s="59">
        <v>1</v>
      </c>
      <c r="I4886" s="59">
        <v>3</v>
      </c>
      <c r="J4886" s="59">
        <f>IF(terrains!L4886=13.5,IF(terrains!X4886=1,12,9),-0.392532+1.267037*terrains!L4886+0.472239*terrains!X4886+0.58658*terrains!W4886+0.089417*terrains!V4886+0.531633*terrains!U4886+0.337883*terrains!T4886-0.403545*terrains!S4886)</f>
        <v>3.6385524999999999</v>
      </c>
      <c r="K4886" s="151">
        <f>IF(terrains!I4886=0,terrains!J4886,terrains!I4886)</f>
        <v>3</v>
      </c>
      <c r="L4886" s="59">
        <v>3.5</v>
      </c>
      <c r="M4886" s="59">
        <v>3</v>
      </c>
      <c r="N4886" s="59">
        <v>6</v>
      </c>
      <c r="O4886" s="59" t="s">
        <v>175</v>
      </c>
      <c r="P4886" s="59">
        <v>2.5</v>
      </c>
      <c r="Q4886" s="59">
        <v>2.5</v>
      </c>
      <c r="R4886" s="59">
        <v>0</v>
      </c>
      <c r="S4886" s="59">
        <v>1</v>
      </c>
      <c r="T4886" s="59">
        <v>0</v>
      </c>
      <c r="U4886" s="59">
        <v>0</v>
      </c>
      <c r="V4886" s="59">
        <v>0</v>
      </c>
      <c r="W4886" s="59">
        <v>0</v>
      </c>
      <c r="X4886" s="59">
        <v>0</v>
      </c>
      <c r="Y4886" s="59">
        <f>IF(terrains!L4886&lt;=2.5,1,IF(terrains!L4886&lt;=4.5,2,IF(terrains!L4886&lt;=6.5,3,4)))</f>
        <v>2</v>
      </c>
      <c r="Z4886" s="59">
        <f>IF(terrains!R4886=1,35,IF(terrains!S4886=1,64,IF(terrains!T4886=1,IF(terrains!Y4886=1,85,104),IF(terrains!U4886=1,IF(terrains!Y4886=1,124,152),IF(terrains!V4886=1,(IF(terrains!Y4886=1,146,IF(terrains!Y4886=2,178,263))),IF(terrains!W4886=1,(IF(terrains!Y4886=1,178,IF(terrains!Y4886=2,218,321))),IF(terrains!X4886=1,IF(terrains!Y4886=1,190,IF(terrains!Y4886=2,242,IF(terrains!Y4886=3,357,896))))))))))</f>
        <v>64</v>
      </c>
      <c r="AA4886" s="152">
        <f>terrains!Z4886*terrains!F4886</f>
        <v>143151.39187200001</v>
      </c>
    </row>
    <row r="4887" spans="1:27" ht="14.4">
      <c r="A4887" s="143">
        <v>4886</v>
      </c>
      <c r="B4887" s="59">
        <v>300137.98422300001</v>
      </c>
      <c r="C4887" s="59">
        <v>5039228.7775400002</v>
      </c>
      <c r="D4887" s="59" t="s">
        <v>4509</v>
      </c>
      <c r="E4887" s="153">
        <v>207.4</v>
      </c>
      <c r="F4887" s="150">
        <f>terrains!E4887*10.76391</f>
        <v>2232.4349339999999</v>
      </c>
      <c r="G4887" s="59" t="s">
        <v>974</v>
      </c>
      <c r="H4887" s="59">
        <v>4.5</v>
      </c>
      <c r="I4887" s="59">
        <v>9</v>
      </c>
      <c r="J4887" s="59">
        <f>IF(terrains!L4887=13.5,IF(terrains!X4887=1,12,9),-0.392532+1.267037*terrains!L4887+0.472239*terrains!X4887+0.58658*terrains!W4887+0.089417*terrains!V4887+0.531633*terrains!U4887+0.337883*terrains!T4887-0.403545*terrains!S4887)</f>
        <v>7.6819289999999993</v>
      </c>
      <c r="K4887" s="151">
        <f>IF(terrains!I4887=0,terrains!J4887,terrains!I4887)</f>
        <v>9</v>
      </c>
      <c r="L4887" s="59">
        <v>6</v>
      </c>
      <c r="M4887" s="59">
        <v>3</v>
      </c>
      <c r="N4887" s="59">
        <v>20</v>
      </c>
      <c r="O4887" s="59" t="s">
        <v>180</v>
      </c>
      <c r="P4887" s="59">
        <v>2</v>
      </c>
      <c r="Q4887" s="59">
        <v>2</v>
      </c>
      <c r="R4887" s="59">
        <v>0</v>
      </c>
      <c r="S4887" s="59">
        <v>0</v>
      </c>
      <c r="T4887" s="59">
        <v>0</v>
      </c>
      <c r="U4887" s="59">
        <v>0</v>
      </c>
      <c r="V4887" s="59">
        <v>0</v>
      </c>
      <c r="W4887" s="59">
        <v>0</v>
      </c>
      <c r="X4887" s="59">
        <v>1</v>
      </c>
      <c r="Y4887" s="59">
        <f>IF(terrains!L4887&lt;=2.5,1,IF(terrains!L4887&lt;=4.5,2,IF(terrains!L4887&lt;=6.5,3,4)))</f>
        <v>3</v>
      </c>
      <c r="Z4887" s="59">
        <f>IF(terrains!R4887=1,35,IF(terrains!S4887=1,64,IF(terrains!T4887=1,IF(terrains!Y4887=1,85,104),IF(terrains!U4887=1,IF(terrains!Y4887=1,124,152),IF(terrains!V4887=1,(IF(terrains!Y4887=1,146,IF(terrains!Y4887=2,178,263))),IF(terrains!W4887=1,(IF(terrains!Y4887=1,178,IF(terrains!Y4887=2,218,321))),IF(terrains!X4887=1,IF(terrains!Y4887=1,190,IF(terrains!Y4887=2,242,IF(terrains!Y4887=3,357,896))))))))))</f>
        <v>357</v>
      </c>
      <c r="AA4887" s="152">
        <f>terrains!Z4887*terrains!F4887</f>
        <v>796979.27143799991</v>
      </c>
    </row>
    <row r="4888" spans="1:27" ht="14.4">
      <c r="A4888" s="143">
        <v>4887</v>
      </c>
      <c r="B4888" s="59">
        <v>300137.42309699999</v>
      </c>
      <c r="C4888" s="59">
        <v>5057181.2884900002</v>
      </c>
      <c r="D4888" s="59" t="s">
        <v>4510</v>
      </c>
      <c r="E4888" s="153">
        <v>206.9</v>
      </c>
      <c r="F4888" s="150">
        <f>terrains!E4888*10.76391</f>
        <v>2227.0529790000001</v>
      </c>
      <c r="G4888" s="59" t="s">
        <v>353</v>
      </c>
      <c r="H4888" s="59">
        <v>0</v>
      </c>
      <c r="I4888" s="59">
        <v>0</v>
      </c>
      <c r="J4888" s="59">
        <f>IF(terrains!L4888=13.5,IF(terrains!X4888=1,12,9),-0.392532+1.267037*terrains!L4888+0.472239*terrains!X4888+0.58658*terrains!W4888+0.089417*terrains!V4888+0.531633*terrains!U4888+0.337883*terrains!T4888-0.403545*terrains!S4888)</f>
        <v>2.1415419999999998</v>
      </c>
      <c r="K4888" s="151">
        <f>IF(terrains!I4888=0,terrains!J4888,terrains!I4888)</f>
        <v>2.1415419999999998</v>
      </c>
      <c r="L4888" s="59">
        <v>2</v>
      </c>
      <c r="M4888" s="59">
        <v>1</v>
      </c>
      <c r="N4888" s="59">
        <v>3</v>
      </c>
      <c r="O4888" s="59" t="s">
        <v>174</v>
      </c>
      <c r="P4888" s="59">
        <v>2</v>
      </c>
      <c r="Q4888" s="59">
        <v>1.5</v>
      </c>
      <c r="R4888" s="59">
        <v>1</v>
      </c>
      <c r="S4888" s="59">
        <v>0</v>
      </c>
      <c r="T4888" s="59">
        <v>0</v>
      </c>
      <c r="U4888" s="59">
        <v>0</v>
      </c>
      <c r="V4888" s="59">
        <v>0</v>
      </c>
      <c r="W4888" s="59">
        <v>0</v>
      </c>
      <c r="X4888" s="59">
        <v>0</v>
      </c>
      <c r="Y4888" s="59">
        <f>IF(terrains!L4888&lt;=2.5,1,IF(terrains!L4888&lt;=4.5,2,IF(terrains!L4888&lt;=6.5,3,4)))</f>
        <v>1</v>
      </c>
      <c r="Z4888" s="59">
        <f>IF(terrains!R4888=1,35,IF(terrains!S4888=1,64,IF(terrains!T4888=1,IF(terrains!Y4888=1,85,104),IF(terrains!U4888=1,IF(terrains!Y4888=1,124,152),IF(terrains!V4888=1,(IF(terrains!Y4888=1,146,IF(terrains!Y4888=2,178,263))),IF(terrains!W4888=1,(IF(terrains!Y4888=1,178,IF(terrains!Y4888=2,218,321))),IF(terrains!X4888=1,IF(terrains!Y4888=1,190,IF(terrains!Y4888=2,242,IF(terrains!Y4888=3,357,896))))))))))</f>
        <v>35</v>
      </c>
      <c r="AA4888" s="152">
        <f>terrains!Z4888*terrains!F4888</f>
        <v>77946.854265000002</v>
      </c>
    </row>
    <row r="4889" spans="1:27" ht="14.4">
      <c r="A4889" s="143">
        <v>4888</v>
      </c>
      <c r="B4889" s="59">
        <v>305304.95990000002</v>
      </c>
      <c r="C4889" s="59">
        <v>5055457.5669999998</v>
      </c>
      <c r="D4889" s="59" t="s">
        <v>4511</v>
      </c>
      <c r="E4889" s="153">
        <v>206.7</v>
      </c>
      <c r="F4889" s="150">
        <f>terrains!E4889*10.76391</f>
        <v>2224.9001969999999</v>
      </c>
      <c r="G4889" s="59" t="s">
        <v>353</v>
      </c>
      <c r="H4889" s="59">
        <v>0</v>
      </c>
      <c r="I4889" s="59">
        <v>0</v>
      </c>
      <c r="J4889" s="59">
        <f>IF(terrains!L4889=13.5,IF(terrains!X4889=1,12,9),-0.392532+1.267037*terrains!L4889+0.472239*terrains!X4889+0.58658*terrains!W4889+0.089417*terrains!V4889+0.531633*terrains!U4889+0.337883*terrains!T4889-0.403545*terrains!S4889)</f>
        <v>2.1415419999999998</v>
      </c>
      <c r="K4889" s="151">
        <f>IF(terrains!I4889=0,terrains!J4889,terrains!I4889)</f>
        <v>2.1415419999999998</v>
      </c>
      <c r="L4889" s="59">
        <v>2</v>
      </c>
      <c r="M4889" s="59">
        <v>1</v>
      </c>
      <c r="N4889" s="59">
        <v>3</v>
      </c>
      <c r="O4889" s="59" t="s">
        <v>174</v>
      </c>
      <c r="P4889" s="59">
        <v>2</v>
      </c>
      <c r="Q4889" s="59">
        <v>1.5</v>
      </c>
      <c r="R4889" s="59">
        <v>1</v>
      </c>
      <c r="S4889" s="59">
        <v>0</v>
      </c>
      <c r="T4889" s="59">
        <v>0</v>
      </c>
      <c r="U4889" s="59">
        <v>0</v>
      </c>
      <c r="V4889" s="59">
        <v>0</v>
      </c>
      <c r="W4889" s="59">
        <v>0</v>
      </c>
      <c r="X4889" s="59">
        <v>0</v>
      </c>
      <c r="Y4889" s="59">
        <f>IF(terrains!L4889&lt;=2.5,1,IF(terrains!L4889&lt;=4.5,2,IF(terrains!L4889&lt;=6.5,3,4)))</f>
        <v>1</v>
      </c>
      <c r="Z4889" s="59">
        <f>IF(terrains!R4889=1,35,IF(terrains!S4889=1,64,IF(terrains!T4889=1,IF(terrains!Y4889=1,85,104),IF(terrains!U4889=1,IF(terrains!Y4889=1,124,152),IF(terrains!V4889=1,(IF(terrains!Y4889=1,146,IF(terrains!Y4889=2,178,263))),IF(terrains!W4889=1,(IF(terrains!Y4889=1,178,IF(terrains!Y4889=2,218,321))),IF(terrains!X4889=1,IF(terrains!Y4889=1,190,IF(terrains!Y4889=2,242,IF(terrains!Y4889=3,357,896))))))))))</f>
        <v>35</v>
      </c>
      <c r="AA4889" s="152">
        <f>terrains!Z4889*terrains!F4889</f>
        <v>77871.506894999999</v>
      </c>
    </row>
    <row r="4890" spans="1:27" ht="14.4">
      <c r="A4890" s="143">
        <v>4889</v>
      </c>
      <c r="B4890" s="59">
        <v>297489.72259999998</v>
      </c>
      <c r="C4890" s="59">
        <v>5042549.1890000002</v>
      </c>
      <c r="D4890" s="59" t="s">
        <v>4512</v>
      </c>
      <c r="E4890" s="153">
        <v>206.1</v>
      </c>
      <c r="F4890" s="150">
        <f>terrains!E4890*10.76391</f>
        <v>2218.4418509999996</v>
      </c>
      <c r="G4890" s="59" t="s">
        <v>1408</v>
      </c>
      <c r="H4890" s="59">
        <v>1</v>
      </c>
      <c r="I4890" s="59">
        <v>4</v>
      </c>
      <c r="J4890" s="59">
        <f>IF(terrains!L4890=13.5,IF(terrains!X4890=1,12,9),-0.392532+1.267037*terrains!L4890+0.472239*terrains!X4890+0.58658*terrains!W4890+0.089417*terrains!V4890+0.531633*terrains!U4890+0.337883*terrains!T4890-0.403545*terrains!S4890)</f>
        <v>3.4979959999999997</v>
      </c>
      <c r="K4890" s="151">
        <f>IF(terrains!I4890=0,terrains!J4890,terrains!I4890)</f>
        <v>4</v>
      </c>
      <c r="L4890" s="59">
        <v>3</v>
      </c>
      <c r="M4890" s="59">
        <v>2</v>
      </c>
      <c r="N4890" s="59">
        <v>4</v>
      </c>
      <c r="O4890" s="59" t="s">
        <v>178</v>
      </c>
      <c r="P4890" s="59">
        <v>3</v>
      </c>
      <c r="Q4890" s="59">
        <v>2.5</v>
      </c>
      <c r="R4890" s="59">
        <v>0</v>
      </c>
      <c r="S4890" s="59">
        <v>0</v>
      </c>
      <c r="T4890" s="59">
        <v>0</v>
      </c>
      <c r="U4890" s="59">
        <v>0</v>
      </c>
      <c r="V4890" s="59">
        <v>1</v>
      </c>
      <c r="W4890" s="59">
        <v>0</v>
      </c>
      <c r="X4890" s="59">
        <v>0</v>
      </c>
      <c r="Y4890" s="59">
        <f>IF(terrains!L4890&lt;=2.5,1,IF(terrains!L4890&lt;=4.5,2,IF(terrains!L4890&lt;=6.5,3,4)))</f>
        <v>2</v>
      </c>
      <c r="Z4890" s="59">
        <f>IF(terrains!R4890=1,35,IF(terrains!S4890=1,64,IF(terrains!T4890=1,IF(terrains!Y4890=1,85,104),IF(terrains!U4890=1,IF(terrains!Y4890=1,124,152),IF(terrains!V4890=1,(IF(terrains!Y4890=1,146,IF(terrains!Y4890=2,178,263))),IF(terrains!W4890=1,(IF(terrains!Y4890=1,178,IF(terrains!Y4890=2,218,321))),IF(terrains!X4890=1,IF(terrains!Y4890=1,190,IF(terrains!Y4890=2,242,IF(terrains!Y4890=3,357,896))))))))))</f>
        <v>178</v>
      </c>
      <c r="AA4890" s="152">
        <f>terrains!Z4890*terrains!F4890</f>
        <v>394882.64947799995</v>
      </c>
    </row>
    <row r="4891" spans="1:27" ht="14.4">
      <c r="A4891" s="143">
        <v>4890</v>
      </c>
      <c r="B4891" s="59">
        <v>298867.051974</v>
      </c>
      <c r="C4891" s="59">
        <v>5057081.0721699996</v>
      </c>
      <c r="D4891" s="59" t="s">
        <v>4513</v>
      </c>
      <c r="E4891" s="153">
        <v>206</v>
      </c>
      <c r="F4891" s="150">
        <f>terrains!E4891*10.76391</f>
        <v>2217.36546</v>
      </c>
      <c r="G4891" s="59" t="s">
        <v>353</v>
      </c>
      <c r="H4891" s="59">
        <v>0</v>
      </c>
      <c r="I4891" s="59">
        <v>0</v>
      </c>
      <c r="J4891" s="59">
        <f>IF(terrains!L4891=13.5,IF(terrains!X4891=1,12,9),-0.392532+1.267037*terrains!L4891+0.472239*terrains!X4891+0.58658*terrains!W4891+0.089417*terrains!V4891+0.531633*terrains!U4891+0.337883*terrains!T4891-0.403545*terrains!S4891)</f>
        <v>2.1415419999999998</v>
      </c>
      <c r="K4891" s="151">
        <f>IF(terrains!I4891=0,terrains!J4891,terrains!I4891)</f>
        <v>2.1415419999999998</v>
      </c>
      <c r="L4891" s="59">
        <v>2</v>
      </c>
      <c r="M4891" s="59">
        <v>1</v>
      </c>
      <c r="N4891" s="59">
        <v>3</v>
      </c>
      <c r="O4891" s="59" t="s">
        <v>174</v>
      </c>
      <c r="P4891" s="59">
        <v>2</v>
      </c>
      <c r="Q4891" s="59">
        <v>1.5</v>
      </c>
      <c r="R4891" s="59">
        <v>1</v>
      </c>
      <c r="S4891" s="59">
        <v>0</v>
      </c>
      <c r="T4891" s="59">
        <v>0</v>
      </c>
      <c r="U4891" s="59">
        <v>0</v>
      </c>
      <c r="V4891" s="59">
        <v>0</v>
      </c>
      <c r="W4891" s="59">
        <v>0</v>
      </c>
      <c r="X4891" s="59">
        <v>0</v>
      </c>
      <c r="Y4891" s="59">
        <f>IF(terrains!L4891&lt;=2.5,1,IF(terrains!L4891&lt;=4.5,2,IF(terrains!L4891&lt;=6.5,3,4)))</f>
        <v>1</v>
      </c>
      <c r="Z4891" s="59">
        <f>IF(terrains!R4891=1,35,IF(terrains!S4891=1,64,IF(terrains!T4891=1,IF(terrains!Y4891=1,85,104),IF(terrains!U4891=1,IF(terrains!Y4891=1,124,152),IF(terrains!V4891=1,(IF(terrains!Y4891=1,146,IF(terrains!Y4891=2,178,263))),IF(terrains!W4891=1,(IF(terrains!Y4891=1,178,IF(terrains!Y4891=2,218,321))),IF(terrains!X4891=1,IF(terrains!Y4891=1,190,IF(terrains!Y4891=2,242,IF(terrains!Y4891=3,357,896))))))))))</f>
        <v>35</v>
      </c>
      <c r="AA4891" s="152">
        <f>terrains!Z4891*terrains!F4891</f>
        <v>77607.791100000002</v>
      </c>
    </row>
    <row r="4892" spans="1:27" ht="14.4">
      <c r="A4892" s="143">
        <v>4891</v>
      </c>
      <c r="B4892" s="59">
        <v>298871.7929</v>
      </c>
      <c r="C4892" s="59">
        <v>5057074.7000500001</v>
      </c>
      <c r="D4892" s="59" t="s">
        <v>4514</v>
      </c>
      <c r="E4892" s="153">
        <v>206</v>
      </c>
      <c r="F4892" s="150">
        <f>terrains!E4892*10.76391</f>
        <v>2217.36546</v>
      </c>
      <c r="G4892" s="59" t="s">
        <v>353</v>
      </c>
      <c r="H4892" s="59">
        <v>0</v>
      </c>
      <c r="I4892" s="59">
        <v>0</v>
      </c>
      <c r="J4892" s="59">
        <f>IF(terrains!L4892=13.5,IF(terrains!X4892=1,12,9),-0.392532+1.267037*terrains!L4892+0.472239*terrains!X4892+0.58658*terrains!W4892+0.089417*terrains!V4892+0.531633*terrains!U4892+0.337883*terrains!T4892-0.403545*terrains!S4892)</f>
        <v>2.1415419999999998</v>
      </c>
      <c r="K4892" s="151">
        <f>IF(terrains!I4892=0,terrains!J4892,terrains!I4892)</f>
        <v>2.1415419999999998</v>
      </c>
      <c r="L4892" s="59">
        <v>2</v>
      </c>
      <c r="M4892" s="59">
        <v>1</v>
      </c>
      <c r="N4892" s="59">
        <v>3</v>
      </c>
      <c r="O4892" s="59" t="s">
        <v>174</v>
      </c>
      <c r="P4892" s="59">
        <v>2</v>
      </c>
      <c r="Q4892" s="59">
        <v>1.5</v>
      </c>
      <c r="R4892" s="59">
        <v>1</v>
      </c>
      <c r="S4892" s="59">
        <v>0</v>
      </c>
      <c r="T4892" s="59">
        <v>0</v>
      </c>
      <c r="U4892" s="59">
        <v>0</v>
      </c>
      <c r="V4892" s="59">
        <v>0</v>
      </c>
      <c r="W4892" s="59">
        <v>0</v>
      </c>
      <c r="X4892" s="59">
        <v>0</v>
      </c>
      <c r="Y4892" s="59">
        <f>IF(terrains!L4892&lt;=2.5,1,IF(terrains!L4892&lt;=4.5,2,IF(terrains!L4892&lt;=6.5,3,4)))</f>
        <v>1</v>
      </c>
      <c r="Z4892" s="59">
        <f>IF(terrains!R4892=1,35,IF(terrains!S4892=1,64,IF(terrains!T4892=1,IF(terrains!Y4892=1,85,104),IF(terrains!U4892=1,IF(terrains!Y4892=1,124,152),IF(terrains!V4892=1,(IF(terrains!Y4892=1,146,IF(terrains!Y4892=2,178,263))),IF(terrains!W4892=1,(IF(terrains!Y4892=1,178,IF(terrains!Y4892=2,218,321))),IF(terrains!X4892=1,IF(terrains!Y4892=1,190,IF(terrains!Y4892=2,242,IF(terrains!Y4892=3,357,896))))))))))</f>
        <v>35</v>
      </c>
      <c r="AA4892" s="152">
        <f>terrains!Z4892*terrains!F4892</f>
        <v>77607.791100000002</v>
      </c>
    </row>
    <row r="4893" spans="1:27" ht="14.4">
      <c r="A4893" s="143">
        <v>4892</v>
      </c>
      <c r="B4893" s="59">
        <v>295686.66529999999</v>
      </c>
      <c r="C4893" s="59">
        <v>5043958.7479999997</v>
      </c>
      <c r="D4893" s="59" t="s">
        <v>4515</v>
      </c>
      <c r="E4893" s="153">
        <v>205.8</v>
      </c>
      <c r="F4893" s="150">
        <f>terrains!E4893*10.76391</f>
        <v>2215.2126779999999</v>
      </c>
      <c r="G4893" s="59" t="s">
        <v>219</v>
      </c>
      <c r="H4893" s="59">
        <v>0</v>
      </c>
      <c r="I4893" s="59">
        <v>0</v>
      </c>
      <c r="J4893" s="59">
        <f>IF(terrains!L4893=13.5,IF(terrains!X4893=1,12,9),-0.392532+1.267037*terrains!L4893+0.472239*terrains!X4893+0.58658*terrains!W4893+0.089417*terrains!V4893+0.531633*terrains!U4893+0.337883*terrains!T4893-0.403545*terrains!S4893)</f>
        <v>3.9402119999999998</v>
      </c>
      <c r="K4893" s="151">
        <f>IF(terrains!I4893=0,terrains!J4893,terrains!I4893)</f>
        <v>3.9402119999999998</v>
      </c>
      <c r="L4893" s="59">
        <v>3</v>
      </c>
      <c r="M4893" s="59">
        <v>2</v>
      </c>
      <c r="N4893" s="59">
        <v>6</v>
      </c>
      <c r="O4893" s="59" t="s">
        <v>177</v>
      </c>
      <c r="P4893" s="59">
        <v>2</v>
      </c>
      <c r="Q4893" s="59">
        <v>2.5</v>
      </c>
      <c r="R4893" s="59">
        <v>0</v>
      </c>
      <c r="S4893" s="59">
        <v>0</v>
      </c>
      <c r="T4893" s="59">
        <v>0</v>
      </c>
      <c r="U4893" s="59">
        <v>1</v>
      </c>
      <c r="V4893" s="59">
        <v>0</v>
      </c>
      <c r="W4893" s="59">
        <v>0</v>
      </c>
      <c r="X4893" s="59">
        <v>0</v>
      </c>
      <c r="Y4893" s="59">
        <f>IF(terrains!L4893&lt;=2.5,1,IF(terrains!L4893&lt;=4.5,2,IF(terrains!L4893&lt;=6.5,3,4)))</f>
        <v>2</v>
      </c>
      <c r="Z4893" s="59">
        <f>IF(terrains!R4893=1,35,IF(terrains!S4893=1,64,IF(terrains!T4893=1,IF(terrains!Y4893=1,85,104),IF(terrains!U4893=1,IF(terrains!Y4893=1,124,152),IF(terrains!V4893=1,(IF(terrains!Y4893=1,146,IF(terrains!Y4893=2,178,263))),IF(terrains!W4893=1,(IF(terrains!Y4893=1,178,IF(terrains!Y4893=2,218,321))),IF(terrains!X4893=1,IF(terrains!Y4893=1,190,IF(terrains!Y4893=2,242,IF(terrains!Y4893=3,357,896))))))))))</f>
        <v>152</v>
      </c>
      <c r="AA4893" s="152">
        <f>terrains!Z4893*terrains!F4893</f>
        <v>336712.32705600001</v>
      </c>
    </row>
    <row r="4894" spans="1:27" ht="14.4">
      <c r="A4894" s="143">
        <v>4893</v>
      </c>
      <c r="B4894" s="59">
        <v>292746.06963899999</v>
      </c>
      <c r="C4894" s="59">
        <v>5039713.2498899996</v>
      </c>
      <c r="D4894" s="59" t="s">
        <v>4516</v>
      </c>
      <c r="E4894" s="153">
        <v>204.9</v>
      </c>
      <c r="F4894" s="150">
        <f>terrains!E4894*10.76391</f>
        <v>2205.5251589999998</v>
      </c>
      <c r="G4894" s="59" t="s">
        <v>283</v>
      </c>
      <c r="H4894" s="59">
        <v>1</v>
      </c>
      <c r="I4894" s="59">
        <v>6</v>
      </c>
      <c r="J4894" s="59">
        <f>IF(terrains!L4894=13.5,IF(terrains!X4894=1,12,9),-0.392532+1.267037*terrains!L4894+0.472239*terrains!X4894+0.58658*terrains!W4894+0.089417*terrains!V4894+0.531633*terrains!U4894+0.337883*terrains!T4894-0.403545*terrains!S4894)</f>
        <v>5.0134989999999995</v>
      </c>
      <c r="K4894" s="151">
        <f>IF(terrains!I4894=0,terrains!J4894,terrains!I4894)</f>
        <v>6</v>
      </c>
      <c r="L4894" s="59">
        <v>4</v>
      </c>
      <c r="M4894" s="59">
        <v>2</v>
      </c>
      <c r="N4894" s="59">
        <v>12</v>
      </c>
      <c r="O4894" s="59" t="s">
        <v>176</v>
      </c>
      <c r="P4894" s="59">
        <v>2</v>
      </c>
      <c r="Q4894" s="59">
        <v>2.5</v>
      </c>
      <c r="R4894" s="59">
        <v>0</v>
      </c>
      <c r="S4894" s="59">
        <v>0</v>
      </c>
      <c r="T4894" s="59">
        <v>1</v>
      </c>
      <c r="U4894" s="59">
        <v>0</v>
      </c>
      <c r="V4894" s="59">
        <v>0</v>
      </c>
      <c r="W4894" s="59">
        <v>0</v>
      </c>
      <c r="X4894" s="59">
        <v>0</v>
      </c>
      <c r="Y4894" s="59">
        <f>IF(terrains!L4894&lt;=2.5,1,IF(terrains!L4894&lt;=4.5,2,IF(terrains!L4894&lt;=6.5,3,4)))</f>
        <v>2</v>
      </c>
      <c r="Z4894" s="59">
        <f>IF(terrains!R4894=1,35,IF(terrains!S4894=1,64,IF(terrains!T4894=1,IF(terrains!Y4894=1,85,104),IF(terrains!U4894=1,IF(terrains!Y4894=1,124,152),IF(terrains!V4894=1,(IF(terrains!Y4894=1,146,IF(terrains!Y4894=2,178,263))),IF(terrains!W4894=1,(IF(terrains!Y4894=1,178,IF(terrains!Y4894=2,218,321))),IF(terrains!X4894=1,IF(terrains!Y4894=1,190,IF(terrains!Y4894=2,242,IF(terrains!Y4894=3,357,896))))))))))</f>
        <v>104</v>
      </c>
      <c r="AA4894" s="152">
        <f>terrains!Z4894*terrains!F4894</f>
        <v>229374.61653599999</v>
      </c>
    </row>
    <row r="4895" spans="1:27" ht="14.4">
      <c r="A4895" s="143">
        <v>4894</v>
      </c>
      <c r="B4895" s="59">
        <v>303944.20939999999</v>
      </c>
      <c r="C4895" s="59">
        <v>5049935.318</v>
      </c>
      <c r="D4895" s="59" t="s">
        <v>4517</v>
      </c>
      <c r="E4895" s="153">
        <v>204.4</v>
      </c>
      <c r="F4895" s="150">
        <f>terrains!E4895*10.76391</f>
        <v>2200.143204</v>
      </c>
      <c r="G4895" s="59" t="s">
        <v>1814</v>
      </c>
      <c r="H4895" s="59">
        <v>0</v>
      </c>
      <c r="I4895" s="59">
        <v>0</v>
      </c>
      <c r="J4895" s="59">
        <f>IF(terrains!L4895=13.5,IF(terrains!X4895=1,12,9),-0.392532+1.267037*terrains!L4895+0.472239*terrains!X4895+0.58658*terrains!W4895+0.089417*terrains!V4895+0.531633*terrains!U4895+0.337883*terrains!T4895-0.403545*terrains!S4895)</f>
        <v>1.7379969999999998</v>
      </c>
      <c r="K4895" s="151">
        <f>IF(terrains!I4895=0,terrains!J4895,terrains!I4895)</f>
        <v>1.7379969999999998</v>
      </c>
      <c r="L4895" s="59">
        <v>2</v>
      </c>
      <c r="M4895" s="59">
        <v>1</v>
      </c>
      <c r="N4895" s="59">
        <v>3</v>
      </c>
      <c r="O4895" s="59" t="s">
        <v>175</v>
      </c>
      <c r="P4895" s="59">
        <v>2</v>
      </c>
      <c r="Q4895" s="59">
        <v>1.5</v>
      </c>
      <c r="R4895" s="59">
        <v>0</v>
      </c>
      <c r="S4895" s="59">
        <v>1</v>
      </c>
      <c r="T4895" s="59">
        <v>0</v>
      </c>
      <c r="U4895" s="59">
        <v>0</v>
      </c>
      <c r="V4895" s="59">
        <v>0</v>
      </c>
      <c r="W4895" s="59">
        <v>0</v>
      </c>
      <c r="X4895" s="59">
        <v>0</v>
      </c>
      <c r="Y4895" s="59">
        <f>IF(terrains!L4895&lt;=2.5,1,IF(terrains!L4895&lt;=4.5,2,IF(terrains!L4895&lt;=6.5,3,4)))</f>
        <v>1</v>
      </c>
      <c r="Z4895" s="59">
        <f>IF(terrains!R4895=1,35,IF(terrains!S4895=1,64,IF(terrains!T4895=1,IF(terrains!Y4895=1,85,104),IF(terrains!U4895=1,IF(terrains!Y4895=1,124,152),IF(terrains!V4895=1,(IF(terrains!Y4895=1,146,IF(terrains!Y4895=2,178,263))),IF(terrains!W4895=1,(IF(terrains!Y4895=1,178,IF(terrains!Y4895=2,218,321))),IF(terrains!X4895=1,IF(terrains!Y4895=1,190,IF(terrains!Y4895=2,242,IF(terrains!Y4895=3,357,896))))))))))</f>
        <v>64</v>
      </c>
      <c r="AA4895" s="152">
        <f>terrains!Z4895*terrains!F4895</f>
        <v>140809.165056</v>
      </c>
    </row>
    <row r="4896" spans="1:27" ht="14.4">
      <c r="A4896" s="143">
        <v>4895</v>
      </c>
      <c r="B4896" s="59">
        <v>296622.87219999998</v>
      </c>
      <c r="C4896" s="59">
        <v>5034460.3817499997</v>
      </c>
      <c r="D4896" s="59" t="s">
        <v>4518</v>
      </c>
      <c r="E4896" s="153">
        <v>204.4</v>
      </c>
      <c r="F4896" s="150">
        <f>terrains!E4896*10.76391</f>
        <v>2200.143204</v>
      </c>
      <c r="G4896" s="59" t="s">
        <v>605</v>
      </c>
      <c r="H4896" s="59">
        <v>0</v>
      </c>
      <c r="I4896" s="59">
        <v>0</v>
      </c>
      <c r="J4896" s="59">
        <f>IF(terrains!L4896=13.5,IF(terrains!X4896=1,12,9),-0.392532+1.267037*terrains!L4896+0.472239*terrains!X4896+0.58658*terrains!W4896+0.089417*terrains!V4896+0.531633*terrains!U4896+0.337883*terrains!T4896-0.403545*terrains!S4896)</f>
        <v>3.1129435000000001</v>
      </c>
      <c r="K4896" s="151">
        <f>IF(terrains!I4896=0,terrains!J4896,terrains!I4896)</f>
        <v>3.1129435000000001</v>
      </c>
      <c r="L4896" s="59">
        <v>2.5</v>
      </c>
      <c r="M4896" s="59">
        <v>1</v>
      </c>
      <c r="N4896" s="59">
        <v>4</v>
      </c>
      <c r="O4896" s="59" t="s">
        <v>176</v>
      </c>
      <c r="P4896" s="59">
        <v>2</v>
      </c>
      <c r="Q4896" s="59">
        <v>2.5</v>
      </c>
      <c r="R4896" s="59">
        <v>0</v>
      </c>
      <c r="S4896" s="59">
        <v>0</v>
      </c>
      <c r="T4896" s="59">
        <v>1</v>
      </c>
      <c r="U4896" s="59">
        <v>0</v>
      </c>
      <c r="V4896" s="59">
        <v>0</v>
      </c>
      <c r="W4896" s="59">
        <v>0</v>
      </c>
      <c r="X4896" s="59">
        <v>0</v>
      </c>
      <c r="Y4896" s="59">
        <f>IF(terrains!L4896&lt;=2.5,1,IF(terrains!L4896&lt;=4.5,2,IF(terrains!L4896&lt;=6.5,3,4)))</f>
        <v>1</v>
      </c>
      <c r="Z4896" s="59">
        <f>IF(terrains!R4896=1,35,IF(terrains!S4896=1,64,IF(terrains!T4896=1,IF(terrains!Y4896=1,85,104),IF(terrains!U4896=1,IF(terrains!Y4896=1,124,152),IF(terrains!V4896=1,(IF(terrains!Y4896=1,146,IF(terrains!Y4896=2,178,263))),IF(terrains!W4896=1,(IF(terrains!Y4896=1,178,IF(terrains!Y4896=2,218,321))),IF(terrains!X4896=1,IF(terrains!Y4896=1,190,IF(terrains!Y4896=2,242,IF(terrains!Y4896=3,357,896))))))))))</f>
        <v>85</v>
      </c>
      <c r="AA4896" s="152">
        <f>terrains!Z4896*terrains!F4896</f>
        <v>187012.17233999999</v>
      </c>
    </row>
    <row r="4897" spans="1:27" ht="14.4">
      <c r="A4897" s="143">
        <v>4896</v>
      </c>
      <c r="B4897" s="59">
        <v>296624.72642100003</v>
      </c>
      <c r="C4897" s="59">
        <v>5034452.9908400001</v>
      </c>
      <c r="D4897" s="59" t="s">
        <v>4519</v>
      </c>
      <c r="E4897" s="153">
        <v>204.4</v>
      </c>
      <c r="F4897" s="150">
        <f>terrains!E4897*10.76391</f>
        <v>2200.143204</v>
      </c>
      <c r="G4897" s="59" t="s">
        <v>605</v>
      </c>
      <c r="H4897" s="59">
        <v>0</v>
      </c>
      <c r="I4897" s="59">
        <v>0</v>
      </c>
      <c r="J4897" s="59">
        <f>IF(terrains!L4897=13.5,IF(terrains!X4897=1,12,9),-0.392532+1.267037*terrains!L4897+0.472239*terrains!X4897+0.58658*terrains!W4897+0.089417*terrains!V4897+0.531633*terrains!U4897+0.337883*terrains!T4897-0.403545*terrains!S4897)</f>
        <v>3.1129435000000001</v>
      </c>
      <c r="K4897" s="151">
        <f>IF(terrains!I4897=0,terrains!J4897,terrains!I4897)</f>
        <v>3.1129435000000001</v>
      </c>
      <c r="L4897" s="59">
        <v>2.5</v>
      </c>
      <c r="M4897" s="59">
        <v>1</v>
      </c>
      <c r="N4897" s="59">
        <v>4</v>
      </c>
      <c r="O4897" s="59" t="s">
        <v>176</v>
      </c>
      <c r="P4897" s="59">
        <v>2</v>
      </c>
      <c r="Q4897" s="59">
        <v>2.5</v>
      </c>
      <c r="R4897" s="59">
        <v>0</v>
      </c>
      <c r="S4897" s="59">
        <v>0</v>
      </c>
      <c r="T4897" s="59">
        <v>1</v>
      </c>
      <c r="U4897" s="59">
        <v>0</v>
      </c>
      <c r="V4897" s="59">
        <v>0</v>
      </c>
      <c r="W4897" s="59">
        <v>0</v>
      </c>
      <c r="X4897" s="59">
        <v>0</v>
      </c>
      <c r="Y4897" s="59">
        <f>IF(terrains!L4897&lt;=2.5,1,IF(terrains!L4897&lt;=4.5,2,IF(terrains!L4897&lt;=6.5,3,4)))</f>
        <v>1</v>
      </c>
      <c r="Z4897" s="59">
        <f>IF(terrains!R4897=1,35,IF(terrains!S4897=1,64,IF(terrains!T4897=1,IF(terrains!Y4897=1,85,104),IF(terrains!U4897=1,IF(terrains!Y4897=1,124,152),IF(terrains!V4897=1,(IF(terrains!Y4897=1,146,IF(terrains!Y4897=2,178,263))),IF(terrains!W4897=1,(IF(terrains!Y4897=1,178,IF(terrains!Y4897=2,218,321))),IF(terrains!X4897=1,IF(terrains!Y4897=1,190,IF(terrains!Y4897=2,242,IF(terrains!Y4897=3,357,896))))))))))</f>
        <v>85</v>
      </c>
      <c r="AA4897" s="152">
        <f>terrains!Z4897*terrains!F4897</f>
        <v>187012.17233999999</v>
      </c>
    </row>
    <row r="4898" spans="1:27" ht="14.4">
      <c r="A4898" s="143">
        <v>4897</v>
      </c>
      <c r="B4898" s="59">
        <v>295347.14095700003</v>
      </c>
      <c r="C4898" s="59">
        <v>5043678.0232899999</v>
      </c>
      <c r="D4898" s="59" t="s">
        <v>4520</v>
      </c>
      <c r="E4898" s="153">
        <v>204.4</v>
      </c>
      <c r="F4898" s="150">
        <f>terrains!E4898*10.76391</f>
        <v>2200.143204</v>
      </c>
      <c r="G4898" s="59" t="s">
        <v>547</v>
      </c>
      <c r="H4898" s="59">
        <v>1</v>
      </c>
      <c r="I4898" s="59">
        <v>4.5</v>
      </c>
      <c r="J4898" s="59">
        <f>IF(terrains!L4898=13.5,IF(terrains!X4898=1,12,9),-0.392532+1.267037*terrains!L4898+0.472239*terrains!X4898+0.58658*terrains!W4898+0.089417*terrains!V4898+0.531633*terrains!U4898+0.337883*terrains!T4898-0.403545*terrains!S4898)</f>
        <v>3.9402119999999998</v>
      </c>
      <c r="K4898" s="151">
        <f>IF(terrains!I4898=0,terrains!J4898,terrains!I4898)</f>
        <v>4.5</v>
      </c>
      <c r="L4898" s="59">
        <v>3</v>
      </c>
      <c r="M4898" s="59">
        <v>3</v>
      </c>
      <c r="N4898" s="59">
        <v>6</v>
      </c>
      <c r="O4898" s="59" t="s">
        <v>177</v>
      </c>
      <c r="P4898" s="59">
        <v>2</v>
      </c>
      <c r="Q4898" s="59">
        <v>2.5</v>
      </c>
      <c r="R4898" s="59">
        <v>0</v>
      </c>
      <c r="S4898" s="59">
        <v>0</v>
      </c>
      <c r="T4898" s="59">
        <v>0</v>
      </c>
      <c r="U4898" s="59">
        <v>1</v>
      </c>
      <c r="V4898" s="59">
        <v>0</v>
      </c>
      <c r="W4898" s="59">
        <v>0</v>
      </c>
      <c r="X4898" s="59">
        <v>0</v>
      </c>
      <c r="Y4898" s="59">
        <f>IF(terrains!L4898&lt;=2.5,1,IF(terrains!L4898&lt;=4.5,2,IF(terrains!L4898&lt;=6.5,3,4)))</f>
        <v>2</v>
      </c>
      <c r="Z4898" s="59">
        <f>IF(terrains!R4898=1,35,IF(terrains!S4898=1,64,IF(terrains!T4898=1,IF(terrains!Y4898=1,85,104),IF(terrains!U4898=1,IF(terrains!Y4898=1,124,152),IF(terrains!V4898=1,(IF(terrains!Y4898=1,146,IF(terrains!Y4898=2,178,263))),IF(terrains!W4898=1,(IF(terrains!Y4898=1,178,IF(terrains!Y4898=2,218,321))),IF(terrains!X4898=1,IF(terrains!Y4898=1,190,IF(terrains!Y4898=2,242,IF(terrains!Y4898=3,357,896))))))))))</f>
        <v>152</v>
      </c>
      <c r="AA4898" s="152">
        <f>terrains!Z4898*terrains!F4898</f>
        <v>334421.767008</v>
      </c>
    </row>
    <row r="4899" spans="1:27" ht="14.4">
      <c r="A4899" s="143">
        <v>4898</v>
      </c>
      <c r="B4899" s="59">
        <v>297249.60230000003</v>
      </c>
      <c r="C4899" s="59">
        <v>5042203.7589999996</v>
      </c>
      <c r="D4899" s="59" t="s">
        <v>4521</v>
      </c>
      <c r="E4899" s="153">
        <v>204</v>
      </c>
      <c r="F4899" s="150">
        <f>terrains!E4899*10.76391</f>
        <v>2195.8376399999997</v>
      </c>
      <c r="G4899" s="59" t="s">
        <v>1408</v>
      </c>
      <c r="H4899" s="59">
        <v>1</v>
      </c>
      <c r="I4899" s="59">
        <v>4</v>
      </c>
      <c r="J4899" s="59">
        <f>IF(terrains!L4899=13.5,IF(terrains!X4899=1,12,9),-0.392532+1.267037*terrains!L4899+0.472239*terrains!X4899+0.58658*terrains!W4899+0.089417*terrains!V4899+0.531633*terrains!U4899+0.337883*terrains!T4899-0.403545*terrains!S4899)</f>
        <v>3.4979959999999997</v>
      </c>
      <c r="K4899" s="151">
        <f>IF(terrains!I4899=0,terrains!J4899,terrains!I4899)</f>
        <v>4</v>
      </c>
      <c r="L4899" s="59">
        <v>3</v>
      </c>
      <c r="M4899" s="59">
        <v>2</v>
      </c>
      <c r="N4899" s="59">
        <v>4</v>
      </c>
      <c r="O4899" s="59" t="s">
        <v>178</v>
      </c>
      <c r="P4899" s="59">
        <v>3</v>
      </c>
      <c r="Q4899" s="59">
        <v>2.5</v>
      </c>
      <c r="R4899" s="59">
        <v>0</v>
      </c>
      <c r="S4899" s="59">
        <v>0</v>
      </c>
      <c r="T4899" s="59">
        <v>0</v>
      </c>
      <c r="U4899" s="59">
        <v>0</v>
      </c>
      <c r="V4899" s="59">
        <v>1</v>
      </c>
      <c r="W4899" s="59">
        <v>0</v>
      </c>
      <c r="X4899" s="59">
        <v>0</v>
      </c>
      <c r="Y4899" s="59">
        <f>IF(terrains!L4899&lt;=2.5,1,IF(terrains!L4899&lt;=4.5,2,IF(terrains!L4899&lt;=6.5,3,4)))</f>
        <v>2</v>
      </c>
      <c r="Z4899" s="59">
        <f>IF(terrains!R4899=1,35,IF(terrains!S4899=1,64,IF(terrains!T4899=1,IF(terrains!Y4899=1,85,104),IF(terrains!U4899=1,IF(terrains!Y4899=1,124,152),IF(terrains!V4899=1,(IF(terrains!Y4899=1,146,IF(terrains!Y4899=2,178,263))),IF(terrains!W4899=1,(IF(terrains!Y4899=1,178,IF(terrains!Y4899=2,218,321))),IF(terrains!X4899=1,IF(terrains!Y4899=1,190,IF(terrains!Y4899=2,242,IF(terrains!Y4899=3,357,896))))))))))</f>
        <v>178</v>
      </c>
      <c r="AA4899" s="152">
        <f>terrains!Z4899*terrains!F4899</f>
        <v>390859.09991999995</v>
      </c>
    </row>
    <row r="4900" spans="1:27" ht="14.4">
      <c r="A4900" s="143">
        <v>4899</v>
      </c>
      <c r="B4900" s="59">
        <v>297954.99636200001</v>
      </c>
      <c r="C4900" s="59">
        <v>5034789.0636900002</v>
      </c>
      <c r="D4900" s="59" t="s">
        <v>4522</v>
      </c>
      <c r="E4900" s="153">
        <v>203.5</v>
      </c>
      <c r="F4900" s="150">
        <f>terrains!E4900*10.76391</f>
        <v>2190.4556849999999</v>
      </c>
      <c r="G4900" s="59" t="s">
        <v>605</v>
      </c>
      <c r="H4900" s="59">
        <v>0</v>
      </c>
      <c r="I4900" s="59">
        <v>0</v>
      </c>
      <c r="J4900" s="59">
        <f>IF(terrains!L4900=13.5,IF(terrains!X4900=1,12,9),-0.392532+1.267037*terrains!L4900+0.472239*terrains!X4900+0.58658*terrains!W4900+0.089417*terrains!V4900+0.531633*terrains!U4900+0.337883*terrains!T4900-0.403545*terrains!S4900)</f>
        <v>3.1129435000000001</v>
      </c>
      <c r="K4900" s="151">
        <f>IF(terrains!I4900=0,terrains!J4900,terrains!I4900)</f>
        <v>3.1129435000000001</v>
      </c>
      <c r="L4900" s="59">
        <v>2.5</v>
      </c>
      <c r="M4900" s="59">
        <v>1</v>
      </c>
      <c r="N4900" s="59">
        <v>4</v>
      </c>
      <c r="O4900" s="59" t="s">
        <v>176</v>
      </c>
      <c r="P4900" s="59">
        <v>2</v>
      </c>
      <c r="Q4900" s="59">
        <v>2.5</v>
      </c>
      <c r="R4900" s="59">
        <v>0</v>
      </c>
      <c r="S4900" s="59">
        <v>0</v>
      </c>
      <c r="T4900" s="59">
        <v>1</v>
      </c>
      <c r="U4900" s="59">
        <v>0</v>
      </c>
      <c r="V4900" s="59">
        <v>0</v>
      </c>
      <c r="W4900" s="59">
        <v>0</v>
      </c>
      <c r="X4900" s="59">
        <v>0</v>
      </c>
      <c r="Y4900" s="59">
        <f>IF(terrains!L4900&lt;=2.5,1,IF(terrains!L4900&lt;=4.5,2,IF(terrains!L4900&lt;=6.5,3,4)))</f>
        <v>1</v>
      </c>
      <c r="Z4900" s="59">
        <f>IF(terrains!R4900=1,35,IF(terrains!S4900=1,64,IF(terrains!T4900=1,IF(terrains!Y4900=1,85,104),IF(terrains!U4900=1,IF(terrains!Y4900=1,124,152),IF(terrains!V4900=1,(IF(terrains!Y4900=1,146,IF(terrains!Y4900=2,178,263))),IF(terrains!W4900=1,(IF(terrains!Y4900=1,178,IF(terrains!Y4900=2,218,321))),IF(terrains!X4900=1,IF(terrains!Y4900=1,190,IF(terrains!Y4900=2,242,IF(terrains!Y4900=3,357,896))))))))))</f>
        <v>85</v>
      </c>
      <c r="AA4900" s="152">
        <f>terrains!Z4900*terrains!F4900</f>
        <v>186188.733225</v>
      </c>
    </row>
    <row r="4901" spans="1:27" ht="14.4">
      <c r="A4901" s="143">
        <v>4900</v>
      </c>
      <c r="B4901" s="59">
        <v>297947.276396</v>
      </c>
      <c r="C4901" s="59">
        <v>5034789.5132200001</v>
      </c>
      <c r="D4901" s="59" t="s">
        <v>4523</v>
      </c>
      <c r="E4901" s="153">
        <v>203.4</v>
      </c>
      <c r="F4901" s="150">
        <f>terrains!E4901*10.76391</f>
        <v>2189.3792939999998</v>
      </c>
      <c r="G4901" s="59" t="s">
        <v>605</v>
      </c>
      <c r="H4901" s="59">
        <v>0</v>
      </c>
      <c r="I4901" s="59">
        <v>0</v>
      </c>
      <c r="J4901" s="59">
        <f>IF(terrains!L4901=13.5,IF(terrains!X4901=1,12,9),-0.392532+1.267037*terrains!L4901+0.472239*terrains!X4901+0.58658*terrains!W4901+0.089417*terrains!V4901+0.531633*terrains!U4901+0.337883*terrains!T4901-0.403545*terrains!S4901)</f>
        <v>3.1129435000000001</v>
      </c>
      <c r="K4901" s="151">
        <f>IF(terrains!I4901=0,terrains!J4901,terrains!I4901)</f>
        <v>3.1129435000000001</v>
      </c>
      <c r="L4901" s="59">
        <v>2.5</v>
      </c>
      <c r="M4901" s="59">
        <v>1</v>
      </c>
      <c r="N4901" s="59">
        <v>4</v>
      </c>
      <c r="O4901" s="59" t="s">
        <v>176</v>
      </c>
      <c r="P4901" s="59">
        <v>2</v>
      </c>
      <c r="Q4901" s="59">
        <v>2.5</v>
      </c>
      <c r="R4901" s="59">
        <v>0</v>
      </c>
      <c r="S4901" s="59">
        <v>0</v>
      </c>
      <c r="T4901" s="59">
        <v>1</v>
      </c>
      <c r="U4901" s="59">
        <v>0</v>
      </c>
      <c r="V4901" s="59">
        <v>0</v>
      </c>
      <c r="W4901" s="59">
        <v>0</v>
      </c>
      <c r="X4901" s="59">
        <v>0</v>
      </c>
      <c r="Y4901" s="59">
        <f>IF(terrains!L4901&lt;=2.5,1,IF(terrains!L4901&lt;=4.5,2,IF(terrains!L4901&lt;=6.5,3,4)))</f>
        <v>1</v>
      </c>
      <c r="Z4901" s="59">
        <f>IF(terrains!R4901=1,35,IF(terrains!S4901=1,64,IF(terrains!T4901=1,IF(terrains!Y4901=1,85,104),IF(terrains!U4901=1,IF(terrains!Y4901=1,124,152),IF(terrains!V4901=1,(IF(terrains!Y4901=1,146,IF(terrains!Y4901=2,178,263))),IF(terrains!W4901=1,(IF(terrains!Y4901=1,178,IF(terrains!Y4901=2,218,321))),IF(terrains!X4901=1,IF(terrains!Y4901=1,190,IF(terrains!Y4901=2,242,IF(terrains!Y4901=3,357,896))))))))))</f>
        <v>85</v>
      </c>
      <c r="AA4901" s="152">
        <f>terrains!Z4901*terrains!F4901</f>
        <v>186097.23998999997</v>
      </c>
    </row>
    <row r="4902" spans="1:27" ht="14.4">
      <c r="A4902" s="143">
        <v>4901</v>
      </c>
      <c r="B4902" s="59">
        <v>295718.19231399999</v>
      </c>
      <c r="C4902" s="59">
        <v>5042595.5541399997</v>
      </c>
      <c r="D4902" s="59" t="s">
        <v>4524</v>
      </c>
      <c r="E4902" s="153">
        <v>203.4</v>
      </c>
      <c r="F4902" s="150">
        <f>terrains!E4902*10.76391</f>
        <v>2189.3792939999998</v>
      </c>
      <c r="G4902" s="59" t="s">
        <v>1116</v>
      </c>
      <c r="H4902" s="59">
        <v>0</v>
      </c>
      <c r="I4902" s="59">
        <v>0</v>
      </c>
      <c r="J4902" s="59">
        <f>IF(terrains!L4902=13.5,IF(terrains!X4902=1,12,9),-0.392532+1.267037*terrains!L4902+0.472239*terrains!X4902+0.58658*terrains!W4902+0.089417*terrains!V4902+0.531633*terrains!U4902+0.337883*terrains!T4902-0.403545*terrains!S4902)</f>
        <v>3.9951589999999997</v>
      </c>
      <c r="K4902" s="151">
        <f>IF(terrains!I4902=0,terrains!J4902,terrains!I4902)</f>
        <v>3.9951589999999997</v>
      </c>
      <c r="L4902" s="59">
        <v>3</v>
      </c>
      <c r="M4902" s="59">
        <v>3</v>
      </c>
      <c r="N4902" s="59">
        <v>6</v>
      </c>
      <c r="O4902" s="59" t="s">
        <v>179</v>
      </c>
      <c r="P4902" s="59">
        <v>2</v>
      </c>
      <c r="Q4902" s="59">
        <v>2.5</v>
      </c>
      <c r="R4902" s="59">
        <v>0</v>
      </c>
      <c r="S4902" s="59">
        <v>0</v>
      </c>
      <c r="T4902" s="59">
        <v>0</v>
      </c>
      <c r="U4902" s="59">
        <v>0</v>
      </c>
      <c r="V4902" s="59">
        <v>0</v>
      </c>
      <c r="W4902" s="59">
        <v>1</v>
      </c>
      <c r="X4902" s="59">
        <v>0</v>
      </c>
      <c r="Y4902" s="59">
        <f>IF(terrains!L4902&lt;=2.5,1,IF(terrains!L4902&lt;=4.5,2,IF(terrains!L4902&lt;=6.5,3,4)))</f>
        <v>2</v>
      </c>
      <c r="Z4902" s="59">
        <f>IF(terrains!R4902=1,35,IF(terrains!S4902=1,64,IF(terrains!T4902=1,IF(terrains!Y4902=1,85,104),IF(terrains!U4902=1,IF(terrains!Y4902=1,124,152),IF(terrains!V4902=1,(IF(terrains!Y4902=1,146,IF(terrains!Y4902=2,178,263))),IF(terrains!W4902=1,(IF(terrains!Y4902=1,178,IF(terrains!Y4902=2,218,321))),IF(terrains!X4902=1,IF(terrains!Y4902=1,190,IF(terrains!Y4902=2,242,IF(terrains!Y4902=3,357,896))))))))))</f>
        <v>218</v>
      </c>
      <c r="AA4902" s="152">
        <f>terrains!Z4902*terrains!F4902</f>
        <v>477284.68609199999</v>
      </c>
    </row>
    <row r="4903" spans="1:27" ht="14.4">
      <c r="A4903" s="143">
        <v>4902</v>
      </c>
      <c r="B4903" s="59">
        <v>295925.2672</v>
      </c>
      <c r="C4903" s="59">
        <v>5044534.5329999998</v>
      </c>
      <c r="D4903" s="59" t="s">
        <v>4525</v>
      </c>
      <c r="E4903" s="153">
        <v>202.1</v>
      </c>
      <c r="F4903" s="150">
        <f>terrains!E4903*10.76391</f>
        <v>2175.386211</v>
      </c>
      <c r="G4903" s="59" t="s">
        <v>769</v>
      </c>
      <c r="H4903" s="59">
        <v>0</v>
      </c>
      <c r="I4903" s="59">
        <v>0</v>
      </c>
      <c r="J4903" s="59">
        <f>IF(terrains!L4903=13.5,IF(terrains!X4903=1,12,9),-0.392532+1.267037*terrains!L4903+0.472239*terrains!X4903+0.58658*terrains!W4903+0.089417*terrains!V4903+0.531633*terrains!U4903+0.337883*terrains!T4903-0.403545*terrains!S4903)</f>
        <v>2.6731749999999996</v>
      </c>
      <c r="K4903" s="151">
        <f>IF(terrains!I4903=0,terrains!J4903,terrains!I4903)</f>
        <v>2.6731749999999996</v>
      </c>
      <c r="L4903" s="59">
        <v>2</v>
      </c>
      <c r="M4903" s="59">
        <v>2</v>
      </c>
      <c r="N4903" s="59">
        <v>3</v>
      </c>
      <c r="O4903" s="59" t="s">
        <v>177</v>
      </c>
      <c r="P4903" s="59">
        <v>2</v>
      </c>
      <c r="Q4903" s="59">
        <v>2</v>
      </c>
      <c r="R4903" s="59">
        <v>0</v>
      </c>
      <c r="S4903" s="59">
        <v>0</v>
      </c>
      <c r="T4903" s="59">
        <v>0</v>
      </c>
      <c r="U4903" s="59">
        <v>1</v>
      </c>
      <c r="V4903" s="59">
        <v>0</v>
      </c>
      <c r="W4903" s="59">
        <v>0</v>
      </c>
      <c r="X4903" s="59">
        <v>0</v>
      </c>
      <c r="Y4903" s="59">
        <f>IF(terrains!L4903&lt;=2.5,1,IF(terrains!L4903&lt;=4.5,2,IF(terrains!L4903&lt;=6.5,3,4)))</f>
        <v>1</v>
      </c>
      <c r="Z4903" s="59">
        <f>IF(terrains!R4903=1,35,IF(terrains!S4903=1,64,IF(terrains!T4903=1,IF(terrains!Y4903=1,85,104),IF(terrains!U4903=1,IF(terrains!Y4903=1,124,152),IF(terrains!V4903=1,(IF(terrains!Y4903=1,146,IF(terrains!Y4903=2,178,263))),IF(terrains!W4903=1,(IF(terrains!Y4903=1,178,IF(terrains!Y4903=2,218,321))),IF(terrains!X4903=1,IF(terrains!Y4903=1,190,IF(terrains!Y4903=2,242,IF(terrains!Y4903=3,357,896))))))))))</f>
        <v>124</v>
      </c>
      <c r="AA4903" s="152">
        <f>terrains!Z4903*terrains!F4903</f>
        <v>269747.89016399998</v>
      </c>
    </row>
    <row r="4904" spans="1:27" ht="14.4">
      <c r="A4904" s="143">
        <v>4903</v>
      </c>
      <c r="B4904" s="59">
        <v>295873.90090000001</v>
      </c>
      <c r="C4904" s="59">
        <v>5044568.1150000002</v>
      </c>
      <c r="D4904" s="59" t="s">
        <v>4526</v>
      </c>
      <c r="E4904" s="153">
        <v>202.1</v>
      </c>
      <c r="F4904" s="150">
        <f>terrains!E4904*10.76391</f>
        <v>2175.386211</v>
      </c>
      <c r="G4904" s="59" t="s">
        <v>769</v>
      </c>
      <c r="H4904" s="59">
        <v>0</v>
      </c>
      <c r="I4904" s="59">
        <v>0</v>
      </c>
      <c r="J4904" s="59">
        <f>IF(terrains!L4904=13.5,IF(terrains!X4904=1,12,9),-0.392532+1.267037*terrains!L4904+0.472239*terrains!X4904+0.58658*terrains!W4904+0.089417*terrains!V4904+0.531633*terrains!U4904+0.337883*terrains!T4904-0.403545*terrains!S4904)</f>
        <v>2.6731749999999996</v>
      </c>
      <c r="K4904" s="151">
        <f>IF(terrains!I4904=0,terrains!J4904,terrains!I4904)</f>
        <v>2.6731749999999996</v>
      </c>
      <c r="L4904" s="59">
        <v>2</v>
      </c>
      <c r="M4904" s="59">
        <v>2</v>
      </c>
      <c r="N4904" s="59">
        <v>3</v>
      </c>
      <c r="O4904" s="59" t="s">
        <v>177</v>
      </c>
      <c r="P4904" s="59">
        <v>2</v>
      </c>
      <c r="Q4904" s="59">
        <v>2</v>
      </c>
      <c r="R4904" s="59">
        <v>0</v>
      </c>
      <c r="S4904" s="59">
        <v>0</v>
      </c>
      <c r="T4904" s="59">
        <v>0</v>
      </c>
      <c r="U4904" s="59">
        <v>1</v>
      </c>
      <c r="V4904" s="59">
        <v>0</v>
      </c>
      <c r="W4904" s="59">
        <v>0</v>
      </c>
      <c r="X4904" s="59">
        <v>0</v>
      </c>
      <c r="Y4904" s="59">
        <f>IF(terrains!L4904&lt;=2.5,1,IF(terrains!L4904&lt;=4.5,2,IF(terrains!L4904&lt;=6.5,3,4)))</f>
        <v>1</v>
      </c>
      <c r="Z4904" s="59">
        <f>IF(terrains!R4904=1,35,IF(terrains!S4904=1,64,IF(terrains!T4904=1,IF(terrains!Y4904=1,85,104),IF(terrains!U4904=1,IF(terrains!Y4904=1,124,152),IF(terrains!V4904=1,(IF(terrains!Y4904=1,146,IF(terrains!Y4904=2,178,263))),IF(terrains!W4904=1,(IF(terrains!Y4904=1,178,IF(terrains!Y4904=2,218,321))),IF(terrains!X4904=1,IF(terrains!Y4904=1,190,IF(terrains!Y4904=2,242,IF(terrains!Y4904=3,357,896))))))))))</f>
        <v>124</v>
      </c>
      <c r="AA4904" s="152">
        <f>terrains!Z4904*terrains!F4904</f>
        <v>269747.89016399998</v>
      </c>
    </row>
    <row r="4905" spans="1:27" ht="14.4">
      <c r="A4905" s="143">
        <v>4904</v>
      </c>
      <c r="B4905" s="59">
        <v>295662.4008</v>
      </c>
      <c r="C4905" s="59">
        <v>5044706.216</v>
      </c>
      <c r="D4905" s="59" t="s">
        <v>4527</v>
      </c>
      <c r="E4905" s="153">
        <v>202.1</v>
      </c>
      <c r="F4905" s="150">
        <f>terrains!E4905*10.76391</f>
        <v>2175.386211</v>
      </c>
      <c r="G4905" s="59" t="s">
        <v>769</v>
      </c>
      <c r="H4905" s="59">
        <v>0</v>
      </c>
      <c r="I4905" s="59">
        <v>0</v>
      </c>
      <c r="J4905" s="59">
        <f>IF(terrains!L4905=13.5,IF(terrains!X4905=1,12,9),-0.392532+1.267037*terrains!L4905+0.472239*terrains!X4905+0.58658*terrains!W4905+0.089417*terrains!V4905+0.531633*terrains!U4905+0.337883*terrains!T4905-0.403545*terrains!S4905)</f>
        <v>2.6731749999999996</v>
      </c>
      <c r="K4905" s="151">
        <f>IF(terrains!I4905=0,terrains!J4905,terrains!I4905)</f>
        <v>2.6731749999999996</v>
      </c>
      <c r="L4905" s="59">
        <v>2</v>
      </c>
      <c r="M4905" s="59">
        <v>2</v>
      </c>
      <c r="N4905" s="59">
        <v>3</v>
      </c>
      <c r="O4905" s="59" t="s">
        <v>177</v>
      </c>
      <c r="P4905" s="59">
        <v>2</v>
      </c>
      <c r="Q4905" s="59">
        <v>2</v>
      </c>
      <c r="R4905" s="59">
        <v>0</v>
      </c>
      <c r="S4905" s="59">
        <v>0</v>
      </c>
      <c r="T4905" s="59">
        <v>0</v>
      </c>
      <c r="U4905" s="59">
        <v>1</v>
      </c>
      <c r="V4905" s="59">
        <v>0</v>
      </c>
      <c r="W4905" s="59">
        <v>0</v>
      </c>
      <c r="X4905" s="59">
        <v>0</v>
      </c>
      <c r="Y4905" s="59">
        <f>IF(terrains!L4905&lt;=2.5,1,IF(terrains!L4905&lt;=4.5,2,IF(terrains!L4905&lt;=6.5,3,4)))</f>
        <v>1</v>
      </c>
      <c r="Z4905" s="59">
        <f>IF(terrains!R4905=1,35,IF(terrains!S4905=1,64,IF(terrains!T4905=1,IF(terrains!Y4905=1,85,104),IF(terrains!U4905=1,IF(terrains!Y4905=1,124,152),IF(terrains!V4905=1,(IF(terrains!Y4905=1,146,IF(terrains!Y4905=2,178,263))),IF(terrains!W4905=1,(IF(terrains!Y4905=1,178,IF(terrains!Y4905=2,218,321))),IF(terrains!X4905=1,IF(terrains!Y4905=1,190,IF(terrains!Y4905=2,242,IF(terrains!Y4905=3,357,896))))))))))</f>
        <v>124</v>
      </c>
      <c r="AA4905" s="152">
        <f>terrains!Z4905*terrains!F4905</f>
        <v>269747.89016399998</v>
      </c>
    </row>
    <row r="4906" spans="1:27" ht="14.4">
      <c r="A4906" s="143">
        <v>4905</v>
      </c>
      <c r="B4906" s="59">
        <v>295406.73236899998</v>
      </c>
      <c r="C4906" s="59">
        <v>5035857.3456699997</v>
      </c>
      <c r="D4906" s="59" t="s">
        <v>4528</v>
      </c>
      <c r="E4906" s="153">
        <v>201.8</v>
      </c>
      <c r="F4906" s="150">
        <f>terrains!E4906*10.76391</f>
        <v>2172.1570379999998</v>
      </c>
      <c r="G4906" s="59" t="s">
        <v>509</v>
      </c>
      <c r="H4906" s="59">
        <v>0</v>
      </c>
      <c r="I4906" s="59">
        <v>0</v>
      </c>
      <c r="J4906" s="59">
        <f>IF(terrains!L4906=13.5,IF(terrains!X4906=1,12,9),-0.392532+1.267037*terrains!L4906+0.472239*terrains!X4906+0.58658*terrains!W4906+0.089417*terrains!V4906+0.531633*terrains!U4906+0.337883*terrains!T4906-0.403545*terrains!S4906)</f>
        <v>2.479425</v>
      </c>
      <c r="K4906" s="151">
        <f>IF(terrains!I4906=0,terrains!J4906,terrains!I4906)</f>
        <v>2.479425</v>
      </c>
      <c r="L4906" s="59">
        <v>2</v>
      </c>
      <c r="M4906" s="59">
        <v>1</v>
      </c>
      <c r="N4906" s="59">
        <v>4</v>
      </c>
      <c r="O4906" s="59" t="s">
        <v>176</v>
      </c>
      <c r="P4906" s="59">
        <v>2</v>
      </c>
      <c r="Q4906" s="59">
        <v>1.5</v>
      </c>
      <c r="R4906" s="59">
        <v>0</v>
      </c>
      <c r="S4906" s="59">
        <v>0</v>
      </c>
      <c r="T4906" s="59">
        <v>1</v>
      </c>
      <c r="U4906" s="59">
        <v>0</v>
      </c>
      <c r="V4906" s="59">
        <v>0</v>
      </c>
      <c r="W4906" s="59">
        <v>0</v>
      </c>
      <c r="X4906" s="59">
        <v>0</v>
      </c>
      <c r="Y4906" s="59">
        <f>IF(terrains!L4906&lt;=2.5,1,IF(terrains!L4906&lt;=4.5,2,IF(terrains!L4906&lt;=6.5,3,4)))</f>
        <v>1</v>
      </c>
      <c r="Z4906" s="59">
        <f>IF(terrains!R4906=1,35,IF(terrains!S4906=1,64,IF(terrains!T4906=1,IF(terrains!Y4906=1,85,104),IF(terrains!U4906=1,IF(terrains!Y4906=1,124,152),IF(terrains!V4906=1,(IF(terrains!Y4906=1,146,IF(terrains!Y4906=2,178,263))),IF(terrains!W4906=1,(IF(terrains!Y4906=1,178,IF(terrains!Y4906=2,218,321))),IF(terrains!X4906=1,IF(terrains!Y4906=1,190,IF(terrains!Y4906=2,242,IF(terrains!Y4906=3,357,896))))))))))</f>
        <v>85</v>
      </c>
      <c r="AA4906" s="152">
        <f>terrains!Z4906*terrains!F4906</f>
        <v>184633.34822999997</v>
      </c>
    </row>
    <row r="4907" spans="1:27" ht="14.4">
      <c r="A4907" s="143">
        <v>4906</v>
      </c>
      <c r="B4907" s="59">
        <v>298614.61</v>
      </c>
      <c r="C4907" s="59">
        <v>5039630.3080000002</v>
      </c>
      <c r="D4907" s="59" t="s">
        <v>4529</v>
      </c>
      <c r="E4907" s="153">
        <v>201.23</v>
      </c>
      <c r="F4907" s="150">
        <f>terrains!E4907*10.76391</f>
        <v>2166.0216092999999</v>
      </c>
      <c r="G4907" s="59" t="s">
        <v>1327</v>
      </c>
      <c r="H4907" s="59">
        <v>0</v>
      </c>
      <c r="I4907" s="59">
        <v>3</v>
      </c>
      <c r="J4907" s="59">
        <f>IF(terrains!L4907=13.5,IF(terrains!X4907=1,12,9),-0.392532+1.267037*terrains!L4907+0.472239*terrains!X4907+0.58658*terrains!W4907+0.089417*terrains!V4907+0.531633*terrains!U4907+0.337883*terrains!T4907-0.403545*terrains!S4907)</f>
        <v>3.2472995</v>
      </c>
      <c r="K4907" s="151">
        <f>IF(terrains!I4907=0,terrains!J4907,terrains!I4907)</f>
        <v>3</v>
      </c>
      <c r="L4907" s="59">
        <v>2.5</v>
      </c>
      <c r="M4907" s="59">
        <v>0</v>
      </c>
      <c r="N4907" s="59">
        <v>0</v>
      </c>
      <c r="O4907" s="59" t="s">
        <v>180</v>
      </c>
      <c r="P4907" s="59">
        <v>0</v>
      </c>
      <c r="Q4907" s="59">
        <v>0</v>
      </c>
      <c r="R4907" s="59">
        <v>0</v>
      </c>
      <c r="S4907" s="59">
        <v>0</v>
      </c>
      <c r="T4907" s="59">
        <v>0</v>
      </c>
      <c r="U4907" s="59">
        <v>0</v>
      </c>
      <c r="V4907" s="59">
        <v>0</v>
      </c>
      <c r="W4907" s="59">
        <v>0</v>
      </c>
      <c r="X4907" s="59">
        <v>1</v>
      </c>
      <c r="Y4907" s="59">
        <f>IF(terrains!L4907&lt;=2.5,1,IF(terrains!L4907&lt;=4.5,2,IF(terrains!L4907&lt;=6.5,3,4)))</f>
        <v>1</v>
      </c>
      <c r="Z4907" s="59">
        <f>IF(terrains!R4907=1,35,IF(terrains!S4907=1,64,IF(terrains!T4907=1,IF(terrains!Y4907=1,85,104),IF(terrains!U4907=1,IF(terrains!Y4907=1,124,152),IF(terrains!V4907=1,(IF(terrains!Y4907=1,146,IF(terrains!Y4907=2,178,263))),IF(terrains!W4907=1,(IF(terrains!Y4907=1,178,IF(terrains!Y4907=2,218,321))),IF(terrains!X4907=1,IF(terrains!Y4907=1,190,IF(terrains!Y4907=2,242,IF(terrains!Y4907=3,357,896))))))))))</f>
        <v>190</v>
      </c>
      <c r="AA4907" s="152">
        <f>terrains!Z4907*terrains!F4907</f>
        <v>411544.105767</v>
      </c>
    </row>
    <row r="4908" spans="1:27" ht="14.4">
      <c r="A4908" s="143">
        <v>4907</v>
      </c>
      <c r="B4908" s="59">
        <v>299201.81552599999</v>
      </c>
      <c r="C4908" s="59">
        <v>5041535.5164200002</v>
      </c>
      <c r="D4908" s="59" t="s">
        <v>4530</v>
      </c>
      <c r="E4908" s="153">
        <v>200.8</v>
      </c>
      <c r="F4908" s="150">
        <f>terrains!E4908*10.76391</f>
        <v>2161.3931280000002</v>
      </c>
      <c r="G4908" s="59" t="s">
        <v>1408</v>
      </c>
      <c r="H4908" s="59">
        <v>1</v>
      </c>
      <c r="I4908" s="59">
        <v>4</v>
      </c>
      <c r="J4908" s="59">
        <f>IF(terrains!L4908=13.5,IF(terrains!X4908=1,12,9),-0.392532+1.267037*terrains!L4908+0.472239*terrains!X4908+0.58658*terrains!W4908+0.089417*terrains!V4908+0.531633*terrains!U4908+0.337883*terrains!T4908-0.403545*terrains!S4908)</f>
        <v>3.8808179999999997</v>
      </c>
      <c r="K4908" s="151">
        <f>IF(terrains!I4908=0,terrains!J4908,terrains!I4908)</f>
        <v>4</v>
      </c>
      <c r="L4908" s="59">
        <v>3</v>
      </c>
      <c r="M4908" s="59">
        <v>2</v>
      </c>
      <c r="N4908" s="59">
        <v>4</v>
      </c>
      <c r="O4908" s="59" t="s">
        <v>180</v>
      </c>
      <c r="P4908" s="59">
        <v>3</v>
      </c>
      <c r="Q4908" s="59">
        <v>2.5</v>
      </c>
      <c r="R4908" s="59">
        <v>0</v>
      </c>
      <c r="S4908" s="59">
        <v>0</v>
      </c>
      <c r="T4908" s="59">
        <v>0</v>
      </c>
      <c r="U4908" s="59">
        <v>0</v>
      </c>
      <c r="V4908" s="59">
        <v>0</v>
      </c>
      <c r="W4908" s="59">
        <v>0</v>
      </c>
      <c r="X4908" s="59">
        <v>1</v>
      </c>
      <c r="Y4908" s="59">
        <f>IF(terrains!L4908&lt;=2.5,1,IF(terrains!L4908&lt;=4.5,2,IF(terrains!L4908&lt;=6.5,3,4)))</f>
        <v>2</v>
      </c>
      <c r="Z4908" s="59">
        <f>IF(terrains!R4908=1,35,IF(terrains!S4908=1,64,IF(terrains!T4908=1,IF(terrains!Y4908=1,85,104),IF(terrains!U4908=1,IF(terrains!Y4908=1,124,152),IF(terrains!V4908=1,(IF(terrains!Y4908=1,146,IF(terrains!Y4908=2,178,263))),IF(terrains!W4908=1,(IF(terrains!Y4908=1,178,IF(terrains!Y4908=2,218,321))),IF(terrains!X4908=1,IF(terrains!Y4908=1,190,IF(terrains!Y4908=2,242,IF(terrains!Y4908=3,357,896))))))))))</f>
        <v>242</v>
      </c>
      <c r="AA4908" s="152">
        <f>terrains!Z4908*terrains!F4908</f>
        <v>523057.13697600004</v>
      </c>
    </row>
    <row r="4909" spans="1:27" ht="14.4">
      <c r="A4909" s="143">
        <v>4908</v>
      </c>
      <c r="B4909" s="59">
        <v>294067.64529900003</v>
      </c>
      <c r="C4909" s="59">
        <v>5035534.2749199998</v>
      </c>
      <c r="D4909" s="59" t="s">
        <v>4531</v>
      </c>
      <c r="E4909" s="153">
        <v>200.7</v>
      </c>
      <c r="F4909" s="150">
        <f>terrains!E4909*10.76391</f>
        <v>2160.3167369999996</v>
      </c>
      <c r="G4909" s="59" t="s">
        <v>208</v>
      </c>
      <c r="H4909" s="59">
        <v>0</v>
      </c>
      <c r="I4909" s="59">
        <v>0</v>
      </c>
      <c r="J4909" s="59">
        <f>IF(terrains!L4909=13.5,IF(terrains!X4909=1,12,9),-0.392532+1.267037*terrains!L4909+0.472239*terrains!X4909+0.58658*terrains!W4909+0.089417*terrains!V4909+0.531633*terrains!U4909+0.337883*terrains!T4909-0.403545*terrains!S4909)</f>
        <v>1.7379969999999998</v>
      </c>
      <c r="K4909" s="151">
        <f>IF(terrains!I4909=0,terrains!J4909,terrains!I4909)</f>
        <v>1.7379969999999998</v>
      </c>
      <c r="L4909" s="59">
        <v>2</v>
      </c>
      <c r="M4909" s="59">
        <v>2</v>
      </c>
      <c r="N4909" s="59">
        <v>3</v>
      </c>
      <c r="O4909" s="59" t="s">
        <v>175</v>
      </c>
      <c r="P4909" s="59">
        <v>2</v>
      </c>
      <c r="Q4909" s="59">
        <v>2</v>
      </c>
      <c r="R4909" s="59">
        <v>0</v>
      </c>
      <c r="S4909" s="59">
        <v>1</v>
      </c>
      <c r="T4909" s="59">
        <v>0</v>
      </c>
      <c r="U4909" s="59">
        <v>0</v>
      </c>
      <c r="V4909" s="59">
        <v>0</v>
      </c>
      <c r="W4909" s="59">
        <v>0</v>
      </c>
      <c r="X4909" s="59">
        <v>0</v>
      </c>
      <c r="Y4909" s="59">
        <f>IF(terrains!L4909&lt;=2.5,1,IF(terrains!L4909&lt;=4.5,2,IF(terrains!L4909&lt;=6.5,3,4)))</f>
        <v>1</v>
      </c>
      <c r="Z4909" s="59">
        <f>IF(terrains!R4909=1,35,IF(terrains!S4909=1,64,IF(terrains!T4909=1,IF(terrains!Y4909=1,85,104),IF(terrains!U4909=1,IF(terrains!Y4909=1,124,152),IF(terrains!V4909=1,(IF(terrains!Y4909=1,146,IF(terrains!Y4909=2,178,263))),IF(terrains!W4909=1,(IF(terrains!Y4909=1,178,IF(terrains!Y4909=2,218,321))),IF(terrains!X4909=1,IF(terrains!Y4909=1,190,IF(terrains!Y4909=2,242,IF(terrains!Y4909=3,357,896))))))))))</f>
        <v>64</v>
      </c>
      <c r="AA4909" s="152">
        <f>terrains!Z4909*terrains!F4909</f>
        <v>138260.27116799998</v>
      </c>
    </row>
    <row r="4910" spans="1:27" ht="14.4">
      <c r="A4910" s="143">
        <v>4909</v>
      </c>
      <c r="B4910" s="59">
        <v>297115.01140000002</v>
      </c>
      <c r="C4910" s="59">
        <v>5043001.4060000004</v>
      </c>
      <c r="D4910" s="59" t="s">
        <v>4532</v>
      </c>
      <c r="E4910" s="153">
        <v>200.7</v>
      </c>
      <c r="F4910" s="150">
        <f>terrains!E4910*10.76391</f>
        <v>2160.3167369999996</v>
      </c>
      <c r="G4910" s="59" t="s">
        <v>2668</v>
      </c>
      <c r="H4910" s="59">
        <v>2</v>
      </c>
      <c r="I4910" s="59">
        <v>3</v>
      </c>
      <c r="J4910" s="59">
        <f>IF(terrains!L4910=13.5,IF(terrains!X4910=1,12,9),-0.392532+1.267037*terrains!L4910+0.472239*terrains!X4910+0.58658*terrains!W4910+0.089417*terrains!V4910+0.531633*terrains!U4910+0.337883*terrains!T4910-0.403545*terrains!S4910)</f>
        <v>3.4979959999999997</v>
      </c>
      <c r="K4910" s="151">
        <f>IF(terrains!I4910=0,terrains!J4910,terrains!I4910)</f>
        <v>3</v>
      </c>
      <c r="L4910" s="59">
        <v>3</v>
      </c>
      <c r="M4910" s="59">
        <v>3</v>
      </c>
      <c r="N4910" s="59">
        <v>5</v>
      </c>
      <c r="O4910" s="59" t="s">
        <v>178</v>
      </c>
      <c r="P4910" s="59">
        <v>2</v>
      </c>
      <c r="Q4910" s="59">
        <v>2.5</v>
      </c>
      <c r="R4910" s="59">
        <v>0</v>
      </c>
      <c r="S4910" s="59">
        <v>0</v>
      </c>
      <c r="T4910" s="59">
        <v>0</v>
      </c>
      <c r="U4910" s="59">
        <v>0</v>
      </c>
      <c r="V4910" s="59">
        <v>1</v>
      </c>
      <c r="W4910" s="59">
        <v>0</v>
      </c>
      <c r="X4910" s="59">
        <v>0</v>
      </c>
      <c r="Y4910" s="59">
        <f>IF(terrains!L4910&lt;=2.5,1,IF(terrains!L4910&lt;=4.5,2,IF(terrains!L4910&lt;=6.5,3,4)))</f>
        <v>2</v>
      </c>
      <c r="Z4910" s="59">
        <f>IF(terrains!R4910=1,35,IF(terrains!S4910=1,64,IF(terrains!T4910=1,IF(terrains!Y4910=1,85,104),IF(terrains!U4910=1,IF(terrains!Y4910=1,124,152),IF(terrains!V4910=1,(IF(terrains!Y4910=1,146,IF(terrains!Y4910=2,178,263))),IF(terrains!W4910=1,(IF(terrains!Y4910=1,178,IF(terrains!Y4910=2,218,321))),IF(terrains!X4910=1,IF(terrains!Y4910=1,190,IF(terrains!Y4910=2,242,IF(terrains!Y4910=3,357,896))))))))))</f>
        <v>178</v>
      </c>
      <c r="AA4910" s="152">
        <f>terrains!Z4910*terrains!F4910</f>
        <v>384536.37918599992</v>
      </c>
    </row>
    <row r="4911" spans="1:27" ht="14.4">
      <c r="A4911" s="143">
        <v>4910</v>
      </c>
      <c r="B4911" s="59">
        <v>299767.00338100002</v>
      </c>
      <c r="C4911" s="59">
        <v>5037752.9013200002</v>
      </c>
      <c r="D4911" s="59" t="s">
        <v>4533</v>
      </c>
      <c r="E4911" s="153">
        <v>200.5</v>
      </c>
      <c r="F4911" s="150">
        <f>terrains!E4911*10.76391</f>
        <v>2158.163955</v>
      </c>
      <c r="G4911" s="59" t="s">
        <v>529</v>
      </c>
      <c r="H4911" s="59">
        <v>0</v>
      </c>
      <c r="I4911" s="59">
        <v>0</v>
      </c>
      <c r="J4911" s="59">
        <f>IF(terrains!L4911=13.5,IF(terrains!X4911=1,12,9),-0.392532+1.267037*terrains!L4911+0.472239*terrains!X4911+0.58658*terrains!W4911+0.089417*terrains!V4911+0.531633*terrains!U4911+0.337883*terrains!T4911-0.403545*terrains!S4911)</f>
        <v>3.1129435000000001</v>
      </c>
      <c r="K4911" s="151">
        <f>IF(terrains!I4911=0,terrains!J4911,terrains!I4911)</f>
        <v>3.1129435000000001</v>
      </c>
      <c r="L4911" s="59">
        <v>2.5</v>
      </c>
      <c r="M4911" s="59">
        <v>1</v>
      </c>
      <c r="N4911" s="59">
        <v>4</v>
      </c>
      <c r="O4911" s="59" t="s">
        <v>176</v>
      </c>
      <c r="P4911" s="59">
        <v>2</v>
      </c>
      <c r="Q4911" s="59">
        <v>2</v>
      </c>
      <c r="R4911" s="59">
        <v>0</v>
      </c>
      <c r="S4911" s="59">
        <v>0</v>
      </c>
      <c r="T4911" s="59">
        <v>1</v>
      </c>
      <c r="U4911" s="59">
        <v>0</v>
      </c>
      <c r="V4911" s="59">
        <v>0</v>
      </c>
      <c r="W4911" s="59">
        <v>0</v>
      </c>
      <c r="X4911" s="59">
        <v>0</v>
      </c>
      <c r="Y4911" s="59">
        <f>IF(terrains!L4911&lt;=2.5,1,IF(terrains!L4911&lt;=4.5,2,IF(terrains!L4911&lt;=6.5,3,4)))</f>
        <v>1</v>
      </c>
      <c r="Z4911" s="59">
        <f>IF(terrains!R4911=1,35,IF(terrains!S4911=1,64,IF(terrains!T4911=1,IF(terrains!Y4911=1,85,104),IF(terrains!U4911=1,IF(terrains!Y4911=1,124,152),IF(terrains!V4911=1,(IF(terrains!Y4911=1,146,IF(terrains!Y4911=2,178,263))),IF(terrains!W4911=1,(IF(terrains!Y4911=1,178,IF(terrains!Y4911=2,218,321))),IF(terrains!X4911=1,IF(terrains!Y4911=1,190,IF(terrains!Y4911=2,242,IF(terrains!Y4911=3,357,896))))))))))</f>
        <v>85</v>
      </c>
      <c r="AA4911" s="152">
        <f>terrains!Z4911*terrains!F4911</f>
        <v>183443.93617500001</v>
      </c>
    </row>
    <row r="4912" spans="1:27" ht="14.4">
      <c r="A4912" s="143">
        <v>4911</v>
      </c>
      <c r="B4912" s="59">
        <v>299627.67929499998</v>
      </c>
      <c r="C4912" s="59">
        <v>5044217.25502</v>
      </c>
      <c r="D4912" s="59" t="s">
        <v>4534</v>
      </c>
      <c r="E4912" s="153">
        <v>200</v>
      </c>
      <c r="F4912" s="150">
        <f>terrains!E4912*10.76391</f>
        <v>2152.7819999999997</v>
      </c>
      <c r="G4912" s="59" t="s">
        <v>231</v>
      </c>
      <c r="H4912" s="59">
        <v>0</v>
      </c>
      <c r="I4912" s="59">
        <v>0</v>
      </c>
      <c r="J4912" s="59">
        <f>IF(terrains!L4912=13.5,IF(terrains!X4912=1,12,9),-0.392532+1.267037*terrains!L4912+0.472239*terrains!X4912+0.58658*terrains!W4912+0.089417*terrains!V4912+0.531633*terrains!U4912+0.337883*terrains!T4912-0.403545*terrains!S4912)</f>
        <v>2.8644775</v>
      </c>
      <c r="K4912" s="151">
        <f>IF(terrains!I4912=0,terrains!J4912,terrains!I4912)</f>
        <v>2.8644775</v>
      </c>
      <c r="L4912" s="59">
        <v>2.5</v>
      </c>
      <c r="M4912" s="59">
        <v>2</v>
      </c>
      <c r="N4912" s="59">
        <v>4</v>
      </c>
      <c r="O4912" s="59" t="s">
        <v>178</v>
      </c>
      <c r="P4912" s="59">
        <v>2</v>
      </c>
      <c r="Q4912" s="59">
        <v>2.5</v>
      </c>
      <c r="R4912" s="59">
        <v>0</v>
      </c>
      <c r="S4912" s="59">
        <v>0</v>
      </c>
      <c r="T4912" s="59">
        <v>0</v>
      </c>
      <c r="U4912" s="59">
        <v>0</v>
      </c>
      <c r="V4912" s="59">
        <v>1</v>
      </c>
      <c r="W4912" s="59">
        <v>0</v>
      </c>
      <c r="X4912" s="59">
        <v>0</v>
      </c>
      <c r="Y4912" s="59">
        <f>IF(terrains!L4912&lt;=2.5,1,IF(terrains!L4912&lt;=4.5,2,IF(terrains!L4912&lt;=6.5,3,4)))</f>
        <v>1</v>
      </c>
      <c r="Z4912" s="59">
        <f>IF(terrains!R4912=1,35,IF(terrains!S4912=1,64,IF(terrains!T4912=1,IF(terrains!Y4912=1,85,104),IF(terrains!U4912=1,IF(terrains!Y4912=1,124,152),IF(terrains!V4912=1,(IF(terrains!Y4912=1,146,IF(terrains!Y4912=2,178,263))),IF(terrains!W4912=1,(IF(terrains!Y4912=1,178,IF(terrains!Y4912=2,218,321))),IF(terrains!X4912=1,IF(terrains!Y4912=1,190,IF(terrains!Y4912=2,242,IF(terrains!Y4912=3,357,896))))))))))</f>
        <v>146</v>
      </c>
      <c r="AA4912" s="152">
        <f>terrains!Z4912*terrains!F4912</f>
        <v>314306.17199999996</v>
      </c>
    </row>
    <row r="4913" spans="1:27" ht="14.4">
      <c r="A4913" s="143">
        <v>4912</v>
      </c>
      <c r="B4913" s="59">
        <v>295736.47989999998</v>
      </c>
      <c r="C4913" s="59">
        <v>5047304.7300000004</v>
      </c>
      <c r="D4913" s="59" t="s">
        <v>4535</v>
      </c>
      <c r="E4913" s="153">
        <v>199.7</v>
      </c>
      <c r="F4913" s="150">
        <f>terrains!E4913*10.76391</f>
        <v>2149.5528269999995</v>
      </c>
      <c r="G4913" s="59" t="s">
        <v>493</v>
      </c>
      <c r="H4913" s="59">
        <v>0</v>
      </c>
      <c r="I4913" s="59">
        <v>0</v>
      </c>
      <c r="J4913" s="59">
        <f>IF(terrains!L4913=13.5,IF(terrains!X4913=1,12,9),-0.392532+1.267037*terrains!L4913+0.472239*terrains!X4913+0.58658*terrains!W4913+0.089417*terrains!V4913+0.531633*terrains!U4913+0.337883*terrains!T4913-0.403545*terrains!S4913)</f>
        <v>1.7379969999999998</v>
      </c>
      <c r="K4913" s="151">
        <f>IF(terrains!I4913=0,terrains!J4913,terrains!I4913)</f>
        <v>1.7379969999999998</v>
      </c>
      <c r="L4913" s="59">
        <v>2</v>
      </c>
      <c r="M4913" s="59">
        <v>1</v>
      </c>
      <c r="N4913" s="59">
        <v>3</v>
      </c>
      <c r="O4913" s="59" t="s">
        <v>175</v>
      </c>
      <c r="P4913" s="59">
        <v>2</v>
      </c>
      <c r="Q4913" s="59">
        <v>1.5</v>
      </c>
      <c r="R4913" s="59">
        <v>0</v>
      </c>
      <c r="S4913" s="59">
        <v>1</v>
      </c>
      <c r="T4913" s="59">
        <v>0</v>
      </c>
      <c r="U4913" s="59">
        <v>0</v>
      </c>
      <c r="V4913" s="59">
        <v>0</v>
      </c>
      <c r="W4913" s="59">
        <v>0</v>
      </c>
      <c r="X4913" s="59">
        <v>0</v>
      </c>
      <c r="Y4913" s="59">
        <f>IF(terrains!L4913&lt;=2.5,1,IF(terrains!L4913&lt;=4.5,2,IF(terrains!L4913&lt;=6.5,3,4)))</f>
        <v>1</v>
      </c>
      <c r="Z4913" s="59">
        <f>IF(terrains!R4913=1,35,IF(terrains!S4913=1,64,IF(terrains!T4913=1,IF(terrains!Y4913=1,85,104),IF(terrains!U4913=1,IF(terrains!Y4913=1,124,152),IF(terrains!V4913=1,(IF(terrains!Y4913=1,146,IF(terrains!Y4913=2,178,263))),IF(terrains!W4913=1,(IF(terrains!Y4913=1,178,IF(terrains!Y4913=2,218,321))),IF(terrains!X4913=1,IF(terrains!Y4913=1,190,IF(terrains!Y4913=2,242,IF(terrains!Y4913=3,357,896))))))))))</f>
        <v>64</v>
      </c>
      <c r="AA4913" s="152">
        <f>terrains!Z4913*terrains!F4913</f>
        <v>137571.38092799997</v>
      </c>
    </row>
    <row r="4914" spans="1:27" ht="14.4">
      <c r="A4914" s="143">
        <v>4913</v>
      </c>
      <c r="B4914" s="59">
        <v>298596.96179999999</v>
      </c>
      <c r="C4914" s="59">
        <v>5041860.7079999996</v>
      </c>
      <c r="D4914" s="59" t="s">
        <v>4536</v>
      </c>
      <c r="E4914" s="153">
        <v>199.3</v>
      </c>
      <c r="F4914" s="150">
        <f>terrains!E4914*10.76391</f>
        <v>2145.2472629999997</v>
      </c>
      <c r="G4914" s="59" t="s">
        <v>1408</v>
      </c>
      <c r="H4914" s="59">
        <v>1</v>
      </c>
      <c r="I4914" s="59">
        <v>4</v>
      </c>
      <c r="J4914" s="59">
        <f>IF(terrains!L4914=13.5,IF(terrains!X4914=1,12,9),-0.392532+1.267037*terrains!L4914+0.472239*terrains!X4914+0.58658*terrains!W4914+0.089417*terrains!V4914+0.531633*terrains!U4914+0.337883*terrains!T4914-0.403545*terrains!S4914)</f>
        <v>3.8808179999999997</v>
      </c>
      <c r="K4914" s="151">
        <f>IF(terrains!I4914=0,terrains!J4914,terrains!I4914)</f>
        <v>4</v>
      </c>
      <c r="L4914" s="59">
        <v>3</v>
      </c>
      <c r="M4914" s="59">
        <v>2</v>
      </c>
      <c r="N4914" s="59">
        <v>4</v>
      </c>
      <c r="O4914" s="59" t="s">
        <v>180</v>
      </c>
      <c r="P4914" s="59">
        <v>3</v>
      </c>
      <c r="Q4914" s="59">
        <v>2.5</v>
      </c>
      <c r="R4914" s="59">
        <v>0</v>
      </c>
      <c r="S4914" s="59">
        <v>0</v>
      </c>
      <c r="T4914" s="59">
        <v>0</v>
      </c>
      <c r="U4914" s="59">
        <v>0</v>
      </c>
      <c r="V4914" s="59">
        <v>0</v>
      </c>
      <c r="W4914" s="59">
        <v>0</v>
      </c>
      <c r="X4914" s="59">
        <v>1</v>
      </c>
      <c r="Y4914" s="59">
        <f>IF(terrains!L4914&lt;=2.5,1,IF(terrains!L4914&lt;=4.5,2,IF(terrains!L4914&lt;=6.5,3,4)))</f>
        <v>2</v>
      </c>
      <c r="Z4914" s="59">
        <f>IF(terrains!R4914=1,35,IF(terrains!S4914=1,64,IF(terrains!T4914=1,IF(terrains!Y4914=1,85,104),IF(terrains!U4914=1,IF(terrains!Y4914=1,124,152),IF(terrains!V4914=1,(IF(terrains!Y4914=1,146,IF(terrains!Y4914=2,178,263))),IF(terrains!W4914=1,(IF(terrains!Y4914=1,178,IF(terrains!Y4914=2,218,321))),IF(terrains!X4914=1,IF(terrains!Y4914=1,190,IF(terrains!Y4914=2,242,IF(terrains!Y4914=3,357,896))))))))))</f>
        <v>242</v>
      </c>
      <c r="AA4914" s="152">
        <f>terrains!Z4914*terrains!F4914</f>
        <v>519149.83764599991</v>
      </c>
    </row>
    <row r="4915" spans="1:27" ht="14.4">
      <c r="A4915" s="143">
        <v>4914</v>
      </c>
      <c r="B4915" s="59">
        <v>294167.91791000002</v>
      </c>
      <c r="C4915" s="59">
        <v>5050054.3385899998</v>
      </c>
      <c r="D4915" s="59" t="s">
        <v>4537</v>
      </c>
      <c r="E4915" s="153">
        <v>198.7</v>
      </c>
      <c r="F4915" s="150">
        <f>terrains!E4915*10.76391</f>
        <v>2138.7889169999999</v>
      </c>
      <c r="G4915" s="59" t="s">
        <v>299</v>
      </c>
      <c r="H4915" s="59">
        <v>3</v>
      </c>
      <c r="I4915" s="59">
        <v>9</v>
      </c>
      <c r="J4915" s="59">
        <f>IF(terrains!L4915=13.5,IF(terrains!X4915=1,12,9),-0.392532+1.267037*terrains!L4915+0.472239*terrains!X4915+0.58658*terrains!W4915+0.089417*terrains!V4915+0.531633*terrains!U4915+0.337883*terrains!T4915-0.403545*terrains!S4915)</f>
        <v>5.5391079999999997</v>
      </c>
      <c r="K4915" s="151">
        <f>IF(terrains!I4915=0,terrains!J4915,terrains!I4915)</f>
        <v>9</v>
      </c>
      <c r="L4915" s="59">
        <v>5</v>
      </c>
      <c r="M4915" s="59">
        <v>4</v>
      </c>
      <c r="N4915" s="59">
        <v>15</v>
      </c>
      <c r="O4915" s="59" t="s">
        <v>175</v>
      </c>
      <c r="P4915" s="59">
        <v>2</v>
      </c>
      <c r="Q4915" s="59">
        <v>2</v>
      </c>
      <c r="R4915" s="59">
        <v>0</v>
      </c>
      <c r="S4915" s="59">
        <v>1</v>
      </c>
      <c r="T4915" s="59">
        <v>0</v>
      </c>
      <c r="U4915" s="59">
        <v>0</v>
      </c>
      <c r="V4915" s="59">
        <v>0</v>
      </c>
      <c r="W4915" s="59">
        <v>0</v>
      </c>
      <c r="X4915" s="59">
        <v>0</v>
      </c>
      <c r="Y4915" s="59">
        <f>IF(terrains!L4915&lt;=2.5,1,IF(terrains!L4915&lt;=4.5,2,IF(terrains!L4915&lt;=6.5,3,4)))</f>
        <v>3</v>
      </c>
      <c r="Z4915" s="59">
        <f>IF(terrains!R4915=1,35,IF(terrains!S4915=1,64,IF(terrains!T4915=1,IF(terrains!Y4915=1,85,104),IF(terrains!U4915=1,IF(terrains!Y4915=1,124,152),IF(terrains!V4915=1,(IF(terrains!Y4915=1,146,IF(terrains!Y4915=2,178,263))),IF(terrains!W4915=1,(IF(terrains!Y4915=1,178,IF(terrains!Y4915=2,218,321))),IF(terrains!X4915=1,IF(terrains!Y4915=1,190,IF(terrains!Y4915=2,242,IF(terrains!Y4915=3,357,896))))))))))</f>
        <v>64</v>
      </c>
      <c r="AA4915" s="152">
        <f>terrains!Z4915*terrains!F4915</f>
        <v>136882.49068799999</v>
      </c>
    </row>
    <row r="4916" spans="1:27" ht="14.4">
      <c r="A4916" s="143">
        <v>4915</v>
      </c>
      <c r="B4916" s="59">
        <v>292434.58766600001</v>
      </c>
      <c r="C4916" s="59">
        <v>5040022.6738799997</v>
      </c>
      <c r="D4916" s="59" t="s">
        <v>4538</v>
      </c>
      <c r="E4916" s="153">
        <v>198.6</v>
      </c>
      <c r="F4916" s="150">
        <f>terrains!E4916*10.76391</f>
        <v>2137.7125259999998</v>
      </c>
      <c r="G4916" s="59" t="s">
        <v>283</v>
      </c>
      <c r="H4916" s="59">
        <v>1</v>
      </c>
      <c r="I4916" s="59">
        <v>6</v>
      </c>
      <c r="J4916" s="59">
        <f>IF(terrains!L4916=13.5,IF(terrains!X4916=1,12,9),-0.392532+1.267037*terrains!L4916+0.472239*terrains!X4916+0.58658*terrains!W4916+0.089417*terrains!V4916+0.531633*terrains!U4916+0.337883*terrains!T4916-0.403545*terrains!S4916)</f>
        <v>5.0134989999999995</v>
      </c>
      <c r="K4916" s="151">
        <f>IF(terrains!I4916=0,terrains!J4916,terrains!I4916)</f>
        <v>6</v>
      </c>
      <c r="L4916" s="59">
        <v>4</v>
      </c>
      <c r="M4916" s="59">
        <v>2</v>
      </c>
      <c r="N4916" s="59">
        <v>12</v>
      </c>
      <c r="O4916" s="59" t="s">
        <v>176</v>
      </c>
      <c r="P4916" s="59">
        <v>2</v>
      </c>
      <c r="Q4916" s="59">
        <v>2.5</v>
      </c>
      <c r="R4916" s="59">
        <v>0</v>
      </c>
      <c r="S4916" s="59">
        <v>0</v>
      </c>
      <c r="T4916" s="59">
        <v>1</v>
      </c>
      <c r="U4916" s="59">
        <v>0</v>
      </c>
      <c r="V4916" s="59">
        <v>0</v>
      </c>
      <c r="W4916" s="59">
        <v>0</v>
      </c>
      <c r="X4916" s="59">
        <v>0</v>
      </c>
      <c r="Y4916" s="59">
        <f>IF(terrains!L4916&lt;=2.5,1,IF(terrains!L4916&lt;=4.5,2,IF(terrains!L4916&lt;=6.5,3,4)))</f>
        <v>2</v>
      </c>
      <c r="Z4916" s="59">
        <f>IF(terrains!R4916=1,35,IF(terrains!S4916=1,64,IF(terrains!T4916=1,IF(terrains!Y4916=1,85,104),IF(terrains!U4916=1,IF(terrains!Y4916=1,124,152),IF(terrains!V4916=1,(IF(terrains!Y4916=1,146,IF(terrains!Y4916=2,178,263))),IF(terrains!W4916=1,(IF(terrains!Y4916=1,178,IF(terrains!Y4916=2,218,321))),IF(terrains!X4916=1,IF(terrains!Y4916=1,190,IF(terrains!Y4916=2,242,IF(terrains!Y4916=3,357,896))))))))))</f>
        <v>104</v>
      </c>
      <c r="AA4916" s="152">
        <f>terrains!Z4916*terrains!F4916</f>
        <v>222322.10270399999</v>
      </c>
    </row>
    <row r="4917" spans="1:27" ht="14.4">
      <c r="A4917" s="143">
        <v>4916</v>
      </c>
      <c r="B4917" s="59">
        <v>292438.22211500001</v>
      </c>
      <c r="C4917" s="59">
        <v>5040007.8722700002</v>
      </c>
      <c r="D4917" s="59" t="s">
        <v>4539</v>
      </c>
      <c r="E4917" s="153">
        <v>198.6</v>
      </c>
      <c r="F4917" s="150">
        <f>terrains!E4917*10.76391</f>
        <v>2137.7125259999998</v>
      </c>
      <c r="G4917" s="59" t="s">
        <v>283</v>
      </c>
      <c r="H4917" s="59">
        <v>1</v>
      </c>
      <c r="I4917" s="59">
        <v>6</v>
      </c>
      <c r="J4917" s="59">
        <f>IF(terrains!L4917=13.5,IF(terrains!X4917=1,12,9),-0.392532+1.267037*terrains!L4917+0.472239*terrains!X4917+0.58658*terrains!W4917+0.089417*terrains!V4917+0.531633*terrains!U4917+0.337883*terrains!T4917-0.403545*terrains!S4917)</f>
        <v>5.0134989999999995</v>
      </c>
      <c r="K4917" s="151">
        <f>IF(terrains!I4917=0,terrains!J4917,terrains!I4917)</f>
        <v>6</v>
      </c>
      <c r="L4917" s="59">
        <v>4</v>
      </c>
      <c r="M4917" s="59">
        <v>2</v>
      </c>
      <c r="N4917" s="59">
        <v>12</v>
      </c>
      <c r="O4917" s="59" t="s">
        <v>176</v>
      </c>
      <c r="P4917" s="59">
        <v>2</v>
      </c>
      <c r="Q4917" s="59">
        <v>2.5</v>
      </c>
      <c r="R4917" s="59">
        <v>0</v>
      </c>
      <c r="S4917" s="59">
        <v>0</v>
      </c>
      <c r="T4917" s="59">
        <v>1</v>
      </c>
      <c r="U4917" s="59">
        <v>0</v>
      </c>
      <c r="V4917" s="59">
        <v>0</v>
      </c>
      <c r="W4917" s="59">
        <v>0</v>
      </c>
      <c r="X4917" s="59">
        <v>0</v>
      </c>
      <c r="Y4917" s="59">
        <f>IF(terrains!L4917&lt;=2.5,1,IF(terrains!L4917&lt;=4.5,2,IF(terrains!L4917&lt;=6.5,3,4)))</f>
        <v>2</v>
      </c>
      <c r="Z4917" s="59">
        <f>IF(terrains!R4917=1,35,IF(terrains!S4917=1,64,IF(terrains!T4917=1,IF(terrains!Y4917=1,85,104),IF(terrains!U4917=1,IF(terrains!Y4917=1,124,152),IF(terrains!V4917=1,(IF(terrains!Y4917=1,146,IF(terrains!Y4917=2,178,263))),IF(terrains!W4917=1,(IF(terrains!Y4917=1,178,IF(terrains!Y4917=2,218,321))),IF(terrains!X4917=1,IF(terrains!Y4917=1,190,IF(terrains!Y4917=2,242,IF(terrains!Y4917=3,357,896))))))))))</f>
        <v>104</v>
      </c>
      <c r="AA4917" s="152">
        <f>terrains!Z4917*terrains!F4917</f>
        <v>222322.10270399999</v>
      </c>
    </row>
    <row r="4918" spans="1:27" ht="14.4">
      <c r="A4918" s="143">
        <v>4917</v>
      </c>
      <c r="B4918" s="59">
        <v>292436.40487299999</v>
      </c>
      <c r="C4918" s="59">
        <v>5040015.2730700001</v>
      </c>
      <c r="D4918" s="59" t="s">
        <v>4540</v>
      </c>
      <c r="E4918" s="153">
        <v>198.6</v>
      </c>
      <c r="F4918" s="150">
        <f>terrains!E4918*10.76391</f>
        <v>2137.7125259999998</v>
      </c>
      <c r="G4918" s="59" t="s">
        <v>283</v>
      </c>
      <c r="H4918" s="59">
        <v>1</v>
      </c>
      <c r="I4918" s="59">
        <v>6</v>
      </c>
      <c r="J4918" s="59">
        <f>IF(terrains!L4918=13.5,IF(terrains!X4918=1,12,9),-0.392532+1.267037*terrains!L4918+0.472239*terrains!X4918+0.58658*terrains!W4918+0.089417*terrains!V4918+0.531633*terrains!U4918+0.337883*terrains!T4918-0.403545*terrains!S4918)</f>
        <v>5.0134989999999995</v>
      </c>
      <c r="K4918" s="151">
        <f>IF(terrains!I4918=0,terrains!J4918,terrains!I4918)</f>
        <v>6</v>
      </c>
      <c r="L4918" s="59">
        <v>4</v>
      </c>
      <c r="M4918" s="59">
        <v>2</v>
      </c>
      <c r="N4918" s="59">
        <v>12</v>
      </c>
      <c r="O4918" s="59" t="s">
        <v>176</v>
      </c>
      <c r="P4918" s="59">
        <v>2</v>
      </c>
      <c r="Q4918" s="59">
        <v>2.5</v>
      </c>
      <c r="R4918" s="59">
        <v>0</v>
      </c>
      <c r="S4918" s="59">
        <v>0</v>
      </c>
      <c r="T4918" s="59">
        <v>1</v>
      </c>
      <c r="U4918" s="59">
        <v>0</v>
      </c>
      <c r="V4918" s="59">
        <v>0</v>
      </c>
      <c r="W4918" s="59">
        <v>0</v>
      </c>
      <c r="X4918" s="59">
        <v>0</v>
      </c>
      <c r="Y4918" s="59">
        <f>IF(terrains!L4918&lt;=2.5,1,IF(terrains!L4918&lt;=4.5,2,IF(terrains!L4918&lt;=6.5,3,4)))</f>
        <v>2</v>
      </c>
      <c r="Z4918" s="59">
        <f>IF(terrains!R4918=1,35,IF(terrains!S4918=1,64,IF(terrains!T4918=1,IF(terrains!Y4918=1,85,104),IF(terrains!U4918=1,IF(terrains!Y4918=1,124,152),IF(terrains!V4918=1,(IF(terrains!Y4918=1,146,IF(terrains!Y4918=2,178,263))),IF(terrains!W4918=1,(IF(terrains!Y4918=1,178,IF(terrains!Y4918=2,218,321))),IF(terrains!X4918=1,IF(terrains!Y4918=1,190,IF(terrains!Y4918=2,242,IF(terrains!Y4918=3,357,896))))))))))</f>
        <v>104</v>
      </c>
      <c r="AA4918" s="152">
        <f>terrains!Z4918*terrains!F4918</f>
        <v>222322.10270399999</v>
      </c>
    </row>
    <row r="4919" spans="1:27" ht="14.4">
      <c r="A4919" s="143">
        <v>4918</v>
      </c>
      <c r="B4919" s="59">
        <v>300141.74101100001</v>
      </c>
      <c r="C4919" s="59">
        <v>5057174.8026700001</v>
      </c>
      <c r="D4919" s="59" t="s">
        <v>4541</v>
      </c>
      <c r="E4919" s="153">
        <v>198.2</v>
      </c>
      <c r="F4919" s="150">
        <f>terrains!E4919*10.76391</f>
        <v>2133.4069619999996</v>
      </c>
      <c r="G4919" s="59" t="s">
        <v>353</v>
      </c>
      <c r="H4919" s="59">
        <v>0</v>
      </c>
      <c r="I4919" s="59">
        <v>0</v>
      </c>
      <c r="J4919" s="59">
        <f>IF(terrains!L4919=13.5,IF(terrains!X4919=1,12,9),-0.392532+1.267037*terrains!L4919+0.472239*terrains!X4919+0.58658*terrains!W4919+0.089417*terrains!V4919+0.531633*terrains!U4919+0.337883*terrains!T4919-0.403545*terrains!S4919)</f>
        <v>2.1415419999999998</v>
      </c>
      <c r="K4919" s="151">
        <f>IF(terrains!I4919=0,terrains!J4919,terrains!I4919)</f>
        <v>2.1415419999999998</v>
      </c>
      <c r="L4919" s="59">
        <v>2</v>
      </c>
      <c r="M4919" s="59">
        <v>1</v>
      </c>
      <c r="N4919" s="59">
        <v>3</v>
      </c>
      <c r="O4919" s="59" t="s">
        <v>174</v>
      </c>
      <c r="P4919" s="59">
        <v>2</v>
      </c>
      <c r="Q4919" s="59">
        <v>1.5</v>
      </c>
      <c r="R4919" s="59">
        <v>1</v>
      </c>
      <c r="S4919" s="59">
        <v>0</v>
      </c>
      <c r="T4919" s="59">
        <v>0</v>
      </c>
      <c r="U4919" s="59">
        <v>0</v>
      </c>
      <c r="V4919" s="59">
        <v>0</v>
      </c>
      <c r="W4919" s="59">
        <v>0</v>
      </c>
      <c r="X4919" s="59">
        <v>0</v>
      </c>
      <c r="Y4919" s="59">
        <f>IF(terrains!L4919&lt;=2.5,1,IF(terrains!L4919&lt;=4.5,2,IF(terrains!L4919&lt;=6.5,3,4)))</f>
        <v>1</v>
      </c>
      <c r="Z4919" s="59">
        <f>IF(terrains!R4919=1,35,IF(terrains!S4919=1,64,IF(terrains!T4919=1,IF(terrains!Y4919=1,85,104),IF(terrains!U4919=1,IF(terrains!Y4919=1,124,152),IF(terrains!V4919=1,(IF(terrains!Y4919=1,146,IF(terrains!Y4919=2,178,263))),IF(terrains!W4919=1,(IF(terrains!Y4919=1,178,IF(terrains!Y4919=2,218,321))),IF(terrains!X4919=1,IF(terrains!Y4919=1,190,IF(terrains!Y4919=2,242,IF(terrains!Y4919=3,357,896))))))))))</f>
        <v>35</v>
      </c>
      <c r="AA4919" s="152">
        <f>terrains!Z4919*terrains!F4919</f>
        <v>74669.243669999982</v>
      </c>
    </row>
    <row r="4920" spans="1:27" ht="14.4">
      <c r="A4920" s="143">
        <v>4919</v>
      </c>
      <c r="B4920" s="59">
        <v>305178.57709999999</v>
      </c>
      <c r="C4920" s="59">
        <v>5055315.9029999999</v>
      </c>
      <c r="D4920" s="59" t="s">
        <v>4542</v>
      </c>
      <c r="E4920" s="153">
        <v>197.42</v>
      </c>
      <c r="F4920" s="150">
        <f>terrains!E4920*10.76391</f>
        <v>2125.0111121999998</v>
      </c>
      <c r="G4920" s="59" t="s">
        <v>353</v>
      </c>
      <c r="H4920" s="59">
        <v>0</v>
      </c>
      <c r="I4920" s="59">
        <v>0</v>
      </c>
      <c r="J4920" s="59">
        <f>IF(terrains!L4920=13.5,IF(terrains!X4920=1,12,9),-0.392532+1.267037*terrains!L4920+0.472239*terrains!X4920+0.58658*terrains!W4920+0.089417*terrains!V4920+0.531633*terrains!U4920+0.337883*terrains!T4920-0.403545*terrains!S4920)</f>
        <v>2.1415419999999998</v>
      </c>
      <c r="K4920" s="151">
        <f>IF(terrains!I4920=0,terrains!J4920,terrains!I4920)</f>
        <v>2.1415419999999998</v>
      </c>
      <c r="L4920" s="59">
        <v>2</v>
      </c>
      <c r="M4920" s="59">
        <v>1</v>
      </c>
      <c r="N4920" s="59">
        <v>3</v>
      </c>
      <c r="O4920" s="59" t="s">
        <v>174</v>
      </c>
      <c r="P4920" s="59">
        <v>2</v>
      </c>
      <c r="Q4920" s="59">
        <v>1.5</v>
      </c>
      <c r="R4920" s="59">
        <v>1</v>
      </c>
      <c r="S4920" s="59">
        <v>0</v>
      </c>
      <c r="T4920" s="59">
        <v>0</v>
      </c>
      <c r="U4920" s="59">
        <v>0</v>
      </c>
      <c r="V4920" s="59">
        <v>0</v>
      </c>
      <c r="W4920" s="59">
        <v>0</v>
      </c>
      <c r="X4920" s="59">
        <v>0</v>
      </c>
      <c r="Y4920" s="59">
        <f>IF(terrains!L4920&lt;=2.5,1,IF(terrains!L4920&lt;=4.5,2,IF(terrains!L4920&lt;=6.5,3,4)))</f>
        <v>1</v>
      </c>
      <c r="Z4920" s="59">
        <f>IF(terrains!R4920=1,35,IF(terrains!S4920=1,64,IF(terrains!T4920=1,IF(terrains!Y4920=1,85,104),IF(terrains!U4920=1,IF(terrains!Y4920=1,124,152),IF(terrains!V4920=1,(IF(terrains!Y4920=1,146,IF(terrains!Y4920=2,178,263))),IF(terrains!W4920=1,(IF(terrains!Y4920=1,178,IF(terrains!Y4920=2,218,321))),IF(terrains!X4920=1,IF(terrains!Y4920=1,190,IF(terrains!Y4920=2,242,IF(terrains!Y4920=3,357,896))))))))))</f>
        <v>35</v>
      </c>
      <c r="AA4920" s="152">
        <f>terrains!Z4920*terrains!F4920</f>
        <v>74375.388926999993</v>
      </c>
    </row>
    <row r="4921" spans="1:27" ht="14.4">
      <c r="A4921" s="143">
        <v>4920</v>
      </c>
      <c r="B4921" s="59">
        <v>299069.77899999998</v>
      </c>
      <c r="C4921" s="59">
        <v>5056731.4609200004</v>
      </c>
      <c r="D4921" s="59" t="s">
        <v>4543</v>
      </c>
      <c r="E4921" s="153">
        <v>197.42</v>
      </c>
      <c r="F4921" s="150">
        <f>terrains!E4921*10.76391</f>
        <v>2125.0111121999998</v>
      </c>
      <c r="G4921" s="59" t="s">
        <v>353</v>
      </c>
      <c r="H4921" s="59">
        <v>0</v>
      </c>
      <c r="I4921" s="59">
        <v>0</v>
      </c>
      <c r="J4921" s="59">
        <f>IF(terrains!L4921=13.5,IF(terrains!X4921=1,12,9),-0.392532+1.267037*terrains!L4921+0.472239*terrains!X4921+0.58658*terrains!W4921+0.089417*terrains!V4921+0.531633*terrains!U4921+0.337883*terrains!T4921-0.403545*terrains!S4921)</f>
        <v>2.1415419999999998</v>
      </c>
      <c r="K4921" s="151">
        <f>IF(terrains!I4921=0,terrains!J4921,terrains!I4921)</f>
        <v>2.1415419999999998</v>
      </c>
      <c r="L4921" s="59">
        <v>2</v>
      </c>
      <c r="M4921" s="59">
        <v>1</v>
      </c>
      <c r="N4921" s="59">
        <v>3</v>
      </c>
      <c r="O4921" s="59" t="s">
        <v>174</v>
      </c>
      <c r="P4921" s="59">
        <v>2</v>
      </c>
      <c r="Q4921" s="59">
        <v>1.5</v>
      </c>
      <c r="R4921" s="59">
        <v>1</v>
      </c>
      <c r="S4921" s="59">
        <v>0</v>
      </c>
      <c r="T4921" s="59">
        <v>0</v>
      </c>
      <c r="U4921" s="59">
        <v>0</v>
      </c>
      <c r="V4921" s="59">
        <v>0</v>
      </c>
      <c r="W4921" s="59">
        <v>0</v>
      </c>
      <c r="X4921" s="59">
        <v>0</v>
      </c>
      <c r="Y4921" s="59">
        <f>IF(terrains!L4921&lt;=2.5,1,IF(terrains!L4921&lt;=4.5,2,IF(terrains!L4921&lt;=6.5,3,4)))</f>
        <v>1</v>
      </c>
      <c r="Z4921" s="59">
        <f>IF(terrains!R4921=1,35,IF(terrains!S4921=1,64,IF(terrains!T4921=1,IF(terrains!Y4921=1,85,104),IF(terrains!U4921=1,IF(terrains!Y4921=1,124,152),IF(terrains!V4921=1,(IF(terrains!Y4921=1,146,IF(terrains!Y4921=2,178,263))),IF(terrains!W4921=1,(IF(terrains!Y4921=1,178,IF(terrains!Y4921=2,218,321))),IF(terrains!X4921=1,IF(terrains!Y4921=1,190,IF(terrains!Y4921=2,242,IF(terrains!Y4921=3,357,896))))))))))</f>
        <v>35</v>
      </c>
      <c r="AA4921" s="152">
        <f>terrains!Z4921*terrains!F4921</f>
        <v>74375.388926999993</v>
      </c>
    </row>
    <row r="4922" spans="1:27" ht="14.4">
      <c r="A4922" s="143">
        <v>4921</v>
      </c>
      <c r="B4922" s="59">
        <v>299705.96734799998</v>
      </c>
      <c r="C4922" s="59">
        <v>5044159.5213599997</v>
      </c>
      <c r="D4922" s="59" t="s">
        <v>4544</v>
      </c>
      <c r="E4922" s="153">
        <v>197.4</v>
      </c>
      <c r="F4922" s="150">
        <f>terrains!E4922*10.76391</f>
        <v>2124.795834</v>
      </c>
      <c r="G4922" s="59" t="s">
        <v>231</v>
      </c>
      <c r="H4922" s="59">
        <v>0</v>
      </c>
      <c r="I4922" s="59">
        <v>0</v>
      </c>
      <c r="J4922" s="59">
        <f>IF(terrains!L4922=13.5,IF(terrains!X4922=1,12,9),-0.392532+1.267037*terrains!L4922+0.472239*terrains!X4922+0.58658*terrains!W4922+0.089417*terrains!V4922+0.531633*terrains!U4922+0.337883*terrains!T4922-0.403545*terrains!S4922)</f>
        <v>2.8644775</v>
      </c>
      <c r="K4922" s="151">
        <f>IF(terrains!I4922=0,terrains!J4922,terrains!I4922)</f>
        <v>2.8644775</v>
      </c>
      <c r="L4922" s="59">
        <v>2.5</v>
      </c>
      <c r="M4922" s="59">
        <v>2</v>
      </c>
      <c r="N4922" s="59">
        <v>4</v>
      </c>
      <c r="O4922" s="59" t="s">
        <v>178</v>
      </c>
      <c r="P4922" s="59">
        <v>2</v>
      </c>
      <c r="Q4922" s="59">
        <v>2.5</v>
      </c>
      <c r="R4922" s="59">
        <v>0</v>
      </c>
      <c r="S4922" s="59">
        <v>0</v>
      </c>
      <c r="T4922" s="59">
        <v>0</v>
      </c>
      <c r="U4922" s="59">
        <v>0</v>
      </c>
      <c r="V4922" s="59">
        <v>1</v>
      </c>
      <c r="W4922" s="59">
        <v>0</v>
      </c>
      <c r="X4922" s="59">
        <v>0</v>
      </c>
      <c r="Y4922" s="59">
        <f>IF(terrains!L4922&lt;=2.5,1,IF(terrains!L4922&lt;=4.5,2,IF(terrains!L4922&lt;=6.5,3,4)))</f>
        <v>1</v>
      </c>
      <c r="Z4922" s="59">
        <f>IF(terrains!R4922=1,35,IF(terrains!S4922=1,64,IF(terrains!T4922=1,IF(terrains!Y4922=1,85,104),IF(terrains!U4922=1,IF(terrains!Y4922=1,124,152),IF(terrains!V4922=1,(IF(terrains!Y4922=1,146,IF(terrains!Y4922=2,178,263))),IF(terrains!W4922=1,(IF(terrains!Y4922=1,178,IF(terrains!Y4922=2,218,321))),IF(terrains!X4922=1,IF(terrains!Y4922=1,190,IF(terrains!Y4922=2,242,IF(terrains!Y4922=3,357,896))))))))))</f>
        <v>146</v>
      </c>
      <c r="AA4922" s="152">
        <f>terrains!Z4922*terrains!F4922</f>
        <v>310220.19176399999</v>
      </c>
    </row>
    <row r="4923" spans="1:27" ht="14.4">
      <c r="A4923" s="143">
        <v>4922</v>
      </c>
      <c r="B4923" s="59">
        <v>299712.491492</v>
      </c>
      <c r="C4923" s="59">
        <v>5044155.5382300001</v>
      </c>
      <c r="D4923" s="59" t="s">
        <v>4545</v>
      </c>
      <c r="E4923" s="153">
        <v>197.4</v>
      </c>
      <c r="F4923" s="150">
        <f>terrains!E4923*10.76391</f>
        <v>2124.795834</v>
      </c>
      <c r="G4923" s="59" t="s">
        <v>231</v>
      </c>
      <c r="H4923" s="59">
        <v>0</v>
      </c>
      <c r="I4923" s="59">
        <v>0</v>
      </c>
      <c r="J4923" s="59">
        <f>IF(terrains!L4923=13.5,IF(terrains!X4923=1,12,9),-0.392532+1.267037*terrains!L4923+0.472239*terrains!X4923+0.58658*terrains!W4923+0.089417*terrains!V4923+0.531633*terrains!U4923+0.337883*terrains!T4923-0.403545*terrains!S4923)</f>
        <v>2.8644775</v>
      </c>
      <c r="K4923" s="151">
        <f>IF(terrains!I4923=0,terrains!J4923,terrains!I4923)</f>
        <v>2.8644775</v>
      </c>
      <c r="L4923" s="59">
        <v>2.5</v>
      </c>
      <c r="M4923" s="59">
        <v>2</v>
      </c>
      <c r="N4923" s="59">
        <v>4</v>
      </c>
      <c r="O4923" s="59" t="s">
        <v>178</v>
      </c>
      <c r="P4923" s="59">
        <v>2</v>
      </c>
      <c r="Q4923" s="59">
        <v>2.5</v>
      </c>
      <c r="R4923" s="59">
        <v>0</v>
      </c>
      <c r="S4923" s="59">
        <v>0</v>
      </c>
      <c r="T4923" s="59">
        <v>0</v>
      </c>
      <c r="U4923" s="59">
        <v>0</v>
      </c>
      <c r="V4923" s="59">
        <v>1</v>
      </c>
      <c r="W4923" s="59">
        <v>0</v>
      </c>
      <c r="X4923" s="59">
        <v>0</v>
      </c>
      <c r="Y4923" s="59">
        <f>IF(terrains!L4923&lt;=2.5,1,IF(terrains!L4923&lt;=4.5,2,IF(terrains!L4923&lt;=6.5,3,4)))</f>
        <v>1</v>
      </c>
      <c r="Z4923" s="59">
        <f>IF(terrains!R4923=1,35,IF(terrains!S4923=1,64,IF(terrains!T4923=1,IF(terrains!Y4923=1,85,104),IF(terrains!U4923=1,IF(terrains!Y4923=1,124,152),IF(terrains!V4923=1,(IF(terrains!Y4923=1,146,IF(terrains!Y4923=2,178,263))),IF(terrains!W4923=1,(IF(terrains!Y4923=1,178,IF(terrains!Y4923=2,218,321))),IF(terrains!X4923=1,IF(terrains!Y4923=1,190,IF(terrains!Y4923=2,242,IF(terrains!Y4923=3,357,896))))))))))</f>
        <v>146</v>
      </c>
      <c r="AA4923" s="152">
        <f>terrains!Z4923*terrains!F4923</f>
        <v>310220.19176399999</v>
      </c>
    </row>
    <row r="4924" spans="1:27" ht="14.4">
      <c r="A4924" s="143">
        <v>4923</v>
      </c>
      <c r="B4924" s="59">
        <v>300145.96922199999</v>
      </c>
      <c r="C4924" s="59">
        <v>5057168.4415199999</v>
      </c>
      <c r="D4924" s="59" t="s">
        <v>4546</v>
      </c>
      <c r="E4924" s="153">
        <v>197.3</v>
      </c>
      <c r="F4924" s="150">
        <f>terrains!E4924*10.76391</f>
        <v>2123.719443</v>
      </c>
      <c r="G4924" s="59" t="s">
        <v>353</v>
      </c>
      <c r="H4924" s="59">
        <v>0</v>
      </c>
      <c r="I4924" s="59">
        <v>0</v>
      </c>
      <c r="J4924" s="59">
        <f>IF(terrains!L4924=13.5,IF(terrains!X4924=1,12,9),-0.392532+1.267037*terrains!L4924+0.472239*terrains!X4924+0.58658*terrains!W4924+0.089417*terrains!V4924+0.531633*terrains!U4924+0.337883*terrains!T4924-0.403545*terrains!S4924)</f>
        <v>2.1415419999999998</v>
      </c>
      <c r="K4924" s="151">
        <f>IF(terrains!I4924=0,terrains!J4924,terrains!I4924)</f>
        <v>2.1415419999999998</v>
      </c>
      <c r="L4924" s="59">
        <v>2</v>
      </c>
      <c r="M4924" s="59">
        <v>1</v>
      </c>
      <c r="N4924" s="59">
        <v>3</v>
      </c>
      <c r="O4924" s="59" t="s">
        <v>174</v>
      </c>
      <c r="P4924" s="59">
        <v>2</v>
      </c>
      <c r="Q4924" s="59">
        <v>1.5</v>
      </c>
      <c r="R4924" s="59">
        <v>1</v>
      </c>
      <c r="S4924" s="59">
        <v>0</v>
      </c>
      <c r="T4924" s="59">
        <v>0</v>
      </c>
      <c r="U4924" s="59">
        <v>0</v>
      </c>
      <c r="V4924" s="59">
        <v>0</v>
      </c>
      <c r="W4924" s="59">
        <v>0</v>
      </c>
      <c r="X4924" s="59">
        <v>0</v>
      </c>
      <c r="Y4924" s="59">
        <f>IF(terrains!L4924&lt;=2.5,1,IF(terrains!L4924&lt;=4.5,2,IF(terrains!L4924&lt;=6.5,3,4)))</f>
        <v>1</v>
      </c>
      <c r="Z4924" s="59">
        <f>IF(terrains!R4924=1,35,IF(terrains!S4924=1,64,IF(terrains!T4924=1,IF(terrains!Y4924=1,85,104),IF(terrains!U4924=1,IF(terrains!Y4924=1,124,152),IF(terrains!V4924=1,(IF(terrains!Y4924=1,146,IF(terrains!Y4924=2,178,263))),IF(terrains!W4924=1,(IF(terrains!Y4924=1,178,IF(terrains!Y4924=2,218,321))),IF(terrains!X4924=1,IF(terrains!Y4924=1,190,IF(terrains!Y4924=2,242,IF(terrains!Y4924=3,357,896))))))))))</f>
        <v>35</v>
      </c>
      <c r="AA4924" s="152">
        <f>terrains!Z4924*terrains!F4924</f>
        <v>74330.180504999997</v>
      </c>
    </row>
    <row r="4925" spans="1:27" ht="14.4">
      <c r="A4925" s="143">
        <v>4924</v>
      </c>
      <c r="B4925" s="59">
        <v>301947.51030000002</v>
      </c>
      <c r="C4925" s="59">
        <v>5047991.5640000002</v>
      </c>
      <c r="D4925" s="59" t="s">
        <v>4547</v>
      </c>
      <c r="E4925" s="153">
        <v>196.7</v>
      </c>
      <c r="F4925" s="150">
        <f>terrains!E4925*10.76391</f>
        <v>2117.2610969999996</v>
      </c>
      <c r="G4925" s="59" t="s">
        <v>1509</v>
      </c>
      <c r="H4925" s="59">
        <v>0</v>
      </c>
      <c r="I4925" s="59">
        <v>0</v>
      </c>
      <c r="J4925" s="59">
        <f>IF(terrains!L4925=13.5,IF(terrains!X4925=1,12,9),-0.392532+1.267037*terrains!L4925+0.472239*terrains!X4925+0.58658*terrains!W4925+0.089417*terrains!V4925+0.531633*terrains!U4925+0.337883*terrains!T4925-0.403545*terrains!S4925)</f>
        <v>1.7379969999999998</v>
      </c>
      <c r="K4925" s="151">
        <f>IF(terrains!I4925=0,terrains!J4925,terrains!I4925)</f>
        <v>1.7379969999999998</v>
      </c>
      <c r="L4925" s="59">
        <v>2</v>
      </c>
      <c r="M4925" s="59">
        <v>1</v>
      </c>
      <c r="N4925" s="59">
        <v>4</v>
      </c>
      <c r="O4925" s="59" t="s">
        <v>175</v>
      </c>
      <c r="P4925" s="59">
        <v>2</v>
      </c>
      <c r="Q4925" s="59">
        <v>1.5</v>
      </c>
      <c r="R4925" s="59">
        <v>0</v>
      </c>
      <c r="S4925" s="59">
        <v>1</v>
      </c>
      <c r="T4925" s="59">
        <v>0</v>
      </c>
      <c r="U4925" s="59">
        <v>0</v>
      </c>
      <c r="V4925" s="59">
        <v>0</v>
      </c>
      <c r="W4925" s="59">
        <v>0</v>
      </c>
      <c r="X4925" s="59">
        <v>0</v>
      </c>
      <c r="Y4925" s="59">
        <f>IF(terrains!L4925&lt;=2.5,1,IF(terrains!L4925&lt;=4.5,2,IF(terrains!L4925&lt;=6.5,3,4)))</f>
        <v>1</v>
      </c>
      <c r="Z4925" s="59">
        <f>IF(terrains!R4925=1,35,IF(terrains!S4925=1,64,IF(terrains!T4925=1,IF(terrains!Y4925=1,85,104),IF(terrains!U4925=1,IF(terrains!Y4925=1,124,152),IF(terrains!V4925=1,(IF(terrains!Y4925=1,146,IF(terrains!Y4925=2,178,263))),IF(terrains!W4925=1,(IF(terrains!Y4925=1,178,IF(terrains!Y4925=2,218,321))),IF(terrains!X4925=1,IF(terrains!Y4925=1,190,IF(terrains!Y4925=2,242,IF(terrains!Y4925=3,357,896))))))))))</f>
        <v>64</v>
      </c>
      <c r="AA4925" s="152">
        <f>terrains!Z4925*terrains!F4925</f>
        <v>135504.71020799997</v>
      </c>
    </row>
    <row r="4926" spans="1:27" ht="14.4">
      <c r="A4926" s="143">
        <v>4925</v>
      </c>
      <c r="B4926" s="59">
        <v>299083.02207200002</v>
      </c>
      <c r="C4926" s="59">
        <v>5056615.6862199996</v>
      </c>
      <c r="D4926" s="59" t="s">
        <v>4548</v>
      </c>
      <c r="E4926" s="153">
        <v>196.57</v>
      </c>
      <c r="F4926" s="150">
        <f>terrains!E4926*10.76391</f>
        <v>2115.8617886999996</v>
      </c>
      <c r="G4926" s="59" t="s">
        <v>353</v>
      </c>
      <c r="H4926" s="59">
        <v>0</v>
      </c>
      <c r="I4926" s="59">
        <v>0</v>
      </c>
      <c r="J4926" s="59">
        <f>IF(terrains!L4926=13.5,IF(terrains!X4926=1,12,9),-0.392532+1.267037*terrains!L4926+0.472239*terrains!X4926+0.58658*terrains!W4926+0.089417*terrains!V4926+0.531633*terrains!U4926+0.337883*terrains!T4926-0.403545*terrains!S4926)</f>
        <v>2.1415419999999998</v>
      </c>
      <c r="K4926" s="151">
        <f>IF(terrains!I4926=0,terrains!J4926,terrains!I4926)</f>
        <v>2.1415419999999998</v>
      </c>
      <c r="L4926" s="59">
        <v>2</v>
      </c>
      <c r="M4926" s="59">
        <v>1</v>
      </c>
      <c r="N4926" s="59">
        <v>3</v>
      </c>
      <c r="O4926" s="59" t="s">
        <v>174</v>
      </c>
      <c r="P4926" s="59">
        <v>2</v>
      </c>
      <c r="Q4926" s="59">
        <v>1.5</v>
      </c>
      <c r="R4926" s="59">
        <v>1</v>
      </c>
      <c r="S4926" s="59">
        <v>0</v>
      </c>
      <c r="T4926" s="59">
        <v>0</v>
      </c>
      <c r="U4926" s="59">
        <v>0</v>
      </c>
      <c r="V4926" s="59">
        <v>0</v>
      </c>
      <c r="W4926" s="59">
        <v>0</v>
      </c>
      <c r="X4926" s="59">
        <v>0</v>
      </c>
      <c r="Y4926" s="59">
        <f>IF(terrains!L4926&lt;=2.5,1,IF(terrains!L4926&lt;=4.5,2,IF(terrains!L4926&lt;=6.5,3,4)))</f>
        <v>1</v>
      </c>
      <c r="Z4926" s="59">
        <f>IF(terrains!R4926=1,35,IF(terrains!S4926=1,64,IF(terrains!T4926=1,IF(terrains!Y4926=1,85,104),IF(terrains!U4926=1,IF(terrains!Y4926=1,124,152),IF(terrains!V4926=1,(IF(terrains!Y4926=1,146,IF(terrains!Y4926=2,178,263))),IF(terrains!W4926=1,(IF(terrains!Y4926=1,178,IF(terrains!Y4926=2,218,321))),IF(terrains!X4926=1,IF(terrains!Y4926=1,190,IF(terrains!Y4926=2,242,IF(terrains!Y4926=3,357,896))))))))))</f>
        <v>35</v>
      </c>
      <c r="AA4926" s="152">
        <f>terrains!Z4926*terrains!F4926</f>
        <v>74055.162604499987</v>
      </c>
    </row>
    <row r="4927" spans="1:27" ht="14.4">
      <c r="A4927" s="143">
        <v>4926</v>
      </c>
      <c r="B4927" s="59">
        <v>299160.50920899998</v>
      </c>
      <c r="C4927" s="59">
        <v>5056511.6354599996</v>
      </c>
      <c r="D4927" s="59" t="s">
        <v>4549</v>
      </c>
      <c r="E4927" s="153">
        <v>196.57</v>
      </c>
      <c r="F4927" s="150">
        <f>terrains!E4927*10.76391</f>
        <v>2115.8617886999996</v>
      </c>
      <c r="G4927" s="59" t="s">
        <v>353</v>
      </c>
      <c r="H4927" s="59">
        <v>0</v>
      </c>
      <c r="I4927" s="59">
        <v>0</v>
      </c>
      <c r="J4927" s="59">
        <f>IF(terrains!L4927=13.5,IF(terrains!X4927=1,12,9),-0.392532+1.267037*terrains!L4927+0.472239*terrains!X4927+0.58658*terrains!W4927+0.089417*terrains!V4927+0.531633*terrains!U4927+0.337883*terrains!T4927-0.403545*terrains!S4927)</f>
        <v>2.1415419999999998</v>
      </c>
      <c r="K4927" s="151">
        <f>IF(terrains!I4927=0,terrains!J4927,terrains!I4927)</f>
        <v>2.1415419999999998</v>
      </c>
      <c r="L4927" s="59">
        <v>2</v>
      </c>
      <c r="M4927" s="59">
        <v>1</v>
      </c>
      <c r="N4927" s="59">
        <v>3</v>
      </c>
      <c r="O4927" s="59" t="s">
        <v>174</v>
      </c>
      <c r="P4927" s="59">
        <v>2</v>
      </c>
      <c r="Q4927" s="59">
        <v>1.5</v>
      </c>
      <c r="R4927" s="59">
        <v>1</v>
      </c>
      <c r="S4927" s="59">
        <v>0</v>
      </c>
      <c r="T4927" s="59">
        <v>0</v>
      </c>
      <c r="U4927" s="59">
        <v>0</v>
      </c>
      <c r="V4927" s="59">
        <v>0</v>
      </c>
      <c r="W4927" s="59">
        <v>0</v>
      </c>
      <c r="X4927" s="59">
        <v>0</v>
      </c>
      <c r="Y4927" s="59">
        <f>IF(terrains!L4927&lt;=2.5,1,IF(terrains!L4927&lt;=4.5,2,IF(terrains!L4927&lt;=6.5,3,4)))</f>
        <v>1</v>
      </c>
      <c r="Z4927" s="59">
        <f>IF(terrains!R4927=1,35,IF(terrains!S4927=1,64,IF(terrains!T4927=1,IF(terrains!Y4927=1,85,104),IF(terrains!U4927=1,IF(terrains!Y4927=1,124,152),IF(terrains!V4927=1,(IF(terrains!Y4927=1,146,IF(terrains!Y4927=2,178,263))),IF(terrains!W4927=1,(IF(terrains!Y4927=1,178,IF(terrains!Y4927=2,218,321))),IF(terrains!X4927=1,IF(terrains!Y4927=1,190,IF(terrains!Y4927=2,242,IF(terrains!Y4927=3,357,896))))))))))</f>
        <v>35</v>
      </c>
      <c r="AA4927" s="152">
        <f>terrains!Z4927*terrains!F4927</f>
        <v>74055.162604499987</v>
      </c>
    </row>
    <row r="4928" spans="1:27" ht="14.4">
      <c r="A4928" s="143">
        <v>4927</v>
      </c>
      <c r="B4928" s="59">
        <v>300150.19589199999</v>
      </c>
      <c r="C4928" s="59">
        <v>5057162.0836699996</v>
      </c>
      <c r="D4928" s="59" t="s">
        <v>4550</v>
      </c>
      <c r="E4928" s="153">
        <v>196.4</v>
      </c>
      <c r="F4928" s="150">
        <f>terrains!E4928*10.76391</f>
        <v>2114.0319239999999</v>
      </c>
      <c r="G4928" s="59" t="s">
        <v>353</v>
      </c>
      <c r="H4928" s="59">
        <v>0</v>
      </c>
      <c r="I4928" s="59">
        <v>0</v>
      </c>
      <c r="J4928" s="59">
        <f>IF(terrains!L4928=13.5,IF(terrains!X4928=1,12,9),-0.392532+1.267037*terrains!L4928+0.472239*terrains!X4928+0.58658*terrains!W4928+0.089417*terrains!V4928+0.531633*terrains!U4928+0.337883*terrains!T4928-0.403545*terrains!S4928)</f>
        <v>2.1415419999999998</v>
      </c>
      <c r="K4928" s="151">
        <f>IF(terrains!I4928=0,terrains!J4928,terrains!I4928)</f>
        <v>2.1415419999999998</v>
      </c>
      <c r="L4928" s="59">
        <v>2</v>
      </c>
      <c r="M4928" s="59">
        <v>1</v>
      </c>
      <c r="N4928" s="59">
        <v>3</v>
      </c>
      <c r="O4928" s="59" t="s">
        <v>174</v>
      </c>
      <c r="P4928" s="59">
        <v>2</v>
      </c>
      <c r="Q4928" s="59">
        <v>1.5</v>
      </c>
      <c r="R4928" s="59">
        <v>1</v>
      </c>
      <c r="S4928" s="59">
        <v>0</v>
      </c>
      <c r="T4928" s="59">
        <v>0</v>
      </c>
      <c r="U4928" s="59">
        <v>0</v>
      </c>
      <c r="V4928" s="59">
        <v>0</v>
      </c>
      <c r="W4928" s="59">
        <v>0</v>
      </c>
      <c r="X4928" s="59">
        <v>0</v>
      </c>
      <c r="Y4928" s="59">
        <f>IF(terrains!L4928&lt;=2.5,1,IF(terrains!L4928&lt;=4.5,2,IF(terrains!L4928&lt;=6.5,3,4)))</f>
        <v>1</v>
      </c>
      <c r="Z4928" s="59">
        <f>IF(terrains!R4928=1,35,IF(terrains!S4928=1,64,IF(terrains!T4928=1,IF(terrains!Y4928=1,85,104),IF(terrains!U4928=1,IF(terrains!Y4928=1,124,152),IF(terrains!V4928=1,(IF(terrains!Y4928=1,146,IF(terrains!Y4928=2,178,263))),IF(terrains!W4928=1,(IF(terrains!Y4928=1,178,IF(terrains!Y4928=2,218,321))),IF(terrains!X4928=1,IF(terrains!Y4928=1,190,IF(terrains!Y4928=2,242,IF(terrains!Y4928=3,357,896))))))))))</f>
        <v>35</v>
      </c>
      <c r="AA4928" s="152">
        <f>terrains!Z4928*terrains!F4928</f>
        <v>73991.117339999997</v>
      </c>
    </row>
    <row r="4929" spans="1:27" ht="14.4">
      <c r="A4929" s="143">
        <v>4928</v>
      </c>
      <c r="B4929" s="59">
        <v>294597.81357</v>
      </c>
      <c r="C4929" s="59">
        <v>5041632.4249299997</v>
      </c>
      <c r="D4929" s="59" t="s">
        <v>4551</v>
      </c>
      <c r="E4929" s="153">
        <v>196.4</v>
      </c>
      <c r="F4929" s="150">
        <f>terrains!E4929*10.76391</f>
        <v>2114.0319239999999</v>
      </c>
      <c r="G4929" s="59" t="s">
        <v>275</v>
      </c>
      <c r="H4929" s="59">
        <v>1</v>
      </c>
      <c r="I4929" s="59">
        <v>4</v>
      </c>
      <c r="J4929" s="59">
        <f>IF(terrains!L4929=13.5,IF(terrains!X4929=1,12,9),-0.392532+1.267037*terrains!L4929+0.472239*terrains!X4929+0.58658*terrains!W4929+0.089417*terrains!V4929+0.531633*terrains!U4929+0.337883*terrains!T4929-0.403545*terrains!S4929)</f>
        <v>3.7464619999999997</v>
      </c>
      <c r="K4929" s="151">
        <f>IF(terrains!I4929=0,terrains!J4929,terrains!I4929)</f>
        <v>4</v>
      </c>
      <c r="L4929" s="59">
        <v>3</v>
      </c>
      <c r="M4929" s="59">
        <v>2</v>
      </c>
      <c r="N4929" s="59">
        <v>6</v>
      </c>
      <c r="O4929" s="59" t="s">
        <v>176</v>
      </c>
      <c r="P4929" s="59">
        <v>2</v>
      </c>
      <c r="Q4929" s="59">
        <v>2</v>
      </c>
      <c r="R4929" s="59">
        <v>0</v>
      </c>
      <c r="S4929" s="59">
        <v>0</v>
      </c>
      <c r="T4929" s="59">
        <v>1</v>
      </c>
      <c r="U4929" s="59">
        <v>0</v>
      </c>
      <c r="V4929" s="59">
        <v>0</v>
      </c>
      <c r="W4929" s="59">
        <v>0</v>
      </c>
      <c r="X4929" s="59">
        <v>0</v>
      </c>
      <c r="Y4929" s="59">
        <f>IF(terrains!L4929&lt;=2.5,1,IF(terrains!L4929&lt;=4.5,2,IF(terrains!L4929&lt;=6.5,3,4)))</f>
        <v>2</v>
      </c>
      <c r="Z4929" s="59">
        <f>IF(terrains!R4929=1,35,IF(terrains!S4929=1,64,IF(terrains!T4929=1,IF(terrains!Y4929=1,85,104),IF(terrains!U4929=1,IF(terrains!Y4929=1,124,152),IF(terrains!V4929=1,(IF(terrains!Y4929=1,146,IF(terrains!Y4929=2,178,263))),IF(terrains!W4929=1,(IF(terrains!Y4929=1,178,IF(terrains!Y4929=2,218,321))),IF(terrains!X4929=1,IF(terrains!Y4929=1,190,IF(terrains!Y4929=2,242,IF(terrains!Y4929=3,357,896))))))))))</f>
        <v>104</v>
      </c>
      <c r="AA4929" s="152">
        <f>terrains!Z4929*terrains!F4929</f>
        <v>219859.32009599998</v>
      </c>
    </row>
    <row r="4930" spans="1:27" ht="14.4">
      <c r="A4930" s="143">
        <v>4929</v>
      </c>
      <c r="B4930" s="59">
        <v>296940.28631900001</v>
      </c>
      <c r="C4930" s="59">
        <v>5047482.8196599996</v>
      </c>
      <c r="D4930" s="59" t="s">
        <v>4552</v>
      </c>
      <c r="E4930" s="153">
        <v>195.9</v>
      </c>
      <c r="F4930" s="150">
        <f>terrains!E4930*10.76391</f>
        <v>2108.6499690000001</v>
      </c>
      <c r="G4930" s="59" t="s">
        <v>759</v>
      </c>
      <c r="H4930" s="59">
        <v>0.2</v>
      </c>
      <c r="I4930" s="59">
        <v>2</v>
      </c>
      <c r="J4930" s="59">
        <f>IF(terrains!L4930=13.5,IF(terrains!X4930=1,12,9),-0.392532+1.267037*terrains!L4930+0.472239*terrains!X4930+0.58658*terrains!W4930+0.089417*terrains!V4930+0.531633*terrains!U4930+0.337883*terrains!T4930-0.403545*terrains!S4930)</f>
        <v>1.7379969999999998</v>
      </c>
      <c r="K4930" s="151">
        <f>IF(terrains!I4930=0,terrains!J4930,terrains!I4930)</f>
        <v>2</v>
      </c>
      <c r="L4930" s="59">
        <v>2</v>
      </c>
      <c r="M4930" s="59">
        <v>1</v>
      </c>
      <c r="N4930" s="59">
        <v>3</v>
      </c>
      <c r="O4930" s="59" t="s">
        <v>175</v>
      </c>
      <c r="P4930" s="59">
        <v>2</v>
      </c>
      <c r="Q4930" s="59">
        <v>1.5</v>
      </c>
      <c r="R4930" s="59">
        <v>0</v>
      </c>
      <c r="S4930" s="59">
        <v>1</v>
      </c>
      <c r="T4930" s="59">
        <v>0</v>
      </c>
      <c r="U4930" s="59">
        <v>0</v>
      </c>
      <c r="V4930" s="59">
        <v>0</v>
      </c>
      <c r="W4930" s="59">
        <v>0</v>
      </c>
      <c r="X4930" s="59">
        <v>0</v>
      </c>
      <c r="Y4930" s="59">
        <f>IF(terrains!L4930&lt;=2.5,1,IF(terrains!L4930&lt;=4.5,2,IF(terrains!L4930&lt;=6.5,3,4)))</f>
        <v>1</v>
      </c>
      <c r="Z4930" s="59">
        <f>IF(terrains!R4930=1,35,IF(terrains!S4930=1,64,IF(terrains!T4930=1,IF(terrains!Y4930=1,85,104),IF(terrains!U4930=1,IF(terrains!Y4930=1,124,152),IF(terrains!V4930=1,(IF(terrains!Y4930=1,146,IF(terrains!Y4930=2,178,263))),IF(terrains!W4930=1,(IF(terrains!Y4930=1,178,IF(terrains!Y4930=2,218,321))),IF(terrains!X4930=1,IF(terrains!Y4930=1,190,IF(terrains!Y4930=2,242,IF(terrains!Y4930=3,357,896))))))))))</f>
        <v>64</v>
      </c>
      <c r="AA4930" s="152">
        <f>terrains!Z4930*terrains!F4930</f>
        <v>134953.598016</v>
      </c>
    </row>
    <row r="4931" spans="1:27" ht="14.4">
      <c r="A4931" s="143">
        <v>4930</v>
      </c>
      <c r="B4931" s="59">
        <v>300154.43299900001</v>
      </c>
      <c r="C4931" s="59">
        <v>5057155.7297499999</v>
      </c>
      <c r="D4931" s="59" t="s">
        <v>4553</v>
      </c>
      <c r="E4931" s="153">
        <v>195.7</v>
      </c>
      <c r="F4931" s="150">
        <f>terrains!E4931*10.76391</f>
        <v>2106.4971869999999</v>
      </c>
      <c r="G4931" s="59" t="s">
        <v>353</v>
      </c>
      <c r="H4931" s="59">
        <v>0</v>
      </c>
      <c r="I4931" s="59">
        <v>0</v>
      </c>
      <c r="J4931" s="59">
        <f>IF(terrains!L4931=13.5,IF(terrains!X4931=1,12,9),-0.392532+1.267037*terrains!L4931+0.472239*terrains!X4931+0.58658*terrains!W4931+0.089417*terrains!V4931+0.531633*terrains!U4931+0.337883*terrains!T4931-0.403545*terrains!S4931)</f>
        <v>2.1415419999999998</v>
      </c>
      <c r="K4931" s="151">
        <f>IF(terrains!I4931=0,terrains!J4931,terrains!I4931)</f>
        <v>2.1415419999999998</v>
      </c>
      <c r="L4931" s="59">
        <v>2</v>
      </c>
      <c r="M4931" s="59">
        <v>1</v>
      </c>
      <c r="N4931" s="59">
        <v>3</v>
      </c>
      <c r="O4931" s="59" t="s">
        <v>174</v>
      </c>
      <c r="P4931" s="59">
        <v>2</v>
      </c>
      <c r="Q4931" s="59">
        <v>1.5</v>
      </c>
      <c r="R4931" s="59">
        <v>1</v>
      </c>
      <c r="S4931" s="59">
        <v>0</v>
      </c>
      <c r="T4931" s="59">
        <v>0</v>
      </c>
      <c r="U4931" s="59">
        <v>0</v>
      </c>
      <c r="V4931" s="59">
        <v>0</v>
      </c>
      <c r="W4931" s="59">
        <v>0</v>
      </c>
      <c r="X4931" s="59">
        <v>0</v>
      </c>
      <c r="Y4931" s="59">
        <f>IF(terrains!L4931&lt;=2.5,1,IF(terrains!L4931&lt;=4.5,2,IF(terrains!L4931&lt;=6.5,3,4)))</f>
        <v>1</v>
      </c>
      <c r="Z4931" s="59">
        <f>IF(terrains!R4931=1,35,IF(terrains!S4931=1,64,IF(terrains!T4931=1,IF(terrains!Y4931=1,85,104),IF(terrains!U4931=1,IF(terrains!Y4931=1,124,152),IF(terrains!V4931=1,(IF(terrains!Y4931=1,146,IF(terrains!Y4931=2,178,263))),IF(terrains!W4931=1,(IF(terrains!Y4931=1,178,IF(terrains!Y4931=2,218,321))),IF(terrains!X4931=1,IF(terrains!Y4931=1,190,IF(terrains!Y4931=2,242,IF(terrains!Y4931=3,357,896))))))))))</f>
        <v>35</v>
      </c>
      <c r="AA4931" s="152">
        <f>terrains!Z4931*terrains!F4931</f>
        <v>73727.401545000001</v>
      </c>
    </row>
    <row r="4932" spans="1:27" ht="14.4">
      <c r="A4932" s="143">
        <v>4931</v>
      </c>
      <c r="B4932" s="59">
        <v>300587.76530000003</v>
      </c>
      <c r="C4932" s="59">
        <v>5044192.1370000001</v>
      </c>
      <c r="D4932" s="59" t="s">
        <v>4554</v>
      </c>
      <c r="E4932" s="153">
        <v>195.7</v>
      </c>
      <c r="F4932" s="150">
        <f>terrains!E4932*10.76391</f>
        <v>2106.4971869999999</v>
      </c>
      <c r="G4932" s="59" t="s">
        <v>1094</v>
      </c>
      <c r="H4932" s="59">
        <v>0</v>
      </c>
      <c r="I4932" s="59">
        <v>3</v>
      </c>
      <c r="J4932" s="59">
        <f>IF(terrains!L4932=13.5,IF(terrains!X4932=1,12,9),-0.392532+1.267037*terrains!L4932+0.472239*terrains!X4932+0.58658*terrains!W4932+0.089417*terrains!V4932+0.531633*terrains!U4932+0.337883*terrains!T4932-0.403545*terrains!S4932)</f>
        <v>3.1129435000000001</v>
      </c>
      <c r="K4932" s="151">
        <f>IF(terrains!I4932=0,terrains!J4932,terrains!I4932)</f>
        <v>3</v>
      </c>
      <c r="L4932" s="59">
        <v>2.5</v>
      </c>
      <c r="M4932" s="59">
        <v>2</v>
      </c>
      <c r="N4932" s="59">
        <v>0</v>
      </c>
      <c r="O4932" s="59" t="s">
        <v>176</v>
      </c>
      <c r="P4932" s="59">
        <v>3</v>
      </c>
      <c r="Q4932" s="59">
        <v>2.5</v>
      </c>
      <c r="R4932" s="59">
        <v>0</v>
      </c>
      <c r="S4932" s="59">
        <v>0</v>
      </c>
      <c r="T4932" s="59">
        <v>1</v>
      </c>
      <c r="U4932" s="59">
        <v>0</v>
      </c>
      <c r="V4932" s="59">
        <v>0</v>
      </c>
      <c r="W4932" s="59">
        <v>0</v>
      </c>
      <c r="X4932" s="59">
        <v>0</v>
      </c>
      <c r="Y4932" s="59">
        <f>IF(terrains!L4932&lt;=2.5,1,IF(terrains!L4932&lt;=4.5,2,IF(terrains!L4932&lt;=6.5,3,4)))</f>
        <v>1</v>
      </c>
      <c r="Z4932" s="59">
        <f>IF(terrains!R4932=1,35,IF(terrains!S4932=1,64,IF(terrains!T4932=1,IF(terrains!Y4932=1,85,104),IF(terrains!U4932=1,IF(terrains!Y4932=1,124,152),IF(terrains!V4932=1,(IF(terrains!Y4932=1,146,IF(terrains!Y4932=2,178,263))),IF(terrains!W4932=1,(IF(terrains!Y4932=1,178,IF(terrains!Y4932=2,218,321))),IF(terrains!X4932=1,IF(terrains!Y4932=1,190,IF(terrains!Y4932=2,242,IF(terrains!Y4932=3,357,896))))))))))</f>
        <v>85</v>
      </c>
      <c r="AA4932" s="152">
        <f>terrains!Z4932*terrains!F4932</f>
        <v>179052.26089499998</v>
      </c>
    </row>
    <row r="4933" spans="1:27" ht="14.4">
      <c r="A4933" s="143">
        <v>4932</v>
      </c>
      <c r="B4933" s="59">
        <v>299822.34376199997</v>
      </c>
      <c r="C4933" s="59">
        <v>5042056.9810499996</v>
      </c>
      <c r="D4933" s="59" t="s">
        <v>4555</v>
      </c>
      <c r="E4933" s="153">
        <v>195.4</v>
      </c>
      <c r="F4933" s="150">
        <f>terrains!E4933*10.76391</f>
        <v>2103.2680139999998</v>
      </c>
      <c r="G4933" s="59" t="s">
        <v>1327</v>
      </c>
      <c r="H4933" s="59">
        <v>0</v>
      </c>
      <c r="I4933" s="59">
        <v>3</v>
      </c>
      <c r="J4933" s="59">
        <f>IF(terrains!L4933=13.5,IF(terrains!X4933=1,12,9),-0.392532+1.267037*terrains!L4933+0.472239*terrains!X4933+0.58658*terrains!W4933+0.089417*terrains!V4933+0.531633*terrains!U4933+0.337883*terrains!T4933-0.403545*terrains!S4933)</f>
        <v>2.8644775</v>
      </c>
      <c r="K4933" s="151">
        <f>IF(terrains!I4933=0,terrains!J4933,terrains!I4933)</f>
        <v>3</v>
      </c>
      <c r="L4933" s="59">
        <v>2.5</v>
      </c>
      <c r="M4933" s="59">
        <v>0</v>
      </c>
      <c r="N4933" s="59">
        <v>0</v>
      </c>
      <c r="O4933" s="59" t="s">
        <v>178</v>
      </c>
      <c r="P4933" s="59">
        <v>0</v>
      </c>
      <c r="Q4933" s="59">
        <v>0</v>
      </c>
      <c r="R4933" s="59">
        <v>0</v>
      </c>
      <c r="S4933" s="59">
        <v>0</v>
      </c>
      <c r="T4933" s="59">
        <v>0</v>
      </c>
      <c r="U4933" s="59">
        <v>0</v>
      </c>
      <c r="V4933" s="59">
        <v>1</v>
      </c>
      <c r="W4933" s="59">
        <v>0</v>
      </c>
      <c r="X4933" s="59">
        <v>0</v>
      </c>
      <c r="Y4933" s="59">
        <f>IF(terrains!L4933&lt;=2.5,1,IF(terrains!L4933&lt;=4.5,2,IF(terrains!L4933&lt;=6.5,3,4)))</f>
        <v>1</v>
      </c>
      <c r="Z4933" s="59">
        <f>IF(terrains!R4933=1,35,IF(terrains!S4933=1,64,IF(terrains!T4933=1,IF(terrains!Y4933=1,85,104),IF(terrains!U4933=1,IF(terrains!Y4933=1,124,152),IF(terrains!V4933=1,(IF(terrains!Y4933=1,146,IF(terrains!Y4933=2,178,263))),IF(terrains!W4933=1,(IF(terrains!Y4933=1,178,IF(terrains!Y4933=2,218,321))),IF(terrains!X4933=1,IF(terrains!Y4933=1,190,IF(terrains!Y4933=2,242,IF(terrains!Y4933=3,357,896))))))))))</f>
        <v>146</v>
      </c>
      <c r="AA4933" s="152">
        <f>terrains!Z4933*terrains!F4933</f>
        <v>307077.13004399999</v>
      </c>
    </row>
    <row r="4934" spans="1:27" ht="14.4">
      <c r="A4934" s="143">
        <v>4933</v>
      </c>
      <c r="B4934" s="59">
        <v>301666.50339999999</v>
      </c>
      <c r="C4934" s="59">
        <v>5047993.807</v>
      </c>
      <c r="D4934" s="59" t="s">
        <v>4556</v>
      </c>
      <c r="E4934" s="153">
        <v>195.1</v>
      </c>
      <c r="F4934" s="150">
        <f>terrains!E4934*10.76391</f>
        <v>2100.0388409999996</v>
      </c>
      <c r="G4934" s="59" t="s">
        <v>1509</v>
      </c>
      <c r="H4934" s="59">
        <v>0</v>
      </c>
      <c r="I4934" s="59">
        <v>0</v>
      </c>
      <c r="J4934" s="59">
        <f>IF(terrains!L4934=13.5,IF(terrains!X4934=1,12,9),-0.392532+1.267037*terrains!L4934+0.472239*terrains!X4934+0.58658*terrains!W4934+0.089417*terrains!V4934+0.531633*terrains!U4934+0.337883*terrains!T4934-0.403545*terrains!S4934)</f>
        <v>1.7379969999999998</v>
      </c>
      <c r="K4934" s="151">
        <f>IF(terrains!I4934=0,terrains!J4934,terrains!I4934)</f>
        <v>1.7379969999999998</v>
      </c>
      <c r="L4934" s="59">
        <v>2</v>
      </c>
      <c r="M4934" s="59">
        <v>1</v>
      </c>
      <c r="N4934" s="59">
        <v>4</v>
      </c>
      <c r="O4934" s="59" t="s">
        <v>175</v>
      </c>
      <c r="P4934" s="59">
        <v>2</v>
      </c>
      <c r="Q4934" s="59">
        <v>1.5</v>
      </c>
      <c r="R4934" s="59">
        <v>0</v>
      </c>
      <c r="S4934" s="59">
        <v>1</v>
      </c>
      <c r="T4934" s="59">
        <v>0</v>
      </c>
      <c r="U4934" s="59">
        <v>0</v>
      </c>
      <c r="V4934" s="59">
        <v>0</v>
      </c>
      <c r="W4934" s="59">
        <v>0</v>
      </c>
      <c r="X4934" s="59">
        <v>0</v>
      </c>
      <c r="Y4934" s="59">
        <f>IF(terrains!L4934&lt;=2.5,1,IF(terrains!L4934&lt;=4.5,2,IF(terrains!L4934&lt;=6.5,3,4)))</f>
        <v>1</v>
      </c>
      <c r="Z4934" s="59">
        <f>IF(terrains!R4934=1,35,IF(terrains!S4934=1,64,IF(terrains!T4934=1,IF(terrains!Y4934=1,85,104),IF(terrains!U4934=1,IF(terrains!Y4934=1,124,152),IF(terrains!V4934=1,(IF(terrains!Y4934=1,146,IF(terrains!Y4934=2,178,263))),IF(terrains!W4934=1,(IF(terrains!Y4934=1,178,IF(terrains!Y4934=2,218,321))),IF(terrains!X4934=1,IF(terrains!Y4934=1,190,IF(terrains!Y4934=2,242,IF(terrains!Y4934=3,357,896))))))))))</f>
        <v>64</v>
      </c>
      <c r="AA4934" s="152">
        <f>terrains!Z4934*terrains!F4934</f>
        <v>134402.48582399997</v>
      </c>
    </row>
    <row r="4935" spans="1:27" ht="14.4">
      <c r="A4935" s="143">
        <v>4934</v>
      </c>
      <c r="B4935" s="59">
        <v>297162.74888600002</v>
      </c>
      <c r="C4935" s="59">
        <v>5047371.5174200004</v>
      </c>
      <c r="D4935" s="59" t="s">
        <v>4557</v>
      </c>
      <c r="E4935" s="153">
        <v>195.1</v>
      </c>
      <c r="F4935" s="150">
        <f>terrains!E4935*10.76391</f>
        <v>2100.0388409999996</v>
      </c>
      <c r="G4935" s="59" t="s">
        <v>759</v>
      </c>
      <c r="H4935" s="59">
        <v>0.2</v>
      </c>
      <c r="I4935" s="59">
        <v>2</v>
      </c>
      <c r="J4935" s="59">
        <f>IF(terrains!L4935=13.5,IF(terrains!X4935=1,12,9),-0.392532+1.267037*terrains!L4935+0.472239*terrains!X4935+0.58658*terrains!W4935+0.089417*terrains!V4935+0.531633*terrains!U4935+0.337883*terrains!T4935-0.403545*terrains!S4935)</f>
        <v>1.7379969999999998</v>
      </c>
      <c r="K4935" s="151">
        <f>IF(terrains!I4935=0,terrains!J4935,terrains!I4935)</f>
        <v>2</v>
      </c>
      <c r="L4935" s="59">
        <v>2</v>
      </c>
      <c r="M4935" s="59">
        <v>1</v>
      </c>
      <c r="N4935" s="59">
        <v>3</v>
      </c>
      <c r="O4935" s="59" t="s">
        <v>175</v>
      </c>
      <c r="P4935" s="59">
        <v>2</v>
      </c>
      <c r="Q4935" s="59">
        <v>1.5</v>
      </c>
      <c r="R4935" s="59">
        <v>0</v>
      </c>
      <c r="S4935" s="59">
        <v>1</v>
      </c>
      <c r="T4935" s="59">
        <v>0</v>
      </c>
      <c r="U4935" s="59">
        <v>0</v>
      </c>
      <c r="V4935" s="59">
        <v>0</v>
      </c>
      <c r="W4935" s="59">
        <v>0</v>
      </c>
      <c r="X4935" s="59">
        <v>0</v>
      </c>
      <c r="Y4935" s="59">
        <f>IF(terrains!L4935&lt;=2.5,1,IF(terrains!L4935&lt;=4.5,2,IF(terrains!L4935&lt;=6.5,3,4)))</f>
        <v>1</v>
      </c>
      <c r="Z4935" s="59">
        <f>IF(terrains!R4935=1,35,IF(terrains!S4935=1,64,IF(terrains!T4935=1,IF(terrains!Y4935=1,85,104),IF(terrains!U4935=1,IF(terrains!Y4935=1,124,152),IF(terrains!V4935=1,(IF(terrains!Y4935=1,146,IF(terrains!Y4935=2,178,263))),IF(terrains!W4935=1,(IF(terrains!Y4935=1,178,IF(terrains!Y4935=2,218,321))),IF(terrains!X4935=1,IF(terrains!Y4935=1,190,IF(terrains!Y4935=2,242,IF(terrains!Y4935=3,357,896))))))))))</f>
        <v>64</v>
      </c>
      <c r="AA4935" s="152">
        <f>terrains!Z4935*terrains!F4935</f>
        <v>134402.48582399997</v>
      </c>
    </row>
    <row r="4936" spans="1:27" ht="14.4">
      <c r="A4936" s="143">
        <v>4935</v>
      </c>
      <c r="B4936" s="59">
        <v>297115.8701</v>
      </c>
      <c r="C4936" s="59">
        <v>5042795.4160000002</v>
      </c>
      <c r="D4936" s="59" t="s">
        <v>4558</v>
      </c>
      <c r="E4936" s="153">
        <v>195.1</v>
      </c>
      <c r="F4936" s="150">
        <f>terrains!E4936*10.76391</f>
        <v>2100.0388409999996</v>
      </c>
      <c r="G4936" s="59" t="s">
        <v>231</v>
      </c>
      <c r="H4936" s="59">
        <v>0</v>
      </c>
      <c r="I4936" s="59">
        <v>0</v>
      </c>
      <c r="J4936" s="59">
        <f>IF(terrains!L4936=13.5,IF(terrains!X4936=1,12,9),-0.392532+1.267037*terrains!L4936+0.472239*terrains!X4936+0.58658*terrains!W4936+0.089417*terrains!V4936+0.531633*terrains!U4936+0.337883*terrains!T4936-0.403545*terrains!S4936)</f>
        <v>2.8644775</v>
      </c>
      <c r="K4936" s="151">
        <f>IF(terrains!I4936=0,terrains!J4936,terrains!I4936)</f>
        <v>2.8644775</v>
      </c>
      <c r="L4936" s="59">
        <v>2.5</v>
      </c>
      <c r="M4936" s="59">
        <v>2</v>
      </c>
      <c r="N4936" s="59">
        <v>4</v>
      </c>
      <c r="O4936" s="59" t="s">
        <v>178</v>
      </c>
      <c r="P4936" s="59">
        <v>2</v>
      </c>
      <c r="Q4936" s="59">
        <v>2.5</v>
      </c>
      <c r="R4936" s="59">
        <v>0</v>
      </c>
      <c r="S4936" s="59">
        <v>0</v>
      </c>
      <c r="T4936" s="59">
        <v>0</v>
      </c>
      <c r="U4936" s="59">
        <v>0</v>
      </c>
      <c r="V4936" s="59">
        <v>1</v>
      </c>
      <c r="W4936" s="59">
        <v>0</v>
      </c>
      <c r="X4936" s="59">
        <v>0</v>
      </c>
      <c r="Y4936" s="59">
        <f>IF(terrains!L4936&lt;=2.5,1,IF(terrains!L4936&lt;=4.5,2,IF(terrains!L4936&lt;=6.5,3,4)))</f>
        <v>1</v>
      </c>
      <c r="Z4936" s="59">
        <f>IF(terrains!R4936=1,35,IF(terrains!S4936=1,64,IF(terrains!T4936=1,IF(terrains!Y4936=1,85,104),IF(terrains!U4936=1,IF(terrains!Y4936=1,124,152),IF(terrains!V4936=1,(IF(terrains!Y4936=1,146,IF(terrains!Y4936=2,178,263))),IF(terrains!W4936=1,(IF(terrains!Y4936=1,178,IF(terrains!Y4936=2,218,321))),IF(terrains!X4936=1,IF(terrains!Y4936=1,190,IF(terrains!Y4936=2,242,IF(terrains!Y4936=3,357,896))))))))))</f>
        <v>146</v>
      </c>
      <c r="AA4936" s="152">
        <f>terrains!Z4936*terrains!F4936</f>
        <v>306605.67078599992</v>
      </c>
    </row>
    <row r="4937" spans="1:27" ht="14.4">
      <c r="A4937" s="143">
        <v>4936</v>
      </c>
      <c r="B4937" s="59">
        <v>290560.08971500001</v>
      </c>
      <c r="C4937" s="59">
        <v>5041601.85353</v>
      </c>
      <c r="D4937" s="59" t="s">
        <v>4559</v>
      </c>
      <c r="E4937" s="153">
        <v>195</v>
      </c>
      <c r="F4937" s="150">
        <f>terrains!E4937*10.76391</f>
        <v>2098.96245</v>
      </c>
      <c r="G4937" s="59" t="s">
        <v>418</v>
      </c>
      <c r="H4937" s="59">
        <v>0</v>
      </c>
      <c r="I4937" s="59">
        <v>0</v>
      </c>
      <c r="J4937" s="59">
        <f>IF(terrains!L4937=13.5,IF(terrains!X4937=1,12,9),-0.392532+1.267037*terrains!L4937+0.472239*terrains!X4937+0.58658*terrains!W4937+0.089417*terrains!V4937+0.531633*terrains!U4937+0.337883*terrains!T4937-0.403545*terrains!S4937)</f>
        <v>3.0050339999999998</v>
      </c>
      <c r="K4937" s="151">
        <f>IF(terrains!I4937=0,terrains!J4937,terrains!I4937)</f>
        <v>3.0050339999999998</v>
      </c>
      <c r="L4937" s="59">
        <v>3</v>
      </c>
      <c r="M4937" s="59">
        <v>3</v>
      </c>
      <c r="N4937" s="59">
        <v>6</v>
      </c>
      <c r="O4937" s="59" t="s">
        <v>175</v>
      </c>
      <c r="P4937" s="59">
        <v>2</v>
      </c>
      <c r="Q4937" s="59">
        <v>2.5</v>
      </c>
      <c r="R4937" s="59">
        <v>0</v>
      </c>
      <c r="S4937" s="59">
        <v>1</v>
      </c>
      <c r="T4937" s="59">
        <v>0</v>
      </c>
      <c r="U4937" s="59">
        <v>0</v>
      </c>
      <c r="V4937" s="59">
        <v>0</v>
      </c>
      <c r="W4937" s="59">
        <v>0</v>
      </c>
      <c r="X4937" s="59">
        <v>0</v>
      </c>
      <c r="Y4937" s="59">
        <f>IF(terrains!L4937&lt;=2.5,1,IF(terrains!L4937&lt;=4.5,2,IF(terrains!L4937&lt;=6.5,3,4)))</f>
        <v>2</v>
      </c>
      <c r="Z4937" s="59">
        <f>IF(terrains!R4937=1,35,IF(terrains!S4937=1,64,IF(terrains!T4937=1,IF(terrains!Y4937=1,85,104),IF(terrains!U4937=1,IF(terrains!Y4937=1,124,152),IF(terrains!V4937=1,(IF(terrains!Y4937=1,146,IF(terrains!Y4937=2,178,263))),IF(terrains!W4937=1,(IF(terrains!Y4937=1,178,IF(terrains!Y4937=2,218,321))),IF(terrains!X4937=1,IF(terrains!Y4937=1,190,IF(terrains!Y4937=2,242,IF(terrains!Y4937=3,357,896))))))))))</f>
        <v>64</v>
      </c>
      <c r="AA4937" s="152">
        <f>terrains!Z4937*terrains!F4937</f>
        <v>134333.5968</v>
      </c>
    </row>
    <row r="4938" spans="1:27" ht="14.4">
      <c r="A4938" s="143">
        <v>4937</v>
      </c>
      <c r="B4938" s="59">
        <v>300158.66055600002</v>
      </c>
      <c r="C4938" s="59">
        <v>5057149.3663400002</v>
      </c>
      <c r="D4938" s="59" t="s">
        <v>4560</v>
      </c>
      <c r="E4938" s="153">
        <v>194.8</v>
      </c>
      <c r="F4938" s="150">
        <f>terrains!E4938*10.76391</f>
        <v>2096.8096679999999</v>
      </c>
      <c r="G4938" s="59" t="s">
        <v>353</v>
      </c>
      <c r="H4938" s="59">
        <v>0</v>
      </c>
      <c r="I4938" s="59">
        <v>0</v>
      </c>
      <c r="J4938" s="59">
        <f>IF(terrains!L4938=13.5,IF(terrains!X4938=1,12,9),-0.392532+1.267037*terrains!L4938+0.472239*terrains!X4938+0.58658*terrains!W4938+0.089417*terrains!V4938+0.531633*terrains!U4938+0.337883*terrains!T4938-0.403545*terrains!S4938)</f>
        <v>2.1415419999999998</v>
      </c>
      <c r="K4938" s="151">
        <f>IF(terrains!I4938=0,terrains!J4938,terrains!I4938)</f>
        <v>2.1415419999999998</v>
      </c>
      <c r="L4938" s="59">
        <v>2</v>
      </c>
      <c r="M4938" s="59">
        <v>1</v>
      </c>
      <c r="N4938" s="59">
        <v>3</v>
      </c>
      <c r="O4938" s="59" t="s">
        <v>174</v>
      </c>
      <c r="P4938" s="59">
        <v>2</v>
      </c>
      <c r="Q4938" s="59">
        <v>1.5</v>
      </c>
      <c r="R4938" s="59">
        <v>1</v>
      </c>
      <c r="S4938" s="59">
        <v>0</v>
      </c>
      <c r="T4938" s="59">
        <v>0</v>
      </c>
      <c r="U4938" s="59">
        <v>0</v>
      </c>
      <c r="V4938" s="59">
        <v>0</v>
      </c>
      <c r="W4938" s="59">
        <v>0</v>
      </c>
      <c r="X4938" s="59">
        <v>0</v>
      </c>
      <c r="Y4938" s="59">
        <f>IF(terrains!L4938&lt;=2.5,1,IF(terrains!L4938&lt;=4.5,2,IF(terrains!L4938&lt;=6.5,3,4)))</f>
        <v>1</v>
      </c>
      <c r="Z4938" s="59">
        <f>IF(terrains!R4938=1,35,IF(terrains!S4938=1,64,IF(terrains!T4938=1,IF(terrains!Y4938=1,85,104),IF(terrains!U4938=1,IF(terrains!Y4938=1,124,152),IF(terrains!V4938=1,(IF(terrains!Y4938=1,146,IF(terrains!Y4938=2,178,263))),IF(terrains!W4938=1,(IF(terrains!Y4938=1,178,IF(terrains!Y4938=2,218,321))),IF(terrains!X4938=1,IF(terrains!Y4938=1,190,IF(terrains!Y4938=2,242,IF(terrains!Y4938=3,357,896))))))))))</f>
        <v>35</v>
      </c>
      <c r="AA4938" s="152">
        <f>terrains!Z4938*terrains!F4938</f>
        <v>73388.338380000001</v>
      </c>
    </row>
    <row r="4939" spans="1:27" ht="14.4">
      <c r="A4939" s="143">
        <v>4938</v>
      </c>
      <c r="B4939" s="59">
        <v>300162.89382900001</v>
      </c>
      <c r="C4939" s="59">
        <v>5057143.0096300002</v>
      </c>
      <c r="D4939" s="59" t="s">
        <v>4561</v>
      </c>
      <c r="E4939" s="153">
        <v>193.9</v>
      </c>
      <c r="F4939" s="150">
        <f>terrains!E4939*10.76391</f>
        <v>2087.1221489999998</v>
      </c>
      <c r="G4939" s="59" t="s">
        <v>353</v>
      </c>
      <c r="H4939" s="59">
        <v>0</v>
      </c>
      <c r="I4939" s="59">
        <v>0</v>
      </c>
      <c r="J4939" s="59">
        <f>IF(terrains!L4939=13.5,IF(terrains!X4939=1,12,9),-0.392532+1.267037*terrains!L4939+0.472239*terrains!X4939+0.58658*terrains!W4939+0.089417*terrains!V4939+0.531633*terrains!U4939+0.337883*terrains!T4939-0.403545*terrains!S4939)</f>
        <v>2.1415419999999998</v>
      </c>
      <c r="K4939" s="151">
        <f>IF(terrains!I4939=0,terrains!J4939,terrains!I4939)</f>
        <v>2.1415419999999998</v>
      </c>
      <c r="L4939" s="59">
        <v>2</v>
      </c>
      <c r="M4939" s="59">
        <v>1</v>
      </c>
      <c r="N4939" s="59">
        <v>3</v>
      </c>
      <c r="O4939" s="59" t="s">
        <v>174</v>
      </c>
      <c r="P4939" s="59">
        <v>2</v>
      </c>
      <c r="Q4939" s="59">
        <v>1.5</v>
      </c>
      <c r="R4939" s="59">
        <v>1</v>
      </c>
      <c r="S4939" s="59">
        <v>0</v>
      </c>
      <c r="T4939" s="59">
        <v>0</v>
      </c>
      <c r="U4939" s="59">
        <v>0</v>
      </c>
      <c r="V4939" s="59">
        <v>0</v>
      </c>
      <c r="W4939" s="59">
        <v>0</v>
      </c>
      <c r="X4939" s="59">
        <v>0</v>
      </c>
      <c r="Y4939" s="59">
        <f>IF(terrains!L4939&lt;=2.5,1,IF(terrains!L4939&lt;=4.5,2,IF(terrains!L4939&lt;=6.5,3,4)))</f>
        <v>1</v>
      </c>
      <c r="Z4939" s="59">
        <f>IF(terrains!R4939=1,35,IF(terrains!S4939=1,64,IF(terrains!T4939=1,IF(terrains!Y4939=1,85,104),IF(terrains!U4939=1,IF(terrains!Y4939=1,124,152),IF(terrains!V4939=1,(IF(terrains!Y4939=1,146,IF(terrains!Y4939=2,178,263))),IF(terrains!W4939=1,(IF(terrains!Y4939=1,178,IF(terrains!Y4939=2,218,321))),IF(terrains!X4939=1,IF(terrains!Y4939=1,190,IF(terrains!Y4939=2,242,IF(terrains!Y4939=3,357,896))))))))))</f>
        <v>35</v>
      </c>
      <c r="AA4939" s="152">
        <f>terrains!Z4939*terrains!F4939</f>
        <v>73049.275214999987</v>
      </c>
    </row>
    <row r="4940" spans="1:27" ht="14.4">
      <c r="A4940" s="143">
        <v>4939</v>
      </c>
      <c r="B4940" s="59">
        <v>299106.34979200002</v>
      </c>
      <c r="C4940" s="59">
        <v>5056759.1323100002</v>
      </c>
      <c r="D4940" s="59" t="s">
        <v>4562</v>
      </c>
      <c r="E4940" s="153">
        <v>193.42</v>
      </c>
      <c r="F4940" s="150">
        <f>terrains!E4940*10.76391</f>
        <v>2081.9554721999998</v>
      </c>
      <c r="G4940" s="59" t="s">
        <v>353</v>
      </c>
      <c r="H4940" s="59">
        <v>0</v>
      </c>
      <c r="I4940" s="59">
        <v>0</v>
      </c>
      <c r="J4940" s="59">
        <f>IF(terrains!L4940=13.5,IF(terrains!X4940=1,12,9),-0.392532+1.267037*terrains!L4940+0.472239*terrains!X4940+0.58658*terrains!W4940+0.089417*terrains!V4940+0.531633*terrains!U4940+0.337883*terrains!T4940-0.403545*terrains!S4940)</f>
        <v>2.1415419999999998</v>
      </c>
      <c r="K4940" s="151">
        <f>IF(terrains!I4940=0,terrains!J4940,terrains!I4940)</f>
        <v>2.1415419999999998</v>
      </c>
      <c r="L4940" s="59">
        <v>2</v>
      </c>
      <c r="M4940" s="59">
        <v>1</v>
      </c>
      <c r="N4940" s="59">
        <v>3</v>
      </c>
      <c r="O4940" s="59" t="s">
        <v>174</v>
      </c>
      <c r="P4940" s="59">
        <v>2</v>
      </c>
      <c r="Q4940" s="59">
        <v>1.5</v>
      </c>
      <c r="R4940" s="59">
        <v>1</v>
      </c>
      <c r="S4940" s="59">
        <v>0</v>
      </c>
      <c r="T4940" s="59">
        <v>0</v>
      </c>
      <c r="U4940" s="59">
        <v>0</v>
      </c>
      <c r="V4940" s="59">
        <v>0</v>
      </c>
      <c r="W4940" s="59">
        <v>0</v>
      </c>
      <c r="X4940" s="59">
        <v>0</v>
      </c>
      <c r="Y4940" s="59">
        <f>IF(terrains!L4940&lt;=2.5,1,IF(terrains!L4940&lt;=4.5,2,IF(terrains!L4940&lt;=6.5,3,4)))</f>
        <v>1</v>
      </c>
      <c r="Z4940" s="59">
        <f>IF(terrains!R4940=1,35,IF(terrains!S4940=1,64,IF(terrains!T4940=1,IF(terrains!Y4940=1,85,104),IF(terrains!U4940=1,IF(terrains!Y4940=1,124,152),IF(terrains!V4940=1,(IF(terrains!Y4940=1,146,IF(terrains!Y4940=2,178,263))),IF(terrains!W4940=1,(IF(terrains!Y4940=1,178,IF(terrains!Y4940=2,218,321))),IF(terrains!X4940=1,IF(terrains!Y4940=1,190,IF(terrains!Y4940=2,242,IF(terrains!Y4940=3,357,896))))))))))</f>
        <v>35</v>
      </c>
      <c r="AA4940" s="152">
        <f>terrains!Z4940*terrains!F4940</f>
        <v>72868.441526999988</v>
      </c>
    </row>
    <row r="4941" spans="1:27" ht="14.4">
      <c r="A4941" s="143">
        <v>4940</v>
      </c>
      <c r="B4941" s="59">
        <v>295118.42950000003</v>
      </c>
      <c r="C4941" s="59">
        <v>5043175.2359999996</v>
      </c>
      <c r="D4941" s="59" t="s">
        <v>4563</v>
      </c>
      <c r="E4941" s="153">
        <v>193.2</v>
      </c>
      <c r="F4941" s="150">
        <f>terrains!E4941*10.76391</f>
        <v>2079.5874119999999</v>
      </c>
      <c r="G4941" s="59" t="s">
        <v>1109</v>
      </c>
      <c r="H4941" s="59">
        <v>0</v>
      </c>
      <c r="I4941" s="59">
        <v>0</v>
      </c>
      <c r="J4941" s="59">
        <f>IF(terrains!L4941=13.5,IF(terrains!X4941=1,12,9),-0.392532+1.267037*terrains!L4941+0.472239*terrains!X4941+0.58658*terrains!W4941+0.089417*terrains!V4941+0.531633*terrains!U4941+0.337883*terrains!T4941-0.403545*terrains!S4941)</f>
        <v>2.6731749999999996</v>
      </c>
      <c r="K4941" s="151">
        <f>IF(terrains!I4941=0,terrains!J4941,terrains!I4941)</f>
        <v>2.6731749999999996</v>
      </c>
      <c r="L4941" s="59">
        <v>2</v>
      </c>
      <c r="M4941" s="59">
        <v>1</v>
      </c>
      <c r="N4941" s="59">
        <v>4</v>
      </c>
      <c r="O4941" s="59" t="s">
        <v>177</v>
      </c>
      <c r="P4941" s="59">
        <v>2</v>
      </c>
      <c r="Q4941" s="59">
        <v>1.5</v>
      </c>
      <c r="R4941" s="59">
        <v>0</v>
      </c>
      <c r="S4941" s="59">
        <v>0</v>
      </c>
      <c r="T4941" s="59">
        <v>0</v>
      </c>
      <c r="U4941" s="59">
        <v>1</v>
      </c>
      <c r="V4941" s="59">
        <v>0</v>
      </c>
      <c r="W4941" s="59">
        <v>0</v>
      </c>
      <c r="X4941" s="59">
        <v>0</v>
      </c>
      <c r="Y4941" s="59">
        <f>IF(terrains!L4941&lt;=2.5,1,IF(terrains!L4941&lt;=4.5,2,IF(terrains!L4941&lt;=6.5,3,4)))</f>
        <v>1</v>
      </c>
      <c r="Z4941" s="59">
        <f>IF(terrains!R4941=1,35,IF(terrains!S4941=1,64,IF(terrains!T4941=1,IF(terrains!Y4941=1,85,104),IF(terrains!U4941=1,IF(terrains!Y4941=1,124,152),IF(terrains!V4941=1,(IF(terrains!Y4941=1,146,IF(terrains!Y4941=2,178,263))),IF(terrains!W4941=1,(IF(terrains!Y4941=1,178,IF(terrains!Y4941=2,218,321))),IF(terrains!X4941=1,IF(terrains!Y4941=1,190,IF(terrains!Y4941=2,242,IF(terrains!Y4941=3,357,896))))))))))</f>
        <v>124</v>
      </c>
      <c r="AA4941" s="152">
        <f>terrains!Z4941*terrains!F4941</f>
        <v>257868.83908799998</v>
      </c>
    </row>
    <row r="4942" spans="1:27" ht="14.4">
      <c r="A4942" s="143">
        <v>4941</v>
      </c>
      <c r="B4942" s="59">
        <v>300167.123357</v>
      </c>
      <c r="C4942" s="59">
        <v>5057136.6501599997</v>
      </c>
      <c r="D4942" s="59" t="s">
        <v>4564</v>
      </c>
      <c r="E4942" s="153">
        <v>193.1</v>
      </c>
      <c r="F4942" s="150">
        <f>terrains!E4942*10.76391</f>
        <v>2078.5110209999998</v>
      </c>
      <c r="G4942" s="59" t="s">
        <v>353</v>
      </c>
      <c r="H4942" s="59">
        <v>0</v>
      </c>
      <c r="I4942" s="59">
        <v>0</v>
      </c>
      <c r="J4942" s="59">
        <f>IF(terrains!L4942=13.5,IF(terrains!X4942=1,12,9),-0.392532+1.267037*terrains!L4942+0.472239*terrains!X4942+0.58658*terrains!W4942+0.089417*terrains!V4942+0.531633*terrains!U4942+0.337883*terrains!T4942-0.403545*terrains!S4942)</f>
        <v>2.1415419999999998</v>
      </c>
      <c r="K4942" s="151">
        <f>IF(terrains!I4942=0,terrains!J4942,terrains!I4942)</f>
        <v>2.1415419999999998</v>
      </c>
      <c r="L4942" s="59">
        <v>2</v>
      </c>
      <c r="M4942" s="59">
        <v>1</v>
      </c>
      <c r="N4942" s="59">
        <v>3</v>
      </c>
      <c r="O4942" s="59" t="s">
        <v>174</v>
      </c>
      <c r="P4942" s="59">
        <v>2</v>
      </c>
      <c r="Q4942" s="59">
        <v>1.5</v>
      </c>
      <c r="R4942" s="59">
        <v>1</v>
      </c>
      <c r="S4942" s="59">
        <v>0</v>
      </c>
      <c r="T4942" s="59">
        <v>0</v>
      </c>
      <c r="U4942" s="59">
        <v>0</v>
      </c>
      <c r="V4942" s="59">
        <v>0</v>
      </c>
      <c r="W4942" s="59">
        <v>0</v>
      </c>
      <c r="X4942" s="59">
        <v>0</v>
      </c>
      <c r="Y4942" s="59">
        <f>IF(terrains!L4942&lt;=2.5,1,IF(terrains!L4942&lt;=4.5,2,IF(terrains!L4942&lt;=6.5,3,4)))</f>
        <v>1</v>
      </c>
      <c r="Z4942" s="59">
        <f>IF(terrains!R4942=1,35,IF(terrains!S4942=1,64,IF(terrains!T4942=1,IF(terrains!Y4942=1,85,104),IF(terrains!U4942=1,IF(terrains!Y4942=1,124,152),IF(terrains!V4942=1,(IF(terrains!Y4942=1,146,IF(terrains!Y4942=2,178,263))),IF(terrains!W4942=1,(IF(terrains!Y4942=1,178,IF(terrains!Y4942=2,218,321))),IF(terrains!X4942=1,IF(terrains!Y4942=1,190,IF(terrains!Y4942=2,242,IF(terrains!Y4942=3,357,896))))))))))</f>
        <v>35</v>
      </c>
      <c r="AA4942" s="152">
        <f>terrains!Z4942*terrains!F4942</f>
        <v>72747.885734999989</v>
      </c>
    </row>
    <row r="4943" spans="1:27" ht="14.4">
      <c r="A4943" s="143">
        <v>4942</v>
      </c>
      <c r="B4943" s="59">
        <v>299162.01173000003</v>
      </c>
      <c r="C4943" s="59">
        <v>5056684.2460000003</v>
      </c>
      <c r="D4943" s="59" t="s">
        <v>4565</v>
      </c>
      <c r="E4943" s="153">
        <v>192.5</v>
      </c>
      <c r="F4943" s="150">
        <f>terrains!E4943*10.76391</f>
        <v>2072.0526749999999</v>
      </c>
      <c r="G4943" s="59" t="s">
        <v>353</v>
      </c>
      <c r="H4943" s="59">
        <v>0</v>
      </c>
      <c r="I4943" s="59">
        <v>0</v>
      </c>
      <c r="J4943" s="59">
        <f>IF(terrains!L4943=13.5,IF(terrains!X4943=1,12,9),-0.392532+1.267037*terrains!L4943+0.472239*terrains!X4943+0.58658*terrains!W4943+0.089417*terrains!V4943+0.531633*terrains!U4943+0.337883*terrains!T4943-0.403545*terrains!S4943)</f>
        <v>2.1415419999999998</v>
      </c>
      <c r="K4943" s="151">
        <f>IF(terrains!I4943=0,terrains!J4943,terrains!I4943)</f>
        <v>2.1415419999999998</v>
      </c>
      <c r="L4943" s="59">
        <v>2</v>
      </c>
      <c r="M4943" s="59">
        <v>1</v>
      </c>
      <c r="N4943" s="59">
        <v>3</v>
      </c>
      <c r="O4943" s="59" t="s">
        <v>174</v>
      </c>
      <c r="P4943" s="59">
        <v>2</v>
      </c>
      <c r="Q4943" s="59">
        <v>1.5</v>
      </c>
      <c r="R4943" s="59">
        <v>1</v>
      </c>
      <c r="S4943" s="59">
        <v>0</v>
      </c>
      <c r="T4943" s="59">
        <v>0</v>
      </c>
      <c r="U4943" s="59">
        <v>0</v>
      </c>
      <c r="V4943" s="59">
        <v>0</v>
      </c>
      <c r="W4943" s="59">
        <v>0</v>
      </c>
      <c r="X4943" s="59">
        <v>0</v>
      </c>
      <c r="Y4943" s="59">
        <f>IF(terrains!L4943&lt;=2.5,1,IF(terrains!L4943&lt;=4.5,2,IF(terrains!L4943&lt;=6.5,3,4)))</f>
        <v>1</v>
      </c>
      <c r="Z4943" s="59">
        <f>IF(terrains!R4943=1,35,IF(terrains!S4943=1,64,IF(terrains!T4943=1,IF(terrains!Y4943=1,85,104),IF(terrains!U4943=1,IF(terrains!Y4943=1,124,152),IF(terrains!V4943=1,(IF(terrains!Y4943=1,146,IF(terrains!Y4943=2,178,263))),IF(terrains!W4943=1,(IF(terrains!Y4943=1,178,IF(terrains!Y4943=2,218,321))),IF(terrains!X4943=1,IF(terrains!Y4943=1,190,IF(terrains!Y4943=2,242,IF(terrains!Y4943=3,357,896))))))))))</f>
        <v>35</v>
      </c>
      <c r="AA4943" s="152">
        <f>terrains!Z4943*terrains!F4943</f>
        <v>72521.843624999994</v>
      </c>
    </row>
    <row r="4944" spans="1:27" ht="14.4">
      <c r="A4944" s="143">
        <v>4943</v>
      </c>
      <c r="B4944" s="59">
        <v>300171.35661000002</v>
      </c>
      <c r="C4944" s="59">
        <v>5057130.2934400002</v>
      </c>
      <c r="D4944" s="59" t="s">
        <v>4566</v>
      </c>
      <c r="E4944" s="153">
        <v>192.3</v>
      </c>
      <c r="F4944" s="150">
        <f>terrains!E4944*10.76391</f>
        <v>2069.8998929999998</v>
      </c>
      <c r="G4944" s="59" t="s">
        <v>353</v>
      </c>
      <c r="H4944" s="59">
        <v>0</v>
      </c>
      <c r="I4944" s="59">
        <v>0</v>
      </c>
      <c r="J4944" s="59">
        <f>IF(terrains!L4944=13.5,IF(terrains!X4944=1,12,9),-0.392532+1.267037*terrains!L4944+0.472239*terrains!X4944+0.58658*terrains!W4944+0.089417*terrains!V4944+0.531633*terrains!U4944+0.337883*terrains!T4944-0.403545*terrains!S4944)</f>
        <v>2.1415419999999998</v>
      </c>
      <c r="K4944" s="151">
        <f>IF(terrains!I4944=0,terrains!J4944,terrains!I4944)</f>
        <v>2.1415419999999998</v>
      </c>
      <c r="L4944" s="59">
        <v>2</v>
      </c>
      <c r="M4944" s="59">
        <v>1</v>
      </c>
      <c r="N4944" s="59">
        <v>3</v>
      </c>
      <c r="O4944" s="59" t="s">
        <v>174</v>
      </c>
      <c r="P4944" s="59">
        <v>2</v>
      </c>
      <c r="Q4944" s="59">
        <v>1.5</v>
      </c>
      <c r="R4944" s="59">
        <v>1</v>
      </c>
      <c r="S4944" s="59">
        <v>0</v>
      </c>
      <c r="T4944" s="59">
        <v>0</v>
      </c>
      <c r="U4944" s="59">
        <v>0</v>
      </c>
      <c r="V4944" s="59">
        <v>0</v>
      </c>
      <c r="W4944" s="59">
        <v>0</v>
      </c>
      <c r="X4944" s="59">
        <v>0</v>
      </c>
      <c r="Y4944" s="59">
        <f>IF(terrains!L4944&lt;=2.5,1,IF(terrains!L4944&lt;=4.5,2,IF(terrains!L4944&lt;=6.5,3,4)))</f>
        <v>1</v>
      </c>
      <c r="Z4944" s="59">
        <f>IF(terrains!R4944=1,35,IF(terrains!S4944=1,64,IF(terrains!T4944=1,IF(terrains!Y4944=1,85,104),IF(terrains!U4944=1,IF(terrains!Y4944=1,124,152),IF(terrains!V4944=1,(IF(terrains!Y4944=1,146,IF(terrains!Y4944=2,178,263))),IF(terrains!W4944=1,(IF(terrains!Y4944=1,178,IF(terrains!Y4944=2,218,321))),IF(terrains!X4944=1,IF(terrains!Y4944=1,190,IF(terrains!Y4944=2,242,IF(terrains!Y4944=3,357,896))))))))))</f>
        <v>35</v>
      </c>
      <c r="AA4944" s="152">
        <f>terrains!Z4944*terrains!F4944</f>
        <v>72446.496254999991</v>
      </c>
    </row>
    <row r="4945" spans="1:27" ht="14.4">
      <c r="A4945" s="143">
        <v>4944</v>
      </c>
      <c r="B4945" s="59">
        <v>299738.82716099999</v>
      </c>
      <c r="C4945" s="59">
        <v>5044139.5304199997</v>
      </c>
      <c r="D4945" s="59" t="s">
        <v>4567</v>
      </c>
      <c r="E4945" s="153">
        <v>192</v>
      </c>
      <c r="F4945" s="150">
        <f>terrains!E4945*10.76391</f>
        <v>2066.6707200000001</v>
      </c>
      <c r="G4945" s="59" t="s">
        <v>231</v>
      </c>
      <c r="H4945" s="59">
        <v>0</v>
      </c>
      <c r="I4945" s="59">
        <v>0</v>
      </c>
      <c r="J4945" s="59">
        <f>IF(terrains!L4945=13.5,IF(terrains!X4945=1,12,9),-0.392532+1.267037*terrains!L4945+0.472239*terrains!X4945+0.58658*terrains!W4945+0.089417*terrains!V4945+0.531633*terrains!U4945+0.337883*terrains!T4945-0.403545*terrains!S4945)</f>
        <v>2.8644775</v>
      </c>
      <c r="K4945" s="151">
        <f>IF(terrains!I4945=0,terrains!J4945,terrains!I4945)</f>
        <v>2.8644775</v>
      </c>
      <c r="L4945" s="59">
        <v>2.5</v>
      </c>
      <c r="M4945" s="59">
        <v>2</v>
      </c>
      <c r="N4945" s="59">
        <v>4</v>
      </c>
      <c r="O4945" s="59" t="s">
        <v>178</v>
      </c>
      <c r="P4945" s="59">
        <v>2</v>
      </c>
      <c r="Q4945" s="59">
        <v>2.5</v>
      </c>
      <c r="R4945" s="59">
        <v>0</v>
      </c>
      <c r="S4945" s="59">
        <v>0</v>
      </c>
      <c r="T4945" s="59">
        <v>0</v>
      </c>
      <c r="U4945" s="59">
        <v>0</v>
      </c>
      <c r="V4945" s="59">
        <v>1</v>
      </c>
      <c r="W4945" s="59">
        <v>0</v>
      </c>
      <c r="X4945" s="59">
        <v>0</v>
      </c>
      <c r="Y4945" s="59">
        <f>IF(terrains!L4945&lt;=2.5,1,IF(terrains!L4945&lt;=4.5,2,IF(terrains!L4945&lt;=6.5,3,4)))</f>
        <v>1</v>
      </c>
      <c r="Z4945" s="59">
        <f>IF(terrains!R4945=1,35,IF(terrains!S4945=1,64,IF(terrains!T4945=1,IF(terrains!Y4945=1,85,104),IF(terrains!U4945=1,IF(terrains!Y4945=1,124,152),IF(terrains!V4945=1,(IF(terrains!Y4945=1,146,IF(terrains!Y4945=2,178,263))),IF(terrains!W4945=1,(IF(terrains!Y4945=1,178,IF(terrains!Y4945=2,218,321))),IF(terrains!X4945=1,IF(terrains!Y4945=1,190,IF(terrains!Y4945=2,242,IF(terrains!Y4945=3,357,896))))))))))</f>
        <v>146</v>
      </c>
      <c r="AA4945" s="152">
        <f>terrains!Z4945*terrains!F4945</f>
        <v>301733.92512000003</v>
      </c>
    </row>
    <row r="4946" spans="1:27" ht="14.4">
      <c r="A4946" s="143">
        <v>4945</v>
      </c>
      <c r="B4946" s="59">
        <v>299660.424245</v>
      </c>
      <c r="C4946" s="59">
        <v>5044187.2896999996</v>
      </c>
      <c r="D4946" s="59" t="s">
        <v>4568</v>
      </c>
      <c r="E4946" s="153">
        <v>191.9</v>
      </c>
      <c r="F4946" s="150">
        <f>terrains!E4946*10.76391</f>
        <v>2065.594329</v>
      </c>
      <c r="G4946" s="59" t="s">
        <v>231</v>
      </c>
      <c r="H4946" s="59">
        <v>0</v>
      </c>
      <c r="I4946" s="59">
        <v>0</v>
      </c>
      <c r="J4946" s="59">
        <f>IF(terrains!L4946=13.5,IF(terrains!X4946=1,12,9),-0.392532+1.267037*terrains!L4946+0.472239*terrains!X4946+0.58658*terrains!W4946+0.089417*terrains!V4946+0.531633*terrains!U4946+0.337883*terrains!T4946-0.403545*terrains!S4946)</f>
        <v>2.8644775</v>
      </c>
      <c r="K4946" s="151">
        <f>IF(terrains!I4946=0,terrains!J4946,terrains!I4946)</f>
        <v>2.8644775</v>
      </c>
      <c r="L4946" s="59">
        <v>2.5</v>
      </c>
      <c r="M4946" s="59">
        <v>2</v>
      </c>
      <c r="N4946" s="59">
        <v>4</v>
      </c>
      <c r="O4946" s="59" t="s">
        <v>178</v>
      </c>
      <c r="P4946" s="59">
        <v>2</v>
      </c>
      <c r="Q4946" s="59">
        <v>2.5</v>
      </c>
      <c r="R4946" s="59">
        <v>0</v>
      </c>
      <c r="S4946" s="59">
        <v>0</v>
      </c>
      <c r="T4946" s="59">
        <v>0</v>
      </c>
      <c r="U4946" s="59">
        <v>0</v>
      </c>
      <c r="V4946" s="59">
        <v>1</v>
      </c>
      <c r="W4946" s="59">
        <v>0</v>
      </c>
      <c r="X4946" s="59">
        <v>0</v>
      </c>
      <c r="Y4946" s="59">
        <f>IF(terrains!L4946&lt;=2.5,1,IF(terrains!L4946&lt;=4.5,2,IF(terrains!L4946&lt;=6.5,3,4)))</f>
        <v>1</v>
      </c>
      <c r="Z4946" s="59">
        <f>IF(terrains!R4946=1,35,IF(terrains!S4946=1,64,IF(terrains!T4946=1,IF(terrains!Y4946=1,85,104),IF(terrains!U4946=1,IF(terrains!Y4946=1,124,152),IF(terrains!V4946=1,(IF(terrains!Y4946=1,146,IF(terrains!Y4946=2,178,263))),IF(terrains!W4946=1,(IF(terrains!Y4946=1,178,IF(terrains!Y4946=2,218,321))),IF(terrains!X4946=1,IF(terrains!Y4946=1,190,IF(terrains!Y4946=2,242,IF(terrains!Y4946=3,357,896))))))))))</f>
        <v>146</v>
      </c>
      <c r="AA4946" s="152">
        <f>terrains!Z4946*terrains!F4946</f>
        <v>301576.77203400002</v>
      </c>
    </row>
    <row r="4947" spans="1:27" ht="14.4">
      <c r="A4947" s="143">
        <v>4946</v>
      </c>
      <c r="B4947" s="59">
        <v>294062.23983099998</v>
      </c>
      <c r="C4947" s="59">
        <v>5035524.8637399999</v>
      </c>
      <c r="D4947" s="59" t="s">
        <v>4569</v>
      </c>
      <c r="E4947" s="153">
        <v>191.8</v>
      </c>
      <c r="F4947" s="150">
        <f>terrains!E4947*10.76391</f>
        <v>2064.517938</v>
      </c>
      <c r="G4947" s="59" t="s">
        <v>208</v>
      </c>
      <c r="H4947" s="59">
        <v>0</v>
      </c>
      <c r="I4947" s="59">
        <v>0</v>
      </c>
      <c r="J4947" s="59">
        <f>IF(terrains!L4947=13.5,IF(terrains!X4947=1,12,9),-0.392532+1.267037*terrains!L4947+0.472239*terrains!X4947+0.58658*terrains!W4947+0.089417*terrains!V4947+0.531633*terrains!U4947+0.337883*terrains!T4947-0.403545*terrains!S4947)</f>
        <v>1.7379969999999998</v>
      </c>
      <c r="K4947" s="151">
        <f>IF(terrains!I4947=0,terrains!J4947,terrains!I4947)</f>
        <v>1.7379969999999998</v>
      </c>
      <c r="L4947" s="59">
        <v>2</v>
      </c>
      <c r="M4947" s="59">
        <v>2</v>
      </c>
      <c r="N4947" s="59">
        <v>3</v>
      </c>
      <c r="O4947" s="59" t="s">
        <v>175</v>
      </c>
      <c r="P4947" s="59">
        <v>2</v>
      </c>
      <c r="Q4947" s="59">
        <v>2</v>
      </c>
      <c r="R4947" s="59">
        <v>0</v>
      </c>
      <c r="S4947" s="59">
        <v>1</v>
      </c>
      <c r="T4947" s="59">
        <v>0</v>
      </c>
      <c r="U4947" s="59">
        <v>0</v>
      </c>
      <c r="V4947" s="59">
        <v>0</v>
      </c>
      <c r="W4947" s="59">
        <v>0</v>
      </c>
      <c r="X4947" s="59">
        <v>0</v>
      </c>
      <c r="Y4947" s="59">
        <f>IF(terrains!L4947&lt;=2.5,1,IF(terrains!L4947&lt;=4.5,2,IF(terrains!L4947&lt;=6.5,3,4)))</f>
        <v>1</v>
      </c>
      <c r="Z4947" s="59">
        <f>IF(terrains!R4947=1,35,IF(terrains!S4947=1,64,IF(terrains!T4947=1,IF(terrains!Y4947=1,85,104),IF(terrains!U4947=1,IF(terrains!Y4947=1,124,152),IF(terrains!V4947=1,(IF(terrains!Y4947=1,146,IF(terrains!Y4947=2,178,263))),IF(terrains!W4947=1,(IF(terrains!Y4947=1,178,IF(terrains!Y4947=2,218,321))),IF(terrains!X4947=1,IF(terrains!Y4947=1,190,IF(terrains!Y4947=2,242,IF(terrains!Y4947=3,357,896))))))))))</f>
        <v>64</v>
      </c>
      <c r="AA4947" s="152">
        <f>terrains!Z4947*terrains!F4947</f>
        <v>132129.148032</v>
      </c>
    </row>
    <row r="4948" spans="1:27" ht="14.4">
      <c r="A4948" s="143">
        <v>4947</v>
      </c>
      <c r="B4948" s="59">
        <v>302089.62486099999</v>
      </c>
      <c r="C4948" s="59">
        <v>5048165.4596899999</v>
      </c>
      <c r="D4948" s="59" t="s">
        <v>4570</v>
      </c>
      <c r="E4948" s="153">
        <v>191.6</v>
      </c>
      <c r="F4948" s="150">
        <f>terrains!E4948*10.76391</f>
        <v>2062.3651559999998</v>
      </c>
      <c r="G4948" s="59" t="s">
        <v>1509</v>
      </c>
      <c r="H4948" s="59">
        <v>0</v>
      </c>
      <c r="I4948" s="59">
        <v>0</v>
      </c>
      <c r="J4948" s="59">
        <f>IF(terrains!L4948=13.5,IF(terrains!X4948=1,12,9),-0.392532+1.267037*terrains!L4948+0.472239*terrains!X4948+0.58658*terrains!W4948+0.089417*terrains!V4948+0.531633*terrains!U4948+0.337883*terrains!T4948-0.403545*terrains!S4948)</f>
        <v>1.7379969999999998</v>
      </c>
      <c r="K4948" s="151">
        <f>IF(terrains!I4948=0,terrains!J4948,terrains!I4948)</f>
        <v>1.7379969999999998</v>
      </c>
      <c r="L4948" s="59">
        <v>2</v>
      </c>
      <c r="M4948" s="59">
        <v>1</v>
      </c>
      <c r="N4948" s="59">
        <v>4</v>
      </c>
      <c r="O4948" s="59" t="s">
        <v>175</v>
      </c>
      <c r="P4948" s="59">
        <v>2</v>
      </c>
      <c r="Q4948" s="59">
        <v>1.5</v>
      </c>
      <c r="R4948" s="59">
        <v>0</v>
      </c>
      <c r="S4948" s="59">
        <v>1</v>
      </c>
      <c r="T4948" s="59">
        <v>0</v>
      </c>
      <c r="U4948" s="59">
        <v>0</v>
      </c>
      <c r="V4948" s="59">
        <v>0</v>
      </c>
      <c r="W4948" s="59">
        <v>0</v>
      </c>
      <c r="X4948" s="59">
        <v>0</v>
      </c>
      <c r="Y4948" s="59">
        <f>IF(terrains!L4948&lt;=2.5,1,IF(terrains!L4948&lt;=4.5,2,IF(terrains!L4948&lt;=6.5,3,4)))</f>
        <v>1</v>
      </c>
      <c r="Z4948" s="59">
        <f>IF(terrains!R4948=1,35,IF(terrains!S4948=1,64,IF(terrains!T4948=1,IF(terrains!Y4948=1,85,104),IF(terrains!U4948=1,IF(terrains!Y4948=1,124,152),IF(terrains!V4948=1,(IF(terrains!Y4948=1,146,IF(terrains!Y4948=2,178,263))),IF(terrains!W4948=1,(IF(terrains!Y4948=1,178,IF(terrains!Y4948=2,218,321))),IF(terrains!X4948=1,IF(terrains!Y4948=1,190,IF(terrains!Y4948=2,242,IF(terrains!Y4948=3,357,896))))))))))</f>
        <v>64</v>
      </c>
      <c r="AA4948" s="152">
        <f>terrains!Z4948*terrains!F4948</f>
        <v>131991.36998399999</v>
      </c>
    </row>
    <row r="4949" spans="1:27" ht="14.4">
      <c r="A4949" s="143">
        <v>4948</v>
      </c>
      <c r="B4949" s="59">
        <v>301863.35639999999</v>
      </c>
      <c r="C4949" s="59">
        <v>5045307.1880000001</v>
      </c>
      <c r="D4949" s="59" t="s">
        <v>4571</v>
      </c>
      <c r="E4949" s="153">
        <v>191.5</v>
      </c>
      <c r="F4949" s="150">
        <f>terrains!E4949*10.76391</f>
        <v>2061.2887649999998</v>
      </c>
      <c r="G4949" s="59" t="s">
        <v>534</v>
      </c>
      <c r="H4949" s="59">
        <v>0</v>
      </c>
      <c r="I4949" s="59">
        <v>0</v>
      </c>
      <c r="J4949" s="59">
        <f>IF(terrains!L4949=13.5,IF(terrains!X4949=1,12,9),-0.392532+1.267037*terrains!L4949+0.472239*terrains!X4949+0.58658*terrains!W4949+0.089417*terrains!V4949+0.531633*terrains!U4949+0.337883*terrains!T4949-0.403545*terrains!S4949)</f>
        <v>3.1129435000000001</v>
      </c>
      <c r="K4949" s="151">
        <f>IF(terrains!I4949=0,terrains!J4949,terrains!I4949)</f>
        <v>3.1129435000000001</v>
      </c>
      <c r="L4949" s="59">
        <v>2.5</v>
      </c>
      <c r="M4949" s="59">
        <v>1</v>
      </c>
      <c r="N4949" s="59">
        <v>4</v>
      </c>
      <c r="O4949" s="59" t="s">
        <v>176</v>
      </c>
      <c r="P4949" s="59">
        <v>2</v>
      </c>
      <c r="Q4949" s="59">
        <v>2.5</v>
      </c>
      <c r="R4949" s="59">
        <v>0</v>
      </c>
      <c r="S4949" s="59">
        <v>0</v>
      </c>
      <c r="T4949" s="59">
        <v>1</v>
      </c>
      <c r="U4949" s="59">
        <v>0</v>
      </c>
      <c r="V4949" s="59">
        <v>0</v>
      </c>
      <c r="W4949" s="59">
        <v>0</v>
      </c>
      <c r="X4949" s="59">
        <v>0</v>
      </c>
      <c r="Y4949" s="59">
        <f>IF(terrains!L4949&lt;=2.5,1,IF(terrains!L4949&lt;=4.5,2,IF(terrains!L4949&lt;=6.5,3,4)))</f>
        <v>1</v>
      </c>
      <c r="Z4949" s="59">
        <f>IF(terrains!R4949=1,35,IF(terrains!S4949=1,64,IF(terrains!T4949=1,IF(terrains!Y4949=1,85,104),IF(terrains!U4949=1,IF(terrains!Y4949=1,124,152),IF(terrains!V4949=1,(IF(terrains!Y4949=1,146,IF(terrains!Y4949=2,178,263))),IF(terrains!W4949=1,(IF(terrains!Y4949=1,178,IF(terrains!Y4949=2,218,321))),IF(terrains!X4949=1,IF(terrains!Y4949=1,190,IF(terrains!Y4949=2,242,IF(terrains!Y4949=3,357,896))))))))))</f>
        <v>85</v>
      </c>
      <c r="AA4949" s="152">
        <f>terrains!Z4949*terrains!F4949</f>
        <v>175209.54502499997</v>
      </c>
    </row>
    <row r="4950" spans="1:27" ht="14.4">
      <c r="A4950" s="143">
        <v>4949</v>
      </c>
      <c r="B4950" s="59">
        <v>300175.58797400002</v>
      </c>
      <c r="C4950" s="59">
        <v>5057123.93781</v>
      </c>
      <c r="D4950" s="59" t="s">
        <v>4572</v>
      </c>
      <c r="E4950" s="153">
        <v>191.4</v>
      </c>
      <c r="F4950" s="150">
        <f>terrains!E4950*10.76391</f>
        <v>2060.2123739999997</v>
      </c>
      <c r="G4950" s="59" t="s">
        <v>353</v>
      </c>
      <c r="H4950" s="59">
        <v>0</v>
      </c>
      <c r="I4950" s="59">
        <v>0</v>
      </c>
      <c r="J4950" s="59">
        <f>IF(terrains!L4950=13.5,IF(terrains!X4950=1,12,9),-0.392532+1.267037*terrains!L4950+0.472239*terrains!X4950+0.58658*terrains!W4950+0.089417*terrains!V4950+0.531633*terrains!U4950+0.337883*terrains!T4950-0.403545*terrains!S4950)</f>
        <v>2.1415419999999998</v>
      </c>
      <c r="K4950" s="151">
        <f>IF(terrains!I4950=0,terrains!J4950,terrains!I4950)</f>
        <v>2.1415419999999998</v>
      </c>
      <c r="L4950" s="59">
        <v>2</v>
      </c>
      <c r="M4950" s="59">
        <v>1</v>
      </c>
      <c r="N4950" s="59">
        <v>3</v>
      </c>
      <c r="O4950" s="59" t="s">
        <v>174</v>
      </c>
      <c r="P4950" s="59">
        <v>2</v>
      </c>
      <c r="Q4950" s="59">
        <v>1.5</v>
      </c>
      <c r="R4950" s="59">
        <v>1</v>
      </c>
      <c r="S4950" s="59">
        <v>0</v>
      </c>
      <c r="T4950" s="59">
        <v>0</v>
      </c>
      <c r="U4950" s="59">
        <v>0</v>
      </c>
      <c r="V4950" s="59">
        <v>0</v>
      </c>
      <c r="W4950" s="59">
        <v>0</v>
      </c>
      <c r="X4950" s="59">
        <v>0</v>
      </c>
      <c r="Y4950" s="59">
        <f>IF(terrains!L4950&lt;=2.5,1,IF(terrains!L4950&lt;=4.5,2,IF(terrains!L4950&lt;=6.5,3,4)))</f>
        <v>1</v>
      </c>
      <c r="Z4950" s="59">
        <f>IF(terrains!R4950=1,35,IF(terrains!S4950=1,64,IF(terrains!T4950=1,IF(terrains!Y4950=1,85,104),IF(terrains!U4950=1,IF(terrains!Y4950=1,124,152),IF(terrains!V4950=1,(IF(terrains!Y4950=1,146,IF(terrains!Y4950=2,178,263))),IF(terrains!W4950=1,(IF(terrains!Y4950=1,178,IF(terrains!Y4950=2,218,321))),IF(terrains!X4950=1,IF(terrains!Y4950=1,190,IF(terrains!Y4950=2,242,IF(terrains!Y4950=3,357,896))))))))))</f>
        <v>35</v>
      </c>
      <c r="AA4950" s="152">
        <f>terrains!Z4950*terrains!F4950</f>
        <v>72107.433089999991</v>
      </c>
    </row>
    <row r="4951" spans="1:27" ht="14.4">
      <c r="A4951" s="143">
        <v>4950</v>
      </c>
      <c r="B4951" s="59">
        <v>299653.97045299999</v>
      </c>
      <c r="C4951" s="59">
        <v>5044191.2239699997</v>
      </c>
      <c r="D4951" s="59" t="s">
        <v>4573</v>
      </c>
      <c r="E4951" s="153">
        <v>191.2</v>
      </c>
      <c r="F4951" s="150">
        <f>terrains!E4951*10.76391</f>
        <v>2058.0595919999996</v>
      </c>
      <c r="G4951" s="59" t="s">
        <v>231</v>
      </c>
      <c r="H4951" s="59">
        <v>0</v>
      </c>
      <c r="I4951" s="59">
        <v>0</v>
      </c>
      <c r="J4951" s="59">
        <f>IF(terrains!L4951=13.5,IF(terrains!X4951=1,12,9),-0.392532+1.267037*terrains!L4951+0.472239*terrains!X4951+0.58658*terrains!W4951+0.089417*terrains!V4951+0.531633*terrains!U4951+0.337883*terrains!T4951-0.403545*terrains!S4951)</f>
        <v>2.8644775</v>
      </c>
      <c r="K4951" s="151">
        <f>IF(terrains!I4951=0,terrains!J4951,terrains!I4951)</f>
        <v>2.8644775</v>
      </c>
      <c r="L4951" s="59">
        <v>2.5</v>
      </c>
      <c r="M4951" s="59">
        <v>2</v>
      </c>
      <c r="N4951" s="59">
        <v>4</v>
      </c>
      <c r="O4951" s="59" t="s">
        <v>178</v>
      </c>
      <c r="P4951" s="59">
        <v>2</v>
      </c>
      <c r="Q4951" s="59">
        <v>2.5</v>
      </c>
      <c r="R4951" s="59">
        <v>0</v>
      </c>
      <c r="S4951" s="59">
        <v>0</v>
      </c>
      <c r="T4951" s="59">
        <v>0</v>
      </c>
      <c r="U4951" s="59">
        <v>0</v>
      </c>
      <c r="V4951" s="59">
        <v>1</v>
      </c>
      <c r="W4951" s="59">
        <v>0</v>
      </c>
      <c r="X4951" s="59">
        <v>0</v>
      </c>
      <c r="Y4951" s="59">
        <f>IF(terrains!L4951&lt;=2.5,1,IF(terrains!L4951&lt;=4.5,2,IF(terrains!L4951&lt;=6.5,3,4)))</f>
        <v>1</v>
      </c>
      <c r="Z4951" s="59">
        <f>IF(terrains!R4951=1,35,IF(terrains!S4951=1,64,IF(terrains!T4951=1,IF(terrains!Y4951=1,85,104),IF(terrains!U4951=1,IF(terrains!Y4951=1,124,152),IF(terrains!V4951=1,(IF(terrains!Y4951=1,146,IF(terrains!Y4951=2,178,263))),IF(terrains!W4951=1,(IF(terrains!Y4951=1,178,IF(terrains!Y4951=2,218,321))),IF(terrains!X4951=1,IF(terrains!Y4951=1,190,IF(terrains!Y4951=2,242,IF(terrains!Y4951=3,357,896))))))))))</f>
        <v>146</v>
      </c>
      <c r="AA4951" s="152">
        <f>terrains!Z4951*terrains!F4951</f>
        <v>300476.70043199993</v>
      </c>
    </row>
    <row r="4952" spans="1:27" ht="14.4">
      <c r="A4952" s="143">
        <v>4951</v>
      </c>
      <c r="B4952" s="59">
        <v>300179.81751099997</v>
      </c>
      <c r="C4952" s="59">
        <v>5057117.5783399995</v>
      </c>
      <c r="D4952" s="59" t="s">
        <v>4574</v>
      </c>
      <c r="E4952" s="153">
        <v>190.6</v>
      </c>
      <c r="F4952" s="150">
        <f>terrains!E4952*10.76391</f>
        <v>2051.6012459999997</v>
      </c>
      <c r="G4952" s="59" t="s">
        <v>353</v>
      </c>
      <c r="H4952" s="59">
        <v>0</v>
      </c>
      <c r="I4952" s="59">
        <v>0</v>
      </c>
      <c r="J4952" s="59">
        <f>IF(terrains!L4952=13.5,IF(terrains!X4952=1,12,9),-0.392532+1.267037*terrains!L4952+0.472239*terrains!X4952+0.58658*terrains!W4952+0.089417*terrains!V4952+0.531633*terrains!U4952+0.337883*terrains!T4952-0.403545*terrains!S4952)</f>
        <v>2.1415419999999998</v>
      </c>
      <c r="K4952" s="151">
        <f>IF(terrains!I4952=0,terrains!J4952,terrains!I4952)</f>
        <v>2.1415419999999998</v>
      </c>
      <c r="L4952" s="59">
        <v>2</v>
      </c>
      <c r="M4952" s="59">
        <v>1</v>
      </c>
      <c r="N4952" s="59">
        <v>3</v>
      </c>
      <c r="O4952" s="59" t="s">
        <v>174</v>
      </c>
      <c r="P4952" s="59">
        <v>2</v>
      </c>
      <c r="Q4952" s="59">
        <v>1.5</v>
      </c>
      <c r="R4952" s="59">
        <v>1</v>
      </c>
      <c r="S4952" s="59">
        <v>0</v>
      </c>
      <c r="T4952" s="59">
        <v>0</v>
      </c>
      <c r="U4952" s="59">
        <v>0</v>
      </c>
      <c r="V4952" s="59">
        <v>0</v>
      </c>
      <c r="W4952" s="59">
        <v>0</v>
      </c>
      <c r="X4952" s="59">
        <v>0</v>
      </c>
      <c r="Y4952" s="59">
        <f>IF(terrains!L4952&lt;=2.5,1,IF(terrains!L4952&lt;=4.5,2,IF(terrains!L4952&lt;=6.5,3,4)))</f>
        <v>1</v>
      </c>
      <c r="Z4952" s="59">
        <f>IF(terrains!R4952=1,35,IF(terrains!S4952=1,64,IF(terrains!T4952=1,IF(terrains!Y4952=1,85,104),IF(terrains!U4952=1,IF(terrains!Y4952=1,124,152),IF(terrains!V4952=1,(IF(terrains!Y4952=1,146,IF(terrains!Y4952=2,178,263))),IF(terrains!W4952=1,(IF(terrains!Y4952=1,178,IF(terrains!Y4952=2,218,321))),IF(terrains!X4952=1,IF(terrains!Y4952=1,190,IF(terrains!Y4952=2,242,IF(terrains!Y4952=3,357,896))))))))))</f>
        <v>35</v>
      </c>
      <c r="AA4952" s="152">
        <f>terrains!Z4952*terrains!F4952</f>
        <v>71806.043609999993</v>
      </c>
    </row>
    <row r="4953" spans="1:27" ht="14.4">
      <c r="A4953" s="143">
        <v>4952</v>
      </c>
      <c r="B4953" s="59">
        <v>298495.80379999999</v>
      </c>
      <c r="C4953" s="59">
        <v>5044017.2039999999</v>
      </c>
      <c r="D4953" s="59" t="s">
        <v>4575</v>
      </c>
      <c r="E4953" s="153">
        <v>190.5</v>
      </c>
      <c r="F4953" s="150">
        <f>terrains!E4953*10.76391</f>
        <v>2050.5248549999997</v>
      </c>
      <c r="G4953" s="59" t="s">
        <v>231</v>
      </c>
      <c r="H4953" s="59">
        <v>0</v>
      </c>
      <c r="I4953" s="59">
        <v>0</v>
      </c>
      <c r="J4953" s="59">
        <f>IF(terrains!L4953=13.5,IF(terrains!X4953=1,12,9),-0.392532+1.267037*terrains!L4953+0.472239*terrains!X4953+0.58658*terrains!W4953+0.089417*terrains!V4953+0.531633*terrains!U4953+0.337883*terrains!T4953-0.403545*terrains!S4953)</f>
        <v>2.8644775</v>
      </c>
      <c r="K4953" s="151">
        <f>IF(terrains!I4953=0,terrains!J4953,terrains!I4953)</f>
        <v>2.8644775</v>
      </c>
      <c r="L4953" s="59">
        <v>2.5</v>
      </c>
      <c r="M4953" s="59">
        <v>2</v>
      </c>
      <c r="N4953" s="59">
        <v>4</v>
      </c>
      <c r="O4953" s="59" t="s">
        <v>178</v>
      </c>
      <c r="P4953" s="59">
        <v>2</v>
      </c>
      <c r="Q4953" s="59">
        <v>2.5</v>
      </c>
      <c r="R4953" s="59">
        <v>0</v>
      </c>
      <c r="S4953" s="59">
        <v>0</v>
      </c>
      <c r="T4953" s="59">
        <v>0</v>
      </c>
      <c r="U4953" s="59">
        <v>0</v>
      </c>
      <c r="V4953" s="59">
        <v>1</v>
      </c>
      <c r="W4953" s="59">
        <v>0</v>
      </c>
      <c r="X4953" s="59">
        <v>0</v>
      </c>
      <c r="Y4953" s="59">
        <f>IF(terrains!L4953&lt;=2.5,1,IF(terrains!L4953&lt;=4.5,2,IF(terrains!L4953&lt;=6.5,3,4)))</f>
        <v>1</v>
      </c>
      <c r="Z4953" s="59">
        <f>IF(terrains!R4953=1,35,IF(terrains!S4953=1,64,IF(terrains!T4953=1,IF(terrains!Y4953=1,85,104),IF(terrains!U4953=1,IF(terrains!Y4953=1,124,152),IF(terrains!V4953=1,(IF(terrains!Y4953=1,146,IF(terrains!Y4953=2,178,263))),IF(terrains!W4953=1,(IF(terrains!Y4953=1,178,IF(terrains!Y4953=2,218,321))),IF(terrains!X4953=1,IF(terrains!Y4953=1,190,IF(terrains!Y4953=2,242,IF(terrains!Y4953=3,357,896))))))))))</f>
        <v>146</v>
      </c>
      <c r="AA4953" s="152">
        <f>terrains!Z4953*terrains!F4953</f>
        <v>299376.62882999994</v>
      </c>
    </row>
    <row r="4954" spans="1:27" ht="14.4">
      <c r="A4954" s="143">
        <v>4953</v>
      </c>
      <c r="B4954" s="59">
        <v>294114.98600099998</v>
      </c>
      <c r="C4954" s="59">
        <v>5050170.3379300004</v>
      </c>
      <c r="D4954" s="59" t="s">
        <v>4576</v>
      </c>
      <c r="E4954" s="153">
        <v>190.5</v>
      </c>
      <c r="F4954" s="150">
        <f>terrains!E4954*10.76391</f>
        <v>2050.5248549999997</v>
      </c>
      <c r="G4954" s="59" t="s">
        <v>299</v>
      </c>
      <c r="H4954" s="59">
        <v>3</v>
      </c>
      <c r="I4954" s="59">
        <v>9</v>
      </c>
      <c r="J4954" s="59">
        <f>IF(terrains!L4954=13.5,IF(terrains!X4954=1,12,9),-0.392532+1.267037*terrains!L4954+0.472239*terrains!X4954+0.58658*terrains!W4954+0.089417*terrains!V4954+0.531633*terrains!U4954+0.337883*terrains!T4954-0.403545*terrains!S4954)</f>
        <v>5.5391079999999997</v>
      </c>
      <c r="K4954" s="151">
        <f>IF(terrains!I4954=0,terrains!J4954,terrains!I4954)</f>
        <v>9</v>
      </c>
      <c r="L4954" s="59">
        <v>5</v>
      </c>
      <c r="M4954" s="59">
        <v>4</v>
      </c>
      <c r="N4954" s="59">
        <v>15</v>
      </c>
      <c r="O4954" s="59" t="s">
        <v>175</v>
      </c>
      <c r="P4954" s="59">
        <v>2</v>
      </c>
      <c r="Q4954" s="59">
        <v>2</v>
      </c>
      <c r="R4954" s="59">
        <v>0</v>
      </c>
      <c r="S4954" s="59">
        <v>1</v>
      </c>
      <c r="T4954" s="59">
        <v>0</v>
      </c>
      <c r="U4954" s="59">
        <v>0</v>
      </c>
      <c r="V4954" s="59">
        <v>0</v>
      </c>
      <c r="W4954" s="59">
        <v>0</v>
      </c>
      <c r="X4954" s="59">
        <v>0</v>
      </c>
      <c r="Y4954" s="59">
        <f>IF(terrains!L4954&lt;=2.5,1,IF(terrains!L4954&lt;=4.5,2,IF(terrains!L4954&lt;=6.5,3,4)))</f>
        <v>3</v>
      </c>
      <c r="Z4954" s="59">
        <f>IF(terrains!R4954=1,35,IF(terrains!S4954=1,64,IF(terrains!T4954=1,IF(terrains!Y4954=1,85,104),IF(terrains!U4954=1,IF(terrains!Y4954=1,124,152),IF(terrains!V4954=1,(IF(terrains!Y4954=1,146,IF(terrains!Y4954=2,178,263))),IF(terrains!W4954=1,(IF(terrains!Y4954=1,178,IF(terrains!Y4954=2,218,321))),IF(terrains!X4954=1,IF(terrains!Y4954=1,190,IF(terrains!Y4954=2,242,IF(terrains!Y4954=3,357,896))))))))))</f>
        <v>64</v>
      </c>
      <c r="AA4954" s="152">
        <f>terrains!Z4954*terrains!F4954</f>
        <v>131233.59071999998</v>
      </c>
    </row>
    <row r="4955" spans="1:27" ht="14.4">
      <c r="A4955" s="143">
        <v>4954</v>
      </c>
      <c r="B4955" s="59">
        <v>300184.05168199999</v>
      </c>
      <c r="C4955" s="59">
        <v>5057111.22107</v>
      </c>
      <c r="D4955" s="59" t="s">
        <v>4577</v>
      </c>
      <c r="E4955" s="153">
        <v>189.8</v>
      </c>
      <c r="F4955" s="150">
        <f>terrains!E4955*10.76391</f>
        <v>2042.9901179999999</v>
      </c>
      <c r="G4955" s="59" t="s">
        <v>353</v>
      </c>
      <c r="H4955" s="59">
        <v>0</v>
      </c>
      <c r="I4955" s="59">
        <v>0</v>
      </c>
      <c r="J4955" s="59">
        <f>IF(terrains!L4955=13.5,IF(terrains!X4955=1,12,9),-0.392532+1.267037*terrains!L4955+0.472239*terrains!X4955+0.58658*terrains!W4955+0.089417*terrains!V4955+0.531633*terrains!U4955+0.337883*terrains!T4955-0.403545*terrains!S4955)</f>
        <v>2.1415419999999998</v>
      </c>
      <c r="K4955" s="151">
        <f>IF(terrains!I4955=0,terrains!J4955,terrains!I4955)</f>
        <v>2.1415419999999998</v>
      </c>
      <c r="L4955" s="59">
        <v>2</v>
      </c>
      <c r="M4955" s="59">
        <v>1</v>
      </c>
      <c r="N4955" s="59">
        <v>3</v>
      </c>
      <c r="O4955" s="59" t="s">
        <v>174</v>
      </c>
      <c r="P4955" s="59">
        <v>2</v>
      </c>
      <c r="Q4955" s="59">
        <v>1.5</v>
      </c>
      <c r="R4955" s="59">
        <v>1</v>
      </c>
      <c r="S4955" s="59">
        <v>0</v>
      </c>
      <c r="T4955" s="59">
        <v>0</v>
      </c>
      <c r="U4955" s="59">
        <v>0</v>
      </c>
      <c r="V4955" s="59">
        <v>0</v>
      </c>
      <c r="W4955" s="59">
        <v>0</v>
      </c>
      <c r="X4955" s="59">
        <v>0</v>
      </c>
      <c r="Y4955" s="59">
        <f>IF(terrains!L4955&lt;=2.5,1,IF(terrains!L4955&lt;=4.5,2,IF(terrains!L4955&lt;=6.5,3,4)))</f>
        <v>1</v>
      </c>
      <c r="Z4955" s="59">
        <f>IF(terrains!R4955=1,35,IF(terrains!S4955=1,64,IF(terrains!T4955=1,IF(terrains!Y4955=1,85,104),IF(terrains!U4955=1,IF(terrains!Y4955=1,124,152),IF(terrains!V4955=1,(IF(terrains!Y4955=1,146,IF(terrains!Y4955=2,178,263))),IF(terrains!W4955=1,(IF(terrains!Y4955=1,178,IF(terrains!Y4955=2,218,321))),IF(terrains!X4955=1,IF(terrains!Y4955=1,190,IF(terrains!Y4955=2,242,IF(terrains!Y4955=3,357,896))))))))))</f>
        <v>35</v>
      </c>
      <c r="AA4955" s="152">
        <f>terrains!Z4955*terrains!F4955</f>
        <v>71504.654129999995</v>
      </c>
    </row>
    <row r="4956" spans="1:27" ht="14.4">
      <c r="A4956" s="143">
        <v>4955</v>
      </c>
      <c r="B4956" s="59">
        <v>302082.859115</v>
      </c>
      <c r="C4956" s="59">
        <v>5048168.8765399996</v>
      </c>
      <c r="D4956" s="59" t="s">
        <v>4578</v>
      </c>
      <c r="E4956" s="153">
        <v>189.2</v>
      </c>
      <c r="F4956" s="150">
        <f>terrains!E4956*10.76391</f>
        <v>2036.5317719999998</v>
      </c>
      <c r="G4956" s="59" t="s">
        <v>1509</v>
      </c>
      <c r="H4956" s="59">
        <v>0</v>
      </c>
      <c r="I4956" s="59">
        <v>0</v>
      </c>
      <c r="J4956" s="59">
        <f>IF(terrains!L4956=13.5,IF(terrains!X4956=1,12,9),-0.392532+1.267037*terrains!L4956+0.472239*terrains!X4956+0.58658*terrains!W4956+0.089417*terrains!V4956+0.531633*terrains!U4956+0.337883*terrains!T4956-0.403545*terrains!S4956)</f>
        <v>1.7379969999999998</v>
      </c>
      <c r="K4956" s="151">
        <f>IF(terrains!I4956=0,terrains!J4956,terrains!I4956)</f>
        <v>1.7379969999999998</v>
      </c>
      <c r="L4956" s="59">
        <v>2</v>
      </c>
      <c r="M4956" s="59">
        <v>1</v>
      </c>
      <c r="N4956" s="59">
        <v>4</v>
      </c>
      <c r="O4956" s="59" t="s">
        <v>175</v>
      </c>
      <c r="P4956" s="59">
        <v>2</v>
      </c>
      <c r="Q4956" s="59">
        <v>1.5</v>
      </c>
      <c r="R4956" s="59">
        <v>0</v>
      </c>
      <c r="S4956" s="59">
        <v>1</v>
      </c>
      <c r="T4956" s="59">
        <v>0</v>
      </c>
      <c r="U4956" s="59">
        <v>0</v>
      </c>
      <c r="V4956" s="59">
        <v>0</v>
      </c>
      <c r="W4956" s="59">
        <v>0</v>
      </c>
      <c r="X4956" s="59">
        <v>0</v>
      </c>
      <c r="Y4956" s="59">
        <f>IF(terrains!L4956&lt;=2.5,1,IF(terrains!L4956&lt;=4.5,2,IF(terrains!L4956&lt;=6.5,3,4)))</f>
        <v>1</v>
      </c>
      <c r="Z4956" s="59">
        <f>IF(terrains!R4956=1,35,IF(terrains!S4956=1,64,IF(terrains!T4956=1,IF(terrains!Y4956=1,85,104),IF(terrains!U4956=1,IF(terrains!Y4956=1,124,152),IF(terrains!V4956=1,(IF(terrains!Y4956=1,146,IF(terrains!Y4956=2,178,263))),IF(terrains!W4956=1,(IF(terrains!Y4956=1,178,IF(terrains!Y4956=2,218,321))),IF(terrains!X4956=1,IF(terrains!Y4956=1,190,IF(terrains!Y4956=2,242,IF(terrains!Y4956=3,357,896))))))))))</f>
        <v>64</v>
      </c>
      <c r="AA4956" s="152">
        <f>terrains!Z4956*terrains!F4956</f>
        <v>130338.03340799999</v>
      </c>
    </row>
    <row r="4957" spans="1:27" ht="14.4">
      <c r="A4957" s="143">
        <v>4956</v>
      </c>
      <c r="B4957" s="59">
        <v>300188.30314899998</v>
      </c>
      <c r="C4957" s="59">
        <v>5057104.83818</v>
      </c>
      <c r="D4957" s="59" t="s">
        <v>4579</v>
      </c>
      <c r="E4957" s="153">
        <v>188.9</v>
      </c>
      <c r="F4957" s="150">
        <f>terrains!E4957*10.76391</f>
        <v>2033.3025989999999</v>
      </c>
      <c r="G4957" s="59" t="s">
        <v>353</v>
      </c>
      <c r="H4957" s="59">
        <v>0</v>
      </c>
      <c r="I4957" s="59">
        <v>0</v>
      </c>
      <c r="J4957" s="59">
        <f>IF(terrains!L4957=13.5,IF(terrains!X4957=1,12,9),-0.392532+1.267037*terrains!L4957+0.472239*terrains!X4957+0.58658*terrains!W4957+0.089417*terrains!V4957+0.531633*terrains!U4957+0.337883*terrains!T4957-0.403545*terrains!S4957)</f>
        <v>2.1415419999999998</v>
      </c>
      <c r="K4957" s="151">
        <f>IF(terrains!I4957=0,terrains!J4957,terrains!I4957)</f>
        <v>2.1415419999999998</v>
      </c>
      <c r="L4957" s="59">
        <v>2</v>
      </c>
      <c r="M4957" s="59">
        <v>1</v>
      </c>
      <c r="N4957" s="59">
        <v>3</v>
      </c>
      <c r="O4957" s="59" t="s">
        <v>174</v>
      </c>
      <c r="P4957" s="59">
        <v>2</v>
      </c>
      <c r="Q4957" s="59">
        <v>1.5</v>
      </c>
      <c r="R4957" s="59">
        <v>1</v>
      </c>
      <c r="S4957" s="59">
        <v>0</v>
      </c>
      <c r="T4957" s="59">
        <v>0</v>
      </c>
      <c r="U4957" s="59">
        <v>0</v>
      </c>
      <c r="V4957" s="59">
        <v>0</v>
      </c>
      <c r="W4957" s="59">
        <v>0</v>
      </c>
      <c r="X4957" s="59">
        <v>0</v>
      </c>
      <c r="Y4957" s="59">
        <f>IF(terrains!L4957&lt;=2.5,1,IF(terrains!L4957&lt;=4.5,2,IF(terrains!L4957&lt;=6.5,3,4)))</f>
        <v>1</v>
      </c>
      <c r="Z4957" s="59">
        <f>IF(terrains!R4957=1,35,IF(terrains!S4957=1,64,IF(terrains!T4957=1,IF(terrains!Y4957=1,85,104),IF(terrains!U4957=1,IF(terrains!Y4957=1,124,152),IF(terrains!V4957=1,(IF(terrains!Y4957=1,146,IF(terrains!Y4957=2,178,263))),IF(terrains!W4957=1,(IF(terrains!Y4957=1,178,IF(terrains!Y4957=2,218,321))),IF(terrains!X4957=1,IF(terrains!Y4957=1,190,IF(terrains!Y4957=2,242,IF(terrains!Y4957=3,357,896))))))))))</f>
        <v>35</v>
      </c>
      <c r="AA4957" s="152">
        <f>terrains!Z4957*terrains!F4957</f>
        <v>71165.590964999996</v>
      </c>
    </row>
    <row r="4958" spans="1:27" ht="14.4">
      <c r="A4958" s="143">
        <v>4957</v>
      </c>
      <c r="B4958" s="59">
        <v>296226.69839099998</v>
      </c>
      <c r="C4958" s="59">
        <v>5036339.0534199998</v>
      </c>
      <c r="D4958" s="59" t="s">
        <v>4580</v>
      </c>
      <c r="E4958" s="153">
        <v>188.28</v>
      </c>
      <c r="F4958" s="150">
        <f>terrains!E4958*10.76391</f>
        <v>2026.6289747999999</v>
      </c>
      <c r="G4958" s="59" t="s">
        <v>208</v>
      </c>
      <c r="H4958" s="59">
        <v>0</v>
      </c>
      <c r="I4958" s="59">
        <v>0</v>
      </c>
      <c r="J4958" s="59">
        <f>IF(terrains!L4958=13.5,IF(terrains!X4958=1,12,9),-0.392532+1.267037*terrains!L4958+0.472239*terrains!X4958+0.58658*terrains!W4958+0.089417*terrains!V4958+0.531633*terrains!U4958+0.337883*terrains!T4958-0.403545*terrains!S4958)</f>
        <v>2.479425</v>
      </c>
      <c r="K4958" s="151">
        <f>IF(terrains!I4958=0,terrains!J4958,terrains!I4958)</f>
        <v>2.479425</v>
      </c>
      <c r="L4958" s="59">
        <v>2</v>
      </c>
      <c r="M4958" s="59">
        <v>2</v>
      </c>
      <c r="N4958" s="59">
        <v>3</v>
      </c>
      <c r="O4958" s="59" t="s">
        <v>176</v>
      </c>
      <c r="P4958" s="59">
        <v>2</v>
      </c>
      <c r="Q4958" s="59">
        <v>2</v>
      </c>
      <c r="R4958" s="59">
        <v>0</v>
      </c>
      <c r="S4958" s="59">
        <v>0</v>
      </c>
      <c r="T4958" s="59">
        <v>1</v>
      </c>
      <c r="U4958" s="59">
        <v>0</v>
      </c>
      <c r="V4958" s="59">
        <v>0</v>
      </c>
      <c r="W4958" s="59">
        <v>0</v>
      </c>
      <c r="X4958" s="59">
        <v>0</v>
      </c>
      <c r="Y4958" s="59">
        <f>IF(terrains!L4958&lt;=2.5,1,IF(terrains!L4958&lt;=4.5,2,IF(terrains!L4958&lt;=6.5,3,4)))</f>
        <v>1</v>
      </c>
      <c r="Z4958" s="59">
        <f>IF(terrains!R4958=1,35,IF(terrains!S4958=1,64,IF(terrains!T4958=1,IF(terrains!Y4958=1,85,104),IF(terrains!U4958=1,IF(terrains!Y4958=1,124,152),IF(terrains!V4958=1,(IF(terrains!Y4958=1,146,IF(terrains!Y4958=2,178,263))),IF(terrains!W4958=1,(IF(terrains!Y4958=1,178,IF(terrains!Y4958=2,218,321))),IF(terrains!X4958=1,IF(terrains!Y4958=1,190,IF(terrains!Y4958=2,242,IF(terrains!Y4958=3,357,896))))))))))</f>
        <v>85</v>
      </c>
      <c r="AA4958" s="152">
        <f>terrains!Z4958*terrains!F4958</f>
        <v>172263.46285799998</v>
      </c>
    </row>
    <row r="4959" spans="1:27" ht="14.4">
      <c r="A4959" s="143">
        <v>4958</v>
      </c>
      <c r="B4959" s="59">
        <v>300192.57070400001</v>
      </c>
      <c r="C4959" s="59">
        <v>5057098.4331099996</v>
      </c>
      <c r="D4959" s="59" t="s">
        <v>4581</v>
      </c>
      <c r="E4959" s="153">
        <v>188.1</v>
      </c>
      <c r="F4959" s="150">
        <f>terrains!E4959*10.76391</f>
        <v>2024.6914709999999</v>
      </c>
      <c r="G4959" s="59" t="s">
        <v>353</v>
      </c>
      <c r="H4959" s="59">
        <v>0</v>
      </c>
      <c r="I4959" s="59">
        <v>0</v>
      </c>
      <c r="J4959" s="59">
        <f>IF(terrains!L4959=13.5,IF(terrains!X4959=1,12,9),-0.392532+1.267037*terrains!L4959+0.472239*terrains!X4959+0.58658*terrains!W4959+0.089417*terrains!V4959+0.531633*terrains!U4959+0.337883*terrains!T4959-0.403545*terrains!S4959)</f>
        <v>2.1415419999999998</v>
      </c>
      <c r="K4959" s="151">
        <f>IF(terrains!I4959=0,terrains!J4959,terrains!I4959)</f>
        <v>2.1415419999999998</v>
      </c>
      <c r="L4959" s="59">
        <v>2</v>
      </c>
      <c r="M4959" s="59">
        <v>1</v>
      </c>
      <c r="N4959" s="59">
        <v>3</v>
      </c>
      <c r="O4959" s="59" t="s">
        <v>174</v>
      </c>
      <c r="P4959" s="59">
        <v>2</v>
      </c>
      <c r="Q4959" s="59">
        <v>1.5</v>
      </c>
      <c r="R4959" s="59">
        <v>1</v>
      </c>
      <c r="S4959" s="59">
        <v>0</v>
      </c>
      <c r="T4959" s="59">
        <v>0</v>
      </c>
      <c r="U4959" s="59">
        <v>0</v>
      </c>
      <c r="V4959" s="59">
        <v>0</v>
      </c>
      <c r="W4959" s="59">
        <v>0</v>
      </c>
      <c r="X4959" s="59">
        <v>0</v>
      </c>
      <c r="Y4959" s="59">
        <f>IF(terrains!L4959&lt;=2.5,1,IF(terrains!L4959&lt;=4.5,2,IF(terrains!L4959&lt;=6.5,3,4)))</f>
        <v>1</v>
      </c>
      <c r="Z4959" s="59">
        <f>IF(terrains!R4959=1,35,IF(terrains!S4959=1,64,IF(terrains!T4959=1,IF(terrains!Y4959=1,85,104),IF(terrains!U4959=1,IF(terrains!Y4959=1,124,152),IF(terrains!V4959=1,(IF(terrains!Y4959=1,146,IF(terrains!Y4959=2,178,263))),IF(terrains!W4959=1,(IF(terrains!Y4959=1,178,IF(terrains!Y4959=2,218,321))),IF(terrains!X4959=1,IF(terrains!Y4959=1,190,IF(terrains!Y4959=2,242,IF(terrains!Y4959=3,357,896))))))))))</f>
        <v>35</v>
      </c>
      <c r="AA4959" s="152">
        <f>terrains!Z4959*terrains!F4959</f>
        <v>70864.201484999998</v>
      </c>
    </row>
    <row r="4960" spans="1:27" ht="14.4">
      <c r="A4960" s="143">
        <v>4959</v>
      </c>
      <c r="B4960" s="59">
        <v>304556.49626799999</v>
      </c>
      <c r="C4960" s="59">
        <v>5059013.8734400002</v>
      </c>
      <c r="D4960" s="59" t="s">
        <v>4582</v>
      </c>
      <c r="E4960" s="153">
        <v>187.8</v>
      </c>
      <c r="F4960" s="150">
        <f>terrains!E4960*10.76391</f>
        <v>2021.4622979999999</v>
      </c>
      <c r="G4960" s="59" t="s">
        <v>353</v>
      </c>
      <c r="H4960" s="59">
        <v>0</v>
      </c>
      <c r="I4960" s="59">
        <v>0</v>
      </c>
      <c r="J4960" s="59">
        <f>IF(terrains!L4960=13.5,IF(terrains!X4960=1,12,9),-0.392532+1.267037*terrains!L4960+0.472239*terrains!X4960+0.58658*terrains!W4960+0.089417*terrains!V4960+0.531633*terrains!U4960+0.337883*terrains!T4960-0.403545*terrains!S4960)</f>
        <v>2.1415419999999998</v>
      </c>
      <c r="K4960" s="151">
        <f>IF(terrains!I4960=0,terrains!J4960,terrains!I4960)</f>
        <v>2.1415419999999998</v>
      </c>
      <c r="L4960" s="59">
        <v>2</v>
      </c>
      <c r="M4960" s="59">
        <v>1</v>
      </c>
      <c r="N4960" s="59">
        <v>3</v>
      </c>
      <c r="O4960" s="59" t="s">
        <v>174</v>
      </c>
      <c r="P4960" s="59">
        <v>2</v>
      </c>
      <c r="Q4960" s="59">
        <v>1.5</v>
      </c>
      <c r="R4960" s="59">
        <v>1</v>
      </c>
      <c r="S4960" s="59">
        <v>0</v>
      </c>
      <c r="T4960" s="59">
        <v>0</v>
      </c>
      <c r="U4960" s="59">
        <v>0</v>
      </c>
      <c r="V4960" s="59">
        <v>0</v>
      </c>
      <c r="W4960" s="59">
        <v>0</v>
      </c>
      <c r="X4960" s="59">
        <v>0</v>
      </c>
      <c r="Y4960" s="59">
        <f>IF(terrains!L4960&lt;=2.5,1,IF(terrains!L4960&lt;=4.5,2,IF(terrains!L4960&lt;=6.5,3,4)))</f>
        <v>1</v>
      </c>
      <c r="Z4960" s="59">
        <f>IF(terrains!R4960=1,35,IF(terrains!S4960=1,64,IF(terrains!T4960=1,IF(terrains!Y4960=1,85,104),IF(terrains!U4960=1,IF(terrains!Y4960=1,124,152),IF(terrains!V4960=1,(IF(terrains!Y4960=1,146,IF(terrains!Y4960=2,178,263))),IF(terrains!W4960=1,(IF(terrains!Y4960=1,178,IF(terrains!Y4960=2,218,321))),IF(terrains!X4960=1,IF(terrains!Y4960=1,190,IF(terrains!Y4960=2,242,IF(terrains!Y4960=3,357,896))))))))))</f>
        <v>35</v>
      </c>
      <c r="AA4960" s="152">
        <f>terrains!Z4960*terrains!F4960</f>
        <v>70751.180429999993</v>
      </c>
    </row>
    <row r="4961" spans="1:27" ht="14.4">
      <c r="A4961" s="143">
        <v>4960</v>
      </c>
      <c r="B4961" s="59">
        <v>300198.0098</v>
      </c>
      <c r="C4961" s="59">
        <v>5044347.1040000003</v>
      </c>
      <c r="D4961" s="59" t="s">
        <v>4583</v>
      </c>
      <c r="E4961" s="153">
        <v>187.2</v>
      </c>
      <c r="F4961" s="150">
        <f>terrains!E4961*10.76391</f>
        <v>2015.0039519999998</v>
      </c>
      <c r="G4961" s="59" t="s">
        <v>1094</v>
      </c>
      <c r="H4961" s="59">
        <v>0</v>
      </c>
      <c r="I4961" s="59">
        <v>3</v>
      </c>
      <c r="J4961" s="59">
        <f>IF(terrains!L4961=13.5,IF(terrains!X4961=1,12,9),-0.392532+1.267037*terrains!L4961+0.472239*terrains!X4961+0.58658*terrains!W4961+0.089417*terrains!V4961+0.531633*terrains!U4961+0.337883*terrains!T4961-0.403545*terrains!S4961)</f>
        <v>3.1129435000000001</v>
      </c>
      <c r="K4961" s="151">
        <f>IF(terrains!I4961=0,terrains!J4961,terrains!I4961)</f>
        <v>3</v>
      </c>
      <c r="L4961" s="59">
        <v>2.5</v>
      </c>
      <c r="M4961" s="59">
        <v>2</v>
      </c>
      <c r="N4961" s="59">
        <v>0</v>
      </c>
      <c r="O4961" s="59" t="s">
        <v>176</v>
      </c>
      <c r="P4961" s="59">
        <v>3</v>
      </c>
      <c r="Q4961" s="59">
        <v>2.5</v>
      </c>
      <c r="R4961" s="59">
        <v>0</v>
      </c>
      <c r="S4961" s="59">
        <v>0</v>
      </c>
      <c r="T4961" s="59">
        <v>1</v>
      </c>
      <c r="U4961" s="59">
        <v>0</v>
      </c>
      <c r="V4961" s="59">
        <v>0</v>
      </c>
      <c r="W4961" s="59">
        <v>0</v>
      </c>
      <c r="X4961" s="59">
        <v>0</v>
      </c>
      <c r="Y4961" s="59">
        <f>IF(terrains!L4961&lt;=2.5,1,IF(terrains!L4961&lt;=4.5,2,IF(terrains!L4961&lt;=6.5,3,4)))</f>
        <v>1</v>
      </c>
      <c r="Z4961" s="59">
        <f>IF(terrains!R4961=1,35,IF(terrains!S4961=1,64,IF(terrains!T4961=1,IF(terrains!Y4961=1,85,104),IF(terrains!U4961=1,IF(terrains!Y4961=1,124,152),IF(terrains!V4961=1,(IF(terrains!Y4961=1,146,IF(terrains!Y4961=2,178,263))),IF(terrains!W4961=1,(IF(terrains!Y4961=1,178,IF(terrains!Y4961=2,218,321))),IF(terrains!X4961=1,IF(terrains!Y4961=1,190,IF(terrains!Y4961=2,242,IF(terrains!Y4961=3,357,896))))))))))</f>
        <v>85</v>
      </c>
      <c r="AA4961" s="152">
        <f>terrains!Z4961*terrains!F4961</f>
        <v>171275.33591999998</v>
      </c>
    </row>
    <row r="4962" spans="1:27" ht="14.4">
      <c r="A4962" s="143">
        <v>4961</v>
      </c>
      <c r="B4962" s="59">
        <v>295421.698171</v>
      </c>
      <c r="C4962" s="59">
        <v>5043712.9347599996</v>
      </c>
      <c r="D4962" s="59" t="s">
        <v>4584</v>
      </c>
      <c r="E4962" s="153">
        <v>186.7</v>
      </c>
      <c r="F4962" s="150">
        <f>terrains!E4962*10.76391</f>
        <v>2009.6219969999997</v>
      </c>
      <c r="G4962" s="59" t="s">
        <v>547</v>
      </c>
      <c r="H4962" s="59">
        <v>1</v>
      </c>
      <c r="I4962" s="59">
        <v>4.5</v>
      </c>
      <c r="J4962" s="59">
        <f>IF(terrains!L4962=13.5,IF(terrains!X4962=1,12,9),-0.392532+1.267037*terrains!L4962+0.472239*terrains!X4962+0.58658*terrains!W4962+0.089417*terrains!V4962+0.531633*terrains!U4962+0.337883*terrains!T4962-0.403545*terrains!S4962)</f>
        <v>3.9402119999999998</v>
      </c>
      <c r="K4962" s="151">
        <f>IF(terrains!I4962=0,terrains!J4962,terrains!I4962)</f>
        <v>4.5</v>
      </c>
      <c r="L4962" s="59">
        <v>3</v>
      </c>
      <c r="M4962" s="59">
        <v>3</v>
      </c>
      <c r="N4962" s="59">
        <v>6</v>
      </c>
      <c r="O4962" s="59" t="s">
        <v>177</v>
      </c>
      <c r="P4962" s="59">
        <v>2</v>
      </c>
      <c r="Q4962" s="59">
        <v>2.5</v>
      </c>
      <c r="R4962" s="59">
        <v>0</v>
      </c>
      <c r="S4962" s="59">
        <v>0</v>
      </c>
      <c r="T4962" s="59">
        <v>0</v>
      </c>
      <c r="U4962" s="59">
        <v>1</v>
      </c>
      <c r="V4962" s="59">
        <v>0</v>
      </c>
      <c r="W4962" s="59">
        <v>0</v>
      </c>
      <c r="X4962" s="59">
        <v>0</v>
      </c>
      <c r="Y4962" s="59">
        <f>IF(terrains!L4962&lt;=2.5,1,IF(terrains!L4962&lt;=4.5,2,IF(terrains!L4962&lt;=6.5,3,4)))</f>
        <v>2</v>
      </c>
      <c r="Z4962" s="59">
        <f>IF(terrains!R4962=1,35,IF(terrains!S4962=1,64,IF(terrains!T4962=1,IF(terrains!Y4962=1,85,104),IF(terrains!U4962=1,IF(terrains!Y4962=1,124,152),IF(terrains!V4962=1,(IF(terrains!Y4962=1,146,IF(terrains!Y4962=2,178,263))),IF(terrains!W4962=1,(IF(terrains!Y4962=1,178,IF(terrains!Y4962=2,218,321))),IF(terrains!X4962=1,IF(terrains!Y4962=1,190,IF(terrains!Y4962=2,242,IF(terrains!Y4962=3,357,896))))))))))</f>
        <v>152</v>
      </c>
      <c r="AA4962" s="152">
        <f>terrains!Z4962*terrains!F4962</f>
        <v>305462.54354399996</v>
      </c>
    </row>
    <row r="4963" spans="1:27" ht="14.4">
      <c r="A4963" s="143">
        <v>4962</v>
      </c>
      <c r="B4963" s="59">
        <v>300120.54371</v>
      </c>
      <c r="C4963" s="59">
        <v>5057207.67772</v>
      </c>
      <c r="D4963" s="59" t="s">
        <v>4585</v>
      </c>
      <c r="E4963" s="153">
        <v>186.1</v>
      </c>
      <c r="F4963" s="150">
        <f>terrains!E4963*10.76391</f>
        <v>2003.1636509999998</v>
      </c>
      <c r="G4963" s="59" t="s">
        <v>353</v>
      </c>
      <c r="H4963" s="59">
        <v>0</v>
      </c>
      <c r="I4963" s="59">
        <v>0</v>
      </c>
      <c r="J4963" s="59">
        <f>IF(terrains!L4963=13.5,IF(terrains!X4963=1,12,9),-0.392532+1.267037*terrains!L4963+0.472239*terrains!X4963+0.58658*terrains!W4963+0.089417*terrains!V4963+0.531633*terrains!U4963+0.337883*terrains!T4963-0.403545*terrains!S4963)</f>
        <v>2.1415419999999998</v>
      </c>
      <c r="K4963" s="151">
        <f>IF(terrains!I4963=0,terrains!J4963,terrains!I4963)</f>
        <v>2.1415419999999998</v>
      </c>
      <c r="L4963" s="59">
        <v>2</v>
      </c>
      <c r="M4963" s="59">
        <v>1</v>
      </c>
      <c r="N4963" s="59">
        <v>3</v>
      </c>
      <c r="O4963" s="59" t="s">
        <v>174</v>
      </c>
      <c r="P4963" s="59">
        <v>2</v>
      </c>
      <c r="Q4963" s="59">
        <v>1.5</v>
      </c>
      <c r="R4963" s="59">
        <v>1</v>
      </c>
      <c r="S4963" s="59">
        <v>0</v>
      </c>
      <c r="T4963" s="59">
        <v>0</v>
      </c>
      <c r="U4963" s="59">
        <v>0</v>
      </c>
      <c r="V4963" s="59">
        <v>0</v>
      </c>
      <c r="W4963" s="59">
        <v>0</v>
      </c>
      <c r="X4963" s="59">
        <v>0</v>
      </c>
      <c r="Y4963" s="59">
        <f>IF(terrains!L4963&lt;=2.5,1,IF(terrains!L4963&lt;=4.5,2,IF(terrains!L4963&lt;=6.5,3,4)))</f>
        <v>1</v>
      </c>
      <c r="Z4963" s="59">
        <f>IF(terrains!R4963=1,35,IF(terrains!S4963=1,64,IF(terrains!T4963=1,IF(terrains!Y4963=1,85,104),IF(terrains!U4963=1,IF(terrains!Y4963=1,124,152),IF(terrains!V4963=1,(IF(terrains!Y4963=1,146,IF(terrains!Y4963=2,178,263))),IF(terrains!W4963=1,(IF(terrains!Y4963=1,178,IF(terrains!Y4963=2,218,321))),IF(terrains!X4963=1,IF(terrains!Y4963=1,190,IF(terrains!Y4963=2,242,IF(terrains!Y4963=3,357,896))))))))))</f>
        <v>35</v>
      </c>
      <c r="AA4963" s="152">
        <f>terrains!Z4963*terrains!F4963</f>
        <v>70110.727784999995</v>
      </c>
    </row>
    <row r="4964" spans="1:27" ht="14.4">
      <c r="A4964" s="143">
        <v>4963</v>
      </c>
      <c r="B4964" s="59">
        <v>300163.7009</v>
      </c>
      <c r="C4964" s="59">
        <v>5038390.858</v>
      </c>
      <c r="D4964" s="59" t="s">
        <v>4586</v>
      </c>
      <c r="E4964" s="153">
        <v>186</v>
      </c>
      <c r="F4964" s="150">
        <f>terrains!E4964*10.76391</f>
        <v>2002.0872599999998</v>
      </c>
      <c r="G4964" s="59" t="s">
        <v>529</v>
      </c>
      <c r="H4964" s="59">
        <v>0</v>
      </c>
      <c r="I4964" s="59">
        <v>0</v>
      </c>
      <c r="J4964" s="59">
        <f>IF(terrains!L4964=13.5,IF(terrains!X4964=1,12,9),-0.392532+1.267037*terrains!L4964+0.472239*terrains!X4964+0.58658*terrains!W4964+0.089417*terrains!V4964+0.531633*terrains!U4964+0.337883*terrains!T4964-0.403545*terrains!S4964)</f>
        <v>2.8644775</v>
      </c>
      <c r="K4964" s="151">
        <f>IF(terrains!I4964=0,terrains!J4964,terrains!I4964)</f>
        <v>2.8644775</v>
      </c>
      <c r="L4964" s="59">
        <v>2.5</v>
      </c>
      <c r="M4964" s="59">
        <v>1</v>
      </c>
      <c r="N4964" s="59">
        <v>4</v>
      </c>
      <c r="O4964" s="59" t="s">
        <v>178</v>
      </c>
      <c r="P4964" s="59">
        <v>2</v>
      </c>
      <c r="Q4964" s="59">
        <v>2</v>
      </c>
      <c r="R4964" s="59">
        <v>0</v>
      </c>
      <c r="S4964" s="59">
        <v>0</v>
      </c>
      <c r="T4964" s="59">
        <v>0</v>
      </c>
      <c r="U4964" s="59">
        <v>0</v>
      </c>
      <c r="V4964" s="59">
        <v>1</v>
      </c>
      <c r="W4964" s="59">
        <v>0</v>
      </c>
      <c r="X4964" s="59">
        <v>0</v>
      </c>
      <c r="Y4964" s="59">
        <f>IF(terrains!L4964&lt;=2.5,1,IF(terrains!L4964&lt;=4.5,2,IF(terrains!L4964&lt;=6.5,3,4)))</f>
        <v>1</v>
      </c>
      <c r="Z4964" s="59">
        <f>IF(terrains!R4964=1,35,IF(terrains!S4964=1,64,IF(terrains!T4964=1,IF(terrains!Y4964=1,85,104),IF(terrains!U4964=1,IF(terrains!Y4964=1,124,152),IF(terrains!V4964=1,(IF(terrains!Y4964=1,146,IF(terrains!Y4964=2,178,263))),IF(terrains!W4964=1,(IF(terrains!Y4964=1,178,IF(terrains!Y4964=2,218,321))),IF(terrains!X4964=1,IF(terrains!Y4964=1,190,IF(terrains!Y4964=2,242,IF(terrains!Y4964=3,357,896))))))))))</f>
        <v>146</v>
      </c>
      <c r="AA4964" s="152">
        <f>terrains!Z4964*terrains!F4964</f>
        <v>292304.73995999998</v>
      </c>
    </row>
    <row r="4965" spans="1:27" ht="14.4">
      <c r="A4965" s="143">
        <v>4964</v>
      </c>
      <c r="B4965" s="59">
        <v>293351.02957499999</v>
      </c>
      <c r="C4965" s="59">
        <v>5050341.0388900004</v>
      </c>
      <c r="D4965" s="59" t="s">
        <v>4587</v>
      </c>
      <c r="E4965" s="153">
        <v>185.8</v>
      </c>
      <c r="F4965" s="150">
        <f>terrains!E4965*10.76391</f>
        <v>1999.9344779999999</v>
      </c>
      <c r="G4965" s="59" t="s">
        <v>1321</v>
      </c>
      <c r="H4965" s="59">
        <v>0</v>
      </c>
      <c r="I4965" s="59">
        <v>0</v>
      </c>
      <c r="J4965" s="59">
        <f>IF(terrains!L4965=13.5,IF(terrains!X4965=1,12,9),-0.392532+1.267037*terrains!L4965+0.472239*terrains!X4965+0.58658*terrains!W4965+0.089417*terrains!V4965+0.531633*terrains!U4965+0.337883*terrains!T4965-0.403545*terrains!S4965)</f>
        <v>1.7379969999999998</v>
      </c>
      <c r="K4965" s="151">
        <f>IF(terrains!I4965=0,terrains!J4965,terrains!I4965)</f>
        <v>1.7379969999999998</v>
      </c>
      <c r="L4965" s="59">
        <v>2</v>
      </c>
      <c r="M4965" s="59">
        <v>1</v>
      </c>
      <c r="N4965" s="59">
        <v>3</v>
      </c>
      <c r="O4965" s="59" t="s">
        <v>175</v>
      </c>
      <c r="P4965" s="59">
        <v>2</v>
      </c>
      <c r="Q4965" s="59">
        <v>2</v>
      </c>
      <c r="R4965" s="59">
        <v>0</v>
      </c>
      <c r="S4965" s="59">
        <v>1</v>
      </c>
      <c r="T4965" s="59">
        <v>0</v>
      </c>
      <c r="U4965" s="59">
        <v>0</v>
      </c>
      <c r="V4965" s="59">
        <v>0</v>
      </c>
      <c r="W4965" s="59">
        <v>0</v>
      </c>
      <c r="X4965" s="59">
        <v>0</v>
      </c>
      <c r="Y4965" s="59">
        <f>IF(terrains!L4965&lt;=2.5,1,IF(terrains!L4965&lt;=4.5,2,IF(terrains!L4965&lt;=6.5,3,4)))</f>
        <v>1</v>
      </c>
      <c r="Z4965" s="59">
        <f>IF(terrains!R4965=1,35,IF(terrains!S4965=1,64,IF(terrains!T4965=1,IF(terrains!Y4965=1,85,104),IF(terrains!U4965=1,IF(terrains!Y4965=1,124,152),IF(terrains!V4965=1,(IF(terrains!Y4965=1,146,IF(terrains!Y4965=2,178,263))),IF(terrains!W4965=1,(IF(terrains!Y4965=1,178,IF(terrains!Y4965=2,218,321))),IF(terrains!X4965=1,IF(terrains!Y4965=1,190,IF(terrains!Y4965=2,242,IF(terrains!Y4965=3,357,896))))))))))</f>
        <v>64</v>
      </c>
      <c r="AA4965" s="152">
        <f>terrains!Z4965*terrains!F4965</f>
        <v>127995.80659199999</v>
      </c>
    </row>
    <row r="4966" spans="1:27" ht="14.4">
      <c r="A4966" s="143">
        <v>4965</v>
      </c>
      <c r="B4966" s="59">
        <v>293346.47165999998</v>
      </c>
      <c r="C4966" s="59">
        <v>5050347.1418700004</v>
      </c>
      <c r="D4966" s="59" t="s">
        <v>4588</v>
      </c>
      <c r="E4966" s="153">
        <v>185.8</v>
      </c>
      <c r="F4966" s="150">
        <f>terrains!E4966*10.76391</f>
        <v>1999.9344779999999</v>
      </c>
      <c r="G4966" s="59" t="s">
        <v>1321</v>
      </c>
      <c r="H4966" s="59">
        <v>0</v>
      </c>
      <c r="I4966" s="59">
        <v>0</v>
      </c>
      <c r="J4966" s="59">
        <f>IF(terrains!L4966=13.5,IF(terrains!X4966=1,12,9),-0.392532+1.267037*terrains!L4966+0.472239*terrains!X4966+0.58658*terrains!W4966+0.089417*terrains!V4966+0.531633*terrains!U4966+0.337883*terrains!T4966-0.403545*terrains!S4966)</f>
        <v>1.7379969999999998</v>
      </c>
      <c r="K4966" s="151">
        <f>IF(terrains!I4966=0,terrains!J4966,terrains!I4966)</f>
        <v>1.7379969999999998</v>
      </c>
      <c r="L4966" s="59">
        <v>2</v>
      </c>
      <c r="M4966" s="59">
        <v>1</v>
      </c>
      <c r="N4966" s="59">
        <v>3</v>
      </c>
      <c r="O4966" s="59" t="s">
        <v>175</v>
      </c>
      <c r="P4966" s="59">
        <v>2</v>
      </c>
      <c r="Q4966" s="59">
        <v>2</v>
      </c>
      <c r="R4966" s="59">
        <v>0</v>
      </c>
      <c r="S4966" s="59">
        <v>1</v>
      </c>
      <c r="T4966" s="59">
        <v>0</v>
      </c>
      <c r="U4966" s="59">
        <v>0</v>
      </c>
      <c r="V4966" s="59">
        <v>0</v>
      </c>
      <c r="W4966" s="59">
        <v>0</v>
      </c>
      <c r="X4966" s="59">
        <v>0</v>
      </c>
      <c r="Y4966" s="59">
        <f>IF(terrains!L4966&lt;=2.5,1,IF(terrains!L4966&lt;=4.5,2,IF(terrains!L4966&lt;=6.5,3,4)))</f>
        <v>1</v>
      </c>
      <c r="Z4966" s="59">
        <f>IF(terrains!R4966=1,35,IF(terrains!S4966=1,64,IF(terrains!T4966=1,IF(terrains!Y4966=1,85,104),IF(terrains!U4966=1,IF(terrains!Y4966=1,124,152),IF(terrains!V4966=1,(IF(terrains!Y4966=1,146,IF(terrains!Y4966=2,178,263))),IF(terrains!W4966=1,(IF(terrains!Y4966=1,178,IF(terrains!Y4966=2,218,321))),IF(terrains!X4966=1,IF(terrains!Y4966=1,190,IF(terrains!Y4966=2,242,IF(terrains!Y4966=3,357,896))))))))))</f>
        <v>64</v>
      </c>
      <c r="AA4966" s="152">
        <f>terrains!Z4966*terrains!F4966</f>
        <v>127995.80659199999</v>
      </c>
    </row>
    <row r="4967" spans="1:27" ht="14.4">
      <c r="A4967" s="143">
        <v>4966</v>
      </c>
      <c r="B4967" s="59">
        <v>298806.9976</v>
      </c>
      <c r="C4967" s="59">
        <v>5043086.9939999999</v>
      </c>
      <c r="D4967" s="59" t="s">
        <v>4589</v>
      </c>
      <c r="E4967" s="153">
        <v>185.8</v>
      </c>
      <c r="F4967" s="150">
        <f>terrains!E4967*10.76391</f>
        <v>1999.9344779999999</v>
      </c>
      <c r="G4967" s="59" t="s">
        <v>231</v>
      </c>
      <c r="H4967" s="59">
        <v>0</v>
      </c>
      <c r="I4967" s="59">
        <v>0</v>
      </c>
      <c r="J4967" s="59">
        <f>IF(terrains!L4967=13.5,IF(terrains!X4967=1,12,9),-0.392532+1.267037*terrains!L4967+0.472239*terrains!X4967+0.58658*terrains!W4967+0.089417*terrains!V4967+0.531633*terrains!U4967+0.337883*terrains!T4967-0.403545*terrains!S4967)</f>
        <v>3.3616405</v>
      </c>
      <c r="K4967" s="151">
        <f>IF(terrains!I4967=0,terrains!J4967,terrains!I4967)</f>
        <v>3.3616405</v>
      </c>
      <c r="L4967" s="59">
        <v>2.5</v>
      </c>
      <c r="M4967" s="59">
        <v>2</v>
      </c>
      <c r="N4967" s="59">
        <v>4</v>
      </c>
      <c r="O4967" s="59" t="s">
        <v>179</v>
      </c>
      <c r="P4967" s="59">
        <v>2</v>
      </c>
      <c r="Q4967" s="59">
        <v>2.5</v>
      </c>
      <c r="R4967" s="59">
        <v>0</v>
      </c>
      <c r="S4967" s="59">
        <v>0</v>
      </c>
      <c r="T4967" s="59">
        <v>0</v>
      </c>
      <c r="U4967" s="59">
        <v>0</v>
      </c>
      <c r="V4967" s="59">
        <v>0</v>
      </c>
      <c r="W4967" s="59">
        <v>1</v>
      </c>
      <c r="X4967" s="59">
        <v>0</v>
      </c>
      <c r="Y4967" s="59">
        <f>IF(terrains!L4967&lt;=2.5,1,IF(terrains!L4967&lt;=4.5,2,IF(terrains!L4967&lt;=6.5,3,4)))</f>
        <v>1</v>
      </c>
      <c r="Z4967" s="59">
        <f>IF(terrains!R4967=1,35,IF(terrains!S4967=1,64,IF(terrains!T4967=1,IF(terrains!Y4967=1,85,104),IF(terrains!U4967=1,IF(terrains!Y4967=1,124,152),IF(terrains!V4967=1,(IF(terrains!Y4967=1,146,IF(terrains!Y4967=2,178,263))),IF(terrains!W4967=1,(IF(terrains!Y4967=1,178,IF(terrains!Y4967=2,218,321))),IF(terrains!X4967=1,IF(terrains!Y4967=1,190,IF(terrains!Y4967=2,242,IF(terrains!Y4967=3,357,896))))))))))</f>
        <v>178</v>
      </c>
      <c r="AA4967" s="152">
        <f>terrains!Z4967*terrains!F4967</f>
        <v>355988.337084</v>
      </c>
    </row>
    <row r="4968" spans="1:27" ht="14.4">
      <c r="A4968" s="143">
        <v>4967</v>
      </c>
      <c r="B4968" s="59">
        <v>296777.35330000002</v>
      </c>
      <c r="C4968" s="59">
        <v>5035311.6720000003</v>
      </c>
      <c r="D4968" s="59" t="s">
        <v>4590</v>
      </c>
      <c r="E4968" s="153">
        <v>185.8</v>
      </c>
      <c r="F4968" s="150">
        <f>terrains!E4968*10.76391</f>
        <v>1999.9344779999999</v>
      </c>
      <c r="G4968" s="59" t="s">
        <v>605</v>
      </c>
      <c r="H4968" s="59">
        <v>0</v>
      </c>
      <c r="I4968" s="59">
        <v>0</v>
      </c>
      <c r="J4968" s="59">
        <f>IF(terrains!L4968=13.5,IF(terrains!X4968=1,12,9),-0.392532+1.267037*terrains!L4968+0.472239*terrains!X4968+0.58658*terrains!W4968+0.089417*terrains!V4968+0.531633*terrains!U4968+0.337883*terrains!T4968-0.403545*terrains!S4968)</f>
        <v>3.1129435000000001</v>
      </c>
      <c r="K4968" s="151">
        <f>IF(terrains!I4968=0,terrains!J4968,terrains!I4968)</f>
        <v>3.1129435000000001</v>
      </c>
      <c r="L4968" s="59">
        <v>2.5</v>
      </c>
      <c r="M4968" s="59">
        <v>1</v>
      </c>
      <c r="N4968" s="59">
        <v>4</v>
      </c>
      <c r="O4968" s="59" t="s">
        <v>176</v>
      </c>
      <c r="P4968" s="59">
        <v>2</v>
      </c>
      <c r="Q4968" s="59">
        <v>2.5</v>
      </c>
      <c r="R4968" s="59">
        <v>0</v>
      </c>
      <c r="S4968" s="59">
        <v>0</v>
      </c>
      <c r="T4968" s="59">
        <v>1</v>
      </c>
      <c r="U4968" s="59">
        <v>0</v>
      </c>
      <c r="V4968" s="59">
        <v>0</v>
      </c>
      <c r="W4968" s="59">
        <v>0</v>
      </c>
      <c r="X4968" s="59">
        <v>0</v>
      </c>
      <c r="Y4968" s="59">
        <f>IF(terrains!L4968&lt;=2.5,1,IF(terrains!L4968&lt;=4.5,2,IF(terrains!L4968&lt;=6.5,3,4)))</f>
        <v>1</v>
      </c>
      <c r="Z4968" s="59">
        <f>IF(terrains!R4968=1,35,IF(terrains!S4968=1,64,IF(terrains!T4968=1,IF(terrains!Y4968=1,85,104),IF(terrains!U4968=1,IF(terrains!Y4968=1,124,152),IF(terrains!V4968=1,(IF(terrains!Y4968=1,146,IF(terrains!Y4968=2,178,263))),IF(terrains!W4968=1,(IF(terrains!Y4968=1,178,IF(terrains!Y4968=2,218,321))),IF(terrains!X4968=1,IF(terrains!Y4968=1,190,IF(terrains!Y4968=2,242,IF(terrains!Y4968=3,357,896))))))))))</f>
        <v>85</v>
      </c>
      <c r="AA4968" s="152">
        <f>terrains!Z4968*terrains!F4968</f>
        <v>169994.43062999999</v>
      </c>
    </row>
    <row r="4969" spans="1:27" ht="14.4">
      <c r="A4969" s="143">
        <v>4968</v>
      </c>
      <c r="B4969" s="59">
        <v>297860.95309999998</v>
      </c>
      <c r="C4969" s="59">
        <v>5034819.8969999999</v>
      </c>
      <c r="D4969" s="59" t="s">
        <v>4591</v>
      </c>
      <c r="E4969" s="153">
        <v>185.8</v>
      </c>
      <c r="F4969" s="150">
        <f>terrains!E4969*10.76391</f>
        <v>1999.9344779999999</v>
      </c>
      <c r="G4969" s="59" t="s">
        <v>605</v>
      </c>
      <c r="H4969" s="59">
        <v>0</v>
      </c>
      <c r="I4969" s="59">
        <v>0</v>
      </c>
      <c r="J4969" s="59">
        <f>IF(terrains!L4969=13.5,IF(terrains!X4969=1,12,9),-0.392532+1.267037*terrains!L4969+0.472239*terrains!X4969+0.58658*terrains!W4969+0.089417*terrains!V4969+0.531633*terrains!U4969+0.337883*terrains!T4969-0.403545*terrains!S4969)</f>
        <v>3.1129435000000001</v>
      </c>
      <c r="K4969" s="151">
        <f>IF(terrains!I4969=0,terrains!J4969,terrains!I4969)</f>
        <v>3.1129435000000001</v>
      </c>
      <c r="L4969" s="59">
        <v>2.5</v>
      </c>
      <c r="M4969" s="59">
        <v>1</v>
      </c>
      <c r="N4969" s="59">
        <v>4</v>
      </c>
      <c r="O4969" s="59" t="s">
        <v>176</v>
      </c>
      <c r="P4969" s="59">
        <v>2</v>
      </c>
      <c r="Q4969" s="59">
        <v>2.5</v>
      </c>
      <c r="R4969" s="59">
        <v>0</v>
      </c>
      <c r="S4969" s="59">
        <v>0</v>
      </c>
      <c r="T4969" s="59">
        <v>1</v>
      </c>
      <c r="U4969" s="59">
        <v>0</v>
      </c>
      <c r="V4969" s="59">
        <v>0</v>
      </c>
      <c r="W4969" s="59">
        <v>0</v>
      </c>
      <c r="X4969" s="59">
        <v>0</v>
      </c>
      <c r="Y4969" s="59">
        <f>IF(terrains!L4969&lt;=2.5,1,IF(terrains!L4969&lt;=4.5,2,IF(terrains!L4969&lt;=6.5,3,4)))</f>
        <v>1</v>
      </c>
      <c r="Z4969" s="59">
        <f>IF(terrains!R4969=1,35,IF(terrains!S4969=1,64,IF(terrains!T4969=1,IF(terrains!Y4969=1,85,104),IF(terrains!U4969=1,IF(terrains!Y4969=1,124,152),IF(terrains!V4969=1,(IF(terrains!Y4969=1,146,IF(terrains!Y4969=2,178,263))),IF(terrains!W4969=1,(IF(terrains!Y4969=1,178,IF(terrains!Y4969=2,218,321))),IF(terrains!X4969=1,IF(terrains!Y4969=1,190,IF(terrains!Y4969=2,242,IF(terrains!Y4969=3,357,896))))))))))</f>
        <v>85</v>
      </c>
      <c r="AA4969" s="152">
        <f>terrains!Z4969*terrains!F4969</f>
        <v>169994.43062999999</v>
      </c>
    </row>
    <row r="4970" spans="1:27" ht="14.4">
      <c r="A4970" s="143">
        <v>4969</v>
      </c>
      <c r="B4970" s="59">
        <v>297421.84970000002</v>
      </c>
      <c r="C4970" s="59">
        <v>5035686.71</v>
      </c>
      <c r="D4970" s="59" t="s">
        <v>4592</v>
      </c>
      <c r="E4970" s="153">
        <v>185.8</v>
      </c>
      <c r="F4970" s="150">
        <f>terrains!E4970*10.76391</f>
        <v>1999.9344779999999</v>
      </c>
      <c r="G4970" s="59" t="s">
        <v>605</v>
      </c>
      <c r="H4970" s="59">
        <v>0</v>
      </c>
      <c r="I4970" s="59">
        <v>0</v>
      </c>
      <c r="J4970" s="59">
        <f>IF(terrains!L4970=13.5,IF(terrains!X4970=1,12,9),-0.392532+1.267037*terrains!L4970+0.472239*terrains!X4970+0.58658*terrains!W4970+0.089417*terrains!V4970+0.531633*terrains!U4970+0.337883*terrains!T4970-0.403545*terrains!S4970)</f>
        <v>3.1129435000000001</v>
      </c>
      <c r="K4970" s="151">
        <f>IF(terrains!I4970=0,terrains!J4970,terrains!I4970)</f>
        <v>3.1129435000000001</v>
      </c>
      <c r="L4970" s="59">
        <v>2.5</v>
      </c>
      <c r="M4970" s="59">
        <v>1</v>
      </c>
      <c r="N4970" s="59">
        <v>4</v>
      </c>
      <c r="O4970" s="59" t="s">
        <v>176</v>
      </c>
      <c r="P4970" s="59">
        <v>2</v>
      </c>
      <c r="Q4970" s="59">
        <v>2.5</v>
      </c>
      <c r="R4970" s="59">
        <v>0</v>
      </c>
      <c r="S4970" s="59">
        <v>0</v>
      </c>
      <c r="T4970" s="59">
        <v>1</v>
      </c>
      <c r="U4970" s="59">
        <v>0</v>
      </c>
      <c r="V4970" s="59">
        <v>0</v>
      </c>
      <c r="W4970" s="59">
        <v>0</v>
      </c>
      <c r="X4970" s="59">
        <v>0</v>
      </c>
      <c r="Y4970" s="59">
        <f>IF(terrains!L4970&lt;=2.5,1,IF(terrains!L4970&lt;=4.5,2,IF(terrains!L4970&lt;=6.5,3,4)))</f>
        <v>1</v>
      </c>
      <c r="Z4970" s="59">
        <f>IF(terrains!R4970=1,35,IF(terrains!S4970=1,64,IF(terrains!T4970=1,IF(terrains!Y4970=1,85,104),IF(terrains!U4970=1,IF(terrains!Y4970=1,124,152),IF(terrains!V4970=1,(IF(terrains!Y4970=1,146,IF(terrains!Y4970=2,178,263))),IF(terrains!W4970=1,(IF(terrains!Y4970=1,178,IF(terrains!Y4970=2,218,321))),IF(terrains!X4970=1,IF(terrains!Y4970=1,190,IF(terrains!Y4970=2,242,IF(terrains!Y4970=3,357,896))))))))))</f>
        <v>85</v>
      </c>
      <c r="AA4970" s="152">
        <f>terrains!Z4970*terrains!F4970</f>
        <v>169994.43062999999</v>
      </c>
    </row>
    <row r="4971" spans="1:27" ht="14.4">
      <c r="A4971" s="143">
        <v>4970</v>
      </c>
      <c r="B4971" s="59">
        <v>291989.894501</v>
      </c>
      <c r="C4971" s="59">
        <v>5032972.4956700001</v>
      </c>
      <c r="D4971" s="59" t="s">
        <v>4593</v>
      </c>
      <c r="E4971" s="153">
        <v>185.8</v>
      </c>
      <c r="F4971" s="150">
        <f>terrains!E4971*10.76391</f>
        <v>1999.9344779999999</v>
      </c>
      <c r="G4971" s="59" t="s">
        <v>192</v>
      </c>
      <c r="H4971" s="59">
        <v>0.2</v>
      </c>
      <c r="I4971" s="59">
        <v>5</v>
      </c>
      <c r="J4971" s="59">
        <f>IF(terrains!L4971=13.5,IF(terrains!X4971=1,12,9),-0.392532+1.267037*terrains!L4971+0.472239*terrains!X4971+0.58658*terrains!W4971+0.089417*terrains!V4971+0.531633*terrains!U4971+0.337883*terrains!T4971-0.403545*terrains!S4971)</f>
        <v>2.3715155000000001</v>
      </c>
      <c r="K4971" s="151">
        <f>IF(terrains!I4971=0,terrains!J4971,terrains!I4971)</f>
        <v>5</v>
      </c>
      <c r="L4971" s="59">
        <v>2.5</v>
      </c>
      <c r="M4971" s="59">
        <v>2</v>
      </c>
      <c r="N4971" s="59">
        <v>6</v>
      </c>
      <c r="O4971" s="59" t="s">
        <v>175</v>
      </c>
      <c r="P4971" s="59">
        <v>2</v>
      </c>
      <c r="Q4971" s="59">
        <v>1.5</v>
      </c>
      <c r="R4971" s="59">
        <v>0</v>
      </c>
      <c r="S4971" s="59">
        <v>1</v>
      </c>
      <c r="T4971" s="59">
        <v>0</v>
      </c>
      <c r="U4971" s="59">
        <v>0</v>
      </c>
      <c r="V4971" s="59">
        <v>0</v>
      </c>
      <c r="W4971" s="59">
        <v>0</v>
      </c>
      <c r="X4971" s="59">
        <v>0</v>
      </c>
      <c r="Y4971" s="59">
        <f>IF(terrains!L4971&lt;=2.5,1,IF(terrains!L4971&lt;=4.5,2,IF(terrains!L4971&lt;=6.5,3,4)))</f>
        <v>1</v>
      </c>
      <c r="Z4971" s="59">
        <f>IF(terrains!R4971=1,35,IF(terrains!S4971=1,64,IF(terrains!T4971=1,IF(terrains!Y4971=1,85,104),IF(terrains!U4971=1,IF(terrains!Y4971=1,124,152),IF(terrains!V4971=1,(IF(terrains!Y4971=1,146,IF(terrains!Y4971=2,178,263))),IF(terrains!W4971=1,(IF(terrains!Y4971=1,178,IF(terrains!Y4971=2,218,321))),IF(terrains!X4971=1,IF(terrains!Y4971=1,190,IF(terrains!Y4971=2,242,IF(terrains!Y4971=3,357,896))))))))))</f>
        <v>64</v>
      </c>
      <c r="AA4971" s="152">
        <f>terrains!Z4971*terrains!F4971</f>
        <v>127995.80659199999</v>
      </c>
    </row>
    <row r="4972" spans="1:27" ht="14.4">
      <c r="A4972" s="143">
        <v>4971</v>
      </c>
      <c r="B4972" s="59">
        <v>298871.85494599998</v>
      </c>
      <c r="C4972" s="59">
        <v>5038761.9649999999</v>
      </c>
      <c r="D4972" s="59" t="s">
        <v>4594</v>
      </c>
      <c r="E4972" s="153">
        <v>185.4</v>
      </c>
      <c r="F4972" s="150">
        <f>terrains!E4972*10.76391</f>
        <v>1995.6289139999999</v>
      </c>
      <c r="G4972" s="59" t="s">
        <v>374</v>
      </c>
      <c r="H4972" s="59">
        <v>0</v>
      </c>
      <c r="I4972" s="59">
        <v>0</v>
      </c>
      <c r="J4972" s="59">
        <f>IF(terrains!L4972=13.5,IF(terrains!X4972=1,12,9),-0.392532+1.267037*terrains!L4972+0.472239*terrains!X4972+0.58658*terrains!W4972+0.089417*terrains!V4972+0.531633*terrains!U4972+0.337883*terrains!T4972-0.403545*terrains!S4972)</f>
        <v>3.1129435000000001</v>
      </c>
      <c r="K4972" s="151">
        <f>IF(terrains!I4972=0,terrains!J4972,terrains!I4972)</f>
        <v>3.1129435000000001</v>
      </c>
      <c r="L4972" s="59">
        <v>2.5</v>
      </c>
      <c r="M4972" s="59">
        <v>2</v>
      </c>
      <c r="N4972" s="59">
        <v>4</v>
      </c>
      <c r="O4972" s="59" t="s">
        <v>176</v>
      </c>
      <c r="P4972" s="59">
        <v>2</v>
      </c>
      <c r="Q4972" s="59">
        <v>1.5</v>
      </c>
      <c r="R4972" s="59">
        <v>0</v>
      </c>
      <c r="S4972" s="59">
        <v>0</v>
      </c>
      <c r="T4972" s="59">
        <v>1</v>
      </c>
      <c r="U4972" s="59">
        <v>0</v>
      </c>
      <c r="V4972" s="59">
        <v>0</v>
      </c>
      <c r="W4972" s="59">
        <v>0</v>
      </c>
      <c r="X4972" s="59">
        <v>0</v>
      </c>
      <c r="Y4972" s="59">
        <f>IF(terrains!L4972&lt;=2.5,1,IF(terrains!L4972&lt;=4.5,2,IF(terrains!L4972&lt;=6.5,3,4)))</f>
        <v>1</v>
      </c>
      <c r="Z4972" s="59">
        <f>IF(terrains!R4972=1,35,IF(terrains!S4972=1,64,IF(terrains!T4972=1,IF(terrains!Y4972=1,85,104),IF(terrains!U4972=1,IF(terrains!Y4972=1,124,152),IF(terrains!V4972=1,(IF(terrains!Y4972=1,146,IF(terrains!Y4972=2,178,263))),IF(terrains!W4972=1,(IF(terrains!Y4972=1,178,IF(terrains!Y4972=2,218,321))),IF(terrains!X4972=1,IF(terrains!Y4972=1,190,IF(terrains!Y4972=2,242,IF(terrains!Y4972=3,357,896))))))))))</f>
        <v>85</v>
      </c>
      <c r="AA4972" s="152">
        <f>terrains!Z4972*terrains!F4972</f>
        <v>169628.45768999998</v>
      </c>
    </row>
    <row r="4973" spans="1:27" ht="14.4">
      <c r="A4973" s="143">
        <v>4972</v>
      </c>
      <c r="B4973" s="59">
        <v>296198.17349999998</v>
      </c>
      <c r="C4973" s="59">
        <v>5043427.6040000003</v>
      </c>
      <c r="D4973" s="59" t="s">
        <v>4595</v>
      </c>
      <c r="E4973" s="153">
        <v>185</v>
      </c>
      <c r="F4973" s="150">
        <f>terrains!E4973*10.76391</f>
        <v>1991.3233499999999</v>
      </c>
      <c r="G4973" s="59" t="s">
        <v>219</v>
      </c>
      <c r="H4973" s="59">
        <v>0</v>
      </c>
      <c r="I4973" s="59">
        <v>0</v>
      </c>
      <c r="J4973" s="59">
        <f>IF(terrains!L4973=13.5,IF(terrains!X4973=1,12,9),-0.392532+1.267037*terrains!L4973+0.472239*terrains!X4973+0.58658*terrains!W4973+0.089417*terrains!V4973+0.531633*terrains!U4973+0.337883*terrains!T4973-0.403545*terrains!S4973)</f>
        <v>3.9402119999999998</v>
      </c>
      <c r="K4973" s="151">
        <f>IF(terrains!I4973=0,terrains!J4973,terrains!I4973)</f>
        <v>3.9402119999999998</v>
      </c>
      <c r="L4973" s="59">
        <v>3</v>
      </c>
      <c r="M4973" s="59">
        <v>2</v>
      </c>
      <c r="N4973" s="59">
        <v>6</v>
      </c>
      <c r="O4973" s="59" t="s">
        <v>177</v>
      </c>
      <c r="P4973" s="59">
        <v>2</v>
      </c>
      <c r="Q4973" s="59">
        <v>2.5</v>
      </c>
      <c r="R4973" s="59">
        <v>0</v>
      </c>
      <c r="S4973" s="59">
        <v>0</v>
      </c>
      <c r="T4973" s="59">
        <v>0</v>
      </c>
      <c r="U4973" s="59">
        <v>1</v>
      </c>
      <c r="V4973" s="59">
        <v>0</v>
      </c>
      <c r="W4973" s="59">
        <v>0</v>
      </c>
      <c r="X4973" s="59">
        <v>0</v>
      </c>
      <c r="Y4973" s="59">
        <f>IF(terrains!L4973&lt;=2.5,1,IF(terrains!L4973&lt;=4.5,2,IF(terrains!L4973&lt;=6.5,3,4)))</f>
        <v>2</v>
      </c>
      <c r="Z4973" s="59">
        <f>IF(terrains!R4973=1,35,IF(terrains!S4973=1,64,IF(terrains!T4973=1,IF(terrains!Y4973=1,85,104),IF(terrains!U4973=1,IF(terrains!Y4973=1,124,152),IF(terrains!V4973=1,(IF(terrains!Y4973=1,146,IF(terrains!Y4973=2,178,263))),IF(terrains!W4973=1,(IF(terrains!Y4973=1,178,IF(terrains!Y4973=2,218,321))),IF(terrains!X4973=1,IF(terrains!Y4973=1,190,IF(terrains!Y4973=2,242,IF(terrains!Y4973=3,357,896))))))))))</f>
        <v>152</v>
      </c>
      <c r="AA4973" s="152">
        <f>terrains!Z4973*terrains!F4973</f>
        <v>302681.14919999999</v>
      </c>
    </row>
    <row r="4974" spans="1:27" ht="14.4">
      <c r="A4974" s="143">
        <v>4973</v>
      </c>
      <c r="B4974" s="59">
        <v>301943.96281599998</v>
      </c>
      <c r="C4974" s="59">
        <v>5058092.0673099998</v>
      </c>
      <c r="D4974" s="59" t="s">
        <v>4596</v>
      </c>
      <c r="E4974" s="153">
        <v>184.3</v>
      </c>
      <c r="F4974" s="150">
        <f>terrains!E4974*10.76391</f>
        <v>1983.7886129999999</v>
      </c>
      <c r="G4974" s="59" t="s">
        <v>353</v>
      </c>
      <c r="H4974" s="59">
        <v>0</v>
      </c>
      <c r="I4974" s="59">
        <v>0</v>
      </c>
      <c r="J4974" s="59">
        <f>IF(terrains!L4974=13.5,IF(terrains!X4974=1,12,9),-0.392532+1.267037*terrains!L4974+0.472239*terrains!X4974+0.58658*terrains!W4974+0.089417*terrains!V4974+0.531633*terrains!U4974+0.337883*terrains!T4974-0.403545*terrains!S4974)</f>
        <v>2.1415419999999998</v>
      </c>
      <c r="K4974" s="151">
        <f>IF(terrains!I4974=0,terrains!J4974,terrains!I4974)</f>
        <v>2.1415419999999998</v>
      </c>
      <c r="L4974" s="59">
        <v>2</v>
      </c>
      <c r="M4974" s="59">
        <v>1</v>
      </c>
      <c r="N4974" s="59">
        <v>3</v>
      </c>
      <c r="O4974" s="59" t="s">
        <v>174</v>
      </c>
      <c r="P4974" s="59">
        <v>2</v>
      </c>
      <c r="Q4974" s="59">
        <v>1.5</v>
      </c>
      <c r="R4974" s="59">
        <v>1</v>
      </c>
      <c r="S4974" s="59">
        <v>0</v>
      </c>
      <c r="T4974" s="59">
        <v>0</v>
      </c>
      <c r="U4974" s="59">
        <v>0</v>
      </c>
      <c r="V4974" s="59">
        <v>0</v>
      </c>
      <c r="W4974" s="59">
        <v>0</v>
      </c>
      <c r="X4974" s="59">
        <v>0</v>
      </c>
      <c r="Y4974" s="59">
        <f>IF(terrains!L4974&lt;=2.5,1,IF(terrains!L4974&lt;=4.5,2,IF(terrains!L4974&lt;=6.5,3,4)))</f>
        <v>1</v>
      </c>
      <c r="Z4974" s="59">
        <f>IF(terrains!R4974=1,35,IF(terrains!S4974=1,64,IF(terrains!T4974=1,IF(terrains!Y4974=1,85,104),IF(terrains!U4974=1,IF(terrains!Y4974=1,124,152),IF(terrains!V4974=1,(IF(terrains!Y4974=1,146,IF(terrains!Y4974=2,178,263))),IF(terrains!W4974=1,(IF(terrains!Y4974=1,178,IF(terrains!Y4974=2,218,321))),IF(terrains!X4974=1,IF(terrains!Y4974=1,190,IF(terrains!Y4974=2,242,IF(terrains!Y4974=3,357,896))))))))))</f>
        <v>35</v>
      </c>
      <c r="AA4974" s="152">
        <f>terrains!Z4974*terrains!F4974</f>
        <v>69432.601454999996</v>
      </c>
    </row>
    <row r="4975" spans="1:27" ht="14.4">
      <c r="A4975" s="143">
        <v>4974</v>
      </c>
      <c r="B4975" s="59">
        <v>299814.83149999997</v>
      </c>
      <c r="C4975" s="59">
        <v>5042469.6289999997</v>
      </c>
      <c r="D4975" s="59" t="s">
        <v>4597</v>
      </c>
      <c r="E4975" s="153">
        <v>183.8</v>
      </c>
      <c r="F4975" s="150">
        <f>terrains!E4975*10.76391</f>
        <v>1978.4066579999999</v>
      </c>
      <c r="G4975" s="59" t="s">
        <v>1094</v>
      </c>
      <c r="H4975" s="59">
        <v>0</v>
      </c>
      <c r="I4975" s="59">
        <v>3</v>
      </c>
      <c r="J4975" s="59">
        <f>IF(terrains!L4975=13.5,IF(terrains!X4975=1,12,9),-0.392532+1.267037*terrains!L4975+0.472239*terrains!X4975+0.58658*terrains!W4975+0.089417*terrains!V4975+0.531633*terrains!U4975+0.337883*terrains!T4975-0.403545*terrains!S4975)</f>
        <v>2.8644775</v>
      </c>
      <c r="K4975" s="151">
        <f>IF(terrains!I4975=0,terrains!J4975,terrains!I4975)</f>
        <v>3</v>
      </c>
      <c r="L4975" s="59">
        <v>2.5</v>
      </c>
      <c r="M4975" s="59">
        <v>2</v>
      </c>
      <c r="N4975" s="59">
        <v>0</v>
      </c>
      <c r="O4975" s="59" t="s">
        <v>178</v>
      </c>
      <c r="P4975" s="59">
        <v>3</v>
      </c>
      <c r="Q4975" s="59">
        <v>2.5</v>
      </c>
      <c r="R4975" s="59">
        <v>0</v>
      </c>
      <c r="S4975" s="59">
        <v>0</v>
      </c>
      <c r="T4975" s="59">
        <v>0</v>
      </c>
      <c r="U4975" s="59">
        <v>0</v>
      </c>
      <c r="V4975" s="59">
        <v>1</v>
      </c>
      <c r="W4975" s="59">
        <v>0</v>
      </c>
      <c r="X4975" s="59">
        <v>0</v>
      </c>
      <c r="Y4975" s="59">
        <f>IF(terrains!L4975&lt;=2.5,1,IF(terrains!L4975&lt;=4.5,2,IF(terrains!L4975&lt;=6.5,3,4)))</f>
        <v>1</v>
      </c>
      <c r="Z4975" s="59">
        <f>IF(terrains!R4975=1,35,IF(terrains!S4975=1,64,IF(terrains!T4975=1,IF(terrains!Y4975=1,85,104),IF(terrains!U4975=1,IF(terrains!Y4975=1,124,152),IF(terrains!V4975=1,(IF(terrains!Y4975=1,146,IF(terrains!Y4975=2,178,263))),IF(terrains!W4975=1,(IF(terrains!Y4975=1,178,IF(terrains!Y4975=2,218,321))),IF(terrains!X4975=1,IF(terrains!Y4975=1,190,IF(terrains!Y4975=2,242,IF(terrains!Y4975=3,357,896))))))))))</f>
        <v>146</v>
      </c>
      <c r="AA4975" s="152">
        <f>terrains!Z4975*terrains!F4975</f>
        <v>288847.37206799997</v>
      </c>
    </row>
    <row r="4976" spans="1:27" ht="14.4">
      <c r="A4976" s="143">
        <v>4975</v>
      </c>
      <c r="B4976" s="59">
        <v>296776.76919999998</v>
      </c>
      <c r="C4976" s="59">
        <v>5043051.5599999996</v>
      </c>
      <c r="D4976" s="59" t="s">
        <v>4598</v>
      </c>
      <c r="E4976" s="153">
        <v>183.5</v>
      </c>
      <c r="F4976" s="150">
        <f>terrains!E4976*10.76391</f>
        <v>1975.1774849999999</v>
      </c>
      <c r="G4976" s="59" t="s">
        <v>1408</v>
      </c>
      <c r="H4976" s="59">
        <v>1</v>
      </c>
      <c r="I4976" s="59">
        <v>4</v>
      </c>
      <c r="J4976" s="59">
        <f>IF(terrains!L4976=13.5,IF(terrains!X4976=1,12,9),-0.392532+1.267037*terrains!L4976+0.472239*terrains!X4976+0.58658*terrains!W4976+0.089417*terrains!V4976+0.531633*terrains!U4976+0.337883*terrains!T4976-0.403545*terrains!S4976)</f>
        <v>3.4979959999999997</v>
      </c>
      <c r="K4976" s="151">
        <f>IF(terrains!I4976=0,terrains!J4976,terrains!I4976)</f>
        <v>4</v>
      </c>
      <c r="L4976" s="59">
        <v>3</v>
      </c>
      <c r="M4976" s="59">
        <v>2</v>
      </c>
      <c r="N4976" s="59">
        <v>4</v>
      </c>
      <c r="O4976" s="59" t="s">
        <v>178</v>
      </c>
      <c r="P4976" s="59">
        <v>3</v>
      </c>
      <c r="Q4976" s="59">
        <v>2.5</v>
      </c>
      <c r="R4976" s="59">
        <v>0</v>
      </c>
      <c r="S4976" s="59">
        <v>0</v>
      </c>
      <c r="T4976" s="59">
        <v>0</v>
      </c>
      <c r="U4976" s="59">
        <v>0</v>
      </c>
      <c r="V4976" s="59">
        <v>1</v>
      </c>
      <c r="W4976" s="59">
        <v>0</v>
      </c>
      <c r="X4976" s="59">
        <v>0</v>
      </c>
      <c r="Y4976" s="59">
        <f>IF(terrains!L4976&lt;=2.5,1,IF(terrains!L4976&lt;=4.5,2,IF(terrains!L4976&lt;=6.5,3,4)))</f>
        <v>2</v>
      </c>
      <c r="Z4976" s="59">
        <f>IF(terrains!R4976=1,35,IF(terrains!S4976=1,64,IF(terrains!T4976=1,IF(terrains!Y4976=1,85,104),IF(terrains!U4976=1,IF(terrains!Y4976=1,124,152),IF(terrains!V4976=1,(IF(terrains!Y4976=1,146,IF(terrains!Y4976=2,178,263))),IF(terrains!W4976=1,(IF(terrains!Y4976=1,178,IF(terrains!Y4976=2,218,321))),IF(terrains!X4976=1,IF(terrains!Y4976=1,190,IF(terrains!Y4976=2,242,IF(terrains!Y4976=3,357,896))))))))))</f>
        <v>178</v>
      </c>
      <c r="AA4976" s="152">
        <f>terrains!Z4976*terrains!F4976</f>
        <v>351581.59233000001</v>
      </c>
    </row>
    <row r="4977" spans="1:27" ht="14.4">
      <c r="A4977" s="143">
        <v>4976</v>
      </c>
      <c r="B4977" s="59">
        <v>299137.54550000001</v>
      </c>
      <c r="C4977" s="59">
        <v>5045442.7970000003</v>
      </c>
      <c r="D4977" s="59" t="s">
        <v>4599</v>
      </c>
      <c r="E4977" s="153">
        <v>181.2</v>
      </c>
      <c r="F4977" s="150">
        <f>terrains!E4977*10.76391</f>
        <v>1950.4204919999997</v>
      </c>
      <c r="G4977" s="59" t="s">
        <v>990</v>
      </c>
      <c r="H4977" s="59">
        <v>0</v>
      </c>
      <c r="I4977" s="59">
        <v>0</v>
      </c>
      <c r="J4977" s="59">
        <f>IF(terrains!L4977=13.5,IF(terrains!X4977=1,12,9),-0.392532+1.267037*terrains!L4977+0.472239*terrains!X4977+0.58658*terrains!W4977+0.089417*terrains!V4977+0.531633*terrains!U4977+0.337883*terrains!T4977-0.403545*terrains!S4977)</f>
        <v>3.1129435000000001</v>
      </c>
      <c r="K4977" s="151">
        <f>IF(terrains!I4977=0,terrains!J4977,terrains!I4977)</f>
        <v>3.1129435000000001</v>
      </c>
      <c r="L4977" s="59">
        <v>2.5</v>
      </c>
      <c r="M4977" s="59">
        <v>2</v>
      </c>
      <c r="N4977" s="59">
        <v>3</v>
      </c>
      <c r="O4977" s="59" t="s">
        <v>176</v>
      </c>
      <c r="P4977" s="59">
        <v>2</v>
      </c>
      <c r="Q4977" s="59">
        <v>2.5</v>
      </c>
      <c r="R4977" s="59">
        <v>0</v>
      </c>
      <c r="S4977" s="59">
        <v>0</v>
      </c>
      <c r="T4977" s="59">
        <v>1</v>
      </c>
      <c r="U4977" s="59">
        <v>0</v>
      </c>
      <c r="V4977" s="59">
        <v>0</v>
      </c>
      <c r="W4977" s="59">
        <v>0</v>
      </c>
      <c r="X4977" s="59">
        <v>0</v>
      </c>
      <c r="Y4977" s="59">
        <f>IF(terrains!L4977&lt;=2.5,1,IF(terrains!L4977&lt;=4.5,2,IF(terrains!L4977&lt;=6.5,3,4)))</f>
        <v>1</v>
      </c>
      <c r="Z4977" s="59">
        <f>IF(terrains!R4977=1,35,IF(terrains!S4977=1,64,IF(terrains!T4977=1,IF(terrains!Y4977=1,85,104),IF(terrains!U4977=1,IF(terrains!Y4977=1,124,152),IF(terrains!V4977=1,(IF(terrains!Y4977=1,146,IF(terrains!Y4977=2,178,263))),IF(terrains!W4977=1,(IF(terrains!Y4977=1,178,IF(terrains!Y4977=2,218,321))),IF(terrains!X4977=1,IF(terrains!Y4977=1,190,IF(terrains!Y4977=2,242,IF(terrains!Y4977=3,357,896))))))))))</f>
        <v>85</v>
      </c>
      <c r="AA4977" s="152">
        <f>terrains!Z4977*terrains!F4977</f>
        <v>165785.74181999997</v>
      </c>
    </row>
    <row r="4978" spans="1:27" ht="14.4">
      <c r="A4978" s="143">
        <v>4977</v>
      </c>
      <c r="B4978" s="59">
        <v>299000.5539</v>
      </c>
      <c r="C4978" s="59">
        <v>5045355.3969999999</v>
      </c>
      <c r="D4978" s="59" t="s">
        <v>4600</v>
      </c>
      <c r="E4978" s="153">
        <v>181.2</v>
      </c>
      <c r="F4978" s="150">
        <f>terrains!E4978*10.76391</f>
        <v>1950.4204919999997</v>
      </c>
      <c r="G4978" s="59" t="s">
        <v>990</v>
      </c>
      <c r="H4978" s="59">
        <v>0</v>
      </c>
      <c r="I4978" s="59">
        <v>0</v>
      </c>
      <c r="J4978" s="59">
        <f>IF(terrains!L4978=13.5,IF(terrains!X4978=1,12,9),-0.392532+1.267037*terrains!L4978+0.472239*terrains!X4978+0.58658*terrains!W4978+0.089417*terrains!V4978+0.531633*terrains!U4978+0.337883*terrains!T4978-0.403545*terrains!S4978)</f>
        <v>3.1129435000000001</v>
      </c>
      <c r="K4978" s="151">
        <f>IF(terrains!I4978=0,terrains!J4978,terrains!I4978)</f>
        <v>3.1129435000000001</v>
      </c>
      <c r="L4978" s="59">
        <v>2.5</v>
      </c>
      <c r="M4978" s="59">
        <v>2</v>
      </c>
      <c r="N4978" s="59">
        <v>3</v>
      </c>
      <c r="O4978" s="59" t="s">
        <v>176</v>
      </c>
      <c r="P4978" s="59">
        <v>2</v>
      </c>
      <c r="Q4978" s="59">
        <v>2.5</v>
      </c>
      <c r="R4978" s="59">
        <v>0</v>
      </c>
      <c r="S4978" s="59">
        <v>0</v>
      </c>
      <c r="T4978" s="59">
        <v>1</v>
      </c>
      <c r="U4978" s="59">
        <v>0</v>
      </c>
      <c r="V4978" s="59">
        <v>0</v>
      </c>
      <c r="W4978" s="59">
        <v>0</v>
      </c>
      <c r="X4978" s="59">
        <v>0</v>
      </c>
      <c r="Y4978" s="59">
        <f>IF(terrains!L4978&lt;=2.5,1,IF(terrains!L4978&lt;=4.5,2,IF(terrains!L4978&lt;=6.5,3,4)))</f>
        <v>1</v>
      </c>
      <c r="Z4978" s="59">
        <f>IF(terrains!R4978=1,35,IF(terrains!S4978=1,64,IF(terrains!T4978=1,IF(terrains!Y4978=1,85,104),IF(terrains!U4978=1,IF(terrains!Y4978=1,124,152),IF(terrains!V4978=1,(IF(terrains!Y4978=1,146,IF(terrains!Y4978=2,178,263))),IF(terrains!W4978=1,(IF(terrains!Y4978=1,178,IF(terrains!Y4978=2,218,321))),IF(terrains!X4978=1,IF(terrains!Y4978=1,190,IF(terrains!Y4978=2,242,IF(terrains!Y4978=3,357,896))))))))))</f>
        <v>85</v>
      </c>
      <c r="AA4978" s="152">
        <f>terrains!Z4978*terrains!F4978</f>
        <v>165785.74181999997</v>
      </c>
    </row>
    <row r="4979" spans="1:27" ht="14.4">
      <c r="A4979" s="143">
        <v>4978</v>
      </c>
      <c r="B4979" s="59">
        <v>298945.41739999998</v>
      </c>
      <c r="C4979" s="59">
        <v>5045628.5250000004</v>
      </c>
      <c r="D4979" s="59" t="s">
        <v>4601</v>
      </c>
      <c r="E4979" s="153">
        <v>181.2</v>
      </c>
      <c r="F4979" s="150">
        <f>terrains!E4979*10.76391</f>
        <v>1950.4204919999997</v>
      </c>
      <c r="G4979" s="59" t="s">
        <v>990</v>
      </c>
      <c r="H4979" s="59">
        <v>0</v>
      </c>
      <c r="I4979" s="59">
        <v>0</v>
      </c>
      <c r="J4979" s="59">
        <f>IF(terrains!L4979=13.5,IF(terrains!X4979=1,12,9),-0.392532+1.267037*terrains!L4979+0.472239*terrains!X4979+0.58658*terrains!W4979+0.089417*terrains!V4979+0.531633*terrains!U4979+0.337883*terrains!T4979-0.403545*terrains!S4979)</f>
        <v>3.1129435000000001</v>
      </c>
      <c r="K4979" s="151">
        <f>IF(terrains!I4979=0,terrains!J4979,terrains!I4979)</f>
        <v>3.1129435000000001</v>
      </c>
      <c r="L4979" s="59">
        <v>2.5</v>
      </c>
      <c r="M4979" s="59">
        <v>2</v>
      </c>
      <c r="N4979" s="59">
        <v>3</v>
      </c>
      <c r="O4979" s="59" t="s">
        <v>176</v>
      </c>
      <c r="P4979" s="59">
        <v>2</v>
      </c>
      <c r="Q4979" s="59">
        <v>2.5</v>
      </c>
      <c r="R4979" s="59">
        <v>0</v>
      </c>
      <c r="S4979" s="59">
        <v>0</v>
      </c>
      <c r="T4979" s="59">
        <v>1</v>
      </c>
      <c r="U4979" s="59">
        <v>0</v>
      </c>
      <c r="V4979" s="59">
        <v>0</v>
      </c>
      <c r="W4979" s="59">
        <v>0</v>
      </c>
      <c r="X4979" s="59">
        <v>0</v>
      </c>
      <c r="Y4979" s="59">
        <f>IF(terrains!L4979&lt;=2.5,1,IF(terrains!L4979&lt;=4.5,2,IF(terrains!L4979&lt;=6.5,3,4)))</f>
        <v>1</v>
      </c>
      <c r="Z4979" s="59">
        <f>IF(terrains!R4979=1,35,IF(terrains!S4979=1,64,IF(terrains!T4979=1,IF(terrains!Y4979=1,85,104),IF(terrains!U4979=1,IF(terrains!Y4979=1,124,152),IF(terrains!V4979=1,(IF(terrains!Y4979=1,146,IF(terrains!Y4979=2,178,263))),IF(terrains!W4979=1,(IF(terrains!Y4979=1,178,IF(terrains!Y4979=2,218,321))),IF(terrains!X4979=1,IF(terrains!Y4979=1,190,IF(terrains!Y4979=2,242,IF(terrains!Y4979=3,357,896))))))))))</f>
        <v>85</v>
      </c>
      <c r="AA4979" s="152">
        <f>terrains!Z4979*terrains!F4979</f>
        <v>165785.74181999997</v>
      </c>
    </row>
    <row r="4980" spans="1:27" ht="14.4">
      <c r="A4980" s="143">
        <v>4979</v>
      </c>
      <c r="B4980" s="59">
        <v>297362.1825</v>
      </c>
      <c r="C4980" s="59">
        <v>5034530.1830000002</v>
      </c>
      <c r="D4980" s="59" t="s">
        <v>4602</v>
      </c>
      <c r="E4980" s="153">
        <v>180.8</v>
      </c>
      <c r="F4980" s="150">
        <f>terrains!E4980*10.76391</f>
        <v>1946.114928</v>
      </c>
      <c r="G4980" s="59" t="s">
        <v>605</v>
      </c>
      <c r="H4980" s="59">
        <v>0</v>
      </c>
      <c r="I4980" s="59">
        <v>0</v>
      </c>
      <c r="J4980" s="59">
        <f>IF(terrains!L4980=13.5,IF(terrains!X4980=1,12,9),-0.392532+1.267037*terrains!L4980+0.472239*terrains!X4980+0.58658*terrains!W4980+0.089417*terrains!V4980+0.531633*terrains!U4980+0.337883*terrains!T4980-0.403545*terrains!S4980)</f>
        <v>3.1129435000000001</v>
      </c>
      <c r="K4980" s="151">
        <f>IF(terrains!I4980=0,terrains!J4980,terrains!I4980)</f>
        <v>3.1129435000000001</v>
      </c>
      <c r="L4980" s="59">
        <v>2.5</v>
      </c>
      <c r="M4980" s="59">
        <v>1</v>
      </c>
      <c r="N4980" s="59">
        <v>4</v>
      </c>
      <c r="O4980" s="59" t="s">
        <v>176</v>
      </c>
      <c r="P4980" s="59">
        <v>2</v>
      </c>
      <c r="Q4980" s="59">
        <v>2.5</v>
      </c>
      <c r="R4980" s="59">
        <v>0</v>
      </c>
      <c r="S4980" s="59">
        <v>0</v>
      </c>
      <c r="T4980" s="59">
        <v>1</v>
      </c>
      <c r="U4980" s="59">
        <v>0</v>
      </c>
      <c r="V4980" s="59">
        <v>0</v>
      </c>
      <c r="W4980" s="59">
        <v>0</v>
      </c>
      <c r="X4980" s="59">
        <v>0</v>
      </c>
      <c r="Y4980" s="59">
        <f>IF(terrains!L4980&lt;=2.5,1,IF(terrains!L4980&lt;=4.5,2,IF(terrains!L4980&lt;=6.5,3,4)))</f>
        <v>1</v>
      </c>
      <c r="Z4980" s="59">
        <f>IF(terrains!R4980=1,35,IF(terrains!S4980=1,64,IF(terrains!T4980=1,IF(terrains!Y4980=1,85,104),IF(terrains!U4980=1,IF(terrains!Y4980=1,124,152),IF(terrains!V4980=1,(IF(terrains!Y4980=1,146,IF(terrains!Y4980=2,178,263))),IF(terrains!W4980=1,(IF(terrains!Y4980=1,178,IF(terrains!Y4980=2,218,321))),IF(terrains!X4980=1,IF(terrains!Y4980=1,190,IF(terrains!Y4980=2,242,IF(terrains!Y4980=3,357,896))))))))))</f>
        <v>85</v>
      </c>
      <c r="AA4980" s="152">
        <f>terrains!Z4980*terrains!F4980</f>
        <v>165419.76887999999</v>
      </c>
    </row>
    <row r="4981" spans="1:27" ht="14.4">
      <c r="A4981" s="143">
        <v>4980</v>
      </c>
      <c r="B4981" s="59">
        <v>299699.69030000002</v>
      </c>
      <c r="C4981" s="59">
        <v>5036013.148</v>
      </c>
      <c r="D4981" s="59" t="s">
        <v>4603</v>
      </c>
      <c r="E4981" s="153">
        <v>180.4</v>
      </c>
      <c r="F4981" s="150">
        <f>terrains!E4981*10.76391</f>
        <v>1941.809364</v>
      </c>
      <c r="G4981" s="59" t="s">
        <v>2018</v>
      </c>
      <c r="H4981" s="59">
        <v>0</v>
      </c>
      <c r="I4981" s="59">
        <v>0</v>
      </c>
      <c r="J4981" s="59">
        <f>IF(terrains!L4981=13.5,IF(terrains!X4981=1,12,9),-0.392532+1.267037*terrains!L4981+0.472239*terrains!X4981+0.58658*terrains!W4981+0.089417*terrains!V4981+0.531633*terrains!U4981+0.337883*terrains!T4981-0.403545*terrains!S4981)</f>
        <v>3.7464619999999997</v>
      </c>
      <c r="K4981" s="151">
        <f>IF(terrains!I4981=0,terrains!J4981,terrains!I4981)</f>
        <v>3.7464619999999997</v>
      </c>
      <c r="L4981" s="59">
        <v>3</v>
      </c>
      <c r="M4981" s="59">
        <v>2</v>
      </c>
      <c r="N4981" s="59">
        <v>6</v>
      </c>
      <c r="O4981" s="59" t="s">
        <v>176</v>
      </c>
      <c r="P4981" s="59">
        <v>2</v>
      </c>
      <c r="Q4981" s="59">
        <v>2.5</v>
      </c>
      <c r="R4981" s="59">
        <v>0</v>
      </c>
      <c r="S4981" s="59">
        <v>0</v>
      </c>
      <c r="T4981" s="59">
        <v>1</v>
      </c>
      <c r="U4981" s="59">
        <v>0</v>
      </c>
      <c r="V4981" s="59">
        <v>0</v>
      </c>
      <c r="W4981" s="59">
        <v>0</v>
      </c>
      <c r="X4981" s="59">
        <v>0</v>
      </c>
      <c r="Y4981" s="59">
        <f>IF(terrains!L4981&lt;=2.5,1,IF(terrains!L4981&lt;=4.5,2,IF(terrains!L4981&lt;=6.5,3,4)))</f>
        <v>2</v>
      </c>
      <c r="Z4981" s="59">
        <f>IF(terrains!R4981=1,35,IF(terrains!S4981=1,64,IF(terrains!T4981=1,IF(terrains!Y4981=1,85,104),IF(terrains!U4981=1,IF(terrains!Y4981=1,124,152),IF(terrains!V4981=1,(IF(terrains!Y4981=1,146,IF(terrains!Y4981=2,178,263))),IF(terrains!W4981=1,(IF(terrains!Y4981=1,178,IF(terrains!Y4981=2,218,321))),IF(terrains!X4981=1,IF(terrains!Y4981=1,190,IF(terrains!Y4981=2,242,IF(terrains!Y4981=3,357,896))))))))))</f>
        <v>104</v>
      </c>
      <c r="AA4981" s="152">
        <f>terrains!Z4981*terrains!F4981</f>
        <v>201948.17385600001</v>
      </c>
    </row>
    <row r="4982" spans="1:27" ht="14.4">
      <c r="A4982" s="143">
        <v>4981</v>
      </c>
      <c r="B4982" s="59">
        <v>301049.66259999998</v>
      </c>
      <c r="C4982" s="59">
        <v>5043398.1900000004</v>
      </c>
      <c r="D4982" s="59" t="s">
        <v>4604</v>
      </c>
      <c r="E4982" s="153">
        <v>180.2</v>
      </c>
      <c r="F4982" s="150">
        <f>terrains!E4982*10.76391</f>
        <v>1939.6565819999998</v>
      </c>
      <c r="G4982" s="59" t="s">
        <v>1094</v>
      </c>
      <c r="H4982" s="59">
        <v>0</v>
      </c>
      <c r="I4982" s="59">
        <v>3</v>
      </c>
      <c r="J4982" s="59">
        <f>IF(terrains!L4982=13.5,IF(terrains!X4982=1,12,9),-0.392532+1.267037*terrains!L4982+0.472239*terrains!X4982+0.58658*terrains!W4982+0.089417*terrains!V4982+0.531633*terrains!U4982+0.337883*terrains!T4982-0.403545*terrains!S4982)</f>
        <v>3.1129435000000001</v>
      </c>
      <c r="K4982" s="151">
        <f>IF(terrains!I4982=0,terrains!J4982,terrains!I4982)</f>
        <v>3</v>
      </c>
      <c r="L4982" s="59">
        <v>2.5</v>
      </c>
      <c r="M4982" s="59">
        <v>2</v>
      </c>
      <c r="N4982" s="59">
        <v>0</v>
      </c>
      <c r="O4982" s="59" t="s">
        <v>176</v>
      </c>
      <c r="P4982" s="59">
        <v>3</v>
      </c>
      <c r="Q4982" s="59">
        <v>2.5</v>
      </c>
      <c r="R4982" s="59">
        <v>0</v>
      </c>
      <c r="S4982" s="59">
        <v>0</v>
      </c>
      <c r="T4982" s="59">
        <v>1</v>
      </c>
      <c r="U4982" s="59">
        <v>0</v>
      </c>
      <c r="V4982" s="59">
        <v>0</v>
      </c>
      <c r="W4982" s="59">
        <v>0</v>
      </c>
      <c r="X4982" s="59">
        <v>0</v>
      </c>
      <c r="Y4982" s="59">
        <f>IF(terrains!L4982&lt;=2.5,1,IF(terrains!L4982&lt;=4.5,2,IF(terrains!L4982&lt;=6.5,3,4)))</f>
        <v>1</v>
      </c>
      <c r="Z4982" s="59">
        <f>IF(terrains!R4982=1,35,IF(terrains!S4982=1,64,IF(terrains!T4982=1,IF(terrains!Y4982=1,85,104),IF(terrains!U4982=1,IF(terrains!Y4982=1,124,152),IF(terrains!V4982=1,(IF(terrains!Y4982=1,146,IF(terrains!Y4982=2,178,263))),IF(terrains!W4982=1,(IF(terrains!Y4982=1,178,IF(terrains!Y4982=2,218,321))),IF(terrains!X4982=1,IF(terrains!Y4982=1,190,IF(terrains!Y4982=2,242,IF(terrains!Y4982=3,357,896))))))))))</f>
        <v>85</v>
      </c>
      <c r="AA4982" s="152">
        <f>terrains!Z4982*terrains!F4982</f>
        <v>164870.80946999998</v>
      </c>
    </row>
    <row r="4983" spans="1:27" ht="14.4">
      <c r="A4983" s="143">
        <v>4982</v>
      </c>
      <c r="B4983" s="59">
        <v>300227.18588200002</v>
      </c>
      <c r="C4983" s="59">
        <v>5056999.1702399999</v>
      </c>
      <c r="D4983" s="59" t="s">
        <v>4605</v>
      </c>
      <c r="E4983" s="153">
        <v>177.4</v>
      </c>
      <c r="F4983" s="150">
        <f>terrains!E4983*10.76391</f>
        <v>1909.5176339999998</v>
      </c>
      <c r="G4983" s="59" t="s">
        <v>353</v>
      </c>
      <c r="H4983" s="59">
        <v>0</v>
      </c>
      <c r="I4983" s="59">
        <v>0</v>
      </c>
      <c r="J4983" s="59">
        <f>IF(terrains!L4983=13.5,IF(terrains!X4983=1,12,9),-0.392532+1.267037*terrains!L4983+0.472239*terrains!X4983+0.58658*terrains!W4983+0.089417*terrains!V4983+0.531633*terrains!U4983+0.337883*terrains!T4983-0.403545*terrains!S4983)</f>
        <v>2.1415419999999998</v>
      </c>
      <c r="K4983" s="151">
        <f>IF(terrains!I4983=0,terrains!J4983,terrains!I4983)</f>
        <v>2.1415419999999998</v>
      </c>
      <c r="L4983" s="59">
        <v>2</v>
      </c>
      <c r="M4983" s="59">
        <v>1</v>
      </c>
      <c r="N4983" s="59">
        <v>3</v>
      </c>
      <c r="O4983" s="59" t="s">
        <v>174</v>
      </c>
      <c r="P4983" s="59">
        <v>2</v>
      </c>
      <c r="Q4983" s="59">
        <v>1.5</v>
      </c>
      <c r="R4983" s="59">
        <v>1</v>
      </c>
      <c r="S4983" s="59">
        <v>0</v>
      </c>
      <c r="T4983" s="59">
        <v>0</v>
      </c>
      <c r="U4983" s="59">
        <v>0</v>
      </c>
      <c r="V4983" s="59">
        <v>0</v>
      </c>
      <c r="W4983" s="59">
        <v>0</v>
      </c>
      <c r="X4983" s="59">
        <v>0</v>
      </c>
      <c r="Y4983" s="59">
        <f>IF(terrains!L4983&lt;=2.5,1,IF(terrains!L4983&lt;=4.5,2,IF(terrains!L4983&lt;=6.5,3,4)))</f>
        <v>1</v>
      </c>
      <c r="Z4983" s="59">
        <f>IF(terrains!R4983=1,35,IF(terrains!S4983=1,64,IF(terrains!T4983=1,IF(terrains!Y4983=1,85,104),IF(terrains!U4983=1,IF(terrains!Y4983=1,124,152),IF(terrains!V4983=1,(IF(terrains!Y4983=1,146,IF(terrains!Y4983=2,178,263))),IF(terrains!W4983=1,(IF(terrains!Y4983=1,178,IF(terrains!Y4983=2,218,321))),IF(terrains!X4983=1,IF(terrains!Y4983=1,190,IF(terrains!Y4983=2,242,IF(terrains!Y4983=3,357,896))))))))))</f>
        <v>35</v>
      </c>
      <c r="AA4983" s="152">
        <f>terrains!Z4983*terrains!F4983</f>
        <v>66833.11718999999</v>
      </c>
    </row>
    <row r="4984" spans="1:27" ht="14.4">
      <c r="A4984" s="143">
        <v>4983</v>
      </c>
      <c r="B4984" s="59">
        <v>296582.03419999999</v>
      </c>
      <c r="C4984" s="59">
        <v>5043419.8430000003</v>
      </c>
      <c r="D4984" s="59" t="s">
        <v>4606</v>
      </c>
      <c r="E4984" s="153">
        <v>176.5</v>
      </c>
      <c r="F4984" s="150">
        <f>terrains!E4984*10.76391</f>
        <v>1899.8301149999998</v>
      </c>
      <c r="G4984" s="59" t="s">
        <v>990</v>
      </c>
      <c r="H4984" s="59">
        <v>0</v>
      </c>
      <c r="I4984" s="59">
        <v>0</v>
      </c>
      <c r="J4984" s="59">
        <f>IF(terrains!L4984=13.5,IF(terrains!X4984=1,12,9),-0.392532+1.267037*terrains!L4984+0.472239*terrains!X4984+0.58658*terrains!W4984+0.089417*terrains!V4984+0.531633*terrains!U4984+0.337883*terrains!T4984-0.403545*terrains!S4984)</f>
        <v>3.3066934999999997</v>
      </c>
      <c r="K4984" s="151">
        <f>IF(terrains!I4984=0,terrains!J4984,terrains!I4984)</f>
        <v>3.3066934999999997</v>
      </c>
      <c r="L4984" s="59">
        <v>2.5</v>
      </c>
      <c r="M4984" s="59">
        <v>2</v>
      </c>
      <c r="N4984" s="59">
        <v>3</v>
      </c>
      <c r="O4984" s="59" t="s">
        <v>177</v>
      </c>
      <c r="P4984" s="59">
        <v>2</v>
      </c>
      <c r="Q4984" s="59">
        <v>2.5</v>
      </c>
      <c r="R4984" s="59">
        <v>0</v>
      </c>
      <c r="S4984" s="59">
        <v>0</v>
      </c>
      <c r="T4984" s="59">
        <v>0</v>
      </c>
      <c r="U4984" s="59">
        <v>1</v>
      </c>
      <c r="V4984" s="59">
        <v>0</v>
      </c>
      <c r="W4984" s="59">
        <v>0</v>
      </c>
      <c r="X4984" s="59">
        <v>0</v>
      </c>
      <c r="Y4984" s="59">
        <f>IF(terrains!L4984&lt;=2.5,1,IF(terrains!L4984&lt;=4.5,2,IF(terrains!L4984&lt;=6.5,3,4)))</f>
        <v>1</v>
      </c>
      <c r="Z4984" s="59">
        <f>IF(terrains!R4984=1,35,IF(terrains!S4984=1,64,IF(terrains!T4984=1,IF(terrains!Y4984=1,85,104),IF(terrains!U4984=1,IF(terrains!Y4984=1,124,152),IF(terrains!V4984=1,(IF(terrains!Y4984=1,146,IF(terrains!Y4984=2,178,263))),IF(terrains!W4984=1,(IF(terrains!Y4984=1,178,IF(terrains!Y4984=2,218,321))),IF(terrains!X4984=1,IF(terrains!Y4984=1,190,IF(terrains!Y4984=2,242,IF(terrains!Y4984=3,357,896))))))))))</f>
        <v>124</v>
      </c>
      <c r="AA4984" s="152">
        <f>terrains!Z4984*terrains!F4984</f>
        <v>235578.93425999998</v>
      </c>
    </row>
    <row r="4985" spans="1:27" ht="14.4">
      <c r="A4985" s="143">
        <v>4984</v>
      </c>
      <c r="B4985" s="59">
        <v>296556.15669999999</v>
      </c>
      <c r="C4985" s="59">
        <v>5043436.6220000004</v>
      </c>
      <c r="D4985" s="59" t="s">
        <v>4607</v>
      </c>
      <c r="E4985" s="153">
        <v>176.5</v>
      </c>
      <c r="F4985" s="150">
        <f>terrains!E4985*10.76391</f>
        <v>1899.8301149999998</v>
      </c>
      <c r="G4985" s="59" t="s">
        <v>990</v>
      </c>
      <c r="H4985" s="59">
        <v>0</v>
      </c>
      <c r="I4985" s="59">
        <v>0</v>
      </c>
      <c r="J4985" s="59">
        <f>IF(terrains!L4985=13.5,IF(terrains!X4985=1,12,9),-0.392532+1.267037*terrains!L4985+0.472239*terrains!X4985+0.58658*terrains!W4985+0.089417*terrains!V4985+0.531633*terrains!U4985+0.337883*terrains!T4985-0.403545*terrains!S4985)</f>
        <v>3.3066934999999997</v>
      </c>
      <c r="K4985" s="151">
        <f>IF(terrains!I4985=0,terrains!J4985,terrains!I4985)</f>
        <v>3.3066934999999997</v>
      </c>
      <c r="L4985" s="59">
        <v>2.5</v>
      </c>
      <c r="M4985" s="59">
        <v>2</v>
      </c>
      <c r="N4985" s="59">
        <v>3</v>
      </c>
      <c r="O4985" s="59" t="s">
        <v>177</v>
      </c>
      <c r="P4985" s="59">
        <v>2</v>
      </c>
      <c r="Q4985" s="59">
        <v>2.5</v>
      </c>
      <c r="R4985" s="59">
        <v>0</v>
      </c>
      <c r="S4985" s="59">
        <v>0</v>
      </c>
      <c r="T4985" s="59">
        <v>0</v>
      </c>
      <c r="U4985" s="59">
        <v>1</v>
      </c>
      <c r="V4985" s="59">
        <v>0</v>
      </c>
      <c r="W4985" s="59">
        <v>0</v>
      </c>
      <c r="X4985" s="59">
        <v>0</v>
      </c>
      <c r="Y4985" s="59">
        <f>IF(terrains!L4985&lt;=2.5,1,IF(terrains!L4985&lt;=4.5,2,IF(terrains!L4985&lt;=6.5,3,4)))</f>
        <v>1</v>
      </c>
      <c r="Z4985" s="59">
        <f>IF(terrains!R4985=1,35,IF(terrains!S4985=1,64,IF(terrains!T4985=1,IF(terrains!Y4985=1,85,104),IF(terrains!U4985=1,IF(terrains!Y4985=1,124,152),IF(terrains!V4985=1,(IF(terrains!Y4985=1,146,IF(terrains!Y4985=2,178,263))),IF(terrains!W4985=1,(IF(terrains!Y4985=1,178,IF(terrains!Y4985=2,218,321))),IF(terrains!X4985=1,IF(terrains!Y4985=1,190,IF(terrains!Y4985=2,242,IF(terrains!Y4985=3,357,896))))))))))</f>
        <v>124</v>
      </c>
      <c r="AA4985" s="152">
        <f>terrains!Z4985*terrains!F4985</f>
        <v>235578.93425999998</v>
      </c>
    </row>
    <row r="4986" spans="1:27" ht="14.4">
      <c r="A4986" s="143">
        <v>4985</v>
      </c>
      <c r="B4986" s="59">
        <v>296189.32922700001</v>
      </c>
      <c r="C4986" s="59">
        <v>5036274.6082699997</v>
      </c>
      <c r="D4986" s="59" t="s">
        <v>4608</v>
      </c>
      <c r="E4986" s="153">
        <v>176.1</v>
      </c>
      <c r="F4986" s="150">
        <f>terrains!E4986*10.76391</f>
        <v>1895.5245509999997</v>
      </c>
      <c r="G4986" s="59" t="s">
        <v>509</v>
      </c>
      <c r="H4986" s="59">
        <v>0</v>
      </c>
      <c r="I4986" s="59">
        <v>0</v>
      </c>
      <c r="J4986" s="59">
        <f>IF(terrains!L4986=13.5,IF(terrains!X4986=1,12,9),-0.392532+1.267037*terrains!L4986+0.472239*terrains!X4986+0.58658*terrains!W4986+0.089417*terrains!V4986+0.531633*terrains!U4986+0.337883*terrains!T4986-0.403545*terrains!S4986)</f>
        <v>2.479425</v>
      </c>
      <c r="K4986" s="151">
        <f>IF(terrains!I4986=0,terrains!J4986,terrains!I4986)</f>
        <v>2.479425</v>
      </c>
      <c r="L4986" s="59">
        <v>2</v>
      </c>
      <c r="M4986" s="59">
        <v>1</v>
      </c>
      <c r="N4986" s="59">
        <v>4</v>
      </c>
      <c r="O4986" s="59" t="s">
        <v>176</v>
      </c>
      <c r="P4986" s="59">
        <v>2</v>
      </c>
      <c r="Q4986" s="59">
        <v>1.5</v>
      </c>
      <c r="R4986" s="59">
        <v>0</v>
      </c>
      <c r="S4986" s="59">
        <v>0</v>
      </c>
      <c r="T4986" s="59">
        <v>1</v>
      </c>
      <c r="U4986" s="59">
        <v>0</v>
      </c>
      <c r="V4986" s="59">
        <v>0</v>
      </c>
      <c r="W4986" s="59">
        <v>0</v>
      </c>
      <c r="X4986" s="59">
        <v>0</v>
      </c>
      <c r="Y4986" s="59">
        <f>IF(terrains!L4986&lt;=2.5,1,IF(terrains!L4986&lt;=4.5,2,IF(terrains!L4986&lt;=6.5,3,4)))</f>
        <v>1</v>
      </c>
      <c r="Z4986" s="59">
        <f>IF(terrains!R4986=1,35,IF(terrains!S4986=1,64,IF(terrains!T4986=1,IF(terrains!Y4986=1,85,104),IF(terrains!U4986=1,IF(terrains!Y4986=1,124,152),IF(terrains!V4986=1,(IF(terrains!Y4986=1,146,IF(terrains!Y4986=2,178,263))),IF(terrains!W4986=1,(IF(terrains!Y4986=1,178,IF(terrains!Y4986=2,218,321))),IF(terrains!X4986=1,IF(terrains!Y4986=1,190,IF(terrains!Y4986=2,242,IF(terrains!Y4986=3,357,896))))))))))</f>
        <v>85</v>
      </c>
      <c r="AA4986" s="152">
        <f>terrains!Z4986*terrains!F4986</f>
        <v>161119.58683499997</v>
      </c>
    </row>
    <row r="4987" spans="1:27" ht="14.4">
      <c r="A4987" s="143">
        <v>4986</v>
      </c>
      <c r="B4987" s="59">
        <v>296138.86829999997</v>
      </c>
      <c r="C4987" s="59">
        <v>5042346.7850000001</v>
      </c>
      <c r="D4987" s="59" t="s">
        <v>4609</v>
      </c>
      <c r="E4987" s="153">
        <v>175.6</v>
      </c>
      <c r="F4987" s="150">
        <f>terrains!E4987*10.76391</f>
        <v>1890.1425959999997</v>
      </c>
      <c r="G4987" s="59" t="s">
        <v>2410</v>
      </c>
      <c r="H4987" s="59">
        <v>0</v>
      </c>
      <c r="I4987" s="59">
        <v>0</v>
      </c>
      <c r="J4987" s="59">
        <f>IF(terrains!L4987=13.5,IF(terrains!X4987=1,12,9),-0.392532+1.267037*terrains!L4987+0.472239*terrains!X4987+0.58658*terrains!W4987+0.089417*terrains!V4987+0.531633*terrains!U4987+0.337883*terrains!T4987-0.403545*terrains!S4987)</f>
        <v>2.7281219999999999</v>
      </c>
      <c r="K4987" s="151">
        <f>IF(terrains!I4987=0,terrains!J4987,terrains!I4987)</f>
        <v>2.7281219999999999</v>
      </c>
      <c r="L4987" s="59">
        <v>2</v>
      </c>
      <c r="M4987" s="59">
        <v>1</v>
      </c>
      <c r="N4987" s="59">
        <v>3</v>
      </c>
      <c r="O4987" s="59" t="s">
        <v>179</v>
      </c>
      <c r="P4987" s="59">
        <v>2</v>
      </c>
      <c r="Q4987" s="59">
        <v>2.5</v>
      </c>
      <c r="R4987" s="59">
        <v>0</v>
      </c>
      <c r="S4987" s="59">
        <v>0</v>
      </c>
      <c r="T4987" s="59">
        <v>0</v>
      </c>
      <c r="U4987" s="59">
        <v>0</v>
      </c>
      <c r="V4987" s="59">
        <v>0</v>
      </c>
      <c r="W4987" s="59">
        <v>1</v>
      </c>
      <c r="X4987" s="59">
        <v>0</v>
      </c>
      <c r="Y4987" s="59">
        <f>IF(terrains!L4987&lt;=2.5,1,IF(terrains!L4987&lt;=4.5,2,IF(terrains!L4987&lt;=6.5,3,4)))</f>
        <v>1</v>
      </c>
      <c r="Z4987" s="59">
        <f>IF(terrains!R4987=1,35,IF(terrains!S4987=1,64,IF(terrains!T4987=1,IF(terrains!Y4987=1,85,104),IF(terrains!U4987=1,IF(terrains!Y4987=1,124,152),IF(terrains!V4987=1,(IF(terrains!Y4987=1,146,IF(terrains!Y4987=2,178,263))),IF(terrains!W4987=1,(IF(terrains!Y4987=1,178,IF(terrains!Y4987=2,218,321))),IF(terrains!X4987=1,IF(terrains!Y4987=1,190,IF(terrains!Y4987=2,242,IF(terrains!Y4987=3,357,896))))))))))</f>
        <v>178</v>
      </c>
      <c r="AA4987" s="152">
        <f>terrains!Z4987*terrains!F4987</f>
        <v>336445.38208799995</v>
      </c>
    </row>
    <row r="4988" spans="1:27" ht="14.4">
      <c r="A4988" s="143">
        <v>4987</v>
      </c>
      <c r="B4988" s="59">
        <v>299242.09529999999</v>
      </c>
      <c r="C4988" s="59">
        <v>5034708.9119999995</v>
      </c>
      <c r="D4988" s="59" t="s">
        <v>4610</v>
      </c>
      <c r="E4988" s="153">
        <v>175.6</v>
      </c>
      <c r="F4988" s="150">
        <f>terrains!E4988*10.76391</f>
        <v>1890.1425959999997</v>
      </c>
      <c r="G4988" s="59" t="s">
        <v>2434</v>
      </c>
      <c r="H4988" s="59">
        <v>0</v>
      </c>
      <c r="I4988" s="59">
        <v>0</v>
      </c>
      <c r="J4988" s="59">
        <f>IF(terrains!L4988=13.5,IF(terrains!X4988=1,12,9),-0.392532+1.267037*terrains!L4988+0.472239*terrains!X4988+0.58658*terrains!W4988+0.089417*terrains!V4988+0.531633*terrains!U4988+0.337883*terrains!T4988-0.403545*terrains!S4988)</f>
        <v>2.479425</v>
      </c>
      <c r="K4988" s="151">
        <f>IF(terrains!I4988=0,terrains!J4988,terrains!I4988)</f>
        <v>2.479425</v>
      </c>
      <c r="L4988" s="59">
        <v>2</v>
      </c>
      <c r="M4988" s="59">
        <v>1</v>
      </c>
      <c r="N4988" s="59">
        <v>3</v>
      </c>
      <c r="O4988" s="59" t="s">
        <v>176</v>
      </c>
      <c r="P4988" s="59">
        <v>2</v>
      </c>
      <c r="Q4988" s="59">
        <v>1.5</v>
      </c>
      <c r="R4988" s="59">
        <v>0</v>
      </c>
      <c r="S4988" s="59">
        <v>0</v>
      </c>
      <c r="T4988" s="59">
        <v>1</v>
      </c>
      <c r="U4988" s="59">
        <v>0</v>
      </c>
      <c r="V4988" s="59">
        <v>0</v>
      </c>
      <c r="W4988" s="59">
        <v>0</v>
      </c>
      <c r="X4988" s="59">
        <v>0</v>
      </c>
      <c r="Y4988" s="59">
        <f>IF(terrains!L4988&lt;=2.5,1,IF(terrains!L4988&lt;=4.5,2,IF(terrains!L4988&lt;=6.5,3,4)))</f>
        <v>1</v>
      </c>
      <c r="Z4988" s="59">
        <f>IF(terrains!R4988=1,35,IF(terrains!S4988=1,64,IF(terrains!T4988=1,IF(terrains!Y4988=1,85,104),IF(terrains!U4988=1,IF(terrains!Y4988=1,124,152),IF(terrains!V4988=1,(IF(terrains!Y4988=1,146,IF(terrains!Y4988=2,178,263))),IF(terrains!W4988=1,(IF(terrains!Y4988=1,178,IF(terrains!Y4988=2,218,321))),IF(terrains!X4988=1,IF(terrains!Y4988=1,190,IF(terrains!Y4988=2,242,IF(terrains!Y4988=3,357,896))))))))))</f>
        <v>85</v>
      </c>
      <c r="AA4988" s="152">
        <f>terrains!Z4988*terrains!F4988</f>
        <v>160662.12065999999</v>
      </c>
    </row>
    <row r="4989" spans="1:27" ht="14.4">
      <c r="A4989" s="143">
        <v>4988</v>
      </c>
      <c r="B4989" s="59">
        <v>297738.55969999998</v>
      </c>
      <c r="C4989" s="59">
        <v>5043282.24</v>
      </c>
      <c r="D4989" s="59" t="s">
        <v>4611</v>
      </c>
      <c r="E4989" s="153">
        <v>174.9</v>
      </c>
      <c r="F4989" s="150">
        <f>terrains!E4989*10.76391</f>
        <v>1882.607859</v>
      </c>
      <c r="G4989" s="59" t="s">
        <v>231</v>
      </c>
      <c r="H4989" s="59">
        <v>0</v>
      </c>
      <c r="I4989" s="59">
        <v>0</v>
      </c>
      <c r="J4989" s="59">
        <f>IF(terrains!L4989=13.5,IF(terrains!X4989=1,12,9),-0.392532+1.267037*terrains!L4989+0.472239*terrains!X4989+0.58658*terrains!W4989+0.089417*terrains!V4989+0.531633*terrains!U4989+0.337883*terrains!T4989-0.403545*terrains!S4989)</f>
        <v>2.8644775</v>
      </c>
      <c r="K4989" s="151">
        <f>IF(terrains!I4989=0,terrains!J4989,terrains!I4989)</f>
        <v>2.8644775</v>
      </c>
      <c r="L4989" s="59">
        <v>2.5</v>
      </c>
      <c r="M4989" s="59">
        <v>2</v>
      </c>
      <c r="N4989" s="59">
        <v>4</v>
      </c>
      <c r="O4989" s="59" t="s">
        <v>178</v>
      </c>
      <c r="P4989" s="59">
        <v>2</v>
      </c>
      <c r="Q4989" s="59">
        <v>2.5</v>
      </c>
      <c r="R4989" s="59">
        <v>0</v>
      </c>
      <c r="S4989" s="59">
        <v>0</v>
      </c>
      <c r="T4989" s="59">
        <v>0</v>
      </c>
      <c r="U4989" s="59">
        <v>0</v>
      </c>
      <c r="V4989" s="59">
        <v>1</v>
      </c>
      <c r="W4989" s="59">
        <v>0</v>
      </c>
      <c r="X4989" s="59">
        <v>0</v>
      </c>
      <c r="Y4989" s="59">
        <f>IF(terrains!L4989&lt;=2.5,1,IF(terrains!L4989&lt;=4.5,2,IF(terrains!L4989&lt;=6.5,3,4)))</f>
        <v>1</v>
      </c>
      <c r="Z4989" s="59">
        <f>IF(terrains!R4989=1,35,IF(terrains!S4989=1,64,IF(terrains!T4989=1,IF(terrains!Y4989=1,85,104),IF(terrains!U4989=1,IF(terrains!Y4989=1,124,152),IF(terrains!V4989=1,(IF(terrains!Y4989=1,146,IF(terrains!Y4989=2,178,263))),IF(terrains!W4989=1,(IF(terrains!Y4989=1,178,IF(terrains!Y4989=2,218,321))),IF(terrains!X4989=1,IF(terrains!Y4989=1,190,IF(terrains!Y4989=2,242,IF(terrains!Y4989=3,357,896))))))))))</f>
        <v>146</v>
      </c>
      <c r="AA4989" s="152">
        <f>terrains!Z4989*terrains!F4989</f>
        <v>274860.74741399998</v>
      </c>
    </row>
    <row r="4990" spans="1:27" ht="14.4">
      <c r="A4990" s="143">
        <v>4989</v>
      </c>
      <c r="B4990" s="59">
        <v>290616.84267599997</v>
      </c>
      <c r="C4990" s="59">
        <v>5041775.9197399998</v>
      </c>
      <c r="D4990" s="59" t="s">
        <v>4612</v>
      </c>
      <c r="E4990" s="153">
        <v>174.8</v>
      </c>
      <c r="F4990" s="150">
        <f>terrains!E4990*10.76391</f>
        <v>1881.5314679999999</v>
      </c>
      <c r="G4990" s="59" t="s">
        <v>2597</v>
      </c>
      <c r="H4990" s="59">
        <v>0</v>
      </c>
      <c r="I4990" s="59">
        <v>0</v>
      </c>
      <c r="J4990" s="59">
        <f>IF(terrains!L4990=13.5,IF(terrains!X4990=1,12,9),-0.392532+1.267037*terrains!L4990+0.472239*terrains!X4990+0.58658*terrains!W4990+0.089417*terrains!V4990+0.531633*terrains!U4990+0.337883*terrains!T4990-0.403545*terrains!S4990)</f>
        <v>1.1044784999999997</v>
      </c>
      <c r="K4990" s="151">
        <f>IF(terrains!I4990=0,terrains!J4990,terrains!I4990)</f>
        <v>1.1044784999999997</v>
      </c>
      <c r="L4990" s="59">
        <v>1.5</v>
      </c>
      <c r="M4990" s="59">
        <v>1</v>
      </c>
      <c r="N4990" s="59">
        <v>2</v>
      </c>
      <c r="O4990" s="59" t="s">
        <v>175</v>
      </c>
      <c r="P4990" s="59">
        <v>2</v>
      </c>
      <c r="Q4990" s="59">
        <v>1.5</v>
      </c>
      <c r="R4990" s="59">
        <v>0</v>
      </c>
      <c r="S4990" s="59">
        <v>1</v>
      </c>
      <c r="T4990" s="59">
        <v>0</v>
      </c>
      <c r="U4990" s="59">
        <v>0</v>
      </c>
      <c r="V4990" s="59">
        <v>0</v>
      </c>
      <c r="W4990" s="59">
        <v>0</v>
      </c>
      <c r="X4990" s="59">
        <v>0</v>
      </c>
      <c r="Y4990" s="59">
        <f>IF(terrains!L4990&lt;=2.5,1,IF(terrains!L4990&lt;=4.5,2,IF(terrains!L4990&lt;=6.5,3,4)))</f>
        <v>1</v>
      </c>
      <c r="Z4990" s="59">
        <f>IF(terrains!R4990=1,35,IF(terrains!S4990=1,64,IF(terrains!T4990=1,IF(terrains!Y4990=1,85,104),IF(terrains!U4990=1,IF(terrains!Y4990=1,124,152),IF(terrains!V4990=1,(IF(terrains!Y4990=1,146,IF(terrains!Y4990=2,178,263))),IF(terrains!W4990=1,(IF(terrains!Y4990=1,178,IF(terrains!Y4990=2,218,321))),IF(terrains!X4990=1,IF(terrains!Y4990=1,190,IF(terrains!Y4990=2,242,IF(terrains!Y4990=3,357,896))))))))))</f>
        <v>64</v>
      </c>
      <c r="AA4990" s="152">
        <f>terrains!Z4990*terrains!F4990</f>
        <v>120418.01395199999</v>
      </c>
    </row>
    <row r="4991" spans="1:27" ht="14.4">
      <c r="A4991" s="143">
        <v>4990</v>
      </c>
      <c r="B4991" s="59">
        <v>298676.53610000003</v>
      </c>
      <c r="C4991" s="59">
        <v>5043259.784</v>
      </c>
      <c r="D4991" s="59" t="s">
        <v>4613</v>
      </c>
      <c r="E4991" s="153">
        <v>174.7</v>
      </c>
      <c r="F4991" s="150">
        <f>terrains!E4991*10.76391</f>
        <v>1880.4550769999998</v>
      </c>
      <c r="G4991" s="59" t="s">
        <v>1408</v>
      </c>
      <c r="H4991" s="59">
        <v>1</v>
      </c>
      <c r="I4991" s="59">
        <v>4</v>
      </c>
      <c r="J4991" s="59">
        <f>IF(terrains!L4991=13.5,IF(terrains!X4991=1,12,9),-0.392532+1.267037*terrains!L4991+0.472239*terrains!X4991+0.58658*terrains!W4991+0.089417*terrains!V4991+0.531633*terrains!U4991+0.337883*terrains!T4991-0.403545*terrains!S4991)</f>
        <v>3.9951589999999997</v>
      </c>
      <c r="K4991" s="151">
        <f>IF(terrains!I4991=0,terrains!J4991,terrains!I4991)</f>
        <v>4</v>
      </c>
      <c r="L4991" s="59">
        <v>3</v>
      </c>
      <c r="M4991" s="59">
        <v>2</v>
      </c>
      <c r="N4991" s="59">
        <v>4</v>
      </c>
      <c r="O4991" s="59" t="s">
        <v>179</v>
      </c>
      <c r="P4991" s="59">
        <v>3</v>
      </c>
      <c r="Q4991" s="59">
        <v>2.5</v>
      </c>
      <c r="R4991" s="59">
        <v>0</v>
      </c>
      <c r="S4991" s="59">
        <v>0</v>
      </c>
      <c r="T4991" s="59">
        <v>0</v>
      </c>
      <c r="U4991" s="59">
        <v>0</v>
      </c>
      <c r="V4991" s="59">
        <v>0</v>
      </c>
      <c r="W4991" s="59">
        <v>1</v>
      </c>
      <c r="X4991" s="59">
        <v>0</v>
      </c>
      <c r="Y4991" s="59">
        <f>IF(terrains!L4991&lt;=2.5,1,IF(terrains!L4991&lt;=4.5,2,IF(terrains!L4991&lt;=6.5,3,4)))</f>
        <v>2</v>
      </c>
      <c r="Z4991" s="59">
        <f>IF(terrains!R4991=1,35,IF(terrains!S4991=1,64,IF(terrains!T4991=1,IF(terrains!Y4991=1,85,104),IF(terrains!U4991=1,IF(terrains!Y4991=1,124,152),IF(terrains!V4991=1,(IF(terrains!Y4991=1,146,IF(terrains!Y4991=2,178,263))),IF(terrains!W4991=1,(IF(terrains!Y4991=1,178,IF(terrains!Y4991=2,218,321))),IF(terrains!X4991=1,IF(terrains!Y4991=1,190,IF(terrains!Y4991=2,242,IF(terrains!Y4991=3,357,896))))))))))</f>
        <v>218</v>
      </c>
      <c r="AA4991" s="152">
        <f>terrains!Z4991*terrains!F4991</f>
        <v>409939.206786</v>
      </c>
    </row>
    <row r="4992" spans="1:27" ht="14.4">
      <c r="A4992" s="143">
        <v>4991</v>
      </c>
      <c r="B4992" s="59">
        <v>290621.06490699999</v>
      </c>
      <c r="C4992" s="59">
        <v>5041770.6148600001</v>
      </c>
      <c r="D4992" s="59" t="s">
        <v>4614</v>
      </c>
      <c r="E4992" s="153">
        <v>174.6</v>
      </c>
      <c r="F4992" s="150">
        <f>terrains!E4992*10.76391</f>
        <v>1879.3786859999998</v>
      </c>
      <c r="G4992" s="59" t="s">
        <v>2597</v>
      </c>
      <c r="H4992" s="59">
        <v>0</v>
      </c>
      <c r="I4992" s="59">
        <v>0</v>
      </c>
      <c r="J4992" s="59">
        <f>IF(terrains!L4992=13.5,IF(terrains!X4992=1,12,9),-0.392532+1.267037*terrains!L4992+0.472239*terrains!X4992+0.58658*terrains!W4992+0.089417*terrains!V4992+0.531633*terrains!U4992+0.337883*terrains!T4992-0.403545*terrains!S4992)</f>
        <v>1.1044784999999997</v>
      </c>
      <c r="K4992" s="151">
        <f>IF(terrains!I4992=0,terrains!J4992,terrains!I4992)</f>
        <v>1.1044784999999997</v>
      </c>
      <c r="L4992" s="59">
        <v>1.5</v>
      </c>
      <c r="M4992" s="59">
        <v>1</v>
      </c>
      <c r="N4992" s="59">
        <v>2</v>
      </c>
      <c r="O4992" s="59" t="s">
        <v>175</v>
      </c>
      <c r="P4992" s="59">
        <v>2</v>
      </c>
      <c r="Q4992" s="59">
        <v>1.5</v>
      </c>
      <c r="R4992" s="59">
        <v>0</v>
      </c>
      <c r="S4992" s="59">
        <v>1</v>
      </c>
      <c r="T4992" s="59">
        <v>0</v>
      </c>
      <c r="U4992" s="59">
        <v>0</v>
      </c>
      <c r="V4992" s="59">
        <v>0</v>
      </c>
      <c r="W4992" s="59">
        <v>0</v>
      </c>
      <c r="X4992" s="59">
        <v>0</v>
      </c>
      <c r="Y4992" s="59">
        <f>IF(terrains!L4992&lt;=2.5,1,IF(terrains!L4992&lt;=4.5,2,IF(terrains!L4992&lt;=6.5,3,4)))</f>
        <v>1</v>
      </c>
      <c r="Z4992" s="59">
        <f>IF(terrains!R4992=1,35,IF(terrains!S4992=1,64,IF(terrains!T4992=1,IF(terrains!Y4992=1,85,104),IF(terrains!U4992=1,IF(terrains!Y4992=1,124,152),IF(terrains!V4992=1,(IF(terrains!Y4992=1,146,IF(terrains!Y4992=2,178,263))),IF(terrains!W4992=1,(IF(terrains!Y4992=1,178,IF(terrains!Y4992=2,218,321))),IF(terrains!X4992=1,IF(terrains!Y4992=1,190,IF(terrains!Y4992=2,242,IF(terrains!Y4992=3,357,896))))))))))</f>
        <v>64</v>
      </c>
      <c r="AA4992" s="152">
        <f>terrains!Z4992*terrains!F4992</f>
        <v>120280.23590399999</v>
      </c>
    </row>
    <row r="4993" spans="1:27" ht="14.4">
      <c r="A4993" s="143">
        <v>4992</v>
      </c>
      <c r="B4993" s="59">
        <v>291526.55829999998</v>
      </c>
      <c r="C4993" s="59">
        <v>5033491.3449999997</v>
      </c>
      <c r="D4993" s="59" t="s">
        <v>4615</v>
      </c>
      <c r="E4993" s="153">
        <v>174.2</v>
      </c>
      <c r="F4993" s="150">
        <f>terrains!E4993*10.76391</f>
        <v>1875.0731219999998</v>
      </c>
      <c r="G4993" s="59" t="s">
        <v>217</v>
      </c>
      <c r="H4993" s="59">
        <v>0</v>
      </c>
      <c r="I4993" s="59">
        <v>0</v>
      </c>
      <c r="J4993" s="59">
        <f>IF(terrains!L4993=13.5,IF(terrains!X4993=1,12,9),-0.392532+1.267037*terrains!L4993+0.472239*terrains!X4993+0.58658*terrains!W4993+0.089417*terrains!V4993+0.531633*terrains!U4993+0.337883*terrains!T4993-0.403545*terrains!S4993)</f>
        <v>1.7379969999999998</v>
      </c>
      <c r="K4993" s="151">
        <f>IF(terrains!I4993=0,terrains!J4993,terrains!I4993)</f>
        <v>1.7379969999999998</v>
      </c>
      <c r="L4993" s="59">
        <v>2</v>
      </c>
      <c r="M4993" s="59">
        <v>1</v>
      </c>
      <c r="N4993" s="59">
        <v>4</v>
      </c>
      <c r="O4993" s="59" t="s">
        <v>175</v>
      </c>
      <c r="P4993" s="59">
        <v>2</v>
      </c>
      <c r="Q4993" s="59">
        <v>2</v>
      </c>
      <c r="R4993" s="59">
        <v>0</v>
      </c>
      <c r="S4993" s="59">
        <v>1</v>
      </c>
      <c r="T4993" s="59">
        <v>0</v>
      </c>
      <c r="U4993" s="59">
        <v>0</v>
      </c>
      <c r="V4993" s="59">
        <v>0</v>
      </c>
      <c r="W4993" s="59">
        <v>0</v>
      </c>
      <c r="X4993" s="59">
        <v>0</v>
      </c>
      <c r="Y4993" s="59">
        <f>IF(terrains!L4993&lt;=2.5,1,IF(terrains!L4993&lt;=4.5,2,IF(terrains!L4993&lt;=6.5,3,4)))</f>
        <v>1</v>
      </c>
      <c r="Z4993" s="59">
        <f>IF(terrains!R4993=1,35,IF(terrains!S4993=1,64,IF(terrains!T4993=1,IF(terrains!Y4993=1,85,104),IF(terrains!U4993=1,IF(terrains!Y4993=1,124,152),IF(terrains!V4993=1,(IF(terrains!Y4993=1,146,IF(terrains!Y4993=2,178,263))),IF(terrains!W4993=1,(IF(terrains!Y4993=1,178,IF(terrains!Y4993=2,218,321))),IF(terrains!X4993=1,IF(terrains!Y4993=1,190,IF(terrains!Y4993=2,242,IF(terrains!Y4993=3,357,896))))))))))</f>
        <v>64</v>
      </c>
      <c r="AA4993" s="152">
        <f>terrains!Z4993*terrains!F4993</f>
        <v>120004.67980799999</v>
      </c>
    </row>
    <row r="4994" spans="1:27" ht="14.4">
      <c r="A4994" s="143">
        <v>4993</v>
      </c>
      <c r="B4994" s="59">
        <v>294905.27559999999</v>
      </c>
      <c r="C4994" s="59">
        <v>5045084.4850000003</v>
      </c>
      <c r="D4994" s="59" t="s">
        <v>4616</v>
      </c>
      <c r="E4994" s="153">
        <v>173.8</v>
      </c>
      <c r="F4994" s="150">
        <f>terrains!E4994*10.76391</f>
        <v>1870.767558</v>
      </c>
      <c r="G4994" s="59" t="s">
        <v>769</v>
      </c>
      <c r="H4994" s="59">
        <v>0</v>
      </c>
      <c r="I4994" s="59">
        <v>0</v>
      </c>
      <c r="J4994" s="59">
        <f>IF(terrains!L4994=13.5,IF(terrains!X4994=1,12,9),-0.392532+1.267037*terrains!L4994+0.472239*terrains!X4994+0.58658*terrains!W4994+0.089417*terrains!V4994+0.531633*terrains!U4994+0.337883*terrains!T4994-0.403545*terrains!S4994)</f>
        <v>2.6731749999999996</v>
      </c>
      <c r="K4994" s="151">
        <f>IF(terrains!I4994=0,terrains!J4994,terrains!I4994)</f>
        <v>2.6731749999999996</v>
      </c>
      <c r="L4994" s="59">
        <v>2</v>
      </c>
      <c r="M4994" s="59">
        <v>2</v>
      </c>
      <c r="N4994" s="59">
        <v>3</v>
      </c>
      <c r="O4994" s="59" t="s">
        <v>177</v>
      </c>
      <c r="P4994" s="59">
        <v>2</v>
      </c>
      <c r="Q4994" s="59">
        <v>2</v>
      </c>
      <c r="R4994" s="59">
        <v>0</v>
      </c>
      <c r="S4994" s="59">
        <v>0</v>
      </c>
      <c r="T4994" s="59">
        <v>0</v>
      </c>
      <c r="U4994" s="59">
        <v>1</v>
      </c>
      <c r="V4994" s="59">
        <v>0</v>
      </c>
      <c r="W4994" s="59">
        <v>0</v>
      </c>
      <c r="X4994" s="59">
        <v>0</v>
      </c>
      <c r="Y4994" s="59">
        <f>IF(terrains!L4994&lt;=2.5,1,IF(terrains!L4994&lt;=4.5,2,IF(terrains!L4994&lt;=6.5,3,4)))</f>
        <v>1</v>
      </c>
      <c r="Z4994" s="59">
        <f>IF(terrains!R4994=1,35,IF(terrains!S4994=1,64,IF(terrains!T4994=1,IF(terrains!Y4994=1,85,104),IF(terrains!U4994=1,IF(terrains!Y4994=1,124,152),IF(terrains!V4994=1,(IF(terrains!Y4994=1,146,IF(terrains!Y4994=2,178,263))),IF(terrains!W4994=1,(IF(terrains!Y4994=1,178,IF(terrains!Y4994=2,218,321))),IF(terrains!X4994=1,IF(terrains!Y4994=1,190,IF(terrains!Y4994=2,242,IF(terrains!Y4994=3,357,896))))))))))</f>
        <v>124</v>
      </c>
      <c r="AA4994" s="152">
        <f>terrains!Z4994*terrains!F4994</f>
        <v>231975.177192</v>
      </c>
    </row>
    <row r="4995" spans="1:27" ht="14.4">
      <c r="A4995" s="143">
        <v>4994</v>
      </c>
      <c r="B4995" s="59">
        <v>298549.4179</v>
      </c>
      <c r="C4995" s="59">
        <v>5041898.7369999997</v>
      </c>
      <c r="D4995" s="59" t="s">
        <v>4617</v>
      </c>
      <c r="E4995" s="153">
        <v>173.7</v>
      </c>
      <c r="F4995" s="150">
        <f>terrains!E4995*10.76391</f>
        <v>1869.6911669999997</v>
      </c>
      <c r="G4995" s="59" t="s">
        <v>1408</v>
      </c>
      <c r="H4995" s="59">
        <v>1</v>
      </c>
      <c r="I4995" s="59">
        <v>4</v>
      </c>
      <c r="J4995" s="59">
        <f>IF(terrains!L4995=13.5,IF(terrains!X4995=1,12,9),-0.392532+1.267037*terrains!L4995+0.472239*terrains!X4995+0.58658*terrains!W4995+0.089417*terrains!V4995+0.531633*terrains!U4995+0.337883*terrains!T4995-0.403545*terrains!S4995)</f>
        <v>3.9951589999999997</v>
      </c>
      <c r="K4995" s="151">
        <f>IF(terrains!I4995=0,terrains!J4995,terrains!I4995)</f>
        <v>4</v>
      </c>
      <c r="L4995" s="59">
        <v>3</v>
      </c>
      <c r="M4995" s="59">
        <v>2</v>
      </c>
      <c r="N4995" s="59">
        <v>4</v>
      </c>
      <c r="O4995" s="59" t="s">
        <v>179</v>
      </c>
      <c r="P4995" s="59">
        <v>3</v>
      </c>
      <c r="Q4995" s="59">
        <v>2.5</v>
      </c>
      <c r="R4995" s="59">
        <v>0</v>
      </c>
      <c r="S4995" s="59">
        <v>0</v>
      </c>
      <c r="T4995" s="59">
        <v>0</v>
      </c>
      <c r="U4995" s="59">
        <v>0</v>
      </c>
      <c r="V4995" s="59">
        <v>0</v>
      </c>
      <c r="W4995" s="59">
        <v>1</v>
      </c>
      <c r="X4995" s="59">
        <v>0</v>
      </c>
      <c r="Y4995" s="59">
        <f>IF(terrains!L4995&lt;=2.5,1,IF(terrains!L4995&lt;=4.5,2,IF(terrains!L4995&lt;=6.5,3,4)))</f>
        <v>2</v>
      </c>
      <c r="Z4995" s="59">
        <f>IF(terrains!R4995=1,35,IF(terrains!S4995=1,64,IF(terrains!T4995=1,IF(terrains!Y4995=1,85,104),IF(terrains!U4995=1,IF(terrains!Y4995=1,124,152),IF(terrains!V4995=1,(IF(terrains!Y4995=1,146,IF(terrains!Y4995=2,178,263))),IF(terrains!W4995=1,(IF(terrains!Y4995=1,178,IF(terrains!Y4995=2,218,321))),IF(terrains!X4995=1,IF(terrains!Y4995=1,190,IF(terrains!Y4995=2,242,IF(terrains!Y4995=3,357,896))))))))))</f>
        <v>218</v>
      </c>
      <c r="AA4995" s="152">
        <f>terrains!Z4995*terrains!F4995</f>
        <v>407592.67440599995</v>
      </c>
    </row>
    <row r="4996" spans="1:27" ht="14.4">
      <c r="A4996" s="143">
        <v>4995</v>
      </c>
      <c r="B4996" s="59">
        <v>290567.620023</v>
      </c>
      <c r="C4996" s="59">
        <v>5041596.28204</v>
      </c>
      <c r="D4996" s="59" t="s">
        <v>4618</v>
      </c>
      <c r="E4996" s="153">
        <v>173</v>
      </c>
      <c r="F4996" s="150">
        <f>terrains!E4996*10.76391</f>
        <v>1862.1564299999998</v>
      </c>
      <c r="G4996" s="59" t="s">
        <v>418</v>
      </c>
      <c r="H4996" s="59">
        <v>0</v>
      </c>
      <c r="I4996" s="59">
        <v>0</v>
      </c>
      <c r="J4996" s="59">
        <f>IF(terrains!L4996=13.5,IF(terrains!X4996=1,12,9),-0.392532+1.267037*terrains!L4996+0.472239*terrains!X4996+0.58658*terrains!W4996+0.089417*terrains!V4996+0.531633*terrains!U4996+0.337883*terrains!T4996-0.403545*terrains!S4996)</f>
        <v>3.0050339999999998</v>
      </c>
      <c r="K4996" s="151">
        <f>IF(terrains!I4996=0,terrains!J4996,terrains!I4996)</f>
        <v>3.0050339999999998</v>
      </c>
      <c r="L4996" s="59">
        <v>3</v>
      </c>
      <c r="M4996" s="59">
        <v>3</v>
      </c>
      <c r="N4996" s="59">
        <v>6</v>
      </c>
      <c r="O4996" s="59" t="s">
        <v>175</v>
      </c>
      <c r="P4996" s="59">
        <v>2</v>
      </c>
      <c r="Q4996" s="59">
        <v>2.5</v>
      </c>
      <c r="R4996" s="59">
        <v>0</v>
      </c>
      <c r="S4996" s="59">
        <v>1</v>
      </c>
      <c r="T4996" s="59">
        <v>0</v>
      </c>
      <c r="U4996" s="59">
        <v>0</v>
      </c>
      <c r="V4996" s="59">
        <v>0</v>
      </c>
      <c r="W4996" s="59">
        <v>0</v>
      </c>
      <c r="X4996" s="59">
        <v>0</v>
      </c>
      <c r="Y4996" s="59">
        <f>IF(terrains!L4996&lt;=2.5,1,IF(terrains!L4996&lt;=4.5,2,IF(terrains!L4996&lt;=6.5,3,4)))</f>
        <v>2</v>
      </c>
      <c r="Z4996" s="59">
        <f>IF(terrains!R4996=1,35,IF(terrains!S4996=1,64,IF(terrains!T4996=1,IF(terrains!Y4996=1,85,104),IF(terrains!U4996=1,IF(terrains!Y4996=1,124,152),IF(terrains!V4996=1,(IF(terrains!Y4996=1,146,IF(terrains!Y4996=2,178,263))),IF(terrains!W4996=1,(IF(terrains!Y4996=1,178,IF(terrains!Y4996=2,218,321))),IF(terrains!X4996=1,IF(terrains!Y4996=1,190,IF(terrains!Y4996=2,242,IF(terrains!Y4996=3,357,896))))))))))</f>
        <v>64</v>
      </c>
      <c r="AA4996" s="152">
        <f>terrains!Z4996*terrains!F4996</f>
        <v>119178.01151999999</v>
      </c>
    </row>
    <row r="4997" spans="1:27" ht="14.4">
      <c r="A4997" s="143">
        <v>4996</v>
      </c>
      <c r="B4997" s="59">
        <v>288469.92068899999</v>
      </c>
      <c r="C4997" s="59">
        <v>5041997.5292300005</v>
      </c>
      <c r="D4997" s="59" t="s">
        <v>4619</v>
      </c>
      <c r="E4997" s="153">
        <v>172.8</v>
      </c>
      <c r="F4997" s="150">
        <f>terrains!E4997*10.76391</f>
        <v>1860.0036479999999</v>
      </c>
      <c r="G4997" s="59" t="s">
        <v>197</v>
      </c>
      <c r="H4997" s="59">
        <v>0</v>
      </c>
      <c r="I4997" s="59">
        <v>0</v>
      </c>
      <c r="J4997" s="59">
        <f>IF(terrains!L4997=13.5,IF(terrains!X4997=1,12,9),-0.392532+1.267037*terrains!L4997+0.472239*terrains!X4997+0.58658*terrains!W4997+0.089417*terrains!V4997+0.531633*terrains!U4997+0.337883*terrains!T4997-0.403545*terrains!S4997)</f>
        <v>3.1129435000000001</v>
      </c>
      <c r="K4997" s="151">
        <f>IF(terrains!I4997=0,terrains!J4997,terrains!I4997)</f>
        <v>3.1129435000000001</v>
      </c>
      <c r="L4997" s="59">
        <v>2.5</v>
      </c>
      <c r="M4997" s="59">
        <v>2</v>
      </c>
      <c r="N4997" s="59">
        <v>6</v>
      </c>
      <c r="O4997" s="59" t="s">
        <v>176</v>
      </c>
      <c r="P4997" s="59">
        <v>2</v>
      </c>
      <c r="Q4997" s="59">
        <v>1.5</v>
      </c>
      <c r="R4997" s="59">
        <v>0</v>
      </c>
      <c r="S4997" s="59">
        <v>0</v>
      </c>
      <c r="T4997" s="59">
        <v>1</v>
      </c>
      <c r="U4997" s="59">
        <v>0</v>
      </c>
      <c r="V4997" s="59">
        <v>0</v>
      </c>
      <c r="W4997" s="59">
        <v>0</v>
      </c>
      <c r="X4997" s="59">
        <v>0</v>
      </c>
      <c r="Y4997" s="59">
        <f>IF(terrains!L4997&lt;=2.5,1,IF(terrains!L4997&lt;=4.5,2,IF(terrains!L4997&lt;=6.5,3,4)))</f>
        <v>1</v>
      </c>
      <c r="Z4997" s="59">
        <f>IF(terrains!R4997=1,35,IF(terrains!S4997=1,64,IF(terrains!T4997=1,IF(terrains!Y4997=1,85,104),IF(terrains!U4997=1,IF(terrains!Y4997=1,124,152),IF(terrains!V4997=1,(IF(terrains!Y4997=1,146,IF(terrains!Y4997=2,178,263))),IF(terrains!W4997=1,(IF(terrains!Y4997=1,178,IF(terrains!Y4997=2,218,321))),IF(terrains!X4997=1,IF(terrains!Y4997=1,190,IF(terrains!Y4997=2,242,IF(terrains!Y4997=3,357,896))))))))))</f>
        <v>85</v>
      </c>
      <c r="AA4997" s="152">
        <f>terrains!Z4997*terrains!F4997</f>
        <v>158100.31008</v>
      </c>
    </row>
    <row r="4998" spans="1:27" ht="14.4">
      <c r="A4998" s="143">
        <v>4997</v>
      </c>
      <c r="B4998" s="59">
        <v>288432.63161600003</v>
      </c>
      <c r="C4998" s="59">
        <v>5042030.82675</v>
      </c>
      <c r="D4998" s="59" t="s">
        <v>4620</v>
      </c>
      <c r="E4998" s="153">
        <v>172.8</v>
      </c>
      <c r="F4998" s="150">
        <f>terrains!E4998*10.76391</f>
        <v>1860.0036479999999</v>
      </c>
      <c r="G4998" s="59" t="s">
        <v>197</v>
      </c>
      <c r="H4998" s="59">
        <v>0</v>
      </c>
      <c r="I4998" s="59">
        <v>0</v>
      </c>
      <c r="J4998" s="59">
        <f>IF(terrains!L4998=13.5,IF(terrains!X4998=1,12,9),-0.392532+1.267037*terrains!L4998+0.472239*terrains!X4998+0.58658*terrains!W4998+0.089417*terrains!V4998+0.531633*terrains!U4998+0.337883*terrains!T4998-0.403545*terrains!S4998)</f>
        <v>3.1129435000000001</v>
      </c>
      <c r="K4998" s="151">
        <f>IF(terrains!I4998=0,terrains!J4998,terrains!I4998)</f>
        <v>3.1129435000000001</v>
      </c>
      <c r="L4998" s="59">
        <v>2.5</v>
      </c>
      <c r="M4998" s="59">
        <v>2</v>
      </c>
      <c r="N4998" s="59">
        <v>6</v>
      </c>
      <c r="O4998" s="59" t="s">
        <v>176</v>
      </c>
      <c r="P4998" s="59">
        <v>2</v>
      </c>
      <c r="Q4998" s="59">
        <v>1.5</v>
      </c>
      <c r="R4998" s="59">
        <v>0</v>
      </c>
      <c r="S4998" s="59">
        <v>0</v>
      </c>
      <c r="T4998" s="59">
        <v>1</v>
      </c>
      <c r="U4998" s="59">
        <v>0</v>
      </c>
      <c r="V4998" s="59">
        <v>0</v>
      </c>
      <c r="W4998" s="59">
        <v>0</v>
      </c>
      <c r="X4998" s="59">
        <v>0</v>
      </c>
      <c r="Y4998" s="59">
        <f>IF(terrains!L4998&lt;=2.5,1,IF(terrains!L4998&lt;=4.5,2,IF(terrains!L4998&lt;=6.5,3,4)))</f>
        <v>1</v>
      </c>
      <c r="Z4998" s="59">
        <f>IF(terrains!R4998=1,35,IF(terrains!S4998=1,64,IF(terrains!T4998=1,IF(terrains!Y4998=1,85,104),IF(terrains!U4998=1,IF(terrains!Y4998=1,124,152),IF(terrains!V4998=1,(IF(terrains!Y4998=1,146,IF(terrains!Y4998=2,178,263))),IF(terrains!W4998=1,(IF(terrains!Y4998=1,178,IF(terrains!Y4998=2,218,321))),IF(terrains!X4998=1,IF(terrains!Y4998=1,190,IF(terrains!Y4998=2,242,IF(terrains!Y4998=3,357,896))))))))))</f>
        <v>85</v>
      </c>
      <c r="AA4998" s="152">
        <f>terrains!Z4998*terrains!F4998</f>
        <v>158100.31008</v>
      </c>
    </row>
    <row r="4999" spans="1:27" ht="14.4">
      <c r="A4999" s="143">
        <v>4998</v>
      </c>
      <c r="B4999" s="59">
        <v>288493.56881600001</v>
      </c>
      <c r="C4999" s="59">
        <v>5041976.4126500003</v>
      </c>
      <c r="D4999" s="59" t="s">
        <v>4621</v>
      </c>
      <c r="E4999" s="153">
        <v>172.8</v>
      </c>
      <c r="F4999" s="150">
        <f>terrains!E4999*10.76391</f>
        <v>1860.0036479999999</v>
      </c>
      <c r="G4999" s="59" t="s">
        <v>197</v>
      </c>
      <c r="H4999" s="59">
        <v>0</v>
      </c>
      <c r="I4999" s="59">
        <v>0</v>
      </c>
      <c r="J4999" s="59">
        <f>IF(terrains!L4999=13.5,IF(terrains!X4999=1,12,9),-0.392532+1.267037*terrains!L4999+0.472239*terrains!X4999+0.58658*terrains!W4999+0.089417*terrains!V4999+0.531633*terrains!U4999+0.337883*terrains!T4999-0.403545*terrains!S4999)</f>
        <v>3.1129435000000001</v>
      </c>
      <c r="K4999" s="151">
        <f>IF(terrains!I4999=0,terrains!J4999,terrains!I4999)</f>
        <v>3.1129435000000001</v>
      </c>
      <c r="L4999" s="59">
        <v>2.5</v>
      </c>
      <c r="M4999" s="59">
        <v>2</v>
      </c>
      <c r="N4999" s="59">
        <v>6</v>
      </c>
      <c r="O4999" s="59" t="s">
        <v>176</v>
      </c>
      <c r="P4999" s="59">
        <v>2</v>
      </c>
      <c r="Q4999" s="59">
        <v>1.5</v>
      </c>
      <c r="R4999" s="59">
        <v>0</v>
      </c>
      <c r="S4999" s="59">
        <v>0</v>
      </c>
      <c r="T4999" s="59">
        <v>1</v>
      </c>
      <c r="U4999" s="59">
        <v>0</v>
      </c>
      <c r="V4999" s="59">
        <v>0</v>
      </c>
      <c r="W4999" s="59">
        <v>0</v>
      </c>
      <c r="X4999" s="59">
        <v>0</v>
      </c>
      <c r="Y4999" s="59">
        <f>IF(terrains!L4999&lt;=2.5,1,IF(terrains!L4999&lt;=4.5,2,IF(terrains!L4999&lt;=6.5,3,4)))</f>
        <v>1</v>
      </c>
      <c r="Z4999" s="59">
        <f>IF(terrains!R4999=1,35,IF(terrains!S4999=1,64,IF(terrains!T4999=1,IF(terrains!Y4999=1,85,104),IF(terrains!U4999=1,IF(terrains!Y4999=1,124,152),IF(terrains!V4999=1,(IF(terrains!Y4999=1,146,IF(terrains!Y4999=2,178,263))),IF(terrains!W4999=1,(IF(terrains!Y4999=1,178,IF(terrains!Y4999=2,218,321))),IF(terrains!X4999=1,IF(terrains!Y4999=1,190,IF(terrains!Y4999=2,242,IF(terrains!Y4999=3,357,896))))))))))</f>
        <v>85</v>
      </c>
      <c r="AA4999" s="152">
        <f>terrains!Z4999*terrains!F4999</f>
        <v>158100.31008</v>
      </c>
    </row>
    <row r="5000" spans="1:27" ht="14.4">
      <c r="A5000" s="143">
        <v>4999</v>
      </c>
      <c r="B5000" s="59">
        <v>288437.17862899997</v>
      </c>
      <c r="C5000" s="59">
        <v>5042026.7664799998</v>
      </c>
      <c r="D5000" s="59" t="s">
        <v>4622</v>
      </c>
      <c r="E5000" s="153">
        <v>172.8</v>
      </c>
      <c r="F5000" s="150">
        <f>terrains!E5000*10.76391</f>
        <v>1860.0036479999999</v>
      </c>
      <c r="G5000" s="59" t="s">
        <v>197</v>
      </c>
      <c r="H5000" s="59">
        <v>0</v>
      </c>
      <c r="I5000" s="59">
        <v>0</v>
      </c>
      <c r="J5000" s="59">
        <f>IF(terrains!L5000=13.5,IF(terrains!X5000=1,12,9),-0.392532+1.267037*terrains!L5000+0.472239*terrains!X5000+0.58658*terrains!W5000+0.089417*terrains!V5000+0.531633*terrains!U5000+0.337883*terrains!T5000-0.403545*terrains!S5000)</f>
        <v>3.1129435000000001</v>
      </c>
      <c r="K5000" s="151">
        <f>IF(terrains!I5000=0,terrains!J5000,terrains!I5000)</f>
        <v>3.1129435000000001</v>
      </c>
      <c r="L5000" s="59">
        <v>2.5</v>
      </c>
      <c r="M5000" s="59">
        <v>2</v>
      </c>
      <c r="N5000" s="59">
        <v>6</v>
      </c>
      <c r="O5000" s="59" t="s">
        <v>176</v>
      </c>
      <c r="P5000" s="59">
        <v>2</v>
      </c>
      <c r="Q5000" s="59">
        <v>1.5</v>
      </c>
      <c r="R5000" s="59">
        <v>0</v>
      </c>
      <c r="S5000" s="59">
        <v>0</v>
      </c>
      <c r="T5000" s="59">
        <v>1</v>
      </c>
      <c r="U5000" s="59">
        <v>0</v>
      </c>
      <c r="V5000" s="59">
        <v>0</v>
      </c>
      <c r="W5000" s="59">
        <v>0</v>
      </c>
      <c r="X5000" s="59">
        <v>0</v>
      </c>
      <c r="Y5000" s="59">
        <f>IF(terrains!L5000&lt;=2.5,1,IF(terrains!L5000&lt;=4.5,2,IF(terrains!L5000&lt;=6.5,3,4)))</f>
        <v>1</v>
      </c>
      <c r="Z5000" s="59">
        <f>IF(terrains!R5000=1,35,IF(terrains!S5000=1,64,IF(terrains!T5000=1,IF(terrains!Y5000=1,85,104),IF(terrains!U5000=1,IF(terrains!Y5000=1,124,152),IF(terrains!V5000=1,(IF(terrains!Y5000=1,146,IF(terrains!Y5000=2,178,263))),IF(terrains!W5000=1,(IF(terrains!Y5000=1,178,IF(terrains!Y5000=2,218,321))),IF(terrains!X5000=1,IF(terrains!Y5000=1,190,IF(terrains!Y5000=2,242,IF(terrains!Y5000=3,357,896))))))))))</f>
        <v>85</v>
      </c>
      <c r="AA5000" s="152">
        <f>terrains!Z5000*terrains!F5000</f>
        <v>158100.31008</v>
      </c>
    </row>
    <row r="5001" spans="1:27" ht="14.4">
      <c r="A5001" s="143">
        <v>5000</v>
      </c>
      <c r="B5001" s="59">
        <v>288502.66282899998</v>
      </c>
      <c r="C5001" s="59">
        <v>5041968.29208</v>
      </c>
      <c r="D5001" s="59" t="s">
        <v>4623</v>
      </c>
      <c r="E5001" s="153">
        <v>172.8</v>
      </c>
      <c r="F5001" s="150">
        <f>terrains!E5001*10.76391</f>
        <v>1860.0036479999999</v>
      </c>
      <c r="G5001" s="59" t="s">
        <v>197</v>
      </c>
      <c r="H5001" s="59">
        <v>0</v>
      </c>
      <c r="I5001" s="59">
        <v>0</v>
      </c>
      <c r="J5001" s="59">
        <f>IF(terrains!L5001=13.5,IF(terrains!X5001=1,12,9),-0.392532+1.267037*terrains!L5001+0.472239*terrains!X5001+0.58658*terrains!W5001+0.089417*terrains!V5001+0.531633*terrains!U5001+0.337883*terrains!T5001-0.403545*terrains!S5001)</f>
        <v>3.1129435000000001</v>
      </c>
      <c r="K5001" s="151">
        <f>IF(terrains!I5001=0,terrains!J5001,terrains!I5001)</f>
        <v>3.1129435000000001</v>
      </c>
      <c r="L5001" s="59">
        <v>2.5</v>
      </c>
      <c r="M5001" s="59">
        <v>2</v>
      </c>
      <c r="N5001" s="59">
        <v>6</v>
      </c>
      <c r="O5001" s="59" t="s">
        <v>176</v>
      </c>
      <c r="P5001" s="59">
        <v>2</v>
      </c>
      <c r="Q5001" s="59">
        <v>1.5</v>
      </c>
      <c r="R5001" s="59">
        <v>0</v>
      </c>
      <c r="S5001" s="59">
        <v>0</v>
      </c>
      <c r="T5001" s="59">
        <v>1</v>
      </c>
      <c r="U5001" s="59">
        <v>0</v>
      </c>
      <c r="V5001" s="59">
        <v>0</v>
      </c>
      <c r="W5001" s="59">
        <v>0</v>
      </c>
      <c r="X5001" s="59">
        <v>0</v>
      </c>
      <c r="Y5001" s="59">
        <f>IF(terrains!L5001&lt;=2.5,1,IF(terrains!L5001&lt;=4.5,2,IF(terrains!L5001&lt;=6.5,3,4)))</f>
        <v>1</v>
      </c>
      <c r="Z5001" s="59">
        <f>IF(terrains!R5001=1,35,IF(terrains!S5001=1,64,IF(terrains!T5001=1,IF(terrains!Y5001=1,85,104),IF(terrains!U5001=1,IF(terrains!Y5001=1,124,152),IF(terrains!V5001=1,(IF(terrains!Y5001=1,146,IF(terrains!Y5001=2,178,263))),IF(terrains!W5001=1,(IF(terrains!Y5001=1,178,IF(terrains!Y5001=2,218,321))),IF(terrains!X5001=1,IF(terrains!Y5001=1,190,IF(terrains!Y5001=2,242,IF(terrains!Y5001=3,357,896))))))))))</f>
        <v>85</v>
      </c>
      <c r="AA5001" s="152">
        <f>terrains!Z5001*terrains!F5001</f>
        <v>158100.31008</v>
      </c>
    </row>
    <row r="5002" spans="1:27" ht="14.4">
      <c r="A5002" s="143">
        <v>5001</v>
      </c>
      <c r="B5002" s="59">
        <v>288498.11580000003</v>
      </c>
      <c r="C5002" s="59">
        <v>5041972.3523500003</v>
      </c>
      <c r="D5002" s="59" t="s">
        <v>4624</v>
      </c>
      <c r="E5002" s="153">
        <v>172.8</v>
      </c>
      <c r="F5002" s="150">
        <f>terrains!E5002*10.76391</f>
        <v>1860.0036479999999</v>
      </c>
      <c r="G5002" s="59" t="s">
        <v>197</v>
      </c>
      <c r="H5002" s="59">
        <v>0</v>
      </c>
      <c r="I5002" s="59">
        <v>0</v>
      </c>
      <c r="J5002" s="59">
        <f>IF(terrains!L5002=13.5,IF(terrains!X5002=1,12,9),-0.392532+1.267037*terrains!L5002+0.472239*terrains!X5002+0.58658*terrains!W5002+0.089417*terrains!V5002+0.531633*terrains!U5002+0.337883*terrains!T5002-0.403545*terrains!S5002)</f>
        <v>3.1129435000000001</v>
      </c>
      <c r="K5002" s="151">
        <f>IF(terrains!I5002=0,terrains!J5002,terrains!I5002)</f>
        <v>3.1129435000000001</v>
      </c>
      <c r="L5002" s="59">
        <v>2.5</v>
      </c>
      <c r="M5002" s="59">
        <v>2</v>
      </c>
      <c r="N5002" s="59">
        <v>6</v>
      </c>
      <c r="O5002" s="59" t="s">
        <v>176</v>
      </c>
      <c r="P5002" s="59">
        <v>2</v>
      </c>
      <c r="Q5002" s="59">
        <v>1.5</v>
      </c>
      <c r="R5002" s="59">
        <v>0</v>
      </c>
      <c r="S5002" s="59">
        <v>0</v>
      </c>
      <c r="T5002" s="59">
        <v>1</v>
      </c>
      <c r="U5002" s="59">
        <v>0</v>
      </c>
      <c r="V5002" s="59">
        <v>0</v>
      </c>
      <c r="W5002" s="59">
        <v>0</v>
      </c>
      <c r="X5002" s="59">
        <v>0</v>
      </c>
      <c r="Y5002" s="59">
        <f>IF(terrains!L5002&lt;=2.5,1,IF(terrains!L5002&lt;=4.5,2,IF(terrains!L5002&lt;=6.5,3,4)))</f>
        <v>1</v>
      </c>
      <c r="Z5002" s="59">
        <f>IF(terrains!R5002=1,35,IF(terrains!S5002=1,64,IF(terrains!T5002=1,IF(terrains!Y5002=1,85,104),IF(terrains!U5002=1,IF(terrains!Y5002=1,124,152),IF(terrains!V5002=1,(IF(terrains!Y5002=1,146,IF(terrains!Y5002=2,178,263))),IF(terrains!W5002=1,(IF(terrains!Y5002=1,178,IF(terrains!Y5002=2,218,321))),IF(terrains!X5002=1,IF(terrains!Y5002=1,190,IF(terrains!Y5002=2,242,IF(terrains!Y5002=3,357,896))))))))))</f>
        <v>85</v>
      </c>
      <c r="AA5002" s="152">
        <f>terrains!Z5002*terrains!F5002</f>
        <v>158100.31008</v>
      </c>
    </row>
    <row r="5003" spans="1:27" ht="14.4">
      <c r="A5003" s="143">
        <v>5002</v>
      </c>
      <c r="B5003" s="59">
        <v>288428.0846</v>
      </c>
      <c r="C5003" s="59">
        <v>5042034.8870000001</v>
      </c>
      <c r="D5003" s="59" t="s">
        <v>4625</v>
      </c>
      <c r="E5003" s="153">
        <v>172.8</v>
      </c>
      <c r="F5003" s="150">
        <f>terrains!E5003*10.76391</f>
        <v>1860.0036479999999</v>
      </c>
      <c r="G5003" s="59" t="s">
        <v>197</v>
      </c>
      <c r="H5003" s="59">
        <v>0</v>
      </c>
      <c r="I5003" s="59">
        <v>0</v>
      </c>
      <c r="J5003" s="59">
        <f>IF(terrains!L5003=13.5,IF(terrains!X5003=1,12,9),-0.392532+1.267037*terrains!L5003+0.472239*terrains!X5003+0.58658*terrains!W5003+0.089417*terrains!V5003+0.531633*terrains!U5003+0.337883*terrains!T5003-0.403545*terrains!S5003)</f>
        <v>3.1129435000000001</v>
      </c>
      <c r="K5003" s="151">
        <f>IF(terrains!I5003=0,terrains!J5003,terrains!I5003)</f>
        <v>3.1129435000000001</v>
      </c>
      <c r="L5003" s="59">
        <v>2.5</v>
      </c>
      <c r="M5003" s="59">
        <v>2</v>
      </c>
      <c r="N5003" s="59">
        <v>6</v>
      </c>
      <c r="O5003" s="59" t="s">
        <v>176</v>
      </c>
      <c r="P5003" s="59">
        <v>2</v>
      </c>
      <c r="Q5003" s="59">
        <v>1.5</v>
      </c>
      <c r="R5003" s="59">
        <v>0</v>
      </c>
      <c r="S5003" s="59">
        <v>0</v>
      </c>
      <c r="T5003" s="59">
        <v>1</v>
      </c>
      <c r="U5003" s="59">
        <v>0</v>
      </c>
      <c r="V5003" s="59">
        <v>0</v>
      </c>
      <c r="W5003" s="59">
        <v>0</v>
      </c>
      <c r="X5003" s="59">
        <v>0</v>
      </c>
      <c r="Y5003" s="59">
        <f>IF(terrains!L5003&lt;=2.5,1,IF(terrains!L5003&lt;=4.5,2,IF(terrains!L5003&lt;=6.5,3,4)))</f>
        <v>1</v>
      </c>
      <c r="Z5003" s="59">
        <f>IF(terrains!R5003=1,35,IF(terrains!S5003=1,64,IF(terrains!T5003=1,IF(terrains!Y5003=1,85,104),IF(terrains!U5003=1,IF(terrains!Y5003=1,124,152),IF(terrains!V5003=1,(IF(terrains!Y5003=1,146,IF(terrains!Y5003=2,178,263))),IF(terrains!W5003=1,(IF(terrains!Y5003=1,178,IF(terrains!Y5003=2,218,321))),IF(terrains!X5003=1,IF(terrains!Y5003=1,190,IF(terrains!Y5003=2,242,IF(terrains!Y5003=3,357,896))))))))))</f>
        <v>85</v>
      </c>
      <c r="AA5003" s="152">
        <f>terrains!Z5003*terrains!F5003</f>
        <v>158100.31008</v>
      </c>
    </row>
    <row r="5004" spans="1:27" ht="14.4">
      <c r="A5004" s="143">
        <v>5003</v>
      </c>
      <c r="B5004" s="59">
        <v>288460.82669999998</v>
      </c>
      <c r="C5004" s="59">
        <v>5042005.6497999998</v>
      </c>
      <c r="D5004" s="59" t="s">
        <v>4626</v>
      </c>
      <c r="E5004" s="153">
        <v>172.8</v>
      </c>
      <c r="F5004" s="150">
        <f>terrains!E5004*10.76391</f>
        <v>1860.0036479999999</v>
      </c>
      <c r="G5004" s="59" t="s">
        <v>197</v>
      </c>
      <c r="H5004" s="59">
        <v>0</v>
      </c>
      <c r="I5004" s="59">
        <v>0</v>
      </c>
      <c r="J5004" s="59">
        <f>IF(terrains!L5004=13.5,IF(terrains!X5004=1,12,9),-0.392532+1.267037*terrains!L5004+0.472239*terrains!X5004+0.58658*terrains!W5004+0.089417*terrains!V5004+0.531633*terrains!U5004+0.337883*terrains!T5004-0.403545*terrains!S5004)</f>
        <v>3.1129435000000001</v>
      </c>
      <c r="K5004" s="151">
        <f>IF(terrains!I5004=0,terrains!J5004,terrains!I5004)</f>
        <v>3.1129435000000001</v>
      </c>
      <c r="L5004" s="59">
        <v>2.5</v>
      </c>
      <c r="M5004" s="59">
        <v>2</v>
      </c>
      <c r="N5004" s="59">
        <v>6</v>
      </c>
      <c r="O5004" s="59" t="s">
        <v>176</v>
      </c>
      <c r="P5004" s="59">
        <v>2</v>
      </c>
      <c r="Q5004" s="59">
        <v>1.5</v>
      </c>
      <c r="R5004" s="59">
        <v>0</v>
      </c>
      <c r="S5004" s="59">
        <v>0</v>
      </c>
      <c r="T5004" s="59">
        <v>1</v>
      </c>
      <c r="U5004" s="59">
        <v>0</v>
      </c>
      <c r="V5004" s="59">
        <v>0</v>
      </c>
      <c r="W5004" s="59">
        <v>0</v>
      </c>
      <c r="X5004" s="59">
        <v>0</v>
      </c>
      <c r="Y5004" s="59">
        <f>IF(terrains!L5004&lt;=2.5,1,IF(terrains!L5004&lt;=4.5,2,IF(terrains!L5004&lt;=6.5,3,4)))</f>
        <v>1</v>
      </c>
      <c r="Z5004" s="59">
        <f>IF(terrains!R5004=1,35,IF(terrains!S5004=1,64,IF(terrains!T5004=1,IF(terrains!Y5004=1,85,104),IF(terrains!U5004=1,IF(terrains!Y5004=1,124,152),IF(terrains!V5004=1,(IF(terrains!Y5004=1,146,IF(terrains!Y5004=2,178,263))),IF(terrains!W5004=1,(IF(terrains!Y5004=1,178,IF(terrains!Y5004=2,218,321))),IF(terrains!X5004=1,IF(terrains!Y5004=1,190,IF(terrains!Y5004=2,242,IF(terrains!Y5004=3,357,896))))))))))</f>
        <v>85</v>
      </c>
      <c r="AA5004" s="152">
        <f>terrains!Z5004*terrains!F5004</f>
        <v>158100.31008</v>
      </c>
    </row>
    <row r="5005" spans="1:27" ht="14.4">
      <c r="A5005" s="143">
        <v>5004</v>
      </c>
      <c r="B5005" s="59">
        <v>288465.373761</v>
      </c>
      <c r="C5005" s="59">
        <v>5042001.5895699998</v>
      </c>
      <c r="D5005" s="59" t="s">
        <v>4627</v>
      </c>
      <c r="E5005" s="153">
        <v>172.8</v>
      </c>
      <c r="F5005" s="150">
        <f>terrains!E5005*10.76391</f>
        <v>1860.0036479999999</v>
      </c>
      <c r="G5005" s="59" t="s">
        <v>197</v>
      </c>
      <c r="H5005" s="59">
        <v>0</v>
      </c>
      <c r="I5005" s="59">
        <v>0</v>
      </c>
      <c r="J5005" s="59">
        <f>IF(terrains!L5005=13.5,IF(terrains!X5005=1,12,9),-0.392532+1.267037*terrains!L5005+0.472239*terrains!X5005+0.58658*terrains!W5005+0.089417*terrains!V5005+0.531633*terrains!U5005+0.337883*terrains!T5005-0.403545*terrains!S5005)</f>
        <v>3.1129435000000001</v>
      </c>
      <c r="K5005" s="151">
        <f>IF(terrains!I5005=0,terrains!J5005,terrains!I5005)</f>
        <v>3.1129435000000001</v>
      </c>
      <c r="L5005" s="59">
        <v>2.5</v>
      </c>
      <c r="M5005" s="59">
        <v>2</v>
      </c>
      <c r="N5005" s="59">
        <v>6</v>
      </c>
      <c r="O5005" s="59" t="s">
        <v>176</v>
      </c>
      <c r="P5005" s="59">
        <v>2</v>
      </c>
      <c r="Q5005" s="59">
        <v>1.5</v>
      </c>
      <c r="R5005" s="59">
        <v>0</v>
      </c>
      <c r="S5005" s="59">
        <v>0</v>
      </c>
      <c r="T5005" s="59">
        <v>1</v>
      </c>
      <c r="U5005" s="59">
        <v>0</v>
      </c>
      <c r="V5005" s="59">
        <v>0</v>
      </c>
      <c r="W5005" s="59">
        <v>0</v>
      </c>
      <c r="X5005" s="59">
        <v>0</v>
      </c>
      <c r="Y5005" s="59">
        <f>IF(terrains!L5005&lt;=2.5,1,IF(terrains!L5005&lt;=4.5,2,IF(terrains!L5005&lt;=6.5,3,4)))</f>
        <v>1</v>
      </c>
      <c r="Z5005" s="59">
        <f>IF(terrains!R5005=1,35,IF(terrains!S5005=1,64,IF(terrains!T5005=1,IF(terrains!Y5005=1,85,104),IF(terrains!U5005=1,IF(terrains!Y5005=1,124,152),IF(terrains!V5005=1,(IF(terrains!Y5005=1,146,IF(terrains!Y5005=2,178,263))),IF(terrains!W5005=1,(IF(terrains!Y5005=1,178,IF(terrains!Y5005=2,218,321))),IF(terrains!X5005=1,IF(terrains!Y5005=1,190,IF(terrains!Y5005=2,242,IF(terrains!Y5005=3,357,896))))))))))</f>
        <v>85</v>
      </c>
      <c r="AA5005" s="152">
        <f>terrains!Z5005*terrains!F5005</f>
        <v>158100.31008</v>
      </c>
    </row>
    <row r="5006" spans="1:27" ht="14.4">
      <c r="A5006" s="143">
        <v>5005</v>
      </c>
      <c r="B5006" s="59">
        <v>288507.20984999998</v>
      </c>
      <c r="C5006" s="59">
        <v>5041964.2318000002</v>
      </c>
      <c r="D5006" s="59" t="s">
        <v>4628</v>
      </c>
      <c r="E5006" s="153">
        <v>172.8</v>
      </c>
      <c r="F5006" s="150">
        <f>terrains!E5006*10.76391</f>
        <v>1860.0036479999999</v>
      </c>
      <c r="G5006" s="59" t="s">
        <v>197</v>
      </c>
      <c r="H5006" s="59">
        <v>0</v>
      </c>
      <c r="I5006" s="59">
        <v>0</v>
      </c>
      <c r="J5006" s="59">
        <f>IF(terrains!L5006=13.5,IF(terrains!X5006=1,12,9),-0.392532+1.267037*terrains!L5006+0.472239*terrains!X5006+0.58658*terrains!W5006+0.089417*terrains!V5006+0.531633*terrains!U5006+0.337883*terrains!T5006-0.403545*terrains!S5006)</f>
        <v>3.1129435000000001</v>
      </c>
      <c r="K5006" s="151">
        <f>IF(terrains!I5006=0,terrains!J5006,terrains!I5006)</f>
        <v>3.1129435000000001</v>
      </c>
      <c r="L5006" s="59">
        <v>2.5</v>
      </c>
      <c r="M5006" s="59">
        <v>2</v>
      </c>
      <c r="N5006" s="59">
        <v>6</v>
      </c>
      <c r="O5006" s="59" t="s">
        <v>176</v>
      </c>
      <c r="P5006" s="59">
        <v>2</v>
      </c>
      <c r="Q5006" s="59">
        <v>1.5</v>
      </c>
      <c r="R5006" s="59">
        <v>0</v>
      </c>
      <c r="S5006" s="59">
        <v>0</v>
      </c>
      <c r="T5006" s="59">
        <v>1</v>
      </c>
      <c r="U5006" s="59">
        <v>0</v>
      </c>
      <c r="V5006" s="59">
        <v>0</v>
      </c>
      <c r="W5006" s="59">
        <v>0</v>
      </c>
      <c r="X5006" s="59">
        <v>0</v>
      </c>
      <c r="Y5006" s="59">
        <f>IF(terrains!L5006&lt;=2.5,1,IF(terrains!L5006&lt;=4.5,2,IF(terrains!L5006&lt;=6.5,3,4)))</f>
        <v>1</v>
      </c>
      <c r="Z5006" s="59">
        <f>IF(terrains!R5006=1,35,IF(terrains!S5006=1,64,IF(terrains!T5006=1,IF(terrains!Y5006=1,85,104),IF(terrains!U5006=1,IF(terrains!Y5006=1,124,152),IF(terrains!V5006=1,(IF(terrains!Y5006=1,146,IF(terrains!Y5006=2,178,263))),IF(terrains!W5006=1,(IF(terrains!Y5006=1,178,IF(terrains!Y5006=2,218,321))),IF(terrains!X5006=1,IF(terrains!Y5006=1,190,IF(terrains!Y5006=2,242,IF(terrains!Y5006=3,357,896))))))))))</f>
        <v>85</v>
      </c>
      <c r="AA5006" s="152">
        <f>terrains!Z5006*terrains!F5006</f>
        <v>158100.31008</v>
      </c>
    </row>
    <row r="5007" spans="1:27" ht="14.4">
      <c r="A5007" s="143">
        <v>5006</v>
      </c>
      <c r="B5007" s="59">
        <v>288474.46775000001</v>
      </c>
      <c r="C5007" s="59">
        <v>5041993.4689999996</v>
      </c>
      <c r="D5007" s="59" t="s">
        <v>4629</v>
      </c>
      <c r="E5007" s="153">
        <v>172.8</v>
      </c>
      <c r="F5007" s="150">
        <f>terrains!E5007*10.76391</f>
        <v>1860.0036479999999</v>
      </c>
      <c r="G5007" s="59" t="s">
        <v>197</v>
      </c>
      <c r="H5007" s="59">
        <v>0</v>
      </c>
      <c r="I5007" s="59">
        <v>0</v>
      </c>
      <c r="J5007" s="59">
        <f>IF(terrains!L5007=13.5,IF(terrains!X5007=1,12,9),-0.392532+1.267037*terrains!L5007+0.472239*terrains!X5007+0.58658*terrains!W5007+0.089417*terrains!V5007+0.531633*terrains!U5007+0.337883*terrains!T5007-0.403545*terrains!S5007)</f>
        <v>3.1129435000000001</v>
      </c>
      <c r="K5007" s="151">
        <f>IF(terrains!I5007=0,terrains!J5007,terrains!I5007)</f>
        <v>3.1129435000000001</v>
      </c>
      <c r="L5007" s="59">
        <v>2.5</v>
      </c>
      <c r="M5007" s="59">
        <v>2</v>
      </c>
      <c r="N5007" s="59">
        <v>6</v>
      </c>
      <c r="O5007" s="59" t="s">
        <v>176</v>
      </c>
      <c r="P5007" s="59">
        <v>2</v>
      </c>
      <c r="Q5007" s="59">
        <v>1.5</v>
      </c>
      <c r="R5007" s="59">
        <v>0</v>
      </c>
      <c r="S5007" s="59">
        <v>0</v>
      </c>
      <c r="T5007" s="59">
        <v>1</v>
      </c>
      <c r="U5007" s="59">
        <v>0</v>
      </c>
      <c r="V5007" s="59">
        <v>0</v>
      </c>
      <c r="W5007" s="59">
        <v>0</v>
      </c>
      <c r="X5007" s="59">
        <v>0</v>
      </c>
      <c r="Y5007" s="59">
        <f>IF(terrains!L5007&lt;=2.5,1,IF(terrains!L5007&lt;=4.5,2,IF(terrains!L5007&lt;=6.5,3,4)))</f>
        <v>1</v>
      </c>
      <c r="Z5007" s="59">
        <f>IF(terrains!R5007=1,35,IF(terrains!S5007=1,64,IF(terrains!T5007=1,IF(terrains!Y5007=1,85,104),IF(terrains!U5007=1,IF(terrains!Y5007=1,124,152),IF(terrains!V5007=1,(IF(terrains!Y5007=1,146,IF(terrains!Y5007=2,178,263))),IF(terrains!W5007=1,(IF(terrains!Y5007=1,178,IF(terrains!Y5007=2,218,321))),IF(terrains!X5007=1,IF(terrains!Y5007=1,190,IF(terrains!Y5007=2,242,IF(terrains!Y5007=3,357,896))))))))))</f>
        <v>85</v>
      </c>
      <c r="AA5007" s="152">
        <f>terrains!Z5007*terrains!F5007</f>
        <v>158100.31008</v>
      </c>
    </row>
    <row r="5008" spans="1:27" ht="14.4">
      <c r="A5008" s="143">
        <v>5007</v>
      </c>
      <c r="B5008" s="59">
        <v>288441.72564999998</v>
      </c>
      <c r="C5008" s="59">
        <v>5042022.7061999999</v>
      </c>
      <c r="D5008" s="59" t="s">
        <v>4630</v>
      </c>
      <c r="E5008" s="153">
        <v>172.8</v>
      </c>
      <c r="F5008" s="150">
        <f>terrains!E5008*10.76391</f>
        <v>1860.0036479999999</v>
      </c>
      <c r="G5008" s="59" t="s">
        <v>197</v>
      </c>
      <c r="H5008" s="59">
        <v>0</v>
      </c>
      <c r="I5008" s="59">
        <v>0</v>
      </c>
      <c r="J5008" s="59">
        <f>IF(terrains!L5008=13.5,IF(terrains!X5008=1,12,9),-0.392532+1.267037*terrains!L5008+0.472239*terrains!X5008+0.58658*terrains!W5008+0.089417*terrains!V5008+0.531633*terrains!U5008+0.337883*terrains!T5008-0.403545*terrains!S5008)</f>
        <v>3.1129435000000001</v>
      </c>
      <c r="K5008" s="151">
        <f>IF(terrains!I5008=0,terrains!J5008,terrains!I5008)</f>
        <v>3.1129435000000001</v>
      </c>
      <c r="L5008" s="59">
        <v>2.5</v>
      </c>
      <c r="M5008" s="59">
        <v>2</v>
      </c>
      <c r="N5008" s="59">
        <v>6</v>
      </c>
      <c r="O5008" s="59" t="s">
        <v>176</v>
      </c>
      <c r="P5008" s="59">
        <v>2</v>
      </c>
      <c r="Q5008" s="59">
        <v>1.5</v>
      </c>
      <c r="R5008" s="59">
        <v>0</v>
      </c>
      <c r="S5008" s="59">
        <v>0</v>
      </c>
      <c r="T5008" s="59">
        <v>1</v>
      </c>
      <c r="U5008" s="59">
        <v>0</v>
      </c>
      <c r="V5008" s="59">
        <v>0</v>
      </c>
      <c r="W5008" s="59">
        <v>0</v>
      </c>
      <c r="X5008" s="59">
        <v>0</v>
      </c>
      <c r="Y5008" s="59">
        <f>IF(terrains!L5008&lt;=2.5,1,IF(terrains!L5008&lt;=4.5,2,IF(terrains!L5008&lt;=6.5,3,4)))</f>
        <v>1</v>
      </c>
      <c r="Z5008" s="59">
        <f>IF(terrains!R5008=1,35,IF(terrains!S5008=1,64,IF(terrains!T5008=1,IF(terrains!Y5008=1,85,104),IF(terrains!U5008=1,IF(terrains!Y5008=1,124,152),IF(terrains!V5008=1,(IF(terrains!Y5008=1,146,IF(terrains!Y5008=2,178,263))),IF(terrains!W5008=1,(IF(terrains!Y5008=1,178,IF(terrains!Y5008=2,218,321))),IF(terrains!X5008=1,IF(terrains!Y5008=1,190,IF(terrains!Y5008=2,242,IF(terrains!Y5008=3,357,896))))))))))</f>
        <v>85</v>
      </c>
      <c r="AA5008" s="152">
        <f>terrains!Z5008*terrains!F5008</f>
        <v>158100.31008</v>
      </c>
    </row>
    <row r="5009" spans="1:27" ht="14.4">
      <c r="A5009" s="143">
        <v>5008</v>
      </c>
      <c r="B5009" s="59">
        <v>298997.76929999999</v>
      </c>
      <c r="C5009" s="59">
        <v>5042474.4850000003</v>
      </c>
      <c r="D5009" s="59" t="s">
        <v>4631</v>
      </c>
      <c r="E5009" s="153">
        <v>171.7</v>
      </c>
      <c r="F5009" s="150">
        <f>terrains!E5009*10.76391</f>
        <v>1848.1633469999997</v>
      </c>
      <c r="G5009" s="59" t="s">
        <v>231</v>
      </c>
      <c r="H5009" s="59">
        <v>0</v>
      </c>
      <c r="I5009" s="59">
        <v>0</v>
      </c>
      <c r="J5009" s="59">
        <f>IF(terrains!L5009=13.5,IF(terrains!X5009=1,12,9),-0.392532+1.267037*terrains!L5009+0.472239*terrains!X5009+0.58658*terrains!W5009+0.089417*terrains!V5009+0.531633*terrains!U5009+0.337883*terrains!T5009-0.403545*terrains!S5009)</f>
        <v>3.2472995</v>
      </c>
      <c r="K5009" s="151">
        <f>IF(terrains!I5009=0,terrains!J5009,terrains!I5009)</f>
        <v>3.2472995</v>
      </c>
      <c r="L5009" s="59">
        <v>2.5</v>
      </c>
      <c r="M5009" s="59">
        <v>2</v>
      </c>
      <c r="N5009" s="59">
        <v>4</v>
      </c>
      <c r="O5009" s="59" t="s">
        <v>180</v>
      </c>
      <c r="P5009" s="59">
        <v>2</v>
      </c>
      <c r="Q5009" s="59">
        <v>2.5</v>
      </c>
      <c r="R5009" s="59">
        <v>0</v>
      </c>
      <c r="S5009" s="59">
        <v>0</v>
      </c>
      <c r="T5009" s="59">
        <v>0</v>
      </c>
      <c r="U5009" s="59">
        <v>0</v>
      </c>
      <c r="V5009" s="59">
        <v>0</v>
      </c>
      <c r="W5009" s="59">
        <v>0</v>
      </c>
      <c r="X5009" s="59">
        <v>1</v>
      </c>
      <c r="Y5009" s="59">
        <f>IF(terrains!L5009&lt;=2.5,1,IF(terrains!L5009&lt;=4.5,2,IF(terrains!L5009&lt;=6.5,3,4)))</f>
        <v>1</v>
      </c>
      <c r="Z5009" s="59">
        <f>IF(terrains!R5009=1,35,IF(terrains!S5009=1,64,IF(terrains!T5009=1,IF(terrains!Y5009=1,85,104),IF(terrains!U5009=1,IF(terrains!Y5009=1,124,152),IF(terrains!V5009=1,(IF(terrains!Y5009=1,146,IF(terrains!Y5009=2,178,263))),IF(terrains!W5009=1,(IF(terrains!Y5009=1,178,IF(terrains!Y5009=2,218,321))),IF(terrains!X5009=1,IF(terrains!Y5009=1,190,IF(terrains!Y5009=2,242,IF(terrains!Y5009=3,357,896))))))))))</f>
        <v>190</v>
      </c>
      <c r="AA5009" s="152">
        <f>terrains!Z5009*terrains!F5009</f>
        <v>351151.03592999995</v>
      </c>
    </row>
    <row r="5010" spans="1:27" ht="14.4">
      <c r="A5010" s="143">
        <v>5009</v>
      </c>
      <c r="B5010" s="59">
        <v>298213.4203</v>
      </c>
      <c r="C5010" s="59">
        <v>5043729.1716</v>
      </c>
      <c r="D5010" s="59" t="s">
        <v>4632</v>
      </c>
      <c r="E5010" s="153">
        <v>170.7</v>
      </c>
      <c r="F5010" s="150">
        <f>terrains!E5010*10.76391</f>
        <v>1837.3994369999998</v>
      </c>
      <c r="G5010" s="59" t="s">
        <v>231</v>
      </c>
      <c r="H5010" s="59">
        <v>0</v>
      </c>
      <c r="I5010" s="59">
        <v>0</v>
      </c>
      <c r="J5010" s="59">
        <f>IF(terrains!L5010=13.5,IF(terrains!X5010=1,12,9),-0.392532+1.267037*terrains!L5010+0.472239*terrains!X5010+0.58658*terrains!W5010+0.089417*terrains!V5010+0.531633*terrains!U5010+0.337883*terrains!T5010-0.403545*terrains!S5010)</f>
        <v>2.8644775</v>
      </c>
      <c r="K5010" s="151">
        <f>IF(terrains!I5010=0,terrains!J5010,terrains!I5010)</f>
        <v>2.8644775</v>
      </c>
      <c r="L5010" s="59">
        <v>2.5</v>
      </c>
      <c r="M5010" s="59">
        <v>2</v>
      </c>
      <c r="N5010" s="59">
        <v>4</v>
      </c>
      <c r="O5010" s="59" t="s">
        <v>178</v>
      </c>
      <c r="P5010" s="59">
        <v>2</v>
      </c>
      <c r="Q5010" s="59">
        <v>2.5</v>
      </c>
      <c r="R5010" s="59">
        <v>0</v>
      </c>
      <c r="S5010" s="59">
        <v>0</v>
      </c>
      <c r="T5010" s="59">
        <v>0</v>
      </c>
      <c r="U5010" s="59">
        <v>0</v>
      </c>
      <c r="V5010" s="59">
        <v>1</v>
      </c>
      <c r="W5010" s="59">
        <v>0</v>
      </c>
      <c r="X5010" s="59">
        <v>0</v>
      </c>
      <c r="Y5010" s="59">
        <f>IF(terrains!L5010&lt;=2.5,1,IF(terrains!L5010&lt;=4.5,2,IF(terrains!L5010&lt;=6.5,3,4)))</f>
        <v>1</v>
      </c>
      <c r="Z5010" s="59">
        <f>IF(terrains!R5010=1,35,IF(terrains!S5010=1,64,IF(terrains!T5010=1,IF(terrains!Y5010=1,85,104),IF(terrains!U5010=1,IF(terrains!Y5010=1,124,152),IF(terrains!V5010=1,(IF(terrains!Y5010=1,146,IF(terrains!Y5010=2,178,263))),IF(terrains!W5010=1,(IF(terrains!Y5010=1,178,IF(terrains!Y5010=2,218,321))),IF(terrains!X5010=1,IF(terrains!Y5010=1,190,IF(terrains!Y5010=2,242,IF(terrains!Y5010=3,357,896))))))))))</f>
        <v>146</v>
      </c>
      <c r="AA5010" s="152">
        <f>terrains!Z5010*terrains!F5010</f>
        <v>268260.31780199998</v>
      </c>
    </row>
    <row r="5011" spans="1:27" ht="14.4">
      <c r="A5011" s="143">
        <v>5010</v>
      </c>
      <c r="B5011" s="59">
        <v>298172.38669999997</v>
      </c>
      <c r="C5011" s="59">
        <v>5042406.7790000001</v>
      </c>
      <c r="D5011" s="59" t="s">
        <v>4633</v>
      </c>
      <c r="E5011" s="153">
        <v>170.6</v>
      </c>
      <c r="F5011" s="150">
        <f>terrains!E5011*10.76391</f>
        <v>1836.3230459999997</v>
      </c>
      <c r="G5011" s="59" t="s">
        <v>1408</v>
      </c>
      <c r="H5011" s="59">
        <v>1</v>
      </c>
      <c r="I5011" s="59">
        <v>4</v>
      </c>
      <c r="J5011" s="59">
        <f>IF(terrains!L5011=13.5,IF(terrains!X5011=1,12,9),-0.392532+1.267037*terrains!L5011+0.472239*terrains!X5011+0.58658*terrains!W5011+0.089417*terrains!V5011+0.531633*terrains!U5011+0.337883*terrains!T5011-0.403545*terrains!S5011)</f>
        <v>3.9951589999999997</v>
      </c>
      <c r="K5011" s="151">
        <f>IF(terrains!I5011=0,terrains!J5011,terrains!I5011)</f>
        <v>4</v>
      </c>
      <c r="L5011" s="59">
        <v>3</v>
      </c>
      <c r="M5011" s="59">
        <v>2</v>
      </c>
      <c r="N5011" s="59">
        <v>4</v>
      </c>
      <c r="O5011" s="59" t="s">
        <v>179</v>
      </c>
      <c r="P5011" s="59">
        <v>3</v>
      </c>
      <c r="Q5011" s="59">
        <v>2.5</v>
      </c>
      <c r="R5011" s="59">
        <v>0</v>
      </c>
      <c r="S5011" s="59">
        <v>0</v>
      </c>
      <c r="T5011" s="59">
        <v>0</v>
      </c>
      <c r="U5011" s="59">
        <v>0</v>
      </c>
      <c r="V5011" s="59">
        <v>0</v>
      </c>
      <c r="W5011" s="59">
        <v>1</v>
      </c>
      <c r="X5011" s="59">
        <v>0</v>
      </c>
      <c r="Y5011" s="59">
        <f>IF(terrains!L5011&lt;=2.5,1,IF(terrains!L5011&lt;=4.5,2,IF(terrains!L5011&lt;=6.5,3,4)))</f>
        <v>2</v>
      </c>
      <c r="Z5011" s="59">
        <f>IF(terrains!R5011=1,35,IF(terrains!S5011=1,64,IF(terrains!T5011=1,IF(terrains!Y5011=1,85,104),IF(terrains!U5011=1,IF(terrains!Y5011=1,124,152),IF(terrains!V5011=1,(IF(terrains!Y5011=1,146,IF(terrains!Y5011=2,178,263))),IF(terrains!W5011=1,(IF(terrains!Y5011=1,178,IF(terrains!Y5011=2,218,321))),IF(terrains!X5011=1,IF(terrains!Y5011=1,190,IF(terrains!Y5011=2,242,IF(terrains!Y5011=3,357,896))))))))))</f>
        <v>218</v>
      </c>
      <c r="AA5011" s="152">
        <f>terrains!Z5011*terrains!F5011</f>
        <v>400318.42402799992</v>
      </c>
    </row>
    <row r="5012" spans="1:27" ht="14.4">
      <c r="A5012" s="143">
        <v>5011</v>
      </c>
      <c r="B5012" s="59">
        <v>288430.82936999999</v>
      </c>
      <c r="C5012" s="59">
        <v>5041972.0563200004</v>
      </c>
      <c r="D5012" s="59" t="s">
        <v>4634</v>
      </c>
      <c r="E5012" s="153">
        <v>169.3</v>
      </c>
      <c r="F5012" s="150">
        <f>terrains!E5012*10.76391</f>
        <v>1822.3299629999999</v>
      </c>
      <c r="G5012" s="59" t="s">
        <v>197</v>
      </c>
      <c r="H5012" s="59">
        <v>0</v>
      </c>
      <c r="I5012" s="59">
        <v>0</v>
      </c>
      <c r="J5012" s="59">
        <f>IF(terrains!L5012=13.5,IF(terrains!X5012=1,12,9),-0.392532+1.267037*terrains!L5012+0.472239*terrains!X5012+0.58658*terrains!W5012+0.089417*terrains!V5012+0.531633*terrains!U5012+0.337883*terrains!T5012-0.403545*terrains!S5012)</f>
        <v>3.1129435000000001</v>
      </c>
      <c r="K5012" s="151">
        <f>IF(terrains!I5012=0,terrains!J5012,terrains!I5012)</f>
        <v>3.1129435000000001</v>
      </c>
      <c r="L5012" s="59">
        <v>2.5</v>
      </c>
      <c r="M5012" s="59">
        <v>2</v>
      </c>
      <c r="N5012" s="59">
        <v>6</v>
      </c>
      <c r="O5012" s="59" t="s">
        <v>176</v>
      </c>
      <c r="P5012" s="59">
        <v>2</v>
      </c>
      <c r="Q5012" s="59">
        <v>1.5</v>
      </c>
      <c r="R5012" s="59">
        <v>0</v>
      </c>
      <c r="S5012" s="59">
        <v>0</v>
      </c>
      <c r="T5012" s="59">
        <v>1</v>
      </c>
      <c r="U5012" s="59">
        <v>0</v>
      </c>
      <c r="V5012" s="59">
        <v>0</v>
      </c>
      <c r="W5012" s="59">
        <v>0</v>
      </c>
      <c r="X5012" s="59">
        <v>0</v>
      </c>
      <c r="Y5012" s="59">
        <f>IF(terrains!L5012&lt;=2.5,1,IF(terrains!L5012&lt;=4.5,2,IF(terrains!L5012&lt;=6.5,3,4)))</f>
        <v>1</v>
      </c>
      <c r="Z5012" s="59">
        <f>IF(terrains!R5012=1,35,IF(terrains!S5012=1,64,IF(terrains!T5012=1,IF(terrains!Y5012=1,85,104),IF(terrains!U5012=1,IF(terrains!Y5012=1,124,152),IF(terrains!V5012=1,(IF(terrains!Y5012=1,146,IF(terrains!Y5012=2,178,263))),IF(terrains!W5012=1,(IF(terrains!Y5012=1,178,IF(terrains!Y5012=2,218,321))),IF(terrains!X5012=1,IF(terrains!Y5012=1,190,IF(terrains!Y5012=2,242,IF(terrains!Y5012=3,357,896))))))))))</f>
        <v>85</v>
      </c>
      <c r="AA5012" s="152">
        <f>terrains!Z5012*terrains!F5012</f>
        <v>154898.04685499999</v>
      </c>
    </row>
    <row r="5013" spans="1:27" ht="14.4">
      <c r="A5013" s="143">
        <v>5012</v>
      </c>
      <c r="B5013" s="59">
        <v>288463.57149399997</v>
      </c>
      <c r="C5013" s="59">
        <v>5041942.8191200001</v>
      </c>
      <c r="D5013" s="59" t="s">
        <v>4635</v>
      </c>
      <c r="E5013" s="153">
        <v>169.3</v>
      </c>
      <c r="F5013" s="150">
        <f>terrains!E5013*10.76391</f>
        <v>1822.3299629999999</v>
      </c>
      <c r="G5013" s="59" t="s">
        <v>197</v>
      </c>
      <c r="H5013" s="59">
        <v>0</v>
      </c>
      <c r="I5013" s="59">
        <v>0</v>
      </c>
      <c r="J5013" s="59">
        <f>IF(terrains!L5013=13.5,IF(terrains!X5013=1,12,9),-0.392532+1.267037*terrains!L5013+0.472239*terrains!X5013+0.58658*terrains!W5013+0.089417*terrains!V5013+0.531633*terrains!U5013+0.337883*terrains!T5013-0.403545*terrains!S5013)</f>
        <v>3.1129435000000001</v>
      </c>
      <c r="K5013" s="151">
        <f>IF(terrains!I5013=0,terrains!J5013,terrains!I5013)</f>
        <v>3.1129435000000001</v>
      </c>
      <c r="L5013" s="59">
        <v>2.5</v>
      </c>
      <c r="M5013" s="59">
        <v>2</v>
      </c>
      <c r="N5013" s="59">
        <v>6</v>
      </c>
      <c r="O5013" s="59" t="s">
        <v>176</v>
      </c>
      <c r="P5013" s="59">
        <v>2</v>
      </c>
      <c r="Q5013" s="59">
        <v>1.5</v>
      </c>
      <c r="R5013" s="59">
        <v>0</v>
      </c>
      <c r="S5013" s="59">
        <v>0</v>
      </c>
      <c r="T5013" s="59">
        <v>1</v>
      </c>
      <c r="U5013" s="59">
        <v>0</v>
      </c>
      <c r="V5013" s="59">
        <v>0</v>
      </c>
      <c r="W5013" s="59">
        <v>0</v>
      </c>
      <c r="X5013" s="59">
        <v>0</v>
      </c>
      <c r="Y5013" s="59">
        <f>IF(terrains!L5013&lt;=2.5,1,IF(terrains!L5013&lt;=4.5,2,IF(terrains!L5013&lt;=6.5,3,4)))</f>
        <v>1</v>
      </c>
      <c r="Z5013" s="59">
        <f>IF(terrains!R5013=1,35,IF(terrains!S5013=1,64,IF(terrains!T5013=1,IF(terrains!Y5013=1,85,104),IF(terrains!U5013=1,IF(terrains!Y5013=1,124,152),IF(terrains!V5013=1,(IF(terrains!Y5013=1,146,IF(terrains!Y5013=2,178,263))),IF(terrains!W5013=1,(IF(terrains!Y5013=1,178,IF(terrains!Y5013=2,218,321))),IF(terrains!X5013=1,IF(terrains!Y5013=1,190,IF(terrains!Y5013=2,242,IF(terrains!Y5013=3,357,896))))))))))</f>
        <v>85</v>
      </c>
      <c r="AA5013" s="152">
        <f>terrains!Z5013*terrains!F5013</f>
        <v>154898.04685499999</v>
      </c>
    </row>
    <row r="5014" spans="1:27" ht="14.4">
      <c r="A5014" s="143">
        <v>5013</v>
      </c>
      <c r="B5014" s="59">
        <v>288477.21249399998</v>
      </c>
      <c r="C5014" s="59">
        <v>5041930.6382200001</v>
      </c>
      <c r="D5014" s="59" t="s">
        <v>4636</v>
      </c>
      <c r="E5014" s="153">
        <v>169.3</v>
      </c>
      <c r="F5014" s="150">
        <f>terrains!E5014*10.76391</f>
        <v>1822.3299629999999</v>
      </c>
      <c r="G5014" s="59" t="s">
        <v>197</v>
      </c>
      <c r="H5014" s="59">
        <v>0</v>
      </c>
      <c r="I5014" s="59">
        <v>0</v>
      </c>
      <c r="J5014" s="59">
        <f>IF(terrains!L5014=13.5,IF(terrains!X5014=1,12,9),-0.392532+1.267037*terrains!L5014+0.472239*terrains!X5014+0.58658*terrains!W5014+0.089417*terrains!V5014+0.531633*terrains!U5014+0.337883*terrains!T5014-0.403545*terrains!S5014)</f>
        <v>3.1129435000000001</v>
      </c>
      <c r="K5014" s="151">
        <f>IF(terrains!I5014=0,terrains!J5014,terrains!I5014)</f>
        <v>3.1129435000000001</v>
      </c>
      <c r="L5014" s="59">
        <v>2.5</v>
      </c>
      <c r="M5014" s="59">
        <v>2</v>
      </c>
      <c r="N5014" s="59">
        <v>6</v>
      </c>
      <c r="O5014" s="59" t="s">
        <v>176</v>
      </c>
      <c r="P5014" s="59">
        <v>2</v>
      </c>
      <c r="Q5014" s="59">
        <v>1.5</v>
      </c>
      <c r="R5014" s="59">
        <v>0</v>
      </c>
      <c r="S5014" s="59">
        <v>0</v>
      </c>
      <c r="T5014" s="59">
        <v>1</v>
      </c>
      <c r="U5014" s="59">
        <v>0</v>
      </c>
      <c r="V5014" s="59">
        <v>0</v>
      </c>
      <c r="W5014" s="59">
        <v>0</v>
      </c>
      <c r="X5014" s="59">
        <v>0</v>
      </c>
      <c r="Y5014" s="59">
        <f>IF(terrains!L5014&lt;=2.5,1,IF(terrains!L5014&lt;=4.5,2,IF(terrains!L5014&lt;=6.5,3,4)))</f>
        <v>1</v>
      </c>
      <c r="Z5014" s="59">
        <f>IF(terrains!R5014=1,35,IF(terrains!S5014=1,64,IF(terrains!T5014=1,IF(terrains!Y5014=1,85,104),IF(terrains!U5014=1,IF(terrains!Y5014=1,124,152),IF(terrains!V5014=1,(IF(terrains!Y5014=1,146,IF(terrains!Y5014=2,178,263))),IF(terrains!W5014=1,(IF(terrains!Y5014=1,178,IF(terrains!Y5014=2,218,321))),IF(terrains!X5014=1,IF(terrains!Y5014=1,190,IF(terrains!Y5014=2,242,IF(terrains!Y5014=3,357,896))))))))))</f>
        <v>85</v>
      </c>
      <c r="AA5014" s="152">
        <f>terrains!Z5014*terrains!F5014</f>
        <v>154898.04685499999</v>
      </c>
    </row>
    <row r="5015" spans="1:27" ht="14.4">
      <c r="A5015" s="143">
        <v>5014</v>
      </c>
      <c r="B5015" s="59">
        <v>288444.47049500002</v>
      </c>
      <c r="C5015" s="59">
        <v>5041959.8755700001</v>
      </c>
      <c r="D5015" s="59" t="s">
        <v>4637</v>
      </c>
      <c r="E5015" s="153">
        <v>169.3</v>
      </c>
      <c r="F5015" s="150">
        <f>terrains!E5015*10.76391</f>
        <v>1822.3299629999999</v>
      </c>
      <c r="G5015" s="59" t="s">
        <v>197</v>
      </c>
      <c r="H5015" s="59">
        <v>0</v>
      </c>
      <c r="I5015" s="59">
        <v>0</v>
      </c>
      <c r="J5015" s="59">
        <f>IF(terrains!L5015=13.5,IF(terrains!X5015=1,12,9),-0.392532+1.267037*terrains!L5015+0.472239*terrains!X5015+0.58658*terrains!W5015+0.089417*terrains!V5015+0.531633*terrains!U5015+0.337883*terrains!T5015-0.403545*terrains!S5015)</f>
        <v>3.1129435000000001</v>
      </c>
      <c r="K5015" s="151">
        <f>IF(terrains!I5015=0,terrains!J5015,terrains!I5015)</f>
        <v>3.1129435000000001</v>
      </c>
      <c r="L5015" s="59">
        <v>2.5</v>
      </c>
      <c r="M5015" s="59">
        <v>2</v>
      </c>
      <c r="N5015" s="59">
        <v>6</v>
      </c>
      <c r="O5015" s="59" t="s">
        <v>176</v>
      </c>
      <c r="P5015" s="59">
        <v>2</v>
      </c>
      <c r="Q5015" s="59">
        <v>1.5</v>
      </c>
      <c r="R5015" s="59">
        <v>0</v>
      </c>
      <c r="S5015" s="59">
        <v>0</v>
      </c>
      <c r="T5015" s="59">
        <v>1</v>
      </c>
      <c r="U5015" s="59">
        <v>0</v>
      </c>
      <c r="V5015" s="59">
        <v>0</v>
      </c>
      <c r="W5015" s="59">
        <v>0</v>
      </c>
      <c r="X5015" s="59">
        <v>0</v>
      </c>
      <c r="Y5015" s="59">
        <f>IF(terrains!L5015&lt;=2.5,1,IF(terrains!L5015&lt;=4.5,2,IF(terrains!L5015&lt;=6.5,3,4)))</f>
        <v>1</v>
      </c>
      <c r="Z5015" s="59">
        <f>IF(terrains!R5015=1,35,IF(terrains!S5015=1,64,IF(terrains!T5015=1,IF(terrains!Y5015=1,85,104),IF(terrains!U5015=1,IF(terrains!Y5015=1,124,152),IF(terrains!V5015=1,(IF(terrains!Y5015=1,146,IF(terrains!Y5015=2,178,263))),IF(terrains!W5015=1,(IF(terrains!Y5015=1,178,IF(terrains!Y5015=2,218,321))),IF(terrains!X5015=1,IF(terrains!Y5015=1,190,IF(terrains!Y5015=2,242,IF(terrains!Y5015=3,357,896))))))))))</f>
        <v>85</v>
      </c>
      <c r="AA5015" s="152">
        <f>terrains!Z5015*terrains!F5015</f>
        <v>154898.04685499999</v>
      </c>
    </row>
    <row r="5016" spans="1:27" ht="14.4">
      <c r="A5016" s="143">
        <v>5015</v>
      </c>
      <c r="B5016" s="59">
        <v>288468.11844799999</v>
      </c>
      <c r="C5016" s="59">
        <v>5041938.7588</v>
      </c>
      <c r="D5016" s="59" t="s">
        <v>4638</v>
      </c>
      <c r="E5016" s="153">
        <v>169.3</v>
      </c>
      <c r="F5016" s="150">
        <f>terrains!E5016*10.76391</f>
        <v>1822.3299629999999</v>
      </c>
      <c r="G5016" s="59" t="s">
        <v>197</v>
      </c>
      <c r="H5016" s="59">
        <v>0</v>
      </c>
      <c r="I5016" s="59">
        <v>0</v>
      </c>
      <c r="J5016" s="59">
        <f>IF(terrains!L5016=13.5,IF(terrains!X5016=1,12,9),-0.392532+1.267037*terrains!L5016+0.472239*terrains!X5016+0.58658*terrains!W5016+0.089417*terrains!V5016+0.531633*terrains!U5016+0.337883*terrains!T5016-0.403545*terrains!S5016)</f>
        <v>3.1129435000000001</v>
      </c>
      <c r="K5016" s="151">
        <f>IF(terrains!I5016=0,terrains!J5016,terrains!I5016)</f>
        <v>3.1129435000000001</v>
      </c>
      <c r="L5016" s="59">
        <v>2.5</v>
      </c>
      <c r="M5016" s="59">
        <v>2</v>
      </c>
      <c r="N5016" s="59">
        <v>6</v>
      </c>
      <c r="O5016" s="59" t="s">
        <v>176</v>
      </c>
      <c r="P5016" s="59">
        <v>2</v>
      </c>
      <c r="Q5016" s="59">
        <v>1.5</v>
      </c>
      <c r="R5016" s="59">
        <v>0</v>
      </c>
      <c r="S5016" s="59">
        <v>0</v>
      </c>
      <c r="T5016" s="59">
        <v>1</v>
      </c>
      <c r="U5016" s="59">
        <v>0</v>
      </c>
      <c r="V5016" s="59">
        <v>0</v>
      </c>
      <c r="W5016" s="59">
        <v>0</v>
      </c>
      <c r="X5016" s="59">
        <v>0</v>
      </c>
      <c r="Y5016" s="59">
        <f>IF(terrains!L5016&lt;=2.5,1,IF(terrains!L5016&lt;=4.5,2,IF(terrains!L5016&lt;=6.5,3,4)))</f>
        <v>1</v>
      </c>
      <c r="Z5016" s="59">
        <f>IF(terrains!R5016=1,35,IF(terrains!S5016=1,64,IF(terrains!T5016=1,IF(terrains!Y5016=1,85,104),IF(terrains!U5016=1,IF(terrains!Y5016=1,124,152),IF(terrains!V5016=1,(IF(terrains!Y5016=1,146,IF(terrains!Y5016=2,178,263))),IF(terrains!W5016=1,(IF(terrains!Y5016=1,178,IF(terrains!Y5016=2,218,321))),IF(terrains!X5016=1,IF(terrains!Y5016=1,190,IF(terrains!Y5016=2,242,IF(terrains!Y5016=3,357,896))))))))))</f>
        <v>85</v>
      </c>
      <c r="AA5016" s="152">
        <f>terrains!Z5016*terrains!F5016</f>
        <v>154898.04685499999</v>
      </c>
    </row>
    <row r="5017" spans="1:27" ht="14.4">
      <c r="A5017" s="143">
        <v>5016</v>
      </c>
      <c r="B5017" s="59">
        <v>288472.665462</v>
      </c>
      <c r="C5017" s="59">
        <v>5041934.6984799998</v>
      </c>
      <c r="D5017" s="59" t="s">
        <v>4639</v>
      </c>
      <c r="E5017" s="153">
        <v>169.3</v>
      </c>
      <c r="F5017" s="150">
        <f>terrains!E5017*10.76391</f>
        <v>1822.3299629999999</v>
      </c>
      <c r="G5017" s="59" t="s">
        <v>197</v>
      </c>
      <c r="H5017" s="59">
        <v>0</v>
      </c>
      <c r="I5017" s="59">
        <v>0</v>
      </c>
      <c r="J5017" s="59">
        <f>IF(terrains!L5017=13.5,IF(terrains!X5017=1,12,9),-0.392532+1.267037*terrains!L5017+0.472239*terrains!X5017+0.58658*terrains!W5017+0.089417*terrains!V5017+0.531633*terrains!U5017+0.337883*terrains!T5017-0.403545*terrains!S5017)</f>
        <v>3.1129435000000001</v>
      </c>
      <c r="K5017" s="151">
        <f>IF(terrains!I5017=0,terrains!J5017,terrains!I5017)</f>
        <v>3.1129435000000001</v>
      </c>
      <c r="L5017" s="59">
        <v>2.5</v>
      </c>
      <c r="M5017" s="59">
        <v>2</v>
      </c>
      <c r="N5017" s="59">
        <v>6</v>
      </c>
      <c r="O5017" s="59" t="s">
        <v>176</v>
      </c>
      <c r="P5017" s="59">
        <v>2</v>
      </c>
      <c r="Q5017" s="59">
        <v>1.5</v>
      </c>
      <c r="R5017" s="59">
        <v>0</v>
      </c>
      <c r="S5017" s="59">
        <v>0</v>
      </c>
      <c r="T5017" s="59">
        <v>1</v>
      </c>
      <c r="U5017" s="59">
        <v>0</v>
      </c>
      <c r="V5017" s="59">
        <v>0</v>
      </c>
      <c r="W5017" s="59">
        <v>0</v>
      </c>
      <c r="X5017" s="59">
        <v>0</v>
      </c>
      <c r="Y5017" s="59">
        <f>IF(terrains!L5017&lt;=2.5,1,IF(terrains!L5017&lt;=4.5,2,IF(terrains!L5017&lt;=6.5,3,4)))</f>
        <v>1</v>
      </c>
      <c r="Z5017" s="59">
        <f>IF(terrains!R5017=1,35,IF(terrains!S5017=1,64,IF(terrains!T5017=1,IF(terrains!Y5017=1,85,104),IF(terrains!U5017=1,IF(terrains!Y5017=1,124,152),IF(terrains!V5017=1,(IF(terrains!Y5017=1,146,IF(terrains!Y5017=2,178,263))),IF(terrains!W5017=1,(IF(terrains!Y5017=1,178,IF(terrains!Y5017=2,218,321))),IF(terrains!X5017=1,IF(terrains!Y5017=1,190,IF(terrains!Y5017=2,242,IF(terrains!Y5017=3,357,896))))))))))</f>
        <v>85</v>
      </c>
      <c r="AA5017" s="152">
        <f>terrains!Z5017*terrains!F5017</f>
        <v>154898.04685499999</v>
      </c>
    </row>
    <row r="5018" spans="1:27" ht="14.4">
      <c r="A5018" s="143">
        <v>5017</v>
      </c>
      <c r="B5018" s="59">
        <v>288435.37646200001</v>
      </c>
      <c r="C5018" s="59">
        <v>5041967.9961200003</v>
      </c>
      <c r="D5018" s="59" t="s">
        <v>4640</v>
      </c>
      <c r="E5018" s="153">
        <v>169.3</v>
      </c>
      <c r="F5018" s="150">
        <f>terrains!E5018*10.76391</f>
        <v>1822.3299629999999</v>
      </c>
      <c r="G5018" s="59" t="s">
        <v>197</v>
      </c>
      <c r="H5018" s="59">
        <v>0</v>
      </c>
      <c r="I5018" s="59">
        <v>0</v>
      </c>
      <c r="J5018" s="59">
        <f>IF(terrains!L5018=13.5,IF(terrains!X5018=1,12,9),-0.392532+1.267037*terrains!L5018+0.472239*terrains!X5018+0.58658*terrains!W5018+0.089417*terrains!V5018+0.531633*terrains!U5018+0.337883*terrains!T5018-0.403545*terrains!S5018)</f>
        <v>3.1129435000000001</v>
      </c>
      <c r="K5018" s="151">
        <f>IF(terrains!I5018=0,terrains!J5018,terrains!I5018)</f>
        <v>3.1129435000000001</v>
      </c>
      <c r="L5018" s="59">
        <v>2.5</v>
      </c>
      <c r="M5018" s="59">
        <v>2</v>
      </c>
      <c r="N5018" s="59">
        <v>6</v>
      </c>
      <c r="O5018" s="59" t="s">
        <v>176</v>
      </c>
      <c r="P5018" s="59">
        <v>2</v>
      </c>
      <c r="Q5018" s="59">
        <v>1.5</v>
      </c>
      <c r="R5018" s="59">
        <v>0</v>
      </c>
      <c r="S5018" s="59">
        <v>0</v>
      </c>
      <c r="T5018" s="59">
        <v>1</v>
      </c>
      <c r="U5018" s="59">
        <v>0</v>
      </c>
      <c r="V5018" s="59">
        <v>0</v>
      </c>
      <c r="W5018" s="59">
        <v>0</v>
      </c>
      <c r="X5018" s="59">
        <v>0</v>
      </c>
      <c r="Y5018" s="59">
        <f>IF(terrains!L5018&lt;=2.5,1,IF(terrains!L5018&lt;=4.5,2,IF(terrains!L5018&lt;=6.5,3,4)))</f>
        <v>1</v>
      </c>
      <c r="Z5018" s="59">
        <f>IF(terrains!R5018=1,35,IF(terrains!S5018=1,64,IF(terrains!T5018=1,IF(terrains!Y5018=1,85,104),IF(terrains!U5018=1,IF(terrains!Y5018=1,124,152),IF(terrains!V5018=1,(IF(terrains!Y5018=1,146,IF(terrains!Y5018=2,178,263))),IF(terrains!W5018=1,(IF(terrains!Y5018=1,178,IF(terrains!Y5018=2,218,321))),IF(terrains!X5018=1,IF(terrains!Y5018=1,190,IF(terrains!Y5018=2,242,IF(terrains!Y5018=3,357,896))))))))))</f>
        <v>85</v>
      </c>
      <c r="AA5018" s="152">
        <f>terrains!Z5018*terrains!F5018</f>
        <v>154898.04685499999</v>
      </c>
    </row>
    <row r="5019" spans="1:27" ht="14.4">
      <c r="A5019" s="143">
        <v>5018</v>
      </c>
      <c r="B5019" s="59">
        <v>300466.92791899998</v>
      </c>
      <c r="C5019" s="59">
        <v>5040345.91194</v>
      </c>
      <c r="D5019" s="59" t="s">
        <v>4641</v>
      </c>
      <c r="E5019" s="153">
        <v>169</v>
      </c>
      <c r="F5019" s="150">
        <f>terrains!E5019*10.76391</f>
        <v>1819.10079</v>
      </c>
      <c r="G5019" s="59" t="s">
        <v>245</v>
      </c>
      <c r="H5019" s="59">
        <v>0</v>
      </c>
      <c r="I5019" s="59">
        <v>6</v>
      </c>
      <c r="J5019" s="59">
        <f>IF(terrains!L5019=13.5,IF(terrains!X5019=1,12,9),-0.392532+1.267037*terrains!L5019+0.472239*terrains!X5019+0.58658*terrains!W5019+0.089417*terrains!V5019+0.531633*terrains!U5019+0.337883*terrains!T5019-0.403545*terrains!S5019)</f>
        <v>5.7813734999999999</v>
      </c>
      <c r="K5019" s="151">
        <f>IF(terrains!I5019=0,terrains!J5019,terrains!I5019)</f>
        <v>6</v>
      </c>
      <c r="L5019" s="59">
        <v>4.5</v>
      </c>
      <c r="M5019" s="59">
        <v>0</v>
      </c>
      <c r="N5019" s="59">
        <v>0</v>
      </c>
      <c r="O5019" s="59" t="s">
        <v>180</v>
      </c>
      <c r="P5019" s="59">
        <v>0</v>
      </c>
      <c r="Q5019" s="59">
        <v>0</v>
      </c>
      <c r="R5019" s="59">
        <v>0</v>
      </c>
      <c r="S5019" s="59">
        <v>0</v>
      </c>
      <c r="T5019" s="59">
        <v>0</v>
      </c>
      <c r="U5019" s="59">
        <v>0</v>
      </c>
      <c r="V5019" s="59">
        <v>0</v>
      </c>
      <c r="W5019" s="59">
        <v>0</v>
      </c>
      <c r="X5019" s="59">
        <v>1</v>
      </c>
      <c r="Y5019" s="59">
        <f>IF(terrains!L5019&lt;=2.5,1,IF(terrains!L5019&lt;=4.5,2,IF(terrains!L5019&lt;=6.5,3,4)))</f>
        <v>2</v>
      </c>
      <c r="Z5019" s="59">
        <f>IF(terrains!R5019=1,35,IF(terrains!S5019=1,64,IF(terrains!T5019=1,IF(terrains!Y5019=1,85,104),IF(terrains!U5019=1,IF(terrains!Y5019=1,124,152),IF(terrains!V5019=1,(IF(terrains!Y5019=1,146,IF(terrains!Y5019=2,178,263))),IF(terrains!W5019=1,(IF(terrains!Y5019=1,178,IF(terrains!Y5019=2,218,321))),IF(terrains!X5019=1,IF(terrains!Y5019=1,190,IF(terrains!Y5019=2,242,IF(terrains!Y5019=3,357,896))))))))))</f>
        <v>242</v>
      </c>
      <c r="AA5019" s="152">
        <f>terrains!Z5019*terrains!F5019</f>
        <v>440222.39117999998</v>
      </c>
    </row>
    <row r="5020" spans="1:27" ht="14.4">
      <c r="A5020" s="143">
        <v>5019</v>
      </c>
      <c r="B5020" s="59">
        <v>298556.11099999998</v>
      </c>
      <c r="C5020" s="59">
        <v>5039587.8250000002</v>
      </c>
      <c r="D5020" s="59" t="s">
        <v>4642</v>
      </c>
      <c r="E5020" s="153">
        <v>168.25</v>
      </c>
      <c r="F5020" s="150">
        <f>terrains!E5020*10.76391</f>
        <v>1811.0278574999998</v>
      </c>
      <c r="G5020" s="59" t="s">
        <v>551</v>
      </c>
      <c r="H5020" s="59">
        <v>0</v>
      </c>
      <c r="I5020" s="59">
        <v>9</v>
      </c>
      <c r="J5020" s="59">
        <f>IF(terrains!L5020=13.5,IF(terrains!X5020=1,12,9),-0.392532+1.267037*terrains!L5020+0.472239*terrains!X5020+0.58658*terrains!W5020+0.089417*terrains!V5020+0.531633*terrains!U5020+0.337883*terrains!T5020-0.403545*terrains!S5020)</f>
        <v>7.6819289999999993</v>
      </c>
      <c r="K5020" s="151">
        <f>IF(terrains!I5020=0,terrains!J5020,terrains!I5020)</f>
        <v>9</v>
      </c>
      <c r="L5020" s="59">
        <v>6</v>
      </c>
      <c r="M5020" s="59">
        <v>0</v>
      </c>
      <c r="N5020" s="59">
        <v>0</v>
      </c>
      <c r="O5020" s="59" t="s">
        <v>180</v>
      </c>
      <c r="P5020" s="59">
        <v>0</v>
      </c>
      <c r="Q5020" s="59">
        <v>0</v>
      </c>
      <c r="R5020" s="59">
        <v>0</v>
      </c>
      <c r="S5020" s="59">
        <v>0</v>
      </c>
      <c r="T5020" s="59">
        <v>0</v>
      </c>
      <c r="U5020" s="59">
        <v>0</v>
      </c>
      <c r="V5020" s="59">
        <v>0</v>
      </c>
      <c r="W5020" s="59">
        <v>0</v>
      </c>
      <c r="X5020" s="59">
        <v>1</v>
      </c>
      <c r="Y5020" s="59">
        <f>IF(terrains!L5020&lt;=2.5,1,IF(terrains!L5020&lt;=4.5,2,IF(terrains!L5020&lt;=6.5,3,4)))</f>
        <v>3</v>
      </c>
      <c r="Z5020" s="59">
        <f>IF(terrains!R5020=1,35,IF(terrains!S5020=1,64,IF(terrains!T5020=1,IF(terrains!Y5020=1,85,104),IF(terrains!U5020=1,IF(terrains!Y5020=1,124,152),IF(terrains!V5020=1,(IF(terrains!Y5020=1,146,IF(terrains!Y5020=2,178,263))),IF(terrains!W5020=1,(IF(terrains!Y5020=1,178,IF(terrains!Y5020=2,218,321))),IF(terrains!X5020=1,IF(terrains!Y5020=1,190,IF(terrains!Y5020=2,242,IF(terrains!Y5020=3,357,896))))))))))</f>
        <v>357</v>
      </c>
      <c r="AA5020" s="152">
        <f>terrains!Z5020*terrains!F5020</f>
        <v>646536.94512749987</v>
      </c>
    </row>
    <row r="5021" spans="1:27" ht="14.4">
      <c r="A5021" s="143">
        <v>5020</v>
      </c>
      <c r="B5021" s="59">
        <v>293060.32679999998</v>
      </c>
      <c r="C5021" s="59">
        <v>5046352.28</v>
      </c>
      <c r="D5021" s="59" t="s">
        <v>4643</v>
      </c>
      <c r="E5021" s="153">
        <v>167.2</v>
      </c>
      <c r="F5021" s="150">
        <f>terrains!E5021*10.76391</f>
        <v>1799.7257519999998</v>
      </c>
      <c r="G5021" s="59" t="s">
        <v>513</v>
      </c>
      <c r="H5021" s="59">
        <v>0</v>
      </c>
      <c r="I5021" s="59">
        <v>0</v>
      </c>
      <c r="J5021" s="59">
        <f>IF(terrains!L5021=13.5,IF(terrains!X5021=1,12,9),-0.392532+1.267037*terrains!L5021+0.472239*terrains!X5021+0.58658*terrains!W5021+0.089417*terrains!V5021+0.531633*terrains!U5021+0.337883*terrains!T5021-0.403545*terrains!S5021)</f>
        <v>2.479425</v>
      </c>
      <c r="K5021" s="151">
        <f>IF(terrains!I5021=0,terrains!J5021,terrains!I5021)</f>
        <v>2.479425</v>
      </c>
      <c r="L5021" s="59">
        <v>2</v>
      </c>
      <c r="M5021" s="59">
        <v>1</v>
      </c>
      <c r="N5021" s="59">
        <v>3</v>
      </c>
      <c r="O5021" s="59" t="s">
        <v>176</v>
      </c>
      <c r="P5021" s="59">
        <v>2</v>
      </c>
      <c r="Q5021" s="59">
        <v>2.5</v>
      </c>
      <c r="R5021" s="59">
        <v>0</v>
      </c>
      <c r="S5021" s="59">
        <v>0</v>
      </c>
      <c r="T5021" s="59">
        <v>1</v>
      </c>
      <c r="U5021" s="59">
        <v>0</v>
      </c>
      <c r="V5021" s="59">
        <v>0</v>
      </c>
      <c r="W5021" s="59">
        <v>0</v>
      </c>
      <c r="X5021" s="59">
        <v>0</v>
      </c>
      <c r="Y5021" s="59">
        <f>IF(terrains!L5021&lt;=2.5,1,IF(terrains!L5021&lt;=4.5,2,IF(terrains!L5021&lt;=6.5,3,4)))</f>
        <v>1</v>
      </c>
      <c r="Z5021" s="59">
        <f>IF(terrains!R5021=1,35,IF(terrains!S5021=1,64,IF(terrains!T5021=1,IF(terrains!Y5021=1,85,104),IF(terrains!U5021=1,IF(terrains!Y5021=1,124,152),IF(terrains!V5021=1,(IF(terrains!Y5021=1,146,IF(terrains!Y5021=2,178,263))),IF(terrains!W5021=1,(IF(terrains!Y5021=1,178,IF(terrains!Y5021=2,218,321))),IF(terrains!X5021=1,IF(terrains!Y5021=1,190,IF(terrains!Y5021=2,242,IF(terrains!Y5021=3,357,896))))))))))</f>
        <v>85</v>
      </c>
      <c r="AA5021" s="152">
        <f>terrains!Z5021*terrains!F5021</f>
        <v>152976.68891999999</v>
      </c>
    </row>
    <row r="5022" spans="1:27" ht="14.4">
      <c r="A5022" s="143">
        <v>5021</v>
      </c>
      <c r="B5022" s="59">
        <v>299263.27960000001</v>
      </c>
      <c r="C5022" s="59">
        <v>5034747.8540000003</v>
      </c>
      <c r="D5022" s="59" t="s">
        <v>4644</v>
      </c>
      <c r="E5022" s="153">
        <v>167.2</v>
      </c>
      <c r="F5022" s="150">
        <f>terrains!E5022*10.76391</f>
        <v>1799.7257519999998</v>
      </c>
      <c r="G5022" s="59" t="s">
        <v>2434</v>
      </c>
      <c r="H5022" s="59">
        <v>0</v>
      </c>
      <c r="I5022" s="59">
        <v>0</v>
      </c>
      <c r="J5022" s="59">
        <f>IF(terrains!L5022=13.5,IF(terrains!X5022=1,12,9),-0.392532+1.267037*terrains!L5022+0.472239*terrains!X5022+0.58658*terrains!W5022+0.089417*terrains!V5022+0.531633*terrains!U5022+0.337883*terrains!T5022-0.403545*terrains!S5022)</f>
        <v>2.479425</v>
      </c>
      <c r="K5022" s="151">
        <f>IF(terrains!I5022=0,terrains!J5022,terrains!I5022)</f>
        <v>2.479425</v>
      </c>
      <c r="L5022" s="59">
        <v>2</v>
      </c>
      <c r="M5022" s="59">
        <v>1</v>
      </c>
      <c r="N5022" s="59">
        <v>3</v>
      </c>
      <c r="O5022" s="59" t="s">
        <v>176</v>
      </c>
      <c r="P5022" s="59">
        <v>2</v>
      </c>
      <c r="Q5022" s="59">
        <v>1.5</v>
      </c>
      <c r="R5022" s="59">
        <v>0</v>
      </c>
      <c r="S5022" s="59">
        <v>0</v>
      </c>
      <c r="T5022" s="59">
        <v>1</v>
      </c>
      <c r="U5022" s="59">
        <v>0</v>
      </c>
      <c r="V5022" s="59">
        <v>0</v>
      </c>
      <c r="W5022" s="59">
        <v>0</v>
      </c>
      <c r="X5022" s="59">
        <v>0</v>
      </c>
      <c r="Y5022" s="59">
        <f>IF(terrains!L5022&lt;=2.5,1,IF(terrains!L5022&lt;=4.5,2,IF(terrains!L5022&lt;=6.5,3,4)))</f>
        <v>1</v>
      </c>
      <c r="Z5022" s="59">
        <f>IF(terrains!R5022=1,35,IF(terrains!S5022=1,64,IF(terrains!T5022=1,IF(terrains!Y5022=1,85,104),IF(terrains!U5022=1,IF(terrains!Y5022=1,124,152),IF(terrains!V5022=1,(IF(terrains!Y5022=1,146,IF(terrains!Y5022=2,178,263))),IF(terrains!W5022=1,(IF(terrains!Y5022=1,178,IF(terrains!Y5022=2,218,321))),IF(terrains!X5022=1,IF(terrains!Y5022=1,190,IF(terrains!Y5022=2,242,IF(terrains!Y5022=3,357,896))))))))))</f>
        <v>85</v>
      </c>
      <c r="AA5022" s="152">
        <f>terrains!Z5022*terrains!F5022</f>
        <v>152976.68891999999</v>
      </c>
    </row>
    <row r="5023" spans="1:27" ht="14.4">
      <c r="A5023" s="143">
        <v>5022</v>
      </c>
      <c r="B5023" s="59">
        <v>298303.52639999997</v>
      </c>
      <c r="C5023" s="59">
        <v>5042269.273</v>
      </c>
      <c r="D5023" s="59" t="s">
        <v>4645</v>
      </c>
      <c r="E5023" s="153">
        <v>166.2</v>
      </c>
      <c r="F5023" s="150">
        <f>terrains!E5023*10.76391</f>
        <v>1788.9618419999997</v>
      </c>
      <c r="G5023" s="59" t="s">
        <v>231</v>
      </c>
      <c r="H5023" s="59">
        <v>0</v>
      </c>
      <c r="I5023" s="59">
        <v>0</v>
      </c>
      <c r="J5023" s="59">
        <f>IF(terrains!L5023=13.5,IF(terrains!X5023=1,12,9),-0.392532+1.267037*terrains!L5023+0.472239*terrains!X5023+0.58658*terrains!W5023+0.089417*terrains!V5023+0.531633*terrains!U5023+0.337883*terrains!T5023-0.403545*terrains!S5023)</f>
        <v>3.3616405</v>
      </c>
      <c r="K5023" s="151">
        <f>IF(terrains!I5023=0,terrains!J5023,terrains!I5023)</f>
        <v>3.3616405</v>
      </c>
      <c r="L5023" s="59">
        <v>2.5</v>
      </c>
      <c r="M5023" s="59">
        <v>2</v>
      </c>
      <c r="N5023" s="59">
        <v>4</v>
      </c>
      <c r="O5023" s="59" t="s">
        <v>179</v>
      </c>
      <c r="P5023" s="59">
        <v>2</v>
      </c>
      <c r="Q5023" s="59">
        <v>2.5</v>
      </c>
      <c r="R5023" s="59">
        <v>0</v>
      </c>
      <c r="S5023" s="59">
        <v>0</v>
      </c>
      <c r="T5023" s="59">
        <v>0</v>
      </c>
      <c r="U5023" s="59">
        <v>0</v>
      </c>
      <c r="V5023" s="59">
        <v>0</v>
      </c>
      <c r="W5023" s="59">
        <v>1</v>
      </c>
      <c r="X5023" s="59">
        <v>0</v>
      </c>
      <c r="Y5023" s="59">
        <f>IF(terrains!L5023&lt;=2.5,1,IF(terrains!L5023&lt;=4.5,2,IF(terrains!L5023&lt;=6.5,3,4)))</f>
        <v>1</v>
      </c>
      <c r="Z5023" s="59">
        <f>IF(terrains!R5023=1,35,IF(terrains!S5023=1,64,IF(terrains!T5023=1,IF(terrains!Y5023=1,85,104),IF(terrains!U5023=1,IF(terrains!Y5023=1,124,152),IF(terrains!V5023=1,(IF(terrains!Y5023=1,146,IF(terrains!Y5023=2,178,263))),IF(terrains!W5023=1,(IF(terrains!Y5023=1,178,IF(terrains!Y5023=2,218,321))),IF(terrains!X5023=1,IF(terrains!Y5023=1,190,IF(terrains!Y5023=2,242,IF(terrains!Y5023=3,357,896))))))))))</f>
        <v>178</v>
      </c>
      <c r="AA5023" s="152">
        <f>terrains!Z5023*terrains!F5023</f>
        <v>318435.20787599997</v>
      </c>
    </row>
    <row r="5024" spans="1:27" ht="14.4">
      <c r="A5024" s="143">
        <v>5023</v>
      </c>
      <c r="B5024" s="59">
        <v>299758.78305099998</v>
      </c>
      <c r="C5024" s="59">
        <v>5037762.4052799996</v>
      </c>
      <c r="D5024" s="59" t="s">
        <v>4646</v>
      </c>
      <c r="E5024" s="153">
        <v>164.8</v>
      </c>
      <c r="F5024" s="150">
        <f>terrains!E5024*10.76391</f>
        <v>1773.892368</v>
      </c>
      <c r="G5024" s="59" t="s">
        <v>529</v>
      </c>
      <c r="H5024" s="59">
        <v>0</v>
      </c>
      <c r="I5024" s="59">
        <v>0</v>
      </c>
      <c r="J5024" s="59">
        <f>IF(terrains!L5024=13.5,IF(terrains!X5024=1,12,9),-0.392532+1.267037*terrains!L5024+0.472239*terrains!X5024+0.58658*terrains!W5024+0.089417*terrains!V5024+0.531633*terrains!U5024+0.337883*terrains!T5024-0.403545*terrains!S5024)</f>
        <v>3.1129435000000001</v>
      </c>
      <c r="K5024" s="151">
        <f>IF(terrains!I5024=0,terrains!J5024,terrains!I5024)</f>
        <v>3.1129435000000001</v>
      </c>
      <c r="L5024" s="59">
        <v>2.5</v>
      </c>
      <c r="M5024" s="59">
        <v>1</v>
      </c>
      <c r="N5024" s="59">
        <v>4</v>
      </c>
      <c r="O5024" s="59" t="s">
        <v>176</v>
      </c>
      <c r="P5024" s="59">
        <v>2</v>
      </c>
      <c r="Q5024" s="59">
        <v>2</v>
      </c>
      <c r="R5024" s="59">
        <v>0</v>
      </c>
      <c r="S5024" s="59">
        <v>0</v>
      </c>
      <c r="T5024" s="59">
        <v>1</v>
      </c>
      <c r="U5024" s="59">
        <v>0</v>
      </c>
      <c r="V5024" s="59">
        <v>0</v>
      </c>
      <c r="W5024" s="59">
        <v>0</v>
      </c>
      <c r="X5024" s="59">
        <v>0</v>
      </c>
      <c r="Y5024" s="59">
        <f>IF(terrains!L5024&lt;=2.5,1,IF(terrains!L5024&lt;=4.5,2,IF(terrains!L5024&lt;=6.5,3,4)))</f>
        <v>1</v>
      </c>
      <c r="Z5024" s="59">
        <f>IF(terrains!R5024=1,35,IF(terrains!S5024=1,64,IF(terrains!T5024=1,IF(terrains!Y5024=1,85,104),IF(terrains!U5024=1,IF(terrains!Y5024=1,124,152),IF(terrains!V5024=1,(IF(terrains!Y5024=1,146,IF(terrains!Y5024=2,178,263))),IF(terrains!W5024=1,(IF(terrains!Y5024=1,178,IF(terrains!Y5024=2,218,321))),IF(terrains!X5024=1,IF(terrains!Y5024=1,190,IF(terrains!Y5024=2,242,IF(terrains!Y5024=3,357,896))))))))))</f>
        <v>85</v>
      </c>
      <c r="AA5024" s="152">
        <f>terrains!Z5024*terrains!F5024</f>
        <v>150780.85128</v>
      </c>
    </row>
    <row r="5025" spans="1:27" ht="14.4">
      <c r="A5025" s="143">
        <v>5024</v>
      </c>
      <c r="B5025" s="59">
        <v>300051.48460299999</v>
      </c>
      <c r="C5025" s="59">
        <v>5057325.6741300002</v>
      </c>
      <c r="D5025" s="59" t="s">
        <v>4647</v>
      </c>
      <c r="E5025" s="153">
        <v>163.9</v>
      </c>
      <c r="F5025" s="150">
        <f>terrains!E5025*10.76391</f>
        <v>1764.204849</v>
      </c>
      <c r="G5025" s="59" t="s">
        <v>353</v>
      </c>
      <c r="H5025" s="59">
        <v>0</v>
      </c>
      <c r="I5025" s="59">
        <v>0</v>
      </c>
      <c r="J5025" s="59">
        <f>IF(terrains!L5025=13.5,IF(terrains!X5025=1,12,9),-0.392532+1.267037*terrains!L5025+0.472239*terrains!X5025+0.58658*terrains!W5025+0.089417*terrains!V5025+0.531633*terrains!U5025+0.337883*terrains!T5025-0.403545*terrains!S5025)</f>
        <v>2.1415419999999998</v>
      </c>
      <c r="K5025" s="151">
        <f>IF(terrains!I5025=0,terrains!J5025,terrains!I5025)</f>
        <v>2.1415419999999998</v>
      </c>
      <c r="L5025" s="59">
        <v>2</v>
      </c>
      <c r="M5025" s="59">
        <v>1</v>
      </c>
      <c r="N5025" s="59">
        <v>3</v>
      </c>
      <c r="O5025" s="59" t="s">
        <v>174</v>
      </c>
      <c r="P5025" s="59">
        <v>2</v>
      </c>
      <c r="Q5025" s="59">
        <v>1.5</v>
      </c>
      <c r="R5025" s="59">
        <v>1</v>
      </c>
      <c r="S5025" s="59">
        <v>0</v>
      </c>
      <c r="T5025" s="59">
        <v>0</v>
      </c>
      <c r="U5025" s="59">
        <v>0</v>
      </c>
      <c r="V5025" s="59">
        <v>0</v>
      </c>
      <c r="W5025" s="59">
        <v>0</v>
      </c>
      <c r="X5025" s="59">
        <v>0</v>
      </c>
      <c r="Y5025" s="59">
        <f>IF(terrains!L5025&lt;=2.5,1,IF(terrains!L5025&lt;=4.5,2,IF(terrains!L5025&lt;=6.5,3,4)))</f>
        <v>1</v>
      </c>
      <c r="Z5025" s="59">
        <f>IF(terrains!R5025=1,35,IF(terrains!S5025=1,64,IF(terrains!T5025=1,IF(terrains!Y5025=1,85,104),IF(terrains!U5025=1,IF(terrains!Y5025=1,124,152),IF(terrains!V5025=1,(IF(terrains!Y5025=1,146,IF(terrains!Y5025=2,178,263))),IF(terrains!W5025=1,(IF(terrains!Y5025=1,178,IF(terrains!Y5025=2,218,321))),IF(terrains!X5025=1,IF(terrains!Y5025=1,190,IF(terrains!Y5025=2,242,IF(terrains!Y5025=3,357,896))))))))))</f>
        <v>35</v>
      </c>
      <c r="AA5025" s="152">
        <f>terrains!Z5025*terrains!F5025</f>
        <v>61747.169714999996</v>
      </c>
    </row>
    <row r="5026" spans="1:27" ht="14.4">
      <c r="A5026" s="143">
        <v>5025</v>
      </c>
      <c r="B5026" s="59">
        <v>298049.44159</v>
      </c>
      <c r="C5026" s="59">
        <v>5036908.2148799999</v>
      </c>
      <c r="D5026" s="59" t="s">
        <v>4648</v>
      </c>
      <c r="E5026" s="153">
        <v>163.80000000000001</v>
      </c>
      <c r="F5026" s="150">
        <f>terrains!E5026*10.76391</f>
        <v>1763.1284579999999</v>
      </c>
      <c r="G5026" s="59" t="s">
        <v>374</v>
      </c>
      <c r="H5026" s="59">
        <v>0</v>
      </c>
      <c r="I5026" s="59">
        <v>0</v>
      </c>
      <c r="J5026" s="59">
        <f>IF(terrains!L5026=13.5,IF(terrains!X5026=1,12,9),-0.392532+1.267037*terrains!L5026+0.472239*terrains!X5026+0.58658*terrains!W5026+0.089417*terrains!V5026+0.531633*terrains!U5026+0.337883*terrains!T5026-0.403545*terrains!S5026)</f>
        <v>3.1129435000000001</v>
      </c>
      <c r="K5026" s="151">
        <f>IF(terrains!I5026=0,terrains!J5026,terrains!I5026)</f>
        <v>3.1129435000000001</v>
      </c>
      <c r="L5026" s="59">
        <v>2.5</v>
      </c>
      <c r="M5026" s="59">
        <v>2</v>
      </c>
      <c r="N5026" s="59">
        <v>4</v>
      </c>
      <c r="O5026" s="59" t="s">
        <v>176</v>
      </c>
      <c r="P5026" s="59">
        <v>2</v>
      </c>
      <c r="Q5026" s="59">
        <v>1.5</v>
      </c>
      <c r="R5026" s="59">
        <v>0</v>
      </c>
      <c r="S5026" s="59">
        <v>0</v>
      </c>
      <c r="T5026" s="59">
        <v>1</v>
      </c>
      <c r="U5026" s="59">
        <v>0</v>
      </c>
      <c r="V5026" s="59">
        <v>0</v>
      </c>
      <c r="W5026" s="59">
        <v>0</v>
      </c>
      <c r="X5026" s="59">
        <v>0</v>
      </c>
      <c r="Y5026" s="59">
        <f>IF(terrains!L5026&lt;=2.5,1,IF(terrains!L5026&lt;=4.5,2,IF(terrains!L5026&lt;=6.5,3,4)))</f>
        <v>1</v>
      </c>
      <c r="Z5026" s="59">
        <f>IF(terrains!R5026=1,35,IF(terrains!S5026=1,64,IF(terrains!T5026=1,IF(terrains!Y5026=1,85,104),IF(terrains!U5026=1,IF(terrains!Y5026=1,124,152),IF(terrains!V5026=1,(IF(terrains!Y5026=1,146,IF(terrains!Y5026=2,178,263))),IF(terrains!W5026=1,(IF(terrains!Y5026=1,178,IF(terrains!Y5026=2,218,321))),IF(terrains!X5026=1,IF(terrains!Y5026=1,190,IF(terrains!Y5026=2,242,IF(terrains!Y5026=3,357,896))))))))))</f>
        <v>85</v>
      </c>
      <c r="AA5026" s="152">
        <f>terrains!Z5026*terrains!F5026</f>
        <v>149865.91892999999</v>
      </c>
    </row>
    <row r="5027" spans="1:27" ht="14.4">
      <c r="A5027" s="143">
        <v>5026</v>
      </c>
      <c r="B5027" s="59">
        <v>298055.557631</v>
      </c>
      <c r="C5027" s="59">
        <v>5036904.1388400001</v>
      </c>
      <c r="D5027" s="59" t="s">
        <v>4649</v>
      </c>
      <c r="E5027" s="153">
        <v>163.80000000000001</v>
      </c>
      <c r="F5027" s="150">
        <f>terrains!E5027*10.76391</f>
        <v>1763.1284579999999</v>
      </c>
      <c r="G5027" s="59" t="s">
        <v>374</v>
      </c>
      <c r="H5027" s="59">
        <v>0</v>
      </c>
      <c r="I5027" s="59">
        <v>0</v>
      </c>
      <c r="J5027" s="59">
        <f>IF(terrains!L5027=13.5,IF(terrains!X5027=1,12,9),-0.392532+1.267037*terrains!L5027+0.472239*terrains!X5027+0.58658*terrains!W5027+0.089417*terrains!V5027+0.531633*terrains!U5027+0.337883*terrains!T5027-0.403545*terrains!S5027)</f>
        <v>3.1129435000000001</v>
      </c>
      <c r="K5027" s="151">
        <f>IF(terrains!I5027=0,terrains!J5027,terrains!I5027)</f>
        <v>3.1129435000000001</v>
      </c>
      <c r="L5027" s="59">
        <v>2.5</v>
      </c>
      <c r="M5027" s="59">
        <v>2</v>
      </c>
      <c r="N5027" s="59">
        <v>4</v>
      </c>
      <c r="O5027" s="59" t="s">
        <v>176</v>
      </c>
      <c r="P5027" s="59">
        <v>2</v>
      </c>
      <c r="Q5027" s="59">
        <v>1.5</v>
      </c>
      <c r="R5027" s="59">
        <v>0</v>
      </c>
      <c r="S5027" s="59">
        <v>0</v>
      </c>
      <c r="T5027" s="59">
        <v>1</v>
      </c>
      <c r="U5027" s="59">
        <v>0</v>
      </c>
      <c r="V5027" s="59">
        <v>0</v>
      </c>
      <c r="W5027" s="59">
        <v>0</v>
      </c>
      <c r="X5027" s="59">
        <v>0</v>
      </c>
      <c r="Y5027" s="59">
        <f>IF(terrains!L5027&lt;=2.5,1,IF(terrains!L5027&lt;=4.5,2,IF(terrains!L5027&lt;=6.5,3,4)))</f>
        <v>1</v>
      </c>
      <c r="Z5027" s="59">
        <f>IF(terrains!R5027=1,35,IF(terrains!S5027=1,64,IF(terrains!T5027=1,IF(terrains!Y5027=1,85,104),IF(terrains!U5027=1,IF(terrains!Y5027=1,124,152),IF(terrains!V5027=1,(IF(terrains!Y5027=1,146,IF(terrains!Y5027=2,178,263))),IF(terrains!W5027=1,(IF(terrains!Y5027=1,178,IF(terrains!Y5027=2,218,321))),IF(terrains!X5027=1,IF(terrains!Y5027=1,190,IF(terrains!Y5027=2,242,IF(terrains!Y5027=3,357,896))))))))))</f>
        <v>85</v>
      </c>
      <c r="AA5027" s="152">
        <f>terrains!Z5027*terrains!F5027</f>
        <v>149865.91892999999</v>
      </c>
    </row>
    <row r="5028" spans="1:27" ht="14.4">
      <c r="A5028" s="143">
        <v>5027</v>
      </c>
      <c r="B5028" s="59">
        <v>300055.73358599999</v>
      </c>
      <c r="C5028" s="59">
        <v>5057319.2231000001</v>
      </c>
      <c r="D5028" s="59" t="s">
        <v>4650</v>
      </c>
      <c r="E5028" s="153">
        <v>163.19999999999999</v>
      </c>
      <c r="F5028" s="150">
        <f>terrains!E5028*10.76391</f>
        <v>1756.6701119999998</v>
      </c>
      <c r="G5028" s="59" t="s">
        <v>353</v>
      </c>
      <c r="H5028" s="59">
        <v>0</v>
      </c>
      <c r="I5028" s="59">
        <v>0</v>
      </c>
      <c r="J5028" s="59">
        <f>IF(terrains!L5028=13.5,IF(terrains!X5028=1,12,9),-0.392532+1.267037*terrains!L5028+0.472239*terrains!X5028+0.58658*terrains!W5028+0.089417*terrains!V5028+0.531633*terrains!U5028+0.337883*terrains!T5028-0.403545*terrains!S5028)</f>
        <v>2.1415419999999998</v>
      </c>
      <c r="K5028" s="151">
        <f>IF(terrains!I5028=0,terrains!J5028,terrains!I5028)</f>
        <v>2.1415419999999998</v>
      </c>
      <c r="L5028" s="59">
        <v>2</v>
      </c>
      <c r="M5028" s="59">
        <v>1</v>
      </c>
      <c r="N5028" s="59">
        <v>3</v>
      </c>
      <c r="O5028" s="59" t="s">
        <v>174</v>
      </c>
      <c r="P5028" s="59">
        <v>2</v>
      </c>
      <c r="Q5028" s="59">
        <v>1.5</v>
      </c>
      <c r="R5028" s="59">
        <v>1</v>
      </c>
      <c r="S5028" s="59">
        <v>0</v>
      </c>
      <c r="T5028" s="59">
        <v>0</v>
      </c>
      <c r="U5028" s="59">
        <v>0</v>
      </c>
      <c r="V5028" s="59">
        <v>0</v>
      </c>
      <c r="W5028" s="59">
        <v>0</v>
      </c>
      <c r="X5028" s="59">
        <v>0</v>
      </c>
      <c r="Y5028" s="59">
        <f>IF(terrains!L5028&lt;=2.5,1,IF(terrains!L5028&lt;=4.5,2,IF(terrains!L5028&lt;=6.5,3,4)))</f>
        <v>1</v>
      </c>
      <c r="Z5028" s="59">
        <f>IF(terrains!R5028=1,35,IF(terrains!S5028=1,64,IF(terrains!T5028=1,IF(terrains!Y5028=1,85,104),IF(terrains!U5028=1,IF(terrains!Y5028=1,124,152),IF(terrains!V5028=1,(IF(terrains!Y5028=1,146,IF(terrains!Y5028=2,178,263))),IF(terrains!W5028=1,(IF(terrains!Y5028=1,178,IF(terrains!Y5028=2,218,321))),IF(terrains!X5028=1,IF(terrains!Y5028=1,190,IF(terrains!Y5028=2,242,IF(terrains!Y5028=3,357,896))))))))))</f>
        <v>35</v>
      </c>
      <c r="AA5028" s="152">
        <f>terrains!Z5028*terrains!F5028</f>
        <v>61483.453919999993</v>
      </c>
    </row>
    <row r="5029" spans="1:27" ht="14.4">
      <c r="A5029" s="143">
        <v>5028</v>
      </c>
      <c r="B5029" s="59">
        <v>298561.91470000002</v>
      </c>
      <c r="C5029" s="59">
        <v>5039584.2630000003</v>
      </c>
      <c r="D5029" s="59" t="s">
        <v>4651</v>
      </c>
      <c r="E5029" s="153">
        <v>163.16999999999999</v>
      </c>
      <c r="F5029" s="150">
        <f>terrains!E5029*10.76391</f>
        <v>1756.3471946999998</v>
      </c>
      <c r="G5029" s="59" t="s">
        <v>551</v>
      </c>
      <c r="H5029" s="59">
        <v>0</v>
      </c>
      <c r="I5029" s="59">
        <v>9</v>
      </c>
      <c r="J5029" s="59">
        <f>IF(terrains!L5029=13.5,IF(terrains!X5029=1,12,9),-0.392532+1.267037*terrains!L5029+0.472239*terrains!X5029+0.58658*terrains!W5029+0.089417*terrains!V5029+0.531633*terrains!U5029+0.337883*terrains!T5029-0.403545*terrains!S5029)</f>
        <v>7.6819289999999993</v>
      </c>
      <c r="K5029" s="151">
        <f>IF(terrains!I5029=0,terrains!J5029,terrains!I5029)</f>
        <v>9</v>
      </c>
      <c r="L5029" s="59">
        <v>6</v>
      </c>
      <c r="M5029" s="59">
        <v>0</v>
      </c>
      <c r="N5029" s="59">
        <v>0</v>
      </c>
      <c r="O5029" s="59" t="s">
        <v>180</v>
      </c>
      <c r="P5029" s="59">
        <v>0</v>
      </c>
      <c r="Q5029" s="59">
        <v>0</v>
      </c>
      <c r="R5029" s="59">
        <v>0</v>
      </c>
      <c r="S5029" s="59">
        <v>0</v>
      </c>
      <c r="T5029" s="59">
        <v>0</v>
      </c>
      <c r="U5029" s="59">
        <v>0</v>
      </c>
      <c r="V5029" s="59">
        <v>0</v>
      </c>
      <c r="W5029" s="59">
        <v>0</v>
      </c>
      <c r="X5029" s="59">
        <v>1</v>
      </c>
      <c r="Y5029" s="59">
        <f>IF(terrains!L5029&lt;=2.5,1,IF(terrains!L5029&lt;=4.5,2,IF(terrains!L5029&lt;=6.5,3,4)))</f>
        <v>3</v>
      </c>
      <c r="Z5029" s="59">
        <f>IF(terrains!R5029=1,35,IF(terrains!S5029=1,64,IF(terrains!T5029=1,IF(terrains!Y5029=1,85,104),IF(terrains!U5029=1,IF(terrains!Y5029=1,124,152),IF(terrains!V5029=1,(IF(terrains!Y5029=1,146,IF(terrains!Y5029=2,178,263))),IF(terrains!W5029=1,(IF(terrains!Y5029=1,178,IF(terrains!Y5029=2,218,321))),IF(terrains!X5029=1,IF(terrains!Y5029=1,190,IF(terrains!Y5029=2,242,IF(terrains!Y5029=3,357,896))))))))))</f>
        <v>357</v>
      </c>
      <c r="AA5029" s="152">
        <f>terrains!Z5029*terrains!F5029</f>
        <v>627015.94850789988</v>
      </c>
    </row>
    <row r="5030" spans="1:27" ht="14.4">
      <c r="A5030" s="143">
        <v>5029</v>
      </c>
      <c r="B5030" s="59">
        <v>300833.17500699998</v>
      </c>
      <c r="C5030" s="59">
        <v>5045750.3688700004</v>
      </c>
      <c r="D5030" s="59" t="s">
        <v>4652</v>
      </c>
      <c r="E5030" s="153">
        <v>163.04</v>
      </c>
      <c r="F5030" s="150">
        <f>terrains!E5030*10.76391</f>
        <v>1754.9478863999998</v>
      </c>
      <c r="G5030" s="59" t="s">
        <v>534</v>
      </c>
      <c r="H5030" s="59">
        <v>0</v>
      </c>
      <c r="I5030" s="59">
        <v>0</v>
      </c>
      <c r="J5030" s="59">
        <f>IF(terrains!L5030=13.5,IF(terrains!X5030=1,12,9),-0.392532+1.267037*terrains!L5030+0.472239*terrains!X5030+0.58658*terrains!W5030+0.089417*terrains!V5030+0.531633*terrains!U5030+0.337883*terrains!T5030-0.403545*terrains!S5030)</f>
        <v>3.1129435000000001</v>
      </c>
      <c r="K5030" s="151">
        <f>IF(terrains!I5030=0,terrains!J5030,terrains!I5030)</f>
        <v>3.1129435000000001</v>
      </c>
      <c r="L5030" s="59">
        <v>2.5</v>
      </c>
      <c r="M5030" s="59">
        <v>1</v>
      </c>
      <c r="N5030" s="59">
        <v>4</v>
      </c>
      <c r="O5030" s="59" t="s">
        <v>176</v>
      </c>
      <c r="P5030" s="59">
        <v>2</v>
      </c>
      <c r="Q5030" s="59">
        <v>2.5</v>
      </c>
      <c r="R5030" s="59">
        <v>0</v>
      </c>
      <c r="S5030" s="59">
        <v>0</v>
      </c>
      <c r="T5030" s="59">
        <v>1</v>
      </c>
      <c r="U5030" s="59">
        <v>0</v>
      </c>
      <c r="V5030" s="59">
        <v>0</v>
      </c>
      <c r="W5030" s="59">
        <v>0</v>
      </c>
      <c r="X5030" s="59">
        <v>0</v>
      </c>
      <c r="Y5030" s="59">
        <f>IF(terrains!L5030&lt;=2.5,1,IF(terrains!L5030&lt;=4.5,2,IF(terrains!L5030&lt;=6.5,3,4)))</f>
        <v>1</v>
      </c>
      <c r="Z5030" s="59">
        <f>IF(terrains!R5030=1,35,IF(terrains!S5030=1,64,IF(terrains!T5030=1,IF(terrains!Y5030=1,85,104),IF(terrains!U5030=1,IF(terrains!Y5030=1,124,152),IF(terrains!V5030=1,(IF(terrains!Y5030=1,146,IF(terrains!Y5030=2,178,263))),IF(terrains!W5030=1,(IF(terrains!Y5030=1,178,IF(terrains!Y5030=2,218,321))),IF(terrains!X5030=1,IF(terrains!Y5030=1,190,IF(terrains!Y5030=2,242,IF(terrains!Y5030=3,357,896))))))))))</f>
        <v>85</v>
      </c>
      <c r="AA5030" s="152">
        <f>terrains!Z5030*terrains!F5030</f>
        <v>149170.57034399998</v>
      </c>
    </row>
    <row r="5031" spans="1:27" ht="14.4">
      <c r="A5031" s="143">
        <v>5030</v>
      </c>
      <c r="B5031" s="59">
        <v>300839.4155</v>
      </c>
      <c r="C5031" s="59">
        <v>5045747.5154100005</v>
      </c>
      <c r="D5031" s="59" t="s">
        <v>4653</v>
      </c>
      <c r="E5031" s="153">
        <v>163.03</v>
      </c>
      <c r="F5031" s="150">
        <f>terrains!E5031*10.76391</f>
        <v>1754.8402472999999</v>
      </c>
      <c r="G5031" s="59" t="s">
        <v>534</v>
      </c>
      <c r="H5031" s="59">
        <v>0</v>
      </c>
      <c r="I5031" s="59">
        <v>0</v>
      </c>
      <c r="J5031" s="59">
        <f>IF(terrains!L5031=13.5,IF(terrains!X5031=1,12,9),-0.392532+1.267037*terrains!L5031+0.472239*terrains!X5031+0.58658*terrains!W5031+0.089417*terrains!V5031+0.531633*terrains!U5031+0.337883*terrains!T5031-0.403545*terrains!S5031)</f>
        <v>3.1129435000000001</v>
      </c>
      <c r="K5031" s="151">
        <f>IF(terrains!I5031=0,terrains!J5031,terrains!I5031)</f>
        <v>3.1129435000000001</v>
      </c>
      <c r="L5031" s="59">
        <v>2.5</v>
      </c>
      <c r="M5031" s="59">
        <v>1</v>
      </c>
      <c r="N5031" s="59">
        <v>4</v>
      </c>
      <c r="O5031" s="59" t="s">
        <v>176</v>
      </c>
      <c r="P5031" s="59">
        <v>2</v>
      </c>
      <c r="Q5031" s="59">
        <v>2.5</v>
      </c>
      <c r="R5031" s="59">
        <v>0</v>
      </c>
      <c r="S5031" s="59">
        <v>0</v>
      </c>
      <c r="T5031" s="59">
        <v>1</v>
      </c>
      <c r="U5031" s="59">
        <v>0</v>
      </c>
      <c r="V5031" s="59">
        <v>0</v>
      </c>
      <c r="W5031" s="59">
        <v>0</v>
      </c>
      <c r="X5031" s="59">
        <v>0</v>
      </c>
      <c r="Y5031" s="59">
        <f>IF(terrains!L5031&lt;=2.5,1,IF(terrains!L5031&lt;=4.5,2,IF(terrains!L5031&lt;=6.5,3,4)))</f>
        <v>1</v>
      </c>
      <c r="Z5031" s="59">
        <f>IF(terrains!R5031=1,35,IF(terrains!S5031=1,64,IF(terrains!T5031=1,IF(terrains!Y5031=1,85,104),IF(terrains!U5031=1,IF(terrains!Y5031=1,124,152),IF(terrains!V5031=1,(IF(terrains!Y5031=1,146,IF(terrains!Y5031=2,178,263))),IF(terrains!W5031=1,(IF(terrains!Y5031=1,178,IF(terrains!Y5031=2,218,321))),IF(terrains!X5031=1,IF(terrains!Y5031=1,190,IF(terrains!Y5031=2,242,IF(terrains!Y5031=3,357,896))))))))))</f>
        <v>85</v>
      </c>
      <c r="AA5031" s="152">
        <f>terrains!Z5031*terrains!F5031</f>
        <v>149161.42102049998</v>
      </c>
    </row>
    <row r="5032" spans="1:27" ht="14.4">
      <c r="A5032" s="143">
        <v>5031</v>
      </c>
      <c r="B5032" s="59">
        <v>300845.64863700001</v>
      </c>
      <c r="C5032" s="59">
        <v>5045744.6612200001</v>
      </c>
      <c r="D5032" s="59" t="s">
        <v>4654</v>
      </c>
      <c r="E5032" s="153">
        <v>163.03</v>
      </c>
      <c r="F5032" s="150">
        <f>terrains!E5032*10.76391</f>
        <v>1754.8402472999999</v>
      </c>
      <c r="G5032" s="59" t="s">
        <v>534</v>
      </c>
      <c r="H5032" s="59">
        <v>0</v>
      </c>
      <c r="I5032" s="59">
        <v>0</v>
      </c>
      <c r="J5032" s="59">
        <f>IF(terrains!L5032=13.5,IF(terrains!X5032=1,12,9),-0.392532+1.267037*terrains!L5032+0.472239*terrains!X5032+0.58658*terrains!W5032+0.089417*terrains!V5032+0.531633*terrains!U5032+0.337883*terrains!T5032-0.403545*terrains!S5032)</f>
        <v>3.1129435000000001</v>
      </c>
      <c r="K5032" s="151">
        <f>IF(terrains!I5032=0,terrains!J5032,terrains!I5032)</f>
        <v>3.1129435000000001</v>
      </c>
      <c r="L5032" s="59">
        <v>2.5</v>
      </c>
      <c r="M5032" s="59">
        <v>1</v>
      </c>
      <c r="N5032" s="59">
        <v>4</v>
      </c>
      <c r="O5032" s="59" t="s">
        <v>176</v>
      </c>
      <c r="P5032" s="59">
        <v>2</v>
      </c>
      <c r="Q5032" s="59">
        <v>2.5</v>
      </c>
      <c r="R5032" s="59">
        <v>0</v>
      </c>
      <c r="S5032" s="59">
        <v>0</v>
      </c>
      <c r="T5032" s="59">
        <v>1</v>
      </c>
      <c r="U5032" s="59">
        <v>0</v>
      </c>
      <c r="V5032" s="59">
        <v>0</v>
      </c>
      <c r="W5032" s="59">
        <v>0</v>
      </c>
      <c r="X5032" s="59">
        <v>0</v>
      </c>
      <c r="Y5032" s="59">
        <f>IF(terrains!L5032&lt;=2.5,1,IF(terrains!L5032&lt;=4.5,2,IF(terrains!L5032&lt;=6.5,3,4)))</f>
        <v>1</v>
      </c>
      <c r="Z5032" s="59">
        <f>IF(terrains!R5032=1,35,IF(terrains!S5032=1,64,IF(terrains!T5032=1,IF(terrains!Y5032=1,85,104),IF(terrains!U5032=1,IF(terrains!Y5032=1,124,152),IF(terrains!V5032=1,(IF(terrains!Y5032=1,146,IF(terrains!Y5032=2,178,263))),IF(terrains!W5032=1,(IF(terrains!Y5032=1,178,IF(terrains!Y5032=2,218,321))),IF(terrains!X5032=1,IF(terrains!Y5032=1,190,IF(terrains!Y5032=2,242,IF(terrains!Y5032=3,357,896))))))))))</f>
        <v>85</v>
      </c>
      <c r="AA5032" s="152">
        <f>terrains!Z5032*terrains!F5032</f>
        <v>149161.42102049998</v>
      </c>
    </row>
    <row r="5033" spans="1:27" ht="14.4">
      <c r="A5033" s="143">
        <v>5032</v>
      </c>
      <c r="B5033" s="59">
        <v>299436.68794500001</v>
      </c>
      <c r="C5033" s="59">
        <v>5038601.8798099998</v>
      </c>
      <c r="D5033" s="59" t="s">
        <v>4655</v>
      </c>
      <c r="E5033" s="153">
        <v>162.9</v>
      </c>
      <c r="F5033" s="150">
        <f>terrains!E5033*10.76391</f>
        <v>1753.4409389999998</v>
      </c>
      <c r="G5033" s="59" t="s">
        <v>308</v>
      </c>
      <c r="H5033" s="59">
        <v>2</v>
      </c>
      <c r="I5033" s="59">
        <v>6</v>
      </c>
      <c r="J5033" s="59">
        <f>IF(terrains!L5033=13.5,IF(terrains!X5033=1,12,9),-0.392532+1.267037*terrains!L5033+0.472239*terrains!X5033+0.58658*terrains!W5033+0.089417*terrains!V5033+0.531633*terrains!U5033+0.337883*terrains!T5033-0.403545*terrains!S5033)</f>
        <v>3.8808179999999997</v>
      </c>
      <c r="K5033" s="151">
        <f>IF(terrains!I5033=0,terrains!J5033,terrains!I5033)</f>
        <v>6</v>
      </c>
      <c r="L5033" s="59">
        <v>3</v>
      </c>
      <c r="M5033" s="59">
        <v>2</v>
      </c>
      <c r="N5033" s="59">
        <v>8</v>
      </c>
      <c r="O5033" s="59" t="s">
        <v>180</v>
      </c>
      <c r="P5033" s="59">
        <v>2</v>
      </c>
      <c r="Q5033" s="59">
        <v>2</v>
      </c>
      <c r="R5033" s="59">
        <v>0</v>
      </c>
      <c r="S5033" s="59">
        <v>0</v>
      </c>
      <c r="T5033" s="59">
        <v>0</v>
      </c>
      <c r="U5033" s="59">
        <v>0</v>
      </c>
      <c r="V5033" s="59">
        <v>0</v>
      </c>
      <c r="W5033" s="59">
        <v>0</v>
      </c>
      <c r="X5033" s="59">
        <v>1</v>
      </c>
      <c r="Y5033" s="59">
        <f>IF(terrains!L5033&lt;=2.5,1,IF(terrains!L5033&lt;=4.5,2,IF(terrains!L5033&lt;=6.5,3,4)))</f>
        <v>2</v>
      </c>
      <c r="Z5033" s="59">
        <f>IF(terrains!R5033=1,35,IF(terrains!S5033=1,64,IF(terrains!T5033=1,IF(terrains!Y5033=1,85,104),IF(terrains!U5033=1,IF(terrains!Y5033=1,124,152),IF(terrains!V5033=1,(IF(terrains!Y5033=1,146,IF(terrains!Y5033=2,178,263))),IF(terrains!W5033=1,(IF(terrains!Y5033=1,178,IF(terrains!Y5033=2,218,321))),IF(terrains!X5033=1,IF(terrains!Y5033=1,190,IF(terrains!Y5033=2,242,IF(terrains!Y5033=3,357,896))))))))))</f>
        <v>242</v>
      </c>
      <c r="AA5033" s="152">
        <f>terrains!Z5033*terrains!F5033</f>
        <v>424332.70723799994</v>
      </c>
    </row>
    <row r="5034" spans="1:27" ht="14.4">
      <c r="A5034" s="143">
        <v>5033</v>
      </c>
      <c r="B5034" s="59">
        <v>300691.97652899998</v>
      </c>
      <c r="C5034" s="59">
        <v>5043726.0804500002</v>
      </c>
      <c r="D5034" s="59" t="s">
        <v>4656</v>
      </c>
      <c r="E5034" s="153">
        <v>161.80000000000001</v>
      </c>
      <c r="F5034" s="150">
        <f>terrains!E5034*10.76391</f>
        <v>1741.6006379999999</v>
      </c>
      <c r="G5034" s="59" t="s">
        <v>814</v>
      </c>
      <c r="H5034" s="59">
        <v>0</v>
      </c>
      <c r="I5034" s="59">
        <v>4</v>
      </c>
      <c r="J5034" s="59">
        <f>IF(terrains!L5034=13.5,IF(terrains!X5034=1,12,9),-0.392532+1.267037*terrains!L5034+0.472239*terrains!X5034+0.58658*terrains!W5034+0.089417*terrains!V5034+0.531633*terrains!U5034+0.337883*terrains!T5034-0.403545*terrains!S5034)</f>
        <v>4.3799804999999994</v>
      </c>
      <c r="K5034" s="151">
        <f>IF(terrains!I5034=0,terrains!J5034,terrains!I5034)</f>
        <v>4</v>
      </c>
      <c r="L5034" s="59">
        <v>3.5</v>
      </c>
      <c r="M5034" s="59">
        <v>3</v>
      </c>
      <c r="N5034" s="59">
        <v>5</v>
      </c>
      <c r="O5034" s="59" t="s">
        <v>176</v>
      </c>
      <c r="P5034" s="59">
        <v>2</v>
      </c>
      <c r="Q5034" s="59">
        <v>2.5</v>
      </c>
      <c r="R5034" s="59">
        <v>0</v>
      </c>
      <c r="S5034" s="59">
        <v>0</v>
      </c>
      <c r="T5034" s="59">
        <v>1</v>
      </c>
      <c r="U5034" s="59">
        <v>0</v>
      </c>
      <c r="V5034" s="59">
        <v>0</v>
      </c>
      <c r="W5034" s="59">
        <v>0</v>
      </c>
      <c r="X5034" s="59">
        <v>0</v>
      </c>
      <c r="Y5034" s="59">
        <f>IF(terrains!L5034&lt;=2.5,1,IF(terrains!L5034&lt;=4.5,2,IF(terrains!L5034&lt;=6.5,3,4)))</f>
        <v>2</v>
      </c>
      <c r="Z5034" s="59">
        <f>IF(terrains!R5034=1,35,IF(terrains!S5034=1,64,IF(terrains!T5034=1,IF(terrains!Y5034=1,85,104),IF(terrains!U5034=1,IF(terrains!Y5034=1,124,152),IF(terrains!V5034=1,(IF(terrains!Y5034=1,146,IF(terrains!Y5034=2,178,263))),IF(terrains!W5034=1,(IF(terrains!Y5034=1,178,IF(terrains!Y5034=2,218,321))),IF(terrains!X5034=1,IF(terrains!Y5034=1,190,IF(terrains!Y5034=2,242,IF(terrains!Y5034=3,357,896))))))))))</f>
        <v>104</v>
      </c>
      <c r="AA5034" s="152">
        <f>terrains!Z5034*terrains!F5034</f>
        <v>181126.46635199999</v>
      </c>
    </row>
    <row r="5035" spans="1:27" ht="14.4">
      <c r="A5035" s="143">
        <v>5034</v>
      </c>
      <c r="B5035" s="59">
        <v>299530.96529899997</v>
      </c>
      <c r="C5035" s="59">
        <v>5044266.4404699998</v>
      </c>
      <c r="D5035" s="59" t="s">
        <v>4657</v>
      </c>
      <c r="E5035" s="153">
        <v>160.5</v>
      </c>
      <c r="F5035" s="150">
        <f>terrains!E5035*10.76391</f>
        <v>1727.6075549999998</v>
      </c>
      <c r="G5035" s="59" t="s">
        <v>231</v>
      </c>
      <c r="H5035" s="59">
        <v>0</v>
      </c>
      <c r="I5035" s="59">
        <v>0</v>
      </c>
      <c r="J5035" s="59">
        <f>IF(terrains!L5035=13.5,IF(terrains!X5035=1,12,9),-0.392532+1.267037*terrains!L5035+0.472239*terrains!X5035+0.58658*terrains!W5035+0.089417*terrains!V5035+0.531633*terrains!U5035+0.337883*terrains!T5035-0.403545*terrains!S5035)</f>
        <v>2.8644775</v>
      </c>
      <c r="K5035" s="151">
        <f>IF(terrains!I5035=0,terrains!J5035,terrains!I5035)</f>
        <v>2.8644775</v>
      </c>
      <c r="L5035" s="59">
        <v>2.5</v>
      </c>
      <c r="M5035" s="59">
        <v>2</v>
      </c>
      <c r="N5035" s="59">
        <v>4</v>
      </c>
      <c r="O5035" s="59" t="s">
        <v>178</v>
      </c>
      <c r="P5035" s="59">
        <v>2</v>
      </c>
      <c r="Q5035" s="59">
        <v>2.5</v>
      </c>
      <c r="R5035" s="59">
        <v>0</v>
      </c>
      <c r="S5035" s="59">
        <v>0</v>
      </c>
      <c r="T5035" s="59">
        <v>0</v>
      </c>
      <c r="U5035" s="59">
        <v>0</v>
      </c>
      <c r="V5035" s="59">
        <v>1</v>
      </c>
      <c r="W5035" s="59">
        <v>0</v>
      </c>
      <c r="X5035" s="59">
        <v>0</v>
      </c>
      <c r="Y5035" s="59">
        <f>IF(terrains!L5035&lt;=2.5,1,IF(terrains!L5035&lt;=4.5,2,IF(terrains!L5035&lt;=6.5,3,4)))</f>
        <v>1</v>
      </c>
      <c r="Z5035" s="59">
        <f>IF(terrains!R5035=1,35,IF(terrains!S5035=1,64,IF(terrains!T5035=1,IF(terrains!Y5035=1,85,104),IF(terrains!U5035=1,IF(terrains!Y5035=1,124,152),IF(terrains!V5035=1,(IF(terrains!Y5035=1,146,IF(terrains!Y5035=2,178,263))),IF(terrains!W5035=1,(IF(terrains!Y5035=1,178,IF(terrains!Y5035=2,218,321))),IF(terrains!X5035=1,IF(terrains!Y5035=1,190,IF(terrains!Y5035=2,242,IF(terrains!Y5035=3,357,896))))))))))</f>
        <v>146</v>
      </c>
      <c r="AA5035" s="152">
        <f>terrains!Z5035*terrains!F5035</f>
        <v>252230.70302999998</v>
      </c>
    </row>
    <row r="5036" spans="1:27" ht="14.4">
      <c r="A5036" s="143">
        <v>5035</v>
      </c>
      <c r="B5036" s="59">
        <v>297540.80759099999</v>
      </c>
      <c r="C5036" s="59">
        <v>5036728.1511000004</v>
      </c>
      <c r="D5036" s="59" t="s">
        <v>4658</v>
      </c>
      <c r="E5036" s="153">
        <v>158.19999999999999</v>
      </c>
      <c r="F5036" s="150">
        <f>terrains!E5036*10.76391</f>
        <v>1702.8505619999999</v>
      </c>
      <c r="G5036" s="59" t="s">
        <v>374</v>
      </c>
      <c r="H5036" s="59">
        <v>0</v>
      </c>
      <c r="I5036" s="59">
        <v>0</v>
      </c>
      <c r="J5036" s="59">
        <f>IF(terrains!L5036=13.5,IF(terrains!X5036=1,12,9),-0.392532+1.267037*terrains!L5036+0.472239*terrains!X5036+0.58658*terrains!W5036+0.089417*terrains!V5036+0.531633*terrains!U5036+0.337883*terrains!T5036-0.403545*terrains!S5036)</f>
        <v>3.1129435000000001</v>
      </c>
      <c r="K5036" s="151">
        <f>IF(terrains!I5036=0,terrains!J5036,terrains!I5036)</f>
        <v>3.1129435000000001</v>
      </c>
      <c r="L5036" s="59">
        <v>2.5</v>
      </c>
      <c r="M5036" s="59">
        <v>2</v>
      </c>
      <c r="N5036" s="59">
        <v>4</v>
      </c>
      <c r="O5036" s="59" t="s">
        <v>176</v>
      </c>
      <c r="P5036" s="59">
        <v>2</v>
      </c>
      <c r="Q5036" s="59">
        <v>1.5</v>
      </c>
      <c r="R5036" s="59">
        <v>0</v>
      </c>
      <c r="S5036" s="59">
        <v>0</v>
      </c>
      <c r="T5036" s="59">
        <v>1</v>
      </c>
      <c r="U5036" s="59">
        <v>0</v>
      </c>
      <c r="V5036" s="59">
        <v>0</v>
      </c>
      <c r="W5036" s="59">
        <v>0</v>
      </c>
      <c r="X5036" s="59">
        <v>0</v>
      </c>
      <c r="Y5036" s="59">
        <f>IF(terrains!L5036&lt;=2.5,1,IF(terrains!L5036&lt;=4.5,2,IF(terrains!L5036&lt;=6.5,3,4)))</f>
        <v>1</v>
      </c>
      <c r="Z5036" s="59">
        <f>IF(terrains!R5036=1,35,IF(terrains!S5036=1,64,IF(terrains!T5036=1,IF(terrains!Y5036=1,85,104),IF(terrains!U5036=1,IF(terrains!Y5036=1,124,152),IF(terrains!V5036=1,(IF(terrains!Y5036=1,146,IF(terrains!Y5036=2,178,263))),IF(terrains!W5036=1,(IF(terrains!Y5036=1,178,IF(terrains!Y5036=2,218,321))),IF(terrains!X5036=1,IF(terrains!Y5036=1,190,IF(terrains!Y5036=2,242,IF(terrains!Y5036=3,357,896))))))))))</f>
        <v>85</v>
      </c>
      <c r="AA5036" s="152">
        <f>terrains!Z5036*terrains!F5036</f>
        <v>144742.29776999998</v>
      </c>
    </row>
    <row r="5037" spans="1:27" ht="14.4">
      <c r="A5037" s="143">
        <v>5036</v>
      </c>
      <c r="B5037" s="59">
        <v>300179.87443800003</v>
      </c>
      <c r="C5037" s="59">
        <v>5040925.3245900003</v>
      </c>
      <c r="D5037" s="59" t="s">
        <v>4659</v>
      </c>
      <c r="E5037" s="153">
        <v>154</v>
      </c>
      <c r="F5037" s="150">
        <f>terrains!E5037*10.76391</f>
        <v>1657.6421399999999</v>
      </c>
      <c r="G5037" s="59" t="s">
        <v>245</v>
      </c>
      <c r="H5037" s="59">
        <v>0</v>
      </c>
      <c r="I5037" s="59">
        <v>6</v>
      </c>
      <c r="J5037" s="59">
        <f>IF(terrains!L5037=13.5,IF(terrains!X5037=1,12,9),-0.392532+1.267037*terrains!L5037+0.472239*terrains!X5037+0.58658*terrains!W5037+0.089417*terrains!V5037+0.531633*terrains!U5037+0.337883*terrains!T5037-0.403545*terrains!S5037)</f>
        <v>5.7813734999999999</v>
      </c>
      <c r="K5037" s="151">
        <f>IF(terrains!I5037=0,terrains!J5037,terrains!I5037)</f>
        <v>6</v>
      </c>
      <c r="L5037" s="59">
        <v>4.5</v>
      </c>
      <c r="M5037" s="59">
        <v>0</v>
      </c>
      <c r="N5037" s="59">
        <v>0</v>
      </c>
      <c r="O5037" s="59" t="s">
        <v>180</v>
      </c>
      <c r="P5037" s="59">
        <v>0</v>
      </c>
      <c r="Q5037" s="59">
        <v>0</v>
      </c>
      <c r="R5037" s="59">
        <v>0</v>
      </c>
      <c r="S5037" s="59">
        <v>0</v>
      </c>
      <c r="T5037" s="59">
        <v>0</v>
      </c>
      <c r="U5037" s="59">
        <v>0</v>
      </c>
      <c r="V5037" s="59">
        <v>0</v>
      </c>
      <c r="W5037" s="59">
        <v>0</v>
      </c>
      <c r="X5037" s="59">
        <v>1</v>
      </c>
      <c r="Y5037" s="59">
        <f>IF(terrains!L5037&lt;=2.5,1,IF(terrains!L5037&lt;=4.5,2,IF(terrains!L5037&lt;=6.5,3,4)))</f>
        <v>2</v>
      </c>
      <c r="Z5037" s="59">
        <f>IF(terrains!R5037=1,35,IF(terrains!S5037=1,64,IF(terrains!T5037=1,IF(terrains!Y5037=1,85,104),IF(terrains!U5037=1,IF(terrains!Y5037=1,124,152),IF(terrains!V5037=1,(IF(terrains!Y5037=1,146,IF(terrains!Y5037=2,178,263))),IF(terrains!W5037=1,(IF(terrains!Y5037=1,178,IF(terrains!Y5037=2,218,321))),IF(terrains!X5037=1,IF(terrains!Y5037=1,190,IF(terrains!Y5037=2,242,IF(terrains!Y5037=3,357,896))))))))))</f>
        <v>242</v>
      </c>
      <c r="AA5037" s="152">
        <f>terrains!Z5037*terrains!F5037</f>
        <v>401149.39788</v>
      </c>
    </row>
    <row r="5038" spans="1:27" ht="14.4">
      <c r="A5038" s="143">
        <v>5037</v>
      </c>
      <c r="B5038" s="59">
        <v>298453.35369999998</v>
      </c>
      <c r="C5038" s="59">
        <v>5037476.5410000002</v>
      </c>
      <c r="D5038" s="59" t="s">
        <v>4660</v>
      </c>
      <c r="E5038" s="153">
        <v>152.5</v>
      </c>
      <c r="F5038" s="150">
        <f>terrains!E5038*10.76391</f>
        <v>1641.496275</v>
      </c>
      <c r="G5038" s="59" t="s">
        <v>374</v>
      </c>
      <c r="H5038" s="59">
        <v>0</v>
      </c>
      <c r="I5038" s="59">
        <v>0</v>
      </c>
      <c r="J5038" s="59">
        <f>IF(terrains!L5038=13.5,IF(terrains!X5038=1,12,9),-0.392532+1.267037*terrains!L5038+0.472239*terrains!X5038+0.58658*terrains!W5038+0.089417*terrains!V5038+0.531633*terrains!U5038+0.337883*terrains!T5038-0.403545*terrains!S5038)</f>
        <v>3.1129435000000001</v>
      </c>
      <c r="K5038" s="151">
        <f>IF(terrains!I5038=0,terrains!J5038,terrains!I5038)</f>
        <v>3.1129435000000001</v>
      </c>
      <c r="L5038" s="59">
        <v>2.5</v>
      </c>
      <c r="M5038" s="59">
        <v>2</v>
      </c>
      <c r="N5038" s="59">
        <v>4</v>
      </c>
      <c r="O5038" s="59" t="s">
        <v>176</v>
      </c>
      <c r="P5038" s="59">
        <v>2</v>
      </c>
      <c r="Q5038" s="59">
        <v>1.5</v>
      </c>
      <c r="R5038" s="59">
        <v>0</v>
      </c>
      <c r="S5038" s="59">
        <v>0</v>
      </c>
      <c r="T5038" s="59">
        <v>1</v>
      </c>
      <c r="U5038" s="59">
        <v>0</v>
      </c>
      <c r="V5038" s="59">
        <v>0</v>
      </c>
      <c r="W5038" s="59">
        <v>0</v>
      </c>
      <c r="X5038" s="59">
        <v>0</v>
      </c>
      <c r="Y5038" s="59">
        <f>IF(terrains!L5038&lt;=2.5,1,IF(terrains!L5038&lt;=4.5,2,IF(terrains!L5038&lt;=6.5,3,4)))</f>
        <v>1</v>
      </c>
      <c r="Z5038" s="59">
        <f>IF(terrains!R5038=1,35,IF(terrains!S5038=1,64,IF(terrains!T5038=1,IF(terrains!Y5038=1,85,104),IF(terrains!U5038=1,IF(terrains!Y5038=1,124,152),IF(terrains!V5038=1,(IF(terrains!Y5038=1,146,IF(terrains!Y5038=2,178,263))),IF(terrains!W5038=1,(IF(terrains!Y5038=1,178,IF(terrains!Y5038=2,218,321))),IF(terrains!X5038=1,IF(terrains!Y5038=1,190,IF(terrains!Y5038=2,242,IF(terrains!Y5038=3,357,896))))))))))</f>
        <v>85</v>
      </c>
      <c r="AA5038" s="152">
        <f>terrains!Z5038*terrains!F5038</f>
        <v>139527.18337499999</v>
      </c>
    </row>
    <row r="5039" spans="1:27" ht="14.4">
      <c r="A5039" s="143">
        <v>5038</v>
      </c>
      <c r="B5039" s="59">
        <v>299952.60752800002</v>
      </c>
      <c r="C5039" s="59">
        <v>5040501.0895100003</v>
      </c>
      <c r="D5039" s="59" t="s">
        <v>4661</v>
      </c>
      <c r="E5039" s="153">
        <v>152.19999999999999</v>
      </c>
      <c r="F5039" s="150">
        <f>terrains!E5039*10.76391</f>
        <v>1638.2671019999998</v>
      </c>
      <c r="G5039" s="59" t="s">
        <v>486</v>
      </c>
      <c r="H5039" s="59">
        <v>0</v>
      </c>
      <c r="I5039" s="59">
        <v>12</v>
      </c>
      <c r="J5039" s="59">
        <f>IF(terrains!L5039=13.5,IF(terrains!X5039=1,12,9),-0.392532+1.267037*terrains!L5039+0.472239*terrains!X5039+0.58658*terrains!W5039+0.089417*terrains!V5039+0.531633*terrains!U5039+0.337883*terrains!T5039-0.403545*terrains!S5039)</f>
        <v>12</v>
      </c>
      <c r="K5039" s="151">
        <f>IF(terrains!I5039=0,terrains!J5039,terrains!I5039)</f>
        <v>12</v>
      </c>
      <c r="L5039" s="59">
        <v>13.5</v>
      </c>
      <c r="M5039" s="59">
        <v>0</v>
      </c>
      <c r="N5039" s="59">
        <v>0</v>
      </c>
      <c r="O5039" s="59" t="s">
        <v>180</v>
      </c>
      <c r="P5039" s="59">
        <v>0</v>
      </c>
      <c r="Q5039" s="59">
        <v>0</v>
      </c>
      <c r="R5039" s="59">
        <v>0</v>
      </c>
      <c r="S5039" s="59">
        <v>0</v>
      </c>
      <c r="T5039" s="59">
        <v>0</v>
      </c>
      <c r="U5039" s="59">
        <v>0</v>
      </c>
      <c r="V5039" s="59">
        <v>0</v>
      </c>
      <c r="W5039" s="59">
        <v>0</v>
      </c>
      <c r="X5039" s="59">
        <v>1</v>
      </c>
      <c r="Y5039" s="59">
        <f>IF(terrains!L5039&lt;=2.5,1,IF(terrains!L5039&lt;=4.5,2,IF(terrains!L5039&lt;=6.5,3,4)))</f>
        <v>4</v>
      </c>
      <c r="Z5039" s="59">
        <f>IF(terrains!R5039=1,35,IF(terrains!S5039=1,64,IF(terrains!T5039=1,IF(terrains!Y5039=1,85,104),IF(terrains!U5039=1,IF(terrains!Y5039=1,124,152),IF(terrains!V5039=1,(IF(terrains!Y5039=1,146,IF(terrains!Y5039=2,178,263))),IF(terrains!W5039=1,(IF(terrains!Y5039=1,178,IF(terrains!Y5039=2,218,321))),IF(terrains!X5039=1,IF(terrains!Y5039=1,190,IF(terrains!Y5039=2,242,IF(terrains!Y5039=3,357,896))))))))))</f>
        <v>896</v>
      </c>
      <c r="AA5039" s="152">
        <f>terrains!Z5039*terrains!F5039</f>
        <v>1467887.3233919998</v>
      </c>
    </row>
    <row r="5040" spans="1:27" ht="14.4">
      <c r="A5040" s="143">
        <v>5039</v>
      </c>
      <c r="B5040" s="59">
        <v>300135.57689999999</v>
      </c>
      <c r="C5040" s="59">
        <v>5040920.2960000001</v>
      </c>
      <c r="D5040" s="59" t="s">
        <v>4662</v>
      </c>
      <c r="E5040" s="153">
        <v>150.68</v>
      </c>
      <c r="F5040" s="150">
        <f>terrains!E5040*10.76391</f>
        <v>1621.9059588</v>
      </c>
      <c r="G5040" s="59" t="s">
        <v>245</v>
      </c>
      <c r="H5040" s="59">
        <v>0</v>
      </c>
      <c r="I5040" s="59">
        <v>6</v>
      </c>
      <c r="J5040" s="59">
        <f>IF(terrains!L5040=13.5,IF(terrains!X5040=1,12,9),-0.392532+1.267037*terrains!L5040+0.472239*terrains!X5040+0.58658*terrains!W5040+0.089417*terrains!V5040+0.531633*terrains!U5040+0.337883*terrains!T5040-0.403545*terrains!S5040)</f>
        <v>5.7813734999999999</v>
      </c>
      <c r="K5040" s="151">
        <f>IF(terrains!I5040=0,terrains!J5040,terrains!I5040)</f>
        <v>6</v>
      </c>
      <c r="L5040" s="59">
        <v>4.5</v>
      </c>
      <c r="M5040" s="59">
        <v>0</v>
      </c>
      <c r="N5040" s="59">
        <v>0</v>
      </c>
      <c r="O5040" s="59" t="s">
        <v>180</v>
      </c>
      <c r="P5040" s="59">
        <v>0</v>
      </c>
      <c r="Q5040" s="59">
        <v>0</v>
      </c>
      <c r="R5040" s="59">
        <v>0</v>
      </c>
      <c r="S5040" s="59">
        <v>0</v>
      </c>
      <c r="T5040" s="59">
        <v>0</v>
      </c>
      <c r="U5040" s="59">
        <v>0</v>
      </c>
      <c r="V5040" s="59">
        <v>0</v>
      </c>
      <c r="W5040" s="59">
        <v>0</v>
      </c>
      <c r="X5040" s="59">
        <v>1</v>
      </c>
      <c r="Y5040" s="59">
        <f>IF(terrains!L5040&lt;=2.5,1,IF(terrains!L5040&lt;=4.5,2,IF(terrains!L5040&lt;=6.5,3,4)))</f>
        <v>2</v>
      </c>
      <c r="Z5040" s="59">
        <f>IF(terrains!R5040=1,35,IF(terrains!S5040=1,64,IF(terrains!T5040=1,IF(terrains!Y5040=1,85,104),IF(terrains!U5040=1,IF(terrains!Y5040=1,124,152),IF(terrains!V5040=1,(IF(terrains!Y5040=1,146,IF(terrains!Y5040=2,178,263))),IF(terrains!W5040=1,(IF(terrains!Y5040=1,178,IF(terrains!Y5040=2,218,321))),IF(terrains!X5040=1,IF(terrains!Y5040=1,190,IF(terrains!Y5040=2,242,IF(terrains!Y5040=3,357,896))))))))))</f>
        <v>242</v>
      </c>
      <c r="AA5040" s="152">
        <f>terrains!Z5040*terrains!F5040</f>
        <v>392501.24202960002</v>
      </c>
    </row>
    <row r="5041" spans="1:27" ht="14.4">
      <c r="A5041" s="143">
        <v>5040</v>
      </c>
      <c r="B5041" s="59">
        <v>295400.99829999998</v>
      </c>
      <c r="C5041" s="59">
        <v>5043582.2189999996</v>
      </c>
      <c r="D5041" s="59" t="s">
        <v>4663</v>
      </c>
      <c r="E5041" s="153">
        <v>148.4</v>
      </c>
      <c r="F5041" s="150">
        <f>terrains!E5041*10.76391</f>
        <v>1597.3642439999999</v>
      </c>
      <c r="G5041" s="59" t="s">
        <v>219</v>
      </c>
      <c r="H5041" s="59">
        <v>0</v>
      </c>
      <c r="I5041" s="59">
        <v>0</v>
      </c>
      <c r="J5041" s="59">
        <f>IF(terrains!L5041=13.5,IF(terrains!X5041=1,12,9),-0.392532+1.267037*terrains!L5041+0.472239*terrains!X5041+0.58658*terrains!W5041+0.089417*terrains!V5041+0.531633*terrains!U5041+0.337883*terrains!T5041-0.403545*terrains!S5041)</f>
        <v>3.9402119999999998</v>
      </c>
      <c r="K5041" s="151">
        <f>IF(terrains!I5041=0,terrains!J5041,terrains!I5041)</f>
        <v>3.9402119999999998</v>
      </c>
      <c r="L5041" s="59">
        <v>3</v>
      </c>
      <c r="M5041" s="59">
        <v>2</v>
      </c>
      <c r="N5041" s="59">
        <v>6</v>
      </c>
      <c r="O5041" s="59" t="s">
        <v>177</v>
      </c>
      <c r="P5041" s="59">
        <v>2</v>
      </c>
      <c r="Q5041" s="59">
        <v>2.5</v>
      </c>
      <c r="R5041" s="59">
        <v>0</v>
      </c>
      <c r="S5041" s="59">
        <v>0</v>
      </c>
      <c r="T5041" s="59">
        <v>0</v>
      </c>
      <c r="U5041" s="59">
        <v>1</v>
      </c>
      <c r="V5041" s="59">
        <v>0</v>
      </c>
      <c r="W5041" s="59">
        <v>0</v>
      </c>
      <c r="X5041" s="59">
        <v>0</v>
      </c>
      <c r="Y5041" s="59">
        <f>IF(terrains!L5041&lt;=2.5,1,IF(terrains!L5041&lt;=4.5,2,IF(terrains!L5041&lt;=6.5,3,4)))</f>
        <v>2</v>
      </c>
      <c r="Z5041" s="59">
        <f>IF(terrains!R5041=1,35,IF(terrains!S5041=1,64,IF(terrains!T5041=1,IF(terrains!Y5041=1,85,104),IF(terrains!U5041=1,IF(terrains!Y5041=1,124,152),IF(terrains!V5041=1,(IF(terrains!Y5041=1,146,IF(terrains!Y5041=2,178,263))),IF(terrains!W5041=1,(IF(terrains!Y5041=1,178,IF(terrains!Y5041=2,218,321))),IF(terrains!X5041=1,IF(terrains!Y5041=1,190,IF(terrains!Y5041=2,242,IF(terrains!Y5041=3,357,896))))))))))</f>
        <v>152</v>
      </c>
      <c r="AA5041" s="152">
        <f>terrains!Z5041*terrains!F5041</f>
        <v>242799.36508799999</v>
      </c>
    </row>
    <row r="5042" spans="1:27" ht="14.4">
      <c r="A5042" s="143">
        <v>5041</v>
      </c>
      <c r="B5042" s="59">
        <v>298195.63689999998</v>
      </c>
      <c r="C5042" s="59">
        <v>5038795.3190000001</v>
      </c>
      <c r="D5042" s="59" t="s">
        <v>4664</v>
      </c>
      <c r="E5042" s="153">
        <v>146.69999999999999</v>
      </c>
      <c r="F5042" s="150">
        <f>terrains!E5042*10.76391</f>
        <v>1579.0655969999998</v>
      </c>
      <c r="G5042" s="59" t="s">
        <v>551</v>
      </c>
      <c r="H5042" s="59">
        <v>0</v>
      </c>
      <c r="I5042" s="59">
        <v>9</v>
      </c>
      <c r="J5042" s="59">
        <f>IF(terrains!L5042=13.5,IF(terrains!X5042=1,12,9),-0.392532+1.267037*terrains!L5042+0.472239*terrains!X5042+0.58658*terrains!W5042+0.089417*terrains!V5042+0.531633*terrains!U5042+0.337883*terrains!T5042-0.403545*terrains!S5042)</f>
        <v>7.6819289999999993</v>
      </c>
      <c r="K5042" s="151">
        <f>IF(terrains!I5042=0,terrains!J5042,terrains!I5042)</f>
        <v>9</v>
      </c>
      <c r="L5042" s="59">
        <v>6</v>
      </c>
      <c r="M5042" s="59">
        <v>0</v>
      </c>
      <c r="N5042" s="59">
        <v>0</v>
      </c>
      <c r="O5042" s="59" t="s">
        <v>180</v>
      </c>
      <c r="P5042" s="59">
        <v>0</v>
      </c>
      <c r="Q5042" s="59">
        <v>0</v>
      </c>
      <c r="R5042" s="59">
        <v>0</v>
      </c>
      <c r="S5042" s="59">
        <v>0</v>
      </c>
      <c r="T5042" s="59">
        <v>0</v>
      </c>
      <c r="U5042" s="59">
        <v>0</v>
      </c>
      <c r="V5042" s="59">
        <v>0</v>
      </c>
      <c r="W5042" s="59">
        <v>0</v>
      </c>
      <c r="X5042" s="59">
        <v>1</v>
      </c>
      <c r="Y5042" s="59">
        <f>IF(terrains!L5042&lt;=2.5,1,IF(terrains!L5042&lt;=4.5,2,IF(terrains!L5042&lt;=6.5,3,4)))</f>
        <v>3</v>
      </c>
      <c r="Z5042" s="59">
        <f>IF(terrains!R5042=1,35,IF(terrains!S5042=1,64,IF(terrains!T5042=1,IF(terrains!Y5042=1,85,104),IF(terrains!U5042=1,IF(terrains!Y5042=1,124,152),IF(terrains!V5042=1,(IF(terrains!Y5042=1,146,IF(terrains!Y5042=2,178,263))),IF(terrains!W5042=1,(IF(terrains!Y5042=1,178,IF(terrains!Y5042=2,218,321))),IF(terrains!X5042=1,IF(terrains!Y5042=1,190,IF(terrains!Y5042=2,242,IF(terrains!Y5042=3,357,896))))))))))</f>
        <v>357</v>
      </c>
      <c r="AA5042" s="152">
        <f>terrains!Z5042*terrains!F5042</f>
        <v>563726.41812899988</v>
      </c>
    </row>
    <row r="5043" spans="1:27" ht="14.4">
      <c r="A5043" s="143">
        <v>5042</v>
      </c>
      <c r="B5043" s="59">
        <v>299981.80206800002</v>
      </c>
      <c r="C5043" s="59">
        <v>5046180.0598400002</v>
      </c>
      <c r="D5043" s="59" t="s">
        <v>4665</v>
      </c>
      <c r="E5043" s="153">
        <v>146.1</v>
      </c>
      <c r="F5043" s="150">
        <f>terrains!E5043*10.76391</f>
        <v>1572.6072509999999</v>
      </c>
      <c r="G5043" s="59" t="s">
        <v>990</v>
      </c>
      <c r="H5043" s="59">
        <v>0</v>
      </c>
      <c r="I5043" s="59">
        <v>0</v>
      </c>
      <c r="J5043" s="59">
        <f>IF(terrains!L5043=13.5,IF(terrains!X5043=1,12,9),-0.392532+1.267037*terrains!L5043+0.472239*terrains!X5043+0.58658*terrains!W5043+0.089417*terrains!V5043+0.531633*terrains!U5043+0.337883*terrains!T5043-0.403545*terrains!S5043)</f>
        <v>3.3066934999999997</v>
      </c>
      <c r="K5043" s="151">
        <f>IF(terrains!I5043=0,terrains!J5043,terrains!I5043)</f>
        <v>3.3066934999999997</v>
      </c>
      <c r="L5043" s="59">
        <v>2.5</v>
      </c>
      <c r="M5043" s="59">
        <v>2</v>
      </c>
      <c r="N5043" s="59">
        <v>3</v>
      </c>
      <c r="O5043" s="59" t="s">
        <v>177</v>
      </c>
      <c r="P5043" s="59">
        <v>2</v>
      </c>
      <c r="Q5043" s="59">
        <v>2.5</v>
      </c>
      <c r="R5043" s="59">
        <v>0</v>
      </c>
      <c r="S5043" s="59">
        <v>0</v>
      </c>
      <c r="T5043" s="59">
        <v>0</v>
      </c>
      <c r="U5043" s="59">
        <v>1</v>
      </c>
      <c r="V5043" s="59">
        <v>0</v>
      </c>
      <c r="W5043" s="59">
        <v>0</v>
      </c>
      <c r="X5043" s="59">
        <v>0</v>
      </c>
      <c r="Y5043" s="59">
        <f>IF(terrains!L5043&lt;=2.5,1,IF(terrains!L5043&lt;=4.5,2,IF(terrains!L5043&lt;=6.5,3,4)))</f>
        <v>1</v>
      </c>
      <c r="Z5043" s="59">
        <f>IF(terrains!R5043=1,35,IF(terrains!S5043=1,64,IF(terrains!T5043=1,IF(terrains!Y5043=1,85,104),IF(terrains!U5043=1,IF(terrains!Y5043=1,124,152),IF(terrains!V5043=1,(IF(terrains!Y5043=1,146,IF(terrains!Y5043=2,178,263))),IF(terrains!W5043=1,(IF(terrains!Y5043=1,178,IF(terrains!Y5043=2,218,321))),IF(terrains!X5043=1,IF(terrains!Y5043=1,190,IF(terrains!Y5043=2,242,IF(terrains!Y5043=3,357,896))))))))))</f>
        <v>124</v>
      </c>
      <c r="AA5043" s="152">
        <f>terrains!Z5043*terrains!F5043</f>
        <v>195003.29912399998</v>
      </c>
    </row>
    <row r="5044" spans="1:27" ht="14.4">
      <c r="A5044" s="143">
        <v>5043</v>
      </c>
      <c r="B5044" s="59">
        <v>299967.939549</v>
      </c>
      <c r="C5044" s="59">
        <v>5046186.3902599998</v>
      </c>
      <c r="D5044" s="59" t="s">
        <v>4666</v>
      </c>
      <c r="E5044" s="153">
        <v>146.1</v>
      </c>
      <c r="F5044" s="150">
        <f>terrains!E5044*10.76391</f>
        <v>1572.6072509999999</v>
      </c>
      <c r="G5044" s="59" t="s">
        <v>990</v>
      </c>
      <c r="H5044" s="59">
        <v>0</v>
      </c>
      <c r="I5044" s="59">
        <v>0</v>
      </c>
      <c r="J5044" s="59">
        <f>IF(terrains!L5044=13.5,IF(terrains!X5044=1,12,9),-0.392532+1.267037*terrains!L5044+0.472239*terrains!X5044+0.58658*terrains!W5044+0.089417*terrains!V5044+0.531633*terrains!U5044+0.337883*terrains!T5044-0.403545*terrains!S5044)</f>
        <v>3.3066934999999997</v>
      </c>
      <c r="K5044" s="151">
        <f>IF(terrains!I5044=0,terrains!J5044,terrains!I5044)</f>
        <v>3.3066934999999997</v>
      </c>
      <c r="L5044" s="59">
        <v>2.5</v>
      </c>
      <c r="M5044" s="59">
        <v>2</v>
      </c>
      <c r="N5044" s="59">
        <v>3</v>
      </c>
      <c r="O5044" s="59" t="s">
        <v>177</v>
      </c>
      <c r="P5044" s="59">
        <v>2</v>
      </c>
      <c r="Q5044" s="59">
        <v>2.5</v>
      </c>
      <c r="R5044" s="59">
        <v>0</v>
      </c>
      <c r="S5044" s="59">
        <v>0</v>
      </c>
      <c r="T5044" s="59">
        <v>0</v>
      </c>
      <c r="U5044" s="59">
        <v>1</v>
      </c>
      <c r="V5044" s="59">
        <v>0</v>
      </c>
      <c r="W5044" s="59">
        <v>0</v>
      </c>
      <c r="X5044" s="59">
        <v>0</v>
      </c>
      <c r="Y5044" s="59">
        <f>IF(terrains!L5044&lt;=2.5,1,IF(terrains!L5044&lt;=4.5,2,IF(terrains!L5044&lt;=6.5,3,4)))</f>
        <v>1</v>
      </c>
      <c r="Z5044" s="59">
        <f>IF(terrains!R5044=1,35,IF(terrains!S5044=1,64,IF(terrains!T5044=1,IF(terrains!Y5044=1,85,104),IF(terrains!U5044=1,IF(terrains!Y5044=1,124,152),IF(terrains!V5044=1,(IF(terrains!Y5044=1,146,IF(terrains!Y5044=2,178,263))),IF(terrains!W5044=1,(IF(terrains!Y5044=1,178,IF(terrains!Y5044=2,218,321))),IF(terrains!X5044=1,IF(terrains!Y5044=1,190,IF(terrains!Y5044=2,242,IF(terrains!Y5044=3,357,896))))))))))</f>
        <v>124</v>
      </c>
      <c r="AA5044" s="152">
        <f>terrains!Z5044*terrains!F5044</f>
        <v>195003.29912399998</v>
      </c>
    </row>
    <row r="5045" spans="1:27" ht="14.4">
      <c r="A5045" s="143">
        <v>5044</v>
      </c>
      <c r="B5045" s="59">
        <v>299961.00806800002</v>
      </c>
      <c r="C5045" s="59">
        <v>5046189.5507899998</v>
      </c>
      <c r="D5045" s="59" t="s">
        <v>4667</v>
      </c>
      <c r="E5045" s="153">
        <v>146.1</v>
      </c>
      <c r="F5045" s="150">
        <f>terrains!E5045*10.76391</f>
        <v>1572.6072509999999</v>
      </c>
      <c r="G5045" s="59" t="s">
        <v>990</v>
      </c>
      <c r="H5045" s="59">
        <v>0</v>
      </c>
      <c r="I5045" s="59">
        <v>0</v>
      </c>
      <c r="J5045" s="59">
        <f>IF(terrains!L5045=13.5,IF(terrains!X5045=1,12,9),-0.392532+1.267037*terrains!L5045+0.472239*terrains!X5045+0.58658*terrains!W5045+0.089417*terrains!V5045+0.531633*terrains!U5045+0.337883*terrains!T5045-0.403545*terrains!S5045)</f>
        <v>3.3066934999999997</v>
      </c>
      <c r="K5045" s="151">
        <f>IF(terrains!I5045=0,terrains!J5045,terrains!I5045)</f>
        <v>3.3066934999999997</v>
      </c>
      <c r="L5045" s="59">
        <v>2.5</v>
      </c>
      <c r="M5045" s="59">
        <v>2</v>
      </c>
      <c r="N5045" s="59">
        <v>3</v>
      </c>
      <c r="O5045" s="59" t="s">
        <v>177</v>
      </c>
      <c r="P5045" s="59">
        <v>2</v>
      </c>
      <c r="Q5045" s="59">
        <v>2.5</v>
      </c>
      <c r="R5045" s="59">
        <v>0</v>
      </c>
      <c r="S5045" s="59">
        <v>0</v>
      </c>
      <c r="T5045" s="59">
        <v>0</v>
      </c>
      <c r="U5045" s="59">
        <v>1</v>
      </c>
      <c r="V5045" s="59">
        <v>0</v>
      </c>
      <c r="W5045" s="59">
        <v>0</v>
      </c>
      <c r="X5045" s="59">
        <v>0</v>
      </c>
      <c r="Y5045" s="59">
        <f>IF(terrains!L5045&lt;=2.5,1,IF(terrains!L5045&lt;=4.5,2,IF(terrains!L5045&lt;=6.5,3,4)))</f>
        <v>1</v>
      </c>
      <c r="Z5045" s="59">
        <f>IF(terrains!R5045=1,35,IF(terrains!S5045=1,64,IF(terrains!T5045=1,IF(terrains!Y5045=1,85,104),IF(terrains!U5045=1,IF(terrains!Y5045=1,124,152),IF(terrains!V5045=1,(IF(terrains!Y5045=1,146,IF(terrains!Y5045=2,178,263))),IF(terrains!W5045=1,(IF(terrains!Y5045=1,178,IF(terrains!Y5045=2,218,321))),IF(terrains!X5045=1,IF(terrains!Y5045=1,190,IF(terrains!Y5045=2,242,IF(terrains!Y5045=3,357,896))))))))))</f>
        <v>124</v>
      </c>
      <c r="AA5045" s="152">
        <f>terrains!Z5045*terrains!F5045</f>
        <v>195003.29912399998</v>
      </c>
    </row>
    <row r="5046" spans="1:27" ht="14.4">
      <c r="A5046" s="143">
        <v>5045</v>
      </c>
      <c r="B5046" s="59">
        <v>299954.07683400001</v>
      </c>
      <c r="C5046" s="59">
        <v>5046192.7165400004</v>
      </c>
      <c r="D5046" s="59" t="s">
        <v>4668</v>
      </c>
      <c r="E5046" s="153">
        <v>146.1</v>
      </c>
      <c r="F5046" s="150">
        <f>terrains!E5046*10.76391</f>
        <v>1572.6072509999999</v>
      </c>
      <c r="G5046" s="59" t="s">
        <v>990</v>
      </c>
      <c r="H5046" s="59">
        <v>0</v>
      </c>
      <c r="I5046" s="59">
        <v>0</v>
      </c>
      <c r="J5046" s="59">
        <f>IF(terrains!L5046=13.5,IF(terrains!X5046=1,12,9),-0.392532+1.267037*terrains!L5046+0.472239*terrains!X5046+0.58658*terrains!W5046+0.089417*terrains!V5046+0.531633*terrains!U5046+0.337883*terrains!T5046-0.403545*terrains!S5046)</f>
        <v>3.3066934999999997</v>
      </c>
      <c r="K5046" s="151">
        <f>IF(terrains!I5046=0,terrains!J5046,terrains!I5046)</f>
        <v>3.3066934999999997</v>
      </c>
      <c r="L5046" s="59">
        <v>2.5</v>
      </c>
      <c r="M5046" s="59">
        <v>2</v>
      </c>
      <c r="N5046" s="59">
        <v>3</v>
      </c>
      <c r="O5046" s="59" t="s">
        <v>177</v>
      </c>
      <c r="P5046" s="59">
        <v>2</v>
      </c>
      <c r="Q5046" s="59">
        <v>2.5</v>
      </c>
      <c r="R5046" s="59">
        <v>0</v>
      </c>
      <c r="S5046" s="59">
        <v>0</v>
      </c>
      <c r="T5046" s="59">
        <v>0</v>
      </c>
      <c r="U5046" s="59">
        <v>1</v>
      </c>
      <c r="V5046" s="59">
        <v>0</v>
      </c>
      <c r="W5046" s="59">
        <v>0</v>
      </c>
      <c r="X5046" s="59">
        <v>0</v>
      </c>
      <c r="Y5046" s="59">
        <f>IF(terrains!L5046&lt;=2.5,1,IF(terrains!L5046&lt;=4.5,2,IF(terrains!L5046&lt;=6.5,3,4)))</f>
        <v>1</v>
      </c>
      <c r="Z5046" s="59">
        <f>IF(terrains!R5046=1,35,IF(terrains!S5046=1,64,IF(terrains!T5046=1,IF(terrains!Y5046=1,85,104),IF(terrains!U5046=1,IF(terrains!Y5046=1,124,152),IF(terrains!V5046=1,(IF(terrains!Y5046=1,146,IF(terrains!Y5046=2,178,263))),IF(terrains!W5046=1,(IF(terrains!Y5046=1,178,IF(terrains!Y5046=2,218,321))),IF(terrains!X5046=1,IF(terrains!Y5046=1,190,IF(terrains!Y5046=2,242,IF(terrains!Y5046=3,357,896))))))))))</f>
        <v>124</v>
      </c>
      <c r="AA5046" s="152">
        <f>terrains!Z5046*terrains!F5046</f>
        <v>195003.29912399998</v>
      </c>
    </row>
    <row r="5047" spans="1:27" ht="14.4">
      <c r="A5047" s="143">
        <v>5046</v>
      </c>
      <c r="B5047" s="59">
        <v>299947.145548</v>
      </c>
      <c r="C5047" s="59">
        <v>5046195.8811799996</v>
      </c>
      <c r="D5047" s="59" t="s">
        <v>4669</v>
      </c>
      <c r="E5047" s="153">
        <v>146.1</v>
      </c>
      <c r="F5047" s="150">
        <f>terrains!E5047*10.76391</f>
        <v>1572.6072509999999</v>
      </c>
      <c r="G5047" s="59" t="s">
        <v>990</v>
      </c>
      <c r="H5047" s="59">
        <v>0</v>
      </c>
      <c r="I5047" s="59">
        <v>0</v>
      </c>
      <c r="J5047" s="59">
        <f>IF(terrains!L5047=13.5,IF(terrains!X5047=1,12,9),-0.392532+1.267037*terrains!L5047+0.472239*terrains!X5047+0.58658*terrains!W5047+0.089417*terrains!V5047+0.531633*terrains!U5047+0.337883*terrains!T5047-0.403545*terrains!S5047)</f>
        <v>3.3066934999999997</v>
      </c>
      <c r="K5047" s="151">
        <f>IF(terrains!I5047=0,terrains!J5047,terrains!I5047)</f>
        <v>3.3066934999999997</v>
      </c>
      <c r="L5047" s="59">
        <v>2.5</v>
      </c>
      <c r="M5047" s="59">
        <v>2</v>
      </c>
      <c r="N5047" s="59">
        <v>3</v>
      </c>
      <c r="O5047" s="59" t="s">
        <v>177</v>
      </c>
      <c r="P5047" s="59">
        <v>2</v>
      </c>
      <c r="Q5047" s="59">
        <v>2.5</v>
      </c>
      <c r="R5047" s="59">
        <v>0</v>
      </c>
      <c r="S5047" s="59">
        <v>0</v>
      </c>
      <c r="T5047" s="59">
        <v>0</v>
      </c>
      <c r="U5047" s="59">
        <v>1</v>
      </c>
      <c r="V5047" s="59">
        <v>0</v>
      </c>
      <c r="W5047" s="59">
        <v>0</v>
      </c>
      <c r="X5047" s="59">
        <v>0</v>
      </c>
      <c r="Y5047" s="59">
        <f>IF(terrains!L5047&lt;=2.5,1,IF(terrains!L5047&lt;=4.5,2,IF(terrains!L5047&lt;=6.5,3,4)))</f>
        <v>1</v>
      </c>
      <c r="Z5047" s="59">
        <f>IF(terrains!R5047=1,35,IF(terrains!S5047=1,64,IF(terrains!T5047=1,IF(terrains!Y5047=1,85,104),IF(terrains!U5047=1,IF(terrains!Y5047=1,124,152),IF(terrains!V5047=1,(IF(terrains!Y5047=1,146,IF(terrains!Y5047=2,178,263))),IF(terrains!W5047=1,(IF(terrains!Y5047=1,178,IF(terrains!Y5047=2,218,321))),IF(terrains!X5047=1,IF(terrains!Y5047=1,190,IF(terrains!Y5047=2,242,IF(terrains!Y5047=3,357,896))))))))))</f>
        <v>124</v>
      </c>
      <c r="AA5047" s="152">
        <f>terrains!Z5047*terrains!F5047</f>
        <v>195003.29912399998</v>
      </c>
    </row>
    <row r="5048" spans="1:27" ht="14.4">
      <c r="A5048" s="143">
        <v>5047</v>
      </c>
      <c r="B5048" s="59">
        <v>299974.870834</v>
      </c>
      <c r="C5048" s="59">
        <v>5046183.2255899999</v>
      </c>
      <c r="D5048" s="59" t="s">
        <v>4670</v>
      </c>
      <c r="E5048" s="153">
        <v>146.1</v>
      </c>
      <c r="F5048" s="150">
        <f>terrains!E5048*10.76391</f>
        <v>1572.6072509999999</v>
      </c>
      <c r="G5048" s="59" t="s">
        <v>990</v>
      </c>
      <c r="H5048" s="59">
        <v>0</v>
      </c>
      <c r="I5048" s="59">
        <v>0</v>
      </c>
      <c r="J5048" s="59">
        <f>IF(terrains!L5048=13.5,IF(terrains!X5048=1,12,9),-0.392532+1.267037*terrains!L5048+0.472239*terrains!X5048+0.58658*terrains!W5048+0.089417*terrains!V5048+0.531633*terrains!U5048+0.337883*terrains!T5048-0.403545*terrains!S5048)</f>
        <v>3.3066934999999997</v>
      </c>
      <c r="K5048" s="151">
        <f>IF(terrains!I5048=0,terrains!J5048,terrains!I5048)</f>
        <v>3.3066934999999997</v>
      </c>
      <c r="L5048" s="59">
        <v>2.5</v>
      </c>
      <c r="M5048" s="59">
        <v>2</v>
      </c>
      <c r="N5048" s="59">
        <v>3</v>
      </c>
      <c r="O5048" s="59" t="s">
        <v>177</v>
      </c>
      <c r="P5048" s="59">
        <v>2</v>
      </c>
      <c r="Q5048" s="59">
        <v>2.5</v>
      </c>
      <c r="R5048" s="59">
        <v>0</v>
      </c>
      <c r="S5048" s="59">
        <v>0</v>
      </c>
      <c r="T5048" s="59">
        <v>0</v>
      </c>
      <c r="U5048" s="59">
        <v>1</v>
      </c>
      <c r="V5048" s="59">
        <v>0</v>
      </c>
      <c r="W5048" s="59">
        <v>0</v>
      </c>
      <c r="X5048" s="59">
        <v>0</v>
      </c>
      <c r="Y5048" s="59">
        <f>IF(terrains!L5048&lt;=2.5,1,IF(terrains!L5048&lt;=4.5,2,IF(terrains!L5048&lt;=6.5,3,4)))</f>
        <v>1</v>
      </c>
      <c r="Z5048" s="59">
        <f>IF(terrains!R5048=1,35,IF(terrains!S5048=1,64,IF(terrains!T5048=1,IF(terrains!Y5048=1,85,104),IF(terrains!U5048=1,IF(terrains!Y5048=1,124,152),IF(terrains!V5048=1,(IF(terrains!Y5048=1,146,IF(terrains!Y5048=2,178,263))),IF(terrains!W5048=1,(IF(terrains!Y5048=1,178,IF(terrains!Y5048=2,218,321))),IF(terrains!X5048=1,IF(terrains!Y5048=1,190,IF(terrains!Y5048=2,242,IF(terrains!Y5048=3,357,896))))))))))</f>
        <v>124</v>
      </c>
      <c r="AA5048" s="152">
        <f>terrains!Z5048*terrains!F5048</f>
        <v>195003.29912399998</v>
      </c>
    </row>
    <row r="5049" spans="1:27" ht="14.4">
      <c r="A5049" s="143">
        <v>5048</v>
      </c>
      <c r="B5049" s="59">
        <v>273311.43735600001</v>
      </c>
      <c r="C5049" s="59">
        <v>5041212.6296499996</v>
      </c>
      <c r="D5049" s="59" t="s">
        <v>4671</v>
      </c>
      <c r="E5049" s="153">
        <v>144.1</v>
      </c>
      <c r="F5049" s="150">
        <f>terrains!E5049*10.76391</f>
        <v>1551.0794309999999</v>
      </c>
      <c r="G5049" s="59" t="s">
        <v>206</v>
      </c>
      <c r="H5049" s="59">
        <v>0</v>
      </c>
      <c r="I5049" s="59">
        <v>0</v>
      </c>
      <c r="J5049" s="59">
        <f>IF(terrains!L5049=13.5,IF(terrains!X5049=1,12,9),-0.392532+1.267037*terrains!L5049+0.472239*terrains!X5049+0.58658*terrains!W5049+0.089417*terrains!V5049+0.531633*terrains!U5049+0.337883*terrains!T5049-0.403545*terrains!S5049)</f>
        <v>1.5080234999999997</v>
      </c>
      <c r="K5049" s="151">
        <f>IF(terrains!I5049=0,terrains!J5049,terrains!I5049)</f>
        <v>1.5080234999999997</v>
      </c>
      <c r="L5049" s="59">
        <v>1.5</v>
      </c>
      <c r="M5049" s="59">
        <v>1</v>
      </c>
      <c r="N5049" s="59">
        <v>2</v>
      </c>
      <c r="O5049" s="59" t="s">
        <v>174</v>
      </c>
      <c r="P5049" s="59">
        <v>1.5</v>
      </c>
      <c r="Q5049" s="59">
        <v>1.5</v>
      </c>
      <c r="R5049" s="59">
        <v>1</v>
      </c>
      <c r="S5049" s="59">
        <v>0</v>
      </c>
      <c r="T5049" s="59">
        <v>0</v>
      </c>
      <c r="U5049" s="59">
        <v>0</v>
      </c>
      <c r="V5049" s="59">
        <v>0</v>
      </c>
      <c r="W5049" s="59">
        <v>0</v>
      </c>
      <c r="X5049" s="59">
        <v>0</v>
      </c>
      <c r="Y5049" s="59">
        <f>IF(terrains!L5049&lt;=2.5,1,IF(terrains!L5049&lt;=4.5,2,IF(terrains!L5049&lt;=6.5,3,4)))</f>
        <v>1</v>
      </c>
      <c r="Z5049" s="59">
        <f>IF(terrains!R5049=1,35,IF(terrains!S5049=1,64,IF(terrains!T5049=1,IF(terrains!Y5049=1,85,104),IF(terrains!U5049=1,IF(terrains!Y5049=1,124,152),IF(terrains!V5049=1,(IF(terrains!Y5049=1,146,IF(terrains!Y5049=2,178,263))),IF(terrains!W5049=1,(IF(terrains!Y5049=1,178,IF(terrains!Y5049=2,218,321))),IF(terrains!X5049=1,IF(terrains!Y5049=1,190,IF(terrains!Y5049=2,242,IF(terrains!Y5049=3,357,896))))))))))</f>
        <v>35</v>
      </c>
      <c r="AA5049" s="152">
        <f>terrains!Z5049*terrains!F5049</f>
        <v>54287.780084999999</v>
      </c>
    </row>
    <row r="5050" spans="1:27" ht="14.4">
      <c r="A5050" s="143">
        <v>5049</v>
      </c>
      <c r="B5050" s="59">
        <v>298146.42589999997</v>
      </c>
      <c r="C5050" s="59">
        <v>5042856.3</v>
      </c>
      <c r="D5050" s="59" t="s">
        <v>4672</v>
      </c>
      <c r="E5050" s="153">
        <v>143.1</v>
      </c>
      <c r="F5050" s="150">
        <f>terrains!E5050*10.76391</f>
        <v>1540.3155209999998</v>
      </c>
      <c r="G5050" s="59" t="s">
        <v>231</v>
      </c>
      <c r="H5050" s="59">
        <v>0</v>
      </c>
      <c r="I5050" s="59">
        <v>0</v>
      </c>
      <c r="J5050" s="59">
        <f>IF(terrains!L5050=13.5,IF(terrains!X5050=1,12,9),-0.392532+1.267037*terrains!L5050+0.472239*terrains!X5050+0.58658*terrains!W5050+0.089417*terrains!V5050+0.531633*terrains!U5050+0.337883*terrains!T5050-0.403545*terrains!S5050)</f>
        <v>3.3616405</v>
      </c>
      <c r="K5050" s="151">
        <f>IF(terrains!I5050=0,terrains!J5050,terrains!I5050)</f>
        <v>3.3616405</v>
      </c>
      <c r="L5050" s="59">
        <v>2.5</v>
      </c>
      <c r="M5050" s="59">
        <v>2</v>
      </c>
      <c r="N5050" s="59">
        <v>4</v>
      </c>
      <c r="O5050" s="59" t="s">
        <v>179</v>
      </c>
      <c r="P5050" s="59">
        <v>2</v>
      </c>
      <c r="Q5050" s="59">
        <v>2.5</v>
      </c>
      <c r="R5050" s="59">
        <v>0</v>
      </c>
      <c r="S5050" s="59">
        <v>0</v>
      </c>
      <c r="T5050" s="59">
        <v>0</v>
      </c>
      <c r="U5050" s="59">
        <v>0</v>
      </c>
      <c r="V5050" s="59">
        <v>0</v>
      </c>
      <c r="W5050" s="59">
        <v>1</v>
      </c>
      <c r="X5050" s="59">
        <v>0</v>
      </c>
      <c r="Y5050" s="59">
        <f>IF(terrains!L5050&lt;=2.5,1,IF(terrains!L5050&lt;=4.5,2,IF(terrains!L5050&lt;=6.5,3,4)))</f>
        <v>1</v>
      </c>
      <c r="Z5050" s="59">
        <f>IF(terrains!R5050=1,35,IF(terrains!S5050=1,64,IF(terrains!T5050=1,IF(terrains!Y5050=1,85,104),IF(terrains!U5050=1,IF(terrains!Y5050=1,124,152),IF(terrains!V5050=1,(IF(terrains!Y5050=1,146,IF(terrains!Y5050=2,178,263))),IF(terrains!W5050=1,(IF(terrains!Y5050=1,178,IF(terrains!Y5050=2,218,321))),IF(terrains!X5050=1,IF(terrains!Y5050=1,190,IF(terrains!Y5050=2,242,IF(terrains!Y5050=3,357,896))))))))))</f>
        <v>178</v>
      </c>
      <c r="AA5050" s="152">
        <f>terrains!Z5050*terrains!F5050</f>
        <v>274176.16273799998</v>
      </c>
    </row>
    <row r="5051" spans="1:27" ht="14.4">
      <c r="A5051" s="143">
        <v>5050</v>
      </c>
      <c r="B5051" s="59">
        <v>295437.37735700002</v>
      </c>
      <c r="C5051" s="59">
        <v>5043724.0668599997</v>
      </c>
      <c r="D5051" s="59" t="s">
        <v>4673</v>
      </c>
      <c r="E5051" s="153">
        <v>141.19999999999999</v>
      </c>
      <c r="F5051" s="150">
        <f>terrains!E5051*10.76391</f>
        <v>1519.8640919999998</v>
      </c>
      <c r="G5051" s="59" t="s">
        <v>547</v>
      </c>
      <c r="H5051" s="59">
        <v>1</v>
      </c>
      <c r="I5051" s="59">
        <v>4.5</v>
      </c>
      <c r="J5051" s="59">
        <f>IF(terrains!L5051=13.5,IF(terrains!X5051=1,12,9),-0.392532+1.267037*terrains!L5051+0.472239*terrains!X5051+0.58658*terrains!W5051+0.089417*terrains!V5051+0.531633*terrains!U5051+0.337883*terrains!T5051-0.403545*terrains!S5051)</f>
        <v>3.9402119999999998</v>
      </c>
      <c r="K5051" s="151">
        <f>IF(terrains!I5051=0,terrains!J5051,terrains!I5051)</f>
        <v>4.5</v>
      </c>
      <c r="L5051" s="59">
        <v>3</v>
      </c>
      <c r="M5051" s="59">
        <v>3</v>
      </c>
      <c r="N5051" s="59">
        <v>6</v>
      </c>
      <c r="O5051" s="59" t="s">
        <v>177</v>
      </c>
      <c r="P5051" s="59">
        <v>2</v>
      </c>
      <c r="Q5051" s="59">
        <v>2.5</v>
      </c>
      <c r="R5051" s="59">
        <v>0</v>
      </c>
      <c r="S5051" s="59">
        <v>0</v>
      </c>
      <c r="T5051" s="59">
        <v>0</v>
      </c>
      <c r="U5051" s="59">
        <v>1</v>
      </c>
      <c r="V5051" s="59">
        <v>0</v>
      </c>
      <c r="W5051" s="59">
        <v>0</v>
      </c>
      <c r="X5051" s="59">
        <v>0</v>
      </c>
      <c r="Y5051" s="59">
        <f>IF(terrains!L5051&lt;=2.5,1,IF(terrains!L5051&lt;=4.5,2,IF(terrains!L5051&lt;=6.5,3,4)))</f>
        <v>2</v>
      </c>
      <c r="Z5051" s="59">
        <f>IF(terrains!R5051=1,35,IF(terrains!S5051=1,64,IF(terrains!T5051=1,IF(terrains!Y5051=1,85,104),IF(terrains!U5051=1,IF(terrains!Y5051=1,124,152),IF(terrains!V5051=1,(IF(terrains!Y5051=1,146,IF(terrains!Y5051=2,178,263))),IF(terrains!W5051=1,(IF(terrains!Y5051=1,178,IF(terrains!Y5051=2,218,321))),IF(terrains!X5051=1,IF(terrains!Y5051=1,190,IF(terrains!Y5051=2,242,IF(terrains!Y5051=3,357,896))))))))))</f>
        <v>152</v>
      </c>
      <c r="AA5051" s="152">
        <f>terrains!Z5051*terrains!F5051</f>
        <v>231019.34198399997</v>
      </c>
    </row>
    <row r="5052" spans="1:27" ht="14.4">
      <c r="A5052" s="143">
        <v>5051</v>
      </c>
      <c r="B5052" s="59">
        <v>295434.22746199998</v>
      </c>
      <c r="C5052" s="59">
        <v>5043719.2055500001</v>
      </c>
      <c r="D5052" s="59" t="s">
        <v>4674</v>
      </c>
      <c r="E5052" s="153">
        <v>141.19999999999999</v>
      </c>
      <c r="F5052" s="150">
        <f>terrains!E5052*10.76391</f>
        <v>1519.8640919999998</v>
      </c>
      <c r="G5052" s="59" t="s">
        <v>547</v>
      </c>
      <c r="H5052" s="59">
        <v>1</v>
      </c>
      <c r="I5052" s="59">
        <v>4.5</v>
      </c>
      <c r="J5052" s="59">
        <f>IF(terrains!L5052=13.5,IF(terrains!X5052=1,12,9),-0.392532+1.267037*terrains!L5052+0.472239*terrains!X5052+0.58658*terrains!W5052+0.089417*terrains!V5052+0.531633*terrains!U5052+0.337883*terrains!T5052-0.403545*terrains!S5052)</f>
        <v>3.9402119999999998</v>
      </c>
      <c r="K5052" s="151">
        <f>IF(terrains!I5052=0,terrains!J5052,terrains!I5052)</f>
        <v>4.5</v>
      </c>
      <c r="L5052" s="59">
        <v>3</v>
      </c>
      <c r="M5052" s="59">
        <v>3</v>
      </c>
      <c r="N5052" s="59">
        <v>6</v>
      </c>
      <c r="O5052" s="59" t="s">
        <v>177</v>
      </c>
      <c r="P5052" s="59">
        <v>2</v>
      </c>
      <c r="Q5052" s="59">
        <v>2.5</v>
      </c>
      <c r="R5052" s="59">
        <v>0</v>
      </c>
      <c r="S5052" s="59">
        <v>0</v>
      </c>
      <c r="T5052" s="59">
        <v>0</v>
      </c>
      <c r="U5052" s="59">
        <v>1</v>
      </c>
      <c r="V5052" s="59">
        <v>0</v>
      </c>
      <c r="W5052" s="59">
        <v>0</v>
      </c>
      <c r="X5052" s="59">
        <v>0</v>
      </c>
      <c r="Y5052" s="59">
        <f>IF(terrains!L5052&lt;=2.5,1,IF(terrains!L5052&lt;=4.5,2,IF(terrains!L5052&lt;=6.5,3,4)))</f>
        <v>2</v>
      </c>
      <c r="Z5052" s="59">
        <f>IF(terrains!R5052=1,35,IF(terrains!S5052=1,64,IF(terrains!T5052=1,IF(terrains!Y5052=1,85,104),IF(terrains!U5052=1,IF(terrains!Y5052=1,124,152),IF(terrains!V5052=1,(IF(terrains!Y5052=1,146,IF(terrains!Y5052=2,178,263))),IF(terrains!W5052=1,(IF(terrains!Y5052=1,178,IF(terrains!Y5052=2,218,321))),IF(terrains!X5052=1,IF(terrains!Y5052=1,190,IF(terrains!Y5052=2,242,IF(terrains!Y5052=3,357,896))))))))))</f>
        <v>152</v>
      </c>
      <c r="AA5052" s="152">
        <f>terrains!Z5052*terrains!F5052</f>
        <v>231019.34198399997</v>
      </c>
    </row>
    <row r="5053" spans="1:27" ht="14.4">
      <c r="A5053" s="143">
        <v>5052</v>
      </c>
      <c r="B5053" s="59">
        <v>300009.36794299999</v>
      </c>
      <c r="C5053" s="59">
        <v>5046167.4735599998</v>
      </c>
      <c r="D5053" s="59" t="s">
        <v>4675</v>
      </c>
      <c r="E5053" s="153">
        <v>140.80000000000001</v>
      </c>
      <c r="F5053" s="150">
        <f>terrains!E5053*10.76391</f>
        <v>1515.558528</v>
      </c>
      <c r="G5053" s="59" t="s">
        <v>990</v>
      </c>
      <c r="H5053" s="59">
        <v>0</v>
      </c>
      <c r="I5053" s="59">
        <v>0</v>
      </c>
      <c r="J5053" s="59">
        <f>IF(terrains!L5053=13.5,IF(terrains!X5053=1,12,9),-0.392532+1.267037*terrains!L5053+0.472239*terrains!X5053+0.58658*terrains!W5053+0.089417*terrains!V5053+0.531633*terrains!U5053+0.337883*terrains!T5053-0.403545*terrains!S5053)</f>
        <v>3.3066934999999997</v>
      </c>
      <c r="K5053" s="151">
        <f>IF(terrains!I5053=0,terrains!J5053,terrains!I5053)</f>
        <v>3.3066934999999997</v>
      </c>
      <c r="L5053" s="59">
        <v>2.5</v>
      </c>
      <c r="M5053" s="59">
        <v>2</v>
      </c>
      <c r="N5053" s="59">
        <v>3</v>
      </c>
      <c r="O5053" s="59" t="s">
        <v>177</v>
      </c>
      <c r="P5053" s="59">
        <v>2</v>
      </c>
      <c r="Q5053" s="59">
        <v>2.5</v>
      </c>
      <c r="R5053" s="59">
        <v>0</v>
      </c>
      <c r="S5053" s="59">
        <v>0</v>
      </c>
      <c r="T5053" s="59">
        <v>0</v>
      </c>
      <c r="U5053" s="59">
        <v>1</v>
      </c>
      <c r="V5053" s="59">
        <v>0</v>
      </c>
      <c r="W5053" s="59">
        <v>0</v>
      </c>
      <c r="X5053" s="59">
        <v>0</v>
      </c>
      <c r="Y5053" s="59">
        <f>IF(terrains!L5053&lt;=2.5,1,IF(terrains!L5053&lt;=4.5,2,IF(terrains!L5053&lt;=6.5,3,4)))</f>
        <v>1</v>
      </c>
      <c r="Z5053" s="59">
        <f>IF(terrains!R5053=1,35,IF(terrains!S5053=1,64,IF(terrains!T5053=1,IF(terrains!Y5053=1,85,104),IF(terrains!U5053=1,IF(terrains!Y5053=1,124,152),IF(terrains!V5053=1,(IF(terrains!Y5053=1,146,IF(terrains!Y5053=2,178,263))),IF(terrains!W5053=1,(IF(terrains!Y5053=1,178,IF(terrains!Y5053=2,218,321))),IF(terrains!X5053=1,IF(terrains!Y5053=1,190,IF(terrains!Y5053=2,242,IF(terrains!Y5053=3,357,896))))))))))</f>
        <v>124</v>
      </c>
      <c r="AA5053" s="152">
        <f>terrains!Z5053*terrains!F5053</f>
        <v>187929.257472</v>
      </c>
    </row>
    <row r="5054" spans="1:27" ht="14.4">
      <c r="A5054" s="143">
        <v>5053</v>
      </c>
      <c r="B5054" s="59">
        <v>300002.69514999999</v>
      </c>
      <c r="C5054" s="59">
        <v>5046170.5223000003</v>
      </c>
      <c r="D5054" s="59" t="s">
        <v>4676</v>
      </c>
      <c r="E5054" s="153">
        <v>140.69999999999999</v>
      </c>
      <c r="F5054" s="150">
        <f>terrains!E5054*10.76391</f>
        <v>1514.4821369999997</v>
      </c>
      <c r="G5054" s="59" t="s">
        <v>990</v>
      </c>
      <c r="H5054" s="59">
        <v>0</v>
      </c>
      <c r="I5054" s="59">
        <v>0</v>
      </c>
      <c r="J5054" s="59">
        <f>IF(terrains!L5054=13.5,IF(terrains!X5054=1,12,9),-0.392532+1.267037*terrains!L5054+0.472239*terrains!X5054+0.58658*terrains!W5054+0.089417*terrains!V5054+0.531633*terrains!U5054+0.337883*terrains!T5054-0.403545*terrains!S5054)</f>
        <v>3.3066934999999997</v>
      </c>
      <c r="K5054" s="151">
        <f>IF(terrains!I5054=0,terrains!J5054,terrains!I5054)</f>
        <v>3.3066934999999997</v>
      </c>
      <c r="L5054" s="59">
        <v>2.5</v>
      </c>
      <c r="M5054" s="59">
        <v>2</v>
      </c>
      <c r="N5054" s="59">
        <v>3</v>
      </c>
      <c r="O5054" s="59" t="s">
        <v>177</v>
      </c>
      <c r="P5054" s="59">
        <v>2</v>
      </c>
      <c r="Q5054" s="59">
        <v>2.5</v>
      </c>
      <c r="R5054" s="59">
        <v>0</v>
      </c>
      <c r="S5054" s="59">
        <v>0</v>
      </c>
      <c r="T5054" s="59">
        <v>0</v>
      </c>
      <c r="U5054" s="59">
        <v>1</v>
      </c>
      <c r="V5054" s="59">
        <v>0</v>
      </c>
      <c r="W5054" s="59">
        <v>0</v>
      </c>
      <c r="X5054" s="59">
        <v>0</v>
      </c>
      <c r="Y5054" s="59">
        <f>IF(terrains!L5054&lt;=2.5,1,IF(terrains!L5054&lt;=4.5,2,IF(terrains!L5054&lt;=6.5,3,4)))</f>
        <v>1</v>
      </c>
      <c r="Z5054" s="59">
        <f>IF(terrains!R5054=1,35,IF(terrains!S5054=1,64,IF(terrains!T5054=1,IF(terrains!Y5054=1,85,104),IF(terrains!U5054=1,IF(terrains!Y5054=1,124,152),IF(terrains!V5054=1,(IF(terrains!Y5054=1,146,IF(terrains!Y5054=2,178,263))),IF(terrains!W5054=1,(IF(terrains!Y5054=1,178,IF(terrains!Y5054=2,218,321))),IF(terrains!X5054=1,IF(terrains!Y5054=1,190,IF(terrains!Y5054=2,242,IF(terrains!Y5054=3,357,896))))))))))</f>
        <v>124</v>
      </c>
      <c r="AA5054" s="152">
        <f>terrains!Z5054*terrains!F5054</f>
        <v>187795.78498799997</v>
      </c>
    </row>
    <row r="5055" spans="1:27" ht="14.4">
      <c r="A5055" s="143">
        <v>5054</v>
      </c>
      <c r="B5055" s="59">
        <v>297545.8235</v>
      </c>
      <c r="C5055" s="59">
        <v>5047021.977</v>
      </c>
      <c r="D5055" s="59" t="s">
        <v>4677</v>
      </c>
      <c r="E5055" s="153">
        <v>140.4</v>
      </c>
      <c r="F5055" s="150">
        <f>terrains!E5055*10.76391</f>
        <v>1511.252964</v>
      </c>
      <c r="G5055" s="59" t="s">
        <v>493</v>
      </c>
      <c r="H5055" s="59">
        <v>0</v>
      </c>
      <c r="I5055" s="59">
        <v>0</v>
      </c>
      <c r="J5055" s="59">
        <f>IF(terrains!L5055=13.5,IF(terrains!X5055=1,12,9),-0.392532+1.267037*terrains!L5055+0.472239*terrains!X5055+0.58658*terrains!W5055+0.089417*terrains!V5055+0.531633*terrains!U5055+0.337883*terrains!T5055-0.403545*terrains!S5055)</f>
        <v>1.7379969999999998</v>
      </c>
      <c r="K5055" s="151">
        <f>IF(terrains!I5055=0,terrains!J5055,terrains!I5055)</f>
        <v>1.7379969999999998</v>
      </c>
      <c r="L5055" s="59">
        <v>2</v>
      </c>
      <c r="M5055" s="59">
        <v>1</v>
      </c>
      <c r="N5055" s="59">
        <v>3</v>
      </c>
      <c r="O5055" s="59" t="s">
        <v>175</v>
      </c>
      <c r="P5055" s="59">
        <v>2</v>
      </c>
      <c r="Q5055" s="59">
        <v>1.5</v>
      </c>
      <c r="R5055" s="59">
        <v>0</v>
      </c>
      <c r="S5055" s="59">
        <v>1</v>
      </c>
      <c r="T5055" s="59">
        <v>0</v>
      </c>
      <c r="U5055" s="59">
        <v>0</v>
      </c>
      <c r="V5055" s="59">
        <v>0</v>
      </c>
      <c r="W5055" s="59">
        <v>0</v>
      </c>
      <c r="X5055" s="59">
        <v>0</v>
      </c>
      <c r="Y5055" s="59">
        <f>IF(terrains!L5055&lt;=2.5,1,IF(terrains!L5055&lt;=4.5,2,IF(terrains!L5055&lt;=6.5,3,4)))</f>
        <v>1</v>
      </c>
      <c r="Z5055" s="59">
        <f>IF(terrains!R5055=1,35,IF(terrains!S5055=1,64,IF(terrains!T5055=1,IF(terrains!Y5055=1,85,104),IF(terrains!U5055=1,IF(terrains!Y5055=1,124,152),IF(terrains!V5055=1,(IF(terrains!Y5055=1,146,IF(terrains!Y5055=2,178,263))),IF(terrains!W5055=1,(IF(terrains!Y5055=1,178,IF(terrains!Y5055=2,218,321))),IF(terrains!X5055=1,IF(terrains!Y5055=1,190,IF(terrains!Y5055=2,242,IF(terrains!Y5055=3,357,896))))))))))</f>
        <v>64</v>
      </c>
      <c r="AA5055" s="152">
        <f>terrains!Z5055*terrains!F5055</f>
        <v>96720.189696000001</v>
      </c>
    </row>
    <row r="5056" spans="1:27" ht="14.4">
      <c r="A5056" s="143">
        <v>5055</v>
      </c>
      <c r="B5056" s="59">
        <v>291989.79970600002</v>
      </c>
      <c r="C5056" s="59">
        <v>5032962.5871700002</v>
      </c>
      <c r="D5056" s="59" t="s">
        <v>4678</v>
      </c>
      <c r="E5056" s="153">
        <v>139.4</v>
      </c>
      <c r="F5056" s="150">
        <f>terrains!E5056*10.76391</f>
        <v>1500.4890539999999</v>
      </c>
      <c r="G5056" s="59" t="s">
        <v>192</v>
      </c>
      <c r="H5056" s="59">
        <v>0.2</v>
      </c>
      <c r="I5056" s="59">
        <v>5</v>
      </c>
      <c r="J5056" s="59">
        <f>IF(terrains!L5056=13.5,IF(terrains!X5056=1,12,9),-0.392532+1.267037*terrains!L5056+0.472239*terrains!X5056+0.58658*terrains!W5056+0.089417*terrains!V5056+0.531633*terrains!U5056+0.337883*terrains!T5056-0.403545*terrains!S5056)</f>
        <v>2.3715155000000001</v>
      </c>
      <c r="K5056" s="151">
        <f>IF(terrains!I5056=0,terrains!J5056,terrains!I5056)</f>
        <v>5</v>
      </c>
      <c r="L5056" s="59">
        <v>2.5</v>
      </c>
      <c r="M5056" s="59">
        <v>2</v>
      </c>
      <c r="N5056" s="59">
        <v>6</v>
      </c>
      <c r="O5056" s="59" t="s">
        <v>175</v>
      </c>
      <c r="P5056" s="59">
        <v>2</v>
      </c>
      <c r="Q5056" s="59">
        <v>1.5</v>
      </c>
      <c r="R5056" s="59">
        <v>0</v>
      </c>
      <c r="S5056" s="59">
        <v>1</v>
      </c>
      <c r="T5056" s="59">
        <v>0</v>
      </c>
      <c r="U5056" s="59">
        <v>0</v>
      </c>
      <c r="V5056" s="59">
        <v>0</v>
      </c>
      <c r="W5056" s="59">
        <v>0</v>
      </c>
      <c r="X5056" s="59">
        <v>0</v>
      </c>
      <c r="Y5056" s="59">
        <f>IF(terrains!L5056&lt;=2.5,1,IF(terrains!L5056&lt;=4.5,2,IF(terrains!L5056&lt;=6.5,3,4)))</f>
        <v>1</v>
      </c>
      <c r="Z5056" s="59">
        <f>IF(terrains!R5056=1,35,IF(terrains!S5056=1,64,IF(terrains!T5056=1,IF(terrains!Y5056=1,85,104),IF(terrains!U5056=1,IF(terrains!Y5056=1,124,152),IF(terrains!V5056=1,(IF(terrains!Y5056=1,146,IF(terrains!Y5056=2,178,263))),IF(terrains!W5056=1,(IF(terrains!Y5056=1,178,IF(terrains!Y5056=2,218,321))),IF(terrains!X5056=1,IF(terrains!Y5056=1,190,IF(terrains!Y5056=2,242,IF(terrains!Y5056=3,357,896))))))))))</f>
        <v>64</v>
      </c>
      <c r="AA5056" s="152">
        <f>terrains!Z5056*terrains!F5056</f>
        <v>96031.299455999993</v>
      </c>
    </row>
    <row r="5057" spans="1:27" ht="14.4">
      <c r="A5057" s="143">
        <v>5056</v>
      </c>
      <c r="B5057" s="59">
        <v>300407.81794600002</v>
      </c>
      <c r="C5057" s="59">
        <v>5043229.2613700004</v>
      </c>
      <c r="D5057" s="59" t="s">
        <v>4679</v>
      </c>
      <c r="E5057" s="153">
        <v>137.30000000000001</v>
      </c>
      <c r="F5057" s="150">
        <f>terrains!E5057*10.76391</f>
        <v>1477.884843</v>
      </c>
      <c r="G5057" s="59" t="s">
        <v>814</v>
      </c>
      <c r="H5057" s="59">
        <v>0</v>
      </c>
      <c r="I5057" s="59">
        <v>4</v>
      </c>
      <c r="J5057" s="59">
        <f>IF(terrains!L5057=13.5,IF(terrains!X5057=1,12,9),-0.392532+1.267037*terrains!L5057+0.472239*terrains!X5057+0.58658*terrains!W5057+0.089417*terrains!V5057+0.531633*terrains!U5057+0.337883*terrains!T5057-0.403545*terrains!S5057)</f>
        <v>4.3799804999999994</v>
      </c>
      <c r="K5057" s="151">
        <f>IF(terrains!I5057=0,terrains!J5057,terrains!I5057)</f>
        <v>4</v>
      </c>
      <c r="L5057" s="59">
        <v>3.5</v>
      </c>
      <c r="M5057" s="59">
        <v>3</v>
      </c>
      <c r="N5057" s="59">
        <v>5</v>
      </c>
      <c r="O5057" s="59" t="s">
        <v>176</v>
      </c>
      <c r="P5057" s="59">
        <v>2</v>
      </c>
      <c r="Q5057" s="59">
        <v>2.5</v>
      </c>
      <c r="R5057" s="59">
        <v>0</v>
      </c>
      <c r="S5057" s="59">
        <v>0</v>
      </c>
      <c r="T5057" s="59">
        <v>1</v>
      </c>
      <c r="U5057" s="59">
        <v>0</v>
      </c>
      <c r="V5057" s="59">
        <v>0</v>
      </c>
      <c r="W5057" s="59">
        <v>0</v>
      </c>
      <c r="X5057" s="59">
        <v>0</v>
      </c>
      <c r="Y5057" s="59">
        <f>IF(terrains!L5057&lt;=2.5,1,IF(terrains!L5057&lt;=4.5,2,IF(terrains!L5057&lt;=6.5,3,4)))</f>
        <v>2</v>
      </c>
      <c r="Z5057" s="59">
        <f>IF(terrains!R5057=1,35,IF(terrains!S5057=1,64,IF(terrains!T5057=1,IF(terrains!Y5057=1,85,104),IF(terrains!U5057=1,IF(terrains!Y5057=1,124,152),IF(terrains!V5057=1,(IF(terrains!Y5057=1,146,IF(terrains!Y5057=2,178,263))),IF(terrains!W5057=1,(IF(terrains!Y5057=1,178,IF(terrains!Y5057=2,218,321))),IF(terrains!X5057=1,IF(terrains!Y5057=1,190,IF(terrains!Y5057=2,242,IF(terrains!Y5057=3,357,896))))))))))</f>
        <v>104</v>
      </c>
      <c r="AA5057" s="152">
        <f>terrains!Z5057*terrains!F5057</f>
        <v>153700.02367200001</v>
      </c>
    </row>
    <row r="5058" spans="1:27" ht="14.4">
      <c r="A5058" s="143">
        <v>5057</v>
      </c>
      <c r="B5058" s="59">
        <v>291874.89657300001</v>
      </c>
      <c r="C5058" s="59">
        <v>5045996.3706599995</v>
      </c>
      <c r="D5058" s="59" t="s">
        <v>4680</v>
      </c>
      <c r="E5058" s="153">
        <v>136.6</v>
      </c>
      <c r="F5058" s="150">
        <f>terrains!E5058*10.76391</f>
        <v>1470.3501059999999</v>
      </c>
      <c r="G5058" s="59" t="s">
        <v>513</v>
      </c>
      <c r="H5058" s="59">
        <v>0</v>
      </c>
      <c r="I5058" s="59">
        <v>0</v>
      </c>
      <c r="J5058" s="59">
        <f>IF(terrains!L5058=13.5,IF(terrains!X5058=1,12,9),-0.392532+1.267037*terrains!L5058+0.472239*terrains!X5058+0.58658*terrains!W5058+0.089417*terrains!V5058+0.531633*terrains!U5058+0.337883*terrains!T5058-0.403545*terrains!S5058)</f>
        <v>2.479425</v>
      </c>
      <c r="K5058" s="151">
        <f>IF(terrains!I5058=0,terrains!J5058,terrains!I5058)</f>
        <v>2.479425</v>
      </c>
      <c r="L5058" s="59">
        <v>2</v>
      </c>
      <c r="M5058" s="59">
        <v>1</v>
      </c>
      <c r="N5058" s="59">
        <v>3</v>
      </c>
      <c r="O5058" s="59" t="s">
        <v>176</v>
      </c>
      <c r="P5058" s="59">
        <v>2</v>
      </c>
      <c r="Q5058" s="59">
        <v>2.5</v>
      </c>
      <c r="R5058" s="59">
        <v>0</v>
      </c>
      <c r="S5058" s="59">
        <v>0</v>
      </c>
      <c r="T5058" s="59">
        <v>1</v>
      </c>
      <c r="U5058" s="59">
        <v>0</v>
      </c>
      <c r="V5058" s="59">
        <v>0</v>
      </c>
      <c r="W5058" s="59">
        <v>0</v>
      </c>
      <c r="X5058" s="59">
        <v>0</v>
      </c>
      <c r="Y5058" s="59">
        <f>IF(terrains!L5058&lt;=2.5,1,IF(terrains!L5058&lt;=4.5,2,IF(terrains!L5058&lt;=6.5,3,4)))</f>
        <v>1</v>
      </c>
      <c r="Z5058" s="59">
        <f>IF(terrains!R5058=1,35,IF(terrains!S5058=1,64,IF(terrains!T5058=1,IF(terrains!Y5058=1,85,104),IF(terrains!U5058=1,IF(terrains!Y5058=1,124,152),IF(terrains!V5058=1,(IF(terrains!Y5058=1,146,IF(terrains!Y5058=2,178,263))),IF(terrains!W5058=1,(IF(terrains!Y5058=1,178,IF(terrains!Y5058=2,218,321))),IF(terrains!X5058=1,IF(terrains!Y5058=1,190,IF(terrains!Y5058=2,242,IF(terrains!Y5058=3,357,896))))))))))</f>
        <v>85</v>
      </c>
      <c r="AA5058" s="152">
        <f>terrains!Z5058*terrains!F5058</f>
        <v>124979.75900999999</v>
      </c>
    </row>
    <row r="5059" spans="1:27" ht="14.4">
      <c r="A5059" s="143">
        <v>5058</v>
      </c>
      <c r="B5059" s="59">
        <v>291669.36755999998</v>
      </c>
      <c r="C5059" s="59">
        <v>5032624.96337</v>
      </c>
      <c r="D5059" s="59" t="s">
        <v>4681</v>
      </c>
      <c r="E5059" s="153">
        <v>134.6</v>
      </c>
      <c r="F5059" s="150">
        <f>terrains!E5059*10.76391</f>
        <v>1448.8222859999998</v>
      </c>
      <c r="G5059" s="59" t="s">
        <v>192</v>
      </c>
      <c r="H5059" s="59">
        <v>0.2</v>
      </c>
      <c r="I5059" s="59">
        <v>5</v>
      </c>
      <c r="J5059" s="59">
        <f>IF(terrains!L5059=13.5,IF(terrains!X5059=1,12,9),-0.392532+1.267037*terrains!L5059+0.472239*terrains!X5059+0.58658*terrains!W5059+0.089417*terrains!V5059+0.531633*terrains!U5059+0.337883*terrains!T5059-0.403545*terrains!S5059)</f>
        <v>2.3715155000000001</v>
      </c>
      <c r="K5059" s="151">
        <f>IF(terrains!I5059=0,terrains!J5059,terrains!I5059)</f>
        <v>5</v>
      </c>
      <c r="L5059" s="59">
        <v>2.5</v>
      </c>
      <c r="M5059" s="59">
        <v>2</v>
      </c>
      <c r="N5059" s="59">
        <v>6</v>
      </c>
      <c r="O5059" s="59" t="s">
        <v>175</v>
      </c>
      <c r="P5059" s="59">
        <v>2</v>
      </c>
      <c r="Q5059" s="59">
        <v>1.5</v>
      </c>
      <c r="R5059" s="59">
        <v>0</v>
      </c>
      <c r="S5059" s="59">
        <v>1</v>
      </c>
      <c r="T5059" s="59">
        <v>0</v>
      </c>
      <c r="U5059" s="59">
        <v>0</v>
      </c>
      <c r="V5059" s="59">
        <v>0</v>
      </c>
      <c r="W5059" s="59">
        <v>0</v>
      </c>
      <c r="X5059" s="59">
        <v>0</v>
      </c>
      <c r="Y5059" s="59">
        <f>IF(terrains!L5059&lt;=2.5,1,IF(terrains!L5059&lt;=4.5,2,IF(terrains!L5059&lt;=6.5,3,4)))</f>
        <v>1</v>
      </c>
      <c r="Z5059" s="59">
        <f>IF(terrains!R5059=1,35,IF(terrains!S5059=1,64,IF(terrains!T5059=1,IF(terrains!Y5059=1,85,104),IF(terrains!U5059=1,IF(terrains!Y5059=1,124,152),IF(terrains!V5059=1,(IF(terrains!Y5059=1,146,IF(terrains!Y5059=2,178,263))),IF(terrains!W5059=1,(IF(terrains!Y5059=1,178,IF(terrains!Y5059=2,218,321))),IF(terrains!X5059=1,IF(terrains!Y5059=1,190,IF(terrains!Y5059=2,242,IF(terrains!Y5059=3,357,896))))))))))</f>
        <v>64</v>
      </c>
      <c r="AA5059" s="152">
        <f>terrains!Z5059*terrains!F5059</f>
        <v>92724.62630399999</v>
      </c>
    </row>
    <row r="5060" spans="1:27" ht="14.4">
      <c r="A5060" s="143">
        <v>5059</v>
      </c>
      <c r="B5060" s="59">
        <v>300403.80149300001</v>
      </c>
      <c r="C5060" s="59">
        <v>5043223.5199999996</v>
      </c>
      <c r="D5060" s="59" t="s">
        <v>4682</v>
      </c>
      <c r="E5060" s="153">
        <v>134.1</v>
      </c>
      <c r="F5060" s="150">
        <f>terrains!E5060*10.76391</f>
        <v>1443.4403309999998</v>
      </c>
      <c r="G5060" s="59" t="s">
        <v>814</v>
      </c>
      <c r="H5060" s="59">
        <v>0</v>
      </c>
      <c r="I5060" s="59">
        <v>4</v>
      </c>
      <c r="J5060" s="59">
        <f>IF(terrains!L5060=13.5,IF(terrains!X5060=1,12,9),-0.392532+1.267037*terrains!L5060+0.472239*terrains!X5060+0.58658*terrains!W5060+0.089417*terrains!V5060+0.531633*terrains!U5060+0.337883*terrains!T5060-0.403545*terrains!S5060)</f>
        <v>4.3799804999999994</v>
      </c>
      <c r="K5060" s="151">
        <f>IF(terrains!I5060=0,terrains!J5060,terrains!I5060)</f>
        <v>4</v>
      </c>
      <c r="L5060" s="59">
        <v>3.5</v>
      </c>
      <c r="M5060" s="59">
        <v>3</v>
      </c>
      <c r="N5060" s="59">
        <v>5</v>
      </c>
      <c r="O5060" s="59" t="s">
        <v>176</v>
      </c>
      <c r="P5060" s="59">
        <v>2</v>
      </c>
      <c r="Q5060" s="59">
        <v>2.5</v>
      </c>
      <c r="R5060" s="59">
        <v>0</v>
      </c>
      <c r="S5060" s="59">
        <v>0</v>
      </c>
      <c r="T5060" s="59">
        <v>1</v>
      </c>
      <c r="U5060" s="59">
        <v>0</v>
      </c>
      <c r="V5060" s="59">
        <v>0</v>
      </c>
      <c r="W5060" s="59">
        <v>0</v>
      </c>
      <c r="X5060" s="59">
        <v>0</v>
      </c>
      <c r="Y5060" s="59">
        <f>IF(terrains!L5060&lt;=2.5,1,IF(terrains!L5060&lt;=4.5,2,IF(terrains!L5060&lt;=6.5,3,4)))</f>
        <v>2</v>
      </c>
      <c r="Z5060" s="59">
        <f>IF(terrains!R5060=1,35,IF(terrains!S5060=1,64,IF(terrains!T5060=1,IF(terrains!Y5060=1,85,104),IF(terrains!U5060=1,IF(terrains!Y5060=1,124,152),IF(terrains!V5060=1,(IF(terrains!Y5060=1,146,IF(terrains!Y5060=2,178,263))),IF(terrains!W5060=1,(IF(terrains!Y5060=1,178,IF(terrains!Y5060=2,218,321))),IF(terrains!X5060=1,IF(terrains!Y5060=1,190,IF(terrains!Y5060=2,242,IF(terrains!Y5060=3,357,896))))))))))</f>
        <v>104</v>
      </c>
      <c r="AA5060" s="152">
        <f>terrains!Z5060*terrains!F5060</f>
        <v>150117.79442399996</v>
      </c>
    </row>
    <row r="5061" spans="1:27" ht="14.4">
      <c r="A5061" s="143">
        <v>5060</v>
      </c>
      <c r="B5061" s="59">
        <v>297874.39380000002</v>
      </c>
      <c r="C5061" s="59">
        <v>5044443.4380000001</v>
      </c>
      <c r="D5061" s="59" t="s">
        <v>4683</v>
      </c>
      <c r="E5061" s="153">
        <v>134</v>
      </c>
      <c r="F5061" s="150">
        <f>terrains!E5061*10.76391</f>
        <v>1442.36394</v>
      </c>
      <c r="G5061" s="59" t="s">
        <v>219</v>
      </c>
      <c r="H5061" s="59">
        <v>0</v>
      </c>
      <c r="I5061" s="59">
        <v>0</v>
      </c>
      <c r="J5061" s="59">
        <f>IF(terrains!L5061=13.5,IF(terrains!X5061=1,12,9),-0.392532+1.267037*terrains!L5061+0.472239*terrains!X5061+0.58658*terrains!W5061+0.089417*terrains!V5061+0.531633*terrains!U5061+0.337883*terrains!T5061-0.403545*terrains!S5061)</f>
        <v>3.7464619999999997</v>
      </c>
      <c r="K5061" s="151">
        <f>IF(terrains!I5061=0,terrains!J5061,terrains!I5061)</f>
        <v>3.7464619999999997</v>
      </c>
      <c r="L5061" s="59">
        <v>3</v>
      </c>
      <c r="M5061" s="59">
        <v>2</v>
      </c>
      <c r="N5061" s="59">
        <v>6</v>
      </c>
      <c r="O5061" s="59" t="s">
        <v>176</v>
      </c>
      <c r="P5061" s="59">
        <v>2</v>
      </c>
      <c r="Q5061" s="59">
        <v>2.5</v>
      </c>
      <c r="R5061" s="59">
        <v>0</v>
      </c>
      <c r="S5061" s="59">
        <v>0</v>
      </c>
      <c r="T5061" s="59">
        <v>1</v>
      </c>
      <c r="U5061" s="59">
        <v>0</v>
      </c>
      <c r="V5061" s="59">
        <v>0</v>
      </c>
      <c r="W5061" s="59">
        <v>0</v>
      </c>
      <c r="X5061" s="59">
        <v>0</v>
      </c>
      <c r="Y5061" s="59">
        <f>IF(terrains!L5061&lt;=2.5,1,IF(terrains!L5061&lt;=4.5,2,IF(terrains!L5061&lt;=6.5,3,4)))</f>
        <v>2</v>
      </c>
      <c r="Z5061" s="59">
        <f>IF(terrains!R5061=1,35,IF(terrains!S5061=1,64,IF(terrains!T5061=1,IF(terrains!Y5061=1,85,104),IF(terrains!U5061=1,IF(terrains!Y5061=1,124,152),IF(terrains!V5061=1,(IF(terrains!Y5061=1,146,IF(terrains!Y5061=2,178,263))),IF(terrains!W5061=1,(IF(terrains!Y5061=1,178,IF(terrains!Y5061=2,218,321))),IF(terrains!X5061=1,IF(terrains!Y5061=1,190,IF(terrains!Y5061=2,242,IF(terrains!Y5061=3,357,896))))))))))</f>
        <v>104</v>
      </c>
      <c r="AA5061" s="152">
        <f>terrains!Z5061*terrains!F5061</f>
        <v>150005.84975999998</v>
      </c>
    </row>
    <row r="5062" spans="1:27" ht="14.4">
      <c r="A5062" s="143">
        <v>5061</v>
      </c>
      <c r="B5062" s="59">
        <v>297889.65299999999</v>
      </c>
      <c r="C5062" s="59">
        <v>5044433.3569999998</v>
      </c>
      <c r="D5062" s="59" t="s">
        <v>4684</v>
      </c>
      <c r="E5062" s="153">
        <v>133.80000000000001</v>
      </c>
      <c r="F5062" s="150">
        <f>terrains!E5062*10.76391</f>
        <v>1440.2111580000001</v>
      </c>
      <c r="G5062" s="59" t="s">
        <v>219</v>
      </c>
      <c r="H5062" s="59">
        <v>0</v>
      </c>
      <c r="I5062" s="59">
        <v>0</v>
      </c>
      <c r="J5062" s="59">
        <f>IF(terrains!L5062=13.5,IF(terrains!X5062=1,12,9),-0.392532+1.267037*terrains!L5062+0.472239*terrains!X5062+0.58658*terrains!W5062+0.089417*terrains!V5062+0.531633*terrains!U5062+0.337883*terrains!T5062-0.403545*terrains!S5062)</f>
        <v>3.7464619999999997</v>
      </c>
      <c r="K5062" s="151">
        <f>IF(terrains!I5062=0,terrains!J5062,terrains!I5062)</f>
        <v>3.7464619999999997</v>
      </c>
      <c r="L5062" s="59">
        <v>3</v>
      </c>
      <c r="M5062" s="59">
        <v>2</v>
      </c>
      <c r="N5062" s="59">
        <v>6</v>
      </c>
      <c r="O5062" s="59" t="s">
        <v>176</v>
      </c>
      <c r="P5062" s="59">
        <v>2</v>
      </c>
      <c r="Q5062" s="59">
        <v>2.5</v>
      </c>
      <c r="R5062" s="59">
        <v>0</v>
      </c>
      <c r="S5062" s="59">
        <v>0</v>
      </c>
      <c r="T5062" s="59">
        <v>1</v>
      </c>
      <c r="U5062" s="59">
        <v>0</v>
      </c>
      <c r="V5062" s="59">
        <v>0</v>
      </c>
      <c r="W5062" s="59">
        <v>0</v>
      </c>
      <c r="X5062" s="59">
        <v>0</v>
      </c>
      <c r="Y5062" s="59">
        <f>IF(terrains!L5062&lt;=2.5,1,IF(terrains!L5062&lt;=4.5,2,IF(terrains!L5062&lt;=6.5,3,4)))</f>
        <v>2</v>
      </c>
      <c r="Z5062" s="59">
        <f>IF(terrains!R5062=1,35,IF(terrains!S5062=1,64,IF(terrains!T5062=1,IF(terrains!Y5062=1,85,104),IF(terrains!U5062=1,IF(terrains!Y5062=1,124,152),IF(terrains!V5062=1,(IF(terrains!Y5062=1,146,IF(terrains!Y5062=2,178,263))),IF(terrains!W5062=1,(IF(terrains!Y5062=1,178,IF(terrains!Y5062=2,218,321))),IF(terrains!X5062=1,IF(terrains!Y5062=1,190,IF(terrains!Y5062=2,242,IF(terrains!Y5062=3,357,896))))))))))</f>
        <v>104</v>
      </c>
      <c r="AA5062" s="152">
        <f>terrains!Z5062*terrains!F5062</f>
        <v>149781.96043199999</v>
      </c>
    </row>
    <row r="5063" spans="1:27" ht="14.4">
      <c r="A5063" s="143">
        <v>5062</v>
      </c>
      <c r="B5063" s="59">
        <v>290840.48889799998</v>
      </c>
      <c r="C5063" s="59">
        <v>5041763.9678999996</v>
      </c>
      <c r="D5063" s="59" t="s">
        <v>4685</v>
      </c>
      <c r="E5063" s="153">
        <v>132.4</v>
      </c>
      <c r="F5063" s="150">
        <f>terrains!E5063*10.76391</f>
        <v>1425.1416839999999</v>
      </c>
      <c r="G5063" s="59" t="s">
        <v>2263</v>
      </c>
      <c r="H5063" s="59">
        <v>0</v>
      </c>
      <c r="I5063" s="59">
        <v>0</v>
      </c>
      <c r="J5063" s="59">
        <f>IF(terrains!L5063=13.5,IF(terrains!X5063=1,12,9),-0.392532+1.267037*terrains!L5063+0.472239*terrains!X5063+0.58658*terrains!W5063+0.089417*terrains!V5063+0.531633*terrains!U5063+0.337883*terrains!T5063-0.403545*terrains!S5063)</f>
        <v>2.3715155000000001</v>
      </c>
      <c r="K5063" s="151">
        <f>IF(terrains!I5063=0,terrains!J5063,terrains!I5063)</f>
        <v>2.3715155000000001</v>
      </c>
      <c r="L5063" s="59">
        <v>2.5</v>
      </c>
      <c r="M5063" s="59">
        <v>2</v>
      </c>
      <c r="N5063" s="59">
        <v>4</v>
      </c>
      <c r="O5063" s="59" t="s">
        <v>175</v>
      </c>
      <c r="P5063" s="59">
        <v>2</v>
      </c>
      <c r="Q5063" s="59">
        <v>2</v>
      </c>
      <c r="R5063" s="59">
        <v>0</v>
      </c>
      <c r="S5063" s="59">
        <v>1</v>
      </c>
      <c r="T5063" s="59">
        <v>0</v>
      </c>
      <c r="U5063" s="59">
        <v>0</v>
      </c>
      <c r="V5063" s="59">
        <v>0</v>
      </c>
      <c r="W5063" s="59">
        <v>0</v>
      </c>
      <c r="X5063" s="59">
        <v>0</v>
      </c>
      <c r="Y5063" s="59">
        <f>IF(terrains!L5063&lt;=2.5,1,IF(terrains!L5063&lt;=4.5,2,IF(terrains!L5063&lt;=6.5,3,4)))</f>
        <v>1</v>
      </c>
      <c r="Z5063" s="59">
        <f>IF(terrains!R5063=1,35,IF(terrains!S5063=1,64,IF(terrains!T5063=1,IF(terrains!Y5063=1,85,104),IF(terrains!U5063=1,IF(terrains!Y5063=1,124,152),IF(terrains!V5063=1,(IF(terrains!Y5063=1,146,IF(terrains!Y5063=2,178,263))),IF(terrains!W5063=1,(IF(terrains!Y5063=1,178,IF(terrains!Y5063=2,218,321))),IF(terrains!X5063=1,IF(terrains!Y5063=1,190,IF(terrains!Y5063=2,242,IF(terrains!Y5063=3,357,896))))))))))</f>
        <v>64</v>
      </c>
      <c r="AA5063" s="152">
        <f>terrains!Z5063*terrains!F5063</f>
        <v>91209.067775999996</v>
      </c>
    </row>
    <row r="5064" spans="1:27" ht="14.4">
      <c r="A5064" s="143">
        <v>5063</v>
      </c>
      <c r="B5064" s="59">
        <v>300966.66883500002</v>
      </c>
      <c r="C5064" s="59">
        <v>5044388.7346700002</v>
      </c>
      <c r="D5064" s="59" t="s">
        <v>4686</v>
      </c>
      <c r="E5064" s="153">
        <v>130.1</v>
      </c>
      <c r="F5064" s="150">
        <f>terrains!E5064*10.76391</f>
        <v>1400.3846909999997</v>
      </c>
      <c r="G5064" s="59" t="s">
        <v>806</v>
      </c>
      <c r="H5064" s="59">
        <v>0</v>
      </c>
      <c r="I5064" s="59">
        <v>0</v>
      </c>
      <c r="J5064" s="59">
        <f>IF(terrains!L5064=13.5,IF(terrains!X5064=1,12,9),-0.392532+1.267037*terrains!L5064+0.472239*terrains!X5064+0.58658*terrains!W5064+0.089417*terrains!V5064+0.531633*terrains!U5064+0.337883*terrains!T5064-0.403545*terrains!S5064)</f>
        <v>2.479425</v>
      </c>
      <c r="K5064" s="151">
        <f>IF(terrains!I5064=0,terrains!J5064,terrains!I5064)</f>
        <v>2.479425</v>
      </c>
      <c r="L5064" s="59">
        <v>2</v>
      </c>
      <c r="M5064" s="59">
        <v>1</v>
      </c>
      <c r="N5064" s="59">
        <v>4</v>
      </c>
      <c r="O5064" s="59" t="s">
        <v>176</v>
      </c>
      <c r="P5064" s="59">
        <v>2</v>
      </c>
      <c r="Q5064" s="59">
        <v>1.5</v>
      </c>
      <c r="R5064" s="59">
        <v>0</v>
      </c>
      <c r="S5064" s="59">
        <v>0</v>
      </c>
      <c r="T5064" s="59">
        <v>1</v>
      </c>
      <c r="U5064" s="59">
        <v>0</v>
      </c>
      <c r="V5064" s="59">
        <v>0</v>
      </c>
      <c r="W5064" s="59">
        <v>0</v>
      </c>
      <c r="X5064" s="59">
        <v>0</v>
      </c>
      <c r="Y5064" s="59">
        <f>IF(terrains!L5064&lt;=2.5,1,IF(terrains!L5064&lt;=4.5,2,IF(terrains!L5064&lt;=6.5,3,4)))</f>
        <v>1</v>
      </c>
      <c r="Z5064" s="59">
        <f>IF(terrains!R5064=1,35,IF(terrains!S5064=1,64,IF(terrains!T5064=1,IF(terrains!Y5064=1,85,104),IF(terrains!U5064=1,IF(terrains!Y5064=1,124,152),IF(terrains!V5064=1,(IF(terrains!Y5064=1,146,IF(terrains!Y5064=2,178,263))),IF(terrains!W5064=1,(IF(terrains!Y5064=1,178,IF(terrains!Y5064=2,218,321))),IF(terrains!X5064=1,IF(terrains!Y5064=1,190,IF(terrains!Y5064=2,242,IF(terrains!Y5064=3,357,896))))))))))</f>
        <v>85</v>
      </c>
      <c r="AA5064" s="152">
        <f>terrains!Z5064*terrains!F5064</f>
        <v>119032.69873499998</v>
      </c>
    </row>
    <row r="5065" spans="1:27" ht="14.4">
      <c r="A5065" s="143">
        <v>5064</v>
      </c>
      <c r="B5065" s="59">
        <v>301908.44030000002</v>
      </c>
      <c r="C5065" s="59">
        <v>5045301.6869999999</v>
      </c>
      <c r="D5065" s="59" t="s">
        <v>4687</v>
      </c>
      <c r="E5065" s="153">
        <v>127.5</v>
      </c>
      <c r="F5065" s="150">
        <f>terrains!E5065*10.76391</f>
        <v>1372.3985249999998</v>
      </c>
      <c r="G5065" s="59" t="s">
        <v>534</v>
      </c>
      <c r="H5065" s="59">
        <v>0</v>
      </c>
      <c r="I5065" s="59">
        <v>0</v>
      </c>
      <c r="J5065" s="59">
        <f>IF(terrains!L5065=13.5,IF(terrains!X5065=1,12,9),-0.392532+1.267037*terrains!L5065+0.472239*terrains!X5065+0.58658*terrains!W5065+0.089417*terrains!V5065+0.531633*terrains!U5065+0.337883*terrains!T5065-0.403545*terrains!S5065)</f>
        <v>3.1129435000000001</v>
      </c>
      <c r="K5065" s="151">
        <f>IF(terrains!I5065=0,terrains!J5065,terrains!I5065)</f>
        <v>3.1129435000000001</v>
      </c>
      <c r="L5065" s="59">
        <v>2.5</v>
      </c>
      <c r="M5065" s="59">
        <v>1</v>
      </c>
      <c r="N5065" s="59">
        <v>4</v>
      </c>
      <c r="O5065" s="59" t="s">
        <v>176</v>
      </c>
      <c r="P5065" s="59">
        <v>2</v>
      </c>
      <c r="Q5065" s="59">
        <v>2.5</v>
      </c>
      <c r="R5065" s="59">
        <v>0</v>
      </c>
      <c r="S5065" s="59">
        <v>0</v>
      </c>
      <c r="T5065" s="59">
        <v>1</v>
      </c>
      <c r="U5065" s="59">
        <v>0</v>
      </c>
      <c r="V5065" s="59">
        <v>0</v>
      </c>
      <c r="W5065" s="59">
        <v>0</v>
      </c>
      <c r="X5065" s="59">
        <v>0</v>
      </c>
      <c r="Y5065" s="59">
        <f>IF(terrains!L5065&lt;=2.5,1,IF(terrains!L5065&lt;=4.5,2,IF(terrains!L5065&lt;=6.5,3,4)))</f>
        <v>1</v>
      </c>
      <c r="Z5065" s="59">
        <f>IF(terrains!R5065=1,35,IF(terrains!S5065=1,64,IF(terrains!T5065=1,IF(terrains!Y5065=1,85,104),IF(terrains!U5065=1,IF(terrains!Y5065=1,124,152),IF(terrains!V5065=1,(IF(terrains!Y5065=1,146,IF(terrains!Y5065=2,178,263))),IF(terrains!W5065=1,(IF(terrains!Y5065=1,178,IF(terrains!Y5065=2,218,321))),IF(terrains!X5065=1,IF(terrains!Y5065=1,190,IF(terrains!Y5065=2,242,IF(terrains!Y5065=3,357,896))))))))))</f>
        <v>85</v>
      </c>
      <c r="AA5065" s="152">
        <f>terrains!Z5065*terrains!F5065</f>
        <v>116653.87462499998</v>
      </c>
    </row>
    <row r="5066" spans="1:27" ht="14.4">
      <c r="A5066" s="143">
        <v>5065</v>
      </c>
      <c r="B5066" s="59">
        <v>294191.97379999998</v>
      </c>
      <c r="C5066" s="59">
        <v>5047827.3789999997</v>
      </c>
      <c r="D5066" s="59" t="s">
        <v>4688</v>
      </c>
      <c r="E5066" s="153">
        <v>126.8</v>
      </c>
      <c r="F5066" s="150">
        <f>terrains!E5066*10.76391</f>
        <v>1364.8637879999999</v>
      </c>
      <c r="G5066" s="59" t="s">
        <v>493</v>
      </c>
      <c r="H5066" s="59">
        <v>0</v>
      </c>
      <c r="I5066" s="59">
        <v>0</v>
      </c>
      <c r="J5066" s="59">
        <f>IF(terrains!L5066=13.5,IF(terrains!X5066=1,12,9),-0.392532+1.267037*terrains!L5066+0.472239*terrains!X5066+0.58658*terrains!W5066+0.089417*terrains!V5066+0.531633*terrains!U5066+0.337883*terrains!T5066-0.403545*terrains!S5066)</f>
        <v>1.7379969999999998</v>
      </c>
      <c r="K5066" s="151">
        <f>IF(terrains!I5066=0,terrains!J5066,terrains!I5066)</f>
        <v>1.7379969999999998</v>
      </c>
      <c r="L5066" s="59">
        <v>2</v>
      </c>
      <c r="M5066" s="59">
        <v>1</v>
      </c>
      <c r="N5066" s="59">
        <v>3</v>
      </c>
      <c r="O5066" s="59" t="s">
        <v>175</v>
      </c>
      <c r="P5066" s="59">
        <v>2</v>
      </c>
      <c r="Q5066" s="59">
        <v>1.5</v>
      </c>
      <c r="R5066" s="59">
        <v>0</v>
      </c>
      <c r="S5066" s="59">
        <v>1</v>
      </c>
      <c r="T5066" s="59">
        <v>0</v>
      </c>
      <c r="U5066" s="59">
        <v>0</v>
      </c>
      <c r="V5066" s="59">
        <v>0</v>
      </c>
      <c r="W5066" s="59">
        <v>0</v>
      </c>
      <c r="X5066" s="59">
        <v>0</v>
      </c>
      <c r="Y5066" s="59">
        <f>IF(terrains!L5066&lt;=2.5,1,IF(terrains!L5066&lt;=4.5,2,IF(terrains!L5066&lt;=6.5,3,4)))</f>
        <v>1</v>
      </c>
      <c r="Z5066" s="59">
        <f>IF(terrains!R5066=1,35,IF(terrains!S5066=1,64,IF(terrains!T5066=1,IF(terrains!Y5066=1,85,104),IF(terrains!U5066=1,IF(terrains!Y5066=1,124,152),IF(terrains!V5066=1,(IF(terrains!Y5066=1,146,IF(terrains!Y5066=2,178,263))),IF(terrains!W5066=1,(IF(terrains!Y5066=1,178,IF(terrains!Y5066=2,218,321))),IF(terrains!X5066=1,IF(terrains!Y5066=1,190,IF(terrains!Y5066=2,242,IF(terrains!Y5066=3,357,896))))))))))</f>
        <v>64</v>
      </c>
      <c r="AA5066" s="152">
        <f>terrains!Z5066*terrains!F5066</f>
        <v>87351.282431999993</v>
      </c>
    </row>
    <row r="5067" spans="1:27" ht="14.4">
      <c r="A5067" s="143">
        <v>5066</v>
      </c>
      <c r="B5067" s="59">
        <v>294740.71679999999</v>
      </c>
      <c r="C5067" s="59">
        <v>5037490.3969999999</v>
      </c>
      <c r="D5067" s="59" t="s">
        <v>4689</v>
      </c>
      <c r="E5067" s="153">
        <v>126.3</v>
      </c>
      <c r="F5067" s="150">
        <f>terrains!E5067*10.76391</f>
        <v>1359.4818329999998</v>
      </c>
      <c r="G5067" s="59" t="s">
        <v>208</v>
      </c>
      <c r="H5067" s="59">
        <v>0</v>
      </c>
      <c r="I5067" s="59">
        <v>0</v>
      </c>
      <c r="J5067" s="59">
        <f>IF(terrains!L5067=13.5,IF(terrains!X5067=1,12,9),-0.392532+1.267037*terrains!L5067+0.472239*terrains!X5067+0.58658*terrains!W5067+0.089417*terrains!V5067+0.531633*terrains!U5067+0.337883*terrains!T5067-0.403545*terrains!S5067)</f>
        <v>2.479425</v>
      </c>
      <c r="K5067" s="151">
        <f>IF(terrains!I5067=0,terrains!J5067,terrains!I5067)</f>
        <v>2.479425</v>
      </c>
      <c r="L5067" s="59">
        <v>2</v>
      </c>
      <c r="M5067" s="59">
        <v>2</v>
      </c>
      <c r="N5067" s="59">
        <v>3</v>
      </c>
      <c r="O5067" s="59" t="s">
        <v>176</v>
      </c>
      <c r="P5067" s="59">
        <v>2</v>
      </c>
      <c r="Q5067" s="59">
        <v>2</v>
      </c>
      <c r="R5067" s="59">
        <v>0</v>
      </c>
      <c r="S5067" s="59">
        <v>0</v>
      </c>
      <c r="T5067" s="59">
        <v>1</v>
      </c>
      <c r="U5067" s="59">
        <v>0</v>
      </c>
      <c r="V5067" s="59">
        <v>0</v>
      </c>
      <c r="W5067" s="59">
        <v>0</v>
      </c>
      <c r="X5067" s="59">
        <v>0</v>
      </c>
      <c r="Y5067" s="59">
        <f>IF(terrains!L5067&lt;=2.5,1,IF(terrains!L5067&lt;=4.5,2,IF(terrains!L5067&lt;=6.5,3,4)))</f>
        <v>1</v>
      </c>
      <c r="Z5067" s="59">
        <f>IF(terrains!R5067=1,35,IF(terrains!S5067=1,64,IF(terrains!T5067=1,IF(terrains!Y5067=1,85,104),IF(terrains!U5067=1,IF(terrains!Y5067=1,124,152),IF(terrains!V5067=1,(IF(terrains!Y5067=1,146,IF(terrains!Y5067=2,178,263))),IF(terrains!W5067=1,(IF(terrains!Y5067=1,178,IF(terrains!Y5067=2,218,321))),IF(terrains!X5067=1,IF(terrains!Y5067=1,190,IF(terrains!Y5067=2,242,IF(terrains!Y5067=3,357,896))))))))))</f>
        <v>85</v>
      </c>
      <c r="AA5067" s="152">
        <f>terrains!Z5067*terrains!F5067</f>
        <v>115555.95580499999</v>
      </c>
    </row>
    <row r="5068" spans="1:27" ht="14.4">
      <c r="A5068" s="143">
        <v>5067</v>
      </c>
      <c r="B5068" s="59">
        <v>299659.73423499998</v>
      </c>
      <c r="C5068" s="59">
        <v>5038970.6887699999</v>
      </c>
      <c r="D5068" s="59" t="s">
        <v>4690</v>
      </c>
      <c r="E5068" s="153">
        <v>122.9</v>
      </c>
      <c r="F5068" s="150">
        <f>terrains!E5068*10.76391</f>
        <v>1322.8845389999999</v>
      </c>
      <c r="G5068" s="59" t="s">
        <v>374</v>
      </c>
      <c r="H5068" s="59">
        <v>0</v>
      </c>
      <c r="I5068" s="59">
        <v>0</v>
      </c>
      <c r="J5068" s="59">
        <f>IF(terrains!L5068=13.5,IF(terrains!X5068=1,12,9),-0.392532+1.267037*terrains!L5068+0.472239*terrains!X5068+0.58658*terrains!W5068+0.089417*terrains!V5068+0.531633*terrains!U5068+0.337883*terrains!T5068-0.403545*terrains!S5068)</f>
        <v>3.2472995</v>
      </c>
      <c r="K5068" s="151">
        <f>IF(terrains!I5068=0,terrains!J5068,terrains!I5068)</f>
        <v>3.2472995</v>
      </c>
      <c r="L5068" s="59">
        <v>2.5</v>
      </c>
      <c r="M5068" s="59">
        <v>2</v>
      </c>
      <c r="N5068" s="59">
        <v>4</v>
      </c>
      <c r="O5068" s="59" t="s">
        <v>180</v>
      </c>
      <c r="P5068" s="59">
        <v>2</v>
      </c>
      <c r="Q5068" s="59">
        <v>1.5</v>
      </c>
      <c r="R5068" s="59">
        <v>0</v>
      </c>
      <c r="S5068" s="59">
        <v>0</v>
      </c>
      <c r="T5068" s="59">
        <v>0</v>
      </c>
      <c r="U5068" s="59">
        <v>0</v>
      </c>
      <c r="V5068" s="59">
        <v>0</v>
      </c>
      <c r="W5068" s="59">
        <v>0</v>
      </c>
      <c r="X5068" s="59">
        <v>1</v>
      </c>
      <c r="Y5068" s="59">
        <f>IF(terrains!L5068&lt;=2.5,1,IF(terrains!L5068&lt;=4.5,2,IF(terrains!L5068&lt;=6.5,3,4)))</f>
        <v>1</v>
      </c>
      <c r="Z5068" s="59">
        <f>IF(terrains!R5068=1,35,IF(terrains!S5068=1,64,IF(terrains!T5068=1,IF(terrains!Y5068=1,85,104),IF(terrains!U5068=1,IF(terrains!Y5068=1,124,152),IF(terrains!V5068=1,(IF(terrains!Y5068=1,146,IF(terrains!Y5068=2,178,263))),IF(terrains!W5068=1,(IF(terrains!Y5068=1,178,IF(terrains!Y5068=2,218,321))),IF(terrains!X5068=1,IF(terrains!Y5068=1,190,IF(terrains!Y5068=2,242,IF(terrains!Y5068=3,357,896))))))))))</f>
        <v>190</v>
      </c>
      <c r="AA5068" s="152">
        <f>terrains!Z5068*terrains!F5068</f>
        <v>251348.06240999998</v>
      </c>
    </row>
    <row r="5069" spans="1:27" ht="14.4">
      <c r="A5069" s="143">
        <v>5068</v>
      </c>
      <c r="B5069" s="59">
        <v>291603.235591</v>
      </c>
      <c r="C5069" s="59">
        <v>5032618.7409899998</v>
      </c>
      <c r="D5069" s="59" t="s">
        <v>4691</v>
      </c>
      <c r="E5069" s="153">
        <v>122.1</v>
      </c>
      <c r="F5069" s="150">
        <f>terrains!E5069*10.76391</f>
        <v>1314.2734109999999</v>
      </c>
      <c r="G5069" s="59" t="s">
        <v>192</v>
      </c>
      <c r="H5069" s="59">
        <v>0.2</v>
      </c>
      <c r="I5069" s="59">
        <v>5</v>
      </c>
      <c r="J5069" s="59">
        <f>IF(terrains!L5069=13.5,IF(terrains!X5069=1,12,9),-0.392532+1.267037*terrains!L5069+0.472239*terrains!X5069+0.58658*terrains!W5069+0.089417*terrains!V5069+0.531633*terrains!U5069+0.337883*terrains!T5069-0.403545*terrains!S5069)</f>
        <v>2.3715155000000001</v>
      </c>
      <c r="K5069" s="151">
        <f>IF(terrains!I5069=0,terrains!J5069,terrains!I5069)</f>
        <v>5</v>
      </c>
      <c r="L5069" s="59">
        <v>2.5</v>
      </c>
      <c r="M5069" s="59">
        <v>2</v>
      </c>
      <c r="N5069" s="59">
        <v>6</v>
      </c>
      <c r="O5069" s="59" t="s">
        <v>175</v>
      </c>
      <c r="P5069" s="59">
        <v>2</v>
      </c>
      <c r="Q5069" s="59">
        <v>1.5</v>
      </c>
      <c r="R5069" s="59">
        <v>0</v>
      </c>
      <c r="S5069" s="59">
        <v>1</v>
      </c>
      <c r="T5069" s="59">
        <v>0</v>
      </c>
      <c r="U5069" s="59">
        <v>0</v>
      </c>
      <c r="V5069" s="59">
        <v>0</v>
      </c>
      <c r="W5069" s="59">
        <v>0</v>
      </c>
      <c r="X5069" s="59">
        <v>0</v>
      </c>
      <c r="Y5069" s="59">
        <f>IF(terrains!L5069&lt;=2.5,1,IF(terrains!L5069&lt;=4.5,2,IF(terrains!L5069&lt;=6.5,3,4)))</f>
        <v>1</v>
      </c>
      <c r="Z5069" s="59">
        <f>IF(terrains!R5069=1,35,IF(terrains!S5069=1,64,IF(terrains!T5069=1,IF(terrains!Y5069=1,85,104),IF(terrains!U5069=1,IF(terrains!Y5069=1,124,152),IF(terrains!V5069=1,(IF(terrains!Y5069=1,146,IF(terrains!Y5069=2,178,263))),IF(terrains!W5069=1,(IF(terrains!Y5069=1,178,IF(terrains!Y5069=2,218,321))),IF(terrains!X5069=1,IF(terrains!Y5069=1,190,IF(terrains!Y5069=2,242,IF(terrains!Y5069=3,357,896))))))))))</f>
        <v>64</v>
      </c>
      <c r="AA5069" s="152">
        <f>terrains!Z5069*terrains!F5069</f>
        <v>84113.498303999993</v>
      </c>
    </row>
    <row r="5070" spans="1:27" ht="14.4">
      <c r="A5070" s="143">
        <v>5069</v>
      </c>
      <c r="B5070" s="59">
        <v>291662.48731699999</v>
      </c>
      <c r="C5070" s="59">
        <v>5032629.6651699999</v>
      </c>
      <c r="D5070" s="59" t="s">
        <v>4692</v>
      </c>
      <c r="E5070" s="153">
        <v>119.3</v>
      </c>
      <c r="F5070" s="150">
        <f>terrains!E5070*10.76391</f>
        <v>1284.1344629999999</v>
      </c>
      <c r="G5070" s="59" t="s">
        <v>192</v>
      </c>
      <c r="H5070" s="59">
        <v>0.2</v>
      </c>
      <c r="I5070" s="59">
        <v>5</v>
      </c>
      <c r="J5070" s="59">
        <f>IF(terrains!L5070=13.5,IF(terrains!X5070=1,12,9),-0.392532+1.267037*terrains!L5070+0.472239*terrains!X5070+0.58658*terrains!W5070+0.089417*terrains!V5070+0.531633*terrains!U5070+0.337883*terrains!T5070-0.403545*terrains!S5070)</f>
        <v>2.3715155000000001</v>
      </c>
      <c r="K5070" s="151">
        <f>IF(terrains!I5070=0,terrains!J5070,terrains!I5070)</f>
        <v>5</v>
      </c>
      <c r="L5070" s="59">
        <v>2.5</v>
      </c>
      <c r="M5070" s="59">
        <v>2</v>
      </c>
      <c r="N5070" s="59">
        <v>6</v>
      </c>
      <c r="O5070" s="59" t="s">
        <v>175</v>
      </c>
      <c r="P5070" s="59">
        <v>2</v>
      </c>
      <c r="Q5070" s="59">
        <v>1.5</v>
      </c>
      <c r="R5070" s="59">
        <v>0</v>
      </c>
      <c r="S5070" s="59">
        <v>1</v>
      </c>
      <c r="T5070" s="59">
        <v>0</v>
      </c>
      <c r="U5070" s="59">
        <v>0</v>
      </c>
      <c r="V5070" s="59">
        <v>0</v>
      </c>
      <c r="W5070" s="59">
        <v>0</v>
      </c>
      <c r="X5070" s="59">
        <v>0</v>
      </c>
      <c r="Y5070" s="59">
        <f>IF(terrains!L5070&lt;=2.5,1,IF(terrains!L5070&lt;=4.5,2,IF(terrains!L5070&lt;=6.5,3,4)))</f>
        <v>1</v>
      </c>
      <c r="Z5070" s="59">
        <f>IF(terrains!R5070=1,35,IF(terrains!S5070=1,64,IF(terrains!T5070=1,IF(terrains!Y5070=1,85,104),IF(terrains!U5070=1,IF(terrains!Y5070=1,124,152),IF(terrains!V5070=1,(IF(terrains!Y5070=1,146,IF(terrains!Y5070=2,178,263))),IF(terrains!W5070=1,(IF(terrains!Y5070=1,178,IF(terrains!Y5070=2,218,321))),IF(terrains!X5070=1,IF(terrains!Y5070=1,190,IF(terrains!Y5070=2,242,IF(terrains!Y5070=3,357,896))))))))))</f>
        <v>64</v>
      </c>
      <c r="AA5070" s="152">
        <f>terrains!Z5070*terrains!F5070</f>
        <v>82184.605631999992</v>
      </c>
    </row>
    <row r="5071" spans="1:27" ht="14.4">
      <c r="A5071" s="143">
        <v>5070</v>
      </c>
      <c r="B5071" s="59">
        <v>292201.53236299998</v>
      </c>
      <c r="C5071" s="59">
        <v>5040267.4626099998</v>
      </c>
      <c r="D5071" s="59" t="s">
        <v>4693</v>
      </c>
      <c r="E5071" s="153">
        <v>117.2</v>
      </c>
      <c r="F5071" s="150">
        <f>terrains!E5071*10.76391</f>
        <v>1261.530252</v>
      </c>
      <c r="G5071" s="59" t="s">
        <v>208</v>
      </c>
      <c r="H5071" s="59">
        <v>0</v>
      </c>
      <c r="I5071" s="59">
        <v>0</v>
      </c>
      <c r="J5071" s="59">
        <f>IF(terrains!L5071=13.5,IF(terrains!X5071=1,12,9),-0.392532+1.267037*terrains!L5071+0.472239*terrains!X5071+0.58658*terrains!W5071+0.089417*terrains!V5071+0.531633*terrains!U5071+0.337883*terrains!T5071-0.403545*terrains!S5071)</f>
        <v>2.479425</v>
      </c>
      <c r="K5071" s="151">
        <f>IF(terrains!I5071=0,terrains!J5071,terrains!I5071)</f>
        <v>2.479425</v>
      </c>
      <c r="L5071" s="59">
        <v>2</v>
      </c>
      <c r="M5071" s="59">
        <v>2</v>
      </c>
      <c r="N5071" s="59">
        <v>3</v>
      </c>
      <c r="O5071" s="59" t="s">
        <v>176</v>
      </c>
      <c r="P5071" s="59">
        <v>2</v>
      </c>
      <c r="Q5071" s="59">
        <v>2</v>
      </c>
      <c r="R5071" s="59">
        <v>0</v>
      </c>
      <c r="S5071" s="59">
        <v>0</v>
      </c>
      <c r="T5071" s="59">
        <v>1</v>
      </c>
      <c r="U5071" s="59">
        <v>0</v>
      </c>
      <c r="V5071" s="59">
        <v>0</v>
      </c>
      <c r="W5071" s="59">
        <v>0</v>
      </c>
      <c r="X5071" s="59">
        <v>0</v>
      </c>
      <c r="Y5071" s="59">
        <f>IF(terrains!L5071&lt;=2.5,1,IF(terrains!L5071&lt;=4.5,2,IF(terrains!L5071&lt;=6.5,3,4)))</f>
        <v>1</v>
      </c>
      <c r="Z5071" s="59">
        <f>IF(terrains!R5071=1,35,IF(terrains!S5071=1,64,IF(terrains!T5071=1,IF(terrains!Y5071=1,85,104),IF(terrains!U5071=1,IF(terrains!Y5071=1,124,152),IF(terrains!V5071=1,(IF(terrains!Y5071=1,146,IF(terrains!Y5071=2,178,263))),IF(terrains!W5071=1,(IF(terrains!Y5071=1,178,IF(terrains!Y5071=2,218,321))),IF(terrains!X5071=1,IF(terrains!Y5071=1,190,IF(terrains!Y5071=2,242,IF(terrains!Y5071=3,357,896))))))))))</f>
        <v>85</v>
      </c>
      <c r="AA5071" s="152">
        <f>terrains!Z5071*terrains!F5071</f>
        <v>107230.07142000001</v>
      </c>
    </row>
    <row r="5072" spans="1:27" ht="14.4">
      <c r="A5072" s="143">
        <v>5071</v>
      </c>
      <c r="B5072" s="59">
        <v>299830.16066400002</v>
      </c>
      <c r="C5072" s="59">
        <v>5042075.1356100002</v>
      </c>
      <c r="D5072" s="59" t="s">
        <v>4694</v>
      </c>
      <c r="E5072" s="153">
        <v>117.2</v>
      </c>
      <c r="F5072" s="150">
        <f>terrains!E5072*10.76391</f>
        <v>1261.530252</v>
      </c>
      <c r="G5072" s="59" t="s">
        <v>1327</v>
      </c>
      <c r="H5072" s="59">
        <v>0</v>
      </c>
      <c r="I5072" s="59">
        <v>3</v>
      </c>
      <c r="J5072" s="59">
        <f>IF(terrains!L5072=13.5,IF(terrains!X5072=1,12,9),-0.392532+1.267037*terrains!L5072+0.472239*terrains!X5072+0.58658*terrains!W5072+0.089417*terrains!V5072+0.531633*terrains!U5072+0.337883*terrains!T5072-0.403545*terrains!S5072)</f>
        <v>2.8644775</v>
      </c>
      <c r="K5072" s="151">
        <f>IF(terrains!I5072=0,terrains!J5072,terrains!I5072)</f>
        <v>3</v>
      </c>
      <c r="L5072" s="59">
        <v>2.5</v>
      </c>
      <c r="M5072" s="59">
        <v>0</v>
      </c>
      <c r="N5072" s="59">
        <v>0</v>
      </c>
      <c r="O5072" s="59" t="s">
        <v>178</v>
      </c>
      <c r="P5072" s="59">
        <v>0</v>
      </c>
      <c r="Q5072" s="59">
        <v>0</v>
      </c>
      <c r="R5072" s="59">
        <v>0</v>
      </c>
      <c r="S5072" s="59">
        <v>0</v>
      </c>
      <c r="T5072" s="59">
        <v>0</v>
      </c>
      <c r="U5072" s="59">
        <v>0</v>
      </c>
      <c r="V5072" s="59">
        <v>1</v>
      </c>
      <c r="W5072" s="59">
        <v>0</v>
      </c>
      <c r="X5072" s="59">
        <v>0</v>
      </c>
      <c r="Y5072" s="59">
        <f>IF(terrains!L5072&lt;=2.5,1,IF(terrains!L5072&lt;=4.5,2,IF(terrains!L5072&lt;=6.5,3,4)))</f>
        <v>1</v>
      </c>
      <c r="Z5072" s="59">
        <f>IF(terrains!R5072=1,35,IF(terrains!S5072=1,64,IF(terrains!T5072=1,IF(terrains!Y5072=1,85,104),IF(terrains!U5072=1,IF(terrains!Y5072=1,124,152),IF(terrains!V5072=1,(IF(terrains!Y5072=1,146,IF(terrains!Y5072=2,178,263))),IF(terrains!W5072=1,(IF(terrains!Y5072=1,178,IF(terrains!Y5072=2,218,321))),IF(terrains!X5072=1,IF(terrains!Y5072=1,190,IF(terrains!Y5072=2,242,IF(terrains!Y5072=3,357,896))))))))))</f>
        <v>146</v>
      </c>
      <c r="AA5072" s="152">
        <f>terrains!Z5072*terrains!F5072</f>
        <v>184183.416792</v>
      </c>
    </row>
    <row r="5073" spans="1:27" ht="14.4">
      <c r="A5073" s="143">
        <v>5072</v>
      </c>
      <c r="B5073" s="59">
        <v>299681.14648900001</v>
      </c>
      <c r="C5073" s="59">
        <v>5044174.6492900001</v>
      </c>
      <c r="D5073" s="59" t="s">
        <v>4695</v>
      </c>
      <c r="E5073" s="153">
        <v>116.7</v>
      </c>
      <c r="F5073" s="150">
        <f>terrains!E5073*10.76391</f>
        <v>1256.148297</v>
      </c>
      <c r="G5073" s="59" t="s">
        <v>231</v>
      </c>
      <c r="H5073" s="59">
        <v>0</v>
      </c>
      <c r="I5073" s="59">
        <v>0</v>
      </c>
      <c r="J5073" s="59">
        <f>IF(terrains!L5073=13.5,IF(terrains!X5073=1,12,9),-0.392532+1.267037*terrains!L5073+0.472239*terrains!X5073+0.58658*terrains!W5073+0.089417*terrains!V5073+0.531633*terrains!U5073+0.337883*terrains!T5073-0.403545*terrains!S5073)</f>
        <v>2.8644775</v>
      </c>
      <c r="K5073" s="151">
        <f>IF(terrains!I5073=0,terrains!J5073,terrains!I5073)</f>
        <v>2.8644775</v>
      </c>
      <c r="L5073" s="59">
        <v>2.5</v>
      </c>
      <c r="M5073" s="59">
        <v>2</v>
      </c>
      <c r="N5073" s="59">
        <v>4</v>
      </c>
      <c r="O5073" s="59" t="s">
        <v>178</v>
      </c>
      <c r="P5073" s="59">
        <v>2</v>
      </c>
      <c r="Q5073" s="59">
        <v>2.5</v>
      </c>
      <c r="R5073" s="59">
        <v>0</v>
      </c>
      <c r="S5073" s="59">
        <v>0</v>
      </c>
      <c r="T5073" s="59">
        <v>0</v>
      </c>
      <c r="U5073" s="59">
        <v>0</v>
      </c>
      <c r="V5073" s="59">
        <v>1</v>
      </c>
      <c r="W5073" s="59">
        <v>0</v>
      </c>
      <c r="X5073" s="59">
        <v>0</v>
      </c>
      <c r="Y5073" s="59">
        <f>IF(terrains!L5073&lt;=2.5,1,IF(terrains!L5073&lt;=4.5,2,IF(terrains!L5073&lt;=6.5,3,4)))</f>
        <v>1</v>
      </c>
      <c r="Z5073" s="59">
        <f>IF(terrains!R5073=1,35,IF(terrains!S5073=1,64,IF(terrains!T5073=1,IF(terrains!Y5073=1,85,104),IF(terrains!U5073=1,IF(terrains!Y5073=1,124,152),IF(terrains!V5073=1,(IF(terrains!Y5073=1,146,IF(terrains!Y5073=2,178,263))),IF(terrains!W5073=1,(IF(terrains!Y5073=1,178,IF(terrains!Y5073=2,218,321))),IF(terrains!X5073=1,IF(terrains!Y5073=1,190,IF(terrains!Y5073=2,242,IF(terrains!Y5073=3,357,896))))))))))</f>
        <v>146</v>
      </c>
      <c r="AA5073" s="152">
        <f>terrains!Z5073*terrains!F5073</f>
        <v>183397.651362</v>
      </c>
    </row>
    <row r="5074" spans="1:27" ht="14.4">
      <c r="A5074" s="143">
        <v>5073</v>
      </c>
      <c r="B5074" s="59">
        <v>300232.37829999998</v>
      </c>
      <c r="C5074" s="59">
        <v>5040042.76</v>
      </c>
      <c r="D5074" s="59" t="s">
        <v>4696</v>
      </c>
      <c r="E5074" s="153">
        <v>116.6</v>
      </c>
      <c r="F5074" s="150">
        <f>terrains!E5074*10.76391</f>
        <v>1255.0719059999999</v>
      </c>
      <c r="G5074" s="59" t="s">
        <v>245</v>
      </c>
      <c r="H5074" s="59">
        <v>0</v>
      </c>
      <c r="I5074" s="59">
        <v>6</v>
      </c>
      <c r="J5074" s="59">
        <f>IF(terrains!L5074=13.5,IF(terrains!X5074=1,12,9),-0.392532+1.267037*terrains!L5074+0.472239*terrains!X5074+0.58658*terrains!W5074+0.089417*terrains!V5074+0.531633*terrains!U5074+0.337883*terrains!T5074-0.403545*terrains!S5074)</f>
        <v>5.7813734999999999</v>
      </c>
      <c r="K5074" s="151">
        <f>IF(terrains!I5074=0,terrains!J5074,terrains!I5074)</f>
        <v>6</v>
      </c>
      <c r="L5074" s="59">
        <v>4.5</v>
      </c>
      <c r="M5074" s="59">
        <v>0</v>
      </c>
      <c r="N5074" s="59">
        <v>0</v>
      </c>
      <c r="O5074" s="59" t="s">
        <v>180</v>
      </c>
      <c r="P5074" s="59">
        <v>0</v>
      </c>
      <c r="Q5074" s="59">
        <v>0</v>
      </c>
      <c r="R5074" s="59">
        <v>0</v>
      </c>
      <c r="S5074" s="59">
        <v>0</v>
      </c>
      <c r="T5074" s="59">
        <v>0</v>
      </c>
      <c r="U5074" s="59">
        <v>0</v>
      </c>
      <c r="V5074" s="59">
        <v>0</v>
      </c>
      <c r="W5074" s="59">
        <v>0</v>
      </c>
      <c r="X5074" s="59">
        <v>1</v>
      </c>
      <c r="Y5074" s="59">
        <f>IF(terrains!L5074&lt;=2.5,1,IF(terrains!L5074&lt;=4.5,2,IF(terrains!L5074&lt;=6.5,3,4)))</f>
        <v>2</v>
      </c>
      <c r="Z5074" s="59">
        <f>IF(terrains!R5074=1,35,IF(terrains!S5074=1,64,IF(terrains!T5074=1,IF(terrains!Y5074=1,85,104),IF(terrains!U5074=1,IF(terrains!Y5074=1,124,152),IF(terrains!V5074=1,(IF(terrains!Y5074=1,146,IF(terrains!Y5074=2,178,263))),IF(terrains!W5074=1,(IF(terrains!Y5074=1,178,IF(terrains!Y5074=2,218,321))),IF(terrains!X5074=1,IF(terrains!Y5074=1,190,IF(terrains!Y5074=2,242,IF(terrains!Y5074=3,357,896))))))))))</f>
        <v>242</v>
      </c>
      <c r="AA5074" s="152">
        <f>terrains!Z5074*terrains!F5074</f>
        <v>303727.40125199995</v>
      </c>
    </row>
    <row r="5075" spans="1:27" ht="14.4">
      <c r="A5075" s="143">
        <v>5074</v>
      </c>
      <c r="B5075" s="59">
        <v>298942.21855500003</v>
      </c>
      <c r="C5075" s="59">
        <v>5036170.0176200001</v>
      </c>
      <c r="D5075" s="59" t="s">
        <v>4697</v>
      </c>
      <c r="E5075" s="153">
        <v>114.5</v>
      </c>
      <c r="F5075" s="150">
        <f>terrains!E5075*10.76391</f>
        <v>1232.4676949999998</v>
      </c>
      <c r="G5075" s="59" t="s">
        <v>686</v>
      </c>
      <c r="H5075" s="59">
        <v>0.7</v>
      </c>
      <c r="I5075" s="59">
        <v>4</v>
      </c>
      <c r="J5075" s="59">
        <f>IF(terrains!L5075=13.5,IF(terrains!X5075=1,12,9),-0.392532+1.267037*terrains!L5075+0.472239*terrains!X5075+0.58658*terrains!W5075+0.089417*terrains!V5075+0.531633*terrains!U5075+0.337883*terrains!T5075-0.403545*terrains!S5075)</f>
        <v>3.7464619999999997</v>
      </c>
      <c r="K5075" s="151">
        <f>IF(terrains!I5075=0,terrains!J5075,terrains!I5075)</f>
        <v>4</v>
      </c>
      <c r="L5075" s="59">
        <v>3</v>
      </c>
      <c r="M5075" s="59">
        <v>2</v>
      </c>
      <c r="N5075" s="59">
        <v>8</v>
      </c>
      <c r="O5075" s="59" t="s">
        <v>176</v>
      </c>
      <c r="P5075" s="59">
        <v>2</v>
      </c>
      <c r="Q5075" s="59">
        <v>2</v>
      </c>
      <c r="R5075" s="59">
        <v>0</v>
      </c>
      <c r="S5075" s="59">
        <v>0</v>
      </c>
      <c r="T5075" s="59">
        <v>1</v>
      </c>
      <c r="U5075" s="59">
        <v>0</v>
      </c>
      <c r="V5075" s="59">
        <v>0</v>
      </c>
      <c r="W5075" s="59">
        <v>0</v>
      </c>
      <c r="X5075" s="59">
        <v>0</v>
      </c>
      <c r="Y5075" s="59">
        <f>IF(terrains!L5075&lt;=2.5,1,IF(terrains!L5075&lt;=4.5,2,IF(terrains!L5075&lt;=6.5,3,4)))</f>
        <v>2</v>
      </c>
      <c r="Z5075" s="59">
        <f>IF(terrains!R5075=1,35,IF(terrains!S5075=1,64,IF(terrains!T5075=1,IF(terrains!Y5075=1,85,104),IF(terrains!U5075=1,IF(terrains!Y5075=1,124,152),IF(terrains!V5075=1,(IF(terrains!Y5075=1,146,IF(terrains!Y5075=2,178,263))),IF(terrains!W5075=1,(IF(terrains!Y5075=1,178,IF(terrains!Y5075=2,218,321))),IF(terrains!X5075=1,IF(terrains!Y5075=1,190,IF(terrains!Y5075=2,242,IF(terrains!Y5075=3,357,896))))))))))</f>
        <v>104</v>
      </c>
      <c r="AA5075" s="152">
        <f>terrains!Z5075*terrains!F5075</f>
        <v>128176.64027999998</v>
      </c>
    </row>
    <row r="5076" spans="1:27" ht="14.4">
      <c r="A5076" s="143">
        <v>5075</v>
      </c>
      <c r="B5076" s="59">
        <v>301377.62910000002</v>
      </c>
      <c r="C5076" s="59">
        <v>5044412.4380000001</v>
      </c>
      <c r="D5076" s="59" t="s">
        <v>4698</v>
      </c>
      <c r="E5076" s="153">
        <v>112.2</v>
      </c>
      <c r="F5076" s="150">
        <f>terrains!E5076*10.76391</f>
        <v>1207.7107019999999</v>
      </c>
      <c r="G5076" s="59" t="s">
        <v>534</v>
      </c>
      <c r="H5076" s="59">
        <v>0</v>
      </c>
      <c r="I5076" s="59">
        <v>0</v>
      </c>
      <c r="J5076" s="59">
        <f>IF(terrains!L5076=13.5,IF(terrains!X5076=1,12,9),-0.392532+1.267037*terrains!L5076+0.472239*terrains!X5076+0.58658*terrains!W5076+0.089417*terrains!V5076+0.531633*terrains!U5076+0.337883*terrains!T5076-0.403545*terrains!S5076)</f>
        <v>3.1129435000000001</v>
      </c>
      <c r="K5076" s="151">
        <f>IF(terrains!I5076=0,terrains!J5076,terrains!I5076)</f>
        <v>3.1129435000000001</v>
      </c>
      <c r="L5076" s="59">
        <v>2.5</v>
      </c>
      <c r="M5076" s="59">
        <v>1</v>
      </c>
      <c r="N5076" s="59">
        <v>4</v>
      </c>
      <c r="O5076" s="59" t="s">
        <v>176</v>
      </c>
      <c r="P5076" s="59">
        <v>2</v>
      </c>
      <c r="Q5076" s="59">
        <v>2.5</v>
      </c>
      <c r="R5076" s="59">
        <v>0</v>
      </c>
      <c r="S5076" s="59">
        <v>0</v>
      </c>
      <c r="T5076" s="59">
        <v>1</v>
      </c>
      <c r="U5076" s="59">
        <v>0</v>
      </c>
      <c r="V5076" s="59">
        <v>0</v>
      </c>
      <c r="W5076" s="59">
        <v>0</v>
      </c>
      <c r="X5076" s="59">
        <v>0</v>
      </c>
      <c r="Y5076" s="59">
        <f>IF(terrains!L5076&lt;=2.5,1,IF(terrains!L5076&lt;=4.5,2,IF(terrains!L5076&lt;=6.5,3,4)))</f>
        <v>1</v>
      </c>
      <c r="Z5076" s="59">
        <f>IF(terrains!R5076=1,35,IF(terrains!S5076=1,64,IF(terrains!T5076=1,IF(terrains!Y5076=1,85,104),IF(terrains!U5076=1,IF(terrains!Y5076=1,124,152),IF(terrains!V5076=1,(IF(terrains!Y5076=1,146,IF(terrains!Y5076=2,178,263))),IF(terrains!W5076=1,(IF(terrains!Y5076=1,178,IF(terrains!Y5076=2,218,321))),IF(terrains!X5076=1,IF(terrains!Y5076=1,190,IF(terrains!Y5076=2,242,IF(terrains!Y5076=3,357,896))))))))))</f>
        <v>85</v>
      </c>
      <c r="AA5076" s="152">
        <f>terrains!Z5076*terrains!F5076</f>
        <v>102655.40966999999</v>
      </c>
    </row>
    <row r="5077" spans="1:27" ht="14.4">
      <c r="A5077" s="143">
        <v>5076</v>
      </c>
      <c r="B5077" s="59">
        <v>273504.55894999998</v>
      </c>
      <c r="C5077" s="59">
        <v>5041531.8181499997</v>
      </c>
      <c r="D5077" s="59" t="s">
        <v>4699</v>
      </c>
      <c r="E5077" s="153">
        <v>110.2</v>
      </c>
      <c r="F5077" s="150">
        <f>terrains!E5077*10.76391</f>
        <v>1186.1828819999998</v>
      </c>
      <c r="G5077" s="59" t="s">
        <v>206</v>
      </c>
      <c r="H5077" s="59">
        <v>0</v>
      </c>
      <c r="I5077" s="59">
        <v>0</v>
      </c>
      <c r="J5077" s="59">
        <f>IF(terrains!L5077=13.5,IF(terrains!X5077=1,12,9),-0.392532+1.267037*terrains!L5077+0.472239*terrains!X5077+0.58658*terrains!W5077+0.089417*terrains!V5077+0.531633*terrains!U5077+0.337883*terrains!T5077-0.403545*terrains!S5077)</f>
        <v>1.5080234999999997</v>
      </c>
      <c r="K5077" s="151">
        <f>IF(terrains!I5077=0,terrains!J5077,terrains!I5077)</f>
        <v>1.5080234999999997</v>
      </c>
      <c r="L5077" s="59">
        <v>1.5</v>
      </c>
      <c r="M5077" s="59">
        <v>1</v>
      </c>
      <c r="N5077" s="59">
        <v>2</v>
      </c>
      <c r="O5077" s="59" t="s">
        <v>174</v>
      </c>
      <c r="P5077" s="59">
        <v>1.5</v>
      </c>
      <c r="Q5077" s="59">
        <v>1.5</v>
      </c>
      <c r="R5077" s="59">
        <v>1</v>
      </c>
      <c r="S5077" s="59">
        <v>0</v>
      </c>
      <c r="T5077" s="59">
        <v>0</v>
      </c>
      <c r="U5077" s="59">
        <v>0</v>
      </c>
      <c r="V5077" s="59">
        <v>0</v>
      </c>
      <c r="W5077" s="59">
        <v>0</v>
      </c>
      <c r="X5077" s="59">
        <v>0</v>
      </c>
      <c r="Y5077" s="59">
        <f>IF(terrains!L5077&lt;=2.5,1,IF(terrains!L5077&lt;=4.5,2,IF(terrains!L5077&lt;=6.5,3,4)))</f>
        <v>1</v>
      </c>
      <c r="Z5077" s="59">
        <f>IF(terrains!R5077=1,35,IF(terrains!S5077=1,64,IF(terrains!T5077=1,IF(terrains!Y5077=1,85,104),IF(terrains!U5077=1,IF(terrains!Y5077=1,124,152),IF(terrains!V5077=1,(IF(terrains!Y5077=1,146,IF(terrains!Y5077=2,178,263))),IF(terrains!W5077=1,(IF(terrains!Y5077=1,178,IF(terrains!Y5077=2,218,321))),IF(terrains!X5077=1,IF(terrains!Y5077=1,190,IF(terrains!Y5077=2,242,IF(terrains!Y5077=3,357,896))))))))))</f>
        <v>35</v>
      </c>
      <c r="AA5077" s="152">
        <f>terrains!Z5077*terrains!F5077</f>
        <v>41516.400869999998</v>
      </c>
    </row>
    <row r="5078" spans="1:27" ht="14.4">
      <c r="A5078" s="143">
        <v>5077</v>
      </c>
      <c r="B5078" s="59">
        <v>297224.88750000001</v>
      </c>
      <c r="C5078" s="59">
        <v>5035803.801</v>
      </c>
      <c r="D5078" s="59" t="s">
        <v>4700</v>
      </c>
      <c r="E5078" s="153">
        <v>109.2</v>
      </c>
      <c r="F5078" s="150">
        <f>terrains!E5078*10.76391</f>
        <v>1175.4189719999999</v>
      </c>
      <c r="G5078" s="59" t="s">
        <v>605</v>
      </c>
      <c r="H5078" s="59">
        <v>0</v>
      </c>
      <c r="I5078" s="59">
        <v>0</v>
      </c>
      <c r="J5078" s="59">
        <f>IF(terrains!L5078=13.5,IF(terrains!X5078=1,12,9),-0.392532+1.267037*terrains!L5078+0.472239*terrains!X5078+0.58658*terrains!W5078+0.089417*terrains!V5078+0.531633*terrains!U5078+0.337883*terrains!T5078-0.403545*terrains!S5078)</f>
        <v>3.1129435000000001</v>
      </c>
      <c r="K5078" s="151">
        <f>IF(terrains!I5078=0,terrains!J5078,terrains!I5078)</f>
        <v>3.1129435000000001</v>
      </c>
      <c r="L5078" s="59">
        <v>2.5</v>
      </c>
      <c r="M5078" s="59">
        <v>1</v>
      </c>
      <c r="N5078" s="59">
        <v>4</v>
      </c>
      <c r="O5078" s="59" t="s">
        <v>176</v>
      </c>
      <c r="P5078" s="59">
        <v>2</v>
      </c>
      <c r="Q5078" s="59">
        <v>2.5</v>
      </c>
      <c r="R5078" s="59">
        <v>0</v>
      </c>
      <c r="S5078" s="59">
        <v>0</v>
      </c>
      <c r="T5078" s="59">
        <v>1</v>
      </c>
      <c r="U5078" s="59">
        <v>0</v>
      </c>
      <c r="V5078" s="59">
        <v>0</v>
      </c>
      <c r="W5078" s="59">
        <v>0</v>
      </c>
      <c r="X5078" s="59">
        <v>0</v>
      </c>
      <c r="Y5078" s="59">
        <f>IF(terrains!L5078&lt;=2.5,1,IF(terrains!L5078&lt;=4.5,2,IF(terrains!L5078&lt;=6.5,3,4)))</f>
        <v>1</v>
      </c>
      <c r="Z5078" s="59">
        <f>IF(terrains!R5078=1,35,IF(terrains!S5078=1,64,IF(terrains!T5078=1,IF(terrains!Y5078=1,85,104),IF(terrains!U5078=1,IF(terrains!Y5078=1,124,152),IF(terrains!V5078=1,(IF(terrains!Y5078=1,146,IF(terrains!Y5078=2,178,263))),IF(terrains!W5078=1,(IF(terrains!Y5078=1,178,IF(terrains!Y5078=2,218,321))),IF(terrains!X5078=1,IF(terrains!Y5078=1,190,IF(terrains!Y5078=2,242,IF(terrains!Y5078=3,357,896))))))))))</f>
        <v>85</v>
      </c>
      <c r="AA5078" s="152">
        <f>terrains!Z5078*terrains!F5078</f>
        <v>99910.61262</v>
      </c>
    </row>
    <row r="5079" spans="1:27" ht="14.4">
      <c r="A5079" s="143">
        <v>5078</v>
      </c>
      <c r="B5079" s="59">
        <v>297781.8394</v>
      </c>
      <c r="C5079" s="59">
        <v>5044481.1490000002</v>
      </c>
      <c r="D5079" s="59" t="s">
        <v>4701</v>
      </c>
      <c r="E5079" s="153">
        <v>107.5</v>
      </c>
      <c r="F5079" s="150">
        <f>terrains!E5079*10.76391</f>
        <v>1157.1203249999999</v>
      </c>
      <c r="G5079" s="59" t="s">
        <v>990</v>
      </c>
      <c r="H5079" s="59">
        <v>0</v>
      </c>
      <c r="I5079" s="59">
        <v>0</v>
      </c>
      <c r="J5079" s="59">
        <f>IF(terrains!L5079=13.5,IF(terrains!X5079=1,12,9),-0.392532+1.267037*terrains!L5079+0.472239*terrains!X5079+0.58658*terrains!W5079+0.089417*terrains!V5079+0.531633*terrains!U5079+0.337883*terrains!T5079-0.403545*terrains!S5079)</f>
        <v>3.1129435000000001</v>
      </c>
      <c r="K5079" s="151">
        <f>IF(terrains!I5079=0,terrains!J5079,terrains!I5079)</f>
        <v>3.1129435000000001</v>
      </c>
      <c r="L5079" s="59">
        <v>2.5</v>
      </c>
      <c r="M5079" s="59">
        <v>2</v>
      </c>
      <c r="N5079" s="59">
        <v>3</v>
      </c>
      <c r="O5079" s="59" t="s">
        <v>176</v>
      </c>
      <c r="P5079" s="59">
        <v>2</v>
      </c>
      <c r="Q5079" s="59">
        <v>2.5</v>
      </c>
      <c r="R5079" s="59">
        <v>0</v>
      </c>
      <c r="S5079" s="59">
        <v>0</v>
      </c>
      <c r="T5079" s="59">
        <v>1</v>
      </c>
      <c r="U5079" s="59">
        <v>0</v>
      </c>
      <c r="V5079" s="59">
        <v>0</v>
      </c>
      <c r="W5079" s="59">
        <v>0</v>
      </c>
      <c r="X5079" s="59">
        <v>0</v>
      </c>
      <c r="Y5079" s="59">
        <f>IF(terrains!L5079&lt;=2.5,1,IF(terrains!L5079&lt;=4.5,2,IF(terrains!L5079&lt;=6.5,3,4)))</f>
        <v>1</v>
      </c>
      <c r="Z5079" s="59">
        <f>IF(terrains!R5079=1,35,IF(terrains!S5079=1,64,IF(terrains!T5079=1,IF(terrains!Y5079=1,85,104),IF(terrains!U5079=1,IF(terrains!Y5079=1,124,152),IF(terrains!V5079=1,(IF(terrains!Y5079=1,146,IF(terrains!Y5079=2,178,263))),IF(terrains!W5079=1,(IF(terrains!Y5079=1,178,IF(terrains!Y5079=2,218,321))),IF(terrains!X5079=1,IF(terrains!Y5079=1,190,IF(terrains!Y5079=2,242,IF(terrains!Y5079=3,357,896))))))))))</f>
        <v>85</v>
      </c>
      <c r="AA5079" s="152">
        <f>terrains!Z5079*terrains!F5079</f>
        <v>98355.227624999985</v>
      </c>
    </row>
    <row r="5080" spans="1:27" ht="14.4">
      <c r="A5080" s="143">
        <v>5079</v>
      </c>
      <c r="B5080" s="59">
        <v>287948.66788700002</v>
      </c>
      <c r="C5080" s="59">
        <v>5042914.5474199997</v>
      </c>
      <c r="D5080" s="59" t="s">
        <v>4702</v>
      </c>
      <c r="E5080" s="153">
        <v>105.6</v>
      </c>
      <c r="F5080" s="150">
        <f>terrains!E5080*10.76391</f>
        <v>1136.6688959999999</v>
      </c>
      <c r="G5080" s="59" t="s">
        <v>412</v>
      </c>
      <c r="H5080" s="59">
        <v>1</v>
      </c>
      <c r="I5080" s="59">
        <v>3</v>
      </c>
      <c r="J5080" s="59">
        <f>IF(terrains!L5080=13.5,IF(terrains!X5080=1,12,9),-0.392532+1.267037*terrains!L5080+0.472239*terrains!X5080+0.58658*terrains!W5080+0.089417*terrains!V5080+0.531633*terrains!U5080+0.337883*terrains!T5080-0.403545*terrains!S5080)</f>
        <v>3.6385524999999999</v>
      </c>
      <c r="K5080" s="151">
        <f>IF(terrains!I5080=0,terrains!J5080,terrains!I5080)</f>
        <v>3</v>
      </c>
      <c r="L5080" s="59">
        <v>3.5</v>
      </c>
      <c r="M5080" s="59">
        <v>3</v>
      </c>
      <c r="N5080" s="59">
        <v>6</v>
      </c>
      <c r="O5080" s="59" t="s">
        <v>175</v>
      </c>
      <c r="P5080" s="59">
        <v>2.5</v>
      </c>
      <c r="Q5080" s="59">
        <v>2.5</v>
      </c>
      <c r="R5080" s="59">
        <v>0</v>
      </c>
      <c r="S5080" s="59">
        <v>1</v>
      </c>
      <c r="T5080" s="59">
        <v>0</v>
      </c>
      <c r="U5080" s="59">
        <v>0</v>
      </c>
      <c r="V5080" s="59">
        <v>0</v>
      </c>
      <c r="W5080" s="59">
        <v>0</v>
      </c>
      <c r="X5080" s="59">
        <v>0</v>
      </c>
      <c r="Y5080" s="59">
        <f>IF(terrains!L5080&lt;=2.5,1,IF(terrains!L5080&lt;=4.5,2,IF(terrains!L5080&lt;=6.5,3,4)))</f>
        <v>2</v>
      </c>
      <c r="Z5080" s="59">
        <f>IF(terrains!R5080=1,35,IF(terrains!S5080=1,64,IF(terrains!T5080=1,IF(terrains!Y5080=1,85,104),IF(terrains!U5080=1,IF(terrains!Y5080=1,124,152),IF(terrains!V5080=1,(IF(terrains!Y5080=1,146,IF(terrains!Y5080=2,178,263))),IF(terrains!W5080=1,(IF(terrains!Y5080=1,178,IF(terrains!Y5080=2,218,321))),IF(terrains!X5080=1,IF(terrains!Y5080=1,190,IF(terrains!Y5080=2,242,IF(terrains!Y5080=3,357,896))))))))))</f>
        <v>64</v>
      </c>
      <c r="AA5080" s="152">
        <f>terrains!Z5080*terrains!F5080</f>
        <v>72746.809343999994</v>
      </c>
    </row>
    <row r="5081" spans="1:27" ht="14.4">
      <c r="A5081" s="143">
        <v>5080</v>
      </c>
      <c r="B5081" s="59">
        <v>299650.335593</v>
      </c>
      <c r="C5081" s="59">
        <v>5038977.0484100003</v>
      </c>
      <c r="D5081" s="59" t="s">
        <v>4703</v>
      </c>
      <c r="E5081" s="153">
        <v>105</v>
      </c>
      <c r="F5081" s="150">
        <f>terrains!E5081*10.76391</f>
        <v>1130.21055</v>
      </c>
      <c r="G5081" s="59" t="s">
        <v>374</v>
      </c>
      <c r="H5081" s="59">
        <v>0</v>
      </c>
      <c r="I5081" s="59">
        <v>0</v>
      </c>
      <c r="J5081" s="59">
        <f>IF(terrains!L5081=13.5,IF(terrains!X5081=1,12,9),-0.392532+1.267037*terrains!L5081+0.472239*terrains!X5081+0.58658*terrains!W5081+0.089417*terrains!V5081+0.531633*terrains!U5081+0.337883*terrains!T5081-0.403545*terrains!S5081)</f>
        <v>3.2472995</v>
      </c>
      <c r="K5081" s="151">
        <f>IF(terrains!I5081=0,terrains!J5081,terrains!I5081)</f>
        <v>3.2472995</v>
      </c>
      <c r="L5081" s="59">
        <v>2.5</v>
      </c>
      <c r="M5081" s="59">
        <v>2</v>
      </c>
      <c r="N5081" s="59">
        <v>4</v>
      </c>
      <c r="O5081" s="59" t="s">
        <v>180</v>
      </c>
      <c r="P5081" s="59">
        <v>2</v>
      </c>
      <c r="Q5081" s="59">
        <v>1.5</v>
      </c>
      <c r="R5081" s="59">
        <v>0</v>
      </c>
      <c r="S5081" s="59">
        <v>0</v>
      </c>
      <c r="T5081" s="59">
        <v>0</v>
      </c>
      <c r="U5081" s="59">
        <v>0</v>
      </c>
      <c r="V5081" s="59">
        <v>0</v>
      </c>
      <c r="W5081" s="59">
        <v>0</v>
      </c>
      <c r="X5081" s="59">
        <v>1</v>
      </c>
      <c r="Y5081" s="59">
        <f>IF(terrains!L5081&lt;=2.5,1,IF(terrains!L5081&lt;=4.5,2,IF(terrains!L5081&lt;=6.5,3,4)))</f>
        <v>1</v>
      </c>
      <c r="Z5081" s="59">
        <f>IF(terrains!R5081=1,35,IF(terrains!S5081=1,64,IF(terrains!T5081=1,IF(terrains!Y5081=1,85,104),IF(terrains!U5081=1,IF(terrains!Y5081=1,124,152),IF(terrains!V5081=1,(IF(terrains!Y5081=1,146,IF(terrains!Y5081=2,178,263))),IF(terrains!W5081=1,(IF(terrains!Y5081=1,178,IF(terrains!Y5081=2,218,321))),IF(terrains!X5081=1,IF(terrains!Y5081=1,190,IF(terrains!Y5081=2,242,IF(terrains!Y5081=3,357,896))))))))))</f>
        <v>190</v>
      </c>
      <c r="AA5081" s="152">
        <f>terrains!Z5081*terrains!F5081</f>
        <v>214740.00450000001</v>
      </c>
    </row>
    <row r="5082" spans="1:27" ht="14.4">
      <c r="A5082" s="143">
        <v>5081</v>
      </c>
      <c r="B5082" s="59">
        <v>299375.19318200002</v>
      </c>
      <c r="C5082" s="59">
        <v>5055483.8223299999</v>
      </c>
      <c r="D5082" s="59" t="s">
        <v>4704</v>
      </c>
      <c r="E5082" s="153">
        <v>100.1</v>
      </c>
      <c r="F5082" s="150">
        <f>terrains!E5082*10.76391</f>
        <v>1077.4673909999999</v>
      </c>
      <c r="G5082" s="59" t="s">
        <v>325</v>
      </c>
      <c r="H5082" s="59">
        <v>0</v>
      </c>
      <c r="I5082" s="59">
        <v>0</v>
      </c>
      <c r="J5082" s="59">
        <f>IF(terrains!L5082=13.5,IF(terrains!X5082=1,12,9),-0.392532+1.267037*terrains!L5082+0.472239*terrains!X5082+0.58658*terrains!W5082+0.089417*terrains!V5082+0.531633*terrains!U5082+0.337883*terrains!T5082-0.403545*terrains!S5082)</f>
        <v>2.1415419999999998</v>
      </c>
      <c r="K5082" s="151">
        <f>IF(terrains!I5082=0,terrains!J5082,terrains!I5082)</f>
        <v>2.1415419999999998</v>
      </c>
      <c r="L5082" s="59">
        <v>2</v>
      </c>
      <c r="M5082" s="59">
        <v>2</v>
      </c>
      <c r="N5082" s="59">
        <v>3</v>
      </c>
      <c r="O5082" s="59" t="s">
        <v>174</v>
      </c>
      <c r="P5082" s="59">
        <v>2</v>
      </c>
      <c r="Q5082" s="59">
        <v>1.5</v>
      </c>
      <c r="R5082" s="59">
        <v>1</v>
      </c>
      <c r="S5082" s="59">
        <v>0</v>
      </c>
      <c r="T5082" s="59">
        <v>0</v>
      </c>
      <c r="U5082" s="59">
        <v>0</v>
      </c>
      <c r="V5082" s="59">
        <v>0</v>
      </c>
      <c r="W5082" s="59">
        <v>0</v>
      </c>
      <c r="X5082" s="59">
        <v>0</v>
      </c>
      <c r="Y5082" s="59">
        <f>IF(terrains!L5082&lt;=2.5,1,IF(terrains!L5082&lt;=4.5,2,IF(terrains!L5082&lt;=6.5,3,4)))</f>
        <v>1</v>
      </c>
      <c r="Z5082" s="59">
        <f>IF(terrains!R5082=1,35,IF(terrains!S5082=1,64,IF(terrains!T5082=1,IF(terrains!Y5082=1,85,104),IF(terrains!U5082=1,IF(terrains!Y5082=1,124,152),IF(terrains!V5082=1,(IF(terrains!Y5082=1,146,IF(terrains!Y5082=2,178,263))),IF(terrains!W5082=1,(IF(terrains!Y5082=1,178,IF(terrains!Y5082=2,218,321))),IF(terrains!X5082=1,IF(terrains!Y5082=1,190,IF(terrains!Y5082=2,242,IF(terrains!Y5082=3,357,896))))))))))</f>
        <v>35</v>
      </c>
      <c r="AA5082" s="152">
        <f>terrains!Z5082*terrains!F5082</f>
        <v>37711.358684999999</v>
      </c>
    </row>
    <row r="5083" spans="1:27" ht="14.4">
      <c r="A5083" s="143">
        <v>5082</v>
      </c>
      <c r="B5083" s="59">
        <v>291564.79882000003</v>
      </c>
      <c r="C5083" s="59">
        <v>5032488.3758100001</v>
      </c>
      <c r="D5083" s="59" t="s">
        <v>4705</v>
      </c>
      <c r="E5083" s="153">
        <v>97.5</v>
      </c>
      <c r="F5083" s="150">
        <f>terrains!E5083*10.76391</f>
        <v>1049.481225</v>
      </c>
      <c r="G5083" s="59" t="s">
        <v>192</v>
      </c>
      <c r="H5083" s="59">
        <v>0.2</v>
      </c>
      <c r="I5083" s="59">
        <v>5</v>
      </c>
      <c r="J5083" s="59">
        <f>IF(terrains!L5083=13.5,IF(terrains!X5083=1,12,9),-0.392532+1.267037*terrains!L5083+0.472239*terrains!X5083+0.58658*terrains!W5083+0.089417*terrains!V5083+0.531633*terrains!U5083+0.337883*terrains!T5083-0.403545*terrains!S5083)</f>
        <v>2.3715155000000001</v>
      </c>
      <c r="K5083" s="151">
        <f>IF(terrains!I5083=0,terrains!J5083,terrains!I5083)</f>
        <v>5</v>
      </c>
      <c r="L5083" s="59">
        <v>2.5</v>
      </c>
      <c r="M5083" s="59">
        <v>2</v>
      </c>
      <c r="N5083" s="59">
        <v>6</v>
      </c>
      <c r="O5083" s="59" t="s">
        <v>175</v>
      </c>
      <c r="P5083" s="59">
        <v>2</v>
      </c>
      <c r="Q5083" s="59">
        <v>1.5</v>
      </c>
      <c r="R5083" s="59">
        <v>0</v>
      </c>
      <c r="S5083" s="59">
        <v>1</v>
      </c>
      <c r="T5083" s="59">
        <v>0</v>
      </c>
      <c r="U5083" s="59">
        <v>0</v>
      </c>
      <c r="V5083" s="59">
        <v>0</v>
      </c>
      <c r="W5083" s="59">
        <v>0</v>
      </c>
      <c r="X5083" s="59">
        <v>0</v>
      </c>
      <c r="Y5083" s="59">
        <f>IF(terrains!L5083&lt;=2.5,1,IF(terrains!L5083&lt;=4.5,2,IF(terrains!L5083&lt;=6.5,3,4)))</f>
        <v>1</v>
      </c>
      <c r="Z5083" s="59">
        <f>IF(terrains!R5083=1,35,IF(terrains!S5083=1,64,IF(terrains!T5083=1,IF(terrains!Y5083=1,85,104),IF(terrains!U5083=1,IF(terrains!Y5083=1,124,152),IF(terrains!V5083=1,(IF(terrains!Y5083=1,146,IF(terrains!Y5083=2,178,263))),IF(terrains!W5083=1,(IF(terrains!Y5083=1,178,IF(terrains!Y5083=2,218,321))),IF(terrains!X5083=1,IF(terrains!Y5083=1,190,IF(terrains!Y5083=2,242,IF(terrains!Y5083=3,357,896))))))))))</f>
        <v>64</v>
      </c>
      <c r="AA5083" s="152">
        <f>terrains!Z5083*terrains!F5083</f>
        <v>67166.7984</v>
      </c>
    </row>
    <row r="5084" spans="1:27" ht="14.4">
      <c r="A5084" s="143">
        <v>5083</v>
      </c>
      <c r="B5084" s="59">
        <v>275595.72892800003</v>
      </c>
      <c r="C5084" s="59">
        <v>5039312.6046500001</v>
      </c>
      <c r="D5084" s="59" t="s">
        <v>4706</v>
      </c>
      <c r="E5084" s="153">
        <v>96.8</v>
      </c>
      <c r="F5084" s="150">
        <f>terrains!E5084*10.76391</f>
        <v>1041.9464879999998</v>
      </c>
      <c r="G5084" s="59" t="s">
        <v>358</v>
      </c>
      <c r="H5084" s="59">
        <v>0</v>
      </c>
      <c r="I5084" s="59">
        <v>0</v>
      </c>
      <c r="J5084" s="59">
        <f>IF(terrains!L5084=13.5,IF(terrains!X5084=1,12,9),-0.392532+1.267037*terrains!L5084+0.472239*terrains!X5084+0.58658*terrains!W5084+0.089417*terrains!V5084+0.531633*terrains!U5084+0.337883*terrains!T5084-0.403545*terrains!S5084)</f>
        <v>2.1415419999999998</v>
      </c>
      <c r="K5084" s="151">
        <f>IF(terrains!I5084=0,terrains!J5084,terrains!I5084)</f>
        <v>2.1415419999999998</v>
      </c>
      <c r="L5084" s="59">
        <v>2</v>
      </c>
      <c r="M5084" s="59">
        <v>1</v>
      </c>
      <c r="N5084" s="59">
        <v>3</v>
      </c>
      <c r="O5084" s="59" t="s">
        <v>174</v>
      </c>
      <c r="P5084" s="59">
        <v>2</v>
      </c>
      <c r="Q5084" s="59">
        <v>1.5</v>
      </c>
      <c r="R5084" s="59">
        <v>1</v>
      </c>
      <c r="S5084" s="59">
        <v>0</v>
      </c>
      <c r="T5084" s="59">
        <v>0</v>
      </c>
      <c r="U5084" s="59">
        <v>0</v>
      </c>
      <c r="V5084" s="59">
        <v>0</v>
      </c>
      <c r="W5084" s="59">
        <v>0</v>
      </c>
      <c r="X5084" s="59">
        <v>0</v>
      </c>
      <c r="Y5084" s="59">
        <f>IF(terrains!L5084&lt;=2.5,1,IF(terrains!L5084&lt;=4.5,2,IF(terrains!L5084&lt;=6.5,3,4)))</f>
        <v>1</v>
      </c>
      <c r="Z5084" s="59">
        <f>IF(terrains!R5084=1,35,IF(terrains!S5084=1,64,IF(terrains!T5084=1,IF(terrains!Y5084=1,85,104),IF(terrains!U5084=1,IF(terrains!Y5084=1,124,152),IF(terrains!V5084=1,(IF(terrains!Y5084=1,146,IF(terrains!Y5084=2,178,263))),IF(terrains!W5084=1,(IF(terrains!Y5084=1,178,IF(terrains!Y5084=2,218,321))),IF(terrains!X5084=1,IF(terrains!Y5084=1,190,IF(terrains!Y5084=2,242,IF(terrains!Y5084=3,357,896))))))))))</f>
        <v>35</v>
      </c>
      <c r="AA5084" s="152">
        <f>terrains!Z5084*terrains!F5084</f>
        <v>36468.127079999991</v>
      </c>
    </row>
    <row r="5085" spans="1:27" ht="14.4">
      <c r="A5085" s="143">
        <v>5084</v>
      </c>
      <c r="B5085" s="59">
        <v>299273.40483499999</v>
      </c>
      <c r="C5085" s="59">
        <v>5039270.8067199998</v>
      </c>
      <c r="D5085" s="59" t="s">
        <v>4707</v>
      </c>
      <c r="E5085" s="153">
        <v>95.7</v>
      </c>
      <c r="F5085" s="150">
        <f>terrains!E5085*10.76391</f>
        <v>1030.1061869999999</v>
      </c>
      <c r="G5085" s="59" t="s">
        <v>1327</v>
      </c>
      <c r="H5085" s="59">
        <v>0</v>
      </c>
      <c r="I5085" s="59">
        <v>3</v>
      </c>
      <c r="J5085" s="59">
        <f>IF(terrains!L5085=13.5,IF(terrains!X5085=1,12,9),-0.392532+1.267037*terrains!L5085+0.472239*terrains!X5085+0.58658*terrains!W5085+0.089417*terrains!V5085+0.531633*terrains!U5085+0.337883*terrains!T5085-0.403545*terrains!S5085)</f>
        <v>3.2472995</v>
      </c>
      <c r="K5085" s="151">
        <f>IF(terrains!I5085=0,terrains!J5085,terrains!I5085)</f>
        <v>3</v>
      </c>
      <c r="L5085" s="59">
        <v>2.5</v>
      </c>
      <c r="M5085" s="59">
        <v>0</v>
      </c>
      <c r="N5085" s="59">
        <v>0</v>
      </c>
      <c r="O5085" s="59" t="s">
        <v>180</v>
      </c>
      <c r="P5085" s="59">
        <v>0</v>
      </c>
      <c r="Q5085" s="59">
        <v>0</v>
      </c>
      <c r="R5085" s="59">
        <v>0</v>
      </c>
      <c r="S5085" s="59">
        <v>0</v>
      </c>
      <c r="T5085" s="59">
        <v>0</v>
      </c>
      <c r="U5085" s="59">
        <v>0</v>
      </c>
      <c r="V5085" s="59">
        <v>0</v>
      </c>
      <c r="W5085" s="59">
        <v>0</v>
      </c>
      <c r="X5085" s="59">
        <v>1</v>
      </c>
      <c r="Y5085" s="59">
        <f>IF(terrains!L5085&lt;=2.5,1,IF(terrains!L5085&lt;=4.5,2,IF(terrains!L5085&lt;=6.5,3,4)))</f>
        <v>1</v>
      </c>
      <c r="Z5085" s="59">
        <f>IF(terrains!R5085=1,35,IF(terrains!S5085=1,64,IF(terrains!T5085=1,IF(terrains!Y5085=1,85,104),IF(terrains!U5085=1,IF(terrains!Y5085=1,124,152),IF(terrains!V5085=1,(IF(terrains!Y5085=1,146,IF(terrains!Y5085=2,178,263))),IF(terrains!W5085=1,(IF(terrains!Y5085=1,178,IF(terrains!Y5085=2,218,321))),IF(terrains!X5085=1,IF(terrains!Y5085=1,190,IF(terrains!Y5085=2,242,IF(terrains!Y5085=3,357,896))))))))))</f>
        <v>190</v>
      </c>
      <c r="AA5085" s="152">
        <f>terrains!Z5085*terrains!F5085</f>
        <v>195720.17552999998</v>
      </c>
    </row>
    <row r="5086" spans="1:27" ht="14.4">
      <c r="A5086" s="143">
        <v>5085</v>
      </c>
      <c r="B5086" s="59">
        <v>298836.11959999998</v>
      </c>
      <c r="C5086" s="59">
        <v>5038698.4060000004</v>
      </c>
      <c r="D5086" s="59" t="s">
        <v>4708</v>
      </c>
      <c r="E5086" s="153">
        <v>94.7</v>
      </c>
      <c r="F5086" s="150">
        <f>terrains!E5086*10.76391</f>
        <v>1019.342277</v>
      </c>
      <c r="G5086" s="59" t="s">
        <v>374</v>
      </c>
      <c r="H5086" s="59">
        <v>0</v>
      </c>
      <c r="I5086" s="59">
        <v>0</v>
      </c>
      <c r="J5086" s="59">
        <f>IF(terrains!L5086=13.5,IF(terrains!X5086=1,12,9),-0.392532+1.267037*terrains!L5086+0.472239*terrains!X5086+0.58658*terrains!W5086+0.089417*terrains!V5086+0.531633*terrains!U5086+0.337883*terrains!T5086-0.403545*terrains!S5086)</f>
        <v>3.1129435000000001</v>
      </c>
      <c r="K5086" s="151">
        <f>IF(terrains!I5086=0,terrains!J5086,terrains!I5086)</f>
        <v>3.1129435000000001</v>
      </c>
      <c r="L5086" s="59">
        <v>2.5</v>
      </c>
      <c r="M5086" s="59">
        <v>2</v>
      </c>
      <c r="N5086" s="59">
        <v>4</v>
      </c>
      <c r="O5086" s="59" t="s">
        <v>176</v>
      </c>
      <c r="P5086" s="59">
        <v>2</v>
      </c>
      <c r="Q5086" s="59">
        <v>1.5</v>
      </c>
      <c r="R5086" s="59">
        <v>0</v>
      </c>
      <c r="S5086" s="59">
        <v>0</v>
      </c>
      <c r="T5086" s="59">
        <v>1</v>
      </c>
      <c r="U5086" s="59">
        <v>0</v>
      </c>
      <c r="V5086" s="59">
        <v>0</v>
      </c>
      <c r="W5086" s="59">
        <v>0</v>
      </c>
      <c r="X5086" s="59">
        <v>0</v>
      </c>
      <c r="Y5086" s="59">
        <f>IF(terrains!L5086&lt;=2.5,1,IF(terrains!L5086&lt;=4.5,2,IF(terrains!L5086&lt;=6.5,3,4)))</f>
        <v>1</v>
      </c>
      <c r="Z5086" s="59">
        <f>IF(terrains!R5086=1,35,IF(terrains!S5086=1,64,IF(terrains!T5086=1,IF(terrains!Y5086=1,85,104),IF(terrains!U5086=1,IF(terrains!Y5086=1,124,152),IF(terrains!V5086=1,(IF(terrains!Y5086=1,146,IF(terrains!Y5086=2,178,263))),IF(terrains!W5086=1,(IF(terrains!Y5086=1,178,IF(terrains!Y5086=2,218,321))),IF(terrains!X5086=1,IF(terrains!Y5086=1,190,IF(terrains!Y5086=2,242,IF(terrains!Y5086=3,357,896))))))))))</f>
        <v>85</v>
      </c>
      <c r="AA5086" s="152">
        <f>terrains!Z5086*terrains!F5086</f>
        <v>86644.093544999996</v>
      </c>
    </row>
    <row r="5087" spans="1:27" ht="14.4">
      <c r="A5087" s="143">
        <v>5086</v>
      </c>
      <c r="B5087" s="59">
        <v>300380.02670500003</v>
      </c>
      <c r="C5087" s="59">
        <v>5043158.2052100003</v>
      </c>
      <c r="D5087" s="59" t="s">
        <v>4709</v>
      </c>
      <c r="E5087" s="153">
        <v>88.8</v>
      </c>
      <c r="F5087" s="150">
        <f>terrains!E5087*10.76391</f>
        <v>955.83520799999985</v>
      </c>
      <c r="G5087" s="59" t="s">
        <v>814</v>
      </c>
      <c r="H5087" s="59">
        <v>0</v>
      </c>
      <c r="I5087" s="59">
        <v>4</v>
      </c>
      <c r="J5087" s="59">
        <f>IF(terrains!L5087=13.5,IF(terrains!X5087=1,12,9),-0.392532+1.267037*terrains!L5087+0.472239*terrains!X5087+0.58658*terrains!W5087+0.089417*terrains!V5087+0.531633*terrains!U5087+0.337883*terrains!T5087-0.403545*terrains!S5087)</f>
        <v>4.3799804999999994</v>
      </c>
      <c r="K5087" s="151">
        <f>IF(terrains!I5087=0,terrains!J5087,terrains!I5087)</f>
        <v>4</v>
      </c>
      <c r="L5087" s="59">
        <v>3.5</v>
      </c>
      <c r="M5087" s="59">
        <v>3</v>
      </c>
      <c r="N5087" s="59">
        <v>5</v>
      </c>
      <c r="O5087" s="59" t="s">
        <v>176</v>
      </c>
      <c r="P5087" s="59">
        <v>2</v>
      </c>
      <c r="Q5087" s="59">
        <v>2.5</v>
      </c>
      <c r="R5087" s="59">
        <v>0</v>
      </c>
      <c r="S5087" s="59">
        <v>0</v>
      </c>
      <c r="T5087" s="59">
        <v>1</v>
      </c>
      <c r="U5087" s="59">
        <v>0</v>
      </c>
      <c r="V5087" s="59">
        <v>0</v>
      </c>
      <c r="W5087" s="59">
        <v>0</v>
      </c>
      <c r="X5087" s="59">
        <v>0</v>
      </c>
      <c r="Y5087" s="59">
        <f>IF(terrains!L5087&lt;=2.5,1,IF(terrains!L5087&lt;=4.5,2,IF(terrains!L5087&lt;=6.5,3,4)))</f>
        <v>2</v>
      </c>
      <c r="Z5087" s="59">
        <f>IF(terrains!R5087=1,35,IF(terrains!S5087=1,64,IF(terrains!T5087=1,IF(terrains!Y5087=1,85,104),IF(terrains!U5087=1,IF(terrains!Y5087=1,124,152),IF(terrains!V5087=1,(IF(terrains!Y5087=1,146,IF(terrains!Y5087=2,178,263))),IF(terrains!W5087=1,(IF(terrains!Y5087=1,178,IF(terrains!Y5087=2,218,321))),IF(terrains!X5087=1,IF(terrains!Y5087=1,190,IF(terrains!Y5087=2,242,IF(terrains!Y5087=3,357,896))))))))))</f>
        <v>104</v>
      </c>
      <c r="AA5087" s="152">
        <f>terrains!Z5087*terrains!F5087</f>
        <v>99406.861631999986</v>
      </c>
    </row>
    <row r="5088" spans="1:27" ht="14.4">
      <c r="A5088" s="143">
        <v>5087</v>
      </c>
      <c r="B5088" s="59">
        <v>295428.64757700003</v>
      </c>
      <c r="C5088" s="59">
        <v>5043701.2439200003</v>
      </c>
      <c r="D5088" s="59" t="s">
        <v>4710</v>
      </c>
      <c r="E5088" s="153">
        <v>86.4</v>
      </c>
      <c r="F5088" s="150">
        <f>terrains!E5088*10.76391</f>
        <v>930.00182399999994</v>
      </c>
      <c r="G5088" s="59" t="s">
        <v>547</v>
      </c>
      <c r="H5088" s="59">
        <v>1</v>
      </c>
      <c r="I5088" s="59">
        <v>4.5</v>
      </c>
      <c r="J5088" s="59">
        <f>IF(terrains!L5088=13.5,IF(terrains!X5088=1,12,9),-0.392532+1.267037*terrains!L5088+0.472239*terrains!X5088+0.58658*terrains!W5088+0.089417*terrains!V5088+0.531633*terrains!U5088+0.337883*terrains!T5088-0.403545*terrains!S5088)</f>
        <v>3.9402119999999998</v>
      </c>
      <c r="K5088" s="151">
        <f>IF(terrains!I5088=0,terrains!J5088,terrains!I5088)</f>
        <v>4.5</v>
      </c>
      <c r="L5088" s="59">
        <v>3</v>
      </c>
      <c r="M5088" s="59">
        <v>3</v>
      </c>
      <c r="N5088" s="59">
        <v>6</v>
      </c>
      <c r="O5088" s="59" t="s">
        <v>177</v>
      </c>
      <c r="P5088" s="59">
        <v>2</v>
      </c>
      <c r="Q5088" s="59">
        <v>2.5</v>
      </c>
      <c r="R5088" s="59">
        <v>0</v>
      </c>
      <c r="S5088" s="59">
        <v>0</v>
      </c>
      <c r="T5088" s="59">
        <v>0</v>
      </c>
      <c r="U5088" s="59">
        <v>1</v>
      </c>
      <c r="V5088" s="59">
        <v>0</v>
      </c>
      <c r="W5088" s="59">
        <v>0</v>
      </c>
      <c r="X5088" s="59">
        <v>0</v>
      </c>
      <c r="Y5088" s="59">
        <f>IF(terrains!L5088&lt;=2.5,1,IF(terrains!L5088&lt;=4.5,2,IF(terrains!L5088&lt;=6.5,3,4)))</f>
        <v>2</v>
      </c>
      <c r="Z5088" s="59">
        <f>IF(terrains!R5088=1,35,IF(terrains!S5088=1,64,IF(terrains!T5088=1,IF(terrains!Y5088=1,85,104),IF(terrains!U5088=1,IF(terrains!Y5088=1,124,152),IF(terrains!V5088=1,(IF(terrains!Y5088=1,146,IF(terrains!Y5088=2,178,263))),IF(terrains!W5088=1,(IF(terrains!Y5088=1,178,IF(terrains!Y5088=2,218,321))),IF(terrains!X5088=1,IF(terrains!Y5088=1,190,IF(terrains!Y5088=2,242,IF(terrains!Y5088=3,357,896))))))))))</f>
        <v>152</v>
      </c>
      <c r="AA5088" s="152">
        <f>terrains!Z5088*terrains!F5088</f>
        <v>141360.277248</v>
      </c>
    </row>
    <row r="5089" spans="1:27" ht="14.4">
      <c r="A5089" s="143">
        <v>5088</v>
      </c>
      <c r="B5089" s="59">
        <v>295435.27923500002</v>
      </c>
      <c r="C5089" s="59">
        <v>5043711.4748999998</v>
      </c>
      <c r="D5089" s="59" t="s">
        <v>4711</v>
      </c>
      <c r="E5089" s="153">
        <v>86.4</v>
      </c>
      <c r="F5089" s="150">
        <f>terrains!E5089*10.76391</f>
        <v>930.00182399999994</v>
      </c>
      <c r="G5089" s="59" t="s">
        <v>547</v>
      </c>
      <c r="H5089" s="59">
        <v>1</v>
      </c>
      <c r="I5089" s="59">
        <v>4.5</v>
      </c>
      <c r="J5089" s="59">
        <f>IF(terrains!L5089=13.5,IF(terrains!X5089=1,12,9),-0.392532+1.267037*terrains!L5089+0.472239*terrains!X5089+0.58658*terrains!W5089+0.089417*terrains!V5089+0.531633*terrains!U5089+0.337883*terrains!T5089-0.403545*terrains!S5089)</f>
        <v>3.9402119999999998</v>
      </c>
      <c r="K5089" s="151">
        <f>IF(terrains!I5089=0,terrains!J5089,terrains!I5089)</f>
        <v>4.5</v>
      </c>
      <c r="L5089" s="59">
        <v>3</v>
      </c>
      <c r="M5089" s="59">
        <v>3</v>
      </c>
      <c r="N5089" s="59">
        <v>6</v>
      </c>
      <c r="O5089" s="59" t="s">
        <v>177</v>
      </c>
      <c r="P5089" s="59">
        <v>2</v>
      </c>
      <c r="Q5089" s="59">
        <v>2.5</v>
      </c>
      <c r="R5089" s="59">
        <v>0</v>
      </c>
      <c r="S5089" s="59">
        <v>0</v>
      </c>
      <c r="T5089" s="59">
        <v>0</v>
      </c>
      <c r="U5089" s="59">
        <v>1</v>
      </c>
      <c r="V5089" s="59">
        <v>0</v>
      </c>
      <c r="W5089" s="59">
        <v>0</v>
      </c>
      <c r="X5089" s="59">
        <v>0</v>
      </c>
      <c r="Y5089" s="59">
        <f>IF(terrains!L5089&lt;=2.5,1,IF(terrains!L5089&lt;=4.5,2,IF(terrains!L5089&lt;=6.5,3,4)))</f>
        <v>2</v>
      </c>
      <c r="Z5089" s="59">
        <f>IF(terrains!R5089=1,35,IF(terrains!S5089=1,64,IF(terrains!T5089=1,IF(terrains!Y5089=1,85,104),IF(terrains!U5089=1,IF(terrains!Y5089=1,124,152),IF(terrains!V5089=1,(IF(terrains!Y5089=1,146,IF(terrains!Y5089=2,178,263))),IF(terrains!W5089=1,(IF(terrains!Y5089=1,178,IF(terrains!Y5089=2,218,321))),IF(terrains!X5089=1,IF(terrains!Y5089=1,190,IF(terrains!Y5089=2,242,IF(terrains!Y5089=3,357,896))))))))))</f>
        <v>152</v>
      </c>
      <c r="AA5089" s="152">
        <f>terrains!Z5089*terrains!F5089</f>
        <v>141360.277248</v>
      </c>
    </row>
    <row r="5090" spans="1:27" ht="14.4">
      <c r="A5090" s="143">
        <v>5089</v>
      </c>
      <c r="B5090" s="59">
        <v>295431.96340000001</v>
      </c>
      <c r="C5090" s="59">
        <v>5043706.3594000004</v>
      </c>
      <c r="D5090" s="59" t="s">
        <v>4712</v>
      </c>
      <c r="E5090" s="153">
        <v>86.4</v>
      </c>
      <c r="F5090" s="150">
        <f>terrains!E5090*10.76391</f>
        <v>930.00182399999994</v>
      </c>
      <c r="G5090" s="59" t="s">
        <v>547</v>
      </c>
      <c r="H5090" s="59">
        <v>1</v>
      </c>
      <c r="I5090" s="59">
        <v>4.5</v>
      </c>
      <c r="J5090" s="59">
        <f>IF(terrains!L5090=13.5,IF(terrains!X5090=1,12,9),-0.392532+1.267037*terrains!L5090+0.472239*terrains!X5090+0.58658*terrains!W5090+0.089417*terrains!V5090+0.531633*terrains!U5090+0.337883*terrains!T5090-0.403545*terrains!S5090)</f>
        <v>3.9402119999999998</v>
      </c>
      <c r="K5090" s="151">
        <f>IF(terrains!I5090=0,terrains!J5090,terrains!I5090)</f>
        <v>4.5</v>
      </c>
      <c r="L5090" s="59">
        <v>3</v>
      </c>
      <c r="M5090" s="59">
        <v>3</v>
      </c>
      <c r="N5090" s="59">
        <v>6</v>
      </c>
      <c r="O5090" s="59" t="s">
        <v>177</v>
      </c>
      <c r="P5090" s="59">
        <v>2</v>
      </c>
      <c r="Q5090" s="59">
        <v>2.5</v>
      </c>
      <c r="R5090" s="59">
        <v>0</v>
      </c>
      <c r="S5090" s="59">
        <v>0</v>
      </c>
      <c r="T5090" s="59">
        <v>0</v>
      </c>
      <c r="U5090" s="59">
        <v>1</v>
      </c>
      <c r="V5090" s="59">
        <v>0</v>
      </c>
      <c r="W5090" s="59">
        <v>0</v>
      </c>
      <c r="X5090" s="59">
        <v>0</v>
      </c>
      <c r="Y5090" s="59">
        <f>IF(terrains!L5090&lt;=2.5,1,IF(terrains!L5090&lt;=4.5,2,IF(terrains!L5090&lt;=6.5,3,4)))</f>
        <v>2</v>
      </c>
      <c r="Z5090" s="59">
        <f>IF(terrains!R5090=1,35,IF(terrains!S5090=1,64,IF(terrains!T5090=1,IF(terrains!Y5090=1,85,104),IF(terrains!U5090=1,IF(terrains!Y5090=1,124,152),IF(terrains!V5090=1,(IF(terrains!Y5090=1,146,IF(terrains!Y5090=2,178,263))),IF(terrains!W5090=1,(IF(terrains!Y5090=1,178,IF(terrains!Y5090=2,218,321))),IF(terrains!X5090=1,IF(terrains!Y5090=1,190,IF(terrains!Y5090=2,242,IF(terrains!Y5090=3,357,896))))))))))</f>
        <v>152</v>
      </c>
      <c r="AA5090" s="152">
        <f>terrains!Z5090*terrains!F5090</f>
        <v>141360.277248</v>
      </c>
    </row>
    <row r="5091" spans="1:27" ht="14.4">
      <c r="A5091" s="143">
        <v>5090</v>
      </c>
      <c r="B5091" s="59">
        <v>295441.7464</v>
      </c>
      <c r="C5091" s="59">
        <v>5048935.841</v>
      </c>
      <c r="D5091" s="59" t="s">
        <v>4713</v>
      </c>
      <c r="E5091" s="153">
        <v>84.8</v>
      </c>
      <c r="F5091" s="150">
        <f>terrains!E5091*10.76391</f>
        <v>912.77956799999993</v>
      </c>
      <c r="G5091" s="59" t="s">
        <v>493</v>
      </c>
      <c r="H5091" s="59">
        <v>0</v>
      </c>
      <c r="I5091" s="59">
        <v>0</v>
      </c>
      <c r="J5091" s="59">
        <f>IF(terrains!L5091=13.5,IF(terrains!X5091=1,12,9),-0.392532+1.267037*terrains!L5091+0.472239*terrains!X5091+0.58658*terrains!W5091+0.089417*terrains!V5091+0.531633*terrains!U5091+0.337883*terrains!T5091-0.403545*terrains!S5091)</f>
        <v>1.7379969999999998</v>
      </c>
      <c r="K5091" s="151">
        <f>IF(terrains!I5091=0,terrains!J5091,terrains!I5091)</f>
        <v>1.7379969999999998</v>
      </c>
      <c r="L5091" s="59">
        <v>2</v>
      </c>
      <c r="M5091" s="59">
        <v>1</v>
      </c>
      <c r="N5091" s="59">
        <v>3</v>
      </c>
      <c r="O5091" s="59" t="s">
        <v>175</v>
      </c>
      <c r="P5091" s="59">
        <v>2</v>
      </c>
      <c r="Q5091" s="59">
        <v>1.5</v>
      </c>
      <c r="R5091" s="59">
        <v>0</v>
      </c>
      <c r="S5091" s="59">
        <v>1</v>
      </c>
      <c r="T5091" s="59">
        <v>0</v>
      </c>
      <c r="U5091" s="59">
        <v>0</v>
      </c>
      <c r="V5091" s="59">
        <v>0</v>
      </c>
      <c r="W5091" s="59">
        <v>0</v>
      </c>
      <c r="X5091" s="59">
        <v>0</v>
      </c>
      <c r="Y5091" s="59">
        <f>IF(terrains!L5091&lt;=2.5,1,IF(terrains!L5091&lt;=4.5,2,IF(terrains!L5091&lt;=6.5,3,4)))</f>
        <v>1</v>
      </c>
      <c r="Z5091" s="59">
        <f>IF(terrains!R5091=1,35,IF(terrains!S5091=1,64,IF(terrains!T5091=1,IF(terrains!Y5091=1,85,104),IF(terrains!U5091=1,IF(terrains!Y5091=1,124,152),IF(terrains!V5091=1,(IF(terrains!Y5091=1,146,IF(terrains!Y5091=2,178,263))),IF(terrains!W5091=1,(IF(terrains!Y5091=1,178,IF(terrains!Y5091=2,218,321))),IF(terrains!X5091=1,IF(terrains!Y5091=1,190,IF(terrains!Y5091=2,242,IF(terrains!Y5091=3,357,896))))))))))</f>
        <v>64</v>
      </c>
      <c r="AA5091" s="152">
        <f>terrains!Z5091*terrains!F5091</f>
        <v>58417.892351999995</v>
      </c>
    </row>
    <row r="5092" spans="1:27" ht="14.4">
      <c r="A5092" s="143">
        <v>5091</v>
      </c>
      <c r="B5092" s="59">
        <v>292780.67205200001</v>
      </c>
      <c r="C5092" s="59">
        <v>5039358.0610699998</v>
      </c>
      <c r="D5092" s="59" t="s">
        <v>4714</v>
      </c>
      <c r="E5092" s="153">
        <v>82.31</v>
      </c>
      <c r="F5092" s="150">
        <f>terrains!E5092*10.76391</f>
        <v>885.97743209999999</v>
      </c>
      <c r="G5092" s="59" t="s">
        <v>283</v>
      </c>
      <c r="H5092" s="59">
        <v>1</v>
      </c>
      <c r="I5092" s="59">
        <v>6</v>
      </c>
      <c r="J5092" s="59">
        <f>IF(terrains!L5092=13.5,IF(terrains!X5092=1,12,9),-0.392532+1.267037*terrains!L5092+0.472239*terrains!X5092+0.58658*terrains!W5092+0.089417*terrains!V5092+0.531633*terrains!U5092+0.337883*terrains!T5092-0.403545*terrains!S5092)</f>
        <v>5.0134989999999995</v>
      </c>
      <c r="K5092" s="151">
        <f>IF(terrains!I5092=0,terrains!J5092,terrains!I5092)</f>
        <v>6</v>
      </c>
      <c r="L5092" s="59">
        <v>4</v>
      </c>
      <c r="M5092" s="59">
        <v>2</v>
      </c>
      <c r="N5092" s="59">
        <v>12</v>
      </c>
      <c r="O5092" s="59" t="s">
        <v>176</v>
      </c>
      <c r="P5092" s="59">
        <v>2</v>
      </c>
      <c r="Q5092" s="59">
        <v>2.5</v>
      </c>
      <c r="R5092" s="59">
        <v>0</v>
      </c>
      <c r="S5092" s="59">
        <v>0</v>
      </c>
      <c r="T5092" s="59">
        <v>1</v>
      </c>
      <c r="U5092" s="59">
        <v>0</v>
      </c>
      <c r="V5092" s="59">
        <v>0</v>
      </c>
      <c r="W5092" s="59">
        <v>0</v>
      </c>
      <c r="X5092" s="59">
        <v>0</v>
      </c>
      <c r="Y5092" s="59">
        <f>IF(terrains!L5092&lt;=2.5,1,IF(terrains!L5092&lt;=4.5,2,IF(terrains!L5092&lt;=6.5,3,4)))</f>
        <v>2</v>
      </c>
      <c r="Z5092" s="59">
        <f>IF(terrains!R5092=1,35,IF(terrains!S5092=1,64,IF(terrains!T5092=1,IF(terrains!Y5092=1,85,104),IF(terrains!U5092=1,IF(terrains!Y5092=1,124,152),IF(terrains!V5092=1,(IF(terrains!Y5092=1,146,IF(terrains!Y5092=2,178,263))),IF(terrains!W5092=1,(IF(terrains!Y5092=1,178,IF(terrains!Y5092=2,218,321))),IF(terrains!X5092=1,IF(terrains!Y5092=1,190,IF(terrains!Y5092=2,242,IF(terrains!Y5092=3,357,896))))))))))</f>
        <v>104</v>
      </c>
      <c r="AA5092" s="152">
        <f>terrains!Z5092*terrains!F5092</f>
        <v>92141.652938400002</v>
      </c>
    </row>
    <row r="5093" spans="1:27" ht="14.4">
      <c r="A5093" s="143">
        <v>5092</v>
      </c>
      <c r="B5093" s="59">
        <v>300042.43186299998</v>
      </c>
      <c r="C5093" s="59">
        <v>5039348.5455099996</v>
      </c>
      <c r="D5093" s="59" t="s">
        <v>4715</v>
      </c>
      <c r="E5093" s="153">
        <v>80.7</v>
      </c>
      <c r="F5093" s="150">
        <f>terrains!E5093*10.76391</f>
        <v>868.64753699999994</v>
      </c>
      <c r="G5093" s="59" t="s">
        <v>1012</v>
      </c>
      <c r="H5093" s="59">
        <v>3</v>
      </c>
      <c r="I5093" s="59">
        <v>9</v>
      </c>
      <c r="J5093" s="59">
        <f>IF(terrains!L5093=13.5,IF(terrains!X5093=1,12,9),-0.392532+1.267037*terrains!L5093+0.472239*terrains!X5093+0.58658*terrains!W5093+0.089417*terrains!V5093+0.531633*terrains!U5093+0.337883*terrains!T5093-0.403545*terrains!S5093)</f>
        <v>6.414892</v>
      </c>
      <c r="K5093" s="151">
        <f>IF(terrains!I5093=0,terrains!J5093,terrains!I5093)</f>
        <v>9</v>
      </c>
      <c r="L5093" s="59">
        <v>5</v>
      </c>
      <c r="M5093" s="59">
        <v>3</v>
      </c>
      <c r="N5093" s="59">
        <v>15</v>
      </c>
      <c r="O5093" s="59" t="s">
        <v>180</v>
      </c>
      <c r="P5093" s="59">
        <v>2</v>
      </c>
      <c r="Q5093" s="59">
        <v>2</v>
      </c>
      <c r="R5093" s="59">
        <v>0</v>
      </c>
      <c r="S5093" s="59">
        <v>0</v>
      </c>
      <c r="T5093" s="59">
        <v>0</v>
      </c>
      <c r="U5093" s="59">
        <v>0</v>
      </c>
      <c r="V5093" s="59">
        <v>0</v>
      </c>
      <c r="W5093" s="59">
        <v>0</v>
      </c>
      <c r="X5093" s="59">
        <v>1</v>
      </c>
      <c r="Y5093" s="59">
        <f>IF(terrains!L5093&lt;=2.5,1,IF(terrains!L5093&lt;=4.5,2,IF(terrains!L5093&lt;=6.5,3,4)))</f>
        <v>3</v>
      </c>
      <c r="Z5093" s="59">
        <f>IF(terrains!R5093=1,35,IF(terrains!S5093=1,64,IF(terrains!T5093=1,IF(terrains!Y5093=1,85,104),IF(terrains!U5093=1,IF(terrains!Y5093=1,124,152),IF(terrains!V5093=1,(IF(terrains!Y5093=1,146,IF(terrains!Y5093=2,178,263))),IF(terrains!W5093=1,(IF(terrains!Y5093=1,178,IF(terrains!Y5093=2,218,321))),IF(terrains!X5093=1,IF(terrains!Y5093=1,190,IF(terrains!Y5093=2,242,IF(terrains!Y5093=3,357,896))))))))))</f>
        <v>357</v>
      </c>
      <c r="AA5093" s="152">
        <f>terrains!Z5093*terrains!F5093</f>
        <v>310107.17070899997</v>
      </c>
    </row>
    <row r="5094" spans="1:27" ht="14.4">
      <c r="A5094" s="143">
        <v>5093</v>
      </c>
      <c r="B5094" s="59">
        <v>299172.88339999999</v>
      </c>
      <c r="C5094" s="59">
        <v>5039919.7070000004</v>
      </c>
      <c r="D5094" s="59" t="s">
        <v>4716</v>
      </c>
      <c r="E5094" s="153">
        <v>79.2</v>
      </c>
      <c r="F5094" s="150">
        <f>terrains!E5094*10.76391</f>
        <v>852.50167199999999</v>
      </c>
      <c r="G5094" s="59" t="s">
        <v>551</v>
      </c>
      <c r="H5094" s="59">
        <v>0</v>
      </c>
      <c r="I5094" s="59">
        <v>9</v>
      </c>
      <c r="J5094" s="59">
        <f>IF(terrains!L5094=13.5,IF(terrains!X5094=1,12,9),-0.392532+1.267037*terrains!L5094+0.472239*terrains!X5094+0.58658*terrains!W5094+0.089417*terrains!V5094+0.531633*terrains!U5094+0.337883*terrains!T5094-0.403545*terrains!S5094)</f>
        <v>7.6819289999999993</v>
      </c>
      <c r="K5094" s="151">
        <f>IF(terrains!I5094=0,terrains!J5094,terrains!I5094)</f>
        <v>9</v>
      </c>
      <c r="L5094" s="59">
        <v>6</v>
      </c>
      <c r="M5094" s="59">
        <v>0</v>
      </c>
      <c r="N5094" s="59">
        <v>0</v>
      </c>
      <c r="O5094" s="59" t="s">
        <v>180</v>
      </c>
      <c r="P5094" s="59">
        <v>0</v>
      </c>
      <c r="Q5094" s="59">
        <v>0</v>
      </c>
      <c r="R5094" s="59">
        <v>0</v>
      </c>
      <c r="S5094" s="59">
        <v>0</v>
      </c>
      <c r="T5094" s="59">
        <v>0</v>
      </c>
      <c r="U5094" s="59">
        <v>0</v>
      </c>
      <c r="V5094" s="59">
        <v>0</v>
      </c>
      <c r="W5094" s="59">
        <v>0</v>
      </c>
      <c r="X5094" s="59">
        <v>1</v>
      </c>
      <c r="Y5094" s="59">
        <f>IF(terrains!L5094&lt;=2.5,1,IF(terrains!L5094&lt;=4.5,2,IF(terrains!L5094&lt;=6.5,3,4)))</f>
        <v>3</v>
      </c>
      <c r="Z5094" s="59">
        <f>IF(terrains!R5094=1,35,IF(terrains!S5094=1,64,IF(terrains!T5094=1,IF(terrains!Y5094=1,85,104),IF(terrains!U5094=1,IF(terrains!Y5094=1,124,152),IF(terrains!V5094=1,(IF(terrains!Y5094=1,146,IF(terrains!Y5094=2,178,263))),IF(terrains!W5094=1,(IF(terrains!Y5094=1,178,IF(terrains!Y5094=2,218,321))),IF(terrains!X5094=1,IF(terrains!Y5094=1,190,IF(terrains!Y5094=2,242,IF(terrains!Y5094=3,357,896))))))))))</f>
        <v>357</v>
      </c>
      <c r="AA5094" s="152">
        <f>terrains!Z5094*terrains!F5094</f>
        <v>304343.09690399998</v>
      </c>
    </row>
    <row r="5095" spans="1:27" ht="14.4">
      <c r="A5095" s="143">
        <v>5094</v>
      </c>
      <c r="B5095" s="59">
        <v>299393.08240000001</v>
      </c>
      <c r="C5095" s="59">
        <v>5042476.6629999997</v>
      </c>
      <c r="D5095" s="59" t="s">
        <v>4717</v>
      </c>
      <c r="E5095" s="153">
        <v>77.900000000000006</v>
      </c>
      <c r="F5095" s="150">
        <f>terrains!E5095*10.76391</f>
        <v>838.50858900000003</v>
      </c>
      <c r="G5095" s="59" t="s">
        <v>231</v>
      </c>
      <c r="H5095" s="59">
        <v>0</v>
      </c>
      <c r="I5095" s="59">
        <v>0</v>
      </c>
      <c r="J5095" s="59">
        <f>IF(terrains!L5095=13.5,IF(terrains!X5095=1,12,9),-0.392532+1.267037*terrains!L5095+0.472239*terrains!X5095+0.58658*terrains!W5095+0.089417*terrains!V5095+0.531633*terrains!U5095+0.337883*terrains!T5095-0.403545*terrains!S5095)</f>
        <v>3.2472995</v>
      </c>
      <c r="K5095" s="151">
        <f>IF(terrains!I5095=0,terrains!J5095,terrains!I5095)</f>
        <v>3.2472995</v>
      </c>
      <c r="L5095" s="59">
        <v>2.5</v>
      </c>
      <c r="M5095" s="59">
        <v>2</v>
      </c>
      <c r="N5095" s="59">
        <v>4</v>
      </c>
      <c r="O5095" s="59" t="s">
        <v>180</v>
      </c>
      <c r="P5095" s="59">
        <v>2</v>
      </c>
      <c r="Q5095" s="59">
        <v>2.5</v>
      </c>
      <c r="R5095" s="59">
        <v>0</v>
      </c>
      <c r="S5095" s="59">
        <v>0</v>
      </c>
      <c r="T5095" s="59">
        <v>0</v>
      </c>
      <c r="U5095" s="59">
        <v>0</v>
      </c>
      <c r="V5095" s="59">
        <v>0</v>
      </c>
      <c r="W5095" s="59">
        <v>0</v>
      </c>
      <c r="X5095" s="59">
        <v>1</v>
      </c>
      <c r="Y5095" s="59">
        <f>IF(terrains!L5095&lt;=2.5,1,IF(terrains!L5095&lt;=4.5,2,IF(terrains!L5095&lt;=6.5,3,4)))</f>
        <v>1</v>
      </c>
      <c r="Z5095" s="59">
        <f>IF(terrains!R5095=1,35,IF(terrains!S5095=1,64,IF(terrains!T5095=1,IF(terrains!Y5095=1,85,104),IF(terrains!U5095=1,IF(terrains!Y5095=1,124,152),IF(terrains!V5095=1,(IF(terrains!Y5095=1,146,IF(terrains!Y5095=2,178,263))),IF(terrains!W5095=1,(IF(terrains!Y5095=1,178,IF(terrains!Y5095=2,218,321))),IF(terrains!X5095=1,IF(terrains!Y5095=1,190,IF(terrains!Y5095=2,242,IF(terrains!Y5095=3,357,896))))))))))</f>
        <v>190</v>
      </c>
      <c r="AA5095" s="152">
        <f>terrains!Z5095*terrains!F5095</f>
        <v>159316.63191</v>
      </c>
    </row>
    <row r="5096" spans="1:27" ht="14.4">
      <c r="A5096" s="143">
        <v>5095</v>
      </c>
      <c r="B5096" s="59">
        <v>298107.9889</v>
      </c>
      <c r="C5096" s="59">
        <v>5035341.5180000002</v>
      </c>
      <c r="D5096" s="59" t="s">
        <v>4718</v>
      </c>
      <c r="E5096" s="153">
        <v>69.099999999999994</v>
      </c>
      <c r="F5096" s="150">
        <f>terrains!E5096*10.76391</f>
        <v>743.78618099999983</v>
      </c>
      <c r="G5096" s="59" t="s">
        <v>605</v>
      </c>
      <c r="H5096" s="59">
        <v>0</v>
      </c>
      <c r="I5096" s="59">
        <v>0</v>
      </c>
      <c r="J5096" s="59">
        <f>IF(terrains!L5096=13.5,IF(terrains!X5096=1,12,9),-0.392532+1.267037*terrains!L5096+0.472239*terrains!X5096+0.58658*terrains!W5096+0.089417*terrains!V5096+0.531633*terrains!U5096+0.337883*terrains!T5096-0.403545*terrains!S5096)</f>
        <v>3.1129435000000001</v>
      </c>
      <c r="K5096" s="151">
        <f>IF(terrains!I5096=0,terrains!J5096,terrains!I5096)</f>
        <v>3.1129435000000001</v>
      </c>
      <c r="L5096" s="59">
        <v>2.5</v>
      </c>
      <c r="M5096" s="59">
        <v>1</v>
      </c>
      <c r="N5096" s="59">
        <v>4</v>
      </c>
      <c r="O5096" s="59" t="s">
        <v>176</v>
      </c>
      <c r="P5096" s="59">
        <v>2</v>
      </c>
      <c r="Q5096" s="59">
        <v>2.5</v>
      </c>
      <c r="R5096" s="59">
        <v>0</v>
      </c>
      <c r="S5096" s="59">
        <v>0</v>
      </c>
      <c r="T5096" s="59">
        <v>1</v>
      </c>
      <c r="U5096" s="59">
        <v>0</v>
      </c>
      <c r="V5096" s="59">
        <v>0</v>
      </c>
      <c r="W5096" s="59">
        <v>0</v>
      </c>
      <c r="X5096" s="59">
        <v>0</v>
      </c>
      <c r="Y5096" s="59">
        <f>IF(terrains!L5096&lt;=2.5,1,IF(terrains!L5096&lt;=4.5,2,IF(terrains!L5096&lt;=6.5,3,4)))</f>
        <v>1</v>
      </c>
      <c r="Z5096" s="59">
        <f>IF(terrains!R5096=1,35,IF(terrains!S5096=1,64,IF(terrains!T5096=1,IF(terrains!Y5096=1,85,104),IF(terrains!U5096=1,IF(terrains!Y5096=1,124,152),IF(terrains!V5096=1,(IF(terrains!Y5096=1,146,IF(terrains!Y5096=2,178,263))),IF(terrains!W5096=1,(IF(terrains!Y5096=1,178,IF(terrains!Y5096=2,218,321))),IF(terrains!X5096=1,IF(terrains!Y5096=1,190,IF(terrains!Y5096=2,242,IF(terrains!Y5096=3,357,896))))))))))</f>
        <v>85</v>
      </c>
      <c r="AA5096" s="152">
        <f>terrains!Z5096*terrains!F5096</f>
        <v>63221.825384999982</v>
      </c>
    </row>
    <row r="5097" spans="1:27" ht="14.4">
      <c r="A5097" s="143">
        <v>5096</v>
      </c>
      <c r="B5097" s="59">
        <v>299508.00113699998</v>
      </c>
      <c r="C5097" s="59">
        <v>5039464.2943399996</v>
      </c>
      <c r="D5097" s="59" t="s">
        <v>4719</v>
      </c>
      <c r="E5097" s="153">
        <v>67.400000000000006</v>
      </c>
      <c r="F5097" s="150">
        <f>terrains!E5097*10.76391</f>
        <v>725.48753399999998</v>
      </c>
      <c r="G5097" s="59" t="s">
        <v>551</v>
      </c>
      <c r="H5097" s="59">
        <v>0</v>
      </c>
      <c r="I5097" s="59">
        <v>9</v>
      </c>
      <c r="J5097" s="59">
        <f>IF(terrains!L5097=13.5,IF(terrains!X5097=1,12,9),-0.392532+1.267037*terrains!L5097+0.472239*terrains!X5097+0.58658*terrains!W5097+0.089417*terrains!V5097+0.531633*terrains!U5097+0.337883*terrains!T5097-0.403545*terrains!S5097)</f>
        <v>7.6819289999999993</v>
      </c>
      <c r="K5097" s="151">
        <f>IF(terrains!I5097=0,terrains!J5097,terrains!I5097)</f>
        <v>9</v>
      </c>
      <c r="L5097" s="59">
        <v>6</v>
      </c>
      <c r="M5097" s="59">
        <v>0</v>
      </c>
      <c r="N5097" s="59">
        <v>0</v>
      </c>
      <c r="O5097" s="59" t="s">
        <v>180</v>
      </c>
      <c r="P5097" s="59">
        <v>0</v>
      </c>
      <c r="Q5097" s="59">
        <v>0</v>
      </c>
      <c r="R5097" s="59">
        <v>0</v>
      </c>
      <c r="S5097" s="59">
        <v>0</v>
      </c>
      <c r="T5097" s="59">
        <v>0</v>
      </c>
      <c r="U5097" s="59">
        <v>0</v>
      </c>
      <c r="V5097" s="59">
        <v>0</v>
      </c>
      <c r="W5097" s="59">
        <v>0</v>
      </c>
      <c r="X5097" s="59">
        <v>1</v>
      </c>
      <c r="Y5097" s="59">
        <f>IF(terrains!L5097&lt;=2.5,1,IF(terrains!L5097&lt;=4.5,2,IF(terrains!L5097&lt;=6.5,3,4)))</f>
        <v>3</v>
      </c>
      <c r="Z5097" s="59">
        <f>IF(terrains!R5097=1,35,IF(terrains!S5097=1,64,IF(terrains!T5097=1,IF(terrains!Y5097=1,85,104),IF(terrains!U5097=1,IF(terrains!Y5097=1,124,152),IF(terrains!V5097=1,(IF(terrains!Y5097=1,146,IF(terrains!Y5097=2,178,263))),IF(terrains!W5097=1,(IF(terrains!Y5097=1,178,IF(terrains!Y5097=2,218,321))),IF(terrains!X5097=1,IF(terrains!Y5097=1,190,IF(terrains!Y5097=2,242,IF(terrains!Y5097=3,357,896))))))))))</f>
        <v>357</v>
      </c>
      <c r="AA5097" s="152">
        <f>terrains!Z5097*terrains!F5097</f>
        <v>258999.049638</v>
      </c>
    </row>
    <row r="5098" spans="1:27" ht="14.4">
      <c r="A5098" s="143">
        <v>5097</v>
      </c>
      <c r="B5098" s="59">
        <v>295277.45542999997</v>
      </c>
      <c r="C5098" s="59">
        <v>5043502.0912499996</v>
      </c>
      <c r="D5098" s="59" t="s">
        <v>4720</v>
      </c>
      <c r="E5098" s="153">
        <v>66.2</v>
      </c>
      <c r="F5098" s="150">
        <f>terrains!E5098*10.76391</f>
        <v>712.57084199999997</v>
      </c>
      <c r="G5098" s="59" t="s">
        <v>547</v>
      </c>
      <c r="H5098" s="59">
        <v>1</v>
      </c>
      <c r="I5098" s="59">
        <v>4.5</v>
      </c>
      <c r="J5098" s="59">
        <f>IF(terrains!L5098=13.5,IF(terrains!X5098=1,12,9),-0.392532+1.267037*terrains!L5098+0.472239*terrains!X5098+0.58658*terrains!W5098+0.089417*terrains!V5098+0.531633*terrains!U5098+0.337883*terrains!T5098-0.403545*terrains!S5098)</f>
        <v>3.9402119999999998</v>
      </c>
      <c r="K5098" s="151">
        <f>IF(terrains!I5098=0,terrains!J5098,terrains!I5098)</f>
        <v>4.5</v>
      </c>
      <c r="L5098" s="59">
        <v>3</v>
      </c>
      <c r="M5098" s="59">
        <v>3</v>
      </c>
      <c r="N5098" s="59">
        <v>6</v>
      </c>
      <c r="O5098" s="59" t="s">
        <v>177</v>
      </c>
      <c r="P5098" s="59">
        <v>2</v>
      </c>
      <c r="Q5098" s="59">
        <v>2.5</v>
      </c>
      <c r="R5098" s="59">
        <v>0</v>
      </c>
      <c r="S5098" s="59">
        <v>0</v>
      </c>
      <c r="T5098" s="59">
        <v>0</v>
      </c>
      <c r="U5098" s="59">
        <v>1</v>
      </c>
      <c r="V5098" s="59">
        <v>0</v>
      </c>
      <c r="W5098" s="59">
        <v>0</v>
      </c>
      <c r="X5098" s="59">
        <v>0</v>
      </c>
      <c r="Y5098" s="59">
        <f>IF(terrains!L5098&lt;=2.5,1,IF(terrains!L5098&lt;=4.5,2,IF(terrains!L5098&lt;=6.5,3,4)))</f>
        <v>2</v>
      </c>
      <c r="Z5098" s="59">
        <f>IF(terrains!R5098=1,35,IF(terrains!S5098=1,64,IF(terrains!T5098=1,IF(terrains!Y5098=1,85,104),IF(terrains!U5098=1,IF(terrains!Y5098=1,124,152),IF(terrains!V5098=1,(IF(terrains!Y5098=1,146,IF(terrains!Y5098=2,178,263))),IF(terrains!W5098=1,(IF(terrains!Y5098=1,178,IF(terrains!Y5098=2,218,321))),IF(terrains!X5098=1,IF(terrains!Y5098=1,190,IF(terrains!Y5098=2,242,IF(terrains!Y5098=3,357,896))))))))))</f>
        <v>152</v>
      </c>
      <c r="AA5098" s="152">
        <f>terrains!Z5098*terrains!F5098</f>
        <v>108310.76798399999</v>
      </c>
    </row>
    <row r="5099" spans="1:27" ht="14.4">
      <c r="A5099" s="143">
        <v>5098</v>
      </c>
      <c r="B5099" s="59">
        <v>297833.98349999997</v>
      </c>
      <c r="C5099" s="59">
        <v>5033333.6689999998</v>
      </c>
      <c r="D5099" s="59" t="s">
        <v>4721</v>
      </c>
      <c r="E5099" s="153">
        <v>61</v>
      </c>
      <c r="F5099" s="150">
        <f>terrains!E5099*10.76391</f>
        <v>656.59850999999992</v>
      </c>
      <c r="G5099" s="59" t="s">
        <v>4722</v>
      </c>
      <c r="H5099" s="59">
        <v>0</v>
      </c>
      <c r="I5099" s="59">
        <v>0</v>
      </c>
      <c r="J5099" s="59">
        <f>IF(terrains!L5099=13.5,IF(terrains!X5099=1,12,9),-0.392532+1.267037*terrains!L5099+0.472239*terrains!X5099+0.58658*terrains!W5099+0.089417*terrains!V5099+0.531633*terrains!U5099+0.337883*terrains!T5099-0.403545*terrains!S5099)</f>
        <v>0.47095999999999999</v>
      </c>
      <c r="K5099" s="151">
        <f>IF(terrains!I5099=0,terrains!J5099,terrains!I5099)</f>
        <v>0.47095999999999999</v>
      </c>
      <c r="L5099" s="59">
        <v>1</v>
      </c>
      <c r="M5099" s="59">
        <v>1</v>
      </c>
      <c r="N5099" s="59">
        <v>2</v>
      </c>
      <c r="O5099" s="59" t="s">
        <v>175</v>
      </c>
      <c r="P5099" s="59">
        <v>1</v>
      </c>
      <c r="Q5099" s="59">
        <v>1</v>
      </c>
      <c r="R5099" s="59">
        <v>0</v>
      </c>
      <c r="S5099" s="59">
        <v>1</v>
      </c>
      <c r="T5099" s="59">
        <v>0</v>
      </c>
      <c r="U5099" s="59">
        <v>0</v>
      </c>
      <c r="V5099" s="59">
        <v>0</v>
      </c>
      <c r="W5099" s="59">
        <v>0</v>
      </c>
      <c r="X5099" s="59">
        <v>0</v>
      </c>
      <c r="Y5099" s="59">
        <f>IF(terrains!L5099&lt;=2.5,1,IF(terrains!L5099&lt;=4.5,2,IF(terrains!L5099&lt;=6.5,3,4)))</f>
        <v>1</v>
      </c>
      <c r="Z5099" s="59">
        <f>IF(terrains!R5099=1,35,IF(terrains!S5099=1,64,IF(terrains!T5099=1,IF(terrains!Y5099=1,85,104),IF(terrains!U5099=1,IF(terrains!Y5099=1,124,152),IF(terrains!V5099=1,(IF(terrains!Y5099=1,146,IF(terrains!Y5099=2,178,263))),IF(terrains!W5099=1,(IF(terrains!Y5099=1,178,IF(terrains!Y5099=2,218,321))),IF(terrains!X5099=1,IF(terrains!Y5099=1,190,IF(terrains!Y5099=2,242,IF(terrains!Y5099=3,357,896))))))))))</f>
        <v>64</v>
      </c>
      <c r="AA5099" s="152">
        <f>terrains!Z5099*terrains!F5099</f>
        <v>42022.304639999995</v>
      </c>
    </row>
    <row r="5100" spans="1:27" ht="14.4">
      <c r="A5100" s="143">
        <v>5099</v>
      </c>
      <c r="B5100" s="59">
        <v>287999.28855400003</v>
      </c>
      <c r="C5100" s="59">
        <v>5042853.3364599999</v>
      </c>
      <c r="D5100" s="59" t="s">
        <v>4723</v>
      </c>
      <c r="E5100" s="153">
        <v>52.44</v>
      </c>
      <c r="F5100" s="150">
        <f>terrains!E5100*10.76391</f>
        <v>564.45944039999995</v>
      </c>
      <c r="G5100" s="59" t="s">
        <v>412</v>
      </c>
      <c r="H5100" s="59">
        <v>1</v>
      </c>
      <c r="I5100" s="59">
        <v>3</v>
      </c>
      <c r="J5100" s="59">
        <f>IF(terrains!L5100=13.5,IF(terrains!X5100=1,12,9),-0.392532+1.267037*terrains!L5100+0.472239*terrains!X5100+0.58658*terrains!W5100+0.089417*terrains!V5100+0.531633*terrains!U5100+0.337883*terrains!T5100-0.403545*terrains!S5100)</f>
        <v>3.6385524999999999</v>
      </c>
      <c r="K5100" s="151">
        <f>IF(terrains!I5100=0,terrains!J5100,terrains!I5100)</f>
        <v>3</v>
      </c>
      <c r="L5100" s="59">
        <v>3.5</v>
      </c>
      <c r="M5100" s="59">
        <v>3</v>
      </c>
      <c r="N5100" s="59">
        <v>6</v>
      </c>
      <c r="O5100" s="59" t="s">
        <v>175</v>
      </c>
      <c r="P5100" s="59">
        <v>2.5</v>
      </c>
      <c r="Q5100" s="59">
        <v>2.5</v>
      </c>
      <c r="R5100" s="59">
        <v>0</v>
      </c>
      <c r="S5100" s="59">
        <v>1</v>
      </c>
      <c r="T5100" s="59">
        <v>0</v>
      </c>
      <c r="U5100" s="59">
        <v>0</v>
      </c>
      <c r="V5100" s="59">
        <v>0</v>
      </c>
      <c r="W5100" s="59">
        <v>0</v>
      </c>
      <c r="X5100" s="59">
        <v>0</v>
      </c>
      <c r="Y5100" s="59">
        <f>IF(terrains!L5100&lt;=2.5,1,IF(terrains!L5100&lt;=4.5,2,IF(terrains!L5100&lt;=6.5,3,4)))</f>
        <v>2</v>
      </c>
      <c r="Z5100" s="59">
        <f>IF(terrains!R5100=1,35,IF(terrains!S5100=1,64,IF(terrains!T5100=1,IF(terrains!Y5100=1,85,104),IF(terrains!U5100=1,IF(terrains!Y5100=1,124,152),IF(terrains!V5100=1,(IF(terrains!Y5100=1,146,IF(terrains!Y5100=2,178,263))),IF(terrains!W5100=1,(IF(terrains!Y5100=1,178,IF(terrains!Y5100=2,218,321))),IF(terrains!X5100=1,IF(terrains!Y5100=1,190,IF(terrains!Y5100=2,242,IF(terrains!Y5100=3,357,896))))))))))</f>
        <v>64</v>
      </c>
      <c r="AA5100" s="152">
        <f>terrains!Z5100*terrains!F5100</f>
        <v>36125.404185599997</v>
      </c>
    </row>
    <row r="5101" spans="1:27" ht="14.4">
      <c r="A5101" s="143">
        <v>5100</v>
      </c>
      <c r="B5101" s="59">
        <v>275729.77489499998</v>
      </c>
      <c r="C5101" s="59">
        <v>5042234.33598</v>
      </c>
      <c r="D5101" s="59" t="s">
        <v>4724</v>
      </c>
      <c r="E5101" s="153">
        <v>45.2</v>
      </c>
      <c r="F5101" s="150">
        <f>terrains!E5101*10.76391</f>
        <v>486.52873199999999</v>
      </c>
      <c r="G5101" s="59" t="s">
        <v>206</v>
      </c>
      <c r="H5101" s="59">
        <v>0</v>
      </c>
      <c r="I5101" s="59">
        <v>0</v>
      </c>
      <c r="J5101" s="59">
        <f>IF(terrains!L5101=13.5,IF(terrains!X5101=1,12,9),-0.392532+1.267037*terrains!L5101+0.472239*terrains!X5101+0.58658*terrains!W5101+0.089417*terrains!V5101+0.531633*terrains!U5101+0.337883*terrains!T5101-0.403545*terrains!S5101)</f>
        <v>1.5080234999999997</v>
      </c>
      <c r="K5101" s="151">
        <f>IF(terrains!I5101=0,terrains!J5101,terrains!I5101)</f>
        <v>1.5080234999999997</v>
      </c>
      <c r="L5101" s="59">
        <v>1.5</v>
      </c>
      <c r="M5101" s="59">
        <v>1</v>
      </c>
      <c r="N5101" s="59">
        <v>2</v>
      </c>
      <c r="O5101" s="59" t="s">
        <v>174</v>
      </c>
      <c r="P5101" s="59">
        <v>1.5</v>
      </c>
      <c r="Q5101" s="59">
        <v>1.5</v>
      </c>
      <c r="R5101" s="59">
        <v>1</v>
      </c>
      <c r="S5101" s="59">
        <v>0</v>
      </c>
      <c r="T5101" s="59">
        <v>0</v>
      </c>
      <c r="U5101" s="59">
        <v>0</v>
      </c>
      <c r="V5101" s="59">
        <v>0</v>
      </c>
      <c r="W5101" s="59">
        <v>0</v>
      </c>
      <c r="X5101" s="59">
        <v>0</v>
      </c>
      <c r="Y5101" s="59">
        <f>IF(terrains!L5101&lt;=2.5,1,IF(terrains!L5101&lt;=4.5,2,IF(terrains!L5101&lt;=6.5,3,4)))</f>
        <v>1</v>
      </c>
      <c r="Z5101" s="59">
        <f>IF(terrains!R5101=1,35,IF(terrains!S5101=1,64,IF(terrains!T5101=1,IF(terrains!Y5101=1,85,104),IF(terrains!U5101=1,IF(terrains!Y5101=1,124,152),IF(terrains!V5101=1,(IF(terrains!Y5101=1,146,IF(terrains!Y5101=2,178,263))),IF(terrains!W5101=1,(IF(terrains!Y5101=1,178,IF(terrains!Y5101=2,218,321))),IF(terrains!X5101=1,IF(terrains!Y5101=1,190,IF(terrains!Y5101=2,242,IF(terrains!Y5101=3,357,896))))))))))</f>
        <v>35</v>
      </c>
      <c r="AA5101" s="152">
        <f>terrains!Z5101*terrains!F5101</f>
        <v>17028.50562</v>
      </c>
    </row>
    <row r="5102" spans="1:27" ht="14.4">
      <c r="A5102" s="143">
        <v>5101</v>
      </c>
      <c r="B5102" s="59">
        <v>287943.19283999997</v>
      </c>
      <c r="C5102" s="59">
        <v>5042896.70144</v>
      </c>
      <c r="D5102" s="59" t="s">
        <v>4725</v>
      </c>
      <c r="E5102" s="153">
        <v>42.2</v>
      </c>
      <c r="F5102" s="150">
        <f>terrains!E5102*10.76391</f>
        <v>454.23700200000002</v>
      </c>
      <c r="G5102" s="59" t="s">
        <v>412</v>
      </c>
      <c r="H5102" s="59">
        <v>1</v>
      </c>
      <c r="I5102" s="59">
        <v>3</v>
      </c>
      <c r="J5102" s="59">
        <f>IF(terrains!L5102=13.5,IF(terrains!X5102=1,12,9),-0.392532+1.267037*terrains!L5102+0.472239*terrains!X5102+0.58658*terrains!W5102+0.089417*terrains!V5102+0.531633*terrains!U5102+0.337883*terrains!T5102-0.403545*terrains!S5102)</f>
        <v>3.6385524999999999</v>
      </c>
      <c r="K5102" s="151">
        <f>IF(terrains!I5102=0,terrains!J5102,terrains!I5102)</f>
        <v>3</v>
      </c>
      <c r="L5102" s="59">
        <v>3.5</v>
      </c>
      <c r="M5102" s="59">
        <v>3</v>
      </c>
      <c r="N5102" s="59">
        <v>6</v>
      </c>
      <c r="O5102" s="59" t="s">
        <v>175</v>
      </c>
      <c r="P5102" s="59">
        <v>2.5</v>
      </c>
      <c r="Q5102" s="59">
        <v>2.5</v>
      </c>
      <c r="R5102" s="59">
        <v>0</v>
      </c>
      <c r="S5102" s="59">
        <v>1</v>
      </c>
      <c r="T5102" s="59">
        <v>0</v>
      </c>
      <c r="U5102" s="59">
        <v>0</v>
      </c>
      <c r="V5102" s="59">
        <v>0</v>
      </c>
      <c r="W5102" s="59">
        <v>0</v>
      </c>
      <c r="X5102" s="59">
        <v>0</v>
      </c>
      <c r="Y5102" s="59">
        <f>IF(terrains!L5102&lt;=2.5,1,IF(terrains!L5102&lt;=4.5,2,IF(terrains!L5102&lt;=6.5,3,4)))</f>
        <v>2</v>
      </c>
      <c r="Z5102" s="59">
        <f>IF(terrains!R5102=1,35,IF(terrains!S5102=1,64,IF(terrains!T5102=1,IF(terrains!Y5102=1,85,104),IF(terrains!U5102=1,IF(terrains!Y5102=1,124,152),IF(terrains!V5102=1,(IF(terrains!Y5102=1,146,IF(terrains!Y5102=2,178,263))),IF(terrains!W5102=1,(IF(terrains!Y5102=1,178,IF(terrains!Y5102=2,218,321))),IF(terrains!X5102=1,IF(terrains!Y5102=1,190,IF(terrains!Y5102=2,242,IF(terrains!Y5102=3,357,896))))))))))</f>
        <v>64</v>
      </c>
      <c r="AA5102" s="152">
        <f>terrains!Z5102*terrains!F5102</f>
        <v>29071.168128000001</v>
      </c>
    </row>
    <row r="5103" spans="1:27" ht="14.4">
      <c r="A5103" s="143">
        <v>5102</v>
      </c>
      <c r="B5103" s="59">
        <v>299422.522559</v>
      </c>
      <c r="C5103" s="59">
        <v>5038581.2163000004</v>
      </c>
      <c r="D5103" s="59" t="s">
        <v>4726</v>
      </c>
      <c r="E5103" s="153">
        <v>42</v>
      </c>
      <c r="F5103" s="150">
        <f>terrains!E5103*10.76391</f>
        <v>452.08421999999996</v>
      </c>
      <c r="G5103" s="59" t="s">
        <v>308</v>
      </c>
      <c r="H5103" s="59">
        <v>2</v>
      </c>
      <c r="I5103" s="59">
        <v>6</v>
      </c>
      <c r="J5103" s="59">
        <f>IF(terrains!L5103=13.5,IF(terrains!X5103=1,12,9),-0.392532+1.267037*terrains!L5103+0.472239*terrains!X5103+0.58658*terrains!W5103+0.089417*terrains!V5103+0.531633*terrains!U5103+0.337883*terrains!T5103-0.403545*terrains!S5103)</f>
        <v>3.8808179999999997</v>
      </c>
      <c r="K5103" s="151">
        <f>IF(terrains!I5103=0,terrains!J5103,terrains!I5103)</f>
        <v>6</v>
      </c>
      <c r="L5103" s="59">
        <v>3</v>
      </c>
      <c r="M5103" s="59">
        <v>2</v>
      </c>
      <c r="N5103" s="59">
        <v>8</v>
      </c>
      <c r="O5103" s="59" t="s">
        <v>180</v>
      </c>
      <c r="P5103" s="59">
        <v>2</v>
      </c>
      <c r="Q5103" s="59">
        <v>2</v>
      </c>
      <c r="R5103" s="59">
        <v>0</v>
      </c>
      <c r="S5103" s="59">
        <v>0</v>
      </c>
      <c r="T5103" s="59">
        <v>0</v>
      </c>
      <c r="U5103" s="59">
        <v>0</v>
      </c>
      <c r="V5103" s="59">
        <v>0</v>
      </c>
      <c r="W5103" s="59">
        <v>0</v>
      </c>
      <c r="X5103" s="59">
        <v>1</v>
      </c>
      <c r="Y5103" s="59">
        <f>IF(terrains!L5103&lt;=2.5,1,IF(terrains!L5103&lt;=4.5,2,IF(terrains!L5103&lt;=6.5,3,4)))</f>
        <v>2</v>
      </c>
      <c r="Z5103" s="59">
        <f>IF(terrains!R5103=1,35,IF(terrains!S5103=1,64,IF(terrains!T5103=1,IF(terrains!Y5103=1,85,104),IF(terrains!U5103=1,IF(terrains!Y5103=1,124,152),IF(terrains!V5103=1,(IF(terrains!Y5103=1,146,IF(terrains!Y5103=2,178,263))),IF(terrains!W5103=1,(IF(terrains!Y5103=1,178,IF(terrains!Y5103=2,218,321))),IF(terrains!X5103=1,IF(terrains!Y5103=1,190,IF(terrains!Y5103=2,242,IF(terrains!Y5103=3,357,896))))))))))</f>
        <v>242</v>
      </c>
      <c r="AA5103" s="152">
        <f>terrains!Z5103*terrains!F5103</f>
        <v>109404.38123999999</v>
      </c>
    </row>
    <row r="5104" spans="1:27" ht="14.4">
      <c r="A5104" s="143">
        <v>5103</v>
      </c>
      <c r="B5104" s="59">
        <v>299331.93369999999</v>
      </c>
      <c r="C5104" s="59">
        <v>5043839.9009999996</v>
      </c>
      <c r="D5104" s="59" t="s">
        <v>4727</v>
      </c>
      <c r="E5104" s="153">
        <v>40</v>
      </c>
      <c r="F5104" s="150">
        <f>terrains!E5104*10.76391</f>
        <v>430.55639999999994</v>
      </c>
      <c r="G5104" s="59" t="s">
        <v>231</v>
      </c>
      <c r="H5104" s="59">
        <v>0</v>
      </c>
      <c r="I5104" s="59">
        <v>0</v>
      </c>
      <c r="J5104" s="59">
        <f>IF(terrains!L5104=13.5,IF(terrains!X5104=1,12,9),-0.392532+1.267037*terrains!L5104+0.472239*terrains!X5104+0.58658*terrains!W5104+0.089417*terrains!V5104+0.531633*terrains!U5104+0.337883*terrains!T5104-0.403545*terrains!S5104)</f>
        <v>2.8644775</v>
      </c>
      <c r="K5104" s="151">
        <f>IF(terrains!I5104=0,terrains!J5104,terrains!I5104)</f>
        <v>2.8644775</v>
      </c>
      <c r="L5104" s="59">
        <v>2.5</v>
      </c>
      <c r="M5104" s="59">
        <v>2</v>
      </c>
      <c r="N5104" s="59">
        <v>4</v>
      </c>
      <c r="O5104" s="59" t="s">
        <v>178</v>
      </c>
      <c r="P5104" s="59">
        <v>2</v>
      </c>
      <c r="Q5104" s="59">
        <v>2.5</v>
      </c>
      <c r="R5104" s="59">
        <v>0</v>
      </c>
      <c r="S5104" s="59">
        <v>0</v>
      </c>
      <c r="T5104" s="59">
        <v>0</v>
      </c>
      <c r="U5104" s="59">
        <v>0</v>
      </c>
      <c r="V5104" s="59">
        <v>1</v>
      </c>
      <c r="W5104" s="59">
        <v>0</v>
      </c>
      <c r="X5104" s="59">
        <v>0</v>
      </c>
      <c r="Y5104" s="59">
        <f>IF(terrains!L5104&lt;=2.5,1,IF(terrains!L5104&lt;=4.5,2,IF(terrains!L5104&lt;=6.5,3,4)))</f>
        <v>1</v>
      </c>
      <c r="Z5104" s="59">
        <f>IF(terrains!R5104=1,35,IF(terrains!S5104=1,64,IF(terrains!T5104=1,IF(terrains!Y5104=1,85,104),IF(terrains!U5104=1,IF(terrains!Y5104=1,124,152),IF(terrains!V5104=1,(IF(terrains!Y5104=1,146,IF(terrains!Y5104=2,178,263))),IF(terrains!W5104=1,(IF(terrains!Y5104=1,178,IF(terrains!Y5104=2,218,321))),IF(terrains!X5104=1,IF(terrains!Y5104=1,190,IF(terrains!Y5104=2,242,IF(terrains!Y5104=3,357,896))))))))))</f>
        <v>146</v>
      </c>
      <c r="AA5104" s="152">
        <f>terrains!Z5104*terrains!F5104</f>
        <v>62861.234399999994</v>
      </c>
    </row>
    <row r="5105" spans="1:27" ht="14.4">
      <c r="A5105" s="143">
        <v>5104</v>
      </c>
      <c r="B5105" s="59">
        <v>294120.908245</v>
      </c>
      <c r="C5105" s="59">
        <v>5050037.50746</v>
      </c>
      <c r="D5105" s="59" t="s">
        <v>4728</v>
      </c>
      <c r="E5105" s="153">
        <v>29.5</v>
      </c>
      <c r="F5105" s="150">
        <f>terrains!E5105*10.76391</f>
        <v>317.53534499999995</v>
      </c>
      <c r="G5105" s="59" t="s">
        <v>299</v>
      </c>
      <c r="H5105" s="59">
        <v>3</v>
      </c>
      <c r="I5105" s="59">
        <v>9</v>
      </c>
      <c r="J5105" s="59">
        <f>IF(terrains!L5105=13.5,IF(terrains!X5105=1,12,9),-0.392532+1.267037*terrains!L5105+0.472239*terrains!X5105+0.58658*terrains!W5105+0.089417*terrains!V5105+0.531633*terrains!U5105+0.337883*terrains!T5105-0.403545*terrains!S5105)</f>
        <v>5.5391079999999997</v>
      </c>
      <c r="K5105" s="151">
        <f>IF(terrains!I5105=0,terrains!J5105,terrains!I5105)</f>
        <v>9</v>
      </c>
      <c r="L5105" s="59">
        <v>5</v>
      </c>
      <c r="M5105" s="59">
        <v>4</v>
      </c>
      <c r="N5105" s="59">
        <v>15</v>
      </c>
      <c r="O5105" s="59" t="s">
        <v>175</v>
      </c>
      <c r="P5105" s="59">
        <v>2</v>
      </c>
      <c r="Q5105" s="59">
        <v>2</v>
      </c>
      <c r="R5105" s="59">
        <v>0</v>
      </c>
      <c r="S5105" s="59">
        <v>1</v>
      </c>
      <c r="T5105" s="59">
        <v>0</v>
      </c>
      <c r="U5105" s="59">
        <v>0</v>
      </c>
      <c r="V5105" s="59">
        <v>0</v>
      </c>
      <c r="W5105" s="59">
        <v>0</v>
      </c>
      <c r="X5105" s="59">
        <v>0</v>
      </c>
      <c r="Y5105" s="59">
        <f>IF(terrains!L5105&lt;=2.5,1,IF(terrains!L5105&lt;=4.5,2,IF(terrains!L5105&lt;=6.5,3,4)))</f>
        <v>3</v>
      </c>
      <c r="Z5105" s="59">
        <f>IF(terrains!R5105=1,35,IF(terrains!S5105=1,64,IF(terrains!T5105=1,IF(terrains!Y5105=1,85,104),IF(terrains!U5105=1,IF(terrains!Y5105=1,124,152),IF(terrains!V5105=1,(IF(terrains!Y5105=1,146,IF(terrains!Y5105=2,178,263))),IF(terrains!W5105=1,(IF(terrains!Y5105=1,178,IF(terrains!Y5105=2,218,321))),IF(terrains!X5105=1,IF(terrains!Y5105=1,190,IF(terrains!Y5105=2,242,IF(terrains!Y5105=3,357,896))))))))))</f>
        <v>64</v>
      </c>
      <c r="AA5105" s="152">
        <f>terrains!Z5105*terrains!F5105</f>
        <v>20322.262079999997</v>
      </c>
    </row>
    <row r="5106" spans="1:27" ht="14.4">
      <c r="A5106" s="143">
        <v>5105</v>
      </c>
      <c r="B5106" s="59">
        <v>299434.53580000001</v>
      </c>
      <c r="C5106" s="59">
        <v>5046454.5130000003</v>
      </c>
      <c r="D5106" s="59" t="s">
        <v>4729</v>
      </c>
      <c r="E5106" s="153">
        <v>26.8</v>
      </c>
      <c r="F5106" s="150">
        <f>terrains!E5106*10.76391</f>
        <v>288.47278799999998</v>
      </c>
      <c r="G5106" s="59" t="s">
        <v>990</v>
      </c>
      <c r="H5106" s="59">
        <v>0</v>
      </c>
      <c r="I5106" s="59">
        <v>0</v>
      </c>
      <c r="J5106" s="59">
        <f>IF(terrains!L5106=13.5,IF(terrains!X5106=1,12,9),-0.392532+1.267037*terrains!L5106+0.472239*terrains!X5106+0.58658*terrains!W5106+0.089417*terrains!V5106+0.531633*terrains!U5106+0.337883*terrains!T5106-0.403545*terrains!S5106)</f>
        <v>3.1129435000000001</v>
      </c>
      <c r="K5106" s="151">
        <f>IF(terrains!I5106=0,terrains!J5106,terrains!I5106)</f>
        <v>3.1129435000000001</v>
      </c>
      <c r="L5106" s="59">
        <v>2.5</v>
      </c>
      <c r="M5106" s="59">
        <v>2</v>
      </c>
      <c r="N5106" s="59">
        <v>3</v>
      </c>
      <c r="O5106" s="59" t="s">
        <v>176</v>
      </c>
      <c r="P5106" s="59">
        <v>2</v>
      </c>
      <c r="Q5106" s="59">
        <v>2.5</v>
      </c>
      <c r="R5106" s="59">
        <v>0</v>
      </c>
      <c r="S5106" s="59">
        <v>0</v>
      </c>
      <c r="T5106" s="59">
        <v>1</v>
      </c>
      <c r="U5106" s="59">
        <v>0</v>
      </c>
      <c r="V5106" s="59">
        <v>0</v>
      </c>
      <c r="W5106" s="59">
        <v>0</v>
      </c>
      <c r="X5106" s="59">
        <v>0</v>
      </c>
      <c r="Y5106" s="59">
        <f>IF(terrains!L5106&lt;=2.5,1,IF(terrains!L5106&lt;=4.5,2,IF(terrains!L5106&lt;=6.5,3,4)))</f>
        <v>1</v>
      </c>
      <c r="Z5106" s="59">
        <f>IF(terrains!R5106=1,35,IF(terrains!S5106=1,64,IF(terrains!T5106=1,IF(terrains!Y5106=1,85,104),IF(terrains!U5106=1,IF(terrains!Y5106=1,124,152),IF(terrains!V5106=1,(IF(terrains!Y5106=1,146,IF(terrains!Y5106=2,178,263))),IF(terrains!W5106=1,(IF(terrains!Y5106=1,178,IF(terrains!Y5106=2,218,321))),IF(terrains!X5106=1,IF(terrains!Y5106=1,190,IF(terrains!Y5106=2,242,IF(terrains!Y5106=3,357,896))))))))))</f>
        <v>85</v>
      </c>
      <c r="AA5106" s="152">
        <f>terrains!Z5106*terrains!F5106</f>
        <v>24520.186979999999</v>
      </c>
    </row>
    <row r="5107" spans="1:27" ht="14.4">
      <c r="A5107" s="143">
        <v>5106</v>
      </c>
      <c r="B5107" s="59">
        <v>299634.828889</v>
      </c>
      <c r="C5107" s="59">
        <v>5057821.8520900002</v>
      </c>
      <c r="D5107" s="59" t="s">
        <v>4730</v>
      </c>
      <c r="E5107" s="153">
        <v>25.5</v>
      </c>
      <c r="F5107" s="150">
        <f>terrains!E5107*10.76391</f>
        <v>274.47970499999997</v>
      </c>
      <c r="G5107" s="59" t="s">
        <v>353</v>
      </c>
      <c r="H5107" s="59">
        <v>0</v>
      </c>
      <c r="I5107" s="59">
        <v>0</v>
      </c>
      <c r="J5107" s="59">
        <f>IF(terrains!L5107=13.5,IF(terrains!X5107=1,12,9),-0.392532+1.267037*terrains!L5107+0.472239*terrains!X5107+0.58658*terrains!W5107+0.089417*terrains!V5107+0.531633*terrains!U5107+0.337883*terrains!T5107-0.403545*terrains!S5107)</f>
        <v>2.1415419999999998</v>
      </c>
      <c r="K5107" s="151">
        <f>IF(terrains!I5107=0,terrains!J5107,terrains!I5107)</f>
        <v>2.1415419999999998</v>
      </c>
      <c r="L5107" s="59">
        <v>2</v>
      </c>
      <c r="M5107" s="59">
        <v>1</v>
      </c>
      <c r="N5107" s="59">
        <v>3</v>
      </c>
      <c r="O5107" s="59" t="s">
        <v>174</v>
      </c>
      <c r="P5107" s="59">
        <v>2</v>
      </c>
      <c r="Q5107" s="59">
        <v>1.5</v>
      </c>
      <c r="R5107" s="59">
        <v>1</v>
      </c>
      <c r="S5107" s="59">
        <v>0</v>
      </c>
      <c r="T5107" s="59">
        <v>0</v>
      </c>
      <c r="U5107" s="59">
        <v>0</v>
      </c>
      <c r="V5107" s="59">
        <v>0</v>
      </c>
      <c r="W5107" s="59">
        <v>0</v>
      </c>
      <c r="X5107" s="59">
        <v>0</v>
      </c>
      <c r="Y5107" s="59">
        <f>IF(terrains!L5107&lt;=2.5,1,IF(terrains!L5107&lt;=4.5,2,IF(terrains!L5107&lt;=6.5,3,4)))</f>
        <v>1</v>
      </c>
      <c r="Z5107" s="59">
        <f>IF(terrains!R5107=1,35,IF(terrains!S5107=1,64,IF(terrains!T5107=1,IF(terrains!Y5107=1,85,104),IF(terrains!U5107=1,IF(terrains!Y5107=1,124,152),IF(terrains!V5107=1,(IF(terrains!Y5107=1,146,IF(terrains!Y5107=2,178,263))),IF(terrains!W5107=1,(IF(terrains!Y5107=1,178,IF(terrains!Y5107=2,218,321))),IF(terrains!X5107=1,IF(terrains!Y5107=1,190,IF(terrains!Y5107=2,242,IF(terrains!Y5107=3,357,896))))))))))</f>
        <v>35</v>
      </c>
      <c r="AA5107" s="152">
        <f>terrains!Z5107*terrains!F5107</f>
        <v>9606.7896749999982</v>
      </c>
    </row>
    <row r="5108" spans="1:27" ht="14.4">
      <c r="A5108" s="143">
        <v>5107</v>
      </c>
      <c r="B5108" s="59">
        <v>299903.71629999997</v>
      </c>
      <c r="C5108" s="59">
        <v>5041224.5109999999</v>
      </c>
      <c r="D5108" s="59" t="s">
        <v>4731</v>
      </c>
      <c r="E5108" s="153">
        <v>22.3</v>
      </c>
      <c r="F5108" s="150">
        <f>terrains!E5108*10.76391</f>
        <v>240.03519299999999</v>
      </c>
      <c r="G5108" s="59" t="s">
        <v>245</v>
      </c>
      <c r="H5108" s="59">
        <v>0</v>
      </c>
      <c r="I5108" s="59">
        <v>6</v>
      </c>
      <c r="J5108" s="59">
        <f>IF(terrains!L5108=13.5,IF(terrains!X5108=1,12,9),-0.392532+1.267037*terrains!L5108+0.472239*terrains!X5108+0.58658*terrains!W5108+0.089417*terrains!V5108+0.531633*terrains!U5108+0.337883*terrains!T5108-0.403545*terrains!S5108)</f>
        <v>5.7813734999999999</v>
      </c>
      <c r="K5108" s="151">
        <f>IF(terrains!I5108=0,terrains!J5108,terrains!I5108)</f>
        <v>6</v>
      </c>
      <c r="L5108" s="59">
        <v>4.5</v>
      </c>
      <c r="M5108" s="59">
        <v>0</v>
      </c>
      <c r="N5108" s="59">
        <v>0</v>
      </c>
      <c r="O5108" s="59" t="s">
        <v>180</v>
      </c>
      <c r="P5108" s="59">
        <v>0</v>
      </c>
      <c r="Q5108" s="59">
        <v>0</v>
      </c>
      <c r="R5108" s="59">
        <v>0</v>
      </c>
      <c r="S5108" s="59">
        <v>0</v>
      </c>
      <c r="T5108" s="59">
        <v>0</v>
      </c>
      <c r="U5108" s="59">
        <v>0</v>
      </c>
      <c r="V5108" s="59">
        <v>0</v>
      </c>
      <c r="W5108" s="59">
        <v>0</v>
      </c>
      <c r="X5108" s="59">
        <v>1</v>
      </c>
      <c r="Y5108" s="59">
        <f>IF(terrains!L5108&lt;=2.5,1,IF(terrains!L5108&lt;=4.5,2,IF(terrains!L5108&lt;=6.5,3,4)))</f>
        <v>2</v>
      </c>
      <c r="Z5108" s="59">
        <f>IF(terrains!R5108=1,35,IF(terrains!S5108=1,64,IF(terrains!T5108=1,IF(terrains!Y5108=1,85,104),IF(terrains!U5108=1,IF(terrains!Y5108=1,124,152),IF(terrains!V5108=1,(IF(terrains!Y5108=1,146,IF(terrains!Y5108=2,178,263))),IF(terrains!W5108=1,(IF(terrains!Y5108=1,178,IF(terrains!Y5108=2,218,321))),IF(terrains!X5108=1,IF(terrains!Y5108=1,190,IF(terrains!Y5108=2,242,IF(terrains!Y5108=3,357,896))))))))))</f>
        <v>242</v>
      </c>
      <c r="AA5108" s="152">
        <f>terrains!Z5108*terrains!F5108</f>
        <v>58088.516705999995</v>
      </c>
    </row>
    <row r="5109" spans="1:27" ht="14.4">
      <c r="A5109" s="143">
        <v>5108</v>
      </c>
      <c r="B5109" s="59">
        <v>287994.44050700002</v>
      </c>
      <c r="C5109" s="59">
        <v>5042856.89946</v>
      </c>
      <c r="D5109" s="59" t="s">
        <v>4732</v>
      </c>
      <c r="E5109" s="153">
        <v>21.55</v>
      </c>
      <c r="F5109" s="150">
        <f>terrains!E5109*10.76391</f>
        <v>231.96226049999999</v>
      </c>
      <c r="G5109" s="59" t="s">
        <v>412</v>
      </c>
      <c r="H5109" s="59">
        <v>1</v>
      </c>
      <c r="I5109" s="59">
        <v>3</v>
      </c>
      <c r="J5109" s="59">
        <f>IF(terrains!L5109=13.5,IF(terrains!X5109=1,12,9),-0.392532+1.267037*terrains!L5109+0.472239*terrains!X5109+0.58658*terrains!W5109+0.089417*terrains!V5109+0.531633*terrains!U5109+0.337883*terrains!T5109-0.403545*terrains!S5109)</f>
        <v>3.6385524999999999</v>
      </c>
      <c r="K5109" s="151">
        <f>IF(terrains!I5109=0,terrains!J5109,terrains!I5109)</f>
        <v>3</v>
      </c>
      <c r="L5109" s="59">
        <v>3.5</v>
      </c>
      <c r="M5109" s="59">
        <v>3</v>
      </c>
      <c r="N5109" s="59">
        <v>6</v>
      </c>
      <c r="O5109" s="59" t="s">
        <v>175</v>
      </c>
      <c r="P5109" s="59">
        <v>2.5</v>
      </c>
      <c r="Q5109" s="59">
        <v>2.5</v>
      </c>
      <c r="R5109" s="59">
        <v>0</v>
      </c>
      <c r="S5109" s="59">
        <v>1</v>
      </c>
      <c r="T5109" s="59">
        <v>0</v>
      </c>
      <c r="U5109" s="59">
        <v>0</v>
      </c>
      <c r="V5109" s="59">
        <v>0</v>
      </c>
      <c r="W5109" s="59">
        <v>0</v>
      </c>
      <c r="X5109" s="59">
        <v>0</v>
      </c>
      <c r="Y5109" s="59">
        <f>IF(terrains!L5109&lt;=2.5,1,IF(terrains!L5109&lt;=4.5,2,IF(terrains!L5109&lt;=6.5,3,4)))</f>
        <v>2</v>
      </c>
      <c r="Z5109" s="59">
        <f>IF(terrains!R5109=1,35,IF(terrains!S5109=1,64,IF(terrains!T5109=1,IF(terrains!Y5109=1,85,104),IF(terrains!U5109=1,IF(terrains!Y5109=1,124,152),IF(terrains!V5109=1,(IF(terrains!Y5109=1,146,IF(terrains!Y5109=2,178,263))),IF(terrains!W5109=1,(IF(terrains!Y5109=1,178,IF(terrains!Y5109=2,218,321))),IF(terrains!X5109=1,IF(terrains!Y5109=1,190,IF(terrains!Y5109=2,242,IF(terrains!Y5109=3,357,896))))))))))</f>
        <v>64</v>
      </c>
      <c r="AA5109" s="152">
        <f>terrains!Z5109*terrains!F5109</f>
        <v>14845.584671999999</v>
      </c>
    </row>
    <row r="5110" spans="1:27" ht="14.4">
      <c r="A5110" s="143">
        <v>5109</v>
      </c>
      <c r="B5110" s="59">
        <v>297041.28519999998</v>
      </c>
      <c r="C5110" s="59">
        <v>5039224.9539999999</v>
      </c>
      <c r="D5110" s="59" t="s">
        <v>4733</v>
      </c>
      <c r="E5110" s="153">
        <v>19.93</v>
      </c>
      <c r="F5110" s="150">
        <f>terrains!E5110*10.76391</f>
        <v>214.52472629999997</v>
      </c>
      <c r="G5110" s="59" t="s">
        <v>1163</v>
      </c>
      <c r="H5110" s="59">
        <v>0</v>
      </c>
      <c r="I5110" s="59">
        <v>2</v>
      </c>
      <c r="J5110" s="59">
        <f>IF(terrains!L5110=13.5,IF(terrains!X5110=1,12,9),-0.392532+1.267037*terrains!L5110+0.472239*terrains!X5110+0.58658*terrains!W5110+0.089417*terrains!V5110+0.531633*terrains!U5110+0.337883*terrains!T5110-0.403545*terrains!S5110)</f>
        <v>2.6137809999999999</v>
      </c>
      <c r="K5110" s="151">
        <f>IF(terrains!I5110=0,terrains!J5110,terrains!I5110)</f>
        <v>2</v>
      </c>
      <c r="L5110" s="59">
        <v>2</v>
      </c>
      <c r="M5110" s="59">
        <v>0</v>
      </c>
      <c r="N5110" s="59">
        <v>0</v>
      </c>
      <c r="O5110" s="59" t="s">
        <v>180</v>
      </c>
      <c r="P5110" s="59">
        <v>0</v>
      </c>
      <c r="Q5110" s="59">
        <v>0</v>
      </c>
      <c r="R5110" s="59">
        <v>0</v>
      </c>
      <c r="S5110" s="59">
        <v>0</v>
      </c>
      <c r="T5110" s="59">
        <v>0</v>
      </c>
      <c r="U5110" s="59">
        <v>0</v>
      </c>
      <c r="V5110" s="59">
        <v>0</v>
      </c>
      <c r="W5110" s="59">
        <v>0</v>
      </c>
      <c r="X5110" s="59">
        <v>1</v>
      </c>
      <c r="Y5110" s="59">
        <f>IF(terrains!L5110&lt;=2.5,1,IF(terrains!L5110&lt;=4.5,2,IF(terrains!L5110&lt;=6.5,3,4)))</f>
        <v>1</v>
      </c>
      <c r="Z5110" s="59">
        <f>IF(terrains!R5110=1,35,IF(terrains!S5110=1,64,IF(terrains!T5110=1,IF(terrains!Y5110=1,85,104),IF(terrains!U5110=1,IF(terrains!Y5110=1,124,152),IF(terrains!V5110=1,(IF(terrains!Y5110=1,146,IF(terrains!Y5110=2,178,263))),IF(terrains!W5110=1,(IF(terrains!Y5110=1,178,IF(terrains!Y5110=2,218,321))),IF(terrains!X5110=1,IF(terrains!Y5110=1,190,IF(terrains!Y5110=2,242,IF(terrains!Y5110=3,357,896))))))))))</f>
        <v>190</v>
      </c>
      <c r="AA5110" s="152">
        <f>terrains!Z5110*terrains!F5110</f>
        <v>40759.697996999996</v>
      </c>
    </row>
    <row r="5111" spans="1:27" ht="14.4">
      <c r="A5111" s="143">
        <v>5110</v>
      </c>
      <c r="B5111" s="59">
        <v>295333.56920000003</v>
      </c>
      <c r="C5111" s="59">
        <v>5054060.6924299998</v>
      </c>
      <c r="D5111" s="59" t="s">
        <v>4734</v>
      </c>
      <c r="E5111" s="153">
        <v>12</v>
      </c>
      <c r="F5111" s="150">
        <f>terrains!E5111*10.76391</f>
        <v>129.16692</v>
      </c>
      <c r="G5111" s="59" t="s">
        <v>265</v>
      </c>
      <c r="H5111" s="59">
        <v>2</v>
      </c>
      <c r="I5111" s="59">
        <v>0</v>
      </c>
      <c r="J5111" s="59">
        <f>IF(terrains!L5111=13.5,IF(terrains!X5111=1,12,9),-0.392532+1.267037*terrains!L5111+0.472239*terrains!X5111+0.58658*terrains!W5111+0.089417*terrains!V5111+0.531633*terrains!U5111+0.337883*terrains!T5111-0.403545*terrains!S5111)</f>
        <v>4.9055894999999996</v>
      </c>
      <c r="K5111" s="151">
        <f>IF(terrains!I5111=0,terrains!J5111,terrains!I5111)</f>
        <v>4.9055894999999996</v>
      </c>
      <c r="L5111" s="59">
        <v>4.5</v>
      </c>
      <c r="M5111" s="59">
        <v>6</v>
      </c>
      <c r="N5111" s="59">
        <v>0</v>
      </c>
      <c r="O5111" s="59" t="s">
        <v>175</v>
      </c>
      <c r="P5111" s="59">
        <v>2</v>
      </c>
      <c r="Q5111" s="59">
        <v>2</v>
      </c>
      <c r="R5111" s="59">
        <v>0</v>
      </c>
      <c r="S5111" s="59">
        <v>1</v>
      </c>
      <c r="T5111" s="59">
        <v>0</v>
      </c>
      <c r="U5111" s="59">
        <v>0</v>
      </c>
      <c r="V5111" s="59">
        <v>0</v>
      </c>
      <c r="W5111" s="59">
        <v>0</v>
      </c>
      <c r="X5111" s="59">
        <v>0</v>
      </c>
      <c r="Y5111" s="59">
        <f>IF(terrains!L5111&lt;=2.5,1,IF(terrains!L5111&lt;=4.5,2,IF(terrains!L5111&lt;=6.5,3,4)))</f>
        <v>2</v>
      </c>
      <c r="Z5111" s="59">
        <f>IF(terrains!R5111=1,35,IF(terrains!S5111=1,64,IF(terrains!T5111=1,IF(terrains!Y5111=1,85,104),IF(terrains!U5111=1,IF(terrains!Y5111=1,124,152),IF(terrains!V5111=1,(IF(terrains!Y5111=1,146,IF(terrains!Y5111=2,178,263))),IF(terrains!W5111=1,(IF(terrains!Y5111=1,178,IF(terrains!Y5111=2,218,321))),IF(terrains!X5111=1,IF(terrains!Y5111=1,190,IF(terrains!Y5111=2,242,IF(terrains!Y5111=3,357,896))))))))))</f>
        <v>64</v>
      </c>
      <c r="AA5111" s="152">
        <f>terrains!Z5111*terrains!F5111</f>
        <v>8266.6828800000003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zoomScale="80" zoomScaleNormal="80" workbookViewId="0">
      <selection activeCell="E36" sqref="E36"/>
    </sheetView>
  </sheetViews>
  <sheetFormatPr defaultRowHeight="13.2"/>
  <cols>
    <col min="1" max="1" width="3.33203125"/>
    <col min="2" max="2" width="11.5546875"/>
    <col min="3" max="3" width="50.6640625"/>
    <col min="4" max="1025" width="11.5546875"/>
  </cols>
  <sheetData>
    <row r="1" spans="1:12" ht="21">
      <c r="B1" s="115" t="s">
        <v>4735</v>
      </c>
      <c r="C1" s="116"/>
      <c r="D1" s="154"/>
      <c r="E1" s="155" t="s">
        <v>56</v>
      </c>
      <c r="F1" s="156" t="s">
        <v>57</v>
      </c>
      <c r="G1" s="156" t="s">
        <v>58</v>
      </c>
      <c r="H1" s="156" t="s">
        <v>59</v>
      </c>
      <c r="I1" s="156" t="s">
        <v>60</v>
      </c>
      <c r="J1" s="156" t="s">
        <v>61</v>
      </c>
      <c r="K1" s="157" t="s">
        <v>62</v>
      </c>
      <c r="L1" s="156" t="s">
        <v>63</v>
      </c>
    </row>
    <row r="2" spans="1:12">
      <c r="A2" s="158"/>
      <c r="B2" s="158"/>
      <c r="C2" s="53"/>
      <c r="D2" s="159"/>
      <c r="E2" s="160" t="s">
        <v>4736</v>
      </c>
      <c r="F2" s="160" t="s">
        <v>4737</v>
      </c>
      <c r="G2" s="160" t="s">
        <v>4738</v>
      </c>
      <c r="H2" s="160" t="s">
        <v>4739</v>
      </c>
      <c r="I2" s="160" t="s">
        <v>4740</v>
      </c>
      <c r="J2" s="160" t="s">
        <v>4741</v>
      </c>
      <c r="K2" s="160" t="s">
        <v>4742</v>
      </c>
      <c r="L2" s="160" t="s">
        <v>4743</v>
      </c>
    </row>
    <row r="3" spans="1:12">
      <c r="A3" s="158"/>
      <c r="B3" s="158"/>
      <c r="C3" s="71"/>
      <c r="D3" s="161"/>
      <c r="E3" s="162"/>
      <c r="F3" s="162"/>
      <c r="G3" s="162"/>
      <c r="H3" s="162"/>
      <c r="I3" s="162"/>
      <c r="J3" s="162"/>
      <c r="K3" s="162"/>
      <c r="L3" s="162"/>
    </row>
    <row r="4" spans="1:12" ht="52.8">
      <c r="A4" s="158"/>
      <c r="B4" s="158"/>
      <c r="C4" s="163" t="s">
        <v>4744</v>
      </c>
      <c r="D4" s="164"/>
      <c r="E4" s="165" t="s">
        <v>4745</v>
      </c>
      <c r="F4" s="165" t="s">
        <v>4746</v>
      </c>
      <c r="G4" s="165" t="s">
        <v>4747</v>
      </c>
      <c r="H4" s="165" t="s">
        <v>4748</v>
      </c>
      <c r="I4" s="165" t="s">
        <v>4749</v>
      </c>
      <c r="J4" s="165" t="s">
        <v>4750</v>
      </c>
      <c r="K4" s="165" t="s">
        <v>4751</v>
      </c>
      <c r="L4" s="165" t="s">
        <v>4752</v>
      </c>
    </row>
    <row r="5" spans="1:12">
      <c r="A5" s="158"/>
      <c r="B5" s="158"/>
      <c r="C5" s="166"/>
      <c r="D5" s="167"/>
      <c r="E5" s="168"/>
      <c r="F5" s="168"/>
      <c r="G5" s="168"/>
      <c r="H5" s="168"/>
      <c r="I5" s="168"/>
      <c r="J5" s="168"/>
      <c r="K5" s="168"/>
      <c r="L5" s="168"/>
    </row>
    <row r="6" spans="1:12">
      <c r="A6" s="158"/>
      <c r="B6" s="158"/>
      <c r="C6" s="72" t="s">
        <v>4753</v>
      </c>
      <c r="D6" s="169"/>
      <c r="E6" s="155" t="s">
        <v>56</v>
      </c>
      <c r="F6" s="156" t="s">
        <v>57</v>
      </c>
      <c r="G6" s="156" t="s">
        <v>58</v>
      </c>
      <c r="H6" s="156" t="s">
        <v>59</v>
      </c>
      <c r="I6" s="156" t="s">
        <v>60</v>
      </c>
      <c r="J6" s="156" t="s">
        <v>61</v>
      </c>
      <c r="K6" s="157" t="s">
        <v>62</v>
      </c>
      <c r="L6" s="156" t="s">
        <v>63</v>
      </c>
    </row>
    <row r="7" spans="1:12">
      <c r="A7" s="158"/>
      <c r="B7" s="158"/>
      <c r="C7" s="170" t="s">
        <v>4754</v>
      </c>
      <c r="D7" s="171" t="s">
        <v>4755</v>
      </c>
      <c r="E7" s="172">
        <v>51.21</v>
      </c>
      <c r="F7" s="172">
        <v>45.19</v>
      </c>
      <c r="G7" s="172">
        <v>49.11</v>
      </c>
      <c r="H7" s="172">
        <v>85.48</v>
      </c>
      <c r="I7" s="172">
        <v>76.36</v>
      </c>
      <c r="J7" s="172">
        <v>92.27</v>
      </c>
      <c r="K7" s="173">
        <v>84</v>
      </c>
      <c r="L7" s="172">
        <v>87.57</v>
      </c>
    </row>
    <row r="8" spans="1:12">
      <c r="A8" s="158"/>
      <c r="B8" s="158"/>
      <c r="C8" s="170" t="s">
        <v>4756</v>
      </c>
      <c r="D8" s="171" t="s">
        <v>4757</v>
      </c>
      <c r="E8" s="172">
        <v>45</v>
      </c>
      <c r="F8" s="172">
        <v>45</v>
      </c>
      <c r="G8" s="172">
        <v>45</v>
      </c>
      <c r="H8" s="172">
        <v>47.46</v>
      </c>
      <c r="I8" s="172">
        <v>48.7</v>
      </c>
      <c r="J8" s="172">
        <v>69.2</v>
      </c>
      <c r="K8" s="172">
        <v>103.22</v>
      </c>
      <c r="L8" s="172">
        <v>104.53</v>
      </c>
    </row>
    <row r="9" spans="1:12">
      <c r="A9" s="158"/>
      <c r="B9" s="158"/>
      <c r="C9" s="170" t="s">
        <v>4758</v>
      </c>
      <c r="D9" s="174" t="s">
        <v>4759</v>
      </c>
      <c r="E9" s="172">
        <v>54.33</v>
      </c>
      <c r="F9" s="172">
        <v>57.54</v>
      </c>
      <c r="G9" s="172">
        <v>61.04</v>
      </c>
      <c r="H9" s="175">
        <v>66.48</v>
      </c>
      <c r="I9" s="176">
        <v>65.87</v>
      </c>
      <c r="J9" s="176">
        <v>85.39</v>
      </c>
      <c r="K9" s="177">
        <v>75</v>
      </c>
      <c r="L9" s="176">
        <v>79.41</v>
      </c>
    </row>
    <row r="10" spans="1:12">
      <c r="A10" s="158"/>
      <c r="B10" s="158"/>
      <c r="C10" s="170" t="s">
        <v>4760</v>
      </c>
      <c r="D10" s="174" t="s">
        <v>4761</v>
      </c>
      <c r="E10" s="178">
        <v>12000</v>
      </c>
      <c r="F10" s="178">
        <v>12000</v>
      </c>
      <c r="G10" s="178">
        <v>10000</v>
      </c>
      <c r="H10" s="178">
        <v>8000</v>
      </c>
      <c r="I10" s="178">
        <v>8000</v>
      </c>
      <c r="J10" s="178">
        <v>8000</v>
      </c>
      <c r="K10" s="178">
        <v>8000</v>
      </c>
      <c r="L10" s="178">
        <v>8000</v>
      </c>
    </row>
    <row r="11" spans="1:12">
      <c r="A11" s="158"/>
      <c r="B11" s="158"/>
      <c r="C11" s="170" t="s">
        <v>4762</v>
      </c>
      <c r="D11" s="174" t="s">
        <v>4763</v>
      </c>
      <c r="E11" s="178">
        <v>8000</v>
      </c>
      <c r="F11" s="178">
        <v>8000</v>
      </c>
      <c r="G11" s="178">
        <v>6000</v>
      </c>
      <c r="H11" s="178">
        <v>6000</v>
      </c>
      <c r="I11" s="178">
        <v>6000</v>
      </c>
      <c r="J11" s="178">
        <v>6000</v>
      </c>
      <c r="K11" s="178">
        <v>6000</v>
      </c>
      <c r="L11" s="178">
        <v>6000</v>
      </c>
    </row>
    <row r="12" spans="1:12">
      <c r="A12" s="158"/>
      <c r="B12" s="158"/>
      <c r="C12" s="170" t="s">
        <v>4764</v>
      </c>
      <c r="D12" s="174" t="s">
        <v>4765</v>
      </c>
      <c r="E12" s="172">
        <v>0</v>
      </c>
      <c r="F12" s="172">
        <v>54.12</v>
      </c>
      <c r="G12" s="172">
        <v>54.12</v>
      </c>
      <c r="H12" s="175">
        <v>83.92</v>
      </c>
      <c r="I12" s="176">
        <v>84.05</v>
      </c>
      <c r="J12" s="176">
        <v>60.89</v>
      </c>
      <c r="K12" s="176">
        <v>82.91</v>
      </c>
      <c r="L12" s="176">
        <v>80.489999999999995</v>
      </c>
    </row>
    <row r="13" spans="1:12">
      <c r="A13" s="158"/>
      <c r="B13" s="158"/>
      <c r="C13" s="71" t="s">
        <v>4766</v>
      </c>
      <c r="D13" s="174" t="s">
        <v>4767</v>
      </c>
      <c r="E13" s="172">
        <v>0</v>
      </c>
      <c r="F13" s="172">
        <v>0</v>
      </c>
      <c r="G13" s="172">
        <v>0</v>
      </c>
      <c r="H13" s="175">
        <v>90000</v>
      </c>
      <c r="I13" s="176">
        <v>90000</v>
      </c>
      <c r="J13" s="176">
        <v>200000</v>
      </c>
      <c r="K13" s="176">
        <v>300000</v>
      </c>
      <c r="L13" s="176">
        <v>400000</v>
      </c>
    </row>
    <row r="14" spans="1:12">
      <c r="A14" s="158"/>
      <c r="B14" s="158"/>
      <c r="C14" s="170" t="s">
        <v>4768</v>
      </c>
      <c r="D14" s="174" t="s">
        <v>4767</v>
      </c>
      <c r="E14" s="172">
        <v>0</v>
      </c>
      <c r="F14" s="172">
        <v>0</v>
      </c>
      <c r="G14" s="172">
        <v>0</v>
      </c>
      <c r="H14" s="175">
        <v>150000</v>
      </c>
      <c r="I14" s="176">
        <v>150000</v>
      </c>
      <c r="J14" s="176">
        <v>150000</v>
      </c>
      <c r="K14" s="176">
        <v>150000</v>
      </c>
      <c r="L14" s="176">
        <v>150000</v>
      </c>
    </row>
    <row r="15" spans="1:12">
      <c r="A15" s="158"/>
      <c r="B15" s="158"/>
      <c r="C15" s="170" t="s">
        <v>4769</v>
      </c>
      <c r="D15" s="174" t="s">
        <v>4767</v>
      </c>
      <c r="E15" s="172">
        <v>0</v>
      </c>
      <c r="F15" s="172">
        <v>0</v>
      </c>
      <c r="G15" s="172">
        <v>0</v>
      </c>
      <c r="H15" s="175">
        <v>100000</v>
      </c>
      <c r="I15" s="176">
        <v>100000</v>
      </c>
      <c r="J15" s="176">
        <v>100000</v>
      </c>
      <c r="K15" s="176">
        <v>100000</v>
      </c>
      <c r="L15" s="176">
        <v>100000</v>
      </c>
    </row>
    <row r="16" spans="1:12">
      <c r="A16" s="158"/>
      <c r="B16" s="158"/>
      <c r="C16" s="170" t="s">
        <v>4770</v>
      </c>
      <c r="D16" s="174" t="s">
        <v>4771</v>
      </c>
      <c r="E16" s="172">
        <v>0</v>
      </c>
      <c r="F16" s="172">
        <v>0</v>
      </c>
      <c r="G16" s="172">
        <v>0</v>
      </c>
      <c r="H16" s="172">
        <v>0</v>
      </c>
      <c r="I16" s="176">
        <v>0</v>
      </c>
      <c r="J16" s="176">
        <v>0</v>
      </c>
      <c r="K16" s="176">
        <v>0</v>
      </c>
      <c r="L16" s="176">
        <v>0</v>
      </c>
    </row>
    <row r="17" spans="1:12">
      <c r="A17" s="158"/>
      <c r="B17" s="158"/>
      <c r="C17" s="179" t="s">
        <v>4772</v>
      </c>
      <c r="D17" s="174" t="s">
        <v>4773</v>
      </c>
      <c r="E17" s="180">
        <v>0.08</v>
      </c>
      <c r="F17" s="180">
        <v>0.08</v>
      </c>
      <c r="G17" s="180">
        <v>0.08</v>
      </c>
      <c r="H17" s="180">
        <v>0.05</v>
      </c>
      <c r="I17" s="181">
        <v>0.05</v>
      </c>
      <c r="J17" s="181">
        <v>0.05</v>
      </c>
      <c r="K17" s="181">
        <v>0.05</v>
      </c>
      <c r="L17" s="181">
        <v>0.05</v>
      </c>
    </row>
    <row r="18" spans="1:12">
      <c r="A18" s="158"/>
      <c r="B18" s="158"/>
      <c r="C18" s="170"/>
      <c r="D18" s="182"/>
      <c r="E18" s="183"/>
      <c r="F18" s="184"/>
      <c r="G18" s="184"/>
      <c r="H18" s="184"/>
      <c r="I18" s="184"/>
      <c r="J18" s="185"/>
      <c r="K18" s="186"/>
      <c r="L18" s="186"/>
    </row>
    <row r="19" spans="1:12" ht="14.4">
      <c r="A19" s="158"/>
      <c r="B19" s="158"/>
      <c r="C19" s="187" t="s">
        <v>4774</v>
      </c>
      <c r="D19" s="188" t="s">
        <v>4775</v>
      </c>
      <c r="E19" s="189" t="s">
        <v>56</v>
      </c>
      <c r="F19" s="156" t="s">
        <v>57</v>
      </c>
      <c r="G19" s="156" t="s">
        <v>58</v>
      </c>
      <c r="H19" s="156" t="s">
        <v>59</v>
      </c>
      <c r="I19" s="156" t="s">
        <v>60</v>
      </c>
      <c r="J19" s="156" t="s">
        <v>61</v>
      </c>
      <c r="K19" s="156" t="s">
        <v>62</v>
      </c>
      <c r="L19" s="156" t="s">
        <v>63</v>
      </c>
    </row>
    <row r="20" spans="1:12">
      <c r="A20" s="158"/>
      <c r="B20" s="158"/>
      <c r="C20" s="170" t="s">
        <v>4776</v>
      </c>
      <c r="D20" s="171" t="s">
        <v>4767</v>
      </c>
      <c r="E20" s="172">
        <v>1260</v>
      </c>
      <c r="F20" s="172">
        <v>2270</v>
      </c>
      <c r="G20" s="172">
        <v>2270</v>
      </c>
      <c r="H20" s="178">
        <v>2000</v>
      </c>
      <c r="I20" s="178">
        <v>5000</v>
      </c>
      <c r="J20" s="178">
        <v>5000</v>
      </c>
      <c r="K20" s="178">
        <v>5000</v>
      </c>
      <c r="L20" s="178">
        <v>10000</v>
      </c>
    </row>
    <row r="21" spans="1:12">
      <c r="A21" s="158"/>
      <c r="B21" s="158"/>
      <c r="C21" s="170" t="s">
        <v>4777</v>
      </c>
      <c r="D21" s="171" t="s">
        <v>4778</v>
      </c>
      <c r="E21" s="190">
        <v>1.2999999999999999E-2</v>
      </c>
      <c r="F21" s="190">
        <v>2.4E-2</v>
      </c>
      <c r="G21" s="190">
        <v>2.4E-2</v>
      </c>
      <c r="H21" s="191">
        <v>0.05</v>
      </c>
      <c r="I21" s="191">
        <v>0.05</v>
      </c>
      <c r="J21" s="191">
        <v>0.05</v>
      </c>
      <c r="K21" s="191">
        <v>0.05</v>
      </c>
      <c r="L21" s="191">
        <v>0.05</v>
      </c>
    </row>
    <row r="22" spans="1:12">
      <c r="A22" s="158"/>
      <c r="B22" s="158"/>
      <c r="C22" s="170" t="s">
        <v>4779</v>
      </c>
      <c r="D22" s="174" t="s">
        <v>4767</v>
      </c>
      <c r="E22" s="172">
        <v>2500</v>
      </c>
      <c r="F22" s="172">
        <v>2500</v>
      </c>
      <c r="G22" s="172">
        <v>4500</v>
      </c>
      <c r="H22" s="172">
        <v>4500</v>
      </c>
      <c r="I22" s="172">
        <v>4500</v>
      </c>
      <c r="J22" s="175">
        <v>6500</v>
      </c>
      <c r="K22" s="175">
        <v>6500</v>
      </c>
      <c r="L22" s="175">
        <v>8500</v>
      </c>
    </row>
    <row r="23" spans="1:12">
      <c r="A23" s="158"/>
      <c r="B23" s="158"/>
      <c r="C23" s="170" t="s">
        <v>4780</v>
      </c>
      <c r="D23" s="174" t="s">
        <v>4767</v>
      </c>
      <c r="E23" s="172">
        <v>5000</v>
      </c>
      <c r="F23" s="172">
        <v>5000</v>
      </c>
      <c r="G23" s="172">
        <v>10000</v>
      </c>
      <c r="H23" s="172">
        <v>10000</v>
      </c>
      <c r="I23" s="172">
        <v>10000</v>
      </c>
      <c r="J23" s="172">
        <v>15000</v>
      </c>
      <c r="K23" s="172">
        <v>15000</v>
      </c>
      <c r="L23" s="172">
        <v>15000</v>
      </c>
    </row>
    <row r="24" spans="1:12">
      <c r="A24" s="158"/>
      <c r="B24" s="158"/>
      <c r="C24" s="170" t="s">
        <v>4781</v>
      </c>
      <c r="D24" s="174" t="s">
        <v>4767</v>
      </c>
      <c r="E24" s="172"/>
      <c r="F24" s="172"/>
      <c r="G24" s="172"/>
      <c r="H24" s="172"/>
      <c r="I24" s="172"/>
      <c r="J24" s="172"/>
      <c r="K24" s="172"/>
      <c r="L24" s="172"/>
    </row>
    <row r="25" spans="1:12">
      <c r="A25" s="158"/>
      <c r="B25" s="158"/>
      <c r="C25" s="170" t="s">
        <v>4782</v>
      </c>
      <c r="D25" s="174" t="s">
        <v>4783</v>
      </c>
      <c r="E25" s="192">
        <v>0.02</v>
      </c>
      <c r="F25" s="192">
        <v>0.02</v>
      </c>
      <c r="G25" s="192">
        <v>0.02</v>
      </c>
      <c r="H25" s="192">
        <v>0.02</v>
      </c>
      <c r="I25" s="192">
        <v>0.02</v>
      </c>
      <c r="J25" s="192">
        <v>0.02</v>
      </c>
      <c r="K25" s="192">
        <v>0.02</v>
      </c>
      <c r="L25" s="192">
        <v>0.02</v>
      </c>
    </row>
    <row r="26" spans="1:12">
      <c r="A26" s="158"/>
      <c r="B26" s="158"/>
      <c r="C26" s="170" t="s">
        <v>4784</v>
      </c>
      <c r="D26" s="174" t="s">
        <v>4785</v>
      </c>
      <c r="E26" s="193">
        <v>9.8000000000000007</v>
      </c>
      <c r="F26" s="193">
        <v>9.8000000000000007</v>
      </c>
      <c r="G26" s="193">
        <v>9.8000000000000007</v>
      </c>
      <c r="H26" s="193">
        <v>9.8000000000000007</v>
      </c>
      <c r="I26" s="193">
        <v>9.8000000000000007</v>
      </c>
      <c r="J26" s="193">
        <v>9.8000000000000007</v>
      </c>
      <c r="K26" s="193">
        <v>9.8000000000000007</v>
      </c>
      <c r="L26" s="193">
        <v>9.8000000000000007</v>
      </c>
    </row>
    <row r="27" spans="1:12">
      <c r="A27" s="158"/>
      <c r="B27" s="158"/>
      <c r="C27" s="170" t="s">
        <v>4786</v>
      </c>
      <c r="D27" s="174" t="s">
        <v>4787</v>
      </c>
      <c r="E27" s="194">
        <v>0.02</v>
      </c>
      <c r="F27" s="194">
        <v>0.02</v>
      </c>
      <c r="G27" s="194">
        <v>0.03</v>
      </c>
      <c r="H27" s="194">
        <v>0.03</v>
      </c>
      <c r="I27" s="194">
        <v>0.03</v>
      </c>
      <c r="J27" s="194">
        <v>0.03</v>
      </c>
      <c r="K27" s="194">
        <v>0.02</v>
      </c>
      <c r="L27" s="194">
        <v>0.02</v>
      </c>
    </row>
    <row r="28" spans="1:12">
      <c r="A28" s="158"/>
      <c r="B28" s="158"/>
      <c r="C28" s="195" t="s">
        <v>4788</v>
      </c>
      <c r="D28" s="196" t="s">
        <v>4778</v>
      </c>
      <c r="E28" s="197">
        <v>0.05</v>
      </c>
      <c r="F28" s="197">
        <v>0.05</v>
      </c>
      <c r="G28" s="197">
        <v>0.05</v>
      </c>
      <c r="H28" s="197">
        <v>0.05</v>
      </c>
      <c r="I28" s="197">
        <v>0.05</v>
      </c>
      <c r="J28" s="197">
        <v>0.05</v>
      </c>
      <c r="K28" s="197">
        <v>0.05</v>
      </c>
      <c r="L28" s="197">
        <v>0.05</v>
      </c>
    </row>
    <row r="29" spans="1:12">
      <c r="A29" s="158"/>
      <c r="B29" s="158"/>
      <c r="C29" s="170"/>
      <c r="D29" s="159"/>
      <c r="E29" s="198"/>
      <c r="F29" s="198"/>
      <c r="G29" s="198"/>
      <c r="H29" s="198"/>
      <c r="I29" s="199"/>
      <c r="J29" s="200"/>
      <c r="K29" s="200"/>
      <c r="L29" s="200"/>
    </row>
    <row r="30" spans="1:12">
      <c r="A30" s="158"/>
      <c r="B30" s="158"/>
      <c r="C30" s="170"/>
      <c r="D30" s="159"/>
      <c r="E30" s="201"/>
      <c r="F30" s="201"/>
      <c r="G30" s="201"/>
      <c r="H30" s="201"/>
      <c r="I30" s="201"/>
      <c r="J30" s="201"/>
      <c r="K30" s="201"/>
      <c r="L30" s="201"/>
    </row>
    <row r="31" spans="1:12">
      <c r="A31" s="158"/>
      <c r="B31" s="158"/>
      <c r="C31" s="202"/>
      <c r="D31" s="159"/>
      <c r="E31" s="203"/>
      <c r="F31" s="203"/>
      <c r="G31" s="203"/>
      <c r="H31" s="203"/>
      <c r="I31" s="203"/>
      <c r="J31" s="203"/>
      <c r="K31" s="203"/>
      <c r="L31" s="203"/>
    </row>
    <row r="32" spans="1:12">
      <c r="A32" s="1"/>
      <c r="B32" s="1"/>
      <c r="C32" s="202"/>
      <c r="E32" s="198"/>
      <c r="F32" s="204"/>
      <c r="G32" s="204"/>
      <c r="H32" s="204"/>
      <c r="I32" s="204"/>
      <c r="J32" s="205"/>
      <c r="K32" s="206"/>
      <c r="L32" s="200"/>
    </row>
    <row r="33" spans="1:12">
      <c r="A33" s="1"/>
      <c r="B33" s="1"/>
      <c r="C33" s="202"/>
      <c r="E33" s="198"/>
      <c r="F33" s="204"/>
      <c r="G33" s="204"/>
      <c r="H33" s="204"/>
      <c r="I33" s="204"/>
      <c r="J33" s="205"/>
      <c r="K33" s="206"/>
      <c r="L33" s="200"/>
    </row>
    <row r="34" spans="1:12">
      <c r="A34" s="1"/>
      <c r="B34" s="1"/>
      <c r="C34" s="207" t="s">
        <v>4789</v>
      </c>
      <c r="D34" s="208"/>
      <c r="E34" s="209"/>
      <c r="F34" s="209"/>
      <c r="G34" s="209"/>
      <c r="H34" s="209"/>
      <c r="I34" s="210"/>
      <c r="J34" s="182"/>
      <c r="K34" s="1"/>
      <c r="L34" s="211"/>
    </row>
    <row r="35" spans="1:12">
      <c r="A35" s="1"/>
      <c r="B35" s="1"/>
      <c r="C35" s="170"/>
      <c r="D35" s="212"/>
      <c r="E35" s="212"/>
      <c r="F35" s="212"/>
      <c r="G35" s="212"/>
      <c r="H35" s="212"/>
      <c r="I35" s="212"/>
      <c r="J35" s="182"/>
      <c r="K35" s="1"/>
      <c r="L35" s="211"/>
    </row>
    <row r="36" spans="1:12">
      <c r="A36" s="1"/>
      <c r="B36" s="1"/>
      <c r="C36" s="71" t="s">
        <v>4790</v>
      </c>
      <c r="D36" s="212" t="s">
        <v>4791</v>
      </c>
      <c r="E36" s="213">
        <v>0.9</v>
      </c>
      <c r="F36" s="182"/>
      <c r="G36" s="182"/>
      <c r="H36" s="182"/>
      <c r="I36" s="182"/>
      <c r="J36" s="182"/>
      <c r="K36" s="1"/>
      <c r="L36" s="211"/>
    </row>
    <row r="37" spans="1:12">
      <c r="A37" s="1"/>
      <c r="B37" s="1"/>
      <c r="C37" s="71" t="s">
        <v>4792</v>
      </c>
      <c r="D37" s="212" t="s">
        <v>4791</v>
      </c>
      <c r="E37" s="213">
        <v>1</v>
      </c>
      <c r="F37" s="182"/>
      <c r="G37" s="182"/>
      <c r="H37" s="182"/>
      <c r="I37" s="182"/>
      <c r="J37" s="182"/>
      <c r="K37" s="1"/>
      <c r="L37" s="211"/>
    </row>
    <row r="38" spans="1:12">
      <c r="A38" s="1"/>
      <c r="B38" s="1"/>
      <c r="C38" s="71" t="s">
        <v>4793</v>
      </c>
      <c r="D38" s="212" t="s">
        <v>4791</v>
      </c>
      <c r="E38" s="214">
        <v>1.1499999999999999</v>
      </c>
      <c r="F38" s="215"/>
      <c r="G38" s="215"/>
      <c r="H38" s="215"/>
      <c r="I38" s="215"/>
      <c r="J38" s="215"/>
      <c r="K38" s="1"/>
      <c r="L38" s="211"/>
    </row>
    <row r="39" spans="1:12">
      <c r="A39" s="1"/>
      <c r="B39" s="1"/>
      <c r="C39" s="211"/>
      <c r="D39" s="211"/>
      <c r="E39" s="215"/>
      <c r="F39" s="216"/>
      <c r="G39" s="216"/>
      <c r="H39" s="216"/>
      <c r="K39" s="1"/>
      <c r="L39" s="211"/>
    </row>
    <row r="40" spans="1:12">
      <c r="A40" s="1"/>
      <c r="B40" s="1"/>
      <c r="C40" s="211"/>
      <c r="D40" s="211"/>
      <c r="E40" s="215"/>
      <c r="F40" s="216"/>
      <c r="G40" s="216"/>
      <c r="H40" s="216"/>
      <c r="I40" s="217"/>
      <c r="J40" s="217"/>
      <c r="K40" s="1"/>
      <c r="L40" s="211"/>
    </row>
    <row r="41" spans="1:12">
      <c r="A41" s="1"/>
      <c r="B41" s="1"/>
      <c r="C41" s="211"/>
      <c r="D41" s="211"/>
      <c r="E41" s="215"/>
      <c r="F41" s="216"/>
      <c r="G41" s="216"/>
      <c r="H41" s="216"/>
      <c r="I41" s="216"/>
      <c r="J41" s="216"/>
      <c r="K41" s="1"/>
      <c r="L41" s="211"/>
    </row>
    <row r="42" spans="1:12">
      <c r="A42" s="1"/>
      <c r="B42" s="1"/>
      <c r="C42" s="211"/>
      <c r="D42" s="211"/>
      <c r="E42" s="215"/>
      <c r="F42" s="216"/>
      <c r="G42" s="216"/>
      <c r="H42" s="216"/>
      <c r="I42" s="216"/>
      <c r="J42" s="216"/>
      <c r="K42" s="1"/>
      <c r="L42" s="211"/>
    </row>
    <row r="43" spans="1:12">
      <c r="A43" s="1"/>
      <c r="B43" s="1"/>
      <c r="C43" s="211"/>
      <c r="D43" s="211"/>
      <c r="E43" s="215"/>
      <c r="F43" s="216"/>
      <c r="G43" s="216"/>
      <c r="H43" s="216"/>
      <c r="I43" s="216"/>
      <c r="J43" s="216"/>
      <c r="K43" s="1"/>
      <c r="L43" s="211"/>
    </row>
    <row r="44" spans="1:12">
      <c r="A44" s="1"/>
      <c r="B44" s="1"/>
      <c r="C44" s="211"/>
      <c r="D44" s="211"/>
      <c r="E44" s="215"/>
      <c r="F44" s="216"/>
      <c r="G44" s="216"/>
      <c r="H44" s="216"/>
      <c r="I44" s="216"/>
      <c r="J44" s="216"/>
      <c r="K44" s="1"/>
      <c r="L44" s="211"/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"/>
  <sheetViews>
    <sheetView topLeftCell="B1" zoomScale="80" zoomScaleNormal="80" workbookViewId="0">
      <selection activeCell="E45" sqref="E45"/>
    </sheetView>
  </sheetViews>
  <sheetFormatPr defaultRowHeight="13.2"/>
  <cols>
    <col min="1" max="1" width="5.44140625" style="2"/>
    <col min="2" max="10" width="14.44140625" style="2"/>
    <col min="11" max="11" width="6.44140625" style="2"/>
    <col min="12" max="1025" width="14.44140625" style="2"/>
  </cols>
  <sheetData>
    <row r="1" spans="2:20">
      <c r="B1"/>
      <c r="C1"/>
      <c r="D1"/>
      <c r="E1"/>
      <c r="F1"/>
      <c r="G1"/>
      <c r="H1"/>
      <c r="I1"/>
      <c r="J1"/>
      <c r="L1"/>
      <c r="M1"/>
      <c r="N1"/>
      <c r="O1"/>
      <c r="P1"/>
      <c r="Q1"/>
      <c r="R1"/>
      <c r="S1"/>
      <c r="T1"/>
    </row>
    <row r="2" spans="2:20" ht="21">
      <c r="B2" s="133" t="s">
        <v>4794</v>
      </c>
      <c r="C2" s="4"/>
      <c r="D2" s="4"/>
      <c r="E2" s="4"/>
      <c r="F2" s="4"/>
      <c r="G2" s="4"/>
      <c r="H2" s="4"/>
      <c r="I2" s="4"/>
      <c r="J2" s="4"/>
      <c r="L2" s="133" t="s">
        <v>4795</v>
      </c>
      <c r="M2" s="4"/>
      <c r="N2" s="4"/>
      <c r="O2" s="4"/>
      <c r="P2" s="4"/>
      <c r="Q2" s="4"/>
      <c r="R2" s="4"/>
      <c r="S2" s="4"/>
      <c r="T2" s="4"/>
    </row>
    <row r="3" spans="2:20">
      <c r="B3"/>
      <c r="C3"/>
      <c r="D3"/>
      <c r="E3"/>
      <c r="F3"/>
      <c r="G3"/>
      <c r="H3"/>
      <c r="I3"/>
      <c r="J3"/>
      <c r="L3"/>
      <c r="M3"/>
      <c r="N3"/>
      <c r="O3"/>
      <c r="P3"/>
      <c r="Q3"/>
      <c r="R3"/>
      <c r="S3"/>
      <c r="T3"/>
    </row>
    <row r="4" spans="2:20" ht="14.4">
      <c r="B4" s="19" t="s">
        <v>80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L4" s="19" t="s">
        <v>80</v>
      </c>
      <c r="M4" s="2">
        <v>1</v>
      </c>
      <c r="N4" s="2">
        <v>2</v>
      </c>
      <c r="O4" s="2">
        <v>3</v>
      </c>
      <c r="P4" s="2">
        <v>4</v>
      </c>
      <c r="Q4" s="2">
        <v>5</v>
      </c>
      <c r="R4" s="2">
        <v>6</v>
      </c>
      <c r="S4" s="2">
        <v>7</v>
      </c>
      <c r="T4" s="2">
        <v>8</v>
      </c>
    </row>
    <row r="5" spans="2:20" ht="14.4">
      <c r="B5" s="218">
        <v>1</v>
      </c>
      <c r="C5" s="219">
        <v>0</v>
      </c>
      <c r="D5" s="219">
        <v>0</v>
      </c>
      <c r="E5" s="219">
        <v>0.12</v>
      </c>
      <c r="F5" s="219">
        <v>0.21333333333333299</v>
      </c>
      <c r="G5" s="219">
        <v>0.21333333333333299</v>
      </c>
      <c r="H5" s="219">
        <v>0.54666666666666697</v>
      </c>
      <c r="I5" s="219">
        <v>1.3680000000000001</v>
      </c>
      <c r="J5" s="219">
        <v>1.84</v>
      </c>
      <c r="L5" s="218">
        <v>1</v>
      </c>
      <c r="M5" s="219">
        <v>0</v>
      </c>
      <c r="N5" s="219">
        <v>0</v>
      </c>
      <c r="O5" s="219">
        <v>0.06</v>
      </c>
      <c r="P5" s="219">
        <v>0.10666666666666701</v>
      </c>
      <c r="Q5" s="219">
        <v>0.10666666666666701</v>
      </c>
      <c r="R5" s="219">
        <v>0.27333333333333298</v>
      </c>
      <c r="S5" s="219">
        <v>0.68400000000000005</v>
      </c>
      <c r="T5" s="219">
        <v>0.92</v>
      </c>
    </row>
    <row r="6" spans="2:20" ht="14.4">
      <c r="B6" s="220">
        <v>2</v>
      </c>
      <c r="C6" s="219">
        <v>0</v>
      </c>
      <c r="D6" s="219">
        <v>0</v>
      </c>
      <c r="E6" s="219">
        <v>0.12</v>
      </c>
      <c r="F6" s="219">
        <v>0.21333333333333299</v>
      </c>
      <c r="G6" s="219">
        <v>0.21333333333333299</v>
      </c>
      <c r="H6" s="219">
        <v>0.54666666666666697</v>
      </c>
      <c r="I6" s="219">
        <v>1.3680000000000001</v>
      </c>
      <c r="J6" s="219">
        <v>1.84</v>
      </c>
      <c r="L6" s="220">
        <v>2</v>
      </c>
      <c r="M6" s="219">
        <v>0</v>
      </c>
      <c r="N6" s="219">
        <v>0</v>
      </c>
      <c r="O6" s="219">
        <v>0.06</v>
      </c>
      <c r="P6" s="219">
        <v>0.10666666666666701</v>
      </c>
      <c r="Q6" s="219">
        <v>0.10666666666666701</v>
      </c>
      <c r="R6" s="219">
        <v>0.27333333333333298</v>
      </c>
      <c r="S6" s="219">
        <v>0.68400000000000005</v>
      </c>
      <c r="T6" s="219">
        <v>0.92</v>
      </c>
    </row>
    <row r="7" spans="2:20" ht="14.4">
      <c r="B7" s="218">
        <v>3</v>
      </c>
      <c r="C7" s="219">
        <v>0</v>
      </c>
      <c r="D7" s="219">
        <v>0</v>
      </c>
      <c r="E7" s="219">
        <v>0.12</v>
      </c>
      <c r="F7" s="219">
        <v>0.21333333333333299</v>
      </c>
      <c r="G7" s="219">
        <v>0.21333333333333299</v>
      </c>
      <c r="H7" s="219">
        <v>0.54666666666666697</v>
      </c>
      <c r="I7" s="219">
        <v>1.3680000000000001</v>
      </c>
      <c r="J7" s="219">
        <v>1.84</v>
      </c>
      <c r="L7" s="218">
        <v>3</v>
      </c>
      <c r="M7" s="219">
        <v>0</v>
      </c>
      <c r="N7" s="219">
        <v>0</v>
      </c>
      <c r="O7" s="219">
        <v>0.06</v>
      </c>
      <c r="P7" s="219">
        <v>0.10666666666666701</v>
      </c>
      <c r="Q7" s="219">
        <v>0.10666666666666701</v>
      </c>
      <c r="R7" s="219">
        <v>0.27333333333333298</v>
      </c>
      <c r="S7" s="219">
        <v>0.68400000000000005</v>
      </c>
      <c r="T7" s="219">
        <v>0.92</v>
      </c>
    </row>
    <row r="8" spans="2:20" ht="14.4">
      <c r="B8" s="220">
        <v>4</v>
      </c>
      <c r="C8" s="219">
        <v>0</v>
      </c>
      <c r="D8" s="219">
        <v>0</v>
      </c>
      <c r="E8" s="219">
        <v>0.12</v>
      </c>
      <c r="F8" s="219">
        <v>0.21333333333333299</v>
      </c>
      <c r="G8" s="219">
        <v>0.21333333333333299</v>
      </c>
      <c r="H8" s="219">
        <v>0.54666666666666697</v>
      </c>
      <c r="I8" s="219">
        <v>1.3680000000000001</v>
      </c>
      <c r="J8" s="219">
        <v>1.84</v>
      </c>
      <c r="L8" s="220">
        <v>4</v>
      </c>
      <c r="M8" s="219">
        <v>0</v>
      </c>
      <c r="N8" s="219">
        <v>0</v>
      </c>
      <c r="O8" s="219">
        <v>0.06</v>
      </c>
      <c r="P8" s="219">
        <v>0.10666666666666701</v>
      </c>
      <c r="Q8" s="219">
        <v>0.10666666666666701</v>
      </c>
      <c r="R8" s="219">
        <v>0.27333333333333298</v>
      </c>
      <c r="S8" s="219">
        <v>0.68400000000000005</v>
      </c>
      <c r="T8" s="219">
        <v>0.92</v>
      </c>
    </row>
    <row r="9" spans="2:20" ht="14.4">
      <c r="B9" s="218">
        <v>5</v>
      </c>
      <c r="C9" s="219">
        <v>0</v>
      </c>
      <c r="D9" s="219">
        <v>0</v>
      </c>
      <c r="E9" s="219">
        <v>0.12</v>
      </c>
      <c r="F9" s="219">
        <v>0.21333333333333299</v>
      </c>
      <c r="G9" s="219">
        <v>0.21333333333333299</v>
      </c>
      <c r="H9" s="219">
        <v>0.54666666666666697</v>
      </c>
      <c r="I9" s="219">
        <v>1.3680000000000001</v>
      </c>
      <c r="J9" s="219">
        <v>1.84</v>
      </c>
      <c r="L9" s="218">
        <v>5</v>
      </c>
      <c r="M9" s="219">
        <v>0</v>
      </c>
      <c r="N9" s="219">
        <v>0</v>
      </c>
      <c r="O9" s="219">
        <v>0.06</v>
      </c>
      <c r="P9" s="219">
        <v>0.10666666666666701</v>
      </c>
      <c r="Q9" s="219">
        <v>0.10666666666666701</v>
      </c>
      <c r="R9" s="219">
        <v>0.27333333333333298</v>
      </c>
      <c r="S9" s="219">
        <v>0.68400000000000005</v>
      </c>
      <c r="T9" s="219">
        <v>0.92</v>
      </c>
    </row>
    <row r="10" spans="2:20" ht="14.4">
      <c r="B10" s="220">
        <v>6</v>
      </c>
      <c r="C10" s="219">
        <v>0</v>
      </c>
      <c r="D10" s="219">
        <v>0</v>
      </c>
      <c r="E10" s="219">
        <v>0.12</v>
      </c>
      <c r="F10" s="219">
        <v>0.21333333333333299</v>
      </c>
      <c r="G10" s="219">
        <v>0.21333333333333299</v>
      </c>
      <c r="H10" s="219">
        <v>0.54666666666666697</v>
      </c>
      <c r="I10" s="219">
        <v>1.3680000000000001</v>
      </c>
      <c r="J10" s="219">
        <v>1.84</v>
      </c>
      <c r="L10" s="220">
        <v>6</v>
      </c>
      <c r="M10" s="219">
        <v>0</v>
      </c>
      <c r="N10" s="219">
        <v>0</v>
      </c>
      <c r="O10" s="219">
        <v>0.06</v>
      </c>
      <c r="P10" s="219">
        <v>0.10666666666666701</v>
      </c>
      <c r="Q10" s="219">
        <v>0.10666666666666701</v>
      </c>
      <c r="R10" s="219">
        <v>0.27333333333333298</v>
      </c>
      <c r="S10" s="219">
        <v>0.68400000000000005</v>
      </c>
      <c r="T10" s="219">
        <v>0.92</v>
      </c>
    </row>
    <row r="11" spans="2:20" ht="14.4">
      <c r="B11" s="218">
        <v>7</v>
      </c>
      <c r="C11" s="219">
        <v>0</v>
      </c>
      <c r="D11" s="219">
        <v>0</v>
      </c>
      <c r="E11" s="219">
        <v>0.12</v>
      </c>
      <c r="F11" s="219">
        <v>0.21333333333333299</v>
      </c>
      <c r="G11" s="219">
        <v>0.21333333333333299</v>
      </c>
      <c r="H11" s="219">
        <v>0.54666666666666697</v>
      </c>
      <c r="I11" s="219">
        <v>1.3680000000000001</v>
      </c>
      <c r="J11" s="219">
        <v>1.84</v>
      </c>
      <c r="L11" s="218">
        <v>7</v>
      </c>
      <c r="M11" s="219">
        <v>0</v>
      </c>
      <c r="N11" s="219">
        <v>0</v>
      </c>
      <c r="O11" s="219">
        <v>0.06</v>
      </c>
      <c r="P11" s="219">
        <v>0.10666666666666701</v>
      </c>
      <c r="Q11" s="219">
        <v>0.10666666666666701</v>
      </c>
      <c r="R11" s="219">
        <v>0.27333333333333298</v>
      </c>
      <c r="S11" s="219">
        <v>0.68400000000000005</v>
      </c>
      <c r="T11" s="219">
        <v>0.92</v>
      </c>
    </row>
    <row r="12" spans="2:20">
      <c r="B12"/>
      <c r="C12"/>
      <c r="D12"/>
      <c r="E12"/>
      <c r="F12"/>
      <c r="G12"/>
      <c r="H12"/>
      <c r="I12"/>
      <c r="J12"/>
      <c r="L12"/>
      <c r="M12"/>
      <c r="N12"/>
      <c r="O12"/>
      <c r="P12"/>
      <c r="Q12"/>
      <c r="R12"/>
      <c r="S12"/>
      <c r="T12"/>
    </row>
    <row r="13" spans="2:20" ht="14.4">
      <c r="B13" s="19" t="s">
        <v>21</v>
      </c>
      <c r="C13"/>
      <c r="D13"/>
      <c r="E13"/>
      <c r="F13"/>
      <c r="G13"/>
      <c r="H13"/>
      <c r="I13"/>
      <c r="J13"/>
      <c r="L13" s="19" t="s">
        <v>21</v>
      </c>
      <c r="M13"/>
      <c r="N13"/>
      <c r="O13"/>
      <c r="P13"/>
      <c r="Q13"/>
      <c r="R13"/>
      <c r="S13"/>
      <c r="T13"/>
    </row>
    <row r="14" spans="2:20" ht="14.4">
      <c r="B14" s="218">
        <v>1</v>
      </c>
      <c r="C14" s="219">
        <v>0</v>
      </c>
      <c r="D14" s="219">
        <v>0</v>
      </c>
      <c r="E14" s="219">
        <v>0.81599999999999995</v>
      </c>
      <c r="F14" s="219">
        <v>1.4506666666666701</v>
      </c>
      <c r="G14" s="219">
        <v>1.4506666666666701</v>
      </c>
      <c r="H14" s="219">
        <v>2.0773333333333301</v>
      </c>
      <c r="I14" s="219">
        <v>5.4720000000000004</v>
      </c>
      <c r="J14" s="219">
        <v>7.36</v>
      </c>
      <c r="L14" s="218">
        <v>1</v>
      </c>
      <c r="M14" s="219">
        <v>0</v>
      </c>
      <c r="N14" s="219">
        <v>0</v>
      </c>
      <c r="O14" s="219">
        <v>0.40799999999999997</v>
      </c>
      <c r="P14" s="219">
        <v>0.72533333333333305</v>
      </c>
      <c r="Q14" s="219">
        <v>0.72533333333333305</v>
      </c>
      <c r="R14" s="219">
        <v>1.03866666666667</v>
      </c>
      <c r="S14" s="219">
        <v>2.7360000000000002</v>
      </c>
      <c r="T14" s="219">
        <v>3.68</v>
      </c>
    </row>
    <row r="15" spans="2:20" ht="14.4">
      <c r="B15" s="220">
        <v>2</v>
      </c>
      <c r="C15" s="219">
        <v>0</v>
      </c>
      <c r="D15" s="219">
        <v>0</v>
      </c>
      <c r="E15" s="219">
        <v>0.81599999999999995</v>
      </c>
      <c r="F15" s="219">
        <v>1.4506666666666701</v>
      </c>
      <c r="G15" s="219">
        <v>1.4506666666666701</v>
      </c>
      <c r="H15" s="219">
        <v>2.0773333333333301</v>
      </c>
      <c r="I15" s="219">
        <v>5.4720000000000004</v>
      </c>
      <c r="J15" s="219">
        <v>7.36</v>
      </c>
      <c r="L15" s="220">
        <v>2</v>
      </c>
      <c r="M15" s="219">
        <v>0</v>
      </c>
      <c r="N15" s="219">
        <v>0</v>
      </c>
      <c r="O15" s="219">
        <v>0.40799999999999997</v>
      </c>
      <c r="P15" s="219">
        <v>0.72533333333333305</v>
      </c>
      <c r="Q15" s="219">
        <v>0.72533333333333305</v>
      </c>
      <c r="R15" s="219">
        <v>1.03866666666667</v>
      </c>
      <c r="S15" s="219">
        <v>2.7360000000000002</v>
      </c>
      <c r="T15" s="219">
        <v>3.68</v>
      </c>
    </row>
    <row r="16" spans="2:20" ht="14.4">
      <c r="B16" s="218">
        <v>3</v>
      </c>
      <c r="C16" s="219">
        <v>0</v>
      </c>
      <c r="D16" s="219">
        <v>0</v>
      </c>
      <c r="E16" s="219">
        <v>0.81599999999999995</v>
      </c>
      <c r="F16" s="219">
        <v>1.4506666666666701</v>
      </c>
      <c r="G16" s="219">
        <v>1.4506666666666701</v>
      </c>
      <c r="H16" s="219">
        <v>2.0773333333333301</v>
      </c>
      <c r="I16" s="219">
        <v>5.4720000000000004</v>
      </c>
      <c r="J16" s="219">
        <v>7.36</v>
      </c>
      <c r="L16" s="218">
        <v>3</v>
      </c>
      <c r="M16" s="219">
        <v>0</v>
      </c>
      <c r="N16" s="219">
        <v>0</v>
      </c>
      <c r="O16" s="219">
        <v>0.40799999999999997</v>
      </c>
      <c r="P16" s="219">
        <v>0.72533333333333305</v>
      </c>
      <c r="Q16" s="219">
        <v>0.72533333333333305</v>
      </c>
      <c r="R16" s="219">
        <v>1.03866666666667</v>
      </c>
      <c r="S16" s="219">
        <v>2.7360000000000002</v>
      </c>
      <c r="T16" s="219">
        <v>3.68</v>
      </c>
    </row>
    <row r="17" spans="2:20" ht="14.4">
      <c r="B17" s="220">
        <v>4</v>
      </c>
      <c r="C17" s="219">
        <v>0</v>
      </c>
      <c r="D17" s="219">
        <v>0</v>
      </c>
      <c r="E17" s="219">
        <v>0.81599999999999995</v>
      </c>
      <c r="F17" s="219">
        <v>1.4506666666666701</v>
      </c>
      <c r="G17" s="219">
        <v>1.4506666666666701</v>
      </c>
      <c r="H17" s="219">
        <v>2.0773333333333301</v>
      </c>
      <c r="I17" s="219">
        <v>5.4720000000000004</v>
      </c>
      <c r="J17" s="219">
        <v>7.36</v>
      </c>
      <c r="L17" s="220">
        <v>4</v>
      </c>
      <c r="M17" s="219">
        <v>0</v>
      </c>
      <c r="N17" s="219">
        <v>0</v>
      </c>
      <c r="O17" s="219">
        <v>0.40799999999999997</v>
      </c>
      <c r="P17" s="219">
        <v>0.72533333333333305</v>
      </c>
      <c r="Q17" s="219">
        <v>0.72533333333333305</v>
      </c>
      <c r="R17" s="219">
        <v>1.03866666666667</v>
      </c>
      <c r="S17" s="219">
        <v>2.7360000000000002</v>
      </c>
      <c r="T17" s="219">
        <v>3.68</v>
      </c>
    </row>
    <row r="18" spans="2:20" ht="14.4">
      <c r="B18" s="218">
        <v>5</v>
      </c>
      <c r="C18" s="219">
        <v>0</v>
      </c>
      <c r="D18" s="219">
        <v>0</v>
      </c>
      <c r="E18" s="219">
        <v>0.81599999999999995</v>
      </c>
      <c r="F18" s="219">
        <v>1.4506666666666701</v>
      </c>
      <c r="G18" s="219">
        <v>1.4506666666666701</v>
      </c>
      <c r="H18" s="219">
        <v>2.0773333333333301</v>
      </c>
      <c r="I18" s="219">
        <v>5.4720000000000004</v>
      </c>
      <c r="J18" s="219">
        <v>7.36</v>
      </c>
      <c r="L18" s="218">
        <v>5</v>
      </c>
      <c r="M18" s="219">
        <v>0</v>
      </c>
      <c r="N18" s="219">
        <v>0</v>
      </c>
      <c r="O18" s="219">
        <v>0.40799999999999997</v>
      </c>
      <c r="P18" s="219">
        <v>0.72533333333333305</v>
      </c>
      <c r="Q18" s="219">
        <v>0.72533333333333305</v>
      </c>
      <c r="R18" s="219">
        <v>1.03866666666667</v>
      </c>
      <c r="S18" s="219">
        <v>2.7360000000000002</v>
      </c>
      <c r="T18" s="219">
        <v>3.68</v>
      </c>
    </row>
    <row r="19" spans="2:20" ht="14.4">
      <c r="B19" s="220">
        <v>6</v>
      </c>
      <c r="C19" s="219">
        <v>0</v>
      </c>
      <c r="D19" s="219">
        <v>0</v>
      </c>
      <c r="E19" s="219">
        <v>0.81599999999999995</v>
      </c>
      <c r="F19" s="219">
        <v>1.4506666666666701</v>
      </c>
      <c r="G19" s="219">
        <v>1.4506666666666701</v>
      </c>
      <c r="H19" s="219">
        <v>2.0773333333333301</v>
      </c>
      <c r="I19" s="219">
        <v>5.4720000000000004</v>
      </c>
      <c r="J19" s="219">
        <v>7.36</v>
      </c>
      <c r="L19" s="220">
        <v>6</v>
      </c>
      <c r="M19" s="219">
        <v>0</v>
      </c>
      <c r="N19" s="219">
        <v>0</v>
      </c>
      <c r="O19" s="219">
        <v>0.40799999999999997</v>
      </c>
      <c r="P19" s="219">
        <v>0.72533333333333305</v>
      </c>
      <c r="Q19" s="219">
        <v>0.72533333333333305</v>
      </c>
      <c r="R19" s="219">
        <v>1.03866666666667</v>
      </c>
      <c r="S19" s="219">
        <v>2.7360000000000002</v>
      </c>
      <c r="T19" s="219">
        <v>3.68</v>
      </c>
    </row>
    <row r="20" spans="2:20" ht="14.4">
      <c r="B20" s="218">
        <v>7</v>
      </c>
      <c r="C20" s="219">
        <v>0</v>
      </c>
      <c r="D20" s="219">
        <v>0</v>
      </c>
      <c r="E20" s="219">
        <v>0.81599999999999995</v>
      </c>
      <c r="F20" s="219">
        <v>1.4506666666666701</v>
      </c>
      <c r="G20" s="219">
        <v>1.4506666666666701</v>
      </c>
      <c r="H20" s="219">
        <v>2.0773333333333301</v>
      </c>
      <c r="I20" s="219">
        <v>5.4720000000000004</v>
      </c>
      <c r="J20" s="219">
        <v>7.36</v>
      </c>
      <c r="L20" s="218">
        <v>7</v>
      </c>
      <c r="M20" s="219">
        <v>0</v>
      </c>
      <c r="N20" s="219">
        <v>0</v>
      </c>
      <c r="O20" s="219">
        <v>0.40799999999999997</v>
      </c>
      <c r="P20" s="219">
        <v>0.72533333333333305</v>
      </c>
      <c r="Q20" s="219">
        <v>0.72533333333333305</v>
      </c>
      <c r="R20" s="219">
        <v>1.03866666666667</v>
      </c>
      <c r="S20" s="219">
        <v>2.7360000000000002</v>
      </c>
      <c r="T20" s="219">
        <v>3.68</v>
      </c>
    </row>
    <row r="21" spans="2:20">
      <c r="B21"/>
      <c r="C21"/>
      <c r="D21"/>
      <c r="E21"/>
      <c r="F21"/>
      <c r="G21"/>
      <c r="H21"/>
      <c r="I21"/>
      <c r="J21"/>
      <c r="L21"/>
      <c r="M21"/>
      <c r="N21"/>
      <c r="O21"/>
      <c r="P21"/>
      <c r="Q21"/>
      <c r="R21"/>
      <c r="S21"/>
      <c r="T21"/>
    </row>
    <row r="22" spans="2:20" ht="14.4">
      <c r="B22" s="19" t="s">
        <v>22</v>
      </c>
      <c r="C22"/>
      <c r="D22"/>
      <c r="E22"/>
      <c r="F22"/>
      <c r="G22"/>
      <c r="H22"/>
      <c r="I22"/>
      <c r="J22"/>
      <c r="L22" s="19" t="s">
        <v>22</v>
      </c>
      <c r="M22"/>
      <c r="N22"/>
      <c r="O22"/>
      <c r="P22"/>
      <c r="Q22"/>
      <c r="R22"/>
      <c r="S22"/>
      <c r="T22"/>
    </row>
    <row r="23" spans="2:20" ht="14.4">
      <c r="B23" s="218">
        <v>1</v>
      </c>
      <c r="C23" s="219">
        <v>0</v>
      </c>
      <c r="D23" s="219">
        <v>0.1</v>
      </c>
      <c r="E23" s="219">
        <v>0.98399999999999999</v>
      </c>
      <c r="F23" s="219">
        <v>1.7493333333333301</v>
      </c>
      <c r="G23" s="219">
        <v>1.7493333333333301</v>
      </c>
      <c r="H23" s="219">
        <v>2.1320000000000001</v>
      </c>
      <c r="I23" s="219">
        <v>3.5339999999999998</v>
      </c>
      <c r="J23" s="219">
        <v>4.7533333333333303</v>
      </c>
      <c r="L23" s="218">
        <v>1</v>
      </c>
      <c r="M23" s="219">
        <v>0</v>
      </c>
      <c r="N23" s="219">
        <v>0.1</v>
      </c>
      <c r="O23" s="219">
        <v>0.49199999999999999</v>
      </c>
      <c r="P23" s="219">
        <v>0.87466666666666704</v>
      </c>
      <c r="Q23" s="219">
        <v>0.87466666666666704</v>
      </c>
      <c r="R23" s="219">
        <v>1.0660000000000001</v>
      </c>
      <c r="S23" s="219">
        <v>1.7669999999999999</v>
      </c>
      <c r="T23" s="219">
        <v>2.37666666666667</v>
      </c>
    </row>
    <row r="24" spans="2:20" ht="14.4">
      <c r="B24" s="220">
        <v>2</v>
      </c>
      <c r="C24" s="219">
        <v>0</v>
      </c>
      <c r="D24" s="219">
        <v>0.1</v>
      </c>
      <c r="E24" s="219">
        <v>0.98399999999999999</v>
      </c>
      <c r="F24" s="219">
        <v>1.7493333333333301</v>
      </c>
      <c r="G24" s="219">
        <v>1.7493333333333301</v>
      </c>
      <c r="H24" s="219">
        <v>2.1320000000000001</v>
      </c>
      <c r="I24" s="219">
        <v>3.5339999999999998</v>
      </c>
      <c r="J24" s="219">
        <v>4.7533333333333303</v>
      </c>
      <c r="L24" s="220">
        <v>2</v>
      </c>
      <c r="M24" s="219">
        <v>0</v>
      </c>
      <c r="N24" s="219">
        <v>0.1</v>
      </c>
      <c r="O24" s="219">
        <v>0.49199999999999999</v>
      </c>
      <c r="P24" s="219">
        <v>0.87466666666666704</v>
      </c>
      <c r="Q24" s="219">
        <v>0.87466666666666704</v>
      </c>
      <c r="R24" s="219">
        <v>1.0660000000000001</v>
      </c>
      <c r="S24" s="219">
        <v>1.7669999999999999</v>
      </c>
      <c r="T24" s="219">
        <v>2.37666666666667</v>
      </c>
    </row>
    <row r="25" spans="2:20" ht="14.4">
      <c r="B25" s="218">
        <v>3</v>
      </c>
      <c r="C25" s="219">
        <v>0</v>
      </c>
      <c r="D25" s="219">
        <v>0.1</v>
      </c>
      <c r="E25" s="219">
        <v>0.98399999999999999</v>
      </c>
      <c r="F25" s="219">
        <v>1.7493333333333301</v>
      </c>
      <c r="G25" s="219">
        <v>1.7493333333333301</v>
      </c>
      <c r="H25" s="219">
        <v>2.1320000000000001</v>
      </c>
      <c r="I25" s="219">
        <v>3.5339999999999998</v>
      </c>
      <c r="J25" s="219">
        <v>4.7533333333333303</v>
      </c>
      <c r="L25" s="218">
        <v>3</v>
      </c>
      <c r="M25" s="219">
        <v>0</v>
      </c>
      <c r="N25" s="219">
        <v>0.1</v>
      </c>
      <c r="O25" s="219">
        <v>0.49199999999999999</v>
      </c>
      <c r="P25" s="219">
        <v>0.87466666666666704</v>
      </c>
      <c r="Q25" s="219">
        <v>0.87466666666666704</v>
      </c>
      <c r="R25" s="219">
        <v>1.0660000000000001</v>
      </c>
      <c r="S25" s="219">
        <v>1.7669999999999999</v>
      </c>
      <c r="T25" s="219">
        <v>2.37666666666667</v>
      </c>
    </row>
    <row r="26" spans="2:20" ht="14.4">
      <c r="B26" s="220">
        <v>4</v>
      </c>
      <c r="C26" s="219">
        <v>0</v>
      </c>
      <c r="D26" s="219">
        <v>0.1</v>
      </c>
      <c r="E26" s="219">
        <v>0.98399999999999999</v>
      </c>
      <c r="F26" s="219">
        <v>1.7493333333333301</v>
      </c>
      <c r="G26" s="219">
        <v>1.7493333333333301</v>
      </c>
      <c r="H26" s="219">
        <v>2.1320000000000001</v>
      </c>
      <c r="I26" s="219">
        <v>3.5339999999999998</v>
      </c>
      <c r="J26" s="219">
        <v>4.7533333333333303</v>
      </c>
      <c r="L26" s="220">
        <v>4</v>
      </c>
      <c r="M26" s="219">
        <v>0</v>
      </c>
      <c r="N26" s="219">
        <v>0.1</v>
      </c>
      <c r="O26" s="219">
        <v>0.49199999999999999</v>
      </c>
      <c r="P26" s="219">
        <v>0.87466666666666704</v>
      </c>
      <c r="Q26" s="219">
        <v>0.87466666666666704</v>
      </c>
      <c r="R26" s="219">
        <v>1.0660000000000001</v>
      </c>
      <c r="S26" s="219">
        <v>1.7669999999999999</v>
      </c>
      <c r="T26" s="219">
        <v>2.37666666666667</v>
      </c>
    </row>
    <row r="27" spans="2:20" ht="14.4">
      <c r="B27" s="218">
        <v>5</v>
      </c>
      <c r="C27" s="219">
        <v>0</v>
      </c>
      <c r="D27" s="219">
        <v>0.1</v>
      </c>
      <c r="E27" s="219">
        <v>0.98399999999999999</v>
      </c>
      <c r="F27" s="219">
        <v>1.7493333333333301</v>
      </c>
      <c r="G27" s="219">
        <v>1.7493333333333301</v>
      </c>
      <c r="H27" s="219">
        <v>2.1320000000000001</v>
      </c>
      <c r="I27" s="219">
        <v>3.5339999999999998</v>
      </c>
      <c r="J27" s="219">
        <v>4.7533333333333303</v>
      </c>
      <c r="L27" s="218">
        <v>5</v>
      </c>
      <c r="M27" s="219">
        <v>0</v>
      </c>
      <c r="N27" s="219">
        <v>0.1</v>
      </c>
      <c r="O27" s="219">
        <v>0.49199999999999999</v>
      </c>
      <c r="P27" s="219">
        <v>0.87466666666666704</v>
      </c>
      <c r="Q27" s="219">
        <v>0.87466666666666704</v>
      </c>
      <c r="R27" s="219">
        <v>1.0660000000000001</v>
      </c>
      <c r="S27" s="219">
        <v>1.7669999999999999</v>
      </c>
      <c r="T27" s="219">
        <v>2.37666666666667</v>
      </c>
    </row>
    <row r="28" spans="2:20" ht="14.4">
      <c r="B28" s="220">
        <v>6</v>
      </c>
      <c r="C28" s="219">
        <v>0</v>
      </c>
      <c r="D28" s="219">
        <v>0.1</v>
      </c>
      <c r="E28" s="219">
        <v>0.98399999999999999</v>
      </c>
      <c r="F28" s="219">
        <v>1.7493333333333301</v>
      </c>
      <c r="G28" s="219">
        <v>1.7493333333333301</v>
      </c>
      <c r="H28" s="219">
        <v>2.1320000000000001</v>
      </c>
      <c r="I28" s="219">
        <v>3.5339999999999998</v>
      </c>
      <c r="J28" s="219">
        <v>4.7533333333333303</v>
      </c>
      <c r="L28" s="220">
        <v>6</v>
      </c>
      <c r="M28" s="219">
        <v>0</v>
      </c>
      <c r="N28" s="219">
        <v>0.1</v>
      </c>
      <c r="O28" s="219">
        <v>0.49199999999999999</v>
      </c>
      <c r="P28" s="219">
        <v>0.87466666666666704</v>
      </c>
      <c r="Q28" s="219">
        <v>0.87466666666666704</v>
      </c>
      <c r="R28" s="219">
        <v>1.0660000000000001</v>
      </c>
      <c r="S28" s="219">
        <v>1.7669999999999999</v>
      </c>
      <c r="T28" s="219">
        <v>2.37666666666667</v>
      </c>
    </row>
    <row r="29" spans="2:20" ht="14.4">
      <c r="B29" s="218">
        <v>7</v>
      </c>
      <c r="C29" s="219">
        <v>0</v>
      </c>
      <c r="D29" s="219">
        <v>0.1</v>
      </c>
      <c r="E29" s="219">
        <v>0.98399999999999999</v>
      </c>
      <c r="F29" s="219">
        <v>1.7493333333333301</v>
      </c>
      <c r="G29" s="219">
        <v>1.7493333333333301</v>
      </c>
      <c r="H29" s="219">
        <v>2.1320000000000001</v>
      </c>
      <c r="I29" s="219">
        <v>3.5339999999999998</v>
      </c>
      <c r="J29" s="219">
        <v>4.7533333333333303</v>
      </c>
      <c r="L29" s="218">
        <v>7</v>
      </c>
      <c r="M29" s="219">
        <v>0</v>
      </c>
      <c r="N29" s="219">
        <v>0.1</v>
      </c>
      <c r="O29" s="219">
        <v>0.49199999999999999</v>
      </c>
      <c r="P29" s="219">
        <v>0.87466666666666704</v>
      </c>
      <c r="Q29" s="219">
        <v>0.87466666666666704</v>
      </c>
      <c r="R29" s="219">
        <v>1.0660000000000001</v>
      </c>
      <c r="S29" s="219">
        <v>1.7669999999999999</v>
      </c>
      <c r="T29" s="219">
        <v>2.37666666666667</v>
      </c>
    </row>
    <row r="30" spans="2:20">
      <c r="B30"/>
      <c r="C30"/>
      <c r="D30"/>
      <c r="E30"/>
      <c r="F30"/>
      <c r="G30"/>
      <c r="H30"/>
      <c r="I30"/>
      <c r="J30"/>
      <c r="L30"/>
      <c r="M30"/>
      <c r="N30"/>
      <c r="O30"/>
      <c r="P30"/>
      <c r="Q30"/>
      <c r="R30"/>
      <c r="S30"/>
      <c r="T30"/>
    </row>
    <row r="31" spans="2:20" ht="14.4">
      <c r="B31" s="19" t="s">
        <v>23</v>
      </c>
      <c r="C31"/>
      <c r="D31"/>
      <c r="E31"/>
      <c r="F31"/>
      <c r="G31"/>
      <c r="H31"/>
      <c r="I31"/>
      <c r="J31"/>
      <c r="L31" s="19" t="s">
        <v>23</v>
      </c>
      <c r="M31"/>
      <c r="N31"/>
      <c r="O31"/>
      <c r="P31"/>
      <c r="Q31"/>
      <c r="R31"/>
      <c r="S31"/>
      <c r="T31"/>
    </row>
    <row r="32" spans="2:20" ht="14.4">
      <c r="B32" s="218">
        <v>1</v>
      </c>
      <c r="C32" s="219">
        <v>0</v>
      </c>
      <c r="D32" s="219">
        <v>0.1</v>
      </c>
      <c r="E32" s="219">
        <v>0.48</v>
      </c>
      <c r="F32" s="219">
        <v>0.85333333333333306</v>
      </c>
      <c r="G32" s="219">
        <v>0.85333333333333306</v>
      </c>
      <c r="H32" s="219">
        <v>0.710666666666667</v>
      </c>
      <c r="I32" s="219">
        <v>0.56999999999999995</v>
      </c>
      <c r="J32" s="219">
        <v>0.76666666666666705</v>
      </c>
      <c r="L32" s="218">
        <v>1</v>
      </c>
      <c r="M32" s="219">
        <v>0.25</v>
      </c>
      <c r="N32" s="219">
        <v>0.1</v>
      </c>
      <c r="O32" s="219">
        <v>0.24</v>
      </c>
      <c r="P32" s="219">
        <v>0.42666666666666703</v>
      </c>
      <c r="Q32" s="219">
        <v>0.42666666666666703</v>
      </c>
      <c r="R32" s="219">
        <v>0.355333333333333</v>
      </c>
      <c r="S32" s="219">
        <v>0.28499999999999998</v>
      </c>
      <c r="T32" s="219">
        <v>0.38333333333333303</v>
      </c>
    </row>
    <row r="33" spans="2:20" ht="14.4">
      <c r="B33" s="220">
        <v>2</v>
      </c>
      <c r="C33" s="219">
        <v>0</v>
      </c>
      <c r="D33" s="219">
        <v>0.1</v>
      </c>
      <c r="E33" s="219">
        <v>0.48</v>
      </c>
      <c r="F33" s="219">
        <v>0.85333333333333306</v>
      </c>
      <c r="G33" s="219">
        <v>0.85333333333333306</v>
      </c>
      <c r="H33" s="219">
        <v>0.710666666666667</v>
      </c>
      <c r="I33" s="219">
        <v>0.56999999999999995</v>
      </c>
      <c r="J33" s="219">
        <v>0.76666666666666705</v>
      </c>
      <c r="L33" s="220">
        <v>2</v>
      </c>
      <c r="M33" s="219">
        <v>0.25</v>
      </c>
      <c r="N33" s="219">
        <v>0.1</v>
      </c>
      <c r="O33" s="219">
        <v>0.24</v>
      </c>
      <c r="P33" s="219">
        <v>0.42666666666666703</v>
      </c>
      <c r="Q33" s="219">
        <v>0.42666666666666703</v>
      </c>
      <c r="R33" s="219">
        <v>0.355333333333333</v>
      </c>
      <c r="S33" s="219">
        <v>0.28499999999999998</v>
      </c>
      <c r="T33" s="219">
        <v>0.38333333333333303</v>
      </c>
    </row>
    <row r="34" spans="2:20" ht="14.4">
      <c r="B34" s="218">
        <v>3</v>
      </c>
      <c r="C34" s="219">
        <v>0</v>
      </c>
      <c r="D34" s="219">
        <v>0.1</v>
      </c>
      <c r="E34" s="219">
        <v>0.48</v>
      </c>
      <c r="F34" s="219">
        <v>0.85333333333333306</v>
      </c>
      <c r="G34" s="219">
        <v>0.85333333333333306</v>
      </c>
      <c r="H34" s="219">
        <v>0.710666666666667</v>
      </c>
      <c r="I34" s="219">
        <v>0.56999999999999995</v>
      </c>
      <c r="J34" s="219">
        <v>0.76666666666666705</v>
      </c>
      <c r="L34" s="218">
        <v>3</v>
      </c>
      <c r="M34" s="219">
        <v>0.25</v>
      </c>
      <c r="N34" s="219">
        <v>0.1</v>
      </c>
      <c r="O34" s="219">
        <v>0.24</v>
      </c>
      <c r="P34" s="219">
        <v>0.42666666666666703</v>
      </c>
      <c r="Q34" s="219">
        <v>0.42666666666666703</v>
      </c>
      <c r="R34" s="219">
        <v>0.355333333333333</v>
      </c>
      <c r="S34" s="219">
        <v>0.28499999999999998</v>
      </c>
      <c r="T34" s="219">
        <v>0.38333333333333303</v>
      </c>
    </row>
    <row r="35" spans="2:20" ht="14.4">
      <c r="B35" s="220">
        <v>4</v>
      </c>
      <c r="C35" s="219">
        <v>0</v>
      </c>
      <c r="D35" s="219">
        <v>0.1</v>
      </c>
      <c r="E35" s="219">
        <v>0.48</v>
      </c>
      <c r="F35" s="219">
        <v>0.85333333333333306</v>
      </c>
      <c r="G35" s="219">
        <v>0.85333333333333306</v>
      </c>
      <c r="H35" s="219">
        <v>0.710666666666667</v>
      </c>
      <c r="I35" s="219">
        <v>0.56999999999999995</v>
      </c>
      <c r="J35" s="219">
        <v>0.76666666666666705</v>
      </c>
      <c r="L35" s="220">
        <v>4</v>
      </c>
      <c r="M35" s="219">
        <v>0.16666666666666699</v>
      </c>
      <c r="N35" s="219">
        <v>0.1</v>
      </c>
      <c r="O35" s="219">
        <v>0.24</v>
      </c>
      <c r="P35" s="219">
        <v>0.42666666666666703</v>
      </c>
      <c r="Q35" s="219">
        <v>0.42666666666666703</v>
      </c>
      <c r="R35" s="219">
        <v>0.355333333333333</v>
      </c>
      <c r="S35" s="219">
        <v>0.28499999999999998</v>
      </c>
      <c r="T35" s="219">
        <v>0.38333333333333303</v>
      </c>
    </row>
    <row r="36" spans="2:20" ht="14.4">
      <c r="B36" s="218">
        <v>5</v>
      </c>
      <c r="C36" s="219">
        <v>0</v>
      </c>
      <c r="D36" s="219">
        <v>0.1</v>
      </c>
      <c r="E36" s="219">
        <v>0.48</v>
      </c>
      <c r="F36" s="219">
        <v>0.85333333333333306</v>
      </c>
      <c r="G36" s="219">
        <v>0.85333333333333306</v>
      </c>
      <c r="H36" s="219">
        <v>0.710666666666667</v>
      </c>
      <c r="I36" s="219">
        <v>0.56999999999999995</v>
      </c>
      <c r="J36" s="219">
        <v>0.76666666666666705</v>
      </c>
      <c r="L36" s="218">
        <v>5</v>
      </c>
      <c r="M36" s="219">
        <v>0.16666666666666699</v>
      </c>
      <c r="N36" s="219">
        <v>0.1</v>
      </c>
      <c r="O36" s="219">
        <v>0.24</v>
      </c>
      <c r="P36" s="219">
        <v>0.42666666666666703</v>
      </c>
      <c r="Q36" s="219">
        <v>0.42666666666666703</v>
      </c>
      <c r="R36" s="219">
        <v>0.355333333333333</v>
      </c>
      <c r="S36" s="219">
        <v>0.28499999999999998</v>
      </c>
      <c r="T36" s="219">
        <v>0.38333333333333303</v>
      </c>
    </row>
    <row r="37" spans="2:20" ht="14.4">
      <c r="B37" s="220">
        <v>6</v>
      </c>
      <c r="C37" s="219">
        <v>0</v>
      </c>
      <c r="D37" s="219">
        <v>0.1</v>
      </c>
      <c r="E37" s="219">
        <v>0.48</v>
      </c>
      <c r="F37" s="219">
        <v>0.85333333333333306</v>
      </c>
      <c r="G37" s="219">
        <v>0.85333333333333306</v>
      </c>
      <c r="H37" s="219">
        <v>0.710666666666667</v>
      </c>
      <c r="I37" s="219">
        <v>0.56999999999999995</v>
      </c>
      <c r="J37" s="219">
        <v>0.76666666666666705</v>
      </c>
      <c r="L37" s="220">
        <v>6</v>
      </c>
      <c r="M37" s="219">
        <v>8.3333333333333301E-2</v>
      </c>
      <c r="N37" s="219">
        <v>0.1</v>
      </c>
      <c r="O37" s="219">
        <v>0.24</v>
      </c>
      <c r="P37" s="219">
        <v>0.42666666666666703</v>
      </c>
      <c r="Q37" s="219">
        <v>0.42666666666666703</v>
      </c>
      <c r="R37" s="219">
        <v>0.355333333333333</v>
      </c>
      <c r="S37" s="219">
        <v>0.28499999999999998</v>
      </c>
      <c r="T37" s="219">
        <v>0.38333333333333303</v>
      </c>
    </row>
    <row r="38" spans="2:20" ht="14.4">
      <c r="B38" s="218">
        <v>7</v>
      </c>
      <c r="C38" s="219">
        <v>0</v>
      </c>
      <c r="D38" s="219">
        <v>0.1</v>
      </c>
      <c r="E38" s="219">
        <v>0.48</v>
      </c>
      <c r="F38" s="219">
        <v>0.85333333333333306</v>
      </c>
      <c r="G38" s="219">
        <v>0.85333333333333306</v>
      </c>
      <c r="H38" s="219">
        <v>0.710666666666667</v>
      </c>
      <c r="I38" s="219">
        <v>0.56999999999999995</v>
      </c>
      <c r="J38" s="219">
        <v>0.76666666666666705</v>
      </c>
      <c r="L38" s="218">
        <v>7</v>
      </c>
      <c r="M38" s="219">
        <v>8.3333333333333301E-2</v>
      </c>
      <c r="N38" s="219">
        <v>0.1</v>
      </c>
      <c r="O38" s="219">
        <v>0.24</v>
      </c>
      <c r="P38" s="219">
        <v>0.42666666666666703</v>
      </c>
      <c r="Q38" s="219">
        <v>0.42666666666666703</v>
      </c>
      <c r="R38" s="219">
        <v>0.355333333333333</v>
      </c>
      <c r="S38" s="219">
        <v>0.28499999999999998</v>
      </c>
      <c r="T38" s="219">
        <v>0.38333333333333303</v>
      </c>
    </row>
    <row r="39" spans="2:20">
      <c r="B39"/>
      <c r="C39"/>
      <c r="D39"/>
      <c r="E39"/>
      <c r="F39"/>
      <c r="G39"/>
      <c r="H39"/>
      <c r="I39"/>
      <c r="J39"/>
      <c r="L39"/>
      <c r="M39"/>
      <c r="N39"/>
      <c r="O39"/>
      <c r="P39"/>
      <c r="Q39"/>
      <c r="R39"/>
      <c r="S39"/>
      <c r="T39"/>
    </row>
    <row r="40" spans="2:20" ht="14.4">
      <c r="B40" s="19" t="s">
        <v>81</v>
      </c>
      <c r="C40"/>
      <c r="D40"/>
      <c r="E40"/>
      <c r="F40"/>
      <c r="G40"/>
      <c r="H40"/>
      <c r="I40"/>
      <c r="J40"/>
      <c r="L40" s="19" t="s">
        <v>81</v>
      </c>
      <c r="M40"/>
      <c r="N40"/>
      <c r="O40"/>
      <c r="P40"/>
      <c r="Q40"/>
      <c r="R40"/>
      <c r="S40"/>
      <c r="T40"/>
    </row>
    <row r="41" spans="2:20" ht="14.4">
      <c r="B41" s="218">
        <v>1</v>
      </c>
      <c r="C41" s="219">
        <v>0</v>
      </c>
      <c r="D41" s="219">
        <v>0</v>
      </c>
      <c r="E41" s="219">
        <v>0</v>
      </c>
      <c r="F41" s="219">
        <v>0</v>
      </c>
      <c r="G41" s="219">
        <v>0</v>
      </c>
      <c r="H41" s="219">
        <v>0</v>
      </c>
      <c r="I41" s="219">
        <v>0.45600000000000002</v>
      </c>
      <c r="J41" s="219">
        <v>0.61333333333333295</v>
      </c>
      <c r="L41" s="218">
        <v>1</v>
      </c>
      <c r="M41" s="219">
        <v>0</v>
      </c>
      <c r="N41" s="219">
        <v>0</v>
      </c>
      <c r="O41" s="219">
        <v>0</v>
      </c>
      <c r="P41" s="219">
        <v>0</v>
      </c>
      <c r="Q41" s="219">
        <v>0</v>
      </c>
      <c r="R41" s="219">
        <v>0</v>
      </c>
      <c r="S41" s="219">
        <v>0.22800000000000001</v>
      </c>
      <c r="T41" s="219">
        <v>0.30666666666666698</v>
      </c>
    </row>
    <row r="42" spans="2:20" ht="14.4">
      <c r="B42" s="220">
        <v>2</v>
      </c>
      <c r="C42" s="219">
        <v>0</v>
      </c>
      <c r="D42" s="219">
        <v>0</v>
      </c>
      <c r="E42" s="219">
        <v>0</v>
      </c>
      <c r="F42" s="219">
        <v>0</v>
      </c>
      <c r="G42" s="219">
        <v>0</v>
      </c>
      <c r="H42" s="219">
        <v>0</v>
      </c>
      <c r="I42" s="219">
        <v>0.45600000000000002</v>
      </c>
      <c r="J42" s="219">
        <v>0.61333333333333295</v>
      </c>
      <c r="L42" s="220">
        <v>2</v>
      </c>
      <c r="M42" s="219">
        <v>0</v>
      </c>
      <c r="N42" s="219">
        <v>0</v>
      </c>
      <c r="O42" s="219">
        <v>0</v>
      </c>
      <c r="P42" s="219">
        <v>0</v>
      </c>
      <c r="Q42" s="219">
        <v>0</v>
      </c>
      <c r="R42" s="219">
        <v>0</v>
      </c>
      <c r="S42" s="219">
        <v>0.22800000000000001</v>
      </c>
      <c r="T42" s="219">
        <v>0.30666666666666698</v>
      </c>
    </row>
    <row r="43" spans="2:20" ht="14.4">
      <c r="B43" s="218">
        <v>3</v>
      </c>
      <c r="C43" s="219">
        <v>0</v>
      </c>
      <c r="D43" s="219">
        <v>0</v>
      </c>
      <c r="E43" s="219">
        <v>0</v>
      </c>
      <c r="F43" s="219">
        <v>0</v>
      </c>
      <c r="G43" s="219">
        <v>0</v>
      </c>
      <c r="H43" s="219">
        <v>0</v>
      </c>
      <c r="I43" s="219">
        <v>0.45600000000000002</v>
      </c>
      <c r="J43" s="219">
        <v>0.61333333333333295</v>
      </c>
      <c r="L43" s="218">
        <v>3</v>
      </c>
      <c r="M43" s="219">
        <v>0</v>
      </c>
      <c r="N43" s="219">
        <v>0</v>
      </c>
      <c r="O43" s="219">
        <v>0</v>
      </c>
      <c r="P43" s="219">
        <v>0</v>
      </c>
      <c r="Q43" s="219">
        <v>0</v>
      </c>
      <c r="R43" s="219">
        <v>0</v>
      </c>
      <c r="S43" s="219">
        <v>0.22800000000000001</v>
      </c>
      <c r="T43" s="219">
        <v>0.30666666666666698</v>
      </c>
    </row>
    <row r="44" spans="2:20" ht="14.4">
      <c r="B44" s="220">
        <v>4</v>
      </c>
      <c r="C44" s="219">
        <v>0</v>
      </c>
      <c r="D44" s="219">
        <v>0</v>
      </c>
      <c r="E44" s="219">
        <v>0</v>
      </c>
      <c r="F44" s="219">
        <v>0</v>
      </c>
      <c r="G44" s="219">
        <v>0</v>
      </c>
      <c r="H44" s="219">
        <v>0</v>
      </c>
      <c r="I44" s="219">
        <v>0.45600000000000002</v>
      </c>
      <c r="J44" s="219">
        <v>0.61333333333333295</v>
      </c>
      <c r="L44" s="220">
        <v>4</v>
      </c>
      <c r="M44" s="219">
        <v>0</v>
      </c>
      <c r="N44" s="219">
        <v>0</v>
      </c>
      <c r="O44" s="219">
        <v>0</v>
      </c>
      <c r="P44" s="219">
        <v>0</v>
      </c>
      <c r="Q44" s="219">
        <v>0</v>
      </c>
      <c r="R44" s="219">
        <v>0</v>
      </c>
      <c r="S44" s="219">
        <v>0.22800000000000001</v>
      </c>
      <c r="T44" s="219">
        <v>0.30666666666666698</v>
      </c>
    </row>
    <row r="45" spans="2:20" ht="14.4">
      <c r="B45" s="218">
        <v>5</v>
      </c>
      <c r="C45" s="219">
        <v>0</v>
      </c>
      <c r="D45" s="219">
        <v>0</v>
      </c>
      <c r="E45" s="219">
        <v>0</v>
      </c>
      <c r="F45" s="219">
        <v>0</v>
      </c>
      <c r="G45" s="219">
        <v>0</v>
      </c>
      <c r="H45" s="219">
        <v>0</v>
      </c>
      <c r="I45" s="219">
        <v>0.45600000000000002</v>
      </c>
      <c r="J45" s="219">
        <v>0.61333333333333295</v>
      </c>
      <c r="L45" s="218">
        <v>5</v>
      </c>
      <c r="M45" s="219">
        <v>0</v>
      </c>
      <c r="N45" s="219">
        <v>0</v>
      </c>
      <c r="O45" s="219">
        <v>0</v>
      </c>
      <c r="P45" s="219">
        <v>0</v>
      </c>
      <c r="Q45" s="219">
        <v>0</v>
      </c>
      <c r="R45" s="219">
        <v>0</v>
      </c>
      <c r="S45" s="219">
        <v>0.22800000000000001</v>
      </c>
      <c r="T45" s="219">
        <v>0.30666666666666698</v>
      </c>
    </row>
    <row r="46" spans="2:20" ht="14.4">
      <c r="B46" s="220">
        <v>6</v>
      </c>
      <c r="C46" s="219">
        <v>0</v>
      </c>
      <c r="D46" s="219">
        <v>0</v>
      </c>
      <c r="E46" s="219">
        <v>0</v>
      </c>
      <c r="F46" s="219">
        <v>0</v>
      </c>
      <c r="G46" s="219">
        <v>0</v>
      </c>
      <c r="H46" s="219">
        <v>0</v>
      </c>
      <c r="I46" s="219">
        <v>0.45600000000000002</v>
      </c>
      <c r="J46" s="219">
        <v>0.61333333333333295</v>
      </c>
      <c r="L46" s="220">
        <v>6</v>
      </c>
      <c r="M46" s="219">
        <v>0</v>
      </c>
      <c r="N46" s="219">
        <v>0</v>
      </c>
      <c r="O46" s="219">
        <v>0</v>
      </c>
      <c r="P46" s="219">
        <v>0</v>
      </c>
      <c r="Q46" s="219">
        <v>0</v>
      </c>
      <c r="R46" s="219">
        <v>0</v>
      </c>
      <c r="S46" s="219">
        <v>0.22800000000000001</v>
      </c>
      <c r="T46" s="219">
        <v>0.30666666666666698</v>
      </c>
    </row>
    <row r="47" spans="2:20" ht="14.4">
      <c r="B47" s="218">
        <v>7</v>
      </c>
      <c r="C47" s="219">
        <v>0</v>
      </c>
      <c r="D47" s="219">
        <v>0</v>
      </c>
      <c r="E47" s="219">
        <v>0</v>
      </c>
      <c r="F47" s="219">
        <v>0</v>
      </c>
      <c r="G47" s="219">
        <v>0</v>
      </c>
      <c r="H47" s="219">
        <v>0</v>
      </c>
      <c r="I47" s="219">
        <v>0.45600000000000002</v>
      </c>
      <c r="J47" s="219">
        <v>0.61333333333333295</v>
      </c>
      <c r="L47" s="218">
        <v>7</v>
      </c>
      <c r="M47" s="219">
        <v>0</v>
      </c>
      <c r="N47" s="219">
        <v>0</v>
      </c>
      <c r="O47" s="219">
        <v>0</v>
      </c>
      <c r="P47" s="219">
        <v>0</v>
      </c>
      <c r="Q47" s="219">
        <v>0</v>
      </c>
      <c r="R47" s="219">
        <v>0</v>
      </c>
      <c r="S47" s="219">
        <v>0.22800000000000001</v>
      </c>
      <c r="T47" s="219">
        <v>0.30666666666666698</v>
      </c>
    </row>
    <row r="48" spans="2:20">
      <c r="B48"/>
      <c r="C48"/>
      <c r="D48"/>
      <c r="E48"/>
      <c r="F48"/>
      <c r="G48"/>
      <c r="H48"/>
      <c r="I48"/>
      <c r="J48"/>
      <c r="L48"/>
      <c r="M48"/>
      <c r="N48"/>
      <c r="O48"/>
      <c r="P48"/>
      <c r="Q48"/>
      <c r="R48"/>
      <c r="S48"/>
      <c r="T48"/>
    </row>
    <row r="49" spans="2:20" ht="14.4">
      <c r="B49" s="19" t="s">
        <v>4796</v>
      </c>
      <c r="C49"/>
      <c r="D49"/>
      <c r="E49"/>
      <c r="F49"/>
      <c r="G49"/>
      <c r="H49"/>
      <c r="I49"/>
      <c r="J49"/>
      <c r="L49" s="19" t="s">
        <v>4796</v>
      </c>
      <c r="M49"/>
      <c r="N49"/>
      <c r="O49"/>
      <c r="P49"/>
      <c r="Q49"/>
      <c r="R49"/>
      <c r="S49"/>
      <c r="T49"/>
    </row>
    <row r="50" spans="2:20" ht="13.8">
      <c r="B50" s="218">
        <v>1</v>
      </c>
      <c r="C50"/>
      <c r="D50"/>
      <c r="E50"/>
      <c r="F50"/>
      <c r="G50"/>
      <c r="H50"/>
      <c r="I50"/>
      <c r="J50"/>
      <c r="L50" s="218">
        <v>1</v>
      </c>
      <c r="M50"/>
      <c r="N50"/>
      <c r="O50"/>
      <c r="P50"/>
      <c r="Q50"/>
      <c r="R50"/>
      <c r="S50"/>
      <c r="T50"/>
    </row>
    <row r="51" spans="2:20" ht="13.8">
      <c r="B51" s="220">
        <v>2</v>
      </c>
      <c r="C51"/>
      <c r="D51"/>
      <c r="E51"/>
      <c r="F51"/>
      <c r="G51"/>
      <c r="H51"/>
      <c r="I51"/>
      <c r="J51"/>
      <c r="L51" s="220">
        <v>2</v>
      </c>
      <c r="M51"/>
      <c r="N51"/>
      <c r="O51"/>
      <c r="P51"/>
      <c r="Q51"/>
      <c r="R51"/>
      <c r="S51"/>
      <c r="T51"/>
    </row>
    <row r="52" spans="2:20" ht="13.8">
      <c r="B52" s="218">
        <v>3</v>
      </c>
      <c r="C52"/>
      <c r="D52"/>
      <c r="E52"/>
      <c r="F52"/>
      <c r="G52"/>
      <c r="H52"/>
      <c r="I52"/>
      <c r="J52"/>
      <c r="L52" s="218">
        <v>3</v>
      </c>
      <c r="M52"/>
      <c r="N52"/>
      <c r="O52"/>
      <c r="P52"/>
      <c r="Q52"/>
      <c r="R52"/>
      <c r="S52"/>
      <c r="T52"/>
    </row>
    <row r="53" spans="2:20" ht="13.8">
      <c r="B53" s="220">
        <v>4</v>
      </c>
      <c r="C53"/>
      <c r="D53"/>
      <c r="E53"/>
      <c r="F53"/>
      <c r="G53"/>
      <c r="H53"/>
      <c r="I53"/>
      <c r="J53"/>
      <c r="L53" s="220">
        <v>4</v>
      </c>
      <c r="M53"/>
      <c r="N53"/>
      <c r="O53"/>
      <c r="P53"/>
      <c r="Q53"/>
      <c r="R53"/>
      <c r="S53"/>
      <c r="T53"/>
    </row>
    <row r="54" spans="2:20" ht="13.8">
      <c r="B54" s="218">
        <v>5</v>
      </c>
      <c r="C54"/>
      <c r="D54"/>
      <c r="E54"/>
      <c r="F54"/>
      <c r="G54"/>
      <c r="H54"/>
      <c r="I54"/>
      <c r="J54"/>
      <c r="L54" s="218">
        <v>5</v>
      </c>
      <c r="M54"/>
      <c r="N54"/>
      <c r="O54"/>
      <c r="P54"/>
      <c r="Q54"/>
      <c r="R54"/>
      <c r="S54"/>
      <c r="T54"/>
    </row>
    <row r="55" spans="2:20" ht="13.8">
      <c r="B55" s="220">
        <v>6</v>
      </c>
      <c r="C55"/>
      <c r="D55"/>
      <c r="E55"/>
      <c r="F55"/>
      <c r="G55"/>
      <c r="H55"/>
      <c r="I55"/>
      <c r="J55"/>
      <c r="L55" s="220">
        <v>6</v>
      </c>
      <c r="M55"/>
      <c r="N55"/>
      <c r="O55"/>
      <c r="P55"/>
      <c r="Q55"/>
      <c r="R55"/>
      <c r="S55"/>
      <c r="T55"/>
    </row>
    <row r="56" spans="2:20" ht="13.8">
      <c r="B56" s="218">
        <v>7</v>
      </c>
      <c r="C56"/>
      <c r="D56"/>
      <c r="E56"/>
      <c r="F56"/>
      <c r="G56"/>
      <c r="H56"/>
      <c r="I56"/>
      <c r="J56"/>
      <c r="L56" s="218">
        <v>7</v>
      </c>
      <c r="M56"/>
      <c r="N56"/>
      <c r="O56"/>
      <c r="P56"/>
      <c r="Q56"/>
      <c r="R56"/>
      <c r="S56"/>
      <c r="T56"/>
    </row>
    <row r="57" spans="2:20">
      <c r="B57"/>
      <c r="C57"/>
      <c r="D57"/>
      <c r="E57"/>
      <c r="F57"/>
      <c r="G57"/>
      <c r="H57"/>
      <c r="I57"/>
      <c r="J57"/>
      <c r="L57"/>
      <c r="M57"/>
      <c r="N57"/>
      <c r="O57"/>
      <c r="P57"/>
      <c r="Q57"/>
      <c r="R57"/>
      <c r="S57"/>
      <c r="T57"/>
    </row>
    <row r="58" spans="2:20" ht="14.4">
      <c r="B58" s="19" t="s">
        <v>4797</v>
      </c>
      <c r="C58"/>
      <c r="D58"/>
      <c r="E58"/>
      <c r="F58"/>
      <c r="G58"/>
      <c r="H58"/>
      <c r="I58"/>
      <c r="J58"/>
      <c r="L58" s="19" t="s">
        <v>4797</v>
      </c>
      <c r="M58"/>
      <c r="N58"/>
      <c r="O58"/>
      <c r="P58"/>
      <c r="Q58"/>
      <c r="R58"/>
      <c r="S58"/>
      <c r="T58"/>
    </row>
    <row r="59" spans="2:20" ht="14.4">
      <c r="B59" s="218">
        <v>1</v>
      </c>
      <c r="C59" s="219">
        <v>0</v>
      </c>
      <c r="D59" s="219">
        <v>0.1</v>
      </c>
      <c r="E59" s="219">
        <v>0.48</v>
      </c>
      <c r="F59" s="219">
        <v>0.85333333333333306</v>
      </c>
      <c r="G59" s="219">
        <v>0.85333333333333306</v>
      </c>
      <c r="H59" s="219">
        <v>0.710666666666667</v>
      </c>
      <c r="I59" s="219">
        <v>0.56999999999999995</v>
      </c>
      <c r="J59" s="219">
        <v>0.76666666666666705</v>
      </c>
      <c r="L59" s="218">
        <v>1</v>
      </c>
      <c r="M59" s="219">
        <v>0.25</v>
      </c>
      <c r="N59" s="219">
        <v>0.1</v>
      </c>
      <c r="O59" s="219">
        <v>0.24</v>
      </c>
      <c r="P59" s="219">
        <v>0.42666666666666703</v>
      </c>
      <c r="Q59" s="219">
        <v>0.42666666666666703</v>
      </c>
      <c r="R59" s="219">
        <v>0.355333333333333</v>
      </c>
      <c r="S59" s="219">
        <v>0.28499999999999998</v>
      </c>
      <c r="T59" s="219">
        <v>0.38333333333333303</v>
      </c>
    </row>
    <row r="60" spans="2:20" ht="14.4">
      <c r="B60" s="220">
        <v>2</v>
      </c>
      <c r="C60" s="219">
        <v>0</v>
      </c>
      <c r="D60" s="219">
        <v>0.1</v>
      </c>
      <c r="E60" s="219">
        <v>0.48</v>
      </c>
      <c r="F60" s="219">
        <v>0.85333333333333306</v>
      </c>
      <c r="G60" s="219">
        <v>0.85333333333333306</v>
      </c>
      <c r="H60" s="219">
        <v>0.710666666666667</v>
      </c>
      <c r="I60" s="219">
        <v>0.56999999999999995</v>
      </c>
      <c r="J60" s="219">
        <v>0.76666666666666705</v>
      </c>
      <c r="L60" s="220">
        <v>2</v>
      </c>
      <c r="M60" s="219">
        <v>0.25</v>
      </c>
      <c r="N60" s="219">
        <v>0.1</v>
      </c>
      <c r="O60" s="219">
        <v>0.24</v>
      </c>
      <c r="P60" s="219">
        <v>0.42666666666666703</v>
      </c>
      <c r="Q60" s="219">
        <v>0.42666666666666703</v>
      </c>
      <c r="R60" s="219">
        <v>0.355333333333333</v>
      </c>
      <c r="S60" s="219">
        <v>0.28499999999999998</v>
      </c>
      <c r="T60" s="219">
        <v>0.38333333333333303</v>
      </c>
    </row>
    <row r="61" spans="2:20" ht="14.4">
      <c r="B61" s="218">
        <v>3</v>
      </c>
      <c r="C61" s="219">
        <v>0</v>
      </c>
      <c r="D61" s="219">
        <v>0.1</v>
      </c>
      <c r="E61" s="219">
        <v>0.48</v>
      </c>
      <c r="F61" s="219">
        <v>0.85333333333333306</v>
      </c>
      <c r="G61" s="219">
        <v>0.85333333333333306</v>
      </c>
      <c r="H61" s="219">
        <v>0.710666666666667</v>
      </c>
      <c r="I61" s="219">
        <v>0.56999999999999995</v>
      </c>
      <c r="J61" s="219">
        <v>0.76666666666666705</v>
      </c>
      <c r="L61" s="218">
        <v>3</v>
      </c>
      <c r="M61" s="219">
        <v>0.25</v>
      </c>
      <c r="N61" s="219">
        <v>0.1</v>
      </c>
      <c r="O61" s="219">
        <v>0.24</v>
      </c>
      <c r="P61" s="219">
        <v>0.42666666666666703</v>
      </c>
      <c r="Q61" s="219">
        <v>0.42666666666666703</v>
      </c>
      <c r="R61" s="219">
        <v>0.355333333333333</v>
      </c>
      <c r="S61" s="219">
        <v>0.28499999999999998</v>
      </c>
      <c r="T61" s="219">
        <v>0.38333333333333303</v>
      </c>
    </row>
    <row r="62" spans="2:20" ht="14.4">
      <c r="B62" s="220">
        <v>4</v>
      </c>
      <c r="C62" s="219">
        <v>0</v>
      </c>
      <c r="D62" s="219">
        <v>0.1</v>
      </c>
      <c r="E62" s="219">
        <v>0.48</v>
      </c>
      <c r="F62" s="219">
        <v>0.85333333333333306</v>
      </c>
      <c r="G62" s="219">
        <v>0.85333333333333306</v>
      </c>
      <c r="H62" s="219">
        <v>0.710666666666667</v>
      </c>
      <c r="I62" s="219">
        <v>0.56999999999999995</v>
      </c>
      <c r="J62" s="219">
        <v>0.76666666666666705</v>
      </c>
      <c r="L62" s="220">
        <v>4</v>
      </c>
      <c r="M62" s="219">
        <v>0.16666666666666699</v>
      </c>
      <c r="N62" s="219">
        <v>0.1</v>
      </c>
      <c r="O62" s="219">
        <v>0.24</v>
      </c>
      <c r="P62" s="219">
        <v>0.42666666666666703</v>
      </c>
      <c r="Q62" s="219">
        <v>0.42666666666666703</v>
      </c>
      <c r="R62" s="219">
        <v>0.355333333333333</v>
      </c>
      <c r="S62" s="219">
        <v>0.28499999999999998</v>
      </c>
      <c r="T62" s="219">
        <v>0.38333333333333303</v>
      </c>
    </row>
    <row r="63" spans="2:20" ht="14.4">
      <c r="B63" s="218">
        <v>5</v>
      </c>
      <c r="C63" s="219">
        <v>0</v>
      </c>
      <c r="D63" s="219">
        <v>0.1</v>
      </c>
      <c r="E63" s="219">
        <v>0.48</v>
      </c>
      <c r="F63" s="219">
        <v>0.85333333333333306</v>
      </c>
      <c r="G63" s="219">
        <v>0.85333333333333306</v>
      </c>
      <c r="H63" s="219">
        <v>0.710666666666667</v>
      </c>
      <c r="I63" s="219">
        <v>0.56999999999999995</v>
      </c>
      <c r="J63" s="219">
        <v>0.76666666666666705</v>
      </c>
      <c r="L63" s="218">
        <v>5</v>
      </c>
      <c r="M63" s="219">
        <v>0.16666666666666699</v>
      </c>
      <c r="N63" s="219">
        <v>0.1</v>
      </c>
      <c r="O63" s="219">
        <v>0.24</v>
      </c>
      <c r="P63" s="219">
        <v>0.42666666666666703</v>
      </c>
      <c r="Q63" s="219">
        <v>0.42666666666666703</v>
      </c>
      <c r="R63" s="219">
        <v>0.355333333333333</v>
      </c>
      <c r="S63" s="219">
        <v>0.28499999999999998</v>
      </c>
      <c r="T63" s="219">
        <v>0.38333333333333303</v>
      </c>
    </row>
    <row r="64" spans="2:20" ht="14.4">
      <c r="B64" s="220">
        <v>6</v>
      </c>
      <c r="C64" s="219">
        <v>0</v>
      </c>
      <c r="D64" s="219">
        <v>0.1</v>
      </c>
      <c r="E64" s="219">
        <v>0.48</v>
      </c>
      <c r="F64" s="219">
        <v>0.85333333333333306</v>
      </c>
      <c r="G64" s="219">
        <v>0.85333333333333306</v>
      </c>
      <c r="H64" s="219">
        <v>0.710666666666667</v>
      </c>
      <c r="I64" s="219">
        <v>0.56999999999999995</v>
      </c>
      <c r="J64" s="219">
        <v>0.76666666666666705</v>
      </c>
      <c r="L64" s="220">
        <v>6</v>
      </c>
      <c r="M64" s="219">
        <v>8.3333333333333301E-2</v>
      </c>
      <c r="N64" s="219">
        <v>0.1</v>
      </c>
      <c r="O64" s="219">
        <v>0.24</v>
      </c>
      <c r="P64" s="219">
        <v>0.42666666666666703</v>
      </c>
      <c r="Q64" s="219">
        <v>0.42666666666666703</v>
      </c>
      <c r="R64" s="219">
        <v>0.355333333333333</v>
      </c>
      <c r="S64" s="219">
        <v>0.28499999999999998</v>
      </c>
      <c r="T64" s="219">
        <v>0.38333333333333303</v>
      </c>
    </row>
    <row r="65" spans="2:20" ht="14.4">
      <c r="B65" s="218">
        <v>7</v>
      </c>
      <c r="C65" s="219">
        <v>0</v>
      </c>
      <c r="D65" s="219">
        <v>0.1</v>
      </c>
      <c r="E65" s="219">
        <v>0.48</v>
      </c>
      <c r="F65" s="219">
        <v>0.85333333333333306</v>
      </c>
      <c r="G65" s="219">
        <v>0.85333333333333306</v>
      </c>
      <c r="H65" s="219">
        <v>0.710666666666667</v>
      </c>
      <c r="I65" s="219">
        <v>0.56999999999999995</v>
      </c>
      <c r="J65" s="219">
        <v>0.76666666666666705</v>
      </c>
      <c r="L65" s="218">
        <v>7</v>
      </c>
      <c r="M65" s="219">
        <v>8.3333333333333301E-2</v>
      </c>
      <c r="N65" s="219">
        <v>0.1</v>
      </c>
      <c r="O65" s="219">
        <v>0.24</v>
      </c>
      <c r="P65" s="219">
        <v>0.42666666666666703</v>
      </c>
      <c r="Q65" s="219">
        <v>0.42666666666666703</v>
      </c>
      <c r="R65" s="219">
        <v>0.355333333333333</v>
      </c>
      <c r="S65" s="219">
        <v>0.28499999999999998</v>
      </c>
      <c r="T65" s="219">
        <v>0.38333333333333303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9"/>
  <sheetViews>
    <sheetView zoomScale="80" zoomScaleNormal="80" workbookViewId="0">
      <selection activeCell="C23" sqref="C23"/>
    </sheetView>
  </sheetViews>
  <sheetFormatPr defaultRowHeight="13.2"/>
  <cols>
    <col min="1" max="1" width="4.33203125"/>
    <col min="2" max="2" width="102.21875"/>
    <col min="3" max="10" width="14.44140625"/>
    <col min="11" max="11" width="11.5546875"/>
    <col min="12" max="1025" width="14.44140625"/>
  </cols>
  <sheetData>
    <row r="2" spans="2:13" ht="21">
      <c r="B2" s="221" t="s">
        <v>4798</v>
      </c>
      <c r="C2" s="221"/>
      <c r="D2" s="221"/>
      <c r="E2" s="221"/>
      <c r="F2" s="221"/>
      <c r="G2" s="221"/>
      <c r="H2" s="221"/>
      <c r="I2" s="221"/>
      <c r="J2" s="221"/>
      <c r="K2" s="221"/>
    </row>
    <row r="3" spans="2:13" ht="14.4">
      <c r="B3" s="136" t="s">
        <v>4799</v>
      </c>
      <c r="C3" s="50" t="s">
        <v>56</v>
      </c>
      <c r="D3" s="51" t="s">
        <v>57</v>
      </c>
      <c r="E3" s="51" t="s">
        <v>58</v>
      </c>
      <c r="F3" s="51" t="s">
        <v>59</v>
      </c>
      <c r="G3" s="51" t="s">
        <v>60</v>
      </c>
      <c r="H3" s="51" t="s">
        <v>61</v>
      </c>
      <c r="I3" s="52" t="s">
        <v>62</v>
      </c>
      <c r="J3" s="51" t="s">
        <v>63</v>
      </c>
      <c r="K3" s="51" t="s">
        <v>4800</v>
      </c>
    </row>
    <row r="4" spans="2:13" ht="14.4">
      <c r="B4" s="137" t="s">
        <v>4801</v>
      </c>
      <c r="C4" s="222">
        <v>0.75</v>
      </c>
      <c r="D4" s="223">
        <v>0.75</v>
      </c>
      <c r="E4" s="223">
        <v>0.75</v>
      </c>
      <c r="F4" s="223">
        <v>0.75</v>
      </c>
      <c r="G4" s="223">
        <v>0.75</v>
      </c>
      <c r="H4" s="223">
        <v>0.75</v>
      </c>
      <c r="I4" s="223">
        <v>0.75</v>
      </c>
      <c r="J4" s="223">
        <v>0.75</v>
      </c>
      <c r="K4" s="224">
        <v>0.75</v>
      </c>
      <c r="L4" s="137"/>
      <c r="M4" s="137"/>
    </row>
    <row r="5" spans="2:13" ht="14.4">
      <c r="B5" s="137" t="s">
        <v>4802</v>
      </c>
      <c r="C5" s="222">
        <v>0.15</v>
      </c>
      <c r="D5" s="223">
        <v>0.15</v>
      </c>
      <c r="E5" s="223">
        <v>0.1</v>
      </c>
      <c r="F5" s="223">
        <v>0.1</v>
      </c>
      <c r="G5" s="223">
        <v>0.1</v>
      </c>
      <c r="H5" s="223">
        <v>0.1</v>
      </c>
      <c r="I5" s="223">
        <v>0.1</v>
      </c>
      <c r="J5" s="223">
        <v>0.1</v>
      </c>
      <c r="K5" s="224" t="s">
        <v>4803</v>
      </c>
    </row>
    <row r="6" spans="2:13" ht="14.4">
      <c r="B6" s="137" t="s">
        <v>4804</v>
      </c>
      <c r="C6" s="222">
        <v>0.1</v>
      </c>
      <c r="D6" s="223">
        <v>0.1</v>
      </c>
      <c r="E6" s="223">
        <v>0.15</v>
      </c>
      <c r="F6" s="223">
        <v>0.15</v>
      </c>
      <c r="G6" s="223">
        <v>0.15</v>
      </c>
      <c r="H6" s="223">
        <v>0.15</v>
      </c>
      <c r="I6" s="223">
        <v>0.15</v>
      </c>
      <c r="J6" s="223">
        <v>0.15</v>
      </c>
      <c r="K6" s="224" t="s">
        <v>4803</v>
      </c>
    </row>
    <row r="7" spans="2:13" ht="14.4">
      <c r="B7" s="137" t="s">
        <v>4805</v>
      </c>
      <c r="C7" s="222">
        <v>0.5</v>
      </c>
      <c r="D7" s="222">
        <v>0.5</v>
      </c>
      <c r="E7" s="222">
        <v>0.5</v>
      </c>
      <c r="F7" s="222">
        <v>0.5</v>
      </c>
      <c r="G7" s="222">
        <v>0.5</v>
      </c>
      <c r="H7" s="222">
        <v>0.5</v>
      </c>
      <c r="I7" s="222">
        <v>0.5</v>
      </c>
      <c r="J7" s="222">
        <v>0.5</v>
      </c>
      <c r="K7" s="222">
        <v>0.5</v>
      </c>
    </row>
    <row r="8" spans="2:13" ht="14.4">
      <c r="B8" s="137" t="s">
        <v>4806</v>
      </c>
      <c r="C8" s="222">
        <v>0.15</v>
      </c>
      <c r="D8" s="222">
        <v>0.15</v>
      </c>
      <c r="E8" s="222">
        <v>0.15</v>
      </c>
      <c r="F8" s="222">
        <v>0.15</v>
      </c>
      <c r="G8" s="222">
        <v>0.15</v>
      </c>
      <c r="H8" s="222">
        <v>0.15</v>
      </c>
      <c r="I8" s="222">
        <v>0.15</v>
      </c>
      <c r="J8" s="222">
        <v>0.15</v>
      </c>
      <c r="K8" s="222">
        <v>0.15</v>
      </c>
      <c r="M8" s="2" t="s">
        <v>4807</v>
      </c>
    </row>
    <row r="9" spans="2:13">
      <c r="M9" s="2" t="s">
        <v>4808</v>
      </c>
    </row>
    <row r="10" spans="2:13" ht="13.8">
      <c r="B10" s="225" t="s">
        <v>4809</v>
      </c>
      <c r="C10" s="226"/>
      <c r="D10" s="226"/>
      <c r="E10" s="226"/>
      <c r="F10" s="226"/>
      <c r="G10" s="226"/>
      <c r="H10" s="226"/>
      <c r="I10" s="226"/>
      <c r="J10" s="226"/>
      <c r="K10" s="226"/>
      <c r="L10" s="137"/>
    </row>
    <row r="11" spans="2:13" ht="14.4">
      <c r="B11" s="2" t="s">
        <v>4810</v>
      </c>
      <c r="C11" s="227">
        <v>0.04</v>
      </c>
      <c r="D11" s="227">
        <v>0.04</v>
      </c>
      <c r="E11" s="227">
        <v>0.04</v>
      </c>
      <c r="F11" s="227">
        <v>0.04</v>
      </c>
      <c r="G11" s="227">
        <v>0.04</v>
      </c>
      <c r="H11" s="227">
        <v>0.04</v>
      </c>
      <c r="I11" s="227">
        <v>0.04</v>
      </c>
      <c r="J11" s="227">
        <v>0.04</v>
      </c>
      <c r="K11" s="227">
        <v>0.04</v>
      </c>
      <c r="L11" s="137"/>
    </row>
    <row r="12" spans="2:13" ht="14.4">
      <c r="B12" s="137" t="s">
        <v>4811</v>
      </c>
      <c r="C12" s="227">
        <v>0.01</v>
      </c>
      <c r="D12" s="227">
        <v>0.01</v>
      </c>
      <c r="E12" s="227">
        <v>0.01</v>
      </c>
      <c r="F12" s="227">
        <v>0.01</v>
      </c>
      <c r="G12" s="227">
        <v>0.01</v>
      </c>
      <c r="H12" s="227">
        <v>0.01</v>
      </c>
      <c r="I12" s="227">
        <v>0.01</v>
      </c>
      <c r="J12" s="227">
        <v>0.01</v>
      </c>
      <c r="K12" s="227">
        <v>0.01</v>
      </c>
      <c r="M12" s="137"/>
    </row>
    <row r="13" spans="2:13" ht="14.4">
      <c r="B13" s="228" t="s">
        <v>4812</v>
      </c>
      <c r="C13" s="229">
        <v>3.7499999999999999E-3</v>
      </c>
      <c r="D13" s="229">
        <v>3.7499999999999999E-3</v>
      </c>
      <c r="E13" s="229">
        <v>3.7499999999999999E-3</v>
      </c>
      <c r="F13" s="229">
        <v>3.7499999999999999E-3</v>
      </c>
      <c r="G13" s="229">
        <v>3.7499999999999999E-3</v>
      </c>
      <c r="H13" s="229">
        <v>3.7499999999999999E-3</v>
      </c>
      <c r="I13" s="229">
        <v>3.7499999999999999E-3</v>
      </c>
      <c r="J13" s="229">
        <v>3.7499999999999999E-3</v>
      </c>
      <c r="K13" s="229">
        <v>3.7499999999999999E-3</v>
      </c>
      <c r="M13" s="137"/>
    </row>
    <row r="14" spans="2:13" ht="14.4">
      <c r="B14" s="228" t="s">
        <v>4813</v>
      </c>
      <c r="C14" s="229">
        <f>finance!C11+finance!C12+finance!C13</f>
        <v>5.3750000000000006E-2</v>
      </c>
      <c r="D14" s="229">
        <f>finance!D11+finance!D12+finance!D13</f>
        <v>5.3750000000000006E-2</v>
      </c>
      <c r="E14" s="229">
        <f>finance!E11+finance!E12+finance!E13</f>
        <v>5.3750000000000006E-2</v>
      </c>
      <c r="F14" s="229">
        <f>finance!F11+finance!F12+finance!F13</f>
        <v>5.3750000000000006E-2</v>
      </c>
      <c r="G14" s="229">
        <f>finance!G11+finance!G12+finance!G13</f>
        <v>5.3750000000000006E-2</v>
      </c>
      <c r="H14" s="229">
        <f>finance!H11+finance!H12+finance!H13</f>
        <v>5.3750000000000006E-2</v>
      </c>
      <c r="I14" s="229">
        <f>finance!I11+finance!I12+finance!I13</f>
        <v>5.3750000000000006E-2</v>
      </c>
      <c r="J14" s="229">
        <f>finance!J11+finance!J12+finance!J13</f>
        <v>5.3750000000000006E-2</v>
      </c>
      <c r="K14" s="229">
        <f>finance!K11+finance!K12+finance!K13</f>
        <v>5.3750000000000006E-2</v>
      </c>
      <c r="M14" s="137"/>
    </row>
    <row r="15" spans="2:13" ht="14.4">
      <c r="B15" s="228" t="s">
        <v>4814</v>
      </c>
      <c r="C15" s="229">
        <f>finance!C11+finance!C12</f>
        <v>0.05</v>
      </c>
      <c r="D15" s="229">
        <f>finance!D11+finance!D12</f>
        <v>0.05</v>
      </c>
      <c r="E15" s="229">
        <f>finance!E11+finance!E12</f>
        <v>0.05</v>
      </c>
      <c r="F15" s="229">
        <f>finance!F11+finance!F12</f>
        <v>0.05</v>
      </c>
      <c r="G15" s="229">
        <f>finance!G11+finance!G12</f>
        <v>0.05</v>
      </c>
      <c r="H15" s="229">
        <f>finance!H11+finance!H12</f>
        <v>0.05</v>
      </c>
      <c r="I15" s="229">
        <f>finance!I11+finance!I12</f>
        <v>0.05</v>
      </c>
      <c r="J15" s="229">
        <f>finance!J11+finance!J12</f>
        <v>0.05</v>
      </c>
      <c r="K15" s="229">
        <f>finance!K11+finance!K12</f>
        <v>0.05</v>
      </c>
      <c r="M15" s="137"/>
    </row>
    <row r="16" spans="2:13" ht="14.4">
      <c r="B16" s="23" t="s">
        <v>4815</v>
      </c>
      <c r="C16" s="230">
        <v>1</v>
      </c>
      <c r="D16" s="230">
        <v>0.5</v>
      </c>
      <c r="E16" s="230">
        <v>0.5</v>
      </c>
      <c r="F16" s="230">
        <v>0.5</v>
      </c>
      <c r="G16" s="230">
        <v>0.5</v>
      </c>
      <c r="H16" s="230">
        <v>0.5</v>
      </c>
      <c r="I16" s="230">
        <v>0.4</v>
      </c>
      <c r="J16" s="230">
        <v>0.4</v>
      </c>
      <c r="K16" s="227" t="s">
        <v>4803</v>
      </c>
    </row>
    <row r="17" spans="2:11" ht="14.4">
      <c r="B17" s="23" t="s">
        <v>4816</v>
      </c>
      <c r="C17" s="230">
        <v>1</v>
      </c>
      <c r="D17" s="230">
        <v>0.5</v>
      </c>
      <c r="E17" s="230">
        <v>0.5</v>
      </c>
      <c r="F17" s="230">
        <v>0.5</v>
      </c>
      <c r="G17" s="230">
        <v>0.5</v>
      </c>
      <c r="H17" s="230">
        <v>0.5</v>
      </c>
      <c r="I17" s="230">
        <v>0.5</v>
      </c>
      <c r="J17" s="230">
        <v>0.5</v>
      </c>
      <c r="K17" s="227" t="s">
        <v>4803</v>
      </c>
    </row>
    <row r="18" spans="2:11" ht="14.4">
      <c r="B18" s="137" t="s">
        <v>4817</v>
      </c>
      <c r="C18" s="230">
        <v>0</v>
      </c>
      <c r="D18" s="230">
        <v>0.4</v>
      </c>
      <c r="E18" s="230">
        <v>0.35</v>
      </c>
      <c r="F18" s="230">
        <v>0.35</v>
      </c>
      <c r="G18" s="230">
        <v>0.35</v>
      </c>
      <c r="H18" s="230">
        <v>0.35</v>
      </c>
      <c r="I18" s="230">
        <v>0.4</v>
      </c>
      <c r="J18" s="230">
        <v>0.4</v>
      </c>
      <c r="K18" s="227" t="s">
        <v>4803</v>
      </c>
    </row>
    <row r="19" spans="2:11" ht="14.4">
      <c r="B19" s="137" t="s">
        <v>4818</v>
      </c>
      <c r="C19" s="231">
        <v>4.0000000000000001E-3</v>
      </c>
      <c r="D19" s="231">
        <v>5.0000000000000001E-3</v>
      </c>
      <c r="E19" s="231">
        <v>5.0000000000000001E-3</v>
      </c>
      <c r="F19" s="231">
        <v>5.0000000000000001E-3</v>
      </c>
      <c r="G19" s="231">
        <v>5.0000000000000001E-3</v>
      </c>
      <c r="H19" s="231">
        <v>5.0000000000000001E-3</v>
      </c>
      <c r="I19" s="231">
        <v>4.0000000000000001E-3</v>
      </c>
      <c r="J19" s="231">
        <v>3.5000000000000001E-3</v>
      </c>
      <c r="K19" s="231">
        <v>4.0000000000000001E-3</v>
      </c>
    </row>
    <row r="21" spans="2:11" ht="14.4">
      <c r="B21" s="136" t="s">
        <v>4819</v>
      </c>
    </row>
    <row r="22" spans="2:11" ht="14.4">
      <c r="B22" s="232" t="s">
        <v>4820</v>
      </c>
      <c r="C22" s="233">
        <v>12</v>
      </c>
      <c r="D22" s="233">
        <v>3</v>
      </c>
      <c r="E22" s="233">
        <v>3</v>
      </c>
      <c r="F22" s="233">
        <v>6</v>
      </c>
      <c r="G22" s="233">
        <v>6</v>
      </c>
      <c r="H22" s="233">
        <v>6</v>
      </c>
      <c r="I22" s="233">
        <v>6</v>
      </c>
      <c r="J22" s="233">
        <v>6</v>
      </c>
      <c r="K22" s="233" t="s">
        <v>4803</v>
      </c>
    </row>
    <row r="23" spans="2:11" ht="14.4">
      <c r="B23" s="232" t="s">
        <v>4821</v>
      </c>
      <c r="C23" s="234">
        <v>15</v>
      </c>
      <c r="D23" s="234">
        <v>6</v>
      </c>
      <c r="E23" s="234">
        <v>6</v>
      </c>
      <c r="F23" s="234">
        <v>9</v>
      </c>
      <c r="G23" s="234">
        <v>12</v>
      </c>
      <c r="H23" s="234">
        <v>12</v>
      </c>
      <c r="I23" s="234">
        <v>15</v>
      </c>
      <c r="J23" s="234">
        <v>15</v>
      </c>
      <c r="K23" s="233" t="s">
        <v>4803</v>
      </c>
    </row>
    <row r="24" spans="2:11" ht="14.4">
      <c r="B24" s="232" t="s">
        <v>4822</v>
      </c>
      <c r="C24" s="234">
        <v>5</v>
      </c>
      <c r="D24" s="234">
        <v>5</v>
      </c>
      <c r="E24" s="234">
        <v>5</v>
      </c>
      <c r="F24" s="234">
        <v>5</v>
      </c>
      <c r="G24" s="234">
        <v>5</v>
      </c>
      <c r="H24" s="234">
        <v>5</v>
      </c>
      <c r="I24" s="234">
        <v>5</v>
      </c>
      <c r="J24" s="234">
        <v>5</v>
      </c>
      <c r="K24" s="233">
        <v>4.5</v>
      </c>
    </row>
    <row r="25" spans="2:11" ht="14.4">
      <c r="B25" s="232" t="s">
        <v>4823</v>
      </c>
      <c r="C25" s="233">
        <v>6</v>
      </c>
      <c r="D25" s="233">
        <v>6</v>
      </c>
      <c r="E25" s="233">
        <v>8</v>
      </c>
      <c r="F25" s="233">
        <v>10</v>
      </c>
      <c r="G25" s="233">
        <v>12</v>
      </c>
      <c r="H25" s="233">
        <v>14</v>
      </c>
      <c r="I25" s="233">
        <v>20</v>
      </c>
      <c r="J25" s="233">
        <v>25</v>
      </c>
      <c r="K25" s="233">
        <v>22</v>
      </c>
    </row>
    <row r="26" spans="2:11" ht="14.4">
      <c r="B26" s="232" t="s">
        <v>4824</v>
      </c>
      <c r="C26" s="233">
        <f>finance!C25+finance!C22</f>
        <v>18</v>
      </c>
      <c r="D26" s="233">
        <f>finance!D25+finance!D22</f>
        <v>9</v>
      </c>
      <c r="E26" s="233">
        <f>finance!E25+finance!E22</f>
        <v>11</v>
      </c>
      <c r="F26" s="233">
        <f>finance!F25+finance!F22</f>
        <v>16</v>
      </c>
      <c r="G26" s="233">
        <f>finance!G25+finance!G22</f>
        <v>18</v>
      </c>
      <c r="H26" s="233">
        <f>finance!H25+finance!H22</f>
        <v>20</v>
      </c>
      <c r="I26" s="233">
        <f>finance!I25+finance!I22</f>
        <v>26</v>
      </c>
      <c r="J26" s="233">
        <f>finance!J25+finance!J22</f>
        <v>31</v>
      </c>
      <c r="K26" s="233" t="e">
        <f>finance!K25+finance!K22</f>
        <v>#VALUE!</v>
      </c>
    </row>
    <row r="27" spans="2:11" ht="14.4">
      <c r="B27" s="232" t="s">
        <v>4825</v>
      </c>
      <c r="C27" s="235">
        <v>0</v>
      </c>
      <c r="D27" s="236">
        <v>3</v>
      </c>
      <c r="E27" s="236">
        <v>6</v>
      </c>
      <c r="F27" s="236">
        <v>6</v>
      </c>
      <c r="G27" s="236">
        <v>6</v>
      </c>
      <c r="H27" s="236">
        <v>6</v>
      </c>
      <c r="I27" s="236">
        <v>9</v>
      </c>
      <c r="J27" s="236">
        <v>9</v>
      </c>
      <c r="K27" s="236" t="s">
        <v>4803</v>
      </c>
    </row>
    <row r="28" spans="2:11" ht="14.4">
      <c r="B28" s="232" t="s">
        <v>4826</v>
      </c>
      <c r="C28" s="237"/>
      <c r="D28" s="238"/>
      <c r="E28" s="238"/>
      <c r="F28" s="238"/>
      <c r="G28" s="238"/>
      <c r="H28" s="238"/>
      <c r="I28" s="238"/>
      <c r="J28" s="238"/>
      <c r="K28" s="239"/>
    </row>
    <row r="30" spans="2:11" ht="14.4">
      <c r="B30" s="2" t="s">
        <v>4827</v>
      </c>
      <c r="C30" s="233">
        <v>6.0000000000000001E-3</v>
      </c>
      <c r="D30" s="233">
        <v>6.0000000000000001E-3</v>
      </c>
      <c r="E30" s="233">
        <v>6.0000000000000001E-3</v>
      </c>
      <c r="F30" s="233">
        <v>6.0000000000000001E-3</v>
      </c>
      <c r="G30" s="233">
        <v>6.0000000000000001E-3</v>
      </c>
      <c r="H30" s="233">
        <v>6.0000000000000001E-3</v>
      </c>
      <c r="I30" s="233">
        <v>6.0000000000000001E-3</v>
      </c>
      <c r="J30" s="233">
        <v>6.0000000000000001E-3</v>
      </c>
      <c r="K30" s="233">
        <v>6.0000000000000001E-3</v>
      </c>
    </row>
    <row r="31" spans="2:11" ht="14.4">
      <c r="B31" s="2" t="s">
        <v>4828</v>
      </c>
      <c r="C31" s="233">
        <v>6.0000000000000001E-3</v>
      </c>
      <c r="D31" s="233">
        <v>6.0000000000000001E-3</v>
      </c>
      <c r="E31" s="233">
        <v>6.0000000000000001E-3</v>
      </c>
      <c r="F31" s="233">
        <v>6.0000000000000001E-3</v>
      </c>
      <c r="G31" s="233">
        <v>6.0000000000000001E-3</v>
      </c>
      <c r="H31" s="233">
        <v>6.0000000000000001E-3</v>
      </c>
      <c r="I31" s="233">
        <v>6.0000000000000001E-3</v>
      </c>
      <c r="J31" s="233">
        <v>6.0000000000000001E-3</v>
      </c>
      <c r="K31" s="233">
        <v>6.0000000000000001E-3</v>
      </c>
    </row>
    <row r="34" spans="2:11">
      <c r="B34" s="2" t="s">
        <v>4829</v>
      </c>
    </row>
    <row r="35" spans="2:11" ht="13.8">
      <c r="B35" s="225" t="s">
        <v>4809</v>
      </c>
      <c r="C35" s="226"/>
      <c r="D35" s="226"/>
      <c r="E35" s="226"/>
      <c r="F35" s="226"/>
      <c r="G35" s="226"/>
      <c r="H35" s="226"/>
      <c r="I35" s="226"/>
      <c r="J35" s="226"/>
      <c r="K35" s="226"/>
    </row>
    <row r="36" spans="2:11">
      <c r="B36" s="2" t="s">
        <v>4810</v>
      </c>
      <c r="C36" s="240">
        <v>0.04</v>
      </c>
      <c r="D36" s="240">
        <v>0.04</v>
      </c>
      <c r="E36" s="240">
        <v>0.04</v>
      </c>
      <c r="F36" s="240">
        <v>0.04</v>
      </c>
      <c r="G36" s="240">
        <v>0.04</v>
      </c>
      <c r="H36" s="240">
        <v>0.04</v>
      </c>
      <c r="I36" s="240">
        <v>0.04</v>
      </c>
      <c r="J36" s="240">
        <v>0.04</v>
      </c>
      <c r="K36" s="240">
        <v>0.04</v>
      </c>
    </row>
    <row r="37" spans="2:11" ht="14.4">
      <c r="B37" s="137" t="s">
        <v>4811</v>
      </c>
      <c r="C37" s="241">
        <v>100</v>
      </c>
      <c r="D37" s="241">
        <v>100</v>
      </c>
      <c r="E37" s="241">
        <v>100</v>
      </c>
      <c r="F37" s="241">
        <v>100</v>
      </c>
      <c r="G37" s="241">
        <v>75</v>
      </c>
      <c r="H37" s="241">
        <v>75</v>
      </c>
      <c r="I37" s="241">
        <v>75</v>
      </c>
      <c r="J37" s="241">
        <v>50</v>
      </c>
      <c r="K37" s="241">
        <v>100</v>
      </c>
    </row>
    <row r="38" spans="2:11" ht="13.8">
      <c r="B38" s="228" t="s">
        <v>4812</v>
      </c>
      <c r="C38" s="242" t="s">
        <v>4830</v>
      </c>
      <c r="D38" s="242" t="s">
        <v>4830</v>
      </c>
      <c r="E38" s="242" t="s">
        <v>4830</v>
      </c>
      <c r="F38" s="242" t="s">
        <v>4830</v>
      </c>
      <c r="G38" s="242" t="s">
        <v>4830</v>
      </c>
      <c r="H38" s="242" t="s">
        <v>4830</v>
      </c>
      <c r="I38" s="242" t="s">
        <v>4830</v>
      </c>
      <c r="J38" s="242" t="s">
        <v>4830</v>
      </c>
      <c r="K38" s="242" t="s">
        <v>4830</v>
      </c>
    </row>
    <row r="39" spans="2:11" ht="14.4">
      <c r="B39" s="23" t="s">
        <v>4815</v>
      </c>
      <c r="C39" s="243">
        <v>1</v>
      </c>
      <c r="D39" s="243">
        <v>0.5</v>
      </c>
      <c r="E39" s="243">
        <v>0.5</v>
      </c>
      <c r="F39" s="243">
        <v>0.5</v>
      </c>
      <c r="G39" s="243">
        <v>0.5</v>
      </c>
      <c r="H39" s="243">
        <v>0.5</v>
      </c>
      <c r="I39" s="243">
        <v>0.4</v>
      </c>
      <c r="J39" s="243">
        <v>0.4</v>
      </c>
      <c r="K39" s="243" t="s">
        <v>4803</v>
      </c>
    </row>
    <row r="40" spans="2:11" ht="14.4">
      <c r="B40" s="23" t="s">
        <v>4816</v>
      </c>
      <c r="C40" s="243">
        <v>1</v>
      </c>
      <c r="D40" s="243">
        <v>0.5</v>
      </c>
      <c r="E40" s="243">
        <v>0.5</v>
      </c>
      <c r="F40" s="243">
        <v>0.5</v>
      </c>
      <c r="G40" s="243">
        <v>0.5</v>
      </c>
      <c r="H40" s="243">
        <v>0.5</v>
      </c>
      <c r="I40" s="243">
        <v>0.5</v>
      </c>
      <c r="J40" s="243">
        <v>0.5</v>
      </c>
      <c r="K40" s="243" t="s">
        <v>4803</v>
      </c>
    </row>
    <row r="41" spans="2:11" ht="14.4">
      <c r="B41" s="137" t="s">
        <v>4817</v>
      </c>
      <c r="C41" s="243">
        <v>0</v>
      </c>
      <c r="D41" s="243">
        <v>0.4</v>
      </c>
      <c r="E41" s="243">
        <v>0.35</v>
      </c>
      <c r="F41" s="243">
        <v>0.35</v>
      </c>
      <c r="G41" s="243">
        <v>0.35</v>
      </c>
      <c r="H41" s="243">
        <v>0.35</v>
      </c>
      <c r="I41" s="243">
        <v>0.4</v>
      </c>
      <c r="J41" s="243">
        <v>0.4</v>
      </c>
      <c r="K41" s="243" t="s">
        <v>4803</v>
      </c>
    </row>
    <row r="42" spans="2:11" ht="14.4">
      <c r="B42" s="137" t="s">
        <v>4825</v>
      </c>
      <c r="C42" s="244">
        <v>0</v>
      </c>
      <c r="D42" s="244">
        <v>3</v>
      </c>
      <c r="E42" s="244">
        <v>6</v>
      </c>
      <c r="F42" s="244">
        <v>6</v>
      </c>
      <c r="G42" s="244">
        <v>6</v>
      </c>
      <c r="H42" s="244">
        <v>6</v>
      </c>
      <c r="I42" s="244">
        <v>9</v>
      </c>
      <c r="J42" s="244">
        <v>9</v>
      </c>
      <c r="K42" s="244" t="s">
        <v>4803</v>
      </c>
    </row>
    <row r="43" spans="2:11" ht="14.4">
      <c r="B43" s="137" t="s">
        <v>4831</v>
      </c>
      <c r="C43" s="236" t="s">
        <v>4803</v>
      </c>
      <c r="D43" s="236" t="s">
        <v>4803</v>
      </c>
      <c r="E43" s="236" t="s">
        <v>4832</v>
      </c>
      <c r="F43" s="236" t="s">
        <v>4832</v>
      </c>
      <c r="G43" s="236" t="s">
        <v>4832</v>
      </c>
      <c r="H43" s="236" t="s">
        <v>4832</v>
      </c>
      <c r="I43" s="236" t="s">
        <v>4832</v>
      </c>
      <c r="J43" s="236" t="s">
        <v>4832</v>
      </c>
      <c r="K43" s="244" t="s">
        <v>4803</v>
      </c>
    </row>
    <row r="44" spans="2:11" ht="14.4">
      <c r="B44" s="137" t="s">
        <v>4818</v>
      </c>
      <c r="C44" s="245" t="s">
        <v>4833</v>
      </c>
      <c r="D44" s="245" t="s">
        <v>4834</v>
      </c>
      <c r="E44" s="245" t="s">
        <v>4834</v>
      </c>
      <c r="F44" s="245" t="s">
        <v>4835</v>
      </c>
      <c r="G44" s="245" t="s">
        <v>4835</v>
      </c>
      <c r="H44" s="245" t="s">
        <v>4835</v>
      </c>
      <c r="I44" s="245" t="s">
        <v>4833</v>
      </c>
      <c r="J44" s="245">
        <v>35</v>
      </c>
      <c r="K44" s="245">
        <v>40</v>
      </c>
    </row>
    <row r="46" spans="2:11" ht="14.4">
      <c r="B46" s="137" t="s">
        <v>4822</v>
      </c>
      <c r="C46" s="233" t="s">
        <v>4836</v>
      </c>
      <c r="D46" s="233" t="s">
        <v>4836</v>
      </c>
      <c r="E46" s="233" t="s">
        <v>4836</v>
      </c>
      <c r="F46" s="233" t="s">
        <v>4836</v>
      </c>
      <c r="G46" s="233" t="s">
        <v>4836</v>
      </c>
      <c r="H46" s="233" t="s">
        <v>4836</v>
      </c>
      <c r="I46" s="233" t="s">
        <v>4836</v>
      </c>
      <c r="J46" s="233" t="s">
        <v>4836</v>
      </c>
      <c r="K46" s="233" t="s">
        <v>4836</v>
      </c>
    </row>
    <row r="49" spans="2:11" ht="14.4">
      <c r="B49" s="137" t="s">
        <v>4831</v>
      </c>
      <c r="C49" s="236" t="s">
        <v>4803</v>
      </c>
      <c r="D49" s="236" t="s">
        <v>4803</v>
      </c>
      <c r="E49" s="236" t="s">
        <v>4832</v>
      </c>
      <c r="F49" s="236" t="s">
        <v>4832</v>
      </c>
      <c r="G49" s="236" t="s">
        <v>4832</v>
      </c>
      <c r="H49" s="236" t="s">
        <v>4832</v>
      </c>
      <c r="I49" s="236" t="s">
        <v>4832</v>
      </c>
      <c r="J49" s="236" t="s">
        <v>4832</v>
      </c>
      <c r="K49" s="244" t="s">
        <v>4803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271413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scenarios</vt:lpstr>
      <vt:lpstr>intrants</vt:lpstr>
      <vt:lpstr>prix</vt:lpstr>
      <vt:lpstr>terrains</vt:lpstr>
      <vt:lpstr>couts</vt:lpstr>
      <vt:lpstr>ecoulement</vt:lpstr>
      <vt:lpstr>finance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Ghislain Noubissie</cp:lastModifiedBy>
  <cp:revision>26</cp:revision>
  <dcterms:created xsi:type="dcterms:W3CDTF">2019-02-14T19:51:28Z</dcterms:created>
  <dcterms:modified xsi:type="dcterms:W3CDTF">2019-03-04T09:37:37Z</dcterms:modified>
  <dc:language>fr-CA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b_Fam" linkTarget="Prop_Ab_Fam">
    <vt:lpwstr>#NAME?</vt:lpwstr>
  </property>
  <property fmtid="{D5CDD505-2E9C-101B-9397-08002B2CF9AE}" pid="3" name="Soc_Fam_Gen_Tot" linkTarget="Prop_Soc_Fam_Gen_Tot">
    <vt:lpwstr>#NAME?</vt:lpwstr>
  </property>
</Properties>
</file>